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I:\Teach\6435\AIM 08.3 Multiple risk factor performance\"/>
    </mc:Choice>
  </mc:AlternateContent>
  <xr:revisionPtr revIDLastSave="0" documentId="8_{61A131D9-47AE-4666-A1A6-F06116482D31}" xr6:coauthVersionLast="47" xr6:coauthVersionMax="47" xr10:uidLastSave="{00000000-0000-0000-0000-000000000000}"/>
  <bookViews>
    <workbookView xWindow="0" yWindow="720" windowWidth="29010" windowHeight="15480" activeTab="3" xr2:uid="{834B6A7D-B514-4212-8E61-73C97B268CCE}"/>
  </bookViews>
  <sheets>
    <sheet name="BOND outperformance" sheetId="11" r:id="rId1"/>
    <sheet name="Return analysis" sheetId="8" r:id="rId2"/>
    <sheet name="Excess return regressions" sheetId="10" r:id="rId3"/>
    <sheet name="Two-risk factors" sheetId="14" r:id="rId4"/>
  </sheets>
  <externalReferences>
    <externalReference r:id="rId5"/>
  </externalReferences>
  <definedNames>
    <definedName name="SpreadsheetBuilder_1" localSheetId="2" hidden="1">#REF!</definedName>
    <definedName name="SpreadsheetBuilder_1" localSheetId="3" hidden="1">#REF!</definedName>
    <definedName name="SpreadsheetBuilder_1" hidden="1">#REF!</definedName>
    <definedName name="SpreadsheetBuilder_2" localSheetId="2" hidden="1">#REF!</definedName>
    <definedName name="SpreadsheetBuilder_2" localSheetId="3" hidden="1">#REF!</definedName>
    <definedName name="SpreadsheetBuilder_2" hidden="1">#REF!</definedName>
    <definedName name="SpreadsheetBuilder_3" localSheetId="0" hidden="1">'BOND outperformance'!$A$1:$C$5</definedName>
    <definedName name="SpreadsheetBuilder_3" localSheetId="2" hidden="1">'Excess return regressions'!$A$1:$C$6</definedName>
    <definedName name="SpreadsheetBuilder_3" localSheetId="1" hidden="1">'Return analysis'!$A$1:$C$7</definedName>
    <definedName name="SpreadsheetBuilder_3" localSheetId="3" hidden="1">'Two-risk factors'!$A$1:$C$6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707" i="14" l="1"/>
  <c r="D2707" i="14"/>
  <c r="C2707" i="14"/>
  <c r="B2707" i="14"/>
  <c r="A2707" i="14"/>
  <c r="E2706" i="14"/>
  <c r="D2706" i="14"/>
  <c r="C2706" i="14"/>
  <c r="B2706" i="14"/>
  <c r="A2706" i="14"/>
  <c r="E2705" i="14"/>
  <c r="D2705" i="14"/>
  <c r="C2705" i="14"/>
  <c r="B2705" i="14"/>
  <c r="A2705" i="14"/>
  <c r="E2704" i="14"/>
  <c r="D2704" i="14"/>
  <c r="C2704" i="14"/>
  <c r="B2704" i="14"/>
  <c r="A2704" i="14"/>
  <c r="E2703" i="14"/>
  <c r="D2703" i="14"/>
  <c r="C2703" i="14"/>
  <c r="B2703" i="14"/>
  <c r="A2703" i="14"/>
  <c r="E2702" i="14"/>
  <c r="D2702" i="14"/>
  <c r="C2702" i="14"/>
  <c r="B2702" i="14"/>
  <c r="A2702" i="14"/>
  <c r="E2701" i="14"/>
  <c r="D2701" i="14"/>
  <c r="C2701" i="14"/>
  <c r="B2701" i="14"/>
  <c r="A2701" i="14"/>
  <c r="E2700" i="14"/>
  <c r="D2700" i="14"/>
  <c r="C2700" i="14"/>
  <c r="B2700" i="14"/>
  <c r="A2700" i="14"/>
  <c r="E2699" i="14"/>
  <c r="D2699" i="14"/>
  <c r="C2699" i="14"/>
  <c r="B2699" i="14"/>
  <c r="A2699" i="14"/>
  <c r="E2698" i="14"/>
  <c r="D2698" i="14"/>
  <c r="C2698" i="14"/>
  <c r="B2698" i="14"/>
  <c r="A2698" i="14"/>
  <c r="E2697" i="14"/>
  <c r="D2697" i="14"/>
  <c r="C2697" i="14"/>
  <c r="B2697" i="14"/>
  <c r="A2697" i="14"/>
  <c r="E2696" i="14"/>
  <c r="D2696" i="14"/>
  <c r="C2696" i="14"/>
  <c r="B2696" i="14"/>
  <c r="A2696" i="14"/>
  <c r="E2695" i="14"/>
  <c r="D2695" i="14"/>
  <c r="C2695" i="14"/>
  <c r="B2695" i="14"/>
  <c r="A2695" i="14"/>
  <c r="E2694" i="14"/>
  <c r="D2694" i="14"/>
  <c r="C2694" i="14"/>
  <c r="B2694" i="14"/>
  <c r="A2694" i="14"/>
  <c r="E2693" i="14"/>
  <c r="D2693" i="14"/>
  <c r="C2693" i="14"/>
  <c r="B2693" i="14"/>
  <c r="A2693" i="14"/>
  <c r="E2692" i="14"/>
  <c r="D2692" i="14"/>
  <c r="C2692" i="14"/>
  <c r="B2692" i="14"/>
  <c r="A2692" i="14"/>
  <c r="E2691" i="14"/>
  <c r="D2691" i="14"/>
  <c r="C2691" i="14"/>
  <c r="B2691" i="14"/>
  <c r="A2691" i="14"/>
  <c r="E2690" i="14"/>
  <c r="D2690" i="14"/>
  <c r="C2690" i="14"/>
  <c r="B2690" i="14"/>
  <c r="A2690" i="14"/>
  <c r="E2689" i="14"/>
  <c r="D2689" i="14"/>
  <c r="C2689" i="14"/>
  <c r="B2689" i="14"/>
  <c r="A2689" i="14"/>
  <c r="E2688" i="14"/>
  <c r="D2688" i="14"/>
  <c r="C2688" i="14"/>
  <c r="B2688" i="14"/>
  <c r="A2688" i="14"/>
  <c r="E2687" i="14"/>
  <c r="D2687" i="14"/>
  <c r="C2687" i="14"/>
  <c r="B2687" i="14"/>
  <c r="A2687" i="14"/>
  <c r="E2686" i="14"/>
  <c r="D2686" i="14"/>
  <c r="C2686" i="14"/>
  <c r="B2686" i="14"/>
  <c r="A2686" i="14"/>
  <c r="E2685" i="14"/>
  <c r="D2685" i="14"/>
  <c r="C2685" i="14"/>
  <c r="B2685" i="14"/>
  <c r="A2685" i="14"/>
  <c r="E2684" i="14"/>
  <c r="D2684" i="14"/>
  <c r="C2684" i="14"/>
  <c r="B2684" i="14"/>
  <c r="A2684" i="14"/>
  <c r="E2683" i="14"/>
  <c r="D2683" i="14"/>
  <c r="C2683" i="14"/>
  <c r="B2683" i="14"/>
  <c r="A2683" i="14"/>
  <c r="E2682" i="14"/>
  <c r="D2682" i="14"/>
  <c r="C2682" i="14"/>
  <c r="B2682" i="14"/>
  <c r="A2682" i="14"/>
  <c r="E2681" i="14"/>
  <c r="D2681" i="14"/>
  <c r="H2681" i="14" s="1"/>
  <c r="C2681" i="14"/>
  <c r="B2681" i="14"/>
  <c r="A2681" i="14"/>
  <c r="E2680" i="14"/>
  <c r="D2680" i="14"/>
  <c r="C2680" i="14"/>
  <c r="B2680" i="14"/>
  <c r="A2680" i="14"/>
  <c r="E2679" i="14"/>
  <c r="D2679" i="14"/>
  <c r="C2679" i="14"/>
  <c r="B2679" i="14"/>
  <c r="A2679" i="14"/>
  <c r="E2678" i="14"/>
  <c r="D2678" i="14"/>
  <c r="C2678" i="14"/>
  <c r="B2678" i="14"/>
  <c r="A2678" i="14"/>
  <c r="E2677" i="14"/>
  <c r="D2677" i="14"/>
  <c r="C2677" i="14"/>
  <c r="B2677" i="14"/>
  <c r="A2677" i="14"/>
  <c r="E2676" i="14"/>
  <c r="D2676" i="14"/>
  <c r="C2676" i="14"/>
  <c r="B2676" i="14"/>
  <c r="A2676" i="14"/>
  <c r="E2675" i="14"/>
  <c r="D2675" i="14"/>
  <c r="C2675" i="14"/>
  <c r="B2675" i="14"/>
  <c r="A2675" i="14"/>
  <c r="E2674" i="14"/>
  <c r="D2674" i="14"/>
  <c r="C2674" i="14"/>
  <c r="B2674" i="14"/>
  <c r="A2674" i="14"/>
  <c r="E2673" i="14"/>
  <c r="D2673" i="14"/>
  <c r="C2673" i="14"/>
  <c r="B2673" i="14"/>
  <c r="A2673" i="14"/>
  <c r="E2672" i="14"/>
  <c r="D2672" i="14"/>
  <c r="C2672" i="14"/>
  <c r="B2672" i="14"/>
  <c r="A2672" i="14"/>
  <c r="E2671" i="14"/>
  <c r="D2671" i="14"/>
  <c r="C2671" i="14"/>
  <c r="B2671" i="14"/>
  <c r="A2671" i="14"/>
  <c r="E2670" i="14"/>
  <c r="D2670" i="14"/>
  <c r="C2670" i="14"/>
  <c r="B2670" i="14"/>
  <c r="A2670" i="14"/>
  <c r="E2669" i="14"/>
  <c r="D2669" i="14"/>
  <c r="C2669" i="14"/>
  <c r="B2669" i="14"/>
  <c r="A2669" i="14"/>
  <c r="E2668" i="14"/>
  <c r="D2668" i="14"/>
  <c r="C2668" i="14"/>
  <c r="B2668" i="14"/>
  <c r="A2668" i="14"/>
  <c r="E2667" i="14"/>
  <c r="D2667" i="14"/>
  <c r="C2667" i="14"/>
  <c r="B2667" i="14"/>
  <c r="A2667" i="14"/>
  <c r="E2666" i="14"/>
  <c r="D2666" i="14"/>
  <c r="C2666" i="14"/>
  <c r="B2666" i="14"/>
  <c r="A2666" i="14"/>
  <c r="E2665" i="14"/>
  <c r="D2665" i="14"/>
  <c r="C2665" i="14"/>
  <c r="B2665" i="14"/>
  <c r="A2665" i="14"/>
  <c r="E2664" i="14"/>
  <c r="D2664" i="14"/>
  <c r="C2664" i="14"/>
  <c r="B2664" i="14"/>
  <c r="A2664" i="14"/>
  <c r="E2663" i="14"/>
  <c r="D2663" i="14"/>
  <c r="C2663" i="14"/>
  <c r="B2663" i="14"/>
  <c r="A2663" i="14"/>
  <c r="E2662" i="14"/>
  <c r="D2662" i="14"/>
  <c r="C2662" i="14"/>
  <c r="B2662" i="14"/>
  <c r="A2662" i="14"/>
  <c r="E2661" i="14"/>
  <c r="D2661" i="14"/>
  <c r="C2661" i="14"/>
  <c r="B2661" i="14"/>
  <c r="A2661" i="14"/>
  <c r="E2660" i="14"/>
  <c r="D2660" i="14"/>
  <c r="C2660" i="14"/>
  <c r="B2660" i="14"/>
  <c r="A2660" i="14"/>
  <c r="E2659" i="14"/>
  <c r="D2659" i="14"/>
  <c r="C2659" i="14"/>
  <c r="B2659" i="14"/>
  <c r="A2659" i="14"/>
  <c r="E2658" i="14"/>
  <c r="D2658" i="14"/>
  <c r="C2658" i="14"/>
  <c r="B2658" i="14"/>
  <c r="A2658" i="14"/>
  <c r="E2657" i="14"/>
  <c r="D2657" i="14"/>
  <c r="C2657" i="14"/>
  <c r="B2657" i="14"/>
  <c r="A2657" i="14"/>
  <c r="E2656" i="14"/>
  <c r="D2656" i="14"/>
  <c r="C2656" i="14"/>
  <c r="B2656" i="14"/>
  <c r="A2656" i="14"/>
  <c r="E2655" i="14"/>
  <c r="D2655" i="14"/>
  <c r="C2655" i="14"/>
  <c r="B2655" i="14"/>
  <c r="A2655" i="14"/>
  <c r="E2654" i="14"/>
  <c r="D2654" i="14"/>
  <c r="C2654" i="14"/>
  <c r="B2654" i="14"/>
  <c r="A2654" i="14"/>
  <c r="E2653" i="14"/>
  <c r="D2653" i="14"/>
  <c r="C2653" i="14"/>
  <c r="B2653" i="14"/>
  <c r="A2653" i="14"/>
  <c r="E2652" i="14"/>
  <c r="D2652" i="14"/>
  <c r="C2652" i="14"/>
  <c r="B2652" i="14"/>
  <c r="A2652" i="14"/>
  <c r="E2651" i="14"/>
  <c r="D2651" i="14"/>
  <c r="C2651" i="14"/>
  <c r="B2651" i="14"/>
  <c r="A2651" i="14"/>
  <c r="E2650" i="14"/>
  <c r="D2650" i="14"/>
  <c r="C2650" i="14"/>
  <c r="B2650" i="14"/>
  <c r="A2650" i="14"/>
  <c r="E2649" i="14"/>
  <c r="D2649" i="14"/>
  <c r="C2649" i="14"/>
  <c r="B2649" i="14"/>
  <c r="A2649" i="14"/>
  <c r="E2648" i="14"/>
  <c r="D2648" i="14"/>
  <c r="C2648" i="14"/>
  <c r="B2648" i="14"/>
  <c r="A2648" i="14"/>
  <c r="E2647" i="14"/>
  <c r="D2647" i="14"/>
  <c r="C2647" i="14"/>
  <c r="B2647" i="14"/>
  <c r="A2647" i="14"/>
  <c r="E2646" i="14"/>
  <c r="D2646" i="14"/>
  <c r="C2646" i="14"/>
  <c r="B2646" i="14"/>
  <c r="A2646" i="14"/>
  <c r="E2645" i="14"/>
  <c r="D2645" i="14"/>
  <c r="C2645" i="14"/>
  <c r="B2645" i="14"/>
  <c r="A2645" i="14"/>
  <c r="E2644" i="14"/>
  <c r="D2644" i="14"/>
  <c r="C2644" i="14"/>
  <c r="B2644" i="14"/>
  <c r="A2644" i="14"/>
  <c r="E2643" i="14"/>
  <c r="D2643" i="14"/>
  <c r="C2643" i="14"/>
  <c r="B2643" i="14"/>
  <c r="A2643" i="14"/>
  <c r="E2642" i="14"/>
  <c r="D2642" i="14"/>
  <c r="C2642" i="14"/>
  <c r="B2642" i="14"/>
  <c r="A2642" i="14"/>
  <c r="E2641" i="14"/>
  <c r="D2641" i="14"/>
  <c r="C2641" i="14"/>
  <c r="B2641" i="14"/>
  <c r="A2641" i="14"/>
  <c r="E2640" i="14"/>
  <c r="D2640" i="14"/>
  <c r="C2640" i="14"/>
  <c r="B2640" i="14"/>
  <c r="A2640" i="14"/>
  <c r="E2639" i="14"/>
  <c r="D2639" i="14"/>
  <c r="C2639" i="14"/>
  <c r="B2639" i="14"/>
  <c r="A2639" i="14"/>
  <c r="E2638" i="14"/>
  <c r="D2638" i="14"/>
  <c r="C2638" i="14"/>
  <c r="B2638" i="14"/>
  <c r="A2638" i="14"/>
  <c r="E2637" i="14"/>
  <c r="D2637" i="14"/>
  <c r="C2637" i="14"/>
  <c r="B2637" i="14"/>
  <c r="A2637" i="14"/>
  <c r="E2636" i="14"/>
  <c r="D2636" i="14"/>
  <c r="C2636" i="14"/>
  <c r="B2636" i="14"/>
  <c r="A2636" i="14"/>
  <c r="E2635" i="14"/>
  <c r="D2635" i="14"/>
  <c r="C2635" i="14"/>
  <c r="B2635" i="14"/>
  <c r="A2635" i="14"/>
  <c r="E2634" i="14"/>
  <c r="D2634" i="14"/>
  <c r="C2634" i="14"/>
  <c r="B2634" i="14"/>
  <c r="A2634" i="14"/>
  <c r="E2633" i="14"/>
  <c r="D2633" i="14"/>
  <c r="C2633" i="14"/>
  <c r="B2633" i="14"/>
  <c r="A2633" i="14"/>
  <c r="E2632" i="14"/>
  <c r="D2632" i="14"/>
  <c r="C2632" i="14"/>
  <c r="B2632" i="14"/>
  <c r="A2632" i="14"/>
  <c r="E2631" i="14"/>
  <c r="D2631" i="14"/>
  <c r="C2631" i="14"/>
  <c r="B2631" i="14"/>
  <c r="A2631" i="14"/>
  <c r="E2630" i="14"/>
  <c r="D2630" i="14"/>
  <c r="C2630" i="14"/>
  <c r="B2630" i="14"/>
  <c r="A2630" i="14"/>
  <c r="E2629" i="14"/>
  <c r="D2629" i="14"/>
  <c r="C2629" i="14"/>
  <c r="B2629" i="14"/>
  <c r="A2629" i="14"/>
  <c r="E2628" i="14"/>
  <c r="D2628" i="14"/>
  <c r="C2628" i="14"/>
  <c r="B2628" i="14"/>
  <c r="A2628" i="14"/>
  <c r="E2627" i="14"/>
  <c r="D2627" i="14"/>
  <c r="C2627" i="14"/>
  <c r="B2627" i="14"/>
  <c r="A2627" i="14"/>
  <c r="E2626" i="14"/>
  <c r="D2626" i="14"/>
  <c r="C2626" i="14"/>
  <c r="B2626" i="14"/>
  <c r="A2626" i="14"/>
  <c r="E2625" i="14"/>
  <c r="D2625" i="14"/>
  <c r="C2625" i="14"/>
  <c r="B2625" i="14"/>
  <c r="A2625" i="14"/>
  <c r="E2624" i="14"/>
  <c r="D2624" i="14"/>
  <c r="C2624" i="14"/>
  <c r="B2624" i="14"/>
  <c r="A2624" i="14"/>
  <c r="E2623" i="14"/>
  <c r="D2623" i="14"/>
  <c r="C2623" i="14"/>
  <c r="B2623" i="14"/>
  <c r="A2623" i="14"/>
  <c r="E2622" i="14"/>
  <c r="D2622" i="14"/>
  <c r="C2622" i="14"/>
  <c r="B2622" i="14"/>
  <c r="A2622" i="14"/>
  <c r="E2621" i="14"/>
  <c r="D2621" i="14"/>
  <c r="C2621" i="14"/>
  <c r="B2621" i="14"/>
  <c r="A2621" i="14"/>
  <c r="E2620" i="14"/>
  <c r="D2620" i="14"/>
  <c r="C2620" i="14"/>
  <c r="B2620" i="14"/>
  <c r="A2620" i="14"/>
  <c r="E2619" i="14"/>
  <c r="D2619" i="14"/>
  <c r="C2619" i="14"/>
  <c r="B2619" i="14"/>
  <c r="A2619" i="14"/>
  <c r="E2618" i="14"/>
  <c r="D2618" i="14"/>
  <c r="C2618" i="14"/>
  <c r="B2618" i="14"/>
  <c r="A2618" i="14"/>
  <c r="E2617" i="14"/>
  <c r="D2617" i="14"/>
  <c r="C2617" i="14"/>
  <c r="B2617" i="14"/>
  <c r="A2617" i="14"/>
  <c r="E2616" i="14"/>
  <c r="D2616" i="14"/>
  <c r="C2616" i="14"/>
  <c r="B2616" i="14"/>
  <c r="A2616" i="14"/>
  <c r="E2615" i="14"/>
  <c r="D2615" i="14"/>
  <c r="C2615" i="14"/>
  <c r="B2615" i="14"/>
  <c r="A2615" i="14"/>
  <c r="E2614" i="14"/>
  <c r="D2614" i="14"/>
  <c r="C2614" i="14"/>
  <c r="B2614" i="14"/>
  <c r="A2614" i="14"/>
  <c r="E2613" i="14"/>
  <c r="D2613" i="14"/>
  <c r="C2613" i="14"/>
  <c r="B2613" i="14"/>
  <c r="A2613" i="14"/>
  <c r="E2612" i="14"/>
  <c r="D2612" i="14"/>
  <c r="C2612" i="14"/>
  <c r="B2612" i="14"/>
  <c r="A2612" i="14"/>
  <c r="E2611" i="14"/>
  <c r="D2611" i="14"/>
  <c r="C2611" i="14"/>
  <c r="B2611" i="14"/>
  <c r="A2611" i="14"/>
  <c r="E2610" i="14"/>
  <c r="D2610" i="14"/>
  <c r="C2610" i="14"/>
  <c r="B2610" i="14"/>
  <c r="A2610" i="14"/>
  <c r="E2609" i="14"/>
  <c r="D2609" i="14"/>
  <c r="C2609" i="14"/>
  <c r="B2609" i="14"/>
  <c r="A2609" i="14"/>
  <c r="E2608" i="14"/>
  <c r="D2608" i="14"/>
  <c r="C2608" i="14"/>
  <c r="B2608" i="14"/>
  <c r="A2608" i="14"/>
  <c r="E2607" i="14"/>
  <c r="D2607" i="14"/>
  <c r="C2607" i="14"/>
  <c r="B2607" i="14"/>
  <c r="A2607" i="14"/>
  <c r="E2606" i="14"/>
  <c r="D2606" i="14"/>
  <c r="C2606" i="14"/>
  <c r="B2606" i="14"/>
  <c r="A2606" i="14"/>
  <c r="E2605" i="14"/>
  <c r="D2605" i="14"/>
  <c r="C2605" i="14"/>
  <c r="B2605" i="14"/>
  <c r="A2605" i="14"/>
  <c r="E2604" i="14"/>
  <c r="D2604" i="14"/>
  <c r="C2604" i="14"/>
  <c r="B2604" i="14"/>
  <c r="A2604" i="14"/>
  <c r="E2603" i="14"/>
  <c r="D2603" i="14"/>
  <c r="C2603" i="14"/>
  <c r="B2603" i="14"/>
  <c r="A2603" i="14"/>
  <c r="E2602" i="14"/>
  <c r="D2602" i="14"/>
  <c r="C2602" i="14"/>
  <c r="B2602" i="14"/>
  <c r="A2602" i="14"/>
  <c r="E2601" i="14"/>
  <c r="D2601" i="14"/>
  <c r="C2601" i="14"/>
  <c r="B2601" i="14"/>
  <c r="A2601" i="14"/>
  <c r="E2600" i="14"/>
  <c r="D2600" i="14"/>
  <c r="C2600" i="14"/>
  <c r="B2600" i="14"/>
  <c r="A2600" i="14"/>
  <c r="E2599" i="14"/>
  <c r="D2599" i="14"/>
  <c r="C2599" i="14"/>
  <c r="B2599" i="14"/>
  <c r="A2599" i="14"/>
  <c r="E2598" i="14"/>
  <c r="D2598" i="14"/>
  <c r="C2598" i="14"/>
  <c r="B2598" i="14"/>
  <c r="A2598" i="14"/>
  <c r="E2597" i="14"/>
  <c r="D2597" i="14"/>
  <c r="C2597" i="14"/>
  <c r="B2597" i="14"/>
  <c r="A2597" i="14"/>
  <c r="E2596" i="14"/>
  <c r="D2596" i="14"/>
  <c r="C2596" i="14"/>
  <c r="B2596" i="14"/>
  <c r="A2596" i="14"/>
  <c r="E2595" i="14"/>
  <c r="D2595" i="14"/>
  <c r="C2595" i="14"/>
  <c r="B2595" i="14"/>
  <c r="A2595" i="14"/>
  <c r="E2594" i="14"/>
  <c r="D2594" i="14"/>
  <c r="C2594" i="14"/>
  <c r="B2594" i="14"/>
  <c r="A2594" i="14"/>
  <c r="E2593" i="14"/>
  <c r="D2593" i="14"/>
  <c r="C2593" i="14"/>
  <c r="B2593" i="14"/>
  <c r="A2593" i="14"/>
  <c r="E2592" i="14"/>
  <c r="D2592" i="14"/>
  <c r="C2592" i="14"/>
  <c r="B2592" i="14"/>
  <c r="A2592" i="14"/>
  <c r="E2591" i="14"/>
  <c r="D2591" i="14"/>
  <c r="C2591" i="14"/>
  <c r="B2591" i="14"/>
  <c r="A2591" i="14"/>
  <c r="E2590" i="14"/>
  <c r="D2590" i="14"/>
  <c r="C2590" i="14"/>
  <c r="B2590" i="14"/>
  <c r="A2590" i="14"/>
  <c r="E2589" i="14"/>
  <c r="D2589" i="14"/>
  <c r="C2589" i="14"/>
  <c r="B2589" i="14"/>
  <c r="A2589" i="14"/>
  <c r="E2588" i="14"/>
  <c r="D2588" i="14"/>
  <c r="C2588" i="14"/>
  <c r="B2588" i="14"/>
  <c r="A2588" i="14"/>
  <c r="E2587" i="14"/>
  <c r="D2587" i="14"/>
  <c r="C2587" i="14"/>
  <c r="B2587" i="14"/>
  <c r="A2587" i="14"/>
  <c r="E2586" i="14"/>
  <c r="D2586" i="14"/>
  <c r="C2586" i="14"/>
  <c r="B2586" i="14"/>
  <c r="A2586" i="14"/>
  <c r="E2585" i="14"/>
  <c r="D2585" i="14"/>
  <c r="C2585" i="14"/>
  <c r="B2585" i="14"/>
  <c r="A2585" i="14"/>
  <c r="E2584" i="14"/>
  <c r="D2584" i="14"/>
  <c r="C2584" i="14"/>
  <c r="B2584" i="14"/>
  <c r="A2584" i="14"/>
  <c r="E2583" i="14"/>
  <c r="D2583" i="14"/>
  <c r="C2583" i="14"/>
  <c r="B2583" i="14"/>
  <c r="A2583" i="14"/>
  <c r="E2582" i="14"/>
  <c r="D2582" i="14"/>
  <c r="C2582" i="14"/>
  <c r="B2582" i="14"/>
  <c r="A2582" i="14"/>
  <c r="E2581" i="14"/>
  <c r="D2581" i="14"/>
  <c r="C2581" i="14"/>
  <c r="B2581" i="14"/>
  <c r="A2581" i="14"/>
  <c r="E2580" i="14"/>
  <c r="D2580" i="14"/>
  <c r="C2580" i="14"/>
  <c r="B2580" i="14"/>
  <c r="A2580" i="14"/>
  <c r="E2579" i="14"/>
  <c r="D2579" i="14"/>
  <c r="C2579" i="14"/>
  <c r="B2579" i="14"/>
  <c r="A2579" i="14"/>
  <c r="E2578" i="14"/>
  <c r="D2578" i="14"/>
  <c r="C2578" i="14"/>
  <c r="G2578" i="14" s="1"/>
  <c r="B2578" i="14"/>
  <c r="A2578" i="14"/>
  <c r="E2577" i="14"/>
  <c r="D2577" i="14"/>
  <c r="C2577" i="14"/>
  <c r="B2577" i="14"/>
  <c r="A2577" i="14"/>
  <c r="E2576" i="14"/>
  <c r="D2576" i="14"/>
  <c r="C2576" i="14"/>
  <c r="B2576" i="14"/>
  <c r="A2576" i="14"/>
  <c r="E2575" i="14"/>
  <c r="D2575" i="14"/>
  <c r="C2575" i="14"/>
  <c r="B2575" i="14"/>
  <c r="A2575" i="14"/>
  <c r="E2574" i="14"/>
  <c r="D2574" i="14"/>
  <c r="C2574" i="14"/>
  <c r="B2574" i="14"/>
  <c r="A2574" i="14"/>
  <c r="E2573" i="14"/>
  <c r="D2573" i="14"/>
  <c r="C2573" i="14"/>
  <c r="B2573" i="14"/>
  <c r="A2573" i="14"/>
  <c r="E2572" i="14"/>
  <c r="D2572" i="14"/>
  <c r="C2572" i="14"/>
  <c r="B2572" i="14"/>
  <c r="A2572" i="14"/>
  <c r="E2571" i="14"/>
  <c r="D2571" i="14"/>
  <c r="C2571" i="14"/>
  <c r="B2571" i="14"/>
  <c r="A2571" i="14"/>
  <c r="E2570" i="14"/>
  <c r="D2570" i="14"/>
  <c r="C2570" i="14"/>
  <c r="B2570" i="14"/>
  <c r="A2570" i="14"/>
  <c r="E2569" i="14"/>
  <c r="D2569" i="14"/>
  <c r="C2569" i="14"/>
  <c r="B2569" i="14"/>
  <c r="A2569" i="14"/>
  <c r="E2568" i="14"/>
  <c r="G2568" i="14" s="1"/>
  <c r="D2568" i="14"/>
  <c r="C2568" i="14"/>
  <c r="B2568" i="14"/>
  <c r="A2568" i="14"/>
  <c r="E2567" i="14"/>
  <c r="D2567" i="14"/>
  <c r="C2567" i="14"/>
  <c r="B2567" i="14"/>
  <c r="A2567" i="14"/>
  <c r="E2566" i="14"/>
  <c r="D2566" i="14"/>
  <c r="C2566" i="14"/>
  <c r="B2566" i="14"/>
  <c r="A2566" i="14"/>
  <c r="E2565" i="14"/>
  <c r="D2565" i="14"/>
  <c r="C2565" i="14"/>
  <c r="B2565" i="14"/>
  <c r="A2565" i="14"/>
  <c r="E2564" i="14"/>
  <c r="D2564" i="14"/>
  <c r="C2564" i="14"/>
  <c r="B2564" i="14"/>
  <c r="A2564" i="14"/>
  <c r="E2563" i="14"/>
  <c r="D2563" i="14"/>
  <c r="C2563" i="14"/>
  <c r="B2563" i="14"/>
  <c r="A2563" i="14"/>
  <c r="E2562" i="14"/>
  <c r="D2562" i="14"/>
  <c r="C2562" i="14"/>
  <c r="B2562" i="14"/>
  <c r="A2562" i="14"/>
  <c r="E2561" i="14"/>
  <c r="D2561" i="14"/>
  <c r="C2561" i="14"/>
  <c r="B2561" i="14"/>
  <c r="A2561" i="14"/>
  <c r="E2560" i="14"/>
  <c r="D2560" i="14"/>
  <c r="C2560" i="14"/>
  <c r="B2560" i="14"/>
  <c r="A2560" i="14"/>
  <c r="E2559" i="14"/>
  <c r="D2559" i="14"/>
  <c r="C2559" i="14"/>
  <c r="B2559" i="14"/>
  <c r="A2559" i="14"/>
  <c r="E2558" i="14"/>
  <c r="D2558" i="14"/>
  <c r="C2558" i="14"/>
  <c r="B2558" i="14"/>
  <c r="A2558" i="14"/>
  <c r="E2557" i="14"/>
  <c r="D2557" i="14"/>
  <c r="C2557" i="14"/>
  <c r="B2557" i="14"/>
  <c r="A2557" i="14"/>
  <c r="E2556" i="14"/>
  <c r="D2556" i="14"/>
  <c r="C2556" i="14"/>
  <c r="B2556" i="14"/>
  <c r="A2556" i="14"/>
  <c r="E2555" i="14"/>
  <c r="D2555" i="14"/>
  <c r="C2555" i="14"/>
  <c r="B2555" i="14"/>
  <c r="A2555" i="14"/>
  <c r="E2554" i="14"/>
  <c r="D2554" i="14"/>
  <c r="C2554" i="14"/>
  <c r="B2554" i="14"/>
  <c r="A2554" i="14"/>
  <c r="E2553" i="14"/>
  <c r="D2553" i="14"/>
  <c r="C2553" i="14"/>
  <c r="B2553" i="14"/>
  <c r="A2553" i="14"/>
  <c r="E2552" i="14"/>
  <c r="D2552" i="14"/>
  <c r="C2552" i="14"/>
  <c r="B2552" i="14"/>
  <c r="A2552" i="14"/>
  <c r="E2551" i="14"/>
  <c r="D2551" i="14"/>
  <c r="C2551" i="14"/>
  <c r="B2551" i="14"/>
  <c r="A2551" i="14"/>
  <c r="E2550" i="14"/>
  <c r="D2550" i="14"/>
  <c r="C2550" i="14"/>
  <c r="B2550" i="14"/>
  <c r="A2550" i="14"/>
  <c r="E2549" i="14"/>
  <c r="D2549" i="14"/>
  <c r="C2549" i="14"/>
  <c r="B2549" i="14"/>
  <c r="A2549" i="14"/>
  <c r="E2548" i="14"/>
  <c r="D2548" i="14"/>
  <c r="C2548" i="14"/>
  <c r="B2548" i="14"/>
  <c r="A2548" i="14"/>
  <c r="E2547" i="14"/>
  <c r="D2547" i="14"/>
  <c r="C2547" i="14"/>
  <c r="B2547" i="14"/>
  <c r="A2547" i="14"/>
  <c r="E2546" i="14"/>
  <c r="D2546" i="14"/>
  <c r="C2546" i="14"/>
  <c r="B2546" i="14"/>
  <c r="A2546" i="14"/>
  <c r="E2545" i="14"/>
  <c r="D2545" i="14"/>
  <c r="C2545" i="14"/>
  <c r="B2545" i="14"/>
  <c r="A2545" i="14"/>
  <c r="E2544" i="14"/>
  <c r="D2544" i="14"/>
  <c r="C2544" i="14"/>
  <c r="B2544" i="14"/>
  <c r="A2544" i="14"/>
  <c r="E2543" i="14"/>
  <c r="D2543" i="14"/>
  <c r="C2543" i="14"/>
  <c r="B2543" i="14"/>
  <c r="A2543" i="14"/>
  <c r="E2542" i="14"/>
  <c r="D2542" i="14"/>
  <c r="C2542" i="14"/>
  <c r="B2542" i="14"/>
  <c r="A2542" i="14"/>
  <c r="E2541" i="14"/>
  <c r="D2541" i="14"/>
  <c r="C2541" i="14"/>
  <c r="B2541" i="14"/>
  <c r="A2541" i="14"/>
  <c r="E2540" i="14"/>
  <c r="D2540" i="14"/>
  <c r="C2540" i="14"/>
  <c r="B2540" i="14"/>
  <c r="A2540" i="14"/>
  <c r="E2539" i="14"/>
  <c r="D2539" i="14"/>
  <c r="C2539" i="14"/>
  <c r="B2539" i="14"/>
  <c r="A2539" i="14"/>
  <c r="E2538" i="14"/>
  <c r="D2538" i="14"/>
  <c r="C2538" i="14"/>
  <c r="B2538" i="14"/>
  <c r="A2538" i="14"/>
  <c r="E2537" i="14"/>
  <c r="D2537" i="14"/>
  <c r="C2537" i="14"/>
  <c r="B2537" i="14"/>
  <c r="A2537" i="14"/>
  <c r="E2536" i="14"/>
  <c r="D2536" i="14"/>
  <c r="C2536" i="14"/>
  <c r="B2536" i="14"/>
  <c r="A2536" i="14"/>
  <c r="E2535" i="14"/>
  <c r="D2535" i="14"/>
  <c r="C2535" i="14"/>
  <c r="B2535" i="14"/>
  <c r="A2535" i="14"/>
  <c r="E2534" i="14"/>
  <c r="D2534" i="14"/>
  <c r="C2534" i="14"/>
  <c r="B2534" i="14"/>
  <c r="A2534" i="14"/>
  <c r="E2533" i="14"/>
  <c r="D2533" i="14"/>
  <c r="C2533" i="14"/>
  <c r="B2533" i="14"/>
  <c r="A2533" i="14"/>
  <c r="E2532" i="14"/>
  <c r="D2532" i="14"/>
  <c r="C2532" i="14"/>
  <c r="B2532" i="14"/>
  <c r="A2532" i="14"/>
  <c r="E2531" i="14"/>
  <c r="D2531" i="14"/>
  <c r="C2531" i="14"/>
  <c r="B2531" i="14"/>
  <c r="A2531" i="14"/>
  <c r="E2530" i="14"/>
  <c r="D2530" i="14"/>
  <c r="C2530" i="14"/>
  <c r="B2530" i="14"/>
  <c r="A2530" i="14"/>
  <c r="E2529" i="14"/>
  <c r="D2529" i="14"/>
  <c r="C2529" i="14"/>
  <c r="B2529" i="14"/>
  <c r="A2529" i="14"/>
  <c r="E2528" i="14"/>
  <c r="D2528" i="14"/>
  <c r="C2528" i="14"/>
  <c r="B2528" i="14"/>
  <c r="A2528" i="14"/>
  <c r="E2527" i="14"/>
  <c r="D2527" i="14"/>
  <c r="C2527" i="14"/>
  <c r="B2527" i="14"/>
  <c r="A2527" i="14"/>
  <c r="E2526" i="14"/>
  <c r="D2526" i="14"/>
  <c r="C2526" i="14"/>
  <c r="B2526" i="14"/>
  <c r="A2526" i="14"/>
  <c r="E2525" i="14"/>
  <c r="D2525" i="14"/>
  <c r="C2525" i="14"/>
  <c r="B2525" i="14"/>
  <c r="A2525" i="14"/>
  <c r="E2524" i="14"/>
  <c r="D2524" i="14"/>
  <c r="C2524" i="14"/>
  <c r="B2524" i="14"/>
  <c r="A2524" i="14"/>
  <c r="E2523" i="14"/>
  <c r="D2523" i="14"/>
  <c r="C2523" i="14"/>
  <c r="B2523" i="14"/>
  <c r="A2523" i="14"/>
  <c r="E2522" i="14"/>
  <c r="D2522" i="14"/>
  <c r="C2522" i="14"/>
  <c r="B2522" i="14"/>
  <c r="A2522" i="14"/>
  <c r="E2521" i="14"/>
  <c r="D2521" i="14"/>
  <c r="C2521" i="14"/>
  <c r="B2521" i="14"/>
  <c r="A2521" i="14"/>
  <c r="E2520" i="14"/>
  <c r="D2520" i="14"/>
  <c r="C2520" i="14"/>
  <c r="B2520" i="14"/>
  <c r="A2520" i="14"/>
  <c r="E2519" i="14"/>
  <c r="D2519" i="14"/>
  <c r="C2519" i="14"/>
  <c r="B2519" i="14"/>
  <c r="A2519" i="14"/>
  <c r="E2518" i="14"/>
  <c r="D2518" i="14"/>
  <c r="C2518" i="14"/>
  <c r="B2518" i="14"/>
  <c r="A2518" i="14"/>
  <c r="E2517" i="14"/>
  <c r="D2517" i="14"/>
  <c r="C2517" i="14"/>
  <c r="B2517" i="14"/>
  <c r="A2517" i="14"/>
  <c r="E2516" i="14"/>
  <c r="D2516" i="14"/>
  <c r="C2516" i="14"/>
  <c r="B2516" i="14"/>
  <c r="A2516" i="14"/>
  <c r="E2515" i="14"/>
  <c r="D2515" i="14"/>
  <c r="C2515" i="14"/>
  <c r="B2515" i="14"/>
  <c r="A2515" i="14"/>
  <c r="E2514" i="14"/>
  <c r="D2514" i="14"/>
  <c r="C2514" i="14"/>
  <c r="B2514" i="14"/>
  <c r="A2514" i="14"/>
  <c r="E2513" i="14"/>
  <c r="D2513" i="14"/>
  <c r="C2513" i="14"/>
  <c r="B2513" i="14"/>
  <c r="A2513" i="14"/>
  <c r="E2512" i="14"/>
  <c r="D2512" i="14"/>
  <c r="C2512" i="14"/>
  <c r="B2512" i="14"/>
  <c r="A2512" i="14"/>
  <c r="E2511" i="14"/>
  <c r="D2511" i="14"/>
  <c r="C2511" i="14"/>
  <c r="B2511" i="14"/>
  <c r="A2511" i="14"/>
  <c r="E2510" i="14"/>
  <c r="D2510" i="14"/>
  <c r="C2510" i="14"/>
  <c r="B2510" i="14"/>
  <c r="A2510" i="14"/>
  <c r="E2509" i="14"/>
  <c r="D2509" i="14"/>
  <c r="C2509" i="14"/>
  <c r="B2509" i="14"/>
  <c r="A2509" i="14"/>
  <c r="E2508" i="14"/>
  <c r="D2508" i="14"/>
  <c r="C2508" i="14"/>
  <c r="B2508" i="14"/>
  <c r="A2508" i="14"/>
  <c r="E2507" i="14"/>
  <c r="D2507" i="14"/>
  <c r="C2507" i="14"/>
  <c r="B2507" i="14"/>
  <c r="A2507" i="14"/>
  <c r="E2506" i="14"/>
  <c r="D2506" i="14"/>
  <c r="C2506" i="14"/>
  <c r="B2506" i="14"/>
  <c r="A2506" i="14"/>
  <c r="E2505" i="14"/>
  <c r="D2505" i="14"/>
  <c r="C2505" i="14"/>
  <c r="B2505" i="14"/>
  <c r="A2505" i="14"/>
  <c r="E2504" i="14"/>
  <c r="D2504" i="14"/>
  <c r="C2504" i="14"/>
  <c r="B2504" i="14"/>
  <c r="A2504" i="14"/>
  <c r="E2503" i="14"/>
  <c r="D2503" i="14"/>
  <c r="C2503" i="14"/>
  <c r="B2503" i="14"/>
  <c r="A2503" i="14"/>
  <c r="E2502" i="14"/>
  <c r="D2502" i="14"/>
  <c r="C2502" i="14"/>
  <c r="B2502" i="14"/>
  <c r="A2502" i="14"/>
  <c r="E2501" i="14"/>
  <c r="D2501" i="14"/>
  <c r="C2501" i="14"/>
  <c r="B2501" i="14"/>
  <c r="A2501" i="14"/>
  <c r="E2500" i="14"/>
  <c r="D2500" i="14"/>
  <c r="C2500" i="14"/>
  <c r="B2500" i="14"/>
  <c r="A2500" i="14"/>
  <c r="E2499" i="14"/>
  <c r="D2499" i="14"/>
  <c r="C2499" i="14"/>
  <c r="B2499" i="14"/>
  <c r="A2499" i="14"/>
  <c r="E2498" i="14"/>
  <c r="D2498" i="14"/>
  <c r="C2498" i="14"/>
  <c r="B2498" i="14"/>
  <c r="A2498" i="14"/>
  <c r="E2497" i="14"/>
  <c r="D2497" i="14"/>
  <c r="C2497" i="14"/>
  <c r="B2497" i="14"/>
  <c r="A2497" i="14"/>
  <c r="E2496" i="14"/>
  <c r="D2496" i="14"/>
  <c r="C2496" i="14"/>
  <c r="B2496" i="14"/>
  <c r="A2496" i="14"/>
  <c r="E2495" i="14"/>
  <c r="D2495" i="14"/>
  <c r="C2495" i="14"/>
  <c r="B2495" i="14"/>
  <c r="A2495" i="14"/>
  <c r="E2494" i="14"/>
  <c r="D2494" i="14"/>
  <c r="C2494" i="14"/>
  <c r="B2494" i="14"/>
  <c r="A2494" i="14"/>
  <c r="E2493" i="14"/>
  <c r="D2493" i="14"/>
  <c r="C2493" i="14"/>
  <c r="B2493" i="14"/>
  <c r="A2493" i="14"/>
  <c r="E2492" i="14"/>
  <c r="D2492" i="14"/>
  <c r="C2492" i="14"/>
  <c r="B2492" i="14"/>
  <c r="A2492" i="14"/>
  <c r="E2491" i="14"/>
  <c r="D2491" i="14"/>
  <c r="C2491" i="14"/>
  <c r="B2491" i="14"/>
  <c r="A2491" i="14"/>
  <c r="E2490" i="14"/>
  <c r="D2490" i="14"/>
  <c r="C2490" i="14"/>
  <c r="B2490" i="14"/>
  <c r="A2490" i="14"/>
  <c r="E2489" i="14"/>
  <c r="D2489" i="14"/>
  <c r="C2489" i="14"/>
  <c r="B2489" i="14"/>
  <c r="A2489" i="14"/>
  <c r="E2488" i="14"/>
  <c r="D2488" i="14"/>
  <c r="C2488" i="14"/>
  <c r="B2488" i="14"/>
  <c r="A2488" i="14"/>
  <c r="E2487" i="14"/>
  <c r="D2487" i="14"/>
  <c r="C2487" i="14"/>
  <c r="B2487" i="14"/>
  <c r="A2487" i="14"/>
  <c r="E2486" i="14"/>
  <c r="D2486" i="14"/>
  <c r="C2486" i="14"/>
  <c r="B2486" i="14"/>
  <c r="A2486" i="14"/>
  <c r="E2485" i="14"/>
  <c r="D2485" i="14"/>
  <c r="C2485" i="14"/>
  <c r="B2485" i="14"/>
  <c r="A2485" i="14"/>
  <c r="E2484" i="14"/>
  <c r="D2484" i="14"/>
  <c r="C2484" i="14"/>
  <c r="B2484" i="14"/>
  <c r="A2484" i="14"/>
  <c r="E2483" i="14"/>
  <c r="D2483" i="14"/>
  <c r="C2483" i="14"/>
  <c r="B2483" i="14"/>
  <c r="A2483" i="14"/>
  <c r="E2482" i="14"/>
  <c r="D2482" i="14"/>
  <c r="C2482" i="14"/>
  <c r="B2482" i="14"/>
  <c r="A2482" i="14"/>
  <c r="E2481" i="14"/>
  <c r="D2481" i="14"/>
  <c r="C2481" i="14"/>
  <c r="B2481" i="14"/>
  <c r="A2481" i="14"/>
  <c r="E2480" i="14"/>
  <c r="D2480" i="14"/>
  <c r="C2480" i="14"/>
  <c r="B2480" i="14"/>
  <c r="A2480" i="14"/>
  <c r="E2479" i="14"/>
  <c r="D2479" i="14"/>
  <c r="C2479" i="14"/>
  <c r="B2479" i="14"/>
  <c r="A2479" i="14"/>
  <c r="E2478" i="14"/>
  <c r="D2478" i="14"/>
  <c r="C2478" i="14"/>
  <c r="B2478" i="14"/>
  <c r="A2478" i="14"/>
  <c r="E2477" i="14"/>
  <c r="D2477" i="14"/>
  <c r="C2477" i="14"/>
  <c r="B2477" i="14"/>
  <c r="A2477" i="14"/>
  <c r="E2476" i="14"/>
  <c r="D2476" i="14"/>
  <c r="C2476" i="14"/>
  <c r="B2476" i="14"/>
  <c r="A2476" i="14"/>
  <c r="E2475" i="14"/>
  <c r="D2475" i="14"/>
  <c r="C2475" i="14"/>
  <c r="B2475" i="14"/>
  <c r="A2475" i="14"/>
  <c r="E2474" i="14"/>
  <c r="D2474" i="14"/>
  <c r="C2474" i="14"/>
  <c r="B2474" i="14"/>
  <c r="A2474" i="14"/>
  <c r="E2473" i="14"/>
  <c r="D2473" i="14"/>
  <c r="C2473" i="14"/>
  <c r="B2473" i="14"/>
  <c r="A2473" i="14"/>
  <c r="E2472" i="14"/>
  <c r="D2472" i="14"/>
  <c r="C2472" i="14"/>
  <c r="B2472" i="14"/>
  <c r="A2472" i="14"/>
  <c r="E2471" i="14"/>
  <c r="D2471" i="14"/>
  <c r="C2471" i="14"/>
  <c r="B2471" i="14"/>
  <c r="A2471" i="14"/>
  <c r="E2470" i="14"/>
  <c r="D2470" i="14"/>
  <c r="C2470" i="14"/>
  <c r="B2470" i="14"/>
  <c r="A2470" i="14"/>
  <c r="E2469" i="14"/>
  <c r="D2469" i="14"/>
  <c r="C2469" i="14"/>
  <c r="B2469" i="14"/>
  <c r="A2469" i="14"/>
  <c r="E2468" i="14"/>
  <c r="D2468" i="14"/>
  <c r="C2468" i="14"/>
  <c r="B2468" i="14"/>
  <c r="A2468" i="14"/>
  <c r="E2467" i="14"/>
  <c r="D2467" i="14"/>
  <c r="C2467" i="14"/>
  <c r="B2467" i="14"/>
  <c r="A2467" i="14"/>
  <c r="E2466" i="14"/>
  <c r="D2466" i="14"/>
  <c r="C2466" i="14"/>
  <c r="B2466" i="14"/>
  <c r="A2466" i="14"/>
  <c r="E2465" i="14"/>
  <c r="D2465" i="14"/>
  <c r="C2465" i="14"/>
  <c r="B2465" i="14"/>
  <c r="A2465" i="14"/>
  <c r="E2464" i="14"/>
  <c r="D2464" i="14"/>
  <c r="C2464" i="14"/>
  <c r="B2464" i="14"/>
  <c r="A2464" i="14"/>
  <c r="E2463" i="14"/>
  <c r="D2463" i="14"/>
  <c r="C2463" i="14"/>
  <c r="B2463" i="14"/>
  <c r="A2463" i="14"/>
  <c r="E2462" i="14"/>
  <c r="D2462" i="14"/>
  <c r="C2462" i="14"/>
  <c r="B2462" i="14"/>
  <c r="A2462" i="14"/>
  <c r="E2461" i="14"/>
  <c r="D2461" i="14"/>
  <c r="C2461" i="14"/>
  <c r="B2461" i="14"/>
  <c r="A2461" i="14"/>
  <c r="E2460" i="14"/>
  <c r="D2460" i="14"/>
  <c r="C2460" i="14"/>
  <c r="B2460" i="14"/>
  <c r="A2460" i="14"/>
  <c r="E2459" i="14"/>
  <c r="D2459" i="14"/>
  <c r="C2459" i="14"/>
  <c r="B2459" i="14"/>
  <c r="A2459" i="14"/>
  <c r="E2458" i="14"/>
  <c r="D2458" i="14"/>
  <c r="C2458" i="14"/>
  <c r="B2458" i="14"/>
  <c r="A2458" i="14"/>
  <c r="E2457" i="14"/>
  <c r="D2457" i="14"/>
  <c r="C2457" i="14"/>
  <c r="B2457" i="14"/>
  <c r="A2457" i="14"/>
  <c r="E2456" i="14"/>
  <c r="D2456" i="14"/>
  <c r="C2456" i="14"/>
  <c r="B2456" i="14"/>
  <c r="A2456" i="14"/>
  <c r="E2455" i="14"/>
  <c r="D2455" i="14"/>
  <c r="C2455" i="14"/>
  <c r="B2455" i="14"/>
  <c r="A2455" i="14"/>
  <c r="E2454" i="14"/>
  <c r="D2454" i="14"/>
  <c r="C2454" i="14"/>
  <c r="B2454" i="14"/>
  <c r="A2454" i="14"/>
  <c r="E2453" i="14"/>
  <c r="D2453" i="14"/>
  <c r="C2453" i="14"/>
  <c r="B2453" i="14"/>
  <c r="A2453" i="14"/>
  <c r="E2452" i="14"/>
  <c r="D2452" i="14"/>
  <c r="C2452" i="14"/>
  <c r="B2452" i="14"/>
  <c r="A2452" i="14"/>
  <c r="E2451" i="14"/>
  <c r="D2451" i="14"/>
  <c r="C2451" i="14"/>
  <c r="B2451" i="14"/>
  <c r="A2451" i="14"/>
  <c r="E2450" i="14"/>
  <c r="D2450" i="14"/>
  <c r="C2450" i="14"/>
  <c r="B2450" i="14"/>
  <c r="A2450" i="14"/>
  <c r="E2449" i="14"/>
  <c r="D2449" i="14"/>
  <c r="C2449" i="14"/>
  <c r="B2449" i="14"/>
  <c r="A2449" i="14"/>
  <c r="E2448" i="14"/>
  <c r="D2448" i="14"/>
  <c r="C2448" i="14"/>
  <c r="B2448" i="14"/>
  <c r="A2448" i="14"/>
  <c r="E2447" i="14"/>
  <c r="D2447" i="14"/>
  <c r="C2447" i="14"/>
  <c r="B2447" i="14"/>
  <c r="A2447" i="14"/>
  <c r="E2446" i="14"/>
  <c r="D2446" i="14"/>
  <c r="C2446" i="14"/>
  <c r="B2446" i="14"/>
  <c r="A2446" i="14"/>
  <c r="E2445" i="14"/>
  <c r="D2445" i="14"/>
  <c r="H2445" i="14" s="1"/>
  <c r="C2445" i="14"/>
  <c r="B2445" i="14"/>
  <c r="A2445" i="14"/>
  <c r="E2444" i="14"/>
  <c r="D2444" i="14"/>
  <c r="C2444" i="14"/>
  <c r="B2444" i="14"/>
  <c r="A2444" i="14"/>
  <c r="E2443" i="14"/>
  <c r="D2443" i="14"/>
  <c r="C2443" i="14"/>
  <c r="B2443" i="14"/>
  <c r="A2443" i="14"/>
  <c r="E2442" i="14"/>
  <c r="D2442" i="14"/>
  <c r="C2442" i="14"/>
  <c r="B2442" i="14"/>
  <c r="A2442" i="14"/>
  <c r="E2441" i="14"/>
  <c r="D2441" i="14"/>
  <c r="C2441" i="14"/>
  <c r="B2441" i="14"/>
  <c r="A2441" i="14"/>
  <c r="E2440" i="14"/>
  <c r="D2440" i="14"/>
  <c r="C2440" i="14"/>
  <c r="B2440" i="14"/>
  <c r="A2440" i="14"/>
  <c r="E2439" i="14"/>
  <c r="D2439" i="14"/>
  <c r="C2439" i="14"/>
  <c r="B2439" i="14"/>
  <c r="A2439" i="14"/>
  <c r="E2438" i="14"/>
  <c r="D2438" i="14"/>
  <c r="C2438" i="14"/>
  <c r="B2438" i="14"/>
  <c r="A2438" i="14"/>
  <c r="E2437" i="14"/>
  <c r="D2437" i="14"/>
  <c r="C2437" i="14"/>
  <c r="B2437" i="14"/>
  <c r="A2437" i="14"/>
  <c r="E2436" i="14"/>
  <c r="D2436" i="14"/>
  <c r="C2436" i="14"/>
  <c r="B2436" i="14"/>
  <c r="A2436" i="14"/>
  <c r="E2435" i="14"/>
  <c r="D2435" i="14"/>
  <c r="C2435" i="14"/>
  <c r="B2435" i="14"/>
  <c r="A2435" i="14"/>
  <c r="E2434" i="14"/>
  <c r="D2434" i="14"/>
  <c r="C2434" i="14"/>
  <c r="B2434" i="14"/>
  <c r="A2434" i="14"/>
  <c r="E2433" i="14"/>
  <c r="D2433" i="14"/>
  <c r="C2433" i="14"/>
  <c r="B2433" i="14"/>
  <c r="A2433" i="14"/>
  <c r="E2432" i="14"/>
  <c r="D2432" i="14"/>
  <c r="C2432" i="14"/>
  <c r="B2432" i="14"/>
  <c r="A2432" i="14"/>
  <c r="E2431" i="14"/>
  <c r="D2431" i="14"/>
  <c r="C2431" i="14"/>
  <c r="B2431" i="14"/>
  <c r="A2431" i="14"/>
  <c r="E2430" i="14"/>
  <c r="D2430" i="14"/>
  <c r="C2430" i="14"/>
  <c r="B2430" i="14"/>
  <c r="E2429" i="14"/>
  <c r="D2429" i="14"/>
  <c r="C2429" i="14"/>
  <c r="B2429" i="14"/>
  <c r="E2428" i="14"/>
  <c r="D2428" i="14"/>
  <c r="C2428" i="14"/>
  <c r="B2428" i="14"/>
  <c r="E2427" i="14"/>
  <c r="D2427" i="14"/>
  <c r="C2427" i="14"/>
  <c r="B2427" i="14"/>
  <c r="E2426" i="14"/>
  <c r="D2426" i="14"/>
  <c r="C2426" i="14"/>
  <c r="B2426" i="14"/>
  <c r="E2425" i="14"/>
  <c r="D2425" i="14"/>
  <c r="C2425" i="14"/>
  <c r="B2425" i="14"/>
  <c r="E2424" i="14"/>
  <c r="D2424" i="14"/>
  <c r="C2424" i="14"/>
  <c r="B2424" i="14"/>
  <c r="E2423" i="14"/>
  <c r="D2423" i="14"/>
  <c r="C2423" i="14"/>
  <c r="B2423" i="14"/>
  <c r="E2422" i="14"/>
  <c r="D2422" i="14"/>
  <c r="C2422" i="14"/>
  <c r="B2422" i="14"/>
  <c r="E2421" i="14"/>
  <c r="D2421" i="14"/>
  <c r="C2421" i="14"/>
  <c r="B2421" i="14"/>
  <c r="E2420" i="14"/>
  <c r="D2420" i="14"/>
  <c r="C2420" i="14"/>
  <c r="B2420" i="14"/>
  <c r="E2419" i="14"/>
  <c r="D2419" i="14"/>
  <c r="C2419" i="14"/>
  <c r="B2419" i="14"/>
  <c r="E2418" i="14"/>
  <c r="D2418" i="14"/>
  <c r="C2418" i="14"/>
  <c r="B2418" i="14"/>
  <c r="E2417" i="14"/>
  <c r="D2417" i="14"/>
  <c r="C2417" i="14"/>
  <c r="B2417" i="14"/>
  <c r="E2416" i="14"/>
  <c r="D2416" i="14"/>
  <c r="C2416" i="14"/>
  <c r="B2416" i="14"/>
  <c r="E2415" i="14"/>
  <c r="D2415" i="14"/>
  <c r="C2415" i="14"/>
  <c r="B2415" i="14"/>
  <c r="E2414" i="14"/>
  <c r="D2414" i="14"/>
  <c r="C2414" i="14"/>
  <c r="B2414" i="14"/>
  <c r="E2413" i="14"/>
  <c r="D2413" i="14"/>
  <c r="C2413" i="14"/>
  <c r="B2413" i="14"/>
  <c r="E2412" i="14"/>
  <c r="D2412" i="14"/>
  <c r="C2412" i="14"/>
  <c r="B2412" i="14"/>
  <c r="E2411" i="14"/>
  <c r="D2411" i="14"/>
  <c r="C2411" i="14"/>
  <c r="B2411" i="14"/>
  <c r="E2410" i="14"/>
  <c r="D2410" i="14"/>
  <c r="C2410" i="14"/>
  <c r="B2410" i="14"/>
  <c r="E2409" i="14"/>
  <c r="D2409" i="14"/>
  <c r="C2409" i="14"/>
  <c r="B2409" i="14"/>
  <c r="E2408" i="14"/>
  <c r="D2408" i="14"/>
  <c r="C2408" i="14"/>
  <c r="B2408" i="14"/>
  <c r="E2407" i="14"/>
  <c r="D2407" i="14"/>
  <c r="C2407" i="14"/>
  <c r="B2407" i="14"/>
  <c r="E2406" i="14"/>
  <c r="D2406" i="14"/>
  <c r="C2406" i="14"/>
  <c r="B2406" i="14"/>
  <c r="E2405" i="14"/>
  <c r="D2405" i="14"/>
  <c r="C2405" i="14"/>
  <c r="B2405" i="14"/>
  <c r="E2404" i="14"/>
  <c r="D2404" i="14"/>
  <c r="C2404" i="14"/>
  <c r="B2404" i="14"/>
  <c r="E2403" i="14"/>
  <c r="D2403" i="14"/>
  <c r="C2403" i="14"/>
  <c r="B2403" i="14"/>
  <c r="E2402" i="14"/>
  <c r="D2402" i="14"/>
  <c r="C2402" i="14"/>
  <c r="B2402" i="14"/>
  <c r="E2401" i="14"/>
  <c r="D2401" i="14"/>
  <c r="C2401" i="14"/>
  <c r="B2401" i="14"/>
  <c r="E2400" i="14"/>
  <c r="D2400" i="14"/>
  <c r="C2400" i="14"/>
  <c r="B2400" i="14"/>
  <c r="E2399" i="14"/>
  <c r="D2399" i="14"/>
  <c r="C2399" i="14"/>
  <c r="B2399" i="14"/>
  <c r="E2398" i="14"/>
  <c r="D2398" i="14"/>
  <c r="C2398" i="14"/>
  <c r="B2398" i="14"/>
  <c r="E2397" i="14"/>
  <c r="D2397" i="14"/>
  <c r="C2397" i="14"/>
  <c r="B2397" i="14"/>
  <c r="E2396" i="14"/>
  <c r="D2396" i="14"/>
  <c r="C2396" i="14"/>
  <c r="B2396" i="14"/>
  <c r="E2395" i="14"/>
  <c r="D2395" i="14"/>
  <c r="C2395" i="14"/>
  <c r="B2395" i="14"/>
  <c r="E2394" i="14"/>
  <c r="D2394" i="14"/>
  <c r="C2394" i="14"/>
  <c r="B2394" i="14"/>
  <c r="E2393" i="14"/>
  <c r="D2393" i="14"/>
  <c r="C2393" i="14"/>
  <c r="B2393" i="14"/>
  <c r="E2392" i="14"/>
  <c r="D2392" i="14"/>
  <c r="C2392" i="14"/>
  <c r="B2392" i="14"/>
  <c r="E2391" i="14"/>
  <c r="D2391" i="14"/>
  <c r="C2391" i="14"/>
  <c r="B2391" i="14"/>
  <c r="E2390" i="14"/>
  <c r="D2390" i="14"/>
  <c r="C2390" i="14"/>
  <c r="B2390" i="14"/>
  <c r="E2389" i="14"/>
  <c r="D2389" i="14"/>
  <c r="C2389" i="14"/>
  <c r="B2389" i="14"/>
  <c r="E2388" i="14"/>
  <c r="D2388" i="14"/>
  <c r="C2388" i="14"/>
  <c r="B2388" i="14"/>
  <c r="E2387" i="14"/>
  <c r="D2387" i="14"/>
  <c r="C2387" i="14"/>
  <c r="B2387" i="14"/>
  <c r="E2386" i="14"/>
  <c r="D2386" i="14"/>
  <c r="C2386" i="14"/>
  <c r="B2386" i="14"/>
  <c r="E2385" i="14"/>
  <c r="D2385" i="14"/>
  <c r="C2385" i="14"/>
  <c r="B2385" i="14"/>
  <c r="E2384" i="14"/>
  <c r="D2384" i="14"/>
  <c r="C2384" i="14"/>
  <c r="B2384" i="14"/>
  <c r="E2383" i="14"/>
  <c r="D2383" i="14"/>
  <c r="C2383" i="14"/>
  <c r="B2383" i="14"/>
  <c r="E2382" i="14"/>
  <c r="D2382" i="14"/>
  <c r="C2382" i="14"/>
  <c r="B2382" i="14"/>
  <c r="E2381" i="14"/>
  <c r="D2381" i="14"/>
  <c r="C2381" i="14"/>
  <c r="B2381" i="14"/>
  <c r="E2380" i="14"/>
  <c r="D2380" i="14"/>
  <c r="C2380" i="14"/>
  <c r="B2380" i="14"/>
  <c r="E2379" i="14"/>
  <c r="D2379" i="14"/>
  <c r="C2379" i="14"/>
  <c r="B2379" i="14"/>
  <c r="E2378" i="14"/>
  <c r="D2378" i="14"/>
  <c r="C2378" i="14"/>
  <c r="B2378" i="14"/>
  <c r="E2377" i="14"/>
  <c r="D2377" i="14"/>
  <c r="C2377" i="14"/>
  <c r="B2377" i="14"/>
  <c r="E2376" i="14"/>
  <c r="D2376" i="14"/>
  <c r="C2376" i="14"/>
  <c r="B2376" i="14"/>
  <c r="E2375" i="14"/>
  <c r="D2375" i="14"/>
  <c r="C2375" i="14"/>
  <c r="B2375" i="14"/>
  <c r="E2374" i="14"/>
  <c r="D2374" i="14"/>
  <c r="C2374" i="14"/>
  <c r="B2374" i="14"/>
  <c r="E2373" i="14"/>
  <c r="D2373" i="14"/>
  <c r="C2373" i="14"/>
  <c r="B2373" i="14"/>
  <c r="E2372" i="14"/>
  <c r="D2372" i="14"/>
  <c r="C2372" i="14"/>
  <c r="B2372" i="14"/>
  <c r="E2371" i="14"/>
  <c r="D2371" i="14"/>
  <c r="C2371" i="14"/>
  <c r="B2371" i="14"/>
  <c r="E2370" i="14"/>
  <c r="D2370" i="14"/>
  <c r="C2370" i="14"/>
  <c r="B2370" i="14"/>
  <c r="E2369" i="14"/>
  <c r="D2369" i="14"/>
  <c r="C2369" i="14"/>
  <c r="B2369" i="14"/>
  <c r="E2368" i="14"/>
  <c r="D2368" i="14"/>
  <c r="C2368" i="14"/>
  <c r="B2368" i="14"/>
  <c r="E2367" i="14"/>
  <c r="D2367" i="14"/>
  <c r="C2367" i="14"/>
  <c r="B2367" i="14"/>
  <c r="E2366" i="14"/>
  <c r="D2366" i="14"/>
  <c r="C2366" i="14"/>
  <c r="B2366" i="14"/>
  <c r="E2365" i="14"/>
  <c r="D2365" i="14"/>
  <c r="C2365" i="14"/>
  <c r="B2365" i="14"/>
  <c r="E2364" i="14"/>
  <c r="D2364" i="14"/>
  <c r="C2364" i="14"/>
  <c r="B2364" i="14"/>
  <c r="E2363" i="14"/>
  <c r="D2363" i="14"/>
  <c r="C2363" i="14"/>
  <c r="B2363" i="14"/>
  <c r="E2362" i="14"/>
  <c r="D2362" i="14"/>
  <c r="C2362" i="14"/>
  <c r="B2362" i="14"/>
  <c r="E2361" i="14"/>
  <c r="D2361" i="14"/>
  <c r="C2361" i="14"/>
  <c r="B2361" i="14"/>
  <c r="E2360" i="14"/>
  <c r="D2360" i="14"/>
  <c r="C2360" i="14"/>
  <c r="B2360" i="14"/>
  <c r="E2359" i="14"/>
  <c r="D2359" i="14"/>
  <c r="C2359" i="14"/>
  <c r="B2359" i="14"/>
  <c r="E2358" i="14"/>
  <c r="D2358" i="14"/>
  <c r="C2358" i="14"/>
  <c r="B2358" i="14"/>
  <c r="E2357" i="14"/>
  <c r="D2357" i="14"/>
  <c r="C2357" i="14"/>
  <c r="B2357" i="14"/>
  <c r="E2356" i="14"/>
  <c r="D2356" i="14"/>
  <c r="C2356" i="14"/>
  <c r="B2356" i="14"/>
  <c r="E2355" i="14"/>
  <c r="D2355" i="14"/>
  <c r="C2355" i="14"/>
  <c r="B2355" i="14"/>
  <c r="E2354" i="14"/>
  <c r="D2354" i="14"/>
  <c r="C2354" i="14"/>
  <c r="B2354" i="14"/>
  <c r="E2353" i="14"/>
  <c r="D2353" i="14"/>
  <c r="C2353" i="14"/>
  <c r="B2353" i="14"/>
  <c r="E2352" i="14"/>
  <c r="D2352" i="14"/>
  <c r="C2352" i="14"/>
  <c r="B2352" i="14"/>
  <c r="E2351" i="14"/>
  <c r="D2351" i="14"/>
  <c r="C2351" i="14"/>
  <c r="B2351" i="14"/>
  <c r="E2350" i="14"/>
  <c r="D2350" i="14"/>
  <c r="C2350" i="14"/>
  <c r="B2350" i="14"/>
  <c r="E2349" i="14"/>
  <c r="D2349" i="14"/>
  <c r="C2349" i="14"/>
  <c r="B2349" i="14"/>
  <c r="E2348" i="14"/>
  <c r="D2348" i="14"/>
  <c r="C2348" i="14"/>
  <c r="B2348" i="14"/>
  <c r="E2347" i="14"/>
  <c r="D2347" i="14"/>
  <c r="C2347" i="14"/>
  <c r="B2347" i="14"/>
  <c r="E2346" i="14"/>
  <c r="D2346" i="14"/>
  <c r="C2346" i="14"/>
  <c r="B2346" i="14"/>
  <c r="E2345" i="14"/>
  <c r="D2345" i="14"/>
  <c r="C2345" i="14"/>
  <c r="B2345" i="14"/>
  <c r="E2344" i="14"/>
  <c r="D2344" i="14"/>
  <c r="C2344" i="14"/>
  <c r="B2344" i="14"/>
  <c r="E2343" i="14"/>
  <c r="D2343" i="14"/>
  <c r="C2343" i="14"/>
  <c r="B2343" i="14"/>
  <c r="E2342" i="14"/>
  <c r="D2342" i="14"/>
  <c r="C2342" i="14"/>
  <c r="B2342" i="14"/>
  <c r="E2341" i="14"/>
  <c r="D2341" i="14"/>
  <c r="C2341" i="14"/>
  <c r="B2341" i="14"/>
  <c r="E2340" i="14"/>
  <c r="D2340" i="14"/>
  <c r="C2340" i="14"/>
  <c r="B2340" i="14"/>
  <c r="E2339" i="14"/>
  <c r="D2339" i="14"/>
  <c r="C2339" i="14"/>
  <c r="B2339" i="14"/>
  <c r="E2338" i="14"/>
  <c r="D2338" i="14"/>
  <c r="C2338" i="14"/>
  <c r="B2338" i="14"/>
  <c r="E2337" i="14"/>
  <c r="D2337" i="14"/>
  <c r="C2337" i="14"/>
  <c r="B2337" i="14"/>
  <c r="E2336" i="14"/>
  <c r="D2336" i="14"/>
  <c r="C2336" i="14"/>
  <c r="B2336" i="14"/>
  <c r="E2335" i="14"/>
  <c r="D2335" i="14"/>
  <c r="C2335" i="14"/>
  <c r="B2335" i="14"/>
  <c r="E2334" i="14"/>
  <c r="D2334" i="14"/>
  <c r="C2334" i="14"/>
  <c r="B2334" i="14"/>
  <c r="E2333" i="14"/>
  <c r="D2333" i="14"/>
  <c r="C2333" i="14"/>
  <c r="B2333" i="14"/>
  <c r="E2332" i="14"/>
  <c r="D2332" i="14"/>
  <c r="C2332" i="14"/>
  <c r="B2332" i="14"/>
  <c r="E2331" i="14"/>
  <c r="D2331" i="14"/>
  <c r="C2331" i="14"/>
  <c r="B2331" i="14"/>
  <c r="E2330" i="14"/>
  <c r="D2330" i="14"/>
  <c r="C2330" i="14"/>
  <c r="B2330" i="14"/>
  <c r="E2329" i="14"/>
  <c r="D2329" i="14"/>
  <c r="C2329" i="14"/>
  <c r="B2329" i="14"/>
  <c r="E2328" i="14"/>
  <c r="D2328" i="14"/>
  <c r="C2328" i="14"/>
  <c r="B2328" i="14"/>
  <c r="E2327" i="14"/>
  <c r="D2327" i="14"/>
  <c r="C2327" i="14"/>
  <c r="B2327" i="14"/>
  <c r="E2326" i="14"/>
  <c r="D2326" i="14"/>
  <c r="C2326" i="14"/>
  <c r="B2326" i="14"/>
  <c r="E2325" i="14"/>
  <c r="D2325" i="14"/>
  <c r="C2325" i="14"/>
  <c r="B2325" i="14"/>
  <c r="E2324" i="14"/>
  <c r="D2324" i="14"/>
  <c r="C2324" i="14"/>
  <c r="B2324" i="14"/>
  <c r="E2323" i="14"/>
  <c r="D2323" i="14"/>
  <c r="C2323" i="14"/>
  <c r="B2323" i="14"/>
  <c r="E2322" i="14"/>
  <c r="D2322" i="14"/>
  <c r="C2322" i="14"/>
  <c r="B2322" i="14"/>
  <c r="E2321" i="14"/>
  <c r="D2321" i="14"/>
  <c r="C2321" i="14"/>
  <c r="B2321" i="14"/>
  <c r="E2320" i="14"/>
  <c r="D2320" i="14"/>
  <c r="C2320" i="14"/>
  <c r="B2320" i="14"/>
  <c r="E2319" i="14"/>
  <c r="D2319" i="14"/>
  <c r="C2319" i="14"/>
  <c r="B2319" i="14"/>
  <c r="E2318" i="14"/>
  <c r="D2318" i="14"/>
  <c r="C2318" i="14"/>
  <c r="B2318" i="14"/>
  <c r="E2317" i="14"/>
  <c r="D2317" i="14"/>
  <c r="C2317" i="14"/>
  <c r="B2317" i="14"/>
  <c r="E2316" i="14"/>
  <c r="D2316" i="14"/>
  <c r="C2316" i="14"/>
  <c r="B2316" i="14"/>
  <c r="E2315" i="14"/>
  <c r="D2315" i="14"/>
  <c r="C2315" i="14"/>
  <c r="B2315" i="14"/>
  <c r="E2314" i="14"/>
  <c r="D2314" i="14"/>
  <c r="C2314" i="14"/>
  <c r="B2314" i="14"/>
  <c r="E2313" i="14"/>
  <c r="D2313" i="14"/>
  <c r="C2313" i="14"/>
  <c r="B2313" i="14"/>
  <c r="E2312" i="14"/>
  <c r="D2312" i="14"/>
  <c r="C2312" i="14"/>
  <c r="B2312" i="14"/>
  <c r="E2311" i="14"/>
  <c r="D2311" i="14"/>
  <c r="C2311" i="14"/>
  <c r="B2311" i="14"/>
  <c r="E2310" i="14"/>
  <c r="D2310" i="14"/>
  <c r="C2310" i="14"/>
  <c r="B2310" i="14"/>
  <c r="E2309" i="14"/>
  <c r="D2309" i="14"/>
  <c r="C2309" i="14"/>
  <c r="B2309" i="14"/>
  <c r="E2308" i="14"/>
  <c r="D2308" i="14"/>
  <c r="C2308" i="14"/>
  <c r="B2308" i="14"/>
  <c r="E2307" i="14"/>
  <c r="D2307" i="14"/>
  <c r="C2307" i="14"/>
  <c r="B2307" i="14"/>
  <c r="E2306" i="14"/>
  <c r="D2306" i="14"/>
  <c r="C2306" i="14"/>
  <c r="B2306" i="14"/>
  <c r="E2305" i="14"/>
  <c r="D2305" i="14"/>
  <c r="C2305" i="14"/>
  <c r="B2305" i="14"/>
  <c r="E2304" i="14"/>
  <c r="D2304" i="14"/>
  <c r="C2304" i="14"/>
  <c r="B2304" i="14"/>
  <c r="E2303" i="14"/>
  <c r="D2303" i="14"/>
  <c r="C2303" i="14"/>
  <c r="B2303" i="14"/>
  <c r="E2302" i="14"/>
  <c r="D2302" i="14"/>
  <c r="C2302" i="14"/>
  <c r="B2302" i="14"/>
  <c r="E2301" i="14"/>
  <c r="D2301" i="14"/>
  <c r="C2301" i="14"/>
  <c r="B2301" i="14"/>
  <c r="E2300" i="14"/>
  <c r="D2300" i="14"/>
  <c r="C2300" i="14"/>
  <c r="B2300" i="14"/>
  <c r="E2299" i="14"/>
  <c r="D2299" i="14"/>
  <c r="C2299" i="14"/>
  <c r="B2299" i="14"/>
  <c r="E2298" i="14"/>
  <c r="D2298" i="14"/>
  <c r="C2298" i="14"/>
  <c r="B2298" i="14"/>
  <c r="E2297" i="14"/>
  <c r="D2297" i="14"/>
  <c r="C2297" i="14"/>
  <c r="B2297" i="14"/>
  <c r="E2296" i="14"/>
  <c r="D2296" i="14"/>
  <c r="C2296" i="14"/>
  <c r="B2296" i="14"/>
  <c r="E2295" i="14"/>
  <c r="D2295" i="14"/>
  <c r="C2295" i="14"/>
  <c r="B2295" i="14"/>
  <c r="E2294" i="14"/>
  <c r="D2294" i="14"/>
  <c r="C2294" i="14"/>
  <c r="B2294" i="14"/>
  <c r="E2293" i="14"/>
  <c r="D2293" i="14"/>
  <c r="C2293" i="14"/>
  <c r="B2293" i="14"/>
  <c r="E2292" i="14"/>
  <c r="D2292" i="14"/>
  <c r="C2292" i="14"/>
  <c r="B2292" i="14"/>
  <c r="E2291" i="14"/>
  <c r="D2291" i="14"/>
  <c r="C2291" i="14"/>
  <c r="B2291" i="14"/>
  <c r="E2290" i="14"/>
  <c r="D2290" i="14"/>
  <c r="C2290" i="14"/>
  <c r="B2290" i="14"/>
  <c r="E2289" i="14"/>
  <c r="D2289" i="14"/>
  <c r="C2289" i="14"/>
  <c r="B2289" i="14"/>
  <c r="E2288" i="14"/>
  <c r="D2288" i="14"/>
  <c r="C2288" i="14"/>
  <c r="B2288" i="14"/>
  <c r="E2287" i="14"/>
  <c r="D2287" i="14"/>
  <c r="C2287" i="14"/>
  <c r="B2287" i="14"/>
  <c r="E2286" i="14"/>
  <c r="D2286" i="14"/>
  <c r="C2286" i="14"/>
  <c r="B2286" i="14"/>
  <c r="E2285" i="14"/>
  <c r="D2285" i="14"/>
  <c r="C2285" i="14"/>
  <c r="B2285" i="14"/>
  <c r="E2284" i="14"/>
  <c r="D2284" i="14"/>
  <c r="C2284" i="14"/>
  <c r="B2284" i="14"/>
  <c r="E2283" i="14"/>
  <c r="D2283" i="14"/>
  <c r="C2283" i="14"/>
  <c r="B2283" i="14"/>
  <c r="E2282" i="14"/>
  <c r="D2282" i="14"/>
  <c r="C2282" i="14"/>
  <c r="B2282" i="14"/>
  <c r="E2281" i="14"/>
  <c r="D2281" i="14"/>
  <c r="C2281" i="14"/>
  <c r="B2281" i="14"/>
  <c r="E2280" i="14"/>
  <c r="D2280" i="14"/>
  <c r="C2280" i="14"/>
  <c r="B2280" i="14"/>
  <c r="E2279" i="14"/>
  <c r="D2279" i="14"/>
  <c r="C2279" i="14"/>
  <c r="B2279" i="14"/>
  <c r="E2278" i="14"/>
  <c r="D2278" i="14"/>
  <c r="C2278" i="14"/>
  <c r="B2278" i="14"/>
  <c r="E2277" i="14"/>
  <c r="D2277" i="14"/>
  <c r="C2277" i="14"/>
  <c r="B2277" i="14"/>
  <c r="E2276" i="14"/>
  <c r="D2276" i="14"/>
  <c r="C2276" i="14"/>
  <c r="B2276" i="14"/>
  <c r="E2275" i="14"/>
  <c r="D2275" i="14"/>
  <c r="C2275" i="14"/>
  <c r="B2275" i="14"/>
  <c r="E2274" i="14"/>
  <c r="D2274" i="14"/>
  <c r="C2274" i="14"/>
  <c r="B2274" i="14"/>
  <c r="E2273" i="14"/>
  <c r="D2273" i="14"/>
  <c r="C2273" i="14"/>
  <c r="B2273" i="14"/>
  <c r="E2272" i="14"/>
  <c r="D2272" i="14"/>
  <c r="C2272" i="14"/>
  <c r="B2272" i="14"/>
  <c r="E2271" i="14"/>
  <c r="D2271" i="14"/>
  <c r="C2271" i="14"/>
  <c r="B2271" i="14"/>
  <c r="E2270" i="14"/>
  <c r="D2270" i="14"/>
  <c r="C2270" i="14"/>
  <c r="B2270" i="14"/>
  <c r="E2269" i="14"/>
  <c r="D2269" i="14"/>
  <c r="C2269" i="14"/>
  <c r="B2269" i="14"/>
  <c r="E2268" i="14"/>
  <c r="D2268" i="14"/>
  <c r="C2268" i="14"/>
  <c r="B2268" i="14"/>
  <c r="E2267" i="14"/>
  <c r="D2267" i="14"/>
  <c r="C2267" i="14"/>
  <c r="B2267" i="14"/>
  <c r="E2266" i="14"/>
  <c r="D2266" i="14"/>
  <c r="C2266" i="14"/>
  <c r="B2266" i="14"/>
  <c r="E2265" i="14"/>
  <c r="D2265" i="14"/>
  <c r="C2265" i="14"/>
  <c r="B2265" i="14"/>
  <c r="E2264" i="14"/>
  <c r="D2264" i="14"/>
  <c r="C2264" i="14"/>
  <c r="B2264" i="14"/>
  <c r="E2263" i="14"/>
  <c r="D2263" i="14"/>
  <c r="C2263" i="14"/>
  <c r="B2263" i="14"/>
  <c r="E2262" i="14"/>
  <c r="D2262" i="14"/>
  <c r="C2262" i="14"/>
  <c r="B2262" i="14"/>
  <c r="E2261" i="14"/>
  <c r="D2261" i="14"/>
  <c r="C2261" i="14"/>
  <c r="B2261" i="14"/>
  <c r="E2260" i="14"/>
  <c r="D2260" i="14"/>
  <c r="C2260" i="14"/>
  <c r="B2260" i="14"/>
  <c r="E2259" i="14"/>
  <c r="D2259" i="14"/>
  <c r="C2259" i="14"/>
  <c r="B2259" i="14"/>
  <c r="E2258" i="14"/>
  <c r="D2258" i="14"/>
  <c r="C2258" i="14"/>
  <c r="B2258" i="14"/>
  <c r="E2257" i="14"/>
  <c r="D2257" i="14"/>
  <c r="C2257" i="14"/>
  <c r="B2257" i="14"/>
  <c r="E2256" i="14"/>
  <c r="D2256" i="14"/>
  <c r="C2256" i="14"/>
  <c r="B2256" i="14"/>
  <c r="E2255" i="14"/>
  <c r="D2255" i="14"/>
  <c r="C2255" i="14"/>
  <c r="B2255" i="14"/>
  <c r="E2254" i="14"/>
  <c r="D2254" i="14"/>
  <c r="C2254" i="14"/>
  <c r="B2254" i="14"/>
  <c r="E2253" i="14"/>
  <c r="D2253" i="14"/>
  <c r="C2253" i="14"/>
  <c r="B2253" i="14"/>
  <c r="E2252" i="14"/>
  <c r="D2252" i="14"/>
  <c r="C2252" i="14"/>
  <c r="B2252" i="14"/>
  <c r="E2251" i="14"/>
  <c r="D2251" i="14"/>
  <c r="C2251" i="14"/>
  <c r="B2251" i="14"/>
  <c r="E2250" i="14"/>
  <c r="D2250" i="14"/>
  <c r="C2250" i="14"/>
  <c r="B2250" i="14"/>
  <c r="E2249" i="14"/>
  <c r="D2249" i="14"/>
  <c r="C2249" i="14"/>
  <c r="B2249" i="14"/>
  <c r="E2248" i="14"/>
  <c r="D2248" i="14"/>
  <c r="C2248" i="14"/>
  <c r="B2248" i="14"/>
  <c r="E2247" i="14"/>
  <c r="D2247" i="14"/>
  <c r="C2247" i="14"/>
  <c r="B2247" i="14"/>
  <c r="E2246" i="14"/>
  <c r="D2246" i="14"/>
  <c r="C2246" i="14"/>
  <c r="B2246" i="14"/>
  <c r="E2245" i="14"/>
  <c r="D2245" i="14"/>
  <c r="C2245" i="14"/>
  <c r="B2245" i="14"/>
  <c r="E2244" i="14"/>
  <c r="D2244" i="14"/>
  <c r="C2244" i="14"/>
  <c r="B2244" i="14"/>
  <c r="E2243" i="14"/>
  <c r="D2243" i="14"/>
  <c r="C2243" i="14"/>
  <c r="B2243" i="14"/>
  <c r="E2242" i="14"/>
  <c r="D2242" i="14"/>
  <c r="C2242" i="14"/>
  <c r="B2242" i="14"/>
  <c r="E2241" i="14"/>
  <c r="D2241" i="14"/>
  <c r="C2241" i="14"/>
  <c r="B2241" i="14"/>
  <c r="E2240" i="14"/>
  <c r="D2240" i="14"/>
  <c r="C2240" i="14"/>
  <c r="B2240" i="14"/>
  <c r="E2239" i="14"/>
  <c r="D2239" i="14"/>
  <c r="C2239" i="14"/>
  <c r="B2239" i="14"/>
  <c r="E2238" i="14"/>
  <c r="D2238" i="14"/>
  <c r="C2238" i="14"/>
  <c r="B2238" i="14"/>
  <c r="E2237" i="14"/>
  <c r="D2237" i="14"/>
  <c r="C2237" i="14"/>
  <c r="B2237" i="14"/>
  <c r="E2236" i="14"/>
  <c r="D2236" i="14"/>
  <c r="C2236" i="14"/>
  <c r="B2236" i="14"/>
  <c r="E2235" i="14"/>
  <c r="D2235" i="14"/>
  <c r="C2235" i="14"/>
  <c r="B2235" i="14"/>
  <c r="E2234" i="14"/>
  <c r="D2234" i="14"/>
  <c r="C2234" i="14"/>
  <c r="B2234" i="14"/>
  <c r="E2233" i="14"/>
  <c r="D2233" i="14"/>
  <c r="C2233" i="14"/>
  <c r="B2233" i="14"/>
  <c r="E2232" i="14"/>
  <c r="D2232" i="14"/>
  <c r="C2232" i="14"/>
  <c r="B2232" i="14"/>
  <c r="E2231" i="14"/>
  <c r="D2231" i="14"/>
  <c r="C2231" i="14"/>
  <c r="B2231" i="14"/>
  <c r="E2230" i="14"/>
  <c r="D2230" i="14"/>
  <c r="C2230" i="14"/>
  <c r="B2230" i="14"/>
  <c r="E2229" i="14"/>
  <c r="D2229" i="14"/>
  <c r="C2229" i="14"/>
  <c r="B2229" i="14"/>
  <c r="E2228" i="14"/>
  <c r="D2228" i="14"/>
  <c r="C2228" i="14"/>
  <c r="B2228" i="14"/>
  <c r="E2227" i="14"/>
  <c r="D2227" i="14"/>
  <c r="C2227" i="14"/>
  <c r="B2227" i="14"/>
  <c r="E2226" i="14"/>
  <c r="D2226" i="14"/>
  <c r="C2226" i="14"/>
  <c r="B2226" i="14"/>
  <c r="E2225" i="14"/>
  <c r="D2225" i="14"/>
  <c r="C2225" i="14"/>
  <c r="B2225" i="14"/>
  <c r="E2224" i="14"/>
  <c r="D2224" i="14"/>
  <c r="C2224" i="14"/>
  <c r="B2224" i="14"/>
  <c r="E2223" i="14"/>
  <c r="D2223" i="14"/>
  <c r="C2223" i="14"/>
  <c r="B2223" i="14"/>
  <c r="E2222" i="14"/>
  <c r="D2222" i="14"/>
  <c r="C2222" i="14"/>
  <c r="B2222" i="14"/>
  <c r="E2221" i="14"/>
  <c r="D2221" i="14"/>
  <c r="C2221" i="14"/>
  <c r="B2221" i="14"/>
  <c r="E2220" i="14"/>
  <c r="D2220" i="14"/>
  <c r="C2220" i="14"/>
  <c r="B2220" i="14"/>
  <c r="E2219" i="14"/>
  <c r="D2219" i="14"/>
  <c r="C2219" i="14"/>
  <c r="B2219" i="14"/>
  <c r="E2218" i="14"/>
  <c r="D2218" i="14"/>
  <c r="C2218" i="14"/>
  <c r="B2218" i="14"/>
  <c r="E2217" i="14"/>
  <c r="D2217" i="14"/>
  <c r="C2217" i="14"/>
  <c r="B2217" i="14"/>
  <c r="E2216" i="14"/>
  <c r="D2216" i="14"/>
  <c r="C2216" i="14"/>
  <c r="B2216" i="14"/>
  <c r="E2215" i="14"/>
  <c r="D2215" i="14"/>
  <c r="C2215" i="14"/>
  <c r="B2215" i="14"/>
  <c r="E2214" i="14"/>
  <c r="D2214" i="14"/>
  <c r="C2214" i="14"/>
  <c r="B2214" i="14"/>
  <c r="E2213" i="14"/>
  <c r="D2213" i="14"/>
  <c r="C2213" i="14"/>
  <c r="B2213" i="14"/>
  <c r="E2212" i="14"/>
  <c r="D2212" i="14"/>
  <c r="C2212" i="14"/>
  <c r="B2212" i="14"/>
  <c r="E2211" i="14"/>
  <c r="D2211" i="14"/>
  <c r="C2211" i="14"/>
  <c r="B2211" i="14"/>
  <c r="E2210" i="14"/>
  <c r="D2210" i="14"/>
  <c r="C2210" i="14"/>
  <c r="B2210" i="14"/>
  <c r="E2209" i="14"/>
  <c r="D2209" i="14"/>
  <c r="C2209" i="14"/>
  <c r="B2209" i="14"/>
  <c r="E2208" i="14"/>
  <c r="D2208" i="14"/>
  <c r="C2208" i="14"/>
  <c r="B2208" i="14"/>
  <c r="E2207" i="14"/>
  <c r="D2207" i="14"/>
  <c r="C2207" i="14"/>
  <c r="B2207" i="14"/>
  <c r="E2206" i="14"/>
  <c r="D2206" i="14"/>
  <c r="C2206" i="14"/>
  <c r="B2206" i="14"/>
  <c r="E2205" i="14"/>
  <c r="D2205" i="14"/>
  <c r="C2205" i="14"/>
  <c r="B2205" i="14"/>
  <c r="E2204" i="14"/>
  <c r="D2204" i="14"/>
  <c r="C2204" i="14"/>
  <c r="B2204" i="14"/>
  <c r="E2203" i="14"/>
  <c r="D2203" i="14"/>
  <c r="C2203" i="14"/>
  <c r="B2203" i="14"/>
  <c r="E2202" i="14"/>
  <c r="D2202" i="14"/>
  <c r="C2202" i="14"/>
  <c r="B2202" i="14"/>
  <c r="E2201" i="14"/>
  <c r="D2201" i="14"/>
  <c r="C2201" i="14"/>
  <c r="B2201" i="14"/>
  <c r="E2200" i="14"/>
  <c r="D2200" i="14"/>
  <c r="C2200" i="14"/>
  <c r="B2200" i="14"/>
  <c r="E2199" i="14"/>
  <c r="D2199" i="14"/>
  <c r="C2199" i="14"/>
  <c r="B2199" i="14"/>
  <c r="E2198" i="14"/>
  <c r="D2198" i="14"/>
  <c r="C2198" i="14"/>
  <c r="B2198" i="14"/>
  <c r="E2197" i="14"/>
  <c r="D2197" i="14"/>
  <c r="C2197" i="14"/>
  <c r="B2197" i="14"/>
  <c r="E2196" i="14"/>
  <c r="D2196" i="14"/>
  <c r="C2196" i="14"/>
  <c r="B2196" i="14"/>
  <c r="E2195" i="14"/>
  <c r="D2195" i="14"/>
  <c r="C2195" i="14"/>
  <c r="B2195" i="14"/>
  <c r="E2194" i="14"/>
  <c r="D2194" i="14"/>
  <c r="C2194" i="14"/>
  <c r="B2194" i="14"/>
  <c r="E2193" i="14"/>
  <c r="D2193" i="14"/>
  <c r="C2193" i="14"/>
  <c r="B2193" i="14"/>
  <c r="E2192" i="14"/>
  <c r="D2192" i="14"/>
  <c r="C2192" i="14"/>
  <c r="B2192" i="14"/>
  <c r="E2191" i="14"/>
  <c r="D2191" i="14"/>
  <c r="C2191" i="14"/>
  <c r="B2191" i="14"/>
  <c r="E2190" i="14"/>
  <c r="D2190" i="14"/>
  <c r="C2190" i="14"/>
  <c r="B2190" i="14"/>
  <c r="E2189" i="14"/>
  <c r="D2189" i="14"/>
  <c r="C2189" i="14"/>
  <c r="B2189" i="14"/>
  <c r="E2188" i="14"/>
  <c r="D2188" i="14"/>
  <c r="C2188" i="14"/>
  <c r="B2188" i="14"/>
  <c r="E2187" i="14"/>
  <c r="D2187" i="14"/>
  <c r="C2187" i="14"/>
  <c r="B2187" i="14"/>
  <c r="E2186" i="14"/>
  <c r="D2186" i="14"/>
  <c r="C2186" i="14"/>
  <c r="B2186" i="14"/>
  <c r="E2185" i="14"/>
  <c r="D2185" i="14"/>
  <c r="C2185" i="14"/>
  <c r="B2185" i="14"/>
  <c r="E2184" i="14"/>
  <c r="D2184" i="14"/>
  <c r="C2184" i="14"/>
  <c r="B2184" i="14"/>
  <c r="E2183" i="14"/>
  <c r="D2183" i="14"/>
  <c r="C2183" i="14"/>
  <c r="B2183" i="14"/>
  <c r="E2182" i="14"/>
  <c r="D2182" i="14"/>
  <c r="C2182" i="14"/>
  <c r="B2182" i="14"/>
  <c r="E2181" i="14"/>
  <c r="D2181" i="14"/>
  <c r="C2181" i="14"/>
  <c r="B2181" i="14"/>
  <c r="E2180" i="14"/>
  <c r="D2180" i="14"/>
  <c r="C2180" i="14"/>
  <c r="B2180" i="14"/>
  <c r="E2179" i="14"/>
  <c r="D2179" i="14"/>
  <c r="C2179" i="14"/>
  <c r="B2179" i="14"/>
  <c r="E2178" i="14"/>
  <c r="D2178" i="14"/>
  <c r="C2178" i="14"/>
  <c r="B2178" i="14"/>
  <c r="E2177" i="14"/>
  <c r="D2177" i="14"/>
  <c r="C2177" i="14"/>
  <c r="B2177" i="14"/>
  <c r="E2176" i="14"/>
  <c r="D2176" i="14"/>
  <c r="C2176" i="14"/>
  <c r="B2176" i="14"/>
  <c r="E2175" i="14"/>
  <c r="D2175" i="14"/>
  <c r="C2175" i="14"/>
  <c r="B2175" i="14"/>
  <c r="E2174" i="14"/>
  <c r="D2174" i="14"/>
  <c r="C2174" i="14"/>
  <c r="B2174" i="14"/>
  <c r="E2173" i="14"/>
  <c r="D2173" i="14"/>
  <c r="C2173" i="14"/>
  <c r="B2173" i="14"/>
  <c r="E2172" i="14"/>
  <c r="D2172" i="14"/>
  <c r="C2172" i="14"/>
  <c r="B2172" i="14"/>
  <c r="E2171" i="14"/>
  <c r="D2171" i="14"/>
  <c r="C2171" i="14"/>
  <c r="B2171" i="14"/>
  <c r="E2170" i="14"/>
  <c r="D2170" i="14"/>
  <c r="C2170" i="14"/>
  <c r="B2170" i="14"/>
  <c r="E2169" i="14"/>
  <c r="D2169" i="14"/>
  <c r="C2169" i="14"/>
  <c r="B2169" i="14"/>
  <c r="E2168" i="14"/>
  <c r="D2168" i="14"/>
  <c r="C2168" i="14"/>
  <c r="B2168" i="14"/>
  <c r="E2167" i="14"/>
  <c r="D2167" i="14"/>
  <c r="C2167" i="14"/>
  <c r="B2167" i="14"/>
  <c r="E2166" i="14"/>
  <c r="D2166" i="14"/>
  <c r="C2166" i="14"/>
  <c r="B2166" i="14"/>
  <c r="E2165" i="14"/>
  <c r="D2165" i="14"/>
  <c r="C2165" i="14"/>
  <c r="B2165" i="14"/>
  <c r="E2164" i="14"/>
  <c r="D2164" i="14"/>
  <c r="C2164" i="14"/>
  <c r="B2164" i="14"/>
  <c r="E2163" i="14"/>
  <c r="D2163" i="14"/>
  <c r="C2163" i="14"/>
  <c r="B2163" i="14"/>
  <c r="E2162" i="14"/>
  <c r="D2162" i="14"/>
  <c r="C2162" i="14"/>
  <c r="B2162" i="14"/>
  <c r="E2161" i="14"/>
  <c r="D2161" i="14"/>
  <c r="C2161" i="14"/>
  <c r="B2161" i="14"/>
  <c r="E2160" i="14"/>
  <c r="D2160" i="14"/>
  <c r="C2160" i="14"/>
  <c r="B2160" i="14"/>
  <c r="E2159" i="14"/>
  <c r="D2159" i="14"/>
  <c r="C2159" i="14"/>
  <c r="B2159" i="14"/>
  <c r="E2158" i="14"/>
  <c r="D2158" i="14"/>
  <c r="C2158" i="14"/>
  <c r="B2158" i="14"/>
  <c r="E2157" i="14"/>
  <c r="D2157" i="14"/>
  <c r="C2157" i="14"/>
  <c r="B2157" i="14"/>
  <c r="E2156" i="14"/>
  <c r="D2156" i="14"/>
  <c r="C2156" i="14"/>
  <c r="B2156" i="14"/>
  <c r="E2155" i="14"/>
  <c r="D2155" i="14"/>
  <c r="C2155" i="14"/>
  <c r="B2155" i="14"/>
  <c r="E2154" i="14"/>
  <c r="D2154" i="14"/>
  <c r="C2154" i="14"/>
  <c r="B2154" i="14"/>
  <c r="E2153" i="14"/>
  <c r="D2153" i="14"/>
  <c r="C2153" i="14"/>
  <c r="B2153" i="14"/>
  <c r="E2152" i="14"/>
  <c r="D2152" i="14"/>
  <c r="C2152" i="14"/>
  <c r="B2152" i="14"/>
  <c r="E2151" i="14"/>
  <c r="D2151" i="14"/>
  <c r="C2151" i="14"/>
  <c r="B2151" i="14"/>
  <c r="E2150" i="14"/>
  <c r="D2150" i="14"/>
  <c r="C2150" i="14"/>
  <c r="B2150" i="14"/>
  <c r="E2149" i="14"/>
  <c r="D2149" i="14"/>
  <c r="C2149" i="14"/>
  <c r="B2149" i="14"/>
  <c r="E2148" i="14"/>
  <c r="D2148" i="14"/>
  <c r="C2148" i="14"/>
  <c r="B2148" i="14"/>
  <c r="E2147" i="14"/>
  <c r="D2147" i="14"/>
  <c r="C2147" i="14"/>
  <c r="B2147" i="14"/>
  <c r="E2146" i="14"/>
  <c r="D2146" i="14"/>
  <c r="C2146" i="14"/>
  <c r="B2146" i="14"/>
  <c r="E2145" i="14"/>
  <c r="D2145" i="14"/>
  <c r="C2145" i="14"/>
  <c r="B2145" i="14"/>
  <c r="E2144" i="14"/>
  <c r="D2144" i="14"/>
  <c r="C2144" i="14"/>
  <c r="B2144" i="14"/>
  <c r="E2143" i="14"/>
  <c r="D2143" i="14"/>
  <c r="C2143" i="14"/>
  <c r="B2143" i="14"/>
  <c r="E2142" i="14"/>
  <c r="D2142" i="14"/>
  <c r="C2142" i="14"/>
  <c r="B2142" i="14"/>
  <c r="E2141" i="14"/>
  <c r="D2141" i="14"/>
  <c r="C2141" i="14"/>
  <c r="B2141" i="14"/>
  <c r="E2140" i="14"/>
  <c r="D2140" i="14"/>
  <c r="C2140" i="14"/>
  <c r="B2140" i="14"/>
  <c r="E2139" i="14"/>
  <c r="D2139" i="14"/>
  <c r="C2139" i="14"/>
  <c r="B2139" i="14"/>
  <c r="E2138" i="14"/>
  <c r="D2138" i="14"/>
  <c r="C2138" i="14"/>
  <c r="B2138" i="14"/>
  <c r="E2137" i="14"/>
  <c r="D2137" i="14"/>
  <c r="C2137" i="14"/>
  <c r="B2137" i="14"/>
  <c r="E2136" i="14"/>
  <c r="D2136" i="14"/>
  <c r="C2136" i="14"/>
  <c r="B2136" i="14"/>
  <c r="E2135" i="14"/>
  <c r="D2135" i="14"/>
  <c r="C2135" i="14"/>
  <c r="B2135" i="14"/>
  <c r="E2134" i="14"/>
  <c r="D2134" i="14"/>
  <c r="C2134" i="14"/>
  <c r="B2134" i="14"/>
  <c r="E2133" i="14"/>
  <c r="D2133" i="14"/>
  <c r="C2133" i="14"/>
  <c r="B2133" i="14"/>
  <c r="E2132" i="14"/>
  <c r="D2132" i="14"/>
  <c r="C2132" i="14"/>
  <c r="B2132" i="14"/>
  <c r="E2131" i="14"/>
  <c r="D2131" i="14"/>
  <c r="C2131" i="14"/>
  <c r="B2131" i="14"/>
  <c r="E2130" i="14"/>
  <c r="D2130" i="14"/>
  <c r="C2130" i="14"/>
  <c r="B2130" i="14"/>
  <c r="E2129" i="14"/>
  <c r="D2129" i="14"/>
  <c r="C2129" i="14"/>
  <c r="B2129" i="14"/>
  <c r="E2128" i="14"/>
  <c r="D2128" i="14"/>
  <c r="C2128" i="14"/>
  <c r="B2128" i="14"/>
  <c r="E2127" i="14"/>
  <c r="D2127" i="14"/>
  <c r="C2127" i="14"/>
  <c r="B2127" i="14"/>
  <c r="E2126" i="14"/>
  <c r="D2126" i="14"/>
  <c r="C2126" i="14"/>
  <c r="B2126" i="14"/>
  <c r="E2125" i="14"/>
  <c r="D2125" i="14"/>
  <c r="C2125" i="14"/>
  <c r="B2125" i="14"/>
  <c r="E2124" i="14"/>
  <c r="D2124" i="14"/>
  <c r="C2124" i="14"/>
  <c r="B2124" i="14"/>
  <c r="E2123" i="14"/>
  <c r="D2123" i="14"/>
  <c r="C2123" i="14"/>
  <c r="B2123" i="14"/>
  <c r="E2122" i="14"/>
  <c r="D2122" i="14"/>
  <c r="C2122" i="14"/>
  <c r="B2122" i="14"/>
  <c r="E2121" i="14"/>
  <c r="D2121" i="14"/>
  <c r="C2121" i="14"/>
  <c r="B2121" i="14"/>
  <c r="E2120" i="14"/>
  <c r="D2120" i="14"/>
  <c r="C2120" i="14"/>
  <c r="B2120" i="14"/>
  <c r="E2119" i="14"/>
  <c r="D2119" i="14"/>
  <c r="C2119" i="14"/>
  <c r="B2119" i="14"/>
  <c r="E2118" i="14"/>
  <c r="D2118" i="14"/>
  <c r="C2118" i="14"/>
  <c r="B2118" i="14"/>
  <c r="E2117" i="14"/>
  <c r="D2117" i="14"/>
  <c r="C2117" i="14"/>
  <c r="B2117" i="14"/>
  <c r="E2116" i="14"/>
  <c r="D2116" i="14"/>
  <c r="C2116" i="14"/>
  <c r="B2116" i="14"/>
  <c r="E2115" i="14"/>
  <c r="D2115" i="14"/>
  <c r="C2115" i="14"/>
  <c r="B2115" i="14"/>
  <c r="E2114" i="14"/>
  <c r="D2114" i="14"/>
  <c r="C2114" i="14"/>
  <c r="B2114" i="14"/>
  <c r="E2113" i="14"/>
  <c r="D2113" i="14"/>
  <c r="C2113" i="14"/>
  <c r="B2113" i="14"/>
  <c r="E2112" i="14"/>
  <c r="D2112" i="14"/>
  <c r="C2112" i="14"/>
  <c r="B2112" i="14"/>
  <c r="E2111" i="14"/>
  <c r="D2111" i="14"/>
  <c r="C2111" i="14"/>
  <c r="B2111" i="14"/>
  <c r="E2110" i="14"/>
  <c r="D2110" i="14"/>
  <c r="C2110" i="14"/>
  <c r="B2110" i="14"/>
  <c r="E2109" i="14"/>
  <c r="D2109" i="14"/>
  <c r="C2109" i="14"/>
  <c r="B2109" i="14"/>
  <c r="E2108" i="14"/>
  <c r="D2108" i="14"/>
  <c r="C2108" i="14"/>
  <c r="B2108" i="14"/>
  <c r="E2107" i="14"/>
  <c r="D2107" i="14"/>
  <c r="C2107" i="14"/>
  <c r="B2107" i="14"/>
  <c r="E2106" i="14"/>
  <c r="D2106" i="14"/>
  <c r="C2106" i="14"/>
  <c r="B2106" i="14"/>
  <c r="E2105" i="14"/>
  <c r="D2105" i="14"/>
  <c r="C2105" i="14"/>
  <c r="B2105" i="14"/>
  <c r="E2104" i="14"/>
  <c r="D2104" i="14"/>
  <c r="C2104" i="14"/>
  <c r="B2104" i="14"/>
  <c r="E2103" i="14"/>
  <c r="D2103" i="14"/>
  <c r="C2103" i="14"/>
  <c r="B2103" i="14"/>
  <c r="E2102" i="14"/>
  <c r="D2102" i="14"/>
  <c r="C2102" i="14"/>
  <c r="B2102" i="14"/>
  <c r="E2101" i="14"/>
  <c r="D2101" i="14"/>
  <c r="C2101" i="14"/>
  <c r="B2101" i="14"/>
  <c r="E2100" i="14"/>
  <c r="D2100" i="14"/>
  <c r="C2100" i="14"/>
  <c r="B2100" i="14"/>
  <c r="E2099" i="14"/>
  <c r="D2099" i="14"/>
  <c r="C2099" i="14"/>
  <c r="B2099" i="14"/>
  <c r="E2098" i="14"/>
  <c r="D2098" i="14"/>
  <c r="C2098" i="14"/>
  <c r="B2098" i="14"/>
  <c r="E2097" i="14"/>
  <c r="D2097" i="14"/>
  <c r="C2097" i="14"/>
  <c r="B2097" i="14"/>
  <c r="E2096" i="14"/>
  <c r="D2096" i="14"/>
  <c r="C2096" i="14"/>
  <c r="B2096" i="14"/>
  <c r="E2095" i="14"/>
  <c r="D2095" i="14"/>
  <c r="C2095" i="14"/>
  <c r="B2095" i="14"/>
  <c r="E2094" i="14"/>
  <c r="D2094" i="14"/>
  <c r="C2094" i="14"/>
  <c r="B2094" i="14"/>
  <c r="E2093" i="14"/>
  <c r="D2093" i="14"/>
  <c r="C2093" i="14"/>
  <c r="B2093" i="14"/>
  <c r="E2092" i="14"/>
  <c r="D2092" i="14"/>
  <c r="C2092" i="14"/>
  <c r="B2092" i="14"/>
  <c r="E2091" i="14"/>
  <c r="D2091" i="14"/>
  <c r="C2091" i="14"/>
  <c r="B2091" i="14"/>
  <c r="E2090" i="14"/>
  <c r="D2090" i="14"/>
  <c r="C2090" i="14"/>
  <c r="B2090" i="14"/>
  <c r="E2089" i="14"/>
  <c r="D2089" i="14"/>
  <c r="C2089" i="14"/>
  <c r="B2089" i="14"/>
  <c r="E2088" i="14"/>
  <c r="D2088" i="14"/>
  <c r="C2088" i="14"/>
  <c r="B2088" i="14"/>
  <c r="E2087" i="14"/>
  <c r="D2087" i="14"/>
  <c r="C2087" i="14"/>
  <c r="B2087" i="14"/>
  <c r="E2086" i="14"/>
  <c r="D2086" i="14"/>
  <c r="C2086" i="14"/>
  <c r="B2086" i="14"/>
  <c r="E2085" i="14"/>
  <c r="D2085" i="14"/>
  <c r="C2085" i="14"/>
  <c r="B2085" i="14"/>
  <c r="E2084" i="14"/>
  <c r="D2084" i="14"/>
  <c r="C2084" i="14"/>
  <c r="B2084" i="14"/>
  <c r="E2083" i="14"/>
  <c r="D2083" i="14"/>
  <c r="C2083" i="14"/>
  <c r="B2083" i="14"/>
  <c r="E2082" i="14"/>
  <c r="D2082" i="14"/>
  <c r="C2082" i="14"/>
  <c r="B2082" i="14"/>
  <c r="E2081" i="14"/>
  <c r="D2081" i="14"/>
  <c r="C2081" i="14"/>
  <c r="B2081" i="14"/>
  <c r="E2080" i="14"/>
  <c r="D2080" i="14"/>
  <c r="C2080" i="14"/>
  <c r="B2080" i="14"/>
  <c r="E2079" i="14"/>
  <c r="D2079" i="14"/>
  <c r="C2079" i="14"/>
  <c r="B2079" i="14"/>
  <c r="E2078" i="14"/>
  <c r="D2078" i="14"/>
  <c r="C2078" i="14"/>
  <c r="B2078" i="14"/>
  <c r="E2077" i="14"/>
  <c r="D2077" i="14"/>
  <c r="C2077" i="14"/>
  <c r="B2077" i="14"/>
  <c r="E2076" i="14"/>
  <c r="D2076" i="14"/>
  <c r="C2076" i="14"/>
  <c r="B2076" i="14"/>
  <c r="E2075" i="14"/>
  <c r="D2075" i="14"/>
  <c r="C2075" i="14"/>
  <c r="B2075" i="14"/>
  <c r="E2074" i="14"/>
  <c r="D2074" i="14"/>
  <c r="C2074" i="14"/>
  <c r="B2074" i="14"/>
  <c r="E2073" i="14"/>
  <c r="D2073" i="14"/>
  <c r="C2073" i="14"/>
  <c r="B2073" i="14"/>
  <c r="E2072" i="14"/>
  <c r="D2072" i="14"/>
  <c r="C2072" i="14"/>
  <c r="B2072" i="14"/>
  <c r="E2071" i="14"/>
  <c r="D2071" i="14"/>
  <c r="C2071" i="14"/>
  <c r="B2071" i="14"/>
  <c r="E2070" i="14"/>
  <c r="D2070" i="14"/>
  <c r="C2070" i="14"/>
  <c r="B2070" i="14"/>
  <c r="E2069" i="14"/>
  <c r="D2069" i="14"/>
  <c r="C2069" i="14"/>
  <c r="B2069" i="14"/>
  <c r="E2068" i="14"/>
  <c r="D2068" i="14"/>
  <c r="C2068" i="14"/>
  <c r="B2068" i="14"/>
  <c r="E2067" i="14"/>
  <c r="D2067" i="14"/>
  <c r="C2067" i="14"/>
  <c r="B2067" i="14"/>
  <c r="E2066" i="14"/>
  <c r="D2066" i="14"/>
  <c r="C2066" i="14"/>
  <c r="B2066" i="14"/>
  <c r="E2065" i="14"/>
  <c r="D2065" i="14"/>
  <c r="C2065" i="14"/>
  <c r="B2065" i="14"/>
  <c r="E2064" i="14"/>
  <c r="D2064" i="14"/>
  <c r="C2064" i="14"/>
  <c r="B2064" i="14"/>
  <c r="E2063" i="14"/>
  <c r="D2063" i="14"/>
  <c r="C2063" i="14"/>
  <c r="B2063" i="14"/>
  <c r="E2062" i="14"/>
  <c r="D2062" i="14"/>
  <c r="C2062" i="14"/>
  <c r="B2062" i="14"/>
  <c r="E2061" i="14"/>
  <c r="D2061" i="14"/>
  <c r="C2061" i="14"/>
  <c r="B2061" i="14"/>
  <c r="E2060" i="14"/>
  <c r="D2060" i="14"/>
  <c r="C2060" i="14"/>
  <c r="B2060" i="14"/>
  <c r="E2059" i="14"/>
  <c r="D2059" i="14"/>
  <c r="C2059" i="14"/>
  <c r="B2059" i="14"/>
  <c r="E2058" i="14"/>
  <c r="D2058" i="14"/>
  <c r="C2058" i="14"/>
  <c r="B2058" i="14"/>
  <c r="E2057" i="14"/>
  <c r="D2057" i="14"/>
  <c r="C2057" i="14"/>
  <c r="B2057" i="14"/>
  <c r="E2056" i="14"/>
  <c r="D2056" i="14"/>
  <c r="C2056" i="14"/>
  <c r="B2056" i="14"/>
  <c r="E2055" i="14"/>
  <c r="D2055" i="14"/>
  <c r="C2055" i="14"/>
  <c r="B2055" i="14"/>
  <c r="E2054" i="14"/>
  <c r="D2054" i="14"/>
  <c r="C2054" i="14"/>
  <c r="B2054" i="14"/>
  <c r="E2053" i="14"/>
  <c r="D2053" i="14"/>
  <c r="C2053" i="14"/>
  <c r="B2053" i="14"/>
  <c r="E2052" i="14"/>
  <c r="D2052" i="14"/>
  <c r="C2052" i="14"/>
  <c r="B2052" i="14"/>
  <c r="E2051" i="14"/>
  <c r="D2051" i="14"/>
  <c r="C2051" i="14"/>
  <c r="B2051" i="14"/>
  <c r="E2050" i="14"/>
  <c r="D2050" i="14"/>
  <c r="C2050" i="14"/>
  <c r="B2050" i="14"/>
  <c r="E2049" i="14"/>
  <c r="D2049" i="14"/>
  <c r="C2049" i="14"/>
  <c r="B2049" i="14"/>
  <c r="E2048" i="14"/>
  <c r="D2048" i="14"/>
  <c r="C2048" i="14"/>
  <c r="B2048" i="14"/>
  <c r="E2047" i="14"/>
  <c r="D2047" i="14"/>
  <c r="C2047" i="14"/>
  <c r="B2047" i="14"/>
  <c r="E2046" i="14"/>
  <c r="D2046" i="14"/>
  <c r="C2046" i="14"/>
  <c r="B2046" i="14"/>
  <c r="E2045" i="14"/>
  <c r="D2045" i="14"/>
  <c r="C2045" i="14"/>
  <c r="B2045" i="14"/>
  <c r="E2044" i="14"/>
  <c r="D2044" i="14"/>
  <c r="C2044" i="14"/>
  <c r="B2044" i="14"/>
  <c r="E2043" i="14"/>
  <c r="D2043" i="14"/>
  <c r="C2043" i="14"/>
  <c r="B2043" i="14"/>
  <c r="E2042" i="14"/>
  <c r="D2042" i="14"/>
  <c r="C2042" i="14"/>
  <c r="B2042" i="14"/>
  <c r="E2041" i="14"/>
  <c r="D2041" i="14"/>
  <c r="C2041" i="14"/>
  <c r="B2041" i="14"/>
  <c r="E2040" i="14"/>
  <c r="D2040" i="14"/>
  <c r="C2040" i="14"/>
  <c r="B2040" i="14"/>
  <c r="E2039" i="14"/>
  <c r="D2039" i="14"/>
  <c r="C2039" i="14"/>
  <c r="B2039" i="14"/>
  <c r="E2038" i="14"/>
  <c r="D2038" i="14"/>
  <c r="C2038" i="14"/>
  <c r="B2038" i="14"/>
  <c r="E2037" i="14"/>
  <c r="D2037" i="14"/>
  <c r="C2037" i="14"/>
  <c r="B2037" i="14"/>
  <c r="E2036" i="14"/>
  <c r="D2036" i="14"/>
  <c r="C2036" i="14"/>
  <c r="B2036" i="14"/>
  <c r="E2035" i="14"/>
  <c r="D2035" i="14"/>
  <c r="C2035" i="14"/>
  <c r="B2035" i="14"/>
  <c r="E2034" i="14"/>
  <c r="D2034" i="14"/>
  <c r="C2034" i="14"/>
  <c r="B2034" i="14"/>
  <c r="E2033" i="14"/>
  <c r="D2033" i="14"/>
  <c r="C2033" i="14"/>
  <c r="B2033" i="14"/>
  <c r="E2032" i="14"/>
  <c r="D2032" i="14"/>
  <c r="C2032" i="14"/>
  <c r="B2032" i="14"/>
  <c r="E2031" i="14"/>
  <c r="D2031" i="14"/>
  <c r="C2031" i="14"/>
  <c r="B2031" i="14"/>
  <c r="E2030" i="14"/>
  <c r="D2030" i="14"/>
  <c r="C2030" i="14"/>
  <c r="B2030" i="14"/>
  <c r="E2029" i="14"/>
  <c r="D2029" i="14"/>
  <c r="C2029" i="14"/>
  <c r="B2029" i="14"/>
  <c r="E2028" i="14"/>
  <c r="D2028" i="14"/>
  <c r="C2028" i="14"/>
  <c r="B2028" i="14"/>
  <c r="E2027" i="14"/>
  <c r="D2027" i="14"/>
  <c r="C2027" i="14"/>
  <c r="B2027" i="14"/>
  <c r="E2026" i="14"/>
  <c r="D2026" i="14"/>
  <c r="C2026" i="14"/>
  <c r="B2026" i="14"/>
  <c r="E2025" i="14"/>
  <c r="D2025" i="14"/>
  <c r="C2025" i="14"/>
  <c r="B2025" i="14"/>
  <c r="E2024" i="14"/>
  <c r="D2024" i="14"/>
  <c r="C2024" i="14"/>
  <c r="B2024" i="14"/>
  <c r="E2023" i="14"/>
  <c r="D2023" i="14"/>
  <c r="C2023" i="14"/>
  <c r="B2023" i="14"/>
  <c r="E2022" i="14"/>
  <c r="D2022" i="14"/>
  <c r="C2022" i="14"/>
  <c r="B2022" i="14"/>
  <c r="E2021" i="14"/>
  <c r="D2021" i="14"/>
  <c r="C2021" i="14"/>
  <c r="B2021" i="14"/>
  <c r="E2020" i="14"/>
  <c r="D2020" i="14"/>
  <c r="C2020" i="14"/>
  <c r="B2020" i="14"/>
  <c r="E2019" i="14"/>
  <c r="D2019" i="14"/>
  <c r="C2019" i="14"/>
  <c r="B2019" i="14"/>
  <c r="E2018" i="14"/>
  <c r="D2018" i="14"/>
  <c r="C2018" i="14"/>
  <c r="B2018" i="14"/>
  <c r="E2017" i="14"/>
  <c r="D2017" i="14"/>
  <c r="C2017" i="14"/>
  <c r="B2017" i="14"/>
  <c r="E2016" i="14"/>
  <c r="D2016" i="14"/>
  <c r="C2016" i="14"/>
  <c r="B2016" i="14"/>
  <c r="E2015" i="14"/>
  <c r="D2015" i="14"/>
  <c r="C2015" i="14"/>
  <c r="B2015" i="14"/>
  <c r="E2014" i="14"/>
  <c r="D2014" i="14"/>
  <c r="C2014" i="14"/>
  <c r="B2014" i="14"/>
  <c r="E2013" i="14"/>
  <c r="D2013" i="14"/>
  <c r="C2013" i="14"/>
  <c r="B2013" i="14"/>
  <c r="E2012" i="14"/>
  <c r="D2012" i="14"/>
  <c r="C2012" i="14"/>
  <c r="B2012" i="14"/>
  <c r="E2011" i="14"/>
  <c r="D2011" i="14"/>
  <c r="C2011" i="14"/>
  <c r="B2011" i="14"/>
  <c r="E2010" i="14"/>
  <c r="D2010" i="14"/>
  <c r="C2010" i="14"/>
  <c r="B2010" i="14"/>
  <c r="E2009" i="14"/>
  <c r="D2009" i="14"/>
  <c r="C2009" i="14"/>
  <c r="B2009" i="14"/>
  <c r="E2008" i="14"/>
  <c r="D2008" i="14"/>
  <c r="C2008" i="14"/>
  <c r="B2008" i="14"/>
  <c r="E2007" i="14"/>
  <c r="D2007" i="14"/>
  <c r="C2007" i="14"/>
  <c r="B2007" i="14"/>
  <c r="E2006" i="14"/>
  <c r="D2006" i="14"/>
  <c r="C2006" i="14"/>
  <c r="B2006" i="14"/>
  <c r="E2005" i="14"/>
  <c r="D2005" i="14"/>
  <c r="C2005" i="14"/>
  <c r="B2005" i="14"/>
  <c r="E2004" i="14"/>
  <c r="D2004" i="14"/>
  <c r="C2004" i="14"/>
  <c r="B2004" i="14"/>
  <c r="E2003" i="14"/>
  <c r="D2003" i="14"/>
  <c r="C2003" i="14"/>
  <c r="B2003" i="14"/>
  <c r="E2002" i="14"/>
  <c r="D2002" i="14"/>
  <c r="C2002" i="14"/>
  <c r="B2002" i="14"/>
  <c r="E2001" i="14"/>
  <c r="D2001" i="14"/>
  <c r="C2001" i="14"/>
  <c r="B2001" i="14"/>
  <c r="E2000" i="14"/>
  <c r="D2000" i="14"/>
  <c r="C2000" i="14"/>
  <c r="B2000" i="14"/>
  <c r="E1999" i="14"/>
  <c r="D1999" i="14"/>
  <c r="C1999" i="14"/>
  <c r="B1999" i="14"/>
  <c r="E1998" i="14"/>
  <c r="D1998" i="14"/>
  <c r="C1998" i="14"/>
  <c r="B1998" i="14"/>
  <c r="E1997" i="14"/>
  <c r="D1997" i="14"/>
  <c r="C1997" i="14"/>
  <c r="B1997" i="14"/>
  <c r="E1996" i="14"/>
  <c r="D1996" i="14"/>
  <c r="C1996" i="14"/>
  <c r="B1996" i="14"/>
  <c r="E1995" i="14"/>
  <c r="D1995" i="14"/>
  <c r="C1995" i="14"/>
  <c r="B1995" i="14"/>
  <c r="E1994" i="14"/>
  <c r="D1994" i="14"/>
  <c r="C1994" i="14"/>
  <c r="B1994" i="14"/>
  <c r="E1993" i="14"/>
  <c r="D1993" i="14"/>
  <c r="C1993" i="14"/>
  <c r="B1993" i="14"/>
  <c r="E1992" i="14"/>
  <c r="D1992" i="14"/>
  <c r="C1992" i="14"/>
  <c r="B1992" i="14"/>
  <c r="E1991" i="14"/>
  <c r="D1991" i="14"/>
  <c r="C1991" i="14"/>
  <c r="B1991" i="14"/>
  <c r="E1990" i="14"/>
  <c r="D1990" i="14"/>
  <c r="C1990" i="14"/>
  <c r="B1990" i="14"/>
  <c r="E1989" i="14"/>
  <c r="D1989" i="14"/>
  <c r="C1989" i="14"/>
  <c r="B1989" i="14"/>
  <c r="E1988" i="14"/>
  <c r="D1988" i="14"/>
  <c r="C1988" i="14"/>
  <c r="B1988" i="14"/>
  <c r="E1987" i="14"/>
  <c r="D1987" i="14"/>
  <c r="C1987" i="14"/>
  <c r="B1987" i="14"/>
  <c r="E1986" i="14"/>
  <c r="D1986" i="14"/>
  <c r="C1986" i="14"/>
  <c r="B1986" i="14"/>
  <c r="E1985" i="14"/>
  <c r="D1985" i="14"/>
  <c r="C1985" i="14"/>
  <c r="B1985" i="14"/>
  <c r="E1984" i="14"/>
  <c r="D1984" i="14"/>
  <c r="C1984" i="14"/>
  <c r="B1984" i="14"/>
  <c r="E1983" i="14"/>
  <c r="D1983" i="14"/>
  <c r="C1983" i="14"/>
  <c r="B1983" i="14"/>
  <c r="E1982" i="14"/>
  <c r="D1982" i="14"/>
  <c r="C1982" i="14"/>
  <c r="B1982" i="14"/>
  <c r="E1981" i="14"/>
  <c r="D1981" i="14"/>
  <c r="C1981" i="14"/>
  <c r="B1981" i="14"/>
  <c r="E1980" i="14"/>
  <c r="D1980" i="14"/>
  <c r="C1980" i="14"/>
  <c r="B1980" i="14"/>
  <c r="E1979" i="14"/>
  <c r="D1979" i="14"/>
  <c r="C1979" i="14"/>
  <c r="B1979" i="14"/>
  <c r="E1978" i="14"/>
  <c r="D1978" i="14"/>
  <c r="C1978" i="14"/>
  <c r="B1978" i="14"/>
  <c r="E1977" i="14"/>
  <c r="D1977" i="14"/>
  <c r="C1977" i="14"/>
  <c r="B1977" i="14"/>
  <c r="E1976" i="14"/>
  <c r="D1976" i="14"/>
  <c r="C1976" i="14"/>
  <c r="B1976" i="14"/>
  <c r="E1975" i="14"/>
  <c r="D1975" i="14"/>
  <c r="C1975" i="14"/>
  <c r="B1975" i="14"/>
  <c r="E1974" i="14"/>
  <c r="D1974" i="14"/>
  <c r="C1974" i="14"/>
  <c r="B1974" i="14"/>
  <c r="E1973" i="14"/>
  <c r="D1973" i="14"/>
  <c r="C1973" i="14"/>
  <c r="B1973" i="14"/>
  <c r="E1972" i="14"/>
  <c r="D1972" i="14"/>
  <c r="C1972" i="14"/>
  <c r="B1972" i="14"/>
  <c r="E1971" i="14"/>
  <c r="D1971" i="14"/>
  <c r="C1971" i="14"/>
  <c r="B1971" i="14"/>
  <c r="E1970" i="14"/>
  <c r="D1970" i="14"/>
  <c r="C1970" i="14"/>
  <c r="B1970" i="14"/>
  <c r="E1969" i="14"/>
  <c r="D1969" i="14"/>
  <c r="C1969" i="14"/>
  <c r="B1969" i="14"/>
  <c r="E1968" i="14"/>
  <c r="D1968" i="14"/>
  <c r="C1968" i="14"/>
  <c r="B1968" i="14"/>
  <c r="E1967" i="14"/>
  <c r="D1967" i="14"/>
  <c r="C1967" i="14"/>
  <c r="B1967" i="14"/>
  <c r="E1966" i="14"/>
  <c r="D1966" i="14"/>
  <c r="C1966" i="14"/>
  <c r="B1966" i="14"/>
  <c r="E1965" i="14"/>
  <c r="D1965" i="14"/>
  <c r="C1965" i="14"/>
  <c r="B1965" i="14"/>
  <c r="E1964" i="14"/>
  <c r="D1964" i="14"/>
  <c r="C1964" i="14"/>
  <c r="B1964" i="14"/>
  <c r="E1963" i="14"/>
  <c r="G1963" i="14" s="1"/>
  <c r="D1963" i="14"/>
  <c r="C1963" i="14"/>
  <c r="B1963" i="14"/>
  <c r="E1962" i="14"/>
  <c r="D1962" i="14"/>
  <c r="C1962" i="14"/>
  <c r="B1962" i="14"/>
  <c r="E1961" i="14"/>
  <c r="D1961" i="14"/>
  <c r="C1961" i="14"/>
  <c r="B1961" i="14"/>
  <c r="E1960" i="14"/>
  <c r="D1960" i="14"/>
  <c r="C1960" i="14"/>
  <c r="B1960" i="14"/>
  <c r="E1959" i="14"/>
  <c r="D1959" i="14"/>
  <c r="C1959" i="14"/>
  <c r="B1959" i="14"/>
  <c r="E1958" i="14"/>
  <c r="D1958" i="14"/>
  <c r="C1958" i="14"/>
  <c r="B1958" i="14"/>
  <c r="E1957" i="14"/>
  <c r="D1957" i="14"/>
  <c r="C1957" i="14"/>
  <c r="B1957" i="14"/>
  <c r="E1956" i="14"/>
  <c r="D1956" i="14"/>
  <c r="C1956" i="14"/>
  <c r="B1956" i="14"/>
  <c r="E1955" i="14"/>
  <c r="D1955" i="14"/>
  <c r="C1955" i="14"/>
  <c r="B1955" i="14"/>
  <c r="E1954" i="14"/>
  <c r="D1954" i="14"/>
  <c r="C1954" i="14"/>
  <c r="B1954" i="14"/>
  <c r="E1953" i="14"/>
  <c r="D1953" i="14"/>
  <c r="C1953" i="14"/>
  <c r="B1953" i="14"/>
  <c r="E1952" i="14"/>
  <c r="D1952" i="14"/>
  <c r="C1952" i="14"/>
  <c r="B1952" i="14"/>
  <c r="E1951" i="14"/>
  <c r="D1951" i="14"/>
  <c r="C1951" i="14"/>
  <c r="B1951" i="14"/>
  <c r="E1950" i="14"/>
  <c r="D1950" i="14"/>
  <c r="C1950" i="14"/>
  <c r="B1950" i="14"/>
  <c r="E1949" i="14"/>
  <c r="D1949" i="14"/>
  <c r="C1949" i="14"/>
  <c r="B1949" i="14"/>
  <c r="E1948" i="14"/>
  <c r="D1948" i="14"/>
  <c r="C1948" i="14"/>
  <c r="B1948" i="14"/>
  <c r="E1947" i="14"/>
  <c r="D1947" i="14"/>
  <c r="C1947" i="14"/>
  <c r="B1947" i="14"/>
  <c r="E1946" i="14"/>
  <c r="D1946" i="14"/>
  <c r="C1946" i="14"/>
  <c r="B1946" i="14"/>
  <c r="E1945" i="14"/>
  <c r="D1945" i="14"/>
  <c r="C1945" i="14"/>
  <c r="B1945" i="14"/>
  <c r="E1944" i="14"/>
  <c r="D1944" i="14"/>
  <c r="C1944" i="14"/>
  <c r="B1944" i="14"/>
  <c r="E1943" i="14"/>
  <c r="D1943" i="14"/>
  <c r="C1943" i="14"/>
  <c r="B1943" i="14"/>
  <c r="E1942" i="14"/>
  <c r="D1942" i="14"/>
  <c r="C1942" i="14"/>
  <c r="B1942" i="14"/>
  <c r="E1941" i="14"/>
  <c r="D1941" i="14"/>
  <c r="C1941" i="14"/>
  <c r="B1941" i="14"/>
  <c r="E1940" i="14"/>
  <c r="D1940" i="14"/>
  <c r="C1940" i="14"/>
  <c r="B1940" i="14"/>
  <c r="E1939" i="14"/>
  <c r="D1939" i="14"/>
  <c r="C1939" i="14"/>
  <c r="B1939" i="14"/>
  <c r="E1938" i="14"/>
  <c r="D1938" i="14"/>
  <c r="C1938" i="14"/>
  <c r="B1938" i="14"/>
  <c r="E1937" i="14"/>
  <c r="D1937" i="14"/>
  <c r="C1937" i="14"/>
  <c r="B1937" i="14"/>
  <c r="E1936" i="14"/>
  <c r="D1936" i="14"/>
  <c r="C1936" i="14"/>
  <c r="B1936" i="14"/>
  <c r="E1935" i="14"/>
  <c r="D1935" i="14"/>
  <c r="C1935" i="14"/>
  <c r="B1935" i="14"/>
  <c r="E1934" i="14"/>
  <c r="D1934" i="14"/>
  <c r="C1934" i="14"/>
  <c r="B1934" i="14"/>
  <c r="E1933" i="14"/>
  <c r="D1933" i="14"/>
  <c r="C1933" i="14"/>
  <c r="B1933" i="14"/>
  <c r="E1932" i="14"/>
  <c r="D1932" i="14"/>
  <c r="C1932" i="14"/>
  <c r="B1932" i="14"/>
  <c r="E1931" i="14"/>
  <c r="D1931" i="14"/>
  <c r="C1931" i="14"/>
  <c r="B1931" i="14"/>
  <c r="E1930" i="14"/>
  <c r="D1930" i="14"/>
  <c r="C1930" i="14"/>
  <c r="B1930" i="14"/>
  <c r="E1929" i="14"/>
  <c r="D1929" i="14"/>
  <c r="C1929" i="14"/>
  <c r="B1929" i="14"/>
  <c r="E1928" i="14"/>
  <c r="D1928" i="14"/>
  <c r="C1928" i="14"/>
  <c r="B1928" i="14"/>
  <c r="E1927" i="14"/>
  <c r="D1927" i="14"/>
  <c r="C1927" i="14"/>
  <c r="B1927" i="14"/>
  <c r="E1926" i="14"/>
  <c r="D1926" i="14"/>
  <c r="C1926" i="14"/>
  <c r="B1926" i="14"/>
  <c r="E1925" i="14"/>
  <c r="D1925" i="14"/>
  <c r="C1925" i="14"/>
  <c r="B1925" i="14"/>
  <c r="E1924" i="14"/>
  <c r="D1924" i="14"/>
  <c r="C1924" i="14"/>
  <c r="B1924" i="14"/>
  <c r="E1923" i="14"/>
  <c r="D1923" i="14"/>
  <c r="C1923" i="14"/>
  <c r="B1923" i="14"/>
  <c r="E1922" i="14"/>
  <c r="D1922" i="14"/>
  <c r="C1922" i="14"/>
  <c r="B1922" i="14"/>
  <c r="E1921" i="14"/>
  <c r="D1921" i="14"/>
  <c r="C1921" i="14"/>
  <c r="B1921" i="14"/>
  <c r="E1920" i="14"/>
  <c r="D1920" i="14"/>
  <c r="C1920" i="14"/>
  <c r="B1920" i="14"/>
  <c r="E1919" i="14"/>
  <c r="D1919" i="14"/>
  <c r="C1919" i="14"/>
  <c r="B1919" i="14"/>
  <c r="E1918" i="14"/>
  <c r="D1918" i="14"/>
  <c r="C1918" i="14"/>
  <c r="B1918" i="14"/>
  <c r="E1917" i="14"/>
  <c r="D1917" i="14"/>
  <c r="C1917" i="14"/>
  <c r="B1917" i="14"/>
  <c r="E1916" i="14"/>
  <c r="D1916" i="14"/>
  <c r="C1916" i="14"/>
  <c r="B1916" i="14"/>
  <c r="E1915" i="14"/>
  <c r="D1915" i="14"/>
  <c r="C1915" i="14"/>
  <c r="B1915" i="14"/>
  <c r="E1914" i="14"/>
  <c r="D1914" i="14"/>
  <c r="C1914" i="14"/>
  <c r="B1914" i="14"/>
  <c r="E1913" i="14"/>
  <c r="D1913" i="14"/>
  <c r="C1913" i="14"/>
  <c r="B1913" i="14"/>
  <c r="E1912" i="14"/>
  <c r="D1912" i="14"/>
  <c r="C1912" i="14"/>
  <c r="B1912" i="14"/>
  <c r="E1911" i="14"/>
  <c r="D1911" i="14"/>
  <c r="C1911" i="14"/>
  <c r="B1911" i="14"/>
  <c r="E1910" i="14"/>
  <c r="D1910" i="14"/>
  <c r="C1910" i="14"/>
  <c r="B1910" i="14"/>
  <c r="E1909" i="14"/>
  <c r="D1909" i="14"/>
  <c r="C1909" i="14"/>
  <c r="B1909" i="14"/>
  <c r="E1908" i="14"/>
  <c r="D1908" i="14"/>
  <c r="C1908" i="14"/>
  <c r="B1908" i="14"/>
  <c r="E1907" i="14"/>
  <c r="D1907" i="14"/>
  <c r="C1907" i="14"/>
  <c r="B1907" i="14"/>
  <c r="E1906" i="14"/>
  <c r="D1906" i="14"/>
  <c r="C1906" i="14"/>
  <c r="B1906" i="14"/>
  <c r="E1905" i="14"/>
  <c r="D1905" i="14"/>
  <c r="C1905" i="14"/>
  <c r="B1905" i="14"/>
  <c r="E1904" i="14"/>
  <c r="D1904" i="14"/>
  <c r="C1904" i="14"/>
  <c r="B1904" i="14"/>
  <c r="E1903" i="14"/>
  <c r="D1903" i="14"/>
  <c r="C1903" i="14"/>
  <c r="B1903" i="14"/>
  <c r="E1902" i="14"/>
  <c r="D1902" i="14"/>
  <c r="C1902" i="14"/>
  <c r="B1902" i="14"/>
  <c r="E1901" i="14"/>
  <c r="D1901" i="14"/>
  <c r="C1901" i="14"/>
  <c r="B1901" i="14"/>
  <c r="E1900" i="14"/>
  <c r="D1900" i="14"/>
  <c r="C1900" i="14"/>
  <c r="B1900" i="14"/>
  <c r="E1899" i="14"/>
  <c r="D1899" i="14"/>
  <c r="C1899" i="14"/>
  <c r="B1899" i="14"/>
  <c r="E1898" i="14"/>
  <c r="D1898" i="14"/>
  <c r="C1898" i="14"/>
  <c r="B1898" i="14"/>
  <c r="E1897" i="14"/>
  <c r="D1897" i="14"/>
  <c r="C1897" i="14"/>
  <c r="B1897" i="14"/>
  <c r="E1896" i="14"/>
  <c r="D1896" i="14"/>
  <c r="C1896" i="14"/>
  <c r="B1896" i="14"/>
  <c r="E1895" i="14"/>
  <c r="D1895" i="14"/>
  <c r="C1895" i="14"/>
  <c r="B1895" i="14"/>
  <c r="E1894" i="14"/>
  <c r="D1894" i="14"/>
  <c r="C1894" i="14"/>
  <c r="B1894" i="14"/>
  <c r="E1893" i="14"/>
  <c r="D1893" i="14"/>
  <c r="C1893" i="14"/>
  <c r="B1893" i="14"/>
  <c r="E1892" i="14"/>
  <c r="D1892" i="14"/>
  <c r="C1892" i="14"/>
  <c r="B1892" i="14"/>
  <c r="E1891" i="14"/>
  <c r="D1891" i="14"/>
  <c r="C1891" i="14"/>
  <c r="B1891" i="14"/>
  <c r="E1890" i="14"/>
  <c r="D1890" i="14"/>
  <c r="C1890" i="14"/>
  <c r="B1890" i="14"/>
  <c r="E1889" i="14"/>
  <c r="D1889" i="14"/>
  <c r="C1889" i="14"/>
  <c r="B1889" i="14"/>
  <c r="E1888" i="14"/>
  <c r="D1888" i="14"/>
  <c r="C1888" i="14"/>
  <c r="B1888" i="14"/>
  <c r="E1887" i="14"/>
  <c r="D1887" i="14"/>
  <c r="C1887" i="14"/>
  <c r="B1887" i="14"/>
  <c r="E1886" i="14"/>
  <c r="D1886" i="14"/>
  <c r="C1886" i="14"/>
  <c r="B1886" i="14"/>
  <c r="E1885" i="14"/>
  <c r="D1885" i="14"/>
  <c r="C1885" i="14"/>
  <c r="B1885" i="14"/>
  <c r="E1884" i="14"/>
  <c r="D1884" i="14"/>
  <c r="C1884" i="14"/>
  <c r="B1884" i="14"/>
  <c r="E1883" i="14"/>
  <c r="D1883" i="14"/>
  <c r="C1883" i="14"/>
  <c r="B1883" i="14"/>
  <c r="E1882" i="14"/>
  <c r="D1882" i="14"/>
  <c r="C1882" i="14"/>
  <c r="B1882" i="14"/>
  <c r="E1881" i="14"/>
  <c r="D1881" i="14"/>
  <c r="C1881" i="14"/>
  <c r="B1881" i="14"/>
  <c r="E1880" i="14"/>
  <c r="D1880" i="14"/>
  <c r="C1880" i="14"/>
  <c r="B1880" i="14"/>
  <c r="E1879" i="14"/>
  <c r="D1879" i="14"/>
  <c r="C1879" i="14"/>
  <c r="B1879" i="14"/>
  <c r="E1878" i="14"/>
  <c r="D1878" i="14"/>
  <c r="C1878" i="14"/>
  <c r="B1878" i="14"/>
  <c r="E1877" i="14"/>
  <c r="D1877" i="14"/>
  <c r="C1877" i="14"/>
  <c r="B1877" i="14"/>
  <c r="E1876" i="14"/>
  <c r="D1876" i="14"/>
  <c r="C1876" i="14"/>
  <c r="B1876" i="14"/>
  <c r="E1875" i="14"/>
  <c r="D1875" i="14"/>
  <c r="C1875" i="14"/>
  <c r="B1875" i="14"/>
  <c r="E1874" i="14"/>
  <c r="D1874" i="14"/>
  <c r="C1874" i="14"/>
  <c r="B1874" i="14"/>
  <c r="E1873" i="14"/>
  <c r="D1873" i="14"/>
  <c r="C1873" i="14"/>
  <c r="B1873" i="14"/>
  <c r="E1872" i="14"/>
  <c r="D1872" i="14"/>
  <c r="C1872" i="14"/>
  <c r="B1872" i="14"/>
  <c r="E1871" i="14"/>
  <c r="D1871" i="14"/>
  <c r="C1871" i="14"/>
  <c r="B1871" i="14"/>
  <c r="E1870" i="14"/>
  <c r="D1870" i="14"/>
  <c r="C1870" i="14"/>
  <c r="B1870" i="14"/>
  <c r="E1869" i="14"/>
  <c r="D1869" i="14"/>
  <c r="C1869" i="14"/>
  <c r="B1869" i="14"/>
  <c r="E1868" i="14"/>
  <c r="D1868" i="14"/>
  <c r="C1868" i="14"/>
  <c r="B1868" i="14"/>
  <c r="E1867" i="14"/>
  <c r="D1867" i="14"/>
  <c r="C1867" i="14"/>
  <c r="B1867" i="14"/>
  <c r="E1866" i="14"/>
  <c r="D1866" i="14"/>
  <c r="C1866" i="14"/>
  <c r="B1866" i="14"/>
  <c r="E1865" i="14"/>
  <c r="D1865" i="14"/>
  <c r="C1865" i="14"/>
  <c r="B1865" i="14"/>
  <c r="E1864" i="14"/>
  <c r="D1864" i="14"/>
  <c r="C1864" i="14"/>
  <c r="B1864" i="14"/>
  <c r="E1863" i="14"/>
  <c r="D1863" i="14"/>
  <c r="C1863" i="14"/>
  <c r="B1863" i="14"/>
  <c r="E1862" i="14"/>
  <c r="D1862" i="14"/>
  <c r="C1862" i="14"/>
  <c r="B1862" i="14"/>
  <c r="E1861" i="14"/>
  <c r="D1861" i="14"/>
  <c r="C1861" i="14"/>
  <c r="B1861" i="14"/>
  <c r="E1860" i="14"/>
  <c r="D1860" i="14"/>
  <c r="C1860" i="14"/>
  <c r="B1860" i="14"/>
  <c r="E1859" i="14"/>
  <c r="D1859" i="14"/>
  <c r="C1859" i="14"/>
  <c r="B1859" i="14"/>
  <c r="E1858" i="14"/>
  <c r="D1858" i="14"/>
  <c r="C1858" i="14"/>
  <c r="B1858" i="14"/>
  <c r="E1857" i="14"/>
  <c r="D1857" i="14"/>
  <c r="C1857" i="14"/>
  <c r="B1857" i="14"/>
  <c r="E1856" i="14"/>
  <c r="D1856" i="14"/>
  <c r="C1856" i="14"/>
  <c r="B1856" i="14"/>
  <c r="E1855" i="14"/>
  <c r="D1855" i="14"/>
  <c r="C1855" i="14"/>
  <c r="B1855" i="14"/>
  <c r="E1854" i="14"/>
  <c r="D1854" i="14"/>
  <c r="C1854" i="14"/>
  <c r="B1854" i="14"/>
  <c r="E1853" i="14"/>
  <c r="D1853" i="14"/>
  <c r="C1853" i="14"/>
  <c r="B1853" i="14"/>
  <c r="E1852" i="14"/>
  <c r="D1852" i="14"/>
  <c r="C1852" i="14"/>
  <c r="B1852" i="14"/>
  <c r="E1851" i="14"/>
  <c r="D1851" i="14"/>
  <c r="C1851" i="14"/>
  <c r="B1851" i="14"/>
  <c r="E1850" i="14"/>
  <c r="D1850" i="14"/>
  <c r="C1850" i="14"/>
  <c r="B1850" i="14"/>
  <c r="E1849" i="14"/>
  <c r="D1849" i="14"/>
  <c r="C1849" i="14"/>
  <c r="B1849" i="14"/>
  <c r="E1848" i="14"/>
  <c r="D1848" i="14"/>
  <c r="C1848" i="14"/>
  <c r="B1848" i="14"/>
  <c r="E1847" i="14"/>
  <c r="D1847" i="14"/>
  <c r="C1847" i="14"/>
  <c r="B1847" i="14"/>
  <c r="E1846" i="14"/>
  <c r="D1846" i="14"/>
  <c r="C1846" i="14"/>
  <c r="B1846" i="14"/>
  <c r="E1845" i="14"/>
  <c r="D1845" i="14"/>
  <c r="C1845" i="14"/>
  <c r="B1845" i="14"/>
  <c r="E1844" i="14"/>
  <c r="D1844" i="14"/>
  <c r="C1844" i="14"/>
  <c r="B1844" i="14"/>
  <c r="E1843" i="14"/>
  <c r="D1843" i="14"/>
  <c r="C1843" i="14"/>
  <c r="B1843" i="14"/>
  <c r="E1842" i="14"/>
  <c r="D1842" i="14"/>
  <c r="C1842" i="14"/>
  <c r="B1842" i="14"/>
  <c r="E1841" i="14"/>
  <c r="D1841" i="14"/>
  <c r="C1841" i="14"/>
  <c r="B1841" i="14"/>
  <c r="E1840" i="14"/>
  <c r="D1840" i="14"/>
  <c r="C1840" i="14"/>
  <c r="B1840" i="14"/>
  <c r="E1839" i="14"/>
  <c r="D1839" i="14"/>
  <c r="C1839" i="14"/>
  <c r="B1839" i="14"/>
  <c r="E1838" i="14"/>
  <c r="D1838" i="14"/>
  <c r="C1838" i="14"/>
  <c r="B1838" i="14"/>
  <c r="E1837" i="14"/>
  <c r="D1837" i="14"/>
  <c r="C1837" i="14"/>
  <c r="B1837" i="14"/>
  <c r="E1836" i="14"/>
  <c r="D1836" i="14"/>
  <c r="C1836" i="14"/>
  <c r="B1836" i="14"/>
  <c r="E1835" i="14"/>
  <c r="D1835" i="14"/>
  <c r="C1835" i="14"/>
  <c r="B1835" i="14"/>
  <c r="E1834" i="14"/>
  <c r="D1834" i="14"/>
  <c r="C1834" i="14"/>
  <c r="B1834" i="14"/>
  <c r="E1833" i="14"/>
  <c r="D1833" i="14"/>
  <c r="C1833" i="14"/>
  <c r="B1833" i="14"/>
  <c r="E1832" i="14"/>
  <c r="D1832" i="14"/>
  <c r="C1832" i="14"/>
  <c r="B1832" i="14"/>
  <c r="E1831" i="14"/>
  <c r="D1831" i="14"/>
  <c r="C1831" i="14"/>
  <c r="B1831" i="14"/>
  <c r="E1830" i="14"/>
  <c r="D1830" i="14"/>
  <c r="C1830" i="14"/>
  <c r="B1830" i="14"/>
  <c r="E1829" i="14"/>
  <c r="D1829" i="14"/>
  <c r="C1829" i="14"/>
  <c r="B1829" i="14"/>
  <c r="E1828" i="14"/>
  <c r="D1828" i="14"/>
  <c r="C1828" i="14"/>
  <c r="B1828" i="14"/>
  <c r="E1827" i="14"/>
  <c r="D1827" i="14"/>
  <c r="C1827" i="14"/>
  <c r="B1827" i="14"/>
  <c r="E1826" i="14"/>
  <c r="D1826" i="14"/>
  <c r="C1826" i="14"/>
  <c r="B1826" i="14"/>
  <c r="E1825" i="14"/>
  <c r="D1825" i="14"/>
  <c r="C1825" i="14"/>
  <c r="B1825" i="14"/>
  <c r="E1824" i="14"/>
  <c r="D1824" i="14"/>
  <c r="C1824" i="14"/>
  <c r="B1824" i="14"/>
  <c r="E1823" i="14"/>
  <c r="D1823" i="14"/>
  <c r="C1823" i="14"/>
  <c r="B1823" i="14"/>
  <c r="E1822" i="14"/>
  <c r="D1822" i="14"/>
  <c r="C1822" i="14"/>
  <c r="B1822" i="14"/>
  <c r="E1821" i="14"/>
  <c r="D1821" i="14"/>
  <c r="C1821" i="14"/>
  <c r="B1821" i="14"/>
  <c r="E1820" i="14"/>
  <c r="D1820" i="14"/>
  <c r="C1820" i="14"/>
  <c r="B1820" i="14"/>
  <c r="E1819" i="14"/>
  <c r="D1819" i="14"/>
  <c r="C1819" i="14"/>
  <c r="B1819" i="14"/>
  <c r="E1818" i="14"/>
  <c r="D1818" i="14"/>
  <c r="C1818" i="14"/>
  <c r="B1818" i="14"/>
  <c r="E1817" i="14"/>
  <c r="D1817" i="14"/>
  <c r="C1817" i="14"/>
  <c r="B1817" i="14"/>
  <c r="E1816" i="14"/>
  <c r="D1816" i="14"/>
  <c r="C1816" i="14"/>
  <c r="B1816" i="14"/>
  <c r="E1815" i="14"/>
  <c r="D1815" i="14"/>
  <c r="C1815" i="14"/>
  <c r="B1815" i="14"/>
  <c r="E1814" i="14"/>
  <c r="D1814" i="14"/>
  <c r="C1814" i="14"/>
  <c r="B1814" i="14"/>
  <c r="E1813" i="14"/>
  <c r="D1813" i="14"/>
  <c r="C1813" i="14"/>
  <c r="B1813" i="14"/>
  <c r="E1812" i="14"/>
  <c r="D1812" i="14"/>
  <c r="C1812" i="14"/>
  <c r="B1812" i="14"/>
  <c r="E1811" i="14"/>
  <c r="D1811" i="14"/>
  <c r="C1811" i="14"/>
  <c r="B1811" i="14"/>
  <c r="E1810" i="14"/>
  <c r="D1810" i="14"/>
  <c r="C1810" i="14"/>
  <c r="B1810" i="14"/>
  <c r="E1809" i="14"/>
  <c r="D1809" i="14"/>
  <c r="C1809" i="14"/>
  <c r="B1809" i="14"/>
  <c r="E1808" i="14"/>
  <c r="D1808" i="14"/>
  <c r="C1808" i="14"/>
  <c r="B1808" i="14"/>
  <c r="E1807" i="14"/>
  <c r="D1807" i="14"/>
  <c r="C1807" i="14"/>
  <c r="B1807" i="14"/>
  <c r="E1806" i="14"/>
  <c r="D1806" i="14"/>
  <c r="C1806" i="14"/>
  <c r="B1806" i="14"/>
  <c r="E1805" i="14"/>
  <c r="D1805" i="14"/>
  <c r="C1805" i="14"/>
  <c r="B1805" i="14"/>
  <c r="E1804" i="14"/>
  <c r="D1804" i="14"/>
  <c r="C1804" i="14"/>
  <c r="B1804" i="14"/>
  <c r="E1803" i="14"/>
  <c r="D1803" i="14"/>
  <c r="C1803" i="14"/>
  <c r="B1803" i="14"/>
  <c r="E1802" i="14"/>
  <c r="D1802" i="14"/>
  <c r="C1802" i="14"/>
  <c r="B1802" i="14"/>
  <c r="E1801" i="14"/>
  <c r="D1801" i="14"/>
  <c r="C1801" i="14"/>
  <c r="B1801" i="14"/>
  <c r="E1800" i="14"/>
  <c r="D1800" i="14"/>
  <c r="C1800" i="14"/>
  <c r="B1800" i="14"/>
  <c r="E1799" i="14"/>
  <c r="D1799" i="14"/>
  <c r="C1799" i="14"/>
  <c r="B1799" i="14"/>
  <c r="E1798" i="14"/>
  <c r="D1798" i="14"/>
  <c r="C1798" i="14"/>
  <c r="B1798" i="14"/>
  <c r="E1797" i="14"/>
  <c r="D1797" i="14"/>
  <c r="C1797" i="14"/>
  <c r="B1797" i="14"/>
  <c r="E1796" i="14"/>
  <c r="D1796" i="14"/>
  <c r="C1796" i="14"/>
  <c r="B1796" i="14"/>
  <c r="E1795" i="14"/>
  <c r="D1795" i="14"/>
  <c r="C1795" i="14"/>
  <c r="B1795" i="14"/>
  <c r="E1794" i="14"/>
  <c r="D1794" i="14"/>
  <c r="C1794" i="14"/>
  <c r="B1794" i="14"/>
  <c r="E1793" i="14"/>
  <c r="D1793" i="14"/>
  <c r="C1793" i="14"/>
  <c r="B1793" i="14"/>
  <c r="E1792" i="14"/>
  <c r="D1792" i="14"/>
  <c r="C1792" i="14"/>
  <c r="B1792" i="14"/>
  <c r="E1791" i="14"/>
  <c r="D1791" i="14"/>
  <c r="C1791" i="14"/>
  <c r="B1791" i="14"/>
  <c r="E1790" i="14"/>
  <c r="D1790" i="14"/>
  <c r="C1790" i="14"/>
  <c r="B1790" i="14"/>
  <c r="E1789" i="14"/>
  <c r="D1789" i="14"/>
  <c r="C1789" i="14"/>
  <c r="B1789" i="14"/>
  <c r="E1788" i="14"/>
  <c r="D1788" i="14"/>
  <c r="C1788" i="14"/>
  <c r="B1788" i="14"/>
  <c r="E1787" i="14"/>
  <c r="D1787" i="14"/>
  <c r="C1787" i="14"/>
  <c r="B1787" i="14"/>
  <c r="E1786" i="14"/>
  <c r="D1786" i="14"/>
  <c r="C1786" i="14"/>
  <c r="B1786" i="14"/>
  <c r="E1785" i="14"/>
  <c r="D1785" i="14"/>
  <c r="C1785" i="14"/>
  <c r="B1785" i="14"/>
  <c r="E1784" i="14"/>
  <c r="D1784" i="14"/>
  <c r="C1784" i="14"/>
  <c r="B1784" i="14"/>
  <c r="E1783" i="14"/>
  <c r="D1783" i="14"/>
  <c r="C1783" i="14"/>
  <c r="B1783" i="14"/>
  <c r="E1782" i="14"/>
  <c r="D1782" i="14"/>
  <c r="C1782" i="14"/>
  <c r="B1782" i="14"/>
  <c r="E1781" i="14"/>
  <c r="D1781" i="14"/>
  <c r="C1781" i="14"/>
  <c r="B1781" i="14"/>
  <c r="E1780" i="14"/>
  <c r="D1780" i="14"/>
  <c r="C1780" i="14"/>
  <c r="B1780" i="14"/>
  <c r="E1779" i="14"/>
  <c r="D1779" i="14"/>
  <c r="C1779" i="14"/>
  <c r="B1779" i="14"/>
  <c r="E1778" i="14"/>
  <c r="D1778" i="14"/>
  <c r="C1778" i="14"/>
  <c r="B1778" i="14"/>
  <c r="E1777" i="14"/>
  <c r="D1777" i="14"/>
  <c r="C1777" i="14"/>
  <c r="B1777" i="14"/>
  <c r="E1776" i="14"/>
  <c r="D1776" i="14"/>
  <c r="C1776" i="14"/>
  <c r="B1776" i="14"/>
  <c r="E1775" i="14"/>
  <c r="D1775" i="14"/>
  <c r="C1775" i="14"/>
  <c r="B1775" i="14"/>
  <c r="E1774" i="14"/>
  <c r="D1774" i="14"/>
  <c r="C1774" i="14"/>
  <c r="B1774" i="14"/>
  <c r="E1773" i="14"/>
  <c r="D1773" i="14"/>
  <c r="C1773" i="14"/>
  <c r="B1773" i="14"/>
  <c r="E1772" i="14"/>
  <c r="D1772" i="14"/>
  <c r="C1772" i="14"/>
  <c r="B1772" i="14"/>
  <c r="E1771" i="14"/>
  <c r="D1771" i="14"/>
  <c r="C1771" i="14"/>
  <c r="B1771" i="14"/>
  <c r="E1770" i="14"/>
  <c r="D1770" i="14"/>
  <c r="C1770" i="14"/>
  <c r="B1770" i="14"/>
  <c r="E1769" i="14"/>
  <c r="D1769" i="14"/>
  <c r="C1769" i="14"/>
  <c r="B1769" i="14"/>
  <c r="E1768" i="14"/>
  <c r="D1768" i="14"/>
  <c r="C1768" i="14"/>
  <c r="B1768" i="14"/>
  <c r="E1767" i="14"/>
  <c r="D1767" i="14"/>
  <c r="C1767" i="14"/>
  <c r="B1767" i="14"/>
  <c r="E1766" i="14"/>
  <c r="D1766" i="14"/>
  <c r="C1766" i="14"/>
  <c r="B1766" i="14"/>
  <c r="E1765" i="14"/>
  <c r="D1765" i="14"/>
  <c r="C1765" i="14"/>
  <c r="B1765" i="14"/>
  <c r="E1764" i="14"/>
  <c r="D1764" i="14"/>
  <c r="C1764" i="14"/>
  <c r="B1764" i="14"/>
  <c r="E1763" i="14"/>
  <c r="D1763" i="14"/>
  <c r="C1763" i="14"/>
  <c r="B1763" i="14"/>
  <c r="E1762" i="14"/>
  <c r="D1762" i="14"/>
  <c r="C1762" i="14"/>
  <c r="B1762" i="14"/>
  <c r="E1761" i="14"/>
  <c r="D1761" i="14"/>
  <c r="C1761" i="14"/>
  <c r="B1761" i="14"/>
  <c r="E1760" i="14"/>
  <c r="D1760" i="14"/>
  <c r="C1760" i="14"/>
  <c r="B1760" i="14"/>
  <c r="E1759" i="14"/>
  <c r="D1759" i="14"/>
  <c r="C1759" i="14"/>
  <c r="B1759" i="14"/>
  <c r="E1758" i="14"/>
  <c r="D1758" i="14"/>
  <c r="C1758" i="14"/>
  <c r="B1758" i="14"/>
  <c r="E1757" i="14"/>
  <c r="D1757" i="14"/>
  <c r="C1757" i="14"/>
  <c r="B1757" i="14"/>
  <c r="E1756" i="14"/>
  <c r="D1756" i="14"/>
  <c r="C1756" i="14"/>
  <c r="B1756" i="14"/>
  <c r="E1755" i="14"/>
  <c r="D1755" i="14"/>
  <c r="C1755" i="14"/>
  <c r="B1755" i="14"/>
  <c r="E1754" i="14"/>
  <c r="D1754" i="14"/>
  <c r="C1754" i="14"/>
  <c r="B1754" i="14"/>
  <c r="E1753" i="14"/>
  <c r="D1753" i="14"/>
  <c r="C1753" i="14"/>
  <c r="B1753" i="14"/>
  <c r="E1752" i="14"/>
  <c r="D1752" i="14"/>
  <c r="C1752" i="14"/>
  <c r="B1752" i="14"/>
  <c r="E1751" i="14"/>
  <c r="D1751" i="14"/>
  <c r="C1751" i="14"/>
  <c r="B1751" i="14"/>
  <c r="E1750" i="14"/>
  <c r="D1750" i="14"/>
  <c r="C1750" i="14"/>
  <c r="B1750" i="14"/>
  <c r="E1749" i="14"/>
  <c r="D1749" i="14"/>
  <c r="C1749" i="14"/>
  <c r="B1749" i="14"/>
  <c r="E1748" i="14"/>
  <c r="D1748" i="14"/>
  <c r="C1748" i="14"/>
  <c r="B1748" i="14"/>
  <c r="E1747" i="14"/>
  <c r="D1747" i="14"/>
  <c r="C1747" i="14"/>
  <c r="B1747" i="14"/>
  <c r="E1746" i="14"/>
  <c r="D1746" i="14"/>
  <c r="C1746" i="14"/>
  <c r="B1746" i="14"/>
  <c r="E1745" i="14"/>
  <c r="D1745" i="14"/>
  <c r="C1745" i="14"/>
  <c r="B1745" i="14"/>
  <c r="E1744" i="14"/>
  <c r="D1744" i="14"/>
  <c r="C1744" i="14"/>
  <c r="B1744" i="14"/>
  <c r="E1743" i="14"/>
  <c r="D1743" i="14"/>
  <c r="C1743" i="14"/>
  <c r="B1743" i="14"/>
  <c r="E1742" i="14"/>
  <c r="D1742" i="14"/>
  <c r="C1742" i="14"/>
  <c r="B1742" i="14"/>
  <c r="E1741" i="14"/>
  <c r="D1741" i="14"/>
  <c r="C1741" i="14"/>
  <c r="B1741" i="14"/>
  <c r="E1740" i="14"/>
  <c r="D1740" i="14"/>
  <c r="C1740" i="14"/>
  <c r="B1740" i="14"/>
  <c r="E1739" i="14"/>
  <c r="D1739" i="14"/>
  <c r="C1739" i="14"/>
  <c r="B1739" i="14"/>
  <c r="E1738" i="14"/>
  <c r="D1738" i="14"/>
  <c r="C1738" i="14"/>
  <c r="B1738" i="14"/>
  <c r="E1737" i="14"/>
  <c r="D1737" i="14"/>
  <c r="C1737" i="14"/>
  <c r="B1737" i="14"/>
  <c r="E1736" i="14"/>
  <c r="D1736" i="14"/>
  <c r="C1736" i="14"/>
  <c r="B1736" i="14"/>
  <c r="E1735" i="14"/>
  <c r="D1735" i="14"/>
  <c r="C1735" i="14"/>
  <c r="B1735" i="14"/>
  <c r="E1734" i="14"/>
  <c r="D1734" i="14"/>
  <c r="C1734" i="14"/>
  <c r="B1734" i="14"/>
  <c r="E1733" i="14"/>
  <c r="D1733" i="14"/>
  <c r="C1733" i="14"/>
  <c r="B1733" i="14"/>
  <c r="E1732" i="14"/>
  <c r="D1732" i="14"/>
  <c r="C1732" i="14"/>
  <c r="B1732" i="14"/>
  <c r="E1731" i="14"/>
  <c r="D1731" i="14"/>
  <c r="C1731" i="14"/>
  <c r="B1731" i="14"/>
  <c r="E1730" i="14"/>
  <c r="D1730" i="14"/>
  <c r="C1730" i="14"/>
  <c r="B1730" i="14"/>
  <c r="E1729" i="14"/>
  <c r="D1729" i="14"/>
  <c r="C1729" i="14"/>
  <c r="B1729" i="14"/>
  <c r="E1728" i="14"/>
  <c r="D1728" i="14"/>
  <c r="C1728" i="14"/>
  <c r="B1728" i="14"/>
  <c r="E1727" i="14"/>
  <c r="D1727" i="14"/>
  <c r="C1727" i="14"/>
  <c r="B1727" i="14"/>
  <c r="E1726" i="14"/>
  <c r="D1726" i="14"/>
  <c r="C1726" i="14"/>
  <c r="B1726" i="14"/>
  <c r="E1725" i="14"/>
  <c r="D1725" i="14"/>
  <c r="C1725" i="14"/>
  <c r="B1725" i="14"/>
  <c r="E1724" i="14"/>
  <c r="D1724" i="14"/>
  <c r="C1724" i="14"/>
  <c r="B1724" i="14"/>
  <c r="E1723" i="14"/>
  <c r="D1723" i="14"/>
  <c r="C1723" i="14"/>
  <c r="B1723" i="14"/>
  <c r="E1722" i="14"/>
  <c r="D1722" i="14"/>
  <c r="C1722" i="14"/>
  <c r="B1722" i="14"/>
  <c r="E1721" i="14"/>
  <c r="D1721" i="14"/>
  <c r="C1721" i="14"/>
  <c r="B1721" i="14"/>
  <c r="E1720" i="14"/>
  <c r="D1720" i="14"/>
  <c r="C1720" i="14"/>
  <c r="B1720" i="14"/>
  <c r="E1719" i="14"/>
  <c r="D1719" i="14"/>
  <c r="C1719" i="14"/>
  <c r="B1719" i="14"/>
  <c r="E1718" i="14"/>
  <c r="D1718" i="14"/>
  <c r="C1718" i="14"/>
  <c r="B1718" i="14"/>
  <c r="E1717" i="14"/>
  <c r="D1717" i="14"/>
  <c r="C1717" i="14"/>
  <c r="B1717" i="14"/>
  <c r="E1716" i="14"/>
  <c r="D1716" i="14"/>
  <c r="C1716" i="14"/>
  <c r="B1716" i="14"/>
  <c r="E1715" i="14"/>
  <c r="D1715" i="14"/>
  <c r="C1715" i="14"/>
  <c r="B1715" i="14"/>
  <c r="E1714" i="14"/>
  <c r="D1714" i="14"/>
  <c r="C1714" i="14"/>
  <c r="B1714" i="14"/>
  <c r="E1713" i="14"/>
  <c r="D1713" i="14"/>
  <c r="C1713" i="14"/>
  <c r="B1713" i="14"/>
  <c r="E1712" i="14"/>
  <c r="D1712" i="14"/>
  <c r="C1712" i="14"/>
  <c r="B1712" i="14"/>
  <c r="E1711" i="14"/>
  <c r="D1711" i="14"/>
  <c r="C1711" i="14"/>
  <c r="B1711" i="14"/>
  <c r="E1710" i="14"/>
  <c r="D1710" i="14"/>
  <c r="C1710" i="14"/>
  <c r="B1710" i="14"/>
  <c r="E1709" i="14"/>
  <c r="D1709" i="14"/>
  <c r="C1709" i="14"/>
  <c r="B1709" i="14"/>
  <c r="E1708" i="14"/>
  <c r="D1708" i="14"/>
  <c r="C1708" i="14"/>
  <c r="B1708" i="14"/>
  <c r="E1707" i="14"/>
  <c r="D1707" i="14"/>
  <c r="C1707" i="14"/>
  <c r="B1707" i="14"/>
  <c r="E1706" i="14"/>
  <c r="D1706" i="14"/>
  <c r="C1706" i="14"/>
  <c r="B1706" i="14"/>
  <c r="E1705" i="14"/>
  <c r="D1705" i="14"/>
  <c r="C1705" i="14"/>
  <c r="B1705" i="14"/>
  <c r="E1704" i="14"/>
  <c r="D1704" i="14"/>
  <c r="C1704" i="14"/>
  <c r="B1704" i="14"/>
  <c r="E1703" i="14"/>
  <c r="D1703" i="14"/>
  <c r="C1703" i="14"/>
  <c r="B1703" i="14"/>
  <c r="E1702" i="14"/>
  <c r="D1702" i="14"/>
  <c r="C1702" i="14"/>
  <c r="B1702" i="14"/>
  <c r="E1701" i="14"/>
  <c r="D1701" i="14"/>
  <c r="C1701" i="14"/>
  <c r="B1701" i="14"/>
  <c r="E1700" i="14"/>
  <c r="D1700" i="14"/>
  <c r="C1700" i="14"/>
  <c r="B1700" i="14"/>
  <c r="E1699" i="14"/>
  <c r="D1699" i="14"/>
  <c r="C1699" i="14"/>
  <c r="B1699" i="14"/>
  <c r="E1698" i="14"/>
  <c r="D1698" i="14"/>
  <c r="C1698" i="14"/>
  <c r="B1698" i="14"/>
  <c r="E1697" i="14"/>
  <c r="D1697" i="14"/>
  <c r="C1697" i="14"/>
  <c r="B1697" i="14"/>
  <c r="E1696" i="14"/>
  <c r="D1696" i="14"/>
  <c r="C1696" i="14"/>
  <c r="B1696" i="14"/>
  <c r="E1695" i="14"/>
  <c r="D1695" i="14"/>
  <c r="C1695" i="14"/>
  <c r="B1695" i="14"/>
  <c r="E1694" i="14"/>
  <c r="D1694" i="14"/>
  <c r="C1694" i="14"/>
  <c r="B1694" i="14"/>
  <c r="E1693" i="14"/>
  <c r="D1693" i="14"/>
  <c r="C1693" i="14"/>
  <c r="B1693" i="14"/>
  <c r="E1692" i="14"/>
  <c r="D1692" i="14"/>
  <c r="C1692" i="14"/>
  <c r="B1692" i="14"/>
  <c r="E1691" i="14"/>
  <c r="D1691" i="14"/>
  <c r="C1691" i="14"/>
  <c r="B1691" i="14"/>
  <c r="E1690" i="14"/>
  <c r="D1690" i="14"/>
  <c r="C1690" i="14"/>
  <c r="B1690" i="14"/>
  <c r="E1689" i="14"/>
  <c r="D1689" i="14"/>
  <c r="C1689" i="14"/>
  <c r="B1689" i="14"/>
  <c r="E1688" i="14"/>
  <c r="D1688" i="14"/>
  <c r="C1688" i="14"/>
  <c r="B1688" i="14"/>
  <c r="E1687" i="14"/>
  <c r="D1687" i="14"/>
  <c r="C1687" i="14"/>
  <c r="B1687" i="14"/>
  <c r="E1686" i="14"/>
  <c r="D1686" i="14"/>
  <c r="C1686" i="14"/>
  <c r="B1686" i="14"/>
  <c r="E1685" i="14"/>
  <c r="D1685" i="14"/>
  <c r="C1685" i="14"/>
  <c r="B1685" i="14"/>
  <c r="E1684" i="14"/>
  <c r="D1684" i="14"/>
  <c r="C1684" i="14"/>
  <c r="B1684" i="14"/>
  <c r="E1683" i="14"/>
  <c r="D1683" i="14"/>
  <c r="C1683" i="14"/>
  <c r="B1683" i="14"/>
  <c r="E1682" i="14"/>
  <c r="D1682" i="14"/>
  <c r="C1682" i="14"/>
  <c r="B1682" i="14"/>
  <c r="E1681" i="14"/>
  <c r="D1681" i="14"/>
  <c r="C1681" i="14"/>
  <c r="B1681" i="14"/>
  <c r="E1680" i="14"/>
  <c r="D1680" i="14"/>
  <c r="C1680" i="14"/>
  <c r="B1680" i="14"/>
  <c r="E1679" i="14"/>
  <c r="D1679" i="14"/>
  <c r="C1679" i="14"/>
  <c r="B1679" i="14"/>
  <c r="E1678" i="14"/>
  <c r="D1678" i="14"/>
  <c r="C1678" i="14"/>
  <c r="B1678" i="14"/>
  <c r="E1677" i="14"/>
  <c r="D1677" i="14"/>
  <c r="C1677" i="14"/>
  <c r="B1677" i="14"/>
  <c r="E1676" i="14"/>
  <c r="D1676" i="14"/>
  <c r="C1676" i="14"/>
  <c r="B1676" i="14"/>
  <c r="E1675" i="14"/>
  <c r="D1675" i="14"/>
  <c r="C1675" i="14"/>
  <c r="B1675" i="14"/>
  <c r="E1674" i="14"/>
  <c r="D1674" i="14"/>
  <c r="C1674" i="14"/>
  <c r="B1674" i="14"/>
  <c r="E1673" i="14"/>
  <c r="D1673" i="14"/>
  <c r="C1673" i="14"/>
  <c r="B1673" i="14"/>
  <c r="E1672" i="14"/>
  <c r="D1672" i="14"/>
  <c r="C1672" i="14"/>
  <c r="B1672" i="14"/>
  <c r="E1671" i="14"/>
  <c r="D1671" i="14"/>
  <c r="C1671" i="14"/>
  <c r="B1671" i="14"/>
  <c r="E1670" i="14"/>
  <c r="D1670" i="14"/>
  <c r="C1670" i="14"/>
  <c r="B1670" i="14"/>
  <c r="E1669" i="14"/>
  <c r="D1669" i="14"/>
  <c r="C1669" i="14"/>
  <c r="B1669" i="14"/>
  <c r="E1668" i="14"/>
  <c r="D1668" i="14"/>
  <c r="C1668" i="14"/>
  <c r="B1668" i="14"/>
  <c r="E1667" i="14"/>
  <c r="D1667" i="14"/>
  <c r="C1667" i="14"/>
  <c r="B1667" i="14"/>
  <c r="E1666" i="14"/>
  <c r="D1666" i="14"/>
  <c r="C1666" i="14"/>
  <c r="B1666" i="14"/>
  <c r="E1665" i="14"/>
  <c r="D1665" i="14"/>
  <c r="C1665" i="14"/>
  <c r="B1665" i="14"/>
  <c r="E1664" i="14"/>
  <c r="D1664" i="14"/>
  <c r="C1664" i="14"/>
  <c r="B1664" i="14"/>
  <c r="E1663" i="14"/>
  <c r="D1663" i="14"/>
  <c r="C1663" i="14"/>
  <c r="B1663" i="14"/>
  <c r="E1662" i="14"/>
  <c r="D1662" i="14"/>
  <c r="C1662" i="14"/>
  <c r="B1662" i="14"/>
  <c r="E1661" i="14"/>
  <c r="D1661" i="14"/>
  <c r="C1661" i="14"/>
  <c r="B1661" i="14"/>
  <c r="E1660" i="14"/>
  <c r="D1660" i="14"/>
  <c r="C1660" i="14"/>
  <c r="B1660" i="14"/>
  <c r="E1659" i="14"/>
  <c r="D1659" i="14"/>
  <c r="C1659" i="14"/>
  <c r="B1659" i="14"/>
  <c r="F1659" i="14" s="1"/>
  <c r="E1658" i="14"/>
  <c r="D1658" i="14"/>
  <c r="C1658" i="14"/>
  <c r="B1658" i="14"/>
  <c r="E1657" i="14"/>
  <c r="D1657" i="14"/>
  <c r="C1657" i="14"/>
  <c r="B1657" i="14"/>
  <c r="E1656" i="14"/>
  <c r="D1656" i="14"/>
  <c r="C1656" i="14"/>
  <c r="B1656" i="14"/>
  <c r="E1655" i="14"/>
  <c r="D1655" i="14"/>
  <c r="C1655" i="14"/>
  <c r="B1655" i="14"/>
  <c r="E1654" i="14"/>
  <c r="D1654" i="14"/>
  <c r="C1654" i="14"/>
  <c r="B1654" i="14"/>
  <c r="E1653" i="14"/>
  <c r="D1653" i="14"/>
  <c r="C1653" i="14"/>
  <c r="B1653" i="14"/>
  <c r="E1652" i="14"/>
  <c r="D1652" i="14"/>
  <c r="C1652" i="14"/>
  <c r="B1652" i="14"/>
  <c r="E1651" i="14"/>
  <c r="D1651" i="14"/>
  <c r="C1651" i="14"/>
  <c r="B1651" i="14"/>
  <c r="E1650" i="14"/>
  <c r="D1650" i="14"/>
  <c r="C1650" i="14"/>
  <c r="B1650" i="14"/>
  <c r="E1649" i="14"/>
  <c r="D1649" i="14"/>
  <c r="C1649" i="14"/>
  <c r="B1649" i="14"/>
  <c r="E1648" i="14"/>
  <c r="D1648" i="14"/>
  <c r="C1648" i="14"/>
  <c r="B1648" i="14"/>
  <c r="E1647" i="14"/>
  <c r="D1647" i="14"/>
  <c r="C1647" i="14"/>
  <c r="B1647" i="14"/>
  <c r="E1646" i="14"/>
  <c r="D1646" i="14"/>
  <c r="C1646" i="14"/>
  <c r="B1646" i="14"/>
  <c r="E1645" i="14"/>
  <c r="D1645" i="14"/>
  <c r="C1645" i="14"/>
  <c r="B1645" i="14"/>
  <c r="E1644" i="14"/>
  <c r="D1644" i="14"/>
  <c r="C1644" i="14"/>
  <c r="B1644" i="14"/>
  <c r="E1643" i="14"/>
  <c r="D1643" i="14"/>
  <c r="C1643" i="14"/>
  <c r="B1643" i="14"/>
  <c r="E1642" i="14"/>
  <c r="D1642" i="14"/>
  <c r="C1642" i="14"/>
  <c r="B1642" i="14"/>
  <c r="E1641" i="14"/>
  <c r="D1641" i="14"/>
  <c r="C1641" i="14"/>
  <c r="B1641" i="14"/>
  <c r="E1640" i="14"/>
  <c r="D1640" i="14"/>
  <c r="C1640" i="14"/>
  <c r="B1640" i="14"/>
  <c r="E1639" i="14"/>
  <c r="D1639" i="14"/>
  <c r="C1639" i="14"/>
  <c r="B1639" i="14"/>
  <c r="E1638" i="14"/>
  <c r="D1638" i="14"/>
  <c r="C1638" i="14"/>
  <c r="B1638" i="14"/>
  <c r="E1637" i="14"/>
  <c r="D1637" i="14"/>
  <c r="C1637" i="14"/>
  <c r="B1637" i="14"/>
  <c r="E1636" i="14"/>
  <c r="D1636" i="14"/>
  <c r="C1636" i="14"/>
  <c r="B1636" i="14"/>
  <c r="E1635" i="14"/>
  <c r="D1635" i="14"/>
  <c r="C1635" i="14"/>
  <c r="B1635" i="14"/>
  <c r="E1634" i="14"/>
  <c r="D1634" i="14"/>
  <c r="C1634" i="14"/>
  <c r="B1634" i="14"/>
  <c r="E1633" i="14"/>
  <c r="D1633" i="14"/>
  <c r="C1633" i="14"/>
  <c r="B1633" i="14"/>
  <c r="E1632" i="14"/>
  <c r="D1632" i="14"/>
  <c r="C1632" i="14"/>
  <c r="B1632" i="14"/>
  <c r="E1631" i="14"/>
  <c r="D1631" i="14"/>
  <c r="C1631" i="14"/>
  <c r="B1631" i="14"/>
  <c r="E1630" i="14"/>
  <c r="D1630" i="14"/>
  <c r="C1630" i="14"/>
  <c r="B1630" i="14"/>
  <c r="E1629" i="14"/>
  <c r="D1629" i="14"/>
  <c r="C1629" i="14"/>
  <c r="B1629" i="14"/>
  <c r="E1628" i="14"/>
  <c r="D1628" i="14"/>
  <c r="C1628" i="14"/>
  <c r="B1628" i="14"/>
  <c r="E1627" i="14"/>
  <c r="D1627" i="14"/>
  <c r="C1627" i="14"/>
  <c r="B1627" i="14"/>
  <c r="E1626" i="14"/>
  <c r="D1626" i="14"/>
  <c r="C1626" i="14"/>
  <c r="B1626" i="14"/>
  <c r="E1625" i="14"/>
  <c r="D1625" i="14"/>
  <c r="C1625" i="14"/>
  <c r="B1625" i="14"/>
  <c r="E1624" i="14"/>
  <c r="D1624" i="14"/>
  <c r="C1624" i="14"/>
  <c r="B1624" i="14"/>
  <c r="E1623" i="14"/>
  <c r="D1623" i="14"/>
  <c r="C1623" i="14"/>
  <c r="B1623" i="14"/>
  <c r="E1622" i="14"/>
  <c r="D1622" i="14"/>
  <c r="C1622" i="14"/>
  <c r="B1622" i="14"/>
  <c r="E1621" i="14"/>
  <c r="D1621" i="14"/>
  <c r="C1621" i="14"/>
  <c r="B1621" i="14"/>
  <c r="E1620" i="14"/>
  <c r="D1620" i="14"/>
  <c r="C1620" i="14"/>
  <c r="B1620" i="14"/>
  <c r="E1619" i="14"/>
  <c r="D1619" i="14"/>
  <c r="C1619" i="14"/>
  <c r="B1619" i="14"/>
  <c r="E1618" i="14"/>
  <c r="D1618" i="14"/>
  <c r="C1618" i="14"/>
  <c r="B1618" i="14"/>
  <c r="E1617" i="14"/>
  <c r="D1617" i="14"/>
  <c r="C1617" i="14"/>
  <c r="B1617" i="14"/>
  <c r="E1616" i="14"/>
  <c r="D1616" i="14"/>
  <c r="C1616" i="14"/>
  <c r="B1616" i="14"/>
  <c r="E1615" i="14"/>
  <c r="D1615" i="14"/>
  <c r="C1615" i="14"/>
  <c r="B1615" i="14"/>
  <c r="E1614" i="14"/>
  <c r="D1614" i="14"/>
  <c r="C1614" i="14"/>
  <c r="B1614" i="14"/>
  <c r="E1613" i="14"/>
  <c r="D1613" i="14"/>
  <c r="C1613" i="14"/>
  <c r="B1613" i="14"/>
  <c r="E1612" i="14"/>
  <c r="D1612" i="14"/>
  <c r="C1612" i="14"/>
  <c r="B1612" i="14"/>
  <c r="E1611" i="14"/>
  <c r="D1611" i="14"/>
  <c r="C1611" i="14"/>
  <c r="B1611" i="14"/>
  <c r="E1610" i="14"/>
  <c r="D1610" i="14"/>
  <c r="C1610" i="14"/>
  <c r="B1610" i="14"/>
  <c r="E1609" i="14"/>
  <c r="D1609" i="14"/>
  <c r="C1609" i="14"/>
  <c r="B1609" i="14"/>
  <c r="E1608" i="14"/>
  <c r="D1608" i="14"/>
  <c r="C1608" i="14"/>
  <c r="B1608" i="14"/>
  <c r="E1607" i="14"/>
  <c r="D1607" i="14"/>
  <c r="C1607" i="14"/>
  <c r="B1607" i="14"/>
  <c r="E1606" i="14"/>
  <c r="D1606" i="14"/>
  <c r="C1606" i="14"/>
  <c r="B1606" i="14"/>
  <c r="E1605" i="14"/>
  <c r="D1605" i="14"/>
  <c r="C1605" i="14"/>
  <c r="B1605" i="14"/>
  <c r="E1604" i="14"/>
  <c r="D1604" i="14"/>
  <c r="C1604" i="14"/>
  <c r="B1604" i="14"/>
  <c r="E1603" i="14"/>
  <c r="D1603" i="14"/>
  <c r="C1603" i="14"/>
  <c r="B1603" i="14"/>
  <c r="E1602" i="14"/>
  <c r="D1602" i="14"/>
  <c r="C1602" i="14"/>
  <c r="B1602" i="14"/>
  <c r="E1601" i="14"/>
  <c r="D1601" i="14"/>
  <c r="C1601" i="14"/>
  <c r="B1601" i="14"/>
  <c r="E1600" i="14"/>
  <c r="D1600" i="14"/>
  <c r="C1600" i="14"/>
  <c r="B1600" i="14"/>
  <c r="E1599" i="14"/>
  <c r="D1599" i="14"/>
  <c r="C1599" i="14"/>
  <c r="B1599" i="14"/>
  <c r="E1598" i="14"/>
  <c r="D1598" i="14"/>
  <c r="C1598" i="14"/>
  <c r="B1598" i="14"/>
  <c r="E1597" i="14"/>
  <c r="D1597" i="14"/>
  <c r="C1597" i="14"/>
  <c r="B1597" i="14"/>
  <c r="E1596" i="14"/>
  <c r="D1596" i="14"/>
  <c r="C1596" i="14"/>
  <c r="B1596" i="14"/>
  <c r="E1595" i="14"/>
  <c r="D1595" i="14"/>
  <c r="C1595" i="14"/>
  <c r="B1595" i="14"/>
  <c r="F1595" i="14" s="1"/>
  <c r="E1594" i="14"/>
  <c r="D1594" i="14"/>
  <c r="C1594" i="14"/>
  <c r="B1594" i="14"/>
  <c r="E1593" i="14"/>
  <c r="D1593" i="14"/>
  <c r="C1593" i="14"/>
  <c r="B1593" i="14"/>
  <c r="E1592" i="14"/>
  <c r="D1592" i="14"/>
  <c r="C1592" i="14"/>
  <c r="B1592" i="14"/>
  <c r="E1591" i="14"/>
  <c r="D1591" i="14"/>
  <c r="C1591" i="14"/>
  <c r="B1591" i="14"/>
  <c r="E1590" i="14"/>
  <c r="D1590" i="14"/>
  <c r="C1590" i="14"/>
  <c r="B1590" i="14"/>
  <c r="E1589" i="14"/>
  <c r="D1589" i="14"/>
  <c r="C1589" i="14"/>
  <c r="B1589" i="14"/>
  <c r="E1588" i="14"/>
  <c r="D1588" i="14"/>
  <c r="C1588" i="14"/>
  <c r="B1588" i="14"/>
  <c r="E1587" i="14"/>
  <c r="D1587" i="14"/>
  <c r="C1587" i="14"/>
  <c r="B1587" i="14"/>
  <c r="E1586" i="14"/>
  <c r="D1586" i="14"/>
  <c r="C1586" i="14"/>
  <c r="B1586" i="14"/>
  <c r="E1585" i="14"/>
  <c r="D1585" i="14"/>
  <c r="C1585" i="14"/>
  <c r="B1585" i="14"/>
  <c r="E1584" i="14"/>
  <c r="D1584" i="14"/>
  <c r="C1584" i="14"/>
  <c r="B1584" i="14"/>
  <c r="E1583" i="14"/>
  <c r="D1583" i="14"/>
  <c r="C1583" i="14"/>
  <c r="B1583" i="14"/>
  <c r="E1582" i="14"/>
  <c r="D1582" i="14"/>
  <c r="C1582" i="14"/>
  <c r="B1582" i="14"/>
  <c r="E1581" i="14"/>
  <c r="D1581" i="14"/>
  <c r="C1581" i="14"/>
  <c r="B1581" i="14"/>
  <c r="E1580" i="14"/>
  <c r="D1580" i="14"/>
  <c r="C1580" i="14"/>
  <c r="B1580" i="14"/>
  <c r="E1579" i="14"/>
  <c r="D1579" i="14"/>
  <c r="C1579" i="14"/>
  <c r="B1579" i="14"/>
  <c r="E1578" i="14"/>
  <c r="D1578" i="14"/>
  <c r="C1578" i="14"/>
  <c r="B1578" i="14"/>
  <c r="E1577" i="14"/>
  <c r="D1577" i="14"/>
  <c r="C1577" i="14"/>
  <c r="B1577" i="14"/>
  <c r="E1576" i="14"/>
  <c r="D1576" i="14"/>
  <c r="C1576" i="14"/>
  <c r="B1576" i="14"/>
  <c r="E1575" i="14"/>
  <c r="D1575" i="14"/>
  <c r="C1575" i="14"/>
  <c r="B1575" i="14"/>
  <c r="E1574" i="14"/>
  <c r="D1574" i="14"/>
  <c r="C1574" i="14"/>
  <c r="B1574" i="14"/>
  <c r="E1573" i="14"/>
  <c r="D1573" i="14"/>
  <c r="C1573" i="14"/>
  <c r="B1573" i="14"/>
  <c r="E1572" i="14"/>
  <c r="D1572" i="14"/>
  <c r="C1572" i="14"/>
  <c r="B1572" i="14"/>
  <c r="E1571" i="14"/>
  <c r="D1571" i="14"/>
  <c r="C1571" i="14"/>
  <c r="B1571" i="14"/>
  <c r="E1570" i="14"/>
  <c r="D1570" i="14"/>
  <c r="C1570" i="14"/>
  <c r="B1570" i="14"/>
  <c r="E1569" i="14"/>
  <c r="D1569" i="14"/>
  <c r="C1569" i="14"/>
  <c r="B1569" i="14"/>
  <c r="E1568" i="14"/>
  <c r="D1568" i="14"/>
  <c r="C1568" i="14"/>
  <c r="B1568" i="14"/>
  <c r="E1567" i="14"/>
  <c r="D1567" i="14"/>
  <c r="C1567" i="14"/>
  <c r="B1567" i="14"/>
  <c r="E1566" i="14"/>
  <c r="D1566" i="14"/>
  <c r="C1566" i="14"/>
  <c r="B1566" i="14"/>
  <c r="E1565" i="14"/>
  <c r="D1565" i="14"/>
  <c r="C1565" i="14"/>
  <c r="B1565" i="14"/>
  <c r="E1564" i="14"/>
  <c r="D1564" i="14"/>
  <c r="C1564" i="14"/>
  <c r="B1564" i="14"/>
  <c r="E1563" i="14"/>
  <c r="D1563" i="14"/>
  <c r="C1563" i="14"/>
  <c r="B1563" i="14"/>
  <c r="E1562" i="14"/>
  <c r="D1562" i="14"/>
  <c r="C1562" i="14"/>
  <c r="B1562" i="14"/>
  <c r="E1561" i="14"/>
  <c r="D1561" i="14"/>
  <c r="C1561" i="14"/>
  <c r="B1561" i="14"/>
  <c r="E1560" i="14"/>
  <c r="D1560" i="14"/>
  <c r="C1560" i="14"/>
  <c r="B1560" i="14"/>
  <c r="E1559" i="14"/>
  <c r="D1559" i="14"/>
  <c r="C1559" i="14"/>
  <c r="B1559" i="14"/>
  <c r="E1558" i="14"/>
  <c r="D1558" i="14"/>
  <c r="C1558" i="14"/>
  <c r="B1558" i="14"/>
  <c r="E1557" i="14"/>
  <c r="D1557" i="14"/>
  <c r="C1557" i="14"/>
  <c r="B1557" i="14"/>
  <c r="E1556" i="14"/>
  <c r="D1556" i="14"/>
  <c r="C1556" i="14"/>
  <c r="B1556" i="14"/>
  <c r="E1555" i="14"/>
  <c r="D1555" i="14"/>
  <c r="C1555" i="14"/>
  <c r="B1555" i="14"/>
  <c r="E1554" i="14"/>
  <c r="D1554" i="14"/>
  <c r="C1554" i="14"/>
  <c r="B1554" i="14"/>
  <c r="E1553" i="14"/>
  <c r="D1553" i="14"/>
  <c r="C1553" i="14"/>
  <c r="B1553" i="14"/>
  <c r="E1552" i="14"/>
  <c r="D1552" i="14"/>
  <c r="C1552" i="14"/>
  <c r="B1552" i="14"/>
  <c r="E1551" i="14"/>
  <c r="D1551" i="14"/>
  <c r="C1551" i="14"/>
  <c r="B1551" i="14"/>
  <c r="F1551" i="14" s="1"/>
  <c r="E1550" i="14"/>
  <c r="D1550" i="14"/>
  <c r="C1550" i="14"/>
  <c r="B1550" i="14"/>
  <c r="E1549" i="14"/>
  <c r="D1549" i="14"/>
  <c r="C1549" i="14"/>
  <c r="B1549" i="14"/>
  <c r="E1548" i="14"/>
  <c r="D1548" i="14"/>
  <c r="C1548" i="14"/>
  <c r="B1548" i="14"/>
  <c r="E1547" i="14"/>
  <c r="D1547" i="14"/>
  <c r="C1547" i="14"/>
  <c r="B1547" i="14"/>
  <c r="E1546" i="14"/>
  <c r="D1546" i="14"/>
  <c r="C1546" i="14"/>
  <c r="B1546" i="14"/>
  <c r="E1545" i="14"/>
  <c r="D1545" i="14"/>
  <c r="C1545" i="14"/>
  <c r="B1545" i="14"/>
  <c r="E1544" i="14"/>
  <c r="D1544" i="14"/>
  <c r="C1544" i="14"/>
  <c r="B1544" i="14"/>
  <c r="E1543" i="14"/>
  <c r="D1543" i="14"/>
  <c r="C1543" i="14"/>
  <c r="B1543" i="14"/>
  <c r="E1542" i="14"/>
  <c r="D1542" i="14"/>
  <c r="C1542" i="14"/>
  <c r="B1542" i="14"/>
  <c r="E1541" i="14"/>
  <c r="D1541" i="14"/>
  <c r="C1541" i="14"/>
  <c r="B1541" i="14"/>
  <c r="E1540" i="14"/>
  <c r="D1540" i="14"/>
  <c r="C1540" i="14"/>
  <c r="B1540" i="14"/>
  <c r="E1539" i="14"/>
  <c r="D1539" i="14"/>
  <c r="C1539" i="14"/>
  <c r="B1539" i="14"/>
  <c r="E1538" i="14"/>
  <c r="D1538" i="14"/>
  <c r="C1538" i="14"/>
  <c r="B1538" i="14"/>
  <c r="E1537" i="14"/>
  <c r="D1537" i="14"/>
  <c r="C1537" i="14"/>
  <c r="B1537" i="14"/>
  <c r="E1536" i="14"/>
  <c r="D1536" i="14"/>
  <c r="C1536" i="14"/>
  <c r="B1536" i="14"/>
  <c r="E1535" i="14"/>
  <c r="D1535" i="14"/>
  <c r="C1535" i="14"/>
  <c r="B1535" i="14"/>
  <c r="E1534" i="14"/>
  <c r="D1534" i="14"/>
  <c r="C1534" i="14"/>
  <c r="B1534" i="14"/>
  <c r="E1533" i="14"/>
  <c r="D1533" i="14"/>
  <c r="C1533" i="14"/>
  <c r="B1533" i="14"/>
  <c r="E1532" i="14"/>
  <c r="D1532" i="14"/>
  <c r="C1532" i="14"/>
  <c r="B1532" i="14"/>
  <c r="E1531" i="14"/>
  <c r="D1531" i="14"/>
  <c r="C1531" i="14"/>
  <c r="B1531" i="14"/>
  <c r="E1530" i="14"/>
  <c r="D1530" i="14"/>
  <c r="C1530" i="14"/>
  <c r="B1530" i="14"/>
  <c r="E1529" i="14"/>
  <c r="D1529" i="14"/>
  <c r="C1529" i="14"/>
  <c r="B1529" i="14"/>
  <c r="E1528" i="14"/>
  <c r="D1528" i="14"/>
  <c r="C1528" i="14"/>
  <c r="B1528" i="14"/>
  <c r="E1527" i="14"/>
  <c r="D1527" i="14"/>
  <c r="C1527" i="14"/>
  <c r="B1527" i="14"/>
  <c r="E1526" i="14"/>
  <c r="D1526" i="14"/>
  <c r="C1526" i="14"/>
  <c r="B1526" i="14"/>
  <c r="E1525" i="14"/>
  <c r="D1525" i="14"/>
  <c r="C1525" i="14"/>
  <c r="B1525" i="14"/>
  <c r="E1524" i="14"/>
  <c r="D1524" i="14"/>
  <c r="C1524" i="14"/>
  <c r="B1524" i="14"/>
  <c r="E1523" i="14"/>
  <c r="D1523" i="14"/>
  <c r="C1523" i="14"/>
  <c r="B1523" i="14"/>
  <c r="E1522" i="14"/>
  <c r="D1522" i="14"/>
  <c r="C1522" i="14"/>
  <c r="B1522" i="14"/>
  <c r="E1521" i="14"/>
  <c r="D1521" i="14"/>
  <c r="C1521" i="14"/>
  <c r="B1521" i="14"/>
  <c r="E1520" i="14"/>
  <c r="D1520" i="14"/>
  <c r="C1520" i="14"/>
  <c r="B1520" i="14"/>
  <c r="E1519" i="14"/>
  <c r="D1519" i="14"/>
  <c r="C1519" i="14"/>
  <c r="B1519" i="14"/>
  <c r="E1518" i="14"/>
  <c r="D1518" i="14"/>
  <c r="C1518" i="14"/>
  <c r="B1518" i="14"/>
  <c r="E1517" i="14"/>
  <c r="D1517" i="14"/>
  <c r="C1517" i="14"/>
  <c r="B1517" i="14"/>
  <c r="E1516" i="14"/>
  <c r="D1516" i="14"/>
  <c r="C1516" i="14"/>
  <c r="B1516" i="14"/>
  <c r="E1515" i="14"/>
  <c r="D1515" i="14"/>
  <c r="C1515" i="14"/>
  <c r="B1515" i="14"/>
  <c r="F1515" i="14" s="1"/>
  <c r="E1514" i="14"/>
  <c r="D1514" i="14"/>
  <c r="C1514" i="14"/>
  <c r="B1514" i="14"/>
  <c r="E1513" i="14"/>
  <c r="D1513" i="14"/>
  <c r="C1513" i="14"/>
  <c r="B1513" i="14"/>
  <c r="E1512" i="14"/>
  <c r="D1512" i="14"/>
  <c r="C1512" i="14"/>
  <c r="B1512" i="14"/>
  <c r="E1511" i="14"/>
  <c r="D1511" i="14"/>
  <c r="C1511" i="14"/>
  <c r="B1511" i="14"/>
  <c r="E1510" i="14"/>
  <c r="D1510" i="14"/>
  <c r="C1510" i="14"/>
  <c r="B1510" i="14"/>
  <c r="E1509" i="14"/>
  <c r="D1509" i="14"/>
  <c r="C1509" i="14"/>
  <c r="B1509" i="14"/>
  <c r="E1508" i="14"/>
  <c r="D1508" i="14"/>
  <c r="C1508" i="14"/>
  <c r="B1508" i="14"/>
  <c r="E1507" i="14"/>
  <c r="D1507" i="14"/>
  <c r="C1507" i="14"/>
  <c r="B1507" i="14"/>
  <c r="E1506" i="14"/>
  <c r="D1506" i="14"/>
  <c r="C1506" i="14"/>
  <c r="B1506" i="14"/>
  <c r="E1505" i="14"/>
  <c r="D1505" i="14"/>
  <c r="C1505" i="14"/>
  <c r="B1505" i="14"/>
  <c r="E1504" i="14"/>
  <c r="D1504" i="14"/>
  <c r="C1504" i="14"/>
  <c r="B1504" i="14"/>
  <c r="E1503" i="14"/>
  <c r="D1503" i="14"/>
  <c r="C1503" i="14"/>
  <c r="B1503" i="14"/>
  <c r="E1502" i="14"/>
  <c r="D1502" i="14"/>
  <c r="C1502" i="14"/>
  <c r="B1502" i="14"/>
  <c r="E1501" i="14"/>
  <c r="D1501" i="14"/>
  <c r="C1501" i="14"/>
  <c r="B1501" i="14"/>
  <c r="E1500" i="14"/>
  <c r="D1500" i="14"/>
  <c r="C1500" i="14"/>
  <c r="B1500" i="14"/>
  <c r="E1499" i="14"/>
  <c r="D1499" i="14"/>
  <c r="C1499" i="14"/>
  <c r="B1499" i="14"/>
  <c r="E1498" i="14"/>
  <c r="D1498" i="14"/>
  <c r="C1498" i="14"/>
  <c r="B1498" i="14"/>
  <c r="E1497" i="14"/>
  <c r="D1497" i="14"/>
  <c r="C1497" i="14"/>
  <c r="B1497" i="14"/>
  <c r="E1496" i="14"/>
  <c r="D1496" i="14"/>
  <c r="C1496" i="14"/>
  <c r="B1496" i="14"/>
  <c r="E1495" i="14"/>
  <c r="D1495" i="14"/>
  <c r="C1495" i="14"/>
  <c r="B1495" i="14"/>
  <c r="E1494" i="14"/>
  <c r="D1494" i="14"/>
  <c r="C1494" i="14"/>
  <c r="B1494" i="14"/>
  <c r="E1493" i="14"/>
  <c r="D1493" i="14"/>
  <c r="C1493" i="14"/>
  <c r="B1493" i="14"/>
  <c r="E1492" i="14"/>
  <c r="D1492" i="14"/>
  <c r="C1492" i="14"/>
  <c r="B1492" i="14"/>
  <c r="E1491" i="14"/>
  <c r="D1491" i="14"/>
  <c r="C1491" i="14"/>
  <c r="B1491" i="14"/>
  <c r="E1490" i="14"/>
  <c r="D1490" i="14"/>
  <c r="C1490" i="14"/>
  <c r="B1490" i="14"/>
  <c r="E1489" i="14"/>
  <c r="D1489" i="14"/>
  <c r="C1489" i="14"/>
  <c r="B1489" i="14"/>
  <c r="E1488" i="14"/>
  <c r="D1488" i="14"/>
  <c r="C1488" i="14"/>
  <c r="B1488" i="14"/>
  <c r="E1487" i="14"/>
  <c r="D1487" i="14"/>
  <c r="C1487" i="14"/>
  <c r="B1487" i="14"/>
  <c r="E1486" i="14"/>
  <c r="D1486" i="14"/>
  <c r="C1486" i="14"/>
  <c r="B1486" i="14"/>
  <c r="E1485" i="14"/>
  <c r="D1485" i="14"/>
  <c r="C1485" i="14"/>
  <c r="B1485" i="14"/>
  <c r="E1484" i="14"/>
  <c r="D1484" i="14"/>
  <c r="C1484" i="14"/>
  <c r="B1484" i="14"/>
  <c r="E1483" i="14"/>
  <c r="D1483" i="14"/>
  <c r="C1483" i="14"/>
  <c r="B1483" i="14"/>
  <c r="E1482" i="14"/>
  <c r="D1482" i="14"/>
  <c r="C1482" i="14"/>
  <c r="B1482" i="14"/>
  <c r="E1481" i="14"/>
  <c r="D1481" i="14"/>
  <c r="C1481" i="14"/>
  <c r="B1481" i="14"/>
  <c r="E1480" i="14"/>
  <c r="D1480" i="14"/>
  <c r="C1480" i="14"/>
  <c r="B1480" i="14"/>
  <c r="E1479" i="14"/>
  <c r="D1479" i="14"/>
  <c r="C1479" i="14"/>
  <c r="B1479" i="14"/>
  <c r="E1478" i="14"/>
  <c r="D1478" i="14"/>
  <c r="C1478" i="14"/>
  <c r="B1478" i="14"/>
  <c r="E1477" i="14"/>
  <c r="D1477" i="14"/>
  <c r="C1477" i="14"/>
  <c r="B1477" i="14"/>
  <c r="E1476" i="14"/>
  <c r="D1476" i="14"/>
  <c r="C1476" i="14"/>
  <c r="B1476" i="14"/>
  <c r="E1475" i="14"/>
  <c r="D1475" i="14"/>
  <c r="C1475" i="14"/>
  <c r="B1475" i="14"/>
  <c r="E1474" i="14"/>
  <c r="D1474" i="14"/>
  <c r="C1474" i="14"/>
  <c r="B1474" i="14"/>
  <c r="E1473" i="14"/>
  <c r="D1473" i="14"/>
  <c r="C1473" i="14"/>
  <c r="B1473" i="14"/>
  <c r="E1472" i="14"/>
  <c r="D1472" i="14"/>
  <c r="C1472" i="14"/>
  <c r="B1472" i="14"/>
  <c r="E1471" i="14"/>
  <c r="D1471" i="14"/>
  <c r="C1471" i="14"/>
  <c r="B1471" i="14"/>
  <c r="E1470" i="14"/>
  <c r="D1470" i="14"/>
  <c r="C1470" i="14"/>
  <c r="B1470" i="14"/>
  <c r="E1469" i="14"/>
  <c r="D1469" i="14"/>
  <c r="C1469" i="14"/>
  <c r="B1469" i="14"/>
  <c r="E1468" i="14"/>
  <c r="D1468" i="14"/>
  <c r="C1468" i="14"/>
  <c r="B1468" i="14"/>
  <c r="E1467" i="14"/>
  <c r="D1467" i="14"/>
  <c r="C1467" i="14"/>
  <c r="B1467" i="14"/>
  <c r="E1466" i="14"/>
  <c r="D1466" i="14"/>
  <c r="C1466" i="14"/>
  <c r="B1466" i="14"/>
  <c r="E1465" i="14"/>
  <c r="D1465" i="14"/>
  <c r="C1465" i="14"/>
  <c r="B1465" i="14"/>
  <c r="E1464" i="14"/>
  <c r="D1464" i="14"/>
  <c r="C1464" i="14"/>
  <c r="B1464" i="14"/>
  <c r="E1463" i="14"/>
  <c r="D1463" i="14"/>
  <c r="C1463" i="14"/>
  <c r="B1463" i="14"/>
  <c r="E1462" i="14"/>
  <c r="D1462" i="14"/>
  <c r="C1462" i="14"/>
  <c r="B1462" i="14"/>
  <c r="E1461" i="14"/>
  <c r="D1461" i="14"/>
  <c r="C1461" i="14"/>
  <c r="B1461" i="14"/>
  <c r="E1460" i="14"/>
  <c r="D1460" i="14"/>
  <c r="C1460" i="14"/>
  <c r="B1460" i="14"/>
  <c r="E1459" i="14"/>
  <c r="D1459" i="14"/>
  <c r="C1459" i="14"/>
  <c r="B1459" i="14"/>
  <c r="E1458" i="14"/>
  <c r="D1458" i="14"/>
  <c r="C1458" i="14"/>
  <c r="B1458" i="14"/>
  <c r="E1457" i="14"/>
  <c r="D1457" i="14"/>
  <c r="C1457" i="14"/>
  <c r="B1457" i="14"/>
  <c r="E1456" i="14"/>
  <c r="D1456" i="14"/>
  <c r="C1456" i="14"/>
  <c r="B1456" i="14"/>
  <c r="E1455" i="14"/>
  <c r="D1455" i="14"/>
  <c r="C1455" i="14"/>
  <c r="B1455" i="14"/>
  <c r="E1454" i="14"/>
  <c r="D1454" i="14"/>
  <c r="C1454" i="14"/>
  <c r="B1454" i="14"/>
  <c r="E1453" i="14"/>
  <c r="D1453" i="14"/>
  <c r="C1453" i="14"/>
  <c r="B1453" i="14"/>
  <c r="E1452" i="14"/>
  <c r="D1452" i="14"/>
  <c r="C1452" i="14"/>
  <c r="B1452" i="14"/>
  <c r="E1451" i="14"/>
  <c r="D1451" i="14"/>
  <c r="C1451" i="14"/>
  <c r="B1451" i="14"/>
  <c r="E1450" i="14"/>
  <c r="D1450" i="14"/>
  <c r="C1450" i="14"/>
  <c r="B1450" i="14"/>
  <c r="E1449" i="14"/>
  <c r="D1449" i="14"/>
  <c r="C1449" i="14"/>
  <c r="B1449" i="14"/>
  <c r="E1448" i="14"/>
  <c r="D1448" i="14"/>
  <c r="C1448" i="14"/>
  <c r="B1448" i="14"/>
  <c r="E1447" i="14"/>
  <c r="D1447" i="14"/>
  <c r="C1447" i="14"/>
  <c r="B1447" i="14"/>
  <c r="E1446" i="14"/>
  <c r="D1446" i="14"/>
  <c r="C1446" i="14"/>
  <c r="B1446" i="14"/>
  <c r="E1445" i="14"/>
  <c r="D1445" i="14"/>
  <c r="C1445" i="14"/>
  <c r="B1445" i="14"/>
  <c r="E1444" i="14"/>
  <c r="D1444" i="14"/>
  <c r="C1444" i="14"/>
  <c r="B1444" i="14"/>
  <c r="E1443" i="14"/>
  <c r="D1443" i="14"/>
  <c r="C1443" i="14"/>
  <c r="B1443" i="14"/>
  <c r="E1442" i="14"/>
  <c r="D1442" i="14"/>
  <c r="C1442" i="14"/>
  <c r="B1442" i="14"/>
  <c r="E1441" i="14"/>
  <c r="D1441" i="14"/>
  <c r="C1441" i="14"/>
  <c r="B1441" i="14"/>
  <c r="E1440" i="14"/>
  <c r="D1440" i="14"/>
  <c r="C1440" i="14"/>
  <c r="B1440" i="14"/>
  <c r="E1439" i="14"/>
  <c r="D1439" i="14"/>
  <c r="C1439" i="14"/>
  <c r="B1439" i="14"/>
  <c r="E1438" i="14"/>
  <c r="D1438" i="14"/>
  <c r="C1438" i="14"/>
  <c r="B1438" i="14"/>
  <c r="E1437" i="14"/>
  <c r="D1437" i="14"/>
  <c r="C1437" i="14"/>
  <c r="B1437" i="14"/>
  <c r="E1436" i="14"/>
  <c r="D1436" i="14"/>
  <c r="C1436" i="14"/>
  <c r="B1436" i="14"/>
  <c r="E1435" i="14"/>
  <c r="D1435" i="14"/>
  <c r="C1435" i="14"/>
  <c r="B1435" i="14"/>
  <c r="E1434" i="14"/>
  <c r="D1434" i="14"/>
  <c r="C1434" i="14"/>
  <c r="B1434" i="14"/>
  <c r="E1433" i="14"/>
  <c r="D1433" i="14"/>
  <c r="C1433" i="14"/>
  <c r="B1433" i="14"/>
  <c r="E1432" i="14"/>
  <c r="D1432" i="14"/>
  <c r="C1432" i="14"/>
  <c r="B1432" i="14"/>
  <c r="E1431" i="14"/>
  <c r="D1431" i="14"/>
  <c r="C1431" i="14"/>
  <c r="B1431" i="14"/>
  <c r="E1430" i="14"/>
  <c r="D1430" i="14"/>
  <c r="C1430" i="14"/>
  <c r="B1430" i="14"/>
  <c r="E1429" i="14"/>
  <c r="D1429" i="14"/>
  <c r="C1429" i="14"/>
  <c r="B1429" i="14"/>
  <c r="E1428" i="14"/>
  <c r="D1428" i="14"/>
  <c r="C1428" i="14"/>
  <c r="B1428" i="14"/>
  <c r="E1427" i="14"/>
  <c r="D1427" i="14"/>
  <c r="C1427" i="14"/>
  <c r="B1427" i="14"/>
  <c r="E1426" i="14"/>
  <c r="D1426" i="14"/>
  <c r="C1426" i="14"/>
  <c r="B1426" i="14"/>
  <c r="E1425" i="14"/>
  <c r="D1425" i="14"/>
  <c r="C1425" i="14"/>
  <c r="B1425" i="14"/>
  <c r="E1424" i="14"/>
  <c r="F1424" i="14" s="1"/>
  <c r="D1424" i="14"/>
  <c r="C1424" i="14"/>
  <c r="B1424" i="14"/>
  <c r="E1423" i="14"/>
  <c r="D1423" i="14"/>
  <c r="C1423" i="14"/>
  <c r="B1423" i="14"/>
  <c r="E1422" i="14"/>
  <c r="D1422" i="14"/>
  <c r="C1422" i="14"/>
  <c r="B1422" i="14"/>
  <c r="E1421" i="14"/>
  <c r="D1421" i="14"/>
  <c r="C1421" i="14"/>
  <c r="B1421" i="14"/>
  <c r="E1420" i="14"/>
  <c r="D1420" i="14"/>
  <c r="C1420" i="14"/>
  <c r="B1420" i="14"/>
  <c r="E1419" i="14"/>
  <c r="D1419" i="14"/>
  <c r="C1419" i="14"/>
  <c r="B1419" i="14"/>
  <c r="E1418" i="14"/>
  <c r="D1418" i="14"/>
  <c r="C1418" i="14"/>
  <c r="B1418" i="14"/>
  <c r="E1417" i="14"/>
  <c r="D1417" i="14"/>
  <c r="C1417" i="14"/>
  <c r="B1417" i="14"/>
  <c r="E1416" i="14"/>
  <c r="D1416" i="14"/>
  <c r="C1416" i="14"/>
  <c r="B1416" i="14"/>
  <c r="E1415" i="14"/>
  <c r="D1415" i="14"/>
  <c r="C1415" i="14"/>
  <c r="B1415" i="14"/>
  <c r="E1414" i="14"/>
  <c r="D1414" i="14"/>
  <c r="C1414" i="14"/>
  <c r="B1414" i="14"/>
  <c r="E1413" i="14"/>
  <c r="D1413" i="14"/>
  <c r="C1413" i="14"/>
  <c r="B1413" i="14"/>
  <c r="E1412" i="14"/>
  <c r="D1412" i="14"/>
  <c r="C1412" i="14"/>
  <c r="B1412" i="14"/>
  <c r="E1411" i="14"/>
  <c r="D1411" i="14"/>
  <c r="C1411" i="14"/>
  <c r="B1411" i="14"/>
  <c r="E1410" i="14"/>
  <c r="D1410" i="14"/>
  <c r="C1410" i="14"/>
  <c r="B1410" i="14"/>
  <c r="E1409" i="14"/>
  <c r="D1409" i="14"/>
  <c r="C1409" i="14"/>
  <c r="B1409" i="14"/>
  <c r="E1408" i="14"/>
  <c r="D1408" i="14"/>
  <c r="C1408" i="14"/>
  <c r="B1408" i="14"/>
  <c r="E1407" i="14"/>
  <c r="D1407" i="14"/>
  <c r="C1407" i="14"/>
  <c r="B1407" i="14"/>
  <c r="E1406" i="14"/>
  <c r="D1406" i="14"/>
  <c r="C1406" i="14"/>
  <c r="B1406" i="14"/>
  <c r="E1405" i="14"/>
  <c r="D1405" i="14"/>
  <c r="C1405" i="14"/>
  <c r="B1405" i="14"/>
  <c r="E1404" i="14"/>
  <c r="D1404" i="14"/>
  <c r="C1404" i="14"/>
  <c r="B1404" i="14"/>
  <c r="E1403" i="14"/>
  <c r="D1403" i="14"/>
  <c r="C1403" i="14"/>
  <c r="B1403" i="14"/>
  <c r="E1402" i="14"/>
  <c r="D1402" i="14"/>
  <c r="C1402" i="14"/>
  <c r="B1402" i="14"/>
  <c r="E1401" i="14"/>
  <c r="D1401" i="14"/>
  <c r="C1401" i="14"/>
  <c r="B1401" i="14"/>
  <c r="E1400" i="14"/>
  <c r="D1400" i="14"/>
  <c r="C1400" i="14"/>
  <c r="B1400" i="14"/>
  <c r="E1399" i="14"/>
  <c r="D1399" i="14"/>
  <c r="C1399" i="14"/>
  <c r="B1399" i="14"/>
  <c r="E1398" i="14"/>
  <c r="D1398" i="14"/>
  <c r="C1398" i="14"/>
  <c r="B1398" i="14"/>
  <c r="E1397" i="14"/>
  <c r="D1397" i="14"/>
  <c r="C1397" i="14"/>
  <c r="B1397" i="14"/>
  <c r="E1396" i="14"/>
  <c r="D1396" i="14"/>
  <c r="C1396" i="14"/>
  <c r="B1396" i="14"/>
  <c r="E1395" i="14"/>
  <c r="D1395" i="14"/>
  <c r="C1395" i="14"/>
  <c r="B1395" i="14"/>
  <c r="E1394" i="14"/>
  <c r="D1394" i="14"/>
  <c r="C1394" i="14"/>
  <c r="B1394" i="14"/>
  <c r="E1393" i="14"/>
  <c r="D1393" i="14"/>
  <c r="C1393" i="14"/>
  <c r="B1393" i="14"/>
  <c r="E1392" i="14"/>
  <c r="D1392" i="14"/>
  <c r="C1392" i="14"/>
  <c r="B1392" i="14"/>
  <c r="E1391" i="14"/>
  <c r="D1391" i="14"/>
  <c r="C1391" i="14"/>
  <c r="B1391" i="14"/>
  <c r="E1390" i="14"/>
  <c r="D1390" i="14"/>
  <c r="C1390" i="14"/>
  <c r="B1390" i="14"/>
  <c r="E1389" i="14"/>
  <c r="D1389" i="14"/>
  <c r="C1389" i="14"/>
  <c r="B1389" i="14"/>
  <c r="E1388" i="14"/>
  <c r="D1388" i="14"/>
  <c r="C1388" i="14"/>
  <c r="B1388" i="14"/>
  <c r="E1387" i="14"/>
  <c r="D1387" i="14"/>
  <c r="C1387" i="14"/>
  <c r="B1387" i="14"/>
  <c r="E1386" i="14"/>
  <c r="D1386" i="14"/>
  <c r="C1386" i="14"/>
  <c r="B1386" i="14"/>
  <c r="E1385" i="14"/>
  <c r="D1385" i="14"/>
  <c r="C1385" i="14"/>
  <c r="B1385" i="14"/>
  <c r="E1384" i="14"/>
  <c r="D1384" i="14"/>
  <c r="C1384" i="14"/>
  <c r="B1384" i="14"/>
  <c r="E1383" i="14"/>
  <c r="D1383" i="14"/>
  <c r="C1383" i="14"/>
  <c r="B1383" i="14"/>
  <c r="E1382" i="14"/>
  <c r="D1382" i="14"/>
  <c r="C1382" i="14"/>
  <c r="B1382" i="14"/>
  <c r="E1381" i="14"/>
  <c r="D1381" i="14"/>
  <c r="C1381" i="14"/>
  <c r="B1381" i="14"/>
  <c r="E1380" i="14"/>
  <c r="D1380" i="14"/>
  <c r="C1380" i="14"/>
  <c r="B1380" i="14"/>
  <c r="E1379" i="14"/>
  <c r="D1379" i="14"/>
  <c r="C1379" i="14"/>
  <c r="B1379" i="14"/>
  <c r="E1378" i="14"/>
  <c r="D1378" i="14"/>
  <c r="C1378" i="14"/>
  <c r="B1378" i="14"/>
  <c r="E1377" i="14"/>
  <c r="D1377" i="14"/>
  <c r="C1377" i="14"/>
  <c r="B1377" i="14"/>
  <c r="E1376" i="14"/>
  <c r="D1376" i="14"/>
  <c r="C1376" i="14"/>
  <c r="B1376" i="14"/>
  <c r="E1375" i="14"/>
  <c r="D1375" i="14"/>
  <c r="C1375" i="14"/>
  <c r="B1375" i="14"/>
  <c r="E1374" i="14"/>
  <c r="D1374" i="14"/>
  <c r="C1374" i="14"/>
  <c r="B1374" i="14"/>
  <c r="E1373" i="14"/>
  <c r="D1373" i="14"/>
  <c r="C1373" i="14"/>
  <c r="B1373" i="14"/>
  <c r="E1372" i="14"/>
  <c r="D1372" i="14"/>
  <c r="C1372" i="14"/>
  <c r="B1372" i="14"/>
  <c r="E1371" i="14"/>
  <c r="D1371" i="14"/>
  <c r="C1371" i="14"/>
  <c r="B1371" i="14"/>
  <c r="E1370" i="14"/>
  <c r="D1370" i="14"/>
  <c r="C1370" i="14"/>
  <c r="B1370" i="14"/>
  <c r="E1369" i="14"/>
  <c r="D1369" i="14"/>
  <c r="C1369" i="14"/>
  <c r="B1369" i="14"/>
  <c r="E1368" i="14"/>
  <c r="D1368" i="14"/>
  <c r="C1368" i="14"/>
  <c r="B1368" i="14"/>
  <c r="E1367" i="14"/>
  <c r="D1367" i="14"/>
  <c r="C1367" i="14"/>
  <c r="B1367" i="14"/>
  <c r="E1366" i="14"/>
  <c r="D1366" i="14"/>
  <c r="C1366" i="14"/>
  <c r="B1366" i="14"/>
  <c r="E1365" i="14"/>
  <c r="D1365" i="14"/>
  <c r="C1365" i="14"/>
  <c r="B1365" i="14"/>
  <c r="E1364" i="14"/>
  <c r="D1364" i="14"/>
  <c r="C1364" i="14"/>
  <c r="B1364" i="14"/>
  <c r="E1363" i="14"/>
  <c r="D1363" i="14"/>
  <c r="C1363" i="14"/>
  <c r="B1363" i="14"/>
  <c r="E1362" i="14"/>
  <c r="D1362" i="14"/>
  <c r="C1362" i="14"/>
  <c r="B1362" i="14"/>
  <c r="E1361" i="14"/>
  <c r="D1361" i="14"/>
  <c r="C1361" i="14"/>
  <c r="B1361" i="14"/>
  <c r="E1360" i="14"/>
  <c r="D1360" i="14"/>
  <c r="C1360" i="14"/>
  <c r="B1360" i="14"/>
  <c r="E1359" i="14"/>
  <c r="D1359" i="14"/>
  <c r="C1359" i="14"/>
  <c r="B1359" i="14"/>
  <c r="E1358" i="14"/>
  <c r="D1358" i="14"/>
  <c r="C1358" i="14"/>
  <c r="B1358" i="14"/>
  <c r="E1357" i="14"/>
  <c r="D1357" i="14"/>
  <c r="C1357" i="14"/>
  <c r="B1357" i="14"/>
  <c r="E1356" i="14"/>
  <c r="D1356" i="14"/>
  <c r="C1356" i="14"/>
  <c r="B1356" i="14"/>
  <c r="E1355" i="14"/>
  <c r="D1355" i="14"/>
  <c r="C1355" i="14"/>
  <c r="B1355" i="14"/>
  <c r="E1354" i="14"/>
  <c r="D1354" i="14"/>
  <c r="C1354" i="14"/>
  <c r="B1354" i="14"/>
  <c r="E1353" i="14"/>
  <c r="D1353" i="14"/>
  <c r="C1353" i="14"/>
  <c r="B1353" i="14"/>
  <c r="E1352" i="14"/>
  <c r="D1352" i="14"/>
  <c r="C1352" i="14"/>
  <c r="B1352" i="14"/>
  <c r="E1351" i="14"/>
  <c r="D1351" i="14"/>
  <c r="C1351" i="14"/>
  <c r="B1351" i="14"/>
  <c r="E1350" i="14"/>
  <c r="D1350" i="14"/>
  <c r="C1350" i="14"/>
  <c r="B1350" i="14"/>
  <c r="E1349" i="14"/>
  <c r="D1349" i="14"/>
  <c r="C1349" i="14"/>
  <c r="B1349" i="14"/>
  <c r="E1348" i="14"/>
  <c r="D1348" i="14"/>
  <c r="C1348" i="14"/>
  <c r="B1348" i="14"/>
  <c r="E1347" i="14"/>
  <c r="D1347" i="14"/>
  <c r="C1347" i="14"/>
  <c r="B1347" i="14"/>
  <c r="E1346" i="14"/>
  <c r="D1346" i="14"/>
  <c r="C1346" i="14"/>
  <c r="B1346" i="14"/>
  <c r="E1345" i="14"/>
  <c r="D1345" i="14"/>
  <c r="C1345" i="14"/>
  <c r="B1345" i="14"/>
  <c r="E1344" i="14"/>
  <c r="D1344" i="14"/>
  <c r="C1344" i="14"/>
  <c r="B1344" i="14"/>
  <c r="E1343" i="14"/>
  <c r="D1343" i="14"/>
  <c r="C1343" i="14"/>
  <c r="B1343" i="14"/>
  <c r="F1343" i="14" s="1"/>
  <c r="E1342" i="14"/>
  <c r="D1342" i="14"/>
  <c r="C1342" i="14"/>
  <c r="B1342" i="14"/>
  <c r="E1341" i="14"/>
  <c r="D1341" i="14"/>
  <c r="C1341" i="14"/>
  <c r="B1341" i="14"/>
  <c r="E1340" i="14"/>
  <c r="D1340" i="14"/>
  <c r="C1340" i="14"/>
  <c r="B1340" i="14"/>
  <c r="E1339" i="14"/>
  <c r="D1339" i="14"/>
  <c r="C1339" i="14"/>
  <c r="B1339" i="14"/>
  <c r="E1338" i="14"/>
  <c r="D1338" i="14"/>
  <c r="C1338" i="14"/>
  <c r="B1338" i="14"/>
  <c r="E1337" i="14"/>
  <c r="D1337" i="14"/>
  <c r="C1337" i="14"/>
  <c r="B1337" i="14"/>
  <c r="E1336" i="14"/>
  <c r="D1336" i="14"/>
  <c r="C1336" i="14"/>
  <c r="B1336" i="14"/>
  <c r="E1335" i="14"/>
  <c r="D1335" i="14"/>
  <c r="C1335" i="14"/>
  <c r="B1335" i="14"/>
  <c r="E1334" i="14"/>
  <c r="D1334" i="14"/>
  <c r="C1334" i="14"/>
  <c r="B1334" i="14"/>
  <c r="E1333" i="14"/>
  <c r="D1333" i="14"/>
  <c r="C1333" i="14"/>
  <c r="B1333" i="14"/>
  <c r="E1332" i="14"/>
  <c r="D1332" i="14"/>
  <c r="C1332" i="14"/>
  <c r="B1332" i="14"/>
  <c r="E1331" i="14"/>
  <c r="D1331" i="14"/>
  <c r="C1331" i="14"/>
  <c r="B1331" i="14"/>
  <c r="E1330" i="14"/>
  <c r="D1330" i="14"/>
  <c r="C1330" i="14"/>
  <c r="B1330" i="14"/>
  <c r="E1329" i="14"/>
  <c r="D1329" i="14"/>
  <c r="C1329" i="14"/>
  <c r="B1329" i="14"/>
  <c r="E1328" i="14"/>
  <c r="D1328" i="14"/>
  <c r="C1328" i="14"/>
  <c r="B1328" i="14"/>
  <c r="E1327" i="14"/>
  <c r="D1327" i="14"/>
  <c r="C1327" i="14"/>
  <c r="B1327" i="14"/>
  <c r="E1326" i="14"/>
  <c r="D1326" i="14"/>
  <c r="C1326" i="14"/>
  <c r="B1326" i="14"/>
  <c r="E1325" i="14"/>
  <c r="D1325" i="14"/>
  <c r="C1325" i="14"/>
  <c r="B1325" i="14"/>
  <c r="E1324" i="14"/>
  <c r="D1324" i="14"/>
  <c r="C1324" i="14"/>
  <c r="B1324" i="14"/>
  <c r="E1323" i="14"/>
  <c r="D1323" i="14"/>
  <c r="C1323" i="14"/>
  <c r="B1323" i="14"/>
  <c r="E1322" i="14"/>
  <c r="D1322" i="14"/>
  <c r="C1322" i="14"/>
  <c r="B1322" i="14"/>
  <c r="E1321" i="14"/>
  <c r="D1321" i="14"/>
  <c r="C1321" i="14"/>
  <c r="B1321" i="14"/>
  <c r="E1320" i="14"/>
  <c r="D1320" i="14"/>
  <c r="C1320" i="14"/>
  <c r="B1320" i="14"/>
  <c r="E1319" i="14"/>
  <c r="D1319" i="14"/>
  <c r="C1319" i="14"/>
  <c r="B1319" i="14"/>
  <c r="F1319" i="14" s="1"/>
  <c r="E1318" i="14"/>
  <c r="D1318" i="14"/>
  <c r="C1318" i="14"/>
  <c r="B1318" i="14"/>
  <c r="E1317" i="14"/>
  <c r="D1317" i="14"/>
  <c r="C1317" i="14"/>
  <c r="B1317" i="14"/>
  <c r="E1316" i="14"/>
  <c r="D1316" i="14"/>
  <c r="C1316" i="14"/>
  <c r="B1316" i="14"/>
  <c r="E1315" i="14"/>
  <c r="D1315" i="14"/>
  <c r="C1315" i="14"/>
  <c r="B1315" i="14"/>
  <c r="F1315" i="14" s="1"/>
  <c r="E1314" i="14"/>
  <c r="D1314" i="14"/>
  <c r="C1314" i="14"/>
  <c r="B1314" i="14"/>
  <c r="E1313" i="14"/>
  <c r="D1313" i="14"/>
  <c r="C1313" i="14"/>
  <c r="B1313" i="14"/>
  <c r="E1312" i="14"/>
  <c r="D1312" i="14"/>
  <c r="C1312" i="14"/>
  <c r="B1312" i="14"/>
  <c r="E1311" i="14"/>
  <c r="D1311" i="14"/>
  <c r="C1311" i="14"/>
  <c r="B1311" i="14"/>
  <c r="E1310" i="14"/>
  <c r="D1310" i="14"/>
  <c r="C1310" i="14"/>
  <c r="B1310" i="14"/>
  <c r="E1309" i="14"/>
  <c r="D1309" i="14"/>
  <c r="C1309" i="14"/>
  <c r="B1309" i="14"/>
  <c r="E1308" i="14"/>
  <c r="D1308" i="14"/>
  <c r="C1308" i="14"/>
  <c r="B1308" i="14"/>
  <c r="E1307" i="14"/>
  <c r="D1307" i="14"/>
  <c r="C1307" i="14"/>
  <c r="B1307" i="14"/>
  <c r="E1306" i="14"/>
  <c r="D1306" i="14"/>
  <c r="C1306" i="14"/>
  <c r="B1306" i="14"/>
  <c r="E1305" i="14"/>
  <c r="D1305" i="14"/>
  <c r="C1305" i="14"/>
  <c r="B1305" i="14"/>
  <c r="E1304" i="14"/>
  <c r="D1304" i="14"/>
  <c r="C1304" i="14"/>
  <c r="B1304" i="14"/>
  <c r="E1303" i="14"/>
  <c r="D1303" i="14"/>
  <c r="C1303" i="14"/>
  <c r="B1303" i="14"/>
  <c r="E1302" i="14"/>
  <c r="D1302" i="14"/>
  <c r="C1302" i="14"/>
  <c r="B1302" i="14"/>
  <c r="E1301" i="14"/>
  <c r="D1301" i="14"/>
  <c r="C1301" i="14"/>
  <c r="B1301" i="14"/>
  <c r="E1300" i="14"/>
  <c r="D1300" i="14"/>
  <c r="C1300" i="14"/>
  <c r="B1300" i="14"/>
  <c r="E1299" i="14"/>
  <c r="D1299" i="14"/>
  <c r="C1299" i="14"/>
  <c r="B1299" i="14"/>
  <c r="E1298" i="14"/>
  <c r="D1298" i="14"/>
  <c r="C1298" i="14"/>
  <c r="B1298" i="14"/>
  <c r="E1297" i="14"/>
  <c r="D1297" i="14"/>
  <c r="C1297" i="14"/>
  <c r="B1297" i="14"/>
  <c r="E1296" i="14"/>
  <c r="D1296" i="14"/>
  <c r="C1296" i="14"/>
  <c r="B1296" i="14"/>
  <c r="E1295" i="14"/>
  <c r="D1295" i="14"/>
  <c r="C1295" i="14"/>
  <c r="B1295" i="14"/>
  <c r="E1294" i="14"/>
  <c r="D1294" i="14"/>
  <c r="C1294" i="14"/>
  <c r="B1294" i="14"/>
  <c r="E1293" i="14"/>
  <c r="D1293" i="14"/>
  <c r="C1293" i="14"/>
  <c r="B1293" i="14"/>
  <c r="E1292" i="14"/>
  <c r="D1292" i="14"/>
  <c r="C1292" i="14"/>
  <c r="B1292" i="14"/>
  <c r="E1291" i="14"/>
  <c r="D1291" i="14"/>
  <c r="C1291" i="14"/>
  <c r="B1291" i="14"/>
  <c r="E1290" i="14"/>
  <c r="D1290" i="14"/>
  <c r="C1290" i="14"/>
  <c r="B1290" i="14"/>
  <c r="E1289" i="14"/>
  <c r="D1289" i="14"/>
  <c r="C1289" i="14"/>
  <c r="B1289" i="14"/>
  <c r="E1288" i="14"/>
  <c r="D1288" i="14"/>
  <c r="C1288" i="14"/>
  <c r="B1288" i="14"/>
  <c r="E1287" i="14"/>
  <c r="D1287" i="14"/>
  <c r="C1287" i="14"/>
  <c r="B1287" i="14"/>
  <c r="E1286" i="14"/>
  <c r="D1286" i="14"/>
  <c r="C1286" i="14"/>
  <c r="B1286" i="14"/>
  <c r="E1285" i="14"/>
  <c r="D1285" i="14"/>
  <c r="C1285" i="14"/>
  <c r="B1285" i="14"/>
  <c r="E1284" i="14"/>
  <c r="D1284" i="14"/>
  <c r="C1284" i="14"/>
  <c r="B1284" i="14"/>
  <c r="E1283" i="14"/>
  <c r="D1283" i="14"/>
  <c r="C1283" i="14"/>
  <c r="B1283" i="14"/>
  <c r="E1282" i="14"/>
  <c r="D1282" i="14"/>
  <c r="C1282" i="14"/>
  <c r="B1282" i="14"/>
  <c r="E1281" i="14"/>
  <c r="D1281" i="14"/>
  <c r="C1281" i="14"/>
  <c r="B1281" i="14"/>
  <c r="E1280" i="14"/>
  <c r="D1280" i="14"/>
  <c r="C1280" i="14"/>
  <c r="B1280" i="14"/>
  <c r="E1279" i="14"/>
  <c r="D1279" i="14"/>
  <c r="C1279" i="14"/>
  <c r="B1279" i="14"/>
  <c r="E1278" i="14"/>
  <c r="D1278" i="14"/>
  <c r="C1278" i="14"/>
  <c r="B1278" i="14"/>
  <c r="E1277" i="14"/>
  <c r="D1277" i="14"/>
  <c r="C1277" i="14"/>
  <c r="B1277" i="14"/>
  <c r="E1276" i="14"/>
  <c r="D1276" i="14"/>
  <c r="C1276" i="14"/>
  <c r="B1276" i="14"/>
  <c r="E1275" i="14"/>
  <c r="D1275" i="14"/>
  <c r="C1275" i="14"/>
  <c r="B1275" i="14"/>
  <c r="E1274" i="14"/>
  <c r="D1274" i="14"/>
  <c r="C1274" i="14"/>
  <c r="B1274" i="14"/>
  <c r="E1273" i="14"/>
  <c r="D1273" i="14"/>
  <c r="C1273" i="14"/>
  <c r="B1273" i="14"/>
  <c r="E1272" i="14"/>
  <c r="D1272" i="14"/>
  <c r="C1272" i="14"/>
  <c r="B1272" i="14"/>
  <c r="E1271" i="14"/>
  <c r="D1271" i="14"/>
  <c r="C1271" i="14"/>
  <c r="B1271" i="14"/>
  <c r="E1270" i="14"/>
  <c r="D1270" i="14"/>
  <c r="C1270" i="14"/>
  <c r="B1270" i="14"/>
  <c r="E1269" i="14"/>
  <c r="D1269" i="14"/>
  <c r="C1269" i="14"/>
  <c r="B1269" i="14"/>
  <c r="E1268" i="14"/>
  <c r="D1268" i="14"/>
  <c r="C1268" i="14"/>
  <c r="B1268" i="14"/>
  <c r="E1267" i="14"/>
  <c r="D1267" i="14"/>
  <c r="C1267" i="14"/>
  <c r="B1267" i="14"/>
  <c r="E1266" i="14"/>
  <c r="D1266" i="14"/>
  <c r="C1266" i="14"/>
  <c r="B1266" i="14"/>
  <c r="E1265" i="14"/>
  <c r="D1265" i="14"/>
  <c r="C1265" i="14"/>
  <c r="B1265" i="14"/>
  <c r="E1264" i="14"/>
  <c r="D1264" i="14"/>
  <c r="C1264" i="14"/>
  <c r="B1264" i="14"/>
  <c r="E1263" i="14"/>
  <c r="D1263" i="14"/>
  <c r="C1263" i="14"/>
  <c r="B1263" i="14"/>
  <c r="E1262" i="14"/>
  <c r="D1262" i="14"/>
  <c r="C1262" i="14"/>
  <c r="B1262" i="14"/>
  <c r="E1261" i="14"/>
  <c r="D1261" i="14"/>
  <c r="C1261" i="14"/>
  <c r="B1261" i="14"/>
  <c r="E1260" i="14"/>
  <c r="D1260" i="14"/>
  <c r="C1260" i="14"/>
  <c r="B1260" i="14"/>
  <c r="E1259" i="14"/>
  <c r="D1259" i="14"/>
  <c r="C1259" i="14"/>
  <c r="B1259" i="14"/>
  <c r="E1258" i="14"/>
  <c r="D1258" i="14"/>
  <c r="C1258" i="14"/>
  <c r="B1258" i="14"/>
  <c r="E1257" i="14"/>
  <c r="D1257" i="14"/>
  <c r="C1257" i="14"/>
  <c r="B1257" i="14"/>
  <c r="E1256" i="14"/>
  <c r="D1256" i="14"/>
  <c r="C1256" i="14"/>
  <c r="B1256" i="14"/>
  <c r="E1255" i="14"/>
  <c r="D1255" i="14"/>
  <c r="C1255" i="14"/>
  <c r="B1255" i="14"/>
  <c r="E1254" i="14"/>
  <c r="D1254" i="14"/>
  <c r="C1254" i="14"/>
  <c r="B1254" i="14"/>
  <c r="E1253" i="14"/>
  <c r="D1253" i="14"/>
  <c r="C1253" i="14"/>
  <c r="B1253" i="14"/>
  <c r="E1252" i="14"/>
  <c r="D1252" i="14"/>
  <c r="C1252" i="14"/>
  <c r="B1252" i="14"/>
  <c r="E1251" i="14"/>
  <c r="D1251" i="14"/>
  <c r="C1251" i="14"/>
  <c r="B1251" i="14"/>
  <c r="E1250" i="14"/>
  <c r="D1250" i="14"/>
  <c r="C1250" i="14"/>
  <c r="B1250" i="14"/>
  <c r="E1249" i="14"/>
  <c r="D1249" i="14"/>
  <c r="C1249" i="14"/>
  <c r="B1249" i="14"/>
  <c r="E1248" i="14"/>
  <c r="D1248" i="14"/>
  <c r="C1248" i="14"/>
  <c r="B1248" i="14"/>
  <c r="E1247" i="14"/>
  <c r="D1247" i="14"/>
  <c r="C1247" i="14"/>
  <c r="B1247" i="14"/>
  <c r="E1246" i="14"/>
  <c r="D1246" i="14"/>
  <c r="C1246" i="14"/>
  <c r="B1246" i="14"/>
  <c r="E1245" i="14"/>
  <c r="D1245" i="14"/>
  <c r="C1245" i="14"/>
  <c r="B1245" i="14"/>
  <c r="E1244" i="14"/>
  <c r="D1244" i="14"/>
  <c r="C1244" i="14"/>
  <c r="B1244" i="14"/>
  <c r="E1243" i="14"/>
  <c r="D1243" i="14"/>
  <c r="C1243" i="14"/>
  <c r="B1243" i="14"/>
  <c r="E1242" i="14"/>
  <c r="D1242" i="14"/>
  <c r="C1242" i="14"/>
  <c r="B1242" i="14"/>
  <c r="E1241" i="14"/>
  <c r="D1241" i="14"/>
  <c r="C1241" i="14"/>
  <c r="B1241" i="14"/>
  <c r="E1240" i="14"/>
  <c r="D1240" i="14"/>
  <c r="C1240" i="14"/>
  <c r="B1240" i="14"/>
  <c r="E1239" i="14"/>
  <c r="D1239" i="14"/>
  <c r="C1239" i="14"/>
  <c r="B1239" i="14"/>
  <c r="E1238" i="14"/>
  <c r="D1238" i="14"/>
  <c r="C1238" i="14"/>
  <c r="B1238" i="14"/>
  <c r="E1237" i="14"/>
  <c r="D1237" i="14"/>
  <c r="C1237" i="14"/>
  <c r="B1237" i="14"/>
  <c r="E1236" i="14"/>
  <c r="D1236" i="14"/>
  <c r="C1236" i="14"/>
  <c r="B1236" i="14"/>
  <c r="E1235" i="14"/>
  <c r="D1235" i="14"/>
  <c r="C1235" i="14"/>
  <c r="B1235" i="14"/>
  <c r="E1234" i="14"/>
  <c r="D1234" i="14"/>
  <c r="C1234" i="14"/>
  <c r="B1234" i="14"/>
  <c r="E1233" i="14"/>
  <c r="D1233" i="14"/>
  <c r="C1233" i="14"/>
  <c r="B1233" i="14"/>
  <c r="E1232" i="14"/>
  <c r="D1232" i="14"/>
  <c r="C1232" i="14"/>
  <c r="B1232" i="14"/>
  <c r="E1231" i="14"/>
  <c r="D1231" i="14"/>
  <c r="C1231" i="14"/>
  <c r="B1231" i="14"/>
  <c r="E1230" i="14"/>
  <c r="D1230" i="14"/>
  <c r="C1230" i="14"/>
  <c r="B1230" i="14"/>
  <c r="E1229" i="14"/>
  <c r="D1229" i="14"/>
  <c r="C1229" i="14"/>
  <c r="B1229" i="14"/>
  <c r="E1228" i="14"/>
  <c r="D1228" i="14"/>
  <c r="C1228" i="14"/>
  <c r="B1228" i="14"/>
  <c r="E1227" i="14"/>
  <c r="D1227" i="14"/>
  <c r="C1227" i="14"/>
  <c r="B1227" i="14"/>
  <c r="E1226" i="14"/>
  <c r="D1226" i="14"/>
  <c r="C1226" i="14"/>
  <c r="B1226" i="14"/>
  <c r="E1225" i="14"/>
  <c r="D1225" i="14"/>
  <c r="C1225" i="14"/>
  <c r="B1225" i="14"/>
  <c r="E1224" i="14"/>
  <c r="D1224" i="14"/>
  <c r="C1224" i="14"/>
  <c r="B1224" i="14"/>
  <c r="E1223" i="14"/>
  <c r="D1223" i="14"/>
  <c r="C1223" i="14"/>
  <c r="B1223" i="14"/>
  <c r="F1223" i="14" s="1"/>
  <c r="E1222" i="14"/>
  <c r="D1222" i="14"/>
  <c r="C1222" i="14"/>
  <c r="B1222" i="14"/>
  <c r="E1221" i="14"/>
  <c r="D1221" i="14"/>
  <c r="C1221" i="14"/>
  <c r="B1221" i="14"/>
  <c r="E1220" i="14"/>
  <c r="D1220" i="14"/>
  <c r="C1220" i="14"/>
  <c r="B1220" i="14"/>
  <c r="E1219" i="14"/>
  <c r="D1219" i="14"/>
  <c r="C1219" i="14"/>
  <c r="B1219" i="14"/>
  <c r="E1218" i="14"/>
  <c r="D1218" i="14"/>
  <c r="C1218" i="14"/>
  <c r="B1218" i="14"/>
  <c r="E1217" i="14"/>
  <c r="D1217" i="14"/>
  <c r="C1217" i="14"/>
  <c r="B1217" i="14"/>
  <c r="E1216" i="14"/>
  <c r="D1216" i="14"/>
  <c r="C1216" i="14"/>
  <c r="B1216" i="14"/>
  <c r="E1215" i="14"/>
  <c r="D1215" i="14"/>
  <c r="C1215" i="14"/>
  <c r="B1215" i="14"/>
  <c r="F1215" i="14" s="1"/>
  <c r="E1214" i="14"/>
  <c r="D1214" i="14"/>
  <c r="C1214" i="14"/>
  <c r="B1214" i="14"/>
  <c r="E1213" i="14"/>
  <c r="D1213" i="14"/>
  <c r="C1213" i="14"/>
  <c r="B1213" i="14"/>
  <c r="E1212" i="14"/>
  <c r="D1212" i="14"/>
  <c r="C1212" i="14"/>
  <c r="B1212" i="14"/>
  <c r="E1211" i="14"/>
  <c r="D1211" i="14"/>
  <c r="C1211" i="14"/>
  <c r="B1211" i="14"/>
  <c r="E1210" i="14"/>
  <c r="D1210" i="14"/>
  <c r="C1210" i="14"/>
  <c r="B1210" i="14"/>
  <c r="E1209" i="14"/>
  <c r="D1209" i="14"/>
  <c r="C1209" i="14"/>
  <c r="B1209" i="14"/>
  <c r="E1208" i="14"/>
  <c r="D1208" i="14"/>
  <c r="C1208" i="14"/>
  <c r="B1208" i="14"/>
  <c r="E1207" i="14"/>
  <c r="D1207" i="14"/>
  <c r="C1207" i="14"/>
  <c r="B1207" i="14"/>
  <c r="E1206" i="14"/>
  <c r="D1206" i="14"/>
  <c r="C1206" i="14"/>
  <c r="B1206" i="14"/>
  <c r="E1205" i="14"/>
  <c r="D1205" i="14"/>
  <c r="C1205" i="14"/>
  <c r="B1205" i="14"/>
  <c r="E1204" i="14"/>
  <c r="D1204" i="14"/>
  <c r="C1204" i="14"/>
  <c r="B1204" i="14"/>
  <c r="E1203" i="14"/>
  <c r="D1203" i="14"/>
  <c r="C1203" i="14"/>
  <c r="B1203" i="14"/>
  <c r="E1202" i="14"/>
  <c r="D1202" i="14"/>
  <c r="C1202" i="14"/>
  <c r="B1202" i="14"/>
  <c r="E1201" i="14"/>
  <c r="D1201" i="14"/>
  <c r="C1201" i="14"/>
  <c r="B1201" i="14"/>
  <c r="E1200" i="14"/>
  <c r="D1200" i="14"/>
  <c r="C1200" i="14"/>
  <c r="B1200" i="14"/>
  <c r="E1199" i="14"/>
  <c r="D1199" i="14"/>
  <c r="C1199" i="14"/>
  <c r="B1199" i="14"/>
  <c r="E1198" i="14"/>
  <c r="D1198" i="14"/>
  <c r="C1198" i="14"/>
  <c r="B1198" i="14"/>
  <c r="E1197" i="14"/>
  <c r="D1197" i="14"/>
  <c r="C1197" i="14"/>
  <c r="B1197" i="14"/>
  <c r="E1196" i="14"/>
  <c r="D1196" i="14"/>
  <c r="C1196" i="14"/>
  <c r="B1196" i="14"/>
  <c r="E1195" i="14"/>
  <c r="D1195" i="14"/>
  <c r="C1195" i="14"/>
  <c r="B1195" i="14"/>
  <c r="E1194" i="14"/>
  <c r="D1194" i="14"/>
  <c r="C1194" i="14"/>
  <c r="B1194" i="14"/>
  <c r="E1193" i="14"/>
  <c r="D1193" i="14"/>
  <c r="C1193" i="14"/>
  <c r="B1193" i="14"/>
  <c r="E1192" i="14"/>
  <c r="D1192" i="14"/>
  <c r="C1192" i="14"/>
  <c r="B1192" i="14"/>
  <c r="E1191" i="14"/>
  <c r="D1191" i="14"/>
  <c r="C1191" i="14"/>
  <c r="B1191" i="14"/>
  <c r="E1190" i="14"/>
  <c r="D1190" i="14"/>
  <c r="C1190" i="14"/>
  <c r="B1190" i="14"/>
  <c r="E1189" i="14"/>
  <c r="D1189" i="14"/>
  <c r="C1189" i="14"/>
  <c r="B1189" i="14"/>
  <c r="E1188" i="14"/>
  <c r="D1188" i="14"/>
  <c r="C1188" i="14"/>
  <c r="B1188" i="14"/>
  <c r="E1187" i="14"/>
  <c r="D1187" i="14"/>
  <c r="C1187" i="14"/>
  <c r="B1187" i="14"/>
  <c r="E1186" i="14"/>
  <c r="D1186" i="14"/>
  <c r="C1186" i="14"/>
  <c r="B1186" i="14"/>
  <c r="E1185" i="14"/>
  <c r="D1185" i="14"/>
  <c r="C1185" i="14"/>
  <c r="B1185" i="14"/>
  <c r="E1184" i="14"/>
  <c r="D1184" i="14"/>
  <c r="C1184" i="14"/>
  <c r="B1184" i="14"/>
  <c r="E1183" i="14"/>
  <c r="D1183" i="14"/>
  <c r="C1183" i="14"/>
  <c r="B1183" i="14"/>
  <c r="E1182" i="14"/>
  <c r="D1182" i="14"/>
  <c r="C1182" i="14"/>
  <c r="B1182" i="14"/>
  <c r="E1181" i="14"/>
  <c r="D1181" i="14"/>
  <c r="C1181" i="14"/>
  <c r="B1181" i="14"/>
  <c r="E1180" i="14"/>
  <c r="D1180" i="14"/>
  <c r="C1180" i="14"/>
  <c r="B1180" i="14"/>
  <c r="E1179" i="14"/>
  <c r="D1179" i="14"/>
  <c r="C1179" i="14"/>
  <c r="B1179" i="14"/>
  <c r="E1178" i="14"/>
  <c r="D1178" i="14"/>
  <c r="C1178" i="14"/>
  <c r="B1178" i="14"/>
  <c r="E1177" i="14"/>
  <c r="D1177" i="14"/>
  <c r="C1177" i="14"/>
  <c r="B1177" i="14"/>
  <c r="E1176" i="14"/>
  <c r="D1176" i="14"/>
  <c r="C1176" i="14"/>
  <c r="B1176" i="14"/>
  <c r="E1175" i="14"/>
  <c r="D1175" i="14"/>
  <c r="C1175" i="14"/>
  <c r="B1175" i="14"/>
  <c r="E1174" i="14"/>
  <c r="D1174" i="14"/>
  <c r="C1174" i="14"/>
  <c r="B1174" i="14"/>
  <c r="E1173" i="14"/>
  <c r="D1173" i="14"/>
  <c r="C1173" i="14"/>
  <c r="B1173" i="14"/>
  <c r="E1172" i="14"/>
  <c r="D1172" i="14"/>
  <c r="C1172" i="14"/>
  <c r="B1172" i="14"/>
  <c r="E1171" i="14"/>
  <c r="D1171" i="14"/>
  <c r="C1171" i="14"/>
  <c r="B1171" i="14"/>
  <c r="E1170" i="14"/>
  <c r="D1170" i="14"/>
  <c r="C1170" i="14"/>
  <c r="B1170" i="14"/>
  <c r="E1169" i="14"/>
  <c r="D1169" i="14"/>
  <c r="C1169" i="14"/>
  <c r="B1169" i="14"/>
  <c r="E1168" i="14"/>
  <c r="D1168" i="14"/>
  <c r="C1168" i="14"/>
  <c r="B1168" i="14"/>
  <c r="E1167" i="14"/>
  <c r="D1167" i="14"/>
  <c r="C1167" i="14"/>
  <c r="B1167" i="14"/>
  <c r="E1166" i="14"/>
  <c r="D1166" i="14"/>
  <c r="C1166" i="14"/>
  <c r="B1166" i="14"/>
  <c r="E1165" i="14"/>
  <c r="D1165" i="14"/>
  <c r="C1165" i="14"/>
  <c r="B1165" i="14"/>
  <c r="E1164" i="14"/>
  <c r="D1164" i="14"/>
  <c r="C1164" i="14"/>
  <c r="B1164" i="14"/>
  <c r="E1163" i="14"/>
  <c r="D1163" i="14"/>
  <c r="C1163" i="14"/>
  <c r="B1163" i="14"/>
  <c r="E1162" i="14"/>
  <c r="D1162" i="14"/>
  <c r="C1162" i="14"/>
  <c r="B1162" i="14"/>
  <c r="E1161" i="14"/>
  <c r="D1161" i="14"/>
  <c r="C1161" i="14"/>
  <c r="B1161" i="14"/>
  <c r="E1160" i="14"/>
  <c r="D1160" i="14"/>
  <c r="C1160" i="14"/>
  <c r="B1160" i="14"/>
  <c r="E1159" i="14"/>
  <c r="D1159" i="14"/>
  <c r="C1159" i="14"/>
  <c r="B1159" i="14"/>
  <c r="E1158" i="14"/>
  <c r="D1158" i="14"/>
  <c r="C1158" i="14"/>
  <c r="B1158" i="14"/>
  <c r="E1157" i="14"/>
  <c r="D1157" i="14"/>
  <c r="C1157" i="14"/>
  <c r="B1157" i="14"/>
  <c r="E1156" i="14"/>
  <c r="D1156" i="14"/>
  <c r="C1156" i="14"/>
  <c r="B1156" i="14"/>
  <c r="E1155" i="14"/>
  <c r="D1155" i="14"/>
  <c r="C1155" i="14"/>
  <c r="B1155" i="14"/>
  <c r="E1154" i="14"/>
  <c r="D1154" i="14"/>
  <c r="C1154" i="14"/>
  <c r="B1154" i="14"/>
  <c r="E1153" i="14"/>
  <c r="D1153" i="14"/>
  <c r="C1153" i="14"/>
  <c r="B1153" i="14"/>
  <c r="E1152" i="14"/>
  <c r="D1152" i="14"/>
  <c r="C1152" i="14"/>
  <c r="B1152" i="14"/>
  <c r="E1151" i="14"/>
  <c r="D1151" i="14"/>
  <c r="C1151" i="14"/>
  <c r="B1151" i="14"/>
  <c r="E1150" i="14"/>
  <c r="D1150" i="14"/>
  <c r="C1150" i="14"/>
  <c r="B1150" i="14"/>
  <c r="E1149" i="14"/>
  <c r="D1149" i="14"/>
  <c r="C1149" i="14"/>
  <c r="B1149" i="14"/>
  <c r="E1148" i="14"/>
  <c r="D1148" i="14"/>
  <c r="C1148" i="14"/>
  <c r="B1148" i="14"/>
  <c r="E1147" i="14"/>
  <c r="D1147" i="14"/>
  <c r="C1147" i="14"/>
  <c r="B1147" i="14"/>
  <c r="E1146" i="14"/>
  <c r="D1146" i="14"/>
  <c r="C1146" i="14"/>
  <c r="B1146" i="14"/>
  <c r="E1145" i="14"/>
  <c r="D1145" i="14"/>
  <c r="C1145" i="14"/>
  <c r="B1145" i="14"/>
  <c r="E1144" i="14"/>
  <c r="D1144" i="14"/>
  <c r="C1144" i="14"/>
  <c r="B1144" i="14"/>
  <c r="E1143" i="14"/>
  <c r="D1143" i="14"/>
  <c r="C1143" i="14"/>
  <c r="B1143" i="14"/>
  <c r="E1142" i="14"/>
  <c r="D1142" i="14"/>
  <c r="C1142" i="14"/>
  <c r="B1142" i="14"/>
  <c r="E1141" i="14"/>
  <c r="D1141" i="14"/>
  <c r="C1141" i="14"/>
  <c r="B1141" i="14"/>
  <c r="E1140" i="14"/>
  <c r="D1140" i="14"/>
  <c r="C1140" i="14"/>
  <c r="B1140" i="14"/>
  <c r="E1139" i="14"/>
  <c r="D1139" i="14"/>
  <c r="C1139" i="14"/>
  <c r="B1139" i="14"/>
  <c r="E1138" i="14"/>
  <c r="D1138" i="14"/>
  <c r="C1138" i="14"/>
  <c r="B1138" i="14"/>
  <c r="E1137" i="14"/>
  <c r="D1137" i="14"/>
  <c r="C1137" i="14"/>
  <c r="B1137" i="14"/>
  <c r="E1136" i="14"/>
  <c r="D1136" i="14"/>
  <c r="C1136" i="14"/>
  <c r="B1136" i="14"/>
  <c r="E1135" i="14"/>
  <c r="D1135" i="14"/>
  <c r="C1135" i="14"/>
  <c r="B1135" i="14"/>
  <c r="E1134" i="14"/>
  <c r="D1134" i="14"/>
  <c r="C1134" i="14"/>
  <c r="B1134" i="14"/>
  <c r="E1133" i="14"/>
  <c r="D1133" i="14"/>
  <c r="C1133" i="14"/>
  <c r="B1133" i="14"/>
  <c r="E1132" i="14"/>
  <c r="D1132" i="14"/>
  <c r="C1132" i="14"/>
  <c r="B1132" i="14"/>
  <c r="E1131" i="14"/>
  <c r="D1131" i="14"/>
  <c r="C1131" i="14"/>
  <c r="B1131" i="14"/>
  <c r="E1130" i="14"/>
  <c r="D1130" i="14"/>
  <c r="C1130" i="14"/>
  <c r="B1130" i="14"/>
  <c r="E1129" i="14"/>
  <c r="D1129" i="14"/>
  <c r="C1129" i="14"/>
  <c r="B1129" i="14"/>
  <c r="E1128" i="14"/>
  <c r="D1128" i="14"/>
  <c r="C1128" i="14"/>
  <c r="B1128" i="14"/>
  <c r="E1127" i="14"/>
  <c r="D1127" i="14"/>
  <c r="C1127" i="14"/>
  <c r="B1127" i="14"/>
  <c r="E1126" i="14"/>
  <c r="D1126" i="14"/>
  <c r="C1126" i="14"/>
  <c r="B1126" i="14"/>
  <c r="E1125" i="14"/>
  <c r="D1125" i="14"/>
  <c r="C1125" i="14"/>
  <c r="B1125" i="14"/>
  <c r="E1124" i="14"/>
  <c r="D1124" i="14"/>
  <c r="C1124" i="14"/>
  <c r="B1124" i="14"/>
  <c r="E1123" i="14"/>
  <c r="D1123" i="14"/>
  <c r="C1123" i="14"/>
  <c r="B1123" i="14"/>
  <c r="E1122" i="14"/>
  <c r="D1122" i="14"/>
  <c r="C1122" i="14"/>
  <c r="B1122" i="14"/>
  <c r="E1121" i="14"/>
  <c r="D1121" i="14"/>
  <c r="C1121" i="14"/>
  <c r="B1121" i="14"/>
  <c r="E1120" i="14"/>
  <c r="D1120" i="14"/>
  <c r="C1120" i="14"/>
  <c r="B1120" i="14"/>
  <c r="E1119" i="14"/>
  <c r="D1119" i="14"/>
  <c r="C1119" i="14"/>
  <c r="B1119" i="14"/>
  <c r="E1118" i="14"/>
  <c r="D1118" i="14"/>
  <c r="C1118" i="14"/>
  <c r="B1118" i="14"/>
  <c r="E1117" i="14"/>
  <c r="D1117" i="14"/>
  <c r="C1117" i="14"/>
  <c r="B1117" i="14"/>
  <c r="E1116" i="14"/>
  <c r="D1116" i="14"/>
  <c r="C1116" i="14"/>
  <c r="B1116" i="14"/>
  <c r="E1115" i="14"/>
  <c r="D1115" i="14"/>
  <c r="C1115" i="14"/>
  <c r="B1115" i="14"/>
  <c r="E1114" i="14"/>
  <c r="D1114" i="14"/>
  <c r="C1114" i="14"/>
  <c r="B1114" i="14"/>
  <c r="E1113" i="14"/>
  <c r="D1113" i="14"/>
  <c r="C1113" i="14"/>
  <c r="B1113" i="14"/>
  <c r="E1112" i="14"/>
  <c r="D1112" i="14"/>
  <c r="C1112" i="14"/>
  <c r="B1112" i="14"/>
  <c r="E1111" i="14"/>
  <c r="D1111" i="14"/>
  <c r="C1111" i="14"/>
  <c r="B1111" i="14"/>
  <c r="E1110" i="14"/>
  <c r="D1110" i="14"/>
  <c r="C1110" i="14"/>
  <c r="B1110" i="14"/>
  <c r="E1109" i="14"/>
  <c r="D1109" i="14"/>
  <c r="C1109" i="14"/>
  <c r="B1109" i="14"/>
  <c r="E1108" i="14"/>
  <c r="D1108" i="14"/>
  <c r="C1108" i="14"/>
  <c r="B1108" i="14"/>
  <c r="E1107" i="14"/>
  <c r="D1107" i="14"/>
  <c r="C1107" i="14"/>
  <c r="B1107" i="14"/>
  <c r="E1106" i="14"/>
  <c r="D1106" i="14"/>
  <c r="C1106" i="14"/>
  <c r="B1106" i="14"/>
  <c r="E1105" i="14"/>
  <c r="D1105" i="14"/>
  <c r="C1105" i="14"/>
  <c r="B1105" i="14"/>
  <c r="E1104" i="14"/>
  <c r="D1104" i="14"/>
  <c r="C1104" i="14"/>
  <c r="B1104" i="14"/>
  <c r="E1103" i="14"/>
  <c r="D1103" i="14"/>
  <c r="C1103" i="14"/>
  <c r="B1103" i="14"/>
  <c r="E1102" i="14"/>
  <c r="D1102" i="14"/>
  <c r="C1102" i="14"/>
  <c r="B1102" i="14"/>
  <c r="E1101" i="14"/>
  <c r="D1101" i="14"/>
  <c r="C1101" i="14"/>
  <c r="B1101" i="14"/>
  <c r="E1100" i="14"/>
  <c r="D1100" i="14"/>
  <c r="C1100" i="14"/>
  <c r="B1100" i="14"/>
  <c r="E1099" i="14"/>
  <c r="D1099" i="14"/>
  <c r="C1099" i="14"/>
  <c r="B1099" i="14"/>
  <c r="E1098" i="14"/>
  <c r="D1098" i="14"/>
  <c r="C1098" i="14"/>
  <c r="B1098" i="14"/>
  <c r="E1097" i="14"/>
  <c r="D1097" i="14"/>
  <c r="C1097" i="14"/>
  <c r="B1097" i="14"/>
  <c r="E1096" i="14"/>
  <c r="D1096" i="14"/>
  <c r="C1096" i="14"/>
  <c r="B1096" i="14"/>
  <c r="E1095" i="14"/>
  <c r="D1095" i="14"/>
  <c r="C1095" i="14"/>
  <c r="B1095" i="14"/>
  <c r="E1094" i="14"/>
  <c r="D1094" i="14"/>
  <c r="C1094" i="14"/>
  <c r="B1094" i="14"/>
  <c r="E1093" i="14"/>
  <c r="D1093" i="14"/>
  <c r="C1093" i="14"/>
  <c r="B1093" i="14"/>
  <c r="E1092" i="14"/>
  <c r="D1092" i="14"/>
  <c r="C1092" i="14"/>
  <c r="B1092" i="14"/>
  <c r="E1091" i="14"/>
  <c r="D1091" i="14"/>
  <c r="C1091" i="14"/>
  <c r="B1091" i="14"/>
  <c r="E1090" i="14"/>
  <c r="D1090" i="14"/>
  <c r="C1090" i="14"/>
  <c r="B1090" i="14"/>
  <c r="E1089" i="14"/>
  <c r="D1089" i="14"/>
  <c r="C1089" i="14"/>
  <c r="B1089" i="14"/>
  <c r="E1088" i="14"/>
  <c r="D1088" i="14"/>
  <c r="C1088" i="14"/>
  <c r="B1088" i="14"/>
  <c r="E1087" i="14"/>
  <c r="D1087" i="14"/>
  <c r="C1087" i="14"/>
  <c r="B1087" i="14"/>
  <c r="E1086" i="14"/>
  <c r="D1086" i="14"/>
  <c r="C1086" i="14"/>
  <c r="B1086" i="14"/>
  <c r="E1085" i="14"/>
  <c r="D1085" i="14"/>
  <c r="C1085" i="14"/>
  <c r="B1085" i="14"/>
  <c r="E1084" i="14"/>
  <c r="D1084" i="14"/>
  <c r="C1084" i="14"/>
  <c r="B1084" i="14"/>
  <c r="E1083" i="14"/>
  <c r="D1083" i="14"/>
  <c r="C1083" i="14"/>
  <c r="B1083" i="14"/>
  <c r="E1082" i="14"/>
  <c r="D1082" i="14"/>
  <c r="C1082" i="14"/>
  <c r="B1082" i="14"/>
  <c r="E1081" i="14"/>
  <c r="D1081" i="14"/>
  <c r="C1081" i="14"/>
  <c r="B1081" i="14"/>
  <c r="E1080" i="14"/>
  <c r="D1080" i="14"/>
  <c r="C1080" i="14"/>
  <c r="B1080" i="14"/>
  <c r="E1079" i="14"/>
  <c r="D1079" i="14"/>
  <c r="C1079" i="14"/>
  <c r="B1079" i="14"/>
  <c r="E1078" i="14"/>
  <c r="D1078" i="14"/>
  <c r="C1078" i="14"/>
  <c r="B1078" i="14"/>
  <c r="E1077" i="14"/>
  <c r="D1077" i="14"/>
  <c r="C1077" i="14"/>
  <c r="B1077" i="14"/>
  <c r="E1076" i="14"/>
  <c r="D1076" i="14"/>
  <c r="C1076" i="14"/>
  <c r="B1076" i="14"/>
  <c r="E1075" i="14"/>
  <c r="D1075" i="14"/>
  <c r="C1075" i="14"/>
  <c r="B1075" i="14"/>
  <c r="E1074" i="14"/>
  <c r="D1074" i="14"/>
  <c r="C1074" i="14"/>
  <c r="B1074" i="14"/>
  <c r="E1073" i="14"/>
  <c r="D1073" i="14"/>
  <c r="C1073" i="14"/>
  <c r="B1073" i="14"/>
  <c r="E1072" i="14"/>
  <c r="D1072" i="14"/>
  <c r="C1072" i="14"/>
  <c r="B1072" i="14"/>
  <c r="E1071" i="14"/>
  <c r="D1071" i="14"/>
  <c r="C1071" i="14"/>
  <c r="B1071" i="14"/>
  <c r="E1070" i="14"/>
  <c r="D1070" i="14"/>
  <c r="C1070" i="14"/>
  <c r="B1070" i="14"/>
  <c r="E1069" i="14"/>
  <c r="D1069" i="14"/>
  <c r="C1069" i="14"/>
  <c r="B1069" i="14"/>
  <c r="E1068" i="14"/>
  <c r="D1068" i="14"/>
  <c r="C1068" i="14"/>
  <c r="B1068" i="14"/>
  <c r="E1067" i="14"/>
  <c r="D1067" i="14"/>
  <c r="C1067" i="14"/>
  <c r="B1067" i="14"/>
  <c r="E1066" i="14"/>
  <c r="D1066" i="14"/>
  <c r="C1066" i="14"/>
  <c r="B1066" i="14"/>
  <c r="E1065" i="14"/>
  <c r="D1065" i="14"/>
  <c r="C1065" i="14"/>
  <c r="B1065" i="14"/>
  <c r="E1064" i="14"/>
  <c r="D1064" i="14"/>
  <c r="C1064" i="14"/>
  <c r="B1064" i="14"/>
  <c r="E1063" i="14"/>
  <c r="D1063" i="14"/>
  <c r="C1063" i="14"/>
  <c r="B1063" i="14"/>
  <c r="E1062" i="14"/>
  <c r="D1062" i="14"/>
  <c r="C1062" i="14"/>
  <c r="B1062" i="14"/>
  <c r="E1061" i="14"/>
  <c r="D1061" i="14"/>
  <c r="C1061" i="14"/>
  <c r="B1061" i="14"/>
  <c r="E1060" i="14"/>
  <c r="D1060" i="14"/>
  <c r="C1060" i="14"/>
  <c r="B1060" i="14"/>
  <c r="E1059" i="14"/>
  <c r="D1059" i="14"/>
  <c r="C1059" i="14"/>
  <c r="B1059" i="14"/>
  <c r="E1058" i="14"/>
  <c r="D1058" i="14"/>
  <c r="C1058" i="14"/>
  <c r="B1058" i="14"/>
  <c r="E1057" i="14"/>
  <c r="D1057" i="14"/>
  <c r="C1057" i="14"/>
  <c r="B1057" i="14"/>
  <c r="E1056" i="14"/>
  <c r="D1056" i="14"/>
  <c r="C1056" i="14"/>
  <c r="B1056" i="14"/>
  <c r="E1055" i="14"/>
  <c r="D1055" i="14"/>
  <c r="C1055" i="14"/>
  <c r="B1055" i="14"/>
  <c r="E1054" i="14"/>
  <c r="D1054" i="14"/>
  <c r="C1054" i="14"/>
  <c r="B1054" i="14"/>
  <c r="E1053" i="14"/>
  <c r="D1053" i="14"/>
  <c r="C1053" i="14"/>
  <c r="B1053" i="14"/>
  <c r="E1052" i="14"/>
  <c r="D1052" i="14"/>
  <c r="C1052" i="14"/>
  <c r="B1052" i="14"/>
  <c r="E1051" i="14"/>
  <c r="D1051" i="14"/>
  <c r="C1051" i="14"/>
  <c r="B1051" i="14"/>
  <c r="E1050" i="14"/>
  <c r="D1050" i="14"/>
  <c r="C1050" i="14"/>
  <c r="B1050" i="14"/>
  <c r="E1049" i="14"/>
  <c r="D1049" i="14"/>
  <c r="C1049" i="14"/>
  <c r="B1049" i="14"/>
  <c r="E1048" i="14"/>
  <c r="D1048" i="14"/>
  <c r="C1048" i="14"/>
  <c r="B1048" i="14"/>
  <c r="E1047" i="14"/>
  <c r="D1047" i="14"/>
  <c r="C1047" i="14"/>
  <c r="B1047" i="14"/>
  <c r="E1046" i="14"/>
  <c r="D1046" i="14"/>
  <c r="C1046" i="14"/>
  <c r="B1046" i="14"/>
  <c r="E1045" i="14"/>
  <c r="D1045" i="14"/>
  <c r="C1045" i="14"/>
  <c r="B1045" i="14"/>
  <c r="E1044" i="14"/>
  <c r="D1044" i="14"/>
  <c r="C1044" i="14"/>
  <c r="B1044" i="14"/>
  <c r="E1043" i="14"/>
  <c r="D1043" i="14"/>
  <c r="C1043" i="14"/>
  <c r="B1043" i="14"/>
  <c r="E1042" i="14"/>
  <c r="D1042" i="14"/>
  <c r="C1042" i="14"/>
  <c r="B1042" i="14"/>
  <c r="E1041" i="14"/>
  <c r="D1041" i="14"/>
  <c r="C1041" i="14"/>
  <c r="B1041" i="14"/>
  <c r="E1040" i="14"/>
  <c r="D1040" i="14"/>
  <c r="C1040" i="14"/>
  <c r="B1040" i="14"/>
  <c r="E1039" i="14"/>
  <c r="D1039" i="14"/>
  <c r="C1039" i="14"/>
  <c r="B1039" i="14"/>
  <c r="E1038" i="14"/>
  <c r="D1038" i="14"/>
  <c r="C1038" i="14"/>
  <c r="B1038" i="14"/>
  <c r="E1037" i="14"/>
  <c r="D1037" i="14"/>
  <c r="C1037" i="14"/>
  <c r="B1037" i="14"/>
  <c r="E1036" i="14"/>
  <c r="D1036" i="14"/>
  <c r="C1036" i="14"/>
  <c r="B1036" i="14"/>
  <c r="E1035" i="14"/>
  <c r="D1035" i="14"/>
  <c r="C1035" i="14"/>
  <c r="B1035" i="14"/>
  <c r="E1034" i="14"/>
  <c r="D1034" i="14"/>
  <c r="C1034" i="14"/>
  <c r="B1034" i="14"/>
  <c r="E1033" i="14"/>
  <c r="D1033" i="14"/>
  <c r="C1033" i="14"/>
  <c r="B1033" i="14"/>
  <c r="E1032" i="14"/>
  <c r="D1032" i="14"/>
  <c r="C1032" i="14"/>
  <c r="B1032" i="14"/>
  <c r="E1031" i="14"/>
  <c r="D1031" i="14"/>
  <c r="C1031" i="14"/>
  <c r="B1031" i="14"/>
  <c r="E1030" i="14"/>
  <c r="D1030" i="14"/>
  <c r="C1030" i="14"/>
  <c r="B1030" i="14"/>
  <c r="E1029" i="14"/>
  <c r="D1029" i="14"/>
  <c r="C1029" i="14"/>
  <c r="B1029" i="14"/>
  <c r="E1028" i="14"/>
  <c r="D1028" i="14"/>
  <c r="C1028" i="14"/>
  <c r="B1028" i="14"/>
  <c r="E1027" i="14"/>
  <c r="D1027" i="14"/>
  <c r="C1027" i="14"/>
  <c r="B1027" i="14"/>
  <c r="E1026" i="14"/>
  <c r="D1026" i="14"/>
  <c r="C1026" i="14"/>
  <c r="B1026" i="14"/>
  <c r="E1025" i="14"/>
  <c r="D1025" i="14"/>
  <c r="C1025" i="14"/>
  <c r="B1025" i="14"/>
  <c r="E1024" i="14"/>
  <c r="D1024" i="14"/>
  <c r="C1024" i="14"/>
  <c r="B1024" i="14"/>
  <c r="E1023" i="14"/>
  <c r="D1023" i="14"/>
  <c r="C1023" i="14"/>
  <c r="B1023" i="14"/>
  <c r="E1022" i="14"/>
  <c r="D1022" i="14"/>
  <c r="C1022" i="14"/>
  <c r="B1022" i="14"/>
  <c r="E1021" i="14"/>
  <c r="D1021" i="14"/>
  <c r="C1021" i="14"/>
  <c r="B1021" i="14"/>
  <c r="E1020" i="14"/>
  <c r="D1020" i="14"/>
  <c r="C1020" i="14"/>
  <c r="B1020" i="14"/>
  <c r="E1019" i="14"/>
  <c r="D1019" i="14"/>
  <c r="C1019" i="14"/>
  <c r="B1019" i="14"/>
  <c r="E1018" i="14"/>
  <c r="D1018" i="14"/>
  <c r="C1018" i="14"/>
  <c r="B1018" i="14"/>
  <c r="E1017" i="14"/>
  <c r="D1017" i="14"/>
  <c r="C1017" i="14"/>
  <c r="B1017" i="14"/>
  <c r="E1016" i="14"/>
  <c r="D1016" i="14"/>
  <c r="C1016" i="14"/>
  <c r="B1016" i="14"/>
  <c r="E1015" i="14"/>
  <c r="D1015" i="14"/>
  <c r="C1015" i="14"/>
  <c r="B1015" i="14"/>
  <c r="E1014" i="14"/>
  <c r="D1014" i="14"/>
  <c r="C1014" i="14"/>
  <c r="B1014" i="14"/>
  <c r="E1013" i="14"/>
  <c r="D1013" i="14"/>
  <c r="C1013" i="14"/>
  <c r="B1013" i="14"/>
  <c r="E1012" i="14"/>
  <c r="D1012" i="14"/>
  <c r="C1012" i="14"/>
  <c r="B1012" i="14"/>
  <c r="E1011" i="14"/>
  <c r="D1011" i="14"/>
  <c r="C1011" i="14"/>
  <c r="B1011" i="14"/>
  <c r="E1010" i="14"/>
  <c r="D1010" i="14"/>
  <c r="C1010" i="14"/>
  <c r="B1010" i="14"/>
  <c r="E1009" i="14"/>
  <c r="D1009" i="14"/>
  <c r="C1009" i="14"/>
  <c r="B1009" i="14"/>
  <c r="E1008" i="14"/>
  <c r="D1008" i="14"/>
  <c r="C1008" i="14"/>
  <c r="B1008" i="14"/>
  <c r="E1007" i="14"/>
  <c r="D1007" i="14"/>
  <c r="C1007" i="14"/>
  <c r="B1007" i="14"/>
  <c r="E1006" i="14"/>
  <c r="D1006" i="14"/>
  <c r="C1006" i="14"/>
  <c r="B1006" i="14"/>
  <c r="E1005" i="14"/>
  <c r="D1005" i="14"/>
  <c r="C1005" i="14"/>
  <c r="B1005" i="14"/>
  <c r="E1004" i="14"/>
  <c r="D1004" i="14"/>
  <c r="C1004" i="14"/>
  <c r="B1004" i="14"/>
  <c r="E1003" i="14"/>
  <c r="D1003" i="14"/>
  <c r="C1003" i="14"/>
  <c r="B1003" i="14"/>
  <c r="E1002" i="14"/>
  <c r="D1002" i="14"/>
  <c r="C1002" i="14"/>
  <c r="B1002" i="14"/>
  <c r="E1001" i="14"/>
  <c r="D1001" i="14"/>
  <c r="C1001" i="14"/>
  <c r="B1001" i="14"/>
  <c r="E1000" i="14"/>
  <c r="D1000" i="14"/>
  <c r="C1000" i="14"/>
  <c r="B1000" i="14"/>
  <c r="E999" i="14"/>
  <c r="D999" i="14"/>
  <c r="C999" i="14"/>
  <c r="B999" i="14"/>
  <c r="E998" i="14"/>
  <c r="D998" i="14"/>
  <c r="C998" i="14"/>
  <c r="B998" i="14"/>
  <c r="E997" i="14"/>
  <c r="D997" i="14"/>
  <c r="C997" i="14"/>
  <c r="B997" i="14"/>
  <c r="E996" i="14"/>
  <c r="D996" i="14"/>
  <c r="C996" i="14"/>
  <c r="B996" i="14"/>
  <c r="E995" i="14"/>
  <c r="D995" i="14"/>
  <c r="C995" i="14"/>
  <c r="B995" i="14"/>
  <c r="E994" i="14"/>
  <c r="D994" i="14"/>
  <c r="C994" i="14"/>
  <c r="B994" i="14"/>
  <c r="E993" i="14"/>
  <c r="D993" i="14"/>
  <c r="C993" i="14"/>
  <c r="B993" i="14"/>
  <c r="E992" i="14"/>
  <c r="D992" i="14"/>
  <c r="C992" i="14"/>
  <c r="B992" i="14"/>
  <c r="E991" i="14"/>
  <c r="D991" i="14"/>
  <c r="C991" i="14"/>
  <c r="B991" i="14"/>
  <c r="E990" i="14"/>
  <c r="D990" i="14"/>
  <c r="C990" i="14"/>
  <c r="B990" i="14"/>
  <c r="E989" i="14"/>
  <c r="D989" i="14"/>
  <c r="C989" i="14"/>
  <c r="B989" i="14"/>
  <c r="E988" i="14"/>
  <c r="D988" i="14"/>
  <c r="C988" i="14"/>
  <c r="B988" i="14"/>
  <c r="E987" i="14"/>
  <c r="D987" i="14"/>
  <c r="C987" i="14"/>
  <c r="B987" i="14"/>
  <c r="E986" i="14"/>
  <c r="D986" i="14"/>
  <c r="C986" i="14"/>
  <c r="B986" i="14"/>
  <c r="E985" i="14"/>
  <c r="D985" i="14"/>
  <c r="C985" i="14"/>
  <c r="B985" i="14"/>
  <c r="E984" i="14"/>
  <c r="D984" i="14"/>
  <c r="C984" i="14"/>
  <c r="B984" i="14"/>
  <c r="E983" i="14"/>
  <c r="D983" i="14"/>
  <c r="C983" i="14"/>
  <c r="B983" i="14"/>
  <c r="E982" i="14"/>
  <c r="D982" i="14"/>
  <c r="C982" i="14"/>
  <c r="B982" i="14"/>
  <c r="E981" i="14"/>
  <c r="D981" i="14"/>
  <c r="C981" i="14"/>
  <c r="B981" i="14"/>
  <c r="E980" i="14"/>
  <c r="D980" i="14"/>
  <c r="C980" i="14"/>
  <c r="B980" i="14"/>
  <c r="E979" i="14"/>
  <c r="D979" i="14"/>
  <c r="C979" i="14"/>
  <c r="B979" i="14"/>
  <c r="E978" i="14"/>
  <c r="D978" i="14"/>
  <c r="C978" i="14"/>
  <c r="B978" i="14"/>
  <c r="E977" i="14"/>
  <c r="D977" i="14"/>
  <c r="C977" i="14"/>
  <c r="B977" i="14"/>
  <c r="E976" i="14"/>
  <c r="D976" i="14"/>
  <c r="C976" i="14"/>
  <c r="B976" i="14"/>
  <c r="E975" i="14"/>
  <c r="D975" i="14"/>
  <c r="C975" i="14"/>
  <c r="B975" i="14"/>
  <c r="E974" i="14"/>
  <c r="D974" i="14"/>
  <c r="C974" i="14"/>
  <c r="B974" i="14"/>
  <c r="E973" i="14"/>
  <c r="D973" i="14"/>
  <c r="C973" i="14"/>
  <c r="B973" i="14"/>
  <c r="E972" i="14"/>
  <c r="D972" i="14"/>
  <c r="C972" i="14"/>
  <c r="B972" i="14"/>
  <c r="E971" i="14"/>
  <c r="D971" i="14"/>
  <c r="C971" i="14"/>
  <c r="B971" i="14"/>
  <c r="E970" i="14"/>
  <c r="D970" i="14"/>
  <c r="C970" i="14"/>
  <c r="B970" i="14"/>
  <c r="E969" i="14"/>
  <c r="D969" i="14"/>
  <c r="C969" i="14"/>
  <c r="B969" i="14"/>
  <c r="E968" i="14"/>
  <c r="D968" i="14"/>
  <c r="C968" i="14"/>
  <c r="B968" i="14"/>
  <c r="E967" i="14"/>
  <c r="D967" i="14"/>
  <c r="C967" i="14"/>
  <c r="B967" i="14"/>
  <c r="E966" i="14"/>
  <c r="D966" i="14"/>
  <c r="C966" i="14"/>
  <c r="B966" i="14"/>
  <c r="E965" i="14"/>
  <c r="D965" i="14"/>
  <c r="C965" i="14"/>
  <c r="B965" i="14"/>
  <c r="E964" i="14"/>
  <c r="D964" i="14"/>
  <c r="C964" i="14"/>
  <c r="B964" i="14"/>
  <c r="E963" i="14"/>
  <c r="D963" i="14"/>
  <c r="C963" i="14"/>
  <c r="B963" i="14"/>
  <c r="E962" i="14"/>
  <c r="D962" i="14"/>
  <c r="C962" i="14"/>
  <c r="B962" i="14"/>
  <c r="E961" i="14"/>
  <c r="D961" i="14"/>
  <c r="C961" i="14"/>
  <c r="B961" i="14"/>
  <c r="E960" i="14"/>
  <c r="D960" i="14"/>
  <c r="C960" i="14"/>
  <c r="B960" i="14"/>
  <c r="E959" i="14"/>
  <c r="D959" i="14"/>
  <c r="C959" i="14"/>
  <c r="B959" i="14"/>
  <c r="E958" i="14"/>
  <c r="D958" i="14"/>
  <c r="C958" i="14"/>
  <c r="B958" i="14"/>
  <c r="E957" i="14"/>
  <c r="D957" i="14"/>
  <c r="C957" i="14"/>
  <c r="B957" i="14"/>
  <c r="E956" i="14"/>
  <c r="D956" i="14"/>
  <c r="C956" i="14"/>
  <c r="B956" i="14"/>
  <c r="E955" i="14"/>
  <c r="D955" i="14"/>
  <c r="C955" i="14"/>
  <c r="B955" i="14"/>
  <c r="E954" i="14"/>
  <c r="D954" i="14"/>
  <c r="C954" i="14"/>
  <c r="B954" i="14"/>
  <c r="E953" i="14"/>
  <c r="D953" i="14"/>
  <c r="C953" i="14"/>
  <c r="B953" i="14"/>
  <c r="E952" i="14"/>
  <c r="D952" i="14"/>
  <c r="C952" i="14"/>
  <c r="B952" i="14"/>
  <c r="E951" i="14"/>
  <c r="D951" i="14"/>
  <c r="C951" i="14"/>
  <c r="B951" i="14"/>
  <c r="E950" i="14"/>
  <c r="D950" i="14"/>
  <c r="C950" i="14"/>
  <c r="B950" i="14"/>
  <c r="E949" i="14"/>
  <c r="D949" i="14"/>
  <c r="C949" i="14"/>
  <c r="B949" i="14"/>
  <c r="E948" i="14"/>
  <c r="D948" i="14"/>
  <c r="C948" i="14"/>
  <c r="B948" i="14"/>
  <c r="E947" i="14"/>
  <c r="D947" i="14"/>
  <c r="C947" i="14"/>
  <c r="B947" i="14"/>
  <c r="E946" i="14"/>
  <c r="D946" i="14"/>
  <c r="C946" i="14"/>
  <c r="B946" i="14"/>
  <c r="E945" i="14"/>
  <c r="D945" i="14"/>
  <c r="C945" i="14"/>
  <c r="B945" i="14"/>
  <c r="E944" i="14"/>
  <c r="D944" i="14"/>
  <c r="C944" i="14"/>
  <c r="B944" i="14"/>
  <c r="E943" i="14"/>
  <c r="D943" i="14"/>
  <c r="C943" i="14"/>
  <c r="B943" i="14"/>
  <c r="E942" i="14"/>
  <c r="D942" i="14"/>
  <c r="C942" i="14"/>
  <c r="B942" i="14"/>
  <c r="E941" i="14"/>
  <c r="D941" i="14"/>
  <c r="C941" i="14"/>
  <c r="B941" i="14"/>
  <c r="E940" i="14"/>
  <c r="D940" i="14"/>
  <c r="C940" i="14"/>
  <c r="B940" i="14"/>
  <c r="E939" i="14"/>
  <c r="D939" i="14"/>
  <c r="C939" i="14"/>
  <c r="B939" i="14"/>
  <c r="F939" i="14" s="1"/>
  <c r="E938" i="14"/>
  <c r="D938" i="14"/>
  <c r="C938" i="14"/>
  <c r="B938" i="14"/>
  <c r="E937" i="14"/>
  <c r="D937" i="14"/>
  <c r="C937" i="14"/>
  <c r="B937" i="14"/>
  <c r="E936" i="14"/>
  <c r="D936" i="14"/>
  <c r="C936" i="14"/>
  <c r="B936" i="14"/>
  <c r="E935" i="14"/>
  <c r="D935" i="14"/>
  <c r="C935" i="14"/>
  <c r="B935" i="14"/>
  <c r="E934" i="14"/>
  <c r="D934" i="14"/>
  <c r="C934" i="14"/>
  <c r="B934" i="14"/>
  <c r="E933" i="14"/>
  <c r="D933" i="14"/>
  <c r="C933" i="14"/>
  <c r="B933" i="14"/>
  <c r="E932" i="14"/>
  <c r="D932" i="14"/>
  <c r="C932" i="14"/>
  <c r="B932" i="14"/>
  <c r="E931" i="14"/>
  <c r="D931" i="14"/>
  <c r="C931" i="14"/>
  <c r="B931" i="14"/>
  <c r="E930" i="14"/>
  <c r="D930" i="14"/>
  <c r="C930" i="14"/>
  <c r="B930" i="14"/>
  <c r="E929" i="14"/>
  <c r="D929" i="14"/>
  <c r="C929" i="14"/>
  <c r="B929" i="14"/>
  <c r="E928" i="14"/>
  <c r="D928" i="14"/>
  <c r="C928" i="14"/>
  <c r="B928" i="14"/>
  <c r="E927" i="14"/>
  <c r="D927" i="14"/>
  <c r="C927" i="14"/>
  <c r="B927" i="14"/>
  <c r="E926" i="14"/>
  <c r="D926" i="14"/>
  <c r="C926" i="14"/>
  <c r="B926" i="14"/>
  <c r="E925" i="14"/>
  <c r="D925" i="14"/>
  <c r="C925" i="14"/>
  <c r="B925" i="14"/>
  <c r="E924" i="14"/>
  <c r="D924" i="14"/>
  <c r="C924" i="14"/>
  <c r="B924" i="14"/>
  <c r="E923" i="14"/>
  <c r="D923" i="14"/>
  <c r="C923" i="14"/>
  <c r="B923" i="14"/>
  <c r="E922" i="14"/>
  <c r="D922" i="14"/>
  <c r="C922" i="14"/>
  <c r="B922" i="14"/>
  <c r="E921" i="14"/>
  <c r="D921" i="14"/>
  <c r="C921" i="14"/>
  <c r="B921" i="14"/>
  <c r="E920" i="14"/>
  <c r="D920" i="14"/>
  <c r="C920" i="14"/>
  <c r="B920" i="14"/>
  <c r="E919" i="14"/>
  <c r="D919" i="14"/>
  <c r="C919" i="14"/>
  <c r="B919" i="14"/>
  <c r="E918" i="14"/>
  <c r="D918" i="14"/>
  <c r="C918" i="14"/>
  <c r="B918" i="14"/>
  <c r="E917" i="14"/>
  <c r="D917" i="14"/>
  <c r="C917" i="14"/>
  <c r="B917" i="14"/>
  <c r="E916" i="14"/>
  <c r="D916" i="14"/>
  <c r="C916" i="14"/>
  <c r="B916" i="14"/>
  <c r="E915" i="14"/>
  <c r="D915" i="14"/>
  <c r="C915" i="14"/>
  <c r="B915" i="14"/>
  <c r="E914" i="14"/>
  <c r="D914" i="14"/>
  <c r="C914" i="14"/>
  <c r="B914" i="14"/>
  <c r="E913" i="14"/>
  <c r="D913" i="14"/>
  <c r="C913" i="14"/>
  <c r="B913" i="14"/>
  <c r="E912" i="14"/>
  <c r="D912" i="14"/>
  <c r="C912" i="14"/>
  <c r="B912" i="14"/>
  <c r="E911" i="14"/>
  <c r="D911" i="14"/>
  <c r="C911" i="14"/>
  <c r="B911" i="14"/>
  <c r="F911" i="14" s="1"/>
  <c r="E910" i="14"/>
  <c r="D910" i="14"/>
  <c r="C910" i="14"/>
  <c r="B910" i="14"/>
  <c r="E909" i="14"/>
  <c r="D909" i="14"/>
  <c r="C909" i="14"/>
  <c r="B909" i="14"/>
  <c r="E908" i="14"/>
  <c r="D908" i="14"/>
  <c r="C908" i="14"/>
  <c r="B908" i="14"/>
  <c r="E907" i="14"/>
  <c r="D907" i="14"/>
  <c r="C907" i="14"/>
  <c r="B907" i="14"/>
  <c r="E906" i="14"/>
  <c r="D906" i="14"/>
  <c r="C906" i="14"/>
  <c r="B906" i="14"/>
  <c r="E905" i="14"/>
  <c r="D905" i="14"/>
  <c r="C905" i="14"/>
  <c r="B905" i="14"/>
  <c r="E904" i="14"/>
  <c r="D904" i="14"/>
  <c r="C904" i="14"/>
  <c r="B904" i="14"/>
  <c r="E903" i="14"/>
  <c r="D903" i="14"/>
  <c r="C903" i="14"/>
  <c r="B903" i="14"/>
  <c r="E902" i="14"/>
  <c r="D902" i="14"/>
  <c r="C902" i="14"/>
  <c r="B902" i="14"/>
  <c r="E901" i="14"/>
  <c r="D901" i="14"/>
  <c r="C901" i="14"/>
  <c r="B901" i="14"/>
  <c r="E900" i="14"/>
  <c r="D900" i="14"/>
  <c r="C900" i="14"/>
  <c r="B900" i="14"/>
  <c r="E899" i="14"/>
  <c r="D899" i="14"/>
  <c r="C899" i="14"/>
  <c r="B899" i="14"/>
  <c r="E898" i="14"/>
  <c r="D898" i="14"/>
  <c r="C898" i="14"/>
  <c r="B898" i="14"/>
  <c r="E897" i="14"/>
  <c r="D897" i="14"/>
  <c r="C897" i="14"/>
  <c r="B897" i="14"/>
  <c r="E896" i="14"/>
  <c r="D896" i="14"/>
  <c r="C896" i="14"/>
  <c r="B896" i="14"/>
  <c r="E895" i="14"/>
  <c r="D895" i="14"/>
  <c r="C895" i="14"/>
  <c r="B895" i="14"/>
  <c r="E894" i="14"/>
  <c r="D894" i="14"/>
  <c r="C894" i="14"/>
  <c r="B894" i="14"/>
  <c r="E893" i="14"/>
  <c r="D893" i="14"/>
  <c r="C893" i="14"/>
  <c r="B893" i="14"/>
  <c r="E892" i="14"/>
  <c r="D892" i="14"/>
  <c r="C892" i="14"/>
  <c r="B892" i="14"/>
  <c r="E891" i="14"/>
  <c r="D891" i="14"/>
  <c r="C891" i="14"/>
  <c r="B891" i="14"/>
  <c r="F891" i="14" s="1"/>
  <c r="E890" i="14"/>
  <c r="D890" i="14"/>
  <c r="C890" i="14"/>
  <c r="B890" i="14"/>
  <c r="E889" i="14"/>
  <c r="D889" i="14"/>
  <c r="C889" i="14"/>
  <c r="B889" i="14"/>
  <c r="E888" i="14"/>
  <c r="D888" i="14"/>
  <c r="C888" i="14"/>
  <c r="B888" i="14"/>
  <c r="E887" i="14"/>
  <c r="D887" i="14"/>
  <c r="C887" i="14"/>
  <c r="B887" i="14"/>
  <c r="E886" i="14"/>
  <c r="D886" i="14"/>
  <c r="C886" i="14"/>
  <c r="B886" i="14"/>
  <c r="E885" i="14"/>
  <c r="D885" i="14"/>
  <c r="C885" i="14"/>
  <c r="B885" i="14"/>
  <c r="E884" i="14"/>
  <c r="D884" i="14"/>
  <c r="C884" i="14"/>
  <c r="B884" i="14"/>
  <c r="E883" i="14"/>
  <c r="D883" i="14"/>
  <c r="C883" i="14"/>
  <c r="B883" i="14"/>
  <c r="F883" i="14" s="1"/>
  <c r="E882" i="14"/>
  <c r="D882" i="14"/>
  <c r="C882" i="14"/>
  <c r="B882" i="14"/>
  <c r="E881" i="14"/>
  <c r="D881" i="14"/>
  <c r="C881" i="14"/>
  <c r="B881" i="14"/>
  <c r="E880" i="14"/>
  <c r="D880" i="14"/>
  <c r="C880" i="14"/>
  <c r="B880" i="14"/>
  <c r="E879" i="14"/>
  <c r="D879" i="14"/>
  <c r="C879" i="14"/>
  <c r="B879" i="14"/>
  <c r="F879" i="14" s="1"/>
  <c r="E878" i="14"/>
  <c r="D878" i="14"/>
  <c r="C878" i="14"/>
  <c r="B878" i="14"/>
  <c r="E877" i="14"/>
  <c r="D877" i="14"/>
  <c r="C877" i="14"/>
  <c r="B877" i="14"/>
  <c r="E876" i="14"/>
  <c r="D876" i="14"/>
  <c r="C876" i="14"/>
  <c r="B876" i="14"/>
  <c r="E875" i="14"/>
  <c r="D875" i="14"/>
  <c r="C875" i="14"/>
  <c r="B875" i="14"/>
  <c r="E874" i="14"/>
  <c r="D874" i="14"/>
  <c r="C874" i="14"/>
  <c r="B874" i="14"/>
  <c r="E873" i="14"/>
  <c r="D873" i="14"/>
  <c r="C873" i="14"/>
  <c r="B873" i="14"/>
  <c r="E872" i="14"/>
  <c r="D872" i="14"/>
  <c r="C872" i="14"/>
  <c r="B872" i="14"/>
  <c r="E871" i="14"/>
  <c r="D871" i="14"/>
  <c r="C871" i="14"/>
  <c r="B871" i="14"/>
  <c r="E870" i="14"/>
  <c r="D870" i="14"/>
  <c r="C870" i="14"/>
  <c r="B870" i="14"/>
  <c r="E869" i="14"/>
  <c r="D869" i="14"/>
  <c r="C869" i="14"/>
  <c r="B869" i="14"/>
  <c r="E868" i="14"/>
  <c r="D868" i="14"/>
  <c r="C868" i="14"/>
  <c r="B868" i="14"/>
  <c r="E867" i="14"/>
  <c r="D867" i="14"/>
  <c r="C867" i="14"/>
  <c r="B867" i="14"/>
  <c r="E866" i="14"/>
  <c r="D866" i="14"/>
  <c r="C866" i="14"/>
  <c r="B866" i="14"/>
  <c r="E865" i="14"/>
  <c r="D865" i="14"/>
  <c r="C865" i="14"/>
  <c r="B865" i="14"/>
  <c r="E864" i="14"/>
  <c r="D864" i="14"/>
  <c r="C864" i="14"/>
  <c r="B864" i="14"/>
  <c r="E863" i="14"/>
  <c r="D863" i="14"/>
  <c r="C863" i="14"/>
  <c r="B863" i="14"/>
  <c r="E862" i="14"/>
  <c r="D862" i="14"/>
  <c r="C862" i="14"/>
  <c r="B862" i="14"/>
  <c r="E861" i="14"/>
  <c r="D861" i="14"/>
  <c r="C861" i="14"/>
  <c r="B861" i="14"/>
  <c r="E860" i="14"/>
  <c r="D860" i="14"/>
  <c r="C860" i="14"/>
  <c r="B860" i="14"/>
  <c r="E859" i="14"/>
  <c r="D859" i="14"/>
  <c r="C859" i="14"/>
  <c r="B859" i="14"/>
  <c r="E858" i="14"/>
  <c r="D858" i="14"/>
  <c r="C858" i="14"/>
  <c r="B858" i="14"/>
  <c r="E857" i="14"/>
  <c r="D857" i="14"/>
  <c r="C857" i="14"/>
  <c r="B857" i="14"/>
  <c r="E856" i="14"/>
  <c r="D856" i="14"/>
  <c r="C856" i="14"/>
  <c r="B856" i="14"/>
  <c r="E855" i="14"/>
  <c r="D855" i="14"/>
  <c r="C855" i="14"/>
  <c r="B855" i="14"/>
  <c r="E854" i="14"/>
  <c r="D854" i="14"/>
  <c r="C854" i="14"/>
  <c r="B854" i="14"/>
  <c r="E853" i="14"/>
  <c r="D853" i="14"/>
  <c r="C853" i="14"/>
  <c r="B853" i="14"/>
  <c r="E852" i="14"/>
  <c r="D852" i="14"/>
  <c r="C852" i="14"/>
  <c r="B852" i="14"/>
  <c r="E851" i="14"/>
  <c r="D851" i="14"/>
  <c r="C851" i="14"/>
  <c r="B851" i="14"/>
  <c r="E850" i="14"/>
  <c r="D850" i="14"/>
  <c r="C850" i="14"/>
  <c r="B850" i="14"/>
  <c r="E849" i="14"/>
  <c r="D849" i="14"/>
  <c r="C849" i="14"/>
  <c r="B849" i="14"/>
  <c r="E848" i="14"/>
  <c r="D848" i="14"/>
  <c r="C848" i="14"/>
  <c r="B848" i="14"/>
  <c r="E847" i="14"/>
  <c r="D847" i="14"/>
  <c r="C847" i="14"/>
  <c r="B847" i="14"/>
  <c r="E846" i="14"/>
  <c r="D846" i="14"/>
  <c r="C846" i="14"/>
  <c r="B846" i="14"/>
  <c r="E845" i="14"/>
  <c r="D845" i="14"/>
  <c r="C845" i="14"/>
  <c r="B845" i="14"/>
  <c r="E844" i="14"/>
  <c r="D844" i="14"/>
  <c r="C844" i="14"/>
  <c r="B844" i="14"/>
  <c r="E843" i="14"/>
  <c r="D843" i="14"/>
  <c r="C843" i="14"/>
  <c r="B843" i="14"/>
  <c r="E842" i="14"/>
  <c r="D842" i="14"/>
  <c r="C842" i="14"/>
  <c r="B842" i="14"/>
  <c r="E841" i="14"/>
  <c r="D841" i="14"/>
  <c r="C841" i="14"/>
  <c r="B841" i="14"/>
  <c r="E840" i="14"/>
  <c r="D840" i="14"/>
  <c r="C840" i="14"/>
  <c r="B840" i="14"/>
  <c r="E839" i="14"/>
  <c r="D839" i="14"/>
  <c r="C839" i="14"/>
  <c r="B839" i="14"/>
  <c r="E838" i="14"/>
  <c r="D838" i="14"/>
  <c r="C838" i="14"/>
  <c r="B838" i="14"/>
  <c r="E837" i="14"/>
  <c r="D837" i="14"/>
  <c r="C837" i="14"/>
  <c r="B837" i="14"/>
  <c r="E836" i="14"/>
  <c r="D836" i="14"/>
  <c r="C836" i="14"/>
  <c r="B836" i="14"/>
  <c r="E835" i="14"/>
  <c r="D835" i="14"/>
  <c r="C835" i="14"/>
  <c r="B835" i="14"/>
  <c r="E834" i="14"/>
  <c r="D834" i="14"/>
  <c r="C834" i="14"/>
  <c r="B834" i="14"/>
  <c r="E833" i="14"/>
  <c r="D833" i="14"/>
  <c r="C833" i="14"/>
  <c r="B833" i="14"/>
  <c r="E832" i="14"/>
  <c r="D832" i="14"/>
  <c r="C832" i="14"/>
  <c r="B832" i="14"/>
  <c r="E831" i="14"/>
  <c r="D831" i="14"/>
  <c r="C831" i="14"/>
  <c r="B831" i="14"/>
  <c r="E830" i="14"/>
  <c r="D830" i="14"/>
  <c r="C830" i="14"/>
  <c r="B830" i="14"/>
  <c r="E829" i="14"/>
  <c r="D829" i="14"/>
  <c r="C829" i="14"/>
  <c r="B829" i="14"/>
  <c r="E828" i="14"/>
  <c r="D828" i="14"/>
  <c r="C828" i="14"/>
  <c r="B828" i="14"/>
  <c r="E827" i="14"/>
  <c r="D827" i="14"/>
  <c r="C827" i="14"/>
  <c r="B827" i="14"/>
  <c r="E826" i="14"/>
  <c r="D826" i="14"/>
  <c r="C826" i="14"/>
  <c r="B826" i="14"/>
  <c r="E825" i="14"/>
  <c r="D825" i="14"/>
  <c r="C825" i="14"/>
  <c r="B825" i="14"/>
  <c r="E824" i="14"/>
  <c r="D824" i="14"/>
  <c r="C824" i="14"/>
  <c r="B824" i="14"/>
  <c r="E823" i="14"/>
  <c r="D823" i="14"/>
  <c r="C823" i="14"/>
  <c r="B823" i="14"/>
  <c r="E822" i="14"/>
  <c r="D822" i="14"/>
  <c r="C822" i="14"/>
  <c r="B822" i="14"/>
  <c r="E821" i="14"/>
  <c r="D821" i="14"/>
  <c r="C821" i="14"/>
  <c r="B821" i="14"/>
  <c r="E820" i="14"/>
  <c r="D820" i="14"/>
  <c r="C820" i="14"/>
  <c r="B820" i="14"/>
  <c r="E819" i="14"/>
  <c r="D819" i="14"/>
  <c r="C819" i="14"/>
  <c r="B819" i="14"/>
  <c r="E818" i="14"/>
  <c r="D818" i="14"/>
  <c r="C818" i="14"/>
  <c r="B818" i="14"/>
  <c r="E817" i="14"/>
  <c r="D817" i="14"/>
  <c r="C817" i="14"/>
  <c r="B817" i="14"/>
  <c r="E816" i="14"/>
  <c r="D816" i="14"/>
  <c r="C816" i="14"/>
  <c r="B816" i="14"/>
  <c r="E815" i="14"/>
  <c r="D815" i="14"/>
  <c r="C815" i="14"/>
  <c r="B815" i="14"/>
  <c r="E814" i="14"/>
  <c r="D814" i="14"/>
  <c r="C814" i="14"/>
  <c r="B814" i="14"/>
  <c r="E813" i="14"/>
  <c r="D813" i="14"/>
  <c r="C813" i="14"/>
  <c r="B813" i="14"/>
  <c r="E812" i="14"/>
  <c r="D812" i="14"/>
  <c r="C812" i="14"/>
  <c r="B812" i="14"/>
  <c r="E811" i="14"/>
  <c r="D811" i="14"/>
  <c r="C811" i="14"/>
  <c r="B811" i="14"/>
  <c r="E810" i="14"/>
  <c r="D810" i="14"/>
  <c r="C810" i="14"/>
  <c r="B810" i="14"/>
  <c r="E809" i="14"/>
  <c r="D809" i="14"/>
  <c r="C809" i="14"/>
  <c r="B809" i="14"/>
  <c r="E808" i="14"/>
  <c r="D808" i="14"/>
  <c r="C808" i="14"/>
  <c r="B808" i="14"/>
  <c r="E807" i="14"/>
  <c r="D807" i="14"/>
  <c r="C807" i="14"/>
  <c r="B807" i="14"/>
  <c r="E806" i="14"/>
  <c r="D806" i="14"/>
  <c r="C806" i="14"/>
  <c r="B806" i="14"/>
  <c r="E805" i="14"/>
  <c r="D805" i="14"/>
  <c r="C805" i="14"/>
  <c r="B805" i="14"/>
  <c r="E804" i="14"/>
  <c r="D804" i="14"/>
  <c r="C804" i="14"/>
  <c r="B804" i="14"/>
  <c r="E803" i="14"/>
  <c r="D803" i="14"/>
  <c r="C803" i="14"/>
  <c r="B803" i="14"/>
  <c r="E802" i="14"/>
  <c r="D802" i="14"/>
  <c r="C802" i="14"/>
  <c r="B802" i="14"/>
  <c r="E801" i="14"/>
  <c r="D801" i="14"/>
  <c r="C801" i="14"/>
  <c r="B801" i="14"/>
  <c r="E800" i="14"/>
  <c r="D800" i="14"/>
  <c r="C800" i="14"/>
  <c r="B800" i="14"/>
  <c r="E799" i="14"/>
  <c r="D799" i="14"/>
  <c r="C799" i="14"/>
  <c r="B799" i="14"/>
  <c r="E798" i="14"/>
  <c r="D798" i="14"/>
  <c r="C798" i="14"/>
  <c r="B798" i="14"/>
  <c r="E797" i="14"/>
  <c r="D797" i="14"/>
  <c r="C797" i="14"/>
  <c r="B797" i="14"/>
  <c r="E796" i="14"/>
  <c r="D796" i="14"/>
  <c r="C796" i="14"/>
  <c r="B796" i="14"/>
  <c r="E795" i="14"/>
  <c r="D795" i="14"/>
  <c r="C795" i="14"/>
  <c r="B795" i="14"/>
  <c r="E794" i="14"/>
  <c r="D794" i="14"/>
  <c r="C794" i="14"/>
  <c r="B794" i="14"/>
  <c r="E793" i="14"/>
  <c r="D793" i="14"/>
  <c r="C793" i="14"/>
  <c r="B793" i="14"/>
  <c r="E792" i="14"/>
  <c r="D792" i="14"/>
  <c r="C792" i="14"/>
  <c r="B792" i="14"/>
  <c r="E791" i="14"/>
  <c r="D791" i="14"/>
  <c r="C791" i="14"/>
  <c r="B791" i="14"/>
  <c r="E790" i="14"/>
  <c r="D790" i="14"/>
  <c r="C790" i="14"/>
  <c r="B790" i="14"/>
  <c r="E789" i="14"/>
  <c r="D789" i="14"/>
  <c r="C789" i="14"/>
  <c r="B789" i="14"/>
  <c r="E788" i="14"/>
  <c r="D788" i="14"/>
  <c r="C788" i="14"/>
  <c r="B788" i="14"/>
  <c r="E787" i="14"/>
  <c r="D787" i="14"/>
  <c r="C787" i="14"/>
  <c r="B787" i="14"/>
  <c r="E786" i="14"/>
  <c r="D786" i="14"/>
  <c r="C786" i="14"/>
  <c r="B786" i="14"/>
  <c r="E785" i="14"/>
  <c r="D785" i="14"/>
  <c r="C785" i="14"/>
  <c r="B785" i="14"/>
  <c r="E784" i="14"/>
  <c r="D784" i="14"/>
  <c r="C784" i="14"/>
  <c r="B784" i="14"/>
  <c r="E783" i="14"/>
  <c r="D783" i="14"/>
  <c r="C783" i="14"/>
  <c r="B783" i="14"/>
  <c r="E782" i="14"/>
  <c r="D782" i="14"/>
  <c r="C782" i="14"/>
  <c r="B782" i="14"/>
  <c r="E781" i="14"/>
  <c r="D781" i="14"/>
  <c r="C781" i="14"/>
  <c r="B781" i="14"/>
  <c r="E780" i="14"/>
  <c r="D780" i="14"/>
  <c r="C780" i="14"/>
  <c r="B780" i="14"/>
  <c r="E779" i="14"/>
  <c r="D779" i="14"/>
  <c r="C779" i="14"/>
  <c r="B779" i="14"/>
  <c r="E778" i="14"/>
  <c r="D778" i="14"/>
  <c r="C778" i="14"/>
  <c r="B778" i="14"/>
  <c r="E777" i="14"/>
  <c r="D777" i="14"/>
  <c r="C777" i="14"/>
  <c r="B777" i="14"/>
  <c r="E776" i="14"/>
  <c r="D776" i="14"/>
  <c r="C776" i="14"/>
  <c r="B776" i="14"/>
  <c r="E775" i="14"/>
  <c r="D775" i="14"/>
  <c r="C775" i="14"/>
  <c r="B775" i="14"/>
  <c r="E774" i="14"/>
  <c r="D774" i="14"/>
  <c r="C774" i="14"/>
  <c r="B774" i="14"/>
  <c r="E773" i="14"/>
  <c r="D773" i="14"/>
  <c r="C773" i="14"/>
  <c r="B773" i="14"/>
  <c r="E772" i="14"/>
  <c r="D772" i="14"/>
  <c r="C772" i="14"/>
  <c r="B772" i="14"/>
  <c r="E771" i="14"/>
  <c r="D771" i="14"/>
  <c r="C771" i="14"/>
  <c r="B771" i="14"/>
  <c r="E770" i="14"/>
  <c r="D770" i="14"/>
  <c r="C770" i="14"/>
  <c r="B770" i="14"/>
  <c r="E769" i="14"/>
  <c r="D769" i="14"/>
  <c r="C769" i="14"/>
  <c r="B769" i="14"/>
  <c r="E768" i="14"/>
  <c r="D768" i="14"/>
  <c r="C768" i="14"/>
  <c r="B768" i="14"/>
  <c r="E767" i="14"/>
  <c r="D767" i="14"/>
  <c r="C767" i="14"/>
  <c r="B767" i="14"/>
  <c r="E766" i="14"/>
  <c r="D766" i="14"/>
  <c r="C766" i="14"/>
  <c r="B766" i="14"/>
  <c r="E765" i="14"/>
  <c r="D765" i="14"/>
  <c r="C765" i="14"/>
  <c r="B765" i="14"/>
  <c r="E764" i="14"/>
  <c r="D764" i="14"/>
  <c r="C764" i="14"/>
  <c r="B764" i="14"/>
  <c r="E763" i="14"/>
  <c r="D763" i="14"/>
  <c r="C763" i="14"/>
  <c r="B763" i="14"/>
  <c r="E762" i="14"/>
  <c r="D762" i="14"/>
  <c r="C762" i="14"/>
  <c r="B762" i="14"/>
  <c r="E761" i="14"/>
  <c r="D761" i="14"/>
  <c r="C761" i="14"/>
  <c r="B761" i="14"/>
  <c r="E760" i="14"/>
  <c r="D760" i="14"/>
  <c r="C760" i="14"/>
  <c r="B760" i="14"/>
  <c r="E759" i="14"/>
  <c r="D759" i="14"/>
  <c r="C759" i="14"/>
  <c r="B759" i="14"/>
  <c r="E758" i="14"/>
  <c r="D758" i="14"/>
  <c r="C758" i="14"/>
  <c r="B758" i="14"/>
  <c r="E757" i="14"/>
  <c r="D757" i="14"/>
  <c r="C757" i="14"/>
  <c r="B757" i="14"/>
  <c r="E756" i="14"/>
  <c r="D756" i="14"/>
  <c r="C756" i="14"/>
  <c r="B756" i="14"/>
  <c r="E755" i="14"/>
  <c r="D755" i="14"/>
  <c r="C755" i="14"/>
  <c r="B755" i="14"/>
  <c r="E754" i="14"/>
  <c r="D754" i="14"/>
  <c r="C754" i="14"/>
  <c r="B754" i="14"/>
  <c r="E753" i="14"/>
  <c r="D753" i="14"/>
  <c r="C753" i="14"/>
  <c r="B753" i="14"/>
  <c r="E752" i="14"/>
  <c r="D752" i="14"/>
  <c r="C752" i="14"/>
  <c r="B752" i="14"/>
  <c r="E751" i="14"/>
  <c r="D751" i="14"/>
  <c r="C751" i="14"/>
  <c r="B751" i="14"/>
  <c r="E750" i="14"/>
  <c r="D750" i="14"/>
  <c r="C750" i="14"/>
  <c r="B750" i="14"/>
  <c r="E749" i="14"/>
  <c r="D749" i="14"/>
  <c r="C749" i="14"/>
  <c r="B749" i="14"/>
  <c r="E748" i="14"/>
  <c r="D748" i="14"/>
  <c r="C748" i="14"/>
  <c r="B748" i="14"/>
  <c r="E747" i="14"/>
  <c r="D747" i="14"/>
  <c r="C747" i="14"/>
  <c r="B747" i="14"/>
  <c r="E746" i="14"/>
  <c r="D746" i="14"/>
  <c r="C746" i="14"/>
  <c r="B746" i="14"/>
  <c r="E745" i="14"/>
  <c r="D745" i="14"/>
  <c r="C745" i="14"/>
  <c r="B745" i="14"/>
  <c r="E744" i="14"/>
  <c r="D744" i="14"/>
  <c r="C744" i="14"/>
  <c r="B744" i="14"/>
  <c r="E743" i="14"/>
  <c r="D743" i="14"/>
  <c r="C743" i="14"/>
  <c r="B743" i="14"/>
  <c r="E742" i="14"/>
  <c r="D742" i="14"/>
  <c r="C742" i="14"/>
  <c r="B742" i="14"/>
  <c r="E741" i="14"/>
  <c r="D741" i="14"/>
  <c r="C741" i="14"/>
  <c r="B741" i="14"/>
  <c r="E740" i="14"/>
  <c r="D740" i="14"/>
  <c r="C740" i="14"/>
  <c r="B740" i="14"/>
  <c r="E739" i="14"/>
  <c r="D739" i="14"/>
  <c r="C739" i="14"/>
  <c r="B739" i="14"/>
  <c r="E738" i="14"/>
  <c r="D738" i="14"/>
  <c r="C738" i="14"/>
  <c r="B738" i="14"/>
  <c r="E737" i="14"/>
  <c r="D737" i="14"/>
  <c r="C737" i="14"/>
  <c r="B737" i="14"/>
  <c r="E736" i="14"/>
  <c r="D736" i="14"/>
  <c r="C736" i="14"/>
  <c r="B736" i="14"/>
  <c r="E735" i="14"/>
  <c r="D735" i="14"/>
  <c r="C735" i="14"/>
  <c r="B735" i="14"/>
  <c r="E734" i="14"/>
  <c r="D734" i="14"/>
  <c r="C734" i="14"/>
  <c r="B734" i="14"/>
  <c r="E733" i="14"/>
  <c r="D733" i="14"/>
  <c r="C733" i="14"/>
  <c r="B733" i="14"/>
  <c r="E732" i="14"/>
  <c r="D732" i="14"/>
  <c r="C732" i="14"/>
  <c r="B732" i="14"/>
  <c r="E731" i="14"/>
  <c r="D731" i="14"/>
  <c r="C731" i="14"/>
  <c r="B731" i="14"/>
  <c r="E730" i="14"/>
  <c r="D730" i="14"/>
  <c r="C730" i="14"/>
  <c r="B730" i="14"/>
  <c r="E729" i="14"/>
  <c r="D729" i="14"/>
  <c r="C729" i="14"/>
  <c r="B729" i="14"/>
  <c r="E728" i="14"/>
  <c r="D728" i="14"/>
  <c r="C728" i="14"/>
  <c r="B728" i="14"/>
  <c r="E727" i="14"/>
  <c r="D727" i="14"/>
  <c r="C727" i="14"/>
  <c r="B727" i="14"/>
  <c r="E726" i="14"/>
  <c r="D726" i="14"/>
  <c r="C726" i="14"/>
  <c r="B726" i="14"/>
  <c r="E725" i="14"/>
  <c r="D725" i="14"/>
  <c r="C725" i="14"/>
  <c r="B725" i="14"/>
  <c r="E724" i="14"/>
  <c r="D724" i="14"/>
  <c r="C724" i="14"/>
  <c r="B724" i="14"/>
  <c r="E723" i="14"/>
  <c r="D723" i="14"/>
  <c r="C723" i="14"/>
  <c r="B723" i="14"/>
  <c r="E722" i="14"/>
  <c r="D722" i="14"/>
  <c r="C722" i="14"/>
  <c r="B722" i="14"/>
  <c r="E721" i="14"/>
  <c r="D721" i="14"/>
  <c r="C721" i="14"/>
  <c r="B721" i="14"/>
  <c r="E720" i="14"/>
  <c r="D720" i="14"/>
  <c r="C720" i="14"/>
  <c r="B720" i="14"/>
  <c r="E719" i="14"/>
  <c r="D719" i="14"/>
  <c r="C719" i="14"/>
  <c r="B719" i="14"/>
  <c r="E718" i="14"/>
  <c r="D718" i="14"/>
  <c r="C718" i="14"/>
  <c r="B718" i="14"/>
  <c r="E717" i="14"/>
  <c r="D717" i="14"/>
  <c r="C717" i="14"/>
  <c r="B717" i="14"/>
  <c r="E716" i="14"/>
  <c r="D716" i="14"/>
  <c r="C716" i="14"/>
  <c r="B716" i="14"/>
  <c r="E715" i="14"/>
  <c r="D715" i="14"/>
  <c r="C715" i="14"/>
  <c r="B715" i="14"/>
  <c r="E714" i="14"/>
  <c r="D714" i="14"/>
  <c r="C714" i="14"/>
  <c r="B714" i="14"/>
  <c r="E713" i="14"/>
  <c r="D713" i="14"/>
  <c r="C713" i="14"/>
  <c r="B713" i="14"/>
  <c r="E712" i="14"/>
  <c r="D712" i="14"/>
  <c r="C712" i="14"/>
  <c r="B712" i="14"/>
  <c r="E711" i="14"/>
  <c r="D711" i="14"/>
  <c r="C711" i="14"/>
  <c r="B711" i="14"/>
  <c r="E710" i="14"/>
  <c r="D710" i="14"/>
  <c r="C710" i="14"/>
  <c r="B710" i="14"/>
  <c r="E709" i="14"/>
  <c r="D709" i="14"/>
  <c r="C709" i="14"/>
  <c r="B709" i="14"/>
  <c r="E708" i="14"/>
  <c r="D708" i="14"/>
  <c r="C708" i="14"/>
  <c r="B708" i="14"/>
  <c r="E707" i="14"/>
  <c r="D707" i="14"/>
  <c r="C707" i="14"/>
  <c r="B707" i="14"/>
  <c r="E706" i="14"/>
  <c r="D706" i="14"/>
  <c r="C706" i="14"/>
  <c r="B706" i="14"/>
  <c r="E705" i="14"/>
  <c r="D705" i="14"/>
  <c r="C705" i="14"/>
  <c r="B705" i="14"/>
  <c r="E704" i="14"/>
  <c r="D704" i="14"/>
  <c r="C704" i="14"/>
  <c r="B704" i="14"/>
  <c r="E703" i="14"/>
  <c r="D703" i="14"/>
  <c r="C703" i="14"/>
  <c r="B703" i="14"/>
  <c r="E702" i="14"/>
  <c r="D702" i="14"/>
  <c r="C702" i="14"/>
  <c r="B702" i="14"/>
  <c r="E701" i="14"/>
  <c r="D701" i="14"/>
  <c r="C701" i="14"/>
  <c r="B701" i="14"/>
  <c r="E700" i="14"/>
  <c r="D700" i="14"/>
  <c r="C700" i="14"/>
  <c r="B700" i="14"/>
  <c r="E699" i="14"/>
  <c r="D699" i="14"/>
  <c r="C699" i="14"/>
  <c r="B699" i="14"/>
  <c r="E698" i="14"/>
  <c r="D698" i="14"/>
  <c r="C698" i="14"/>
  <c r="B698" i="14"/>
  <c r="E697" i="14"/>
  <c r="D697" i="14"/>
  <c r="C697" i="14"/>
  <c r="B697" i="14"/>
  <c r="E696" i="14"/>
  <c r="D696" i="14"/>
  <c r="C696" i="14"/>
  <c r="B696" i="14"/>
  <c r="E695" i="14"/>
  <c r="D695" i="14"/>
  <c r="C695" i="14"/>
  <c r="B695" i="14"/>
  <c r="E694" i="14"/>
  <c r="D694" i="14"/>
  <c r="C694" i="14"/>
  <c r="B694" i="14"/>
  <c r="E693" i="14"/>
  <c r="D693" i="14"/>
  <c r="C693" i="14"/>
  <c r="B693" i="14"/>
  <c r="E692" i="14"/>
  <c r="D692" i="14"/>
  <c r="C692" i="14"/>
  <c r="B692" i="14"/>
  <c r="E691" i="14"/>
  <c r="D691" i="14"/>
  <c r="C691" i="14"/>
  <c r="B691" i="14"/>
  <c r="E690" i="14"/>
  <c r="D690" i="14"/>
  <c r="C690" i="14"/>
  <c r="B690" i="14"/>
  <c r="E689" i="14"/>
  <c r="D689" i="14"/>
  <c r="C689" i="14"/>
  <c r="B689" i="14"/>
  <c r="E688" i="14"/>
  <c r="D688" i="14"/>
  <c r="C688" i="14"/>
  <c r="B688" i="14"/>
  <c r="E687" i="14"/>
  <c r="D687" i="14"/>
  <c r="C687" i="14"/>
  <c r="B687" i="14"/>
  <c r="E686" i="14"/>
  <c r="D686" i="14"/>
  <c r="C686" i="14"/>
  <c r="B686" i="14"/>
  <c r="E685" i="14"/>
  <c r="D685" i="14"/>
  <c r="C685" i="14"/>
  <c r="B685" i="14"/>
  <c r="E684" i="14"/>
  <c r="D684" i="14"/>
  <c r="C684" i="14"/>
  <c r="B684" i="14"/>
  <c r="E683" i="14"/>
  <c r="D683" i="14"/>
  <c r="C683" i="14"/>
  <c r="B683" i="14"/>
  <c r="E682" i="14"/>
  <c r="D682" i="14"/>
  <c r="C682" i="14"/>
  <c r="B682" i="14"/>
  <c r="E681" i="14"/>
  <c r="D681" i="14"/>
  <c r="C681" i="14"/>
  <c r="B681" i="14"/>
  <c r="E680" i="14"/>
  <c r="D680" i="14"/>
  <c r="C680" i="14"/>
  <c r="B680" i="14"/>
  <c r="E679" i="14"/>
  <c r="D679" i="14"/>
  <c r="C679" i="14"/>
  <c r="B679" i="14"/>
  <c r="E678" i="14"/>
  <c r="D678" i="14"/>
  <c r="C678" i="14"/>
  <c r="B678" i="14"/>
  <c r="E677" i="14"/>
  <c r="D677" i="14"/>
  <c r="C677" i="14"/>
  <c r="B677" i="14"/>
  <c r="E676" i="14"/>
  <c r="D676" i="14"/>
  <c r="C676" i="14"/>
  <c r="B676" i="14"/>
  <c r="E675" i="14"/>
  <c r="D675" i="14"/>
  <c r="C675" i="14"/>
  <c r="B675" i="14"/>
  <c r="E674" i="14"/>
  <c r="D674" i="14"/>
  <c r="C674" i="14"/>
  <c r="B674" i="14"/>
  <c r="E673" i="14"/>
  <c r="D673" i="14"/>
  <c r="C673" i="14"/>
  <c r="B673" i="14"/>
  <c r="E672" i="14"/>
  <c r="D672" i="14"/>
  <c r="C672" i="14"/>
  <c r="B672" i="14"/>
  <c r="E671" i="14"/>
  <c r="D671" i="14"/>
  <c r="C671" i="14"/>
  <c r="B671" i="14"/>
  <c r="E670" i="14"/>
  <c r="D670" i="14"/>
  <c r="C670" i="14"/>
  <c r="B670" i="14"/>
  <c r="E669" i="14"/>
  <c r="D669" i="14"/>
  <c r="C669" i="14"/>
  <c r="B669" i="14"/>
  <c r="E668" i="14"/>
  <c r="D668" i="14"/>
  <c r="C668" i="14"/>
  <c r="B668" i="14"/>
  <c r="E667" i="14"/>
  <c r="D667" i="14"/>
  <c r="C667" i="14"/>
  <c r="B667" i="14"/>
  <c r="E666" i="14"/>
  <c r="D666" i="14"/>
  <c r="C666" i="14"/>
  <c r="B666" i="14"/>
  <c r="E665" i="14"/>
  <c r="D665" i="14"/>
  <c r="C665" i="14"/>
  <c r="B665" i="14"/>
  <c r="E664" i="14"/>
  <c r="D664" i="14"/>
  <c r="C664" i="14"/>
  <c r="B664" i="14"/>
  <c r="E663" i="14"/>
  <c r="D663" i="14"/>
  <c r="C663" i="14"/>
  <c r="B663" i="14"/>
  <c r="E662" i="14"/>
  <c r="D662" i="14"/>
  <c r="C662" i="14"/>
  <c r="B662" i="14"/>
  <c r="E661" i="14"/>
  <c r="D661" i="14"/>
  <c r="C661" i="14"/>
  <c r="B661" i="14"/>
  <c r="E660" i="14"/>
  <c r="F660" i="14" s="1"/>
  <c r="D660" i="14"/>
  <c r="C660" i="14"/>
  <c r="B660" i="14"/>
  <c r="E659" i="14"/>
  <c r="D659" i="14"/>
  <c r="C659" i="14"/>
  <c r="B659" i="14"/>
  <c r="E658" i="14"/>
  <c r="D658" i="14"/>
  <c r="C658" i="14"/>
  <c r="B658" i="14"/>
  <c r="E657" i="14"/>
  <c r="D657" i="14"/>
  <c r="C657" i="14"/>
  <c r="B657" i="14"/>
  <c r="E656" i="14"/>
  <c r="D656" i="14"/>
  <c r="C656" i="14"/>
  <c r="B656" i="14"/>
  <c r="E655" i="14"/>
  <c r="D655" i="14"/>
  <c r="C655" i="14"/>
  <c r="B655" i="14"/>
  <c r="E654" i="14"/>
  <c r="D654" i="14"/>
  <c r="C654" i="14"/>
  <c r="B654" i="14"/>
  <c r="E653" i="14"/>
  <c r="D653" i="14"/>
  <c r="C653" i="14"/>
  <c r="B653" i="14"/>
  <c r="E652" i="14"/>
  <c r="D652" i="14"/>
  <c r="C652" i="14"/>
  <c r="B652" i="14"/>
  <c r="E651" i="14"/>
  <c r="D651" i="14"/>
  <c r="C651" i="14"/>
  <c r="B651" i="14"/>
  <c r="E650" i="14"/>
  <c r="D650" i="14"/>
  <c r="C650" i="14"/>
  <c r="B650" i="14"/>
  <c r="E649" i="14"/>
  <c r="D649" i="14"/>
  <c r="C649" i="14"/>
  <c r="B649" i="14"/>
  <c r="E648" i="14"/>
  <c r="D648" i="14"/>
  <c r="C648" i="14"/>
  <c r="B648" i="14"/>
  <c r="E647" i="14"/>
  <c r="D647" i="14"/>
  <c r="C647" i="14"/>
  <c r="B647" i="14"/>
  <c r="E646" i="14"/>
  <c r="D646" i="14"/>
  <c r="C646" i="14"/>
  <c r="B646" i="14"/>
  <c r="E645" i="14"/>
  <c r="D645" i="14"/>
  <c r="C645" i="14"/>
  <c r="B645" i="14"/>
  <c r="E644" i="14"/>
  <c r="D644" i="14"/>
  <c r="C644" i="14"/>
  <c r="B644" i="14"/>
  <c r="E643" i="14"/>
  <c r="D643" i="14"/>
  <c r="C643" i="14"/>
  <c r="B643" i="14"/>
  <c r="E642" i="14"/>
  <c r="D642" i="14"/>
  <c r="C642" i="14"/>
  <c r="B642" i="14"/>
  <c r="E641" i="14"/>
  <c r="D641" i="14"/>
  <c r="C641" i="14"/>
  <c r="B641" i="14"/>
  <c r="E640" i="14"/>
  <c r="D640" i="14"/>
  <c r="C640" i="14"/>
  <c r="B640" i="14"/>
  <c r="E639" i="14"/>
  <c r="D639" i="14"/>
  <c r="C639" i="14"/>
  <c r="B639" i="14"/>
  <c r="E638" i="14"/>
  <c r="D638" i="14"/>
  <c r="C638" i="14"/>
  <c r="B638" i="14"/>
  <c r="E637" i="14"/>
  <c r="D637" i="14"/>
  <c r="C637" i="14"/>
  <c r="B637" i="14"/>
  <c r="E636" i="14"/>
  <c r="D636" i="14"/>
  <c r="C636" i="14"/>
  <c r="B636" i="14"/>
  <c r="E635" i="14"/>
  <c r="D635" i="14"/>
  <c r="C635" i="14"/>
  <c r="B635" i="14"/>
  <c r="E634" i="14"/>
  <c r="D634" i="14"/>
  <c r="C634" i="14"/>
  <c r="B634" i="14"/>
  <c r="E633" i="14"/>
  <c r="D633" i="14"/>
  <c r="C633" i="14"/>
  <c r="B633" i="14"/>
  <c r="E632" i="14"/>
  <c r="D632" i="14"/>
  <c r="C632" i="14"/>
  <c r="B632" i="14"/>
  <c r="E631" i="14"/>
  <c r="D631" i="14"/>
  <c r="C631" i="14"/>
  <c r="B631" i="14"/>
  <c r="E630" i="14"/>
  <c r="D630" i="14"/>
  <c r="C630" i="14"/>
  <c r="B630" i="14"/>
  <c r="E629" i="14"/>
  <c r="D629" i="14"/>
  <c r="C629" i="14"/>
  <c r="B629" i="14"/>
  <c r="E628" i="14"/>
  <c r="D628" i="14"/>
  <c r="C628" i="14"/>
  <c r="B628" i="14"/>
  <c r="E627" i="14"/>
  <c r="D627" i="14"/>
  <c r="C627" i="14"/>
  <c r="B627" i="14"/>
  <c r="E626" i="14"/>
  <c r="D626" i="14"/>
  <c r="C626" i="14"/>
  <c r="B626" i="14"/>
  <c r="E625" i="14"/>
  <c r="D625" i="14"/>
  <c r="C625" i="14"/>
  <c r="B625" i="14"/>
  <c r="E624" i="14"/>
  <c r="D624" i="14"/>
  <c r="C624" i="14"/>
  <c r="B624" i="14"/>
  <c r="E623" i="14"/>
  <c r="D623" i="14"/>
  <c r="C623" i="14"/>
  <c r="B623" i="14"/>
  <c r="E622" i="14"/>
  <c r="D622" i="14"/>
  <c r="C622" i="14"/>
  <c r="B622" i="14"/>
  <c r="E621" i="14"/>
  <c r="D621" i="14"/>
  <c r="C621" i="14"/>
  <c r="B621" i="14"/>
  <c r="E620" i="14"/>
  <c r="D620" i="14"/>
  <c r="C620" i="14"/>
  <c r="B620" i="14"/>
  <c r="E619" i="14"/>
  <c r="D619" i="14"/>
  <c r="C619" i="14"/>
  <c r="B619" i="14"/>
  <c r="E618" i="14"/>
  <c r="D618" i="14"/>
  <c r="C618" i="14"/>
  <c r="B618" i="14"/>
  <c r="E617" i="14"/>
  <c r="D617" i="14"/>
  <c r="C617" i="14"/>
  <c r="B617" i="14"/>
  <c r="E616" i="14"/>
  <c r="D616" i="14"/>
  <c r="C616" i="14"/>
  <c r="B616" i="14"/>
  <c r="E615" i="14"/>
  <c r="D615" i="14"/>
  <c r="C615" i="14"/>
  <c r="B615" i="14"/>
  <c r="E614" i="14"/>
  <c r="D614" i="14"/>
  <c r="C614" i="14"/>
  <c r="B614" i="14"/>
  <c r="E613" i="14"/>
  <c r="D613" i="14"/>
  <c r="C613" i="14"/>
  <c r="B613" i="14"/>
  <c r="E612" i="14"/>
  <c r="D612" i="14"/>
  <c r="C612" i="14"/>
  <c r="B612" i="14"/>
  <c r="E611" i="14"/>
  <c r="D611" i="14"/>
  <c r="C611" i="14"/>
  <c r="B611" i="14"/>
  <c r="E610" i="14"/>
  <c r="D610" i="14"/>
  <c r="C610" i="14"/>
  <c r="B610" i="14"/>
  <c r="E609" i="14"/>
  <c r="D609" i="14"/>
  <c r="C609" i="14"/>
  <c r="B609" i="14"/>
  <c r="E608" i="14"/>
  <c r="D608" i="14"/>
  <c r="C608" i="14"/>
  <c r="B608" i="14"/>
  <c r="E607" i="14"/>
  <c r="D607" i="14"/>
  <c r="C607" i="14"/>
  <c r="B607" i="14"/>
  <c r="E606" i="14"/>
  <c r="D606" i="14"/>
  <c r="C606" i="14"/>
  <c r="B606" i="14"/>
  <c r="E605" i="14"/>
  <c r="D605" i="14"/>
  <c r="C605" i="14"/>
  <c r="B605" i="14"/>
  <c r="E604" i="14"/>
  <c r="D604" i="14"/>
  <c r="C604" i="14"/>
  <c r="B604" i="14"/>
  <c r="E603" i="14"/>
  <c r="D603" i="14"/>
  <c r="C603" i="14"/>
  <c r="B603" i="14"/>
  <c r="E602" i="14"/>
  <c r="D602" i="14"/>
  <c r="C602" i="14"/>
  <c r="B602" i="14"/>
  <c r="E601" i="14"/>
  <c r="D601" i="14"/>
  <c r="C601" i="14"/>
  <c r="B601" i="14"/>
  <c r="E600" i="14"/>
  <c r="D600" i="14"/>
  <c r="C600" i="14"/>
  <c r="B600" i="14"/>
  <c r="E599" i="14"/>
  <c r="D599" i="14"/>
  <c r="C599" i="14"/>
  <c r="B599" i="14"/>
  <c r="E598" i="14"/>
  <c r="D598" i="14"/>
  <c r="C598" i="14"/>
  <c r="B598" i="14"/>
  <c r="E597" i="14"/>
  <c r="D597" i="14"/>
  <c r="C597" i="14"/>
  <c r="B597" i="14"/>
  <c r="E596" i="14"/>
  <c r="D596" i="14"/>
  <c r="C596" i="14"/>
  <c r="B596" i="14"/>
  <c r="E595" i="14"/>
  <c r="D595" i="14"/>
  <c r="C595" i="14"/>
  <c r="B595" i="14"/>
  <c r="E594" i="14"/>
  <c r="D594" i="14"/>
  <c r="C594" i="14"/>
  <c r="B594" i="14"/>
  <c r="E593" i="14"/>
  <c r="D593" i="14"/>
  <c r="C593" i="14"/>
  <c r="B593" i="14"/>
  <c r="E592" i="14"/>
  <c r="D592" i="14"/>
  <c r="C592" i="14"/>
  <c r="B592" i="14"/>
  <c r="E591" i="14"/>
  <c r="D591" i="14"/>
  <c r="C591" i="14"/>
  <c r="B591" i="14"/>
  <c r="E590" i="14"/>
  <c r="D590" i="14"/>
  <c r="C590" i="14"/>
  <c r="B590" i="14"/>
  <c r="E589" i="14"/>
  <c r="D589" i="14"/>
  <c r="C589" i="14"/>
  <c r="B589" i="14"/>
  <c r="E588" i="14"/>
  <c r="D588" i="14"/>
  <c r="C588" i="14"/>
  <c r="B588" i="14"/>
  <c r="E587" i="14"/>
  <c r="D587" i="14"/>
  <c r="C587" i="14"/>
  <c r="B587" i="14"/>
  <c r="E586" i="14"/>
  <c r="D586" i="14"/>
  <c r="C586" i="14"/>
  <c r="B586" i="14"/>
  <c r="E585" i="14"/>
  <c r="D585" i="14"/>
  <c r="C585" i="14"/>
  <c r="B585" i="14"/>
  <c r="E584" i="14"/>
  <c r="D584" i="14"/>
  <c r="C584" i="14"/>
  <c r="B584" i="14"/>
  <c r="E583" i="14"/>
  <c r="D583" i="14"/>
  <c r="C583" i="14"/>
  <c r="B583" i="14"/>
  <c r="E582" i="14"/>
  <c r="D582" i="14"/>
  <c r="C582" i="14"/>
  <c r="B582" i="14"/>
  <c r="E581" i="14"/>
  <c r="D581" i="14"/>
  <c r="C581" i="14"/>
  <c r="B581" i="14"/>
  <c r="E580" i="14"/>
  <c r="D580" i="14"/>
  <c r="C580" i="14"/>
  <c r="B580" i="14"/>
  <c r="E579" i="14"/>
  <c r="D579" i="14"/>
  <c r="C579" i="14"/>
  <c r="B579" i="14"/>
  <c r="E578" i="14"/>
  <c r="D578" i="14"/>
  <c r="C578" i="14"/>
  <c r="B578" i="14"/>
  <c r="E577" i="14"/>
  <c r="D577" i="14"/>
  <c r="C577" i="14"/>
  <c r="B577" i="14"/>
  <c r="E576" i="14"/>
  <c r="D576" i="14"/>
  <c r="C576" i="14"/>
  <c r="B576" i="14"/>
  <c r="E575" i="14"/>
  <c r="D575" i="14"/>
  <c r="C575" i="14"/>
  <c r="B575" i="14"/>
  <c r="E574" i="14"/>
  <c r="D574" i="14"/>
  <c r="C574" i="14"/>
  <c r="B574" i="14"/>
  <c r="E573" i="14"/>
  <c r="D573" i="14"/>
  <c r="C573" i="14"/>
  <c r="B573" i="14"/>
  <c r="E572" i="14"/>
  <c r="D572" i="14"/>
  <c r="C572" i="14"/>
  <c r="B572" i="14"/>
  <c r="E571" i="14"/>
  <c r="D571" i="14"/>
  <c r="C571" i="14"/>
  <c r="B571" i="14"/>
  <c r="E570" i="14"/>
  <c r="D570" i="14"/>
  <c r="C570" i="14"/>
  <c r="B570" i="14"/>
  <c r="E569" i="14"/>
  <c r="D569" i="14"/>
  <c r="C569" i="14"/>
  <c r="B569" i="14"/>
  <c r="E568" i="14"/>
  <c r="D568" i="14"/>
  <c r="C568" i="14"/>
  <c r="B568" i="14"/>
  <c r="E567" i="14"/>
  <c r="D567" i="14"/>
  <c r="C567" i="14"/>
  <c r="B567" i="14"/>
  <c r="E566" i="14"/>
  <c r="D566" i="14"/>
  <c r="C566" i="14"/>
  <c r="B566" i="14"/>
  <c r="E565" i="14"/>
  <c r="D565" i="14"/>
  <c r="C565" i="14"/>
  <c r="B565" i="14"/>
  <c r="E564" i="14"/>
  <c r="D564" i="14"/>
  <c r="C564" i="14"/>
  <c r="B564" i="14"/>
  <c r="E563" i="14"/>
  <c r="D563" i="14"/>
  <c r="C563" i="14"/>
  <c r="B563" i="14"/>
  <c r="E562" i="14"/>
  <c r="D562" i="14"/>
  <c r="C562" i="14"/>
  <c r="B562" i="14"/>
  <c r="E561" i="14"/>
  <c r="D561" i="14"/>
  <c r="C561" i="14"/>
  <c r="B561" i="14"/>
  <c r="E560" i="14"/>
  <c r="D560" i="14"/>
  <c r="C560" i="14"/>
  <c r="B560" i="14"/>
  <c r="E559" i="14"/>
  <c r="D559" i="14"/>
  <c r="C559" i="14"/>
  <c r="B559" i="14"/>
  <c r="E558" i="14"/>
  <c r="D558" i="14"/>
  <c r="C558" i="14"/>
  <c r="B558" i="14"/>
  <c r="E557" i="14"/>
  <c r="D557" i="14"/>
  <c r="C557" i="14"/>
  <c r="B557" i="14"/>
  <c r="E556" i="14"/>
  <c r="D556" i="14"/>
  <c r="C556" i="14"/>
  <c r="B556" i="14"/>
  <c r="E555" i="14"/>
  <c r="D555" i="14"/>
  <c r="C555" i="14"/>
  <c r="B555" i="14"/>
  <c r="E554" i="14"/>
  <c r="D554" i="14"/>
  <c r="C554" i="14"/>
  <c r="B554" i="14"/>
  <c r="E553" i="14"/>
  <c r="D553" i="14"/>
  <c r="C553" i="14"/>
  <c r="B553" i="14"/>
  <c r="E552" i="14"/>
  <c r="D552" i="14"/>
  <c r="C552" i="14"/>
  <c r="B552" i="14"/>
  <c r="E551" i="14"/>
  <c r="D551" i="14"/>
  <c r="C551" i="14"/>
  <c r="B551" i="14"/>
  <c r="E550" i="14"/>
  <c r="D550" i="14"/>
  <c r="C550" i="14"/>
  <c r="B550" i="14"/>
  <c r="E549" i="14"/>
  <c r="D549" i="14"/>
  <c r="C549" i="14"/>
  <c r="B549" i="14"/>
  <c r="E548" i="14"/>
  <c r="D548" i="14"/>
  <c r="C548" i="14"/>
  <c r="B548" i="14"/>
  <c r="E547" i="14"/>
  <c r="D547" i="14"/>
  <c r="C547" i="14"/>
  <c r="B547" i="14"/>
  <c r="E546" i="14"/>
  <c r="D546" i="14"/>
  <c r="C546" i="14"/>
  <c r="B546" i="14"/>
  <c r="E545" i="14"/>
  <c r="D545" i="14"/>
  <c r="C545" i="14"/>
  <c r="B545" i="14"/>
  <c r="E544" i="14"/>
  <c r="D544" i="14"/>
  <c r="C544" i="14"/>
  <c r="B544" i="14"/>
  <c r="E543" i="14"/>
  <c r="D543" i="14"/>
  <c r="C543" i="14"/>
  <c r="B543" i="14"/>
  <c r="E542" i="14"/>
  <c r="D542" i="14"/>
  <c r="C542" i="14"/>
  <c r="B542" i="14"/>
  <c r="E541" i="14"/>
  <c r="D541" i="14"/>
  <c r="C541" i="14"/>
  <c r="B541" i="14"/>
  <c r="E540" i="14"/>
  <c r="D540" i="14"/>
  <c r="C540" i="14"/>
  <c r="B540" i="14"/>
  <c r="E539" i="14"/>
  <c r="D539" i="14"/>
  <c r="C539" i="14"/>
  <c r="B539" i="14"/>
  <c r="E538" i="14"/>
  <c r="D538" i="14"/>
  <c r="C538" i="14"/>
  <c r="B538" i="14"/>
  <c r="E537" i="14"/>
  <c r="D537" i="14"/>
  <c r="C537" i="14"/>
  <c r="B537" i="14"/>
  <c r="E536" i="14"/>
  <c r="D536" i="14"/>
  <c r="C536" i="14"/>
  <c r="B536" i="14"/>
  <c r="E535" i="14"/>
  <c r="D535" i="14"/>
  <c r="C535" i="14"/>
  <c r="B535" i="14"/>
  <c r="E534" i="14"/>
  <c r="D534" i="14"/>
  <c r="C534" i="14"/>
  <c r="B534" i="14"/>
  <c r="E533" i="14"/>
  <c r="D533" i="14"/>
  <c r="C533" i="14"/>
  <c r="B533" i="14"/>
  <c r="E532" i="14"/>
  <c r="D532" i="14"/>
  <c r="C532" i="14"/>
  <c r="B532" i="14"/>
  <c r="E531" i="14"/>
  <c r="D531" i="14"/>
  <c r="C531" i="14"/>
  <c r="B531" i="14"/>
  <c r="E530" i="14"/>
  <c r="D530" i="14"/>
  <c r="C530" i="14"/>
  <c r="B530" i="14"/>
  <c r="E529" i="14"/>
  <c r="D529" i="14"/>
  <c r="C529" i="14"/>
  <c r="B529" i="14"/>
  <c r="E528" i="14"/>
  <c r="D528" i="14"/>
  <c r="C528" i="14"/>
  <c r="B528" i="14"/>
  <c r="E527" i="14"/>
  <c r="D527" i="14"/>
  <c r="C527" i="14"/>
  <c r="B527" i="14"/>
  <c r="E526" i="14"/>
  <c r="D526" i="14"/>
  <c r="C526" i="14"/>
  <c r="B526" i="14"/>
  <c r="E525" i="14"/>
  <c r="D525" i="14"/>
  <c r="C525" i="14"/>
  <c r="B525" i="14"/>
  <c r="E524" i="14"/>
  <c r="D524" i="14"/>
  <c r="C524" i="14"/>
  <c r="B524" i="14"/>
  <c r="E523" i="14"/>
  <c r="D523" i="14"/>
  <c r="C523" i="14"/>
  <c r="B523" i="14"/>
  <c r="E522" i="14"/>
  <c r="D522" i="14"/>
  <c r="C522" i="14"/>
  <c r="B522" i="14"/>
  <c r="E521" i="14"/>
  <c r="D521" i="14"/>
  <c r="C521" i="14"/>
  <c r="B521" i="14"/>
  <c r="E520" i="14"/>
  <c r="D520" i="14"/>
  <c r="C520" i="14"/>
  <c r="B520" i="14"/>
  <c r="E519" i="14"/>
  <c r="D519" i="14"/>
  <c r="C519" i="14"/>
  <c r="B519" i="14"/>
  <c r="E518" i="14"/>
  <c r="D518" i="14"/>
  <c r="C518" i="14"/>
  <c r="B518" i="14"/>
  <c r="E517" i="14"/>
  <c r="D517" i="14"/>
  <c r="C517" i="14"/>
  <c r="B517" i="14"/>
  <c r="E516" i="14"/>
  <c r="D516" i="14"/>
  <c r="C516" i="14"/>
  <c r="B516" i="14"/>
  <c r="E515" i="14"/>
  <c r="D515" i="14"/>
  <c r="C515" i="14"/>
  <c r="B515" i="14"/>
  <c r="E514" i="14"/>
  <c r="D514" i="14"/>
  <c r="C514" i="14"/>
  <c r="B514" i="14"/>
  <c r="E513" i="14"/>
  <c r="D513" i="14"/>
  <c r="C513" i="14"/>
  <c r="B513" i="14"/>
  <c r="E512" i="14"/>
  <c r="D512" i="14"/>
  <c r="C512" i="14"/>
  <c r="B512" i="14"/>
  <c r="E511" i="14"/>
  <c r="D511" i="14"/>
  <c r="C511" i="14"/>
  <c r="B511" i="14"/>
  <c r="E510" i="14"/>
  <c r="D510" i="14"/>
  <c r="C510" i="14"/>
  <c r="B510" i="14"/>
  <c r="E509" i="14"/>
  <c r="D509" i="14"/>
  <c r="C509" i="14"/>
  <c r="B509" i="14"/>
  <c r="E508" i="14"/>
  <c r="D508" i="14"/>
  <c r="C508" i="14"/>
  <c r="B508" i="14"/>
  <c r="E507" i="14"/>
  <c r="D507" i="14"/>
  <c r="C507" i="14"/>
  <c r="B507" i="14"/>
  <c r="E506" i="14"/>
  <c r="D506" i="14"/>
  <c r="C506" i="14"/>
  <c r="B506" i="14"/>
  <c r="E505" i="14"/>
  <c r="D505" i="14"/>
  <c r="C505" i="14"/>
  <c r="B505" i="14"/>
  <c r="E504" i="14"/>
  <c r="D504" i="14"/>
  <c r="C504" i="14"/>
  <c r="B504" i="14"/>
  <c r="E503" i="14"/>
  <c r="D503" i="14"/>
  <c r="C503" i="14"/>
  <c r="B503" i="14"/>
  <c r="E502" i="14"/>
  <c r="D502" i="14"/>
  <c r="C502" i="14"/>
  <c r="B502" i="14"/>
  <c r="E501" i="14"/>
  <c r="D501" i="14"/>
  <c r="C501" i="14"/>
  <c r="B501" i="14"/>
  <c r="E500" i="14"/>
  <c r="D500" i="14"/>
  <c r="C500" i="14"/>
  <c r="B500" i="14"/>
  <c r="E499" i="14"/>
  <c r="D499" i="14"/>
  <c r="C499" i="14"/>
  <c r="B499" i="14"/>
  <c r="E498" i="14"/>
  <c r="D498" i="14"/>
  <c r="C498" i="14"/>
  <c r="B498" i="14"/>
  <c r="E497" i="14"/>
  <c r="D497" i="14"/>
  <c r="C497" i="14"/>
  <c r="B497" i="14"/>
  <c r="E496" i="14"/>
  <c r="D496" i="14"/>
  <c r="C496" i="14"/>
  <c r="B496" i="14"/>
  <c r="E495" i="14"/>
  <c r="D495" i="14"/>
  <c r="C495" i="14"/>
  <c r="B495" i="14"/>
  <c r="E494" i="14"/>
  <c r="D494" i="14"/>
  <c r="C494" i="14"/>
  <c r="B494" i="14"/>
  <c r="E493" i="14"/>
  <c r="D493" i="14"/>
  <c r="C493" i="14"/>
  <c r="B493" i="14"/>
  <c r="E492" i="14"/>
  <c r="D492" i="14"/>
  <c r="C492" i="14"/>
  <c r="B492" i="14"/>
  <c r="E491" i="14"/>
  <c r="D491" i="14"/>
  <c r="C491" i="14"/>
  <c r="B491" i="14"/>
  <c r="E490" i="14"/>
  <c r="D490" i="14"/>
  <c r="C490" i="14"/>
  <c r="B490" i="14"/>
  <c r="E489" i="14"/>
  <c r="D489" i="14"/>
  <c r="C489" i="14"/>
  <c r="B489" i="14"/>
  <c r="E488" i="14"/>
  <c r="D488" i="14"/>
  <c r="C488" i="14"/>
  <c r="B488" i="14"/>
  <c r="E487" i="14"/>
  <c r="D487" i="14"/>
  <c r="C487" i="14"/>
  <c r="B487" i="14"/>
  <c r="E486" i="14"/>
  <c r="D486" i="14"/>
  <c r="C486" i="14"/>
  <c r="B486" i="14"/>
  <c r="E485" i="14"/>
  <c r="D485" i="14"/>
  <c r="C485" i="14"/>
  <c r="B485" i="14"/>
  <c r="E484" i="14"/>
  <c r="D484" i="14"/>
  <c r="C484" i="14"/>
  <c r="B484" i="14"/>
  <c r="E483" i="14"/>
  <c r="D483" i="14"/>
  <c r="C483" i="14"/>
  <c r="B483" i="14"/>
  <c r="E482" i="14"/>
  <c r="D482" i="14"/>
  <c r="C482" i="14"/>
  <c r="B482" i="14"/>
  <c r="E481" i="14"/>
  <c r="D481" i="14"/>
  <c r="C481" i="14"/>
  <c r="B481" i="14"/>
  <c r="E480" i="14"/>
  <c r="D480" i="14"/>
  <c r="C480" i="14"/>
  <c r="B480" i="14"/>
  <c r="E479" i="14"/>
  <c r="D479" i="14"/>
  <c r="C479" i="14"/>
  <c r="B479" i="14"/>
  <c r="E478" i="14"/>
  <c r="D478" i="14"/>
  <c r="C478" i="14"/>
  <c r="B478" i="14"/>
  <c r="E477" i="14"/>
  <c r="D477" i="14"/>
  <c r="C477" i="14"/>
  <c r="B477" i="14"/>
  <c r="E476" i="14"/>
  <c r="D476" i="14"/>
  <c r="C476" i="14"/>
  <c r="B476" i="14"/>
  <c r="E475" i="14"/>
  <c r="D475" i="14"/>
  <c r="C475" i="14"/>
  <c r="B475" i="14"/>
  <c r="E474" i="14"/>
  <c r="D474" i="14"/>
  <c r="C474" i="14"/>
  <c r="B474" i="14"/>
  <c r="E473" i="14"/>
  <c r="D473" i="14"/>
  <c r="C473" i="14"/>
  <c r="B473" i="14"/>
  <c r="E472" i="14"/>
  <c r="D472" i="14"/>
  <c r="C472" i="14"/>
  <c r="B472" i="14"/>
  <c r="E471" i="14"/>
  <c r="D471" i="14"/>
  <c r="C471" i="14"/>
  <c r="B471" i="14"/>
  <c r="E470" i="14"/>
  <c r="D470" i="14"/>
  <c r="C470" i="14"/>
  <c r="B470" i="14"/>
  <c r="E469" i="14"/>
  <c r="D469" i="14"/>
  <c r="C469" i="14"/>
  <c r="B469" i="14"/>
  <c r="E468" i="14"/>
  <c r="D468" i="14"/>
  <c r="C468" i="14"/>
  <c r="B468" i="14"/>
  <c r="E467" i="14"/>
  <c r="D467" i="14"/>
  <c r="C467" i="14"/>
  <c r="B467" i="14"/>
  <c r="E466" i="14"/>
  <c r="D466" i="14"/>
  <c r="C466" i="14"/>
  <c r="B466" i="14"/>
  <c r="E465" i="14"/>
  <c r="D465" i="14"/>
  <c r="C465" i="14"/>
  <c r="B465" i="14"/>
  <c r="E464" i="14"/>
  <c r="D464" i="14"/>
  <c r="C464" i="14"/>
  <c r="B464" i="14"/>
  <c r="E463" i="14"/>
  <c r="D463" i="14"/>
  <c r="C463" i="14"/>
  <c r="B463" i="14"/>
  <c r="E462" i="14"/>
  <c r="D462" i="14"/>
  <c r="C462" i="14"/>
  <c r="B462" i="14"/>
  <c r="E461" i="14"/>
  <c r="D461" i="14"/>
  <c r="C461" i="14"/>
  <c r="B461" i="14"/>
  <c r="E460" i="14"/>
  <c r="D460" i="14"/>
  <c r="C460" i="14"/>
  <c r="B460" i="14"/>
  <c r="E459" i="14"/>
  <c r="D459" i="14"/>
  <c r="C459" i="14"/>
  <c r="B459" i="14"/>
  <c r="E458" i="14"/>
  <c r="D458" i="14"/>
  <c r="C458" i="14"/>
  <c r="B458" i="14"/>
  <c r="E457" i="14"/>
  <c r="D457" i="14"/>
  <c r="C457" i="14"/>
  <c r="B457" i="14"/>
  <c r="E456" i="14"/>
  <c r="D456" i="14"/>
  <c r="C456" i="14"/>
  <c r="B456" i="14"/>
  <c r="E455" i="14"/>
  <c r="D455" i="14"/>
  <c r="C455" i="14"/>
  <c r="B455" i="14"/>
  <c r="E454" i="14"/>
  <c r="D454" i="14"/>
  <c r="C454" i="14"/>
  <c r="B454" i="14"/>
  <c r="E453" i="14"/>
  <c r="D453" i="14"/>
  <c r="C453" i="14"/>
  <c r="B453" i="14"/>
  <c r="E452" i="14"/>
  <c r="D452" i="14"/>
  <c r="C452" i="14"/>
  <c r="B452" i="14"/>
  <c r="E451" i="14"/>
  <c r="D451" i="14"/>
  <c r="C451" i="14"/>
  <c r="B451" i="14"/>
  <c r="E450" i="14"/>
  <c r="D450" i="14"/>
  <c r="C450" i="14"/>
  <c r="B450" i="14"/>
  <c r="E449" i="14"/>
  <c r="D449" i="14"/>
  <c r="C449" i="14"/>
  <c r="B449" i="14"/>
  <c r="E448" i="14"/>
  <c r="D448" i="14"/>
  <c r="C448" i="14"/>
  <c r="B448" i="14"/>
  <c r="E447" i="14"/>
  <c r="D447" i="14"/>
  <c r="C447" i="14"/>
  <c r="B447" i="14"/>
  <c r="E446" i="14"/>
  <c r="D446" i="14"/>
  <c r="C446" i="14"/>
  <c r="B446" i="14"/>
  <c r="E445" i="14"/>
  <c r="D445" i="14"/>
  <c r="C445" i="14"/>
  <c r="B445" i="14"/>
  <c r="E444" i="14"/>
  <c r="D444" i="14"/>
  <c r="C444" i="14"/>
  <c r="B444" i="14"/>
  <c r="E443" i="14"/>
  <c r="D443" i="14"/>
  <c r="C443" i="14"/>
  <c r="B443" i="14"/>
  <c r="E442" i="14"/>
  <c r="D442" i="14"/>
  <c r="C442" i="14"/>
  <c r="B442" i="14"/>
  <c r="E441" i="14"/>
  <c r="D441" i="14"/>
  <c r="C441" i="14"/>
  <c r="B441" i="14"/>
  <c r="E440" i="14"/>
  <c r="D440" i="14"/>
  <c r="C440" i="14"/>
  <c r="B440" i="14"/>
  <c r="E439" i="14"/>
  <c r="D439" i="14"/>
  <c r="C439" i="14"/>
  <c r="B439" i="14"/>
  <c r="E438" i="14"/>
  <c r="D438" i="14"/>
  <c r="C438" i="14"/>
  <c r="B438" i="14"/>
  <c r="E437" i="14"/>
  <c r="D437" i="14"/>
  <c r="C437" i="14"/>
  <c r="B437" i="14"/>
  <c r="E436" i="14"/>
  <c r="D436" i="14"/>
  <c r="C436" i="14"/>
  <c r="B436" i="14"/>
  <c r="E435" i="14"/>
  <c r="D435" i="14"/>
  <c r="C435" i="14"/>
  <c r="B435" i="14"/>
  <c r="E434" i="14"/>
  <c r="D434" i="14"/>
  <c r="C434" i="14"/>
  <c r="B434" i="14"/>
  <c r="E433" i="14"/>
  <c r="D433" i="14"/>
  <c r="C433" i="14"/>
  <c r="B433" i="14"/>
  <c r="E432" i="14"/>
  <c r="D432" i="14"/>
  <c r="C432" i="14"/>
  <c r="B432" i="14"/>
  <c r="E431" i="14"/>
  <c r="D431" i="14"/>
  <c r="C431" i="14"/>
  <c r="B431" i="14"/>
  <c r="E430" i="14"/>
  <c r="D430" i="14"/>
  <c r="C430" i="14"/>
  <c r="B430" i="14"/>
  <c r="E429" i="14"/>
  <c r="D429" i="14"/>
  <c r="C429" i="14"/>
  <c r="B429" i="14"/>
  <c r="E428" i="14"/>
  <c r="D428" i="14"/>
  <c r="C428" i="14"/>
  <c r="B428" i="14"/>
  <c r="E427" i="14"/>
  <c r="D427" i="14"/>
  <c r="C427" i="14"/>
  <c r="B427" i="14"/>
  <c r="E426" i="14"/>
  <c r="D426" i="14"/>
  <c r="C426" i="14"/>
  <c r="B426" i="14"/>
  <c r="E425" i="14"/>
  <c r="D425" i="14"/>
  <c r="C425" i="14"/>
  <c r="B425" i="14"/>
  <c r="E424" i="14"/>
  <c r="D424" i="14"/>
  <c r="C424" i="14"/>
  <c r="B424" i="14"/>
  <c r="E423" i="14"/>
  <c r="D423" i="14"/>
  <c r="C423" i="14"/>
  <c r="B423" i="14"/>
  <c r="E422" i="14"/>
  <c r="D422" i="14"/>
  <c r="C422" i="14"/>
  <c r="B422" i="14"/>
  <c r="E421" i="14"/>
  <c r="D421" i="14"/>
  <c r="C421" i="14"/>
  <c r="B421" i="14"/>
  <c r="E420" i="14"/>
  <c r="D420" i="14"/>
  <c r="C420" i="14"/>
  <c r="B420" i="14"/>
  <c r="E419" i="14"/>
  <c r="D419" i="14"/>
  <c r="C419" i="14"/>
  <c r="B419" i="14"/>
  <c r="E418" i="14"/>
  <c r="D418" i="14"/>
  <c r="C418" i="14"/>
  <c r="B418" i="14"/>
  <c r="E417" i="14"/>
  <c r="D417" i="14"/>
  <c r="C417" i="14"/>
  <c r="B417" i="14"/>
  <c r="E416" i="14"/>
  <c r="D416" i="14"/>
  <c r="C416" i="14"/>
  <c r="B416" i="14"/>
  <c r="E415" i="14"/>
  <c r="D415" i="14"/>
  <c r="C415" i="14"/>
  <c r="B415" i="14"/>
  <c r="E414" i="14"/>
  <c r="D414" i="14"/>
  <c r="C414" i="14"/>
  <c r="B414" i="14"/>
  <c r="E413" i="14"/>
  <c r="D413" i="14"/>
  <c r="C413" i="14"/>
  <c r="B413" i="14"/>
  <c r="E412" i="14"/>
  <c r="D412" i="14"/>
  <c r="C412" i="14"/>
  <c r="B412" i="14"/>
  <c r="E411" i="14"/>
  <c r="D411" i="14"/>
  <c r="C411" i="14"/>
  <c r="B411" i="14"/>
  <c r="E410" i="14"/>
  <c r="D410" i="14"/>
  <c r="C410" i="14"/>
  <c r="B410" i="14"/>
  <c r="E409" i="14"/>
  <c r="D409" i="14"/>
  <c r="C409" i="14"/>
  <c r="B409" i="14"/>
  <c r="E408" i="14"/>
  <c r="D408" i="14"/>
  <c r="C408" i="14"/>
  <c r="B408" i="14"/>
  <c r="E407" i="14"/>
  <c r="D407" i="14"/>
  <c r="C407" i="14"/>
  <c r="B407" i="14"/>
  <c r="E406" i="14"/>
  <c r="D406" i="14"/>
  <c r="C406" i="14"/>
  <c r="B406" i="14"/>
  <c r="E405" i="14"/>
  <c r="D405" i="14"/>
  <c r="C405" i="14"/>
  <c r="B405" i="14"/>
  <c r="E404" i="14"/>
  <c r="D404" i="14"/>
  <c r="C404" i="14"/>
  <c r="B404" i="14"/>
  <c r="E403" i="14"/>
  <c r="D403" i="14"/>
  <c r="C403" i="14"/>
  <c r="B403" i="14"/>
  <c r="E402" i="14"/>
  <c r="D402" i="14"/>
  <c r="C402" i="14"/>
  <c r="B402" i="14"/>
  <c r="E401" i="14"/>
  <c r="D401" i="14"/>
  <c r="C401" i="14"/>
  <c r="B401" i="14"/>
  <c r="E400" i="14"/>
  <c r="D400" i="14"/>
  <c r="C400" i="14"/>
  <c r="B400" i="14"/>
  <c r="E399" i="14"/>
  <c r="D399" i="14"/>
  <c r="C399" i="14"/>
  <c r="B399" i="14"/>
  <c r="E398" i="14"/>
  <c r="D398" i="14"/>
  <c r="C398" i="14"/>
  <c r="B398" i="14"/>
  <c r="E397" i="14"/>
  <c r="D397" i="14"/>
  <c r="C397" i="14"/>
  <c r="B397" i="14"/>
  <c r="E396" i="14"/>
  <c r="D396" i="14"/>
  <c r="C396" i="14"/>
  <c r="B396" i="14"/>
  <c r="E395" i="14"/>
  <c r="D395" i="14"/>
  <c r="C395" i="14"/>
  <c r="B395" i="14"/>
  <c r="E394" i="14"/>
  <c r="D394" i="14"/>
  <c r="C394" i="14"/>
  <c r="B394" i="14"/>
  <c r="E393" i="14"/>
  <c r="D393" i="14"/>
  <c r="C393" i="14"/>
  <c r="B393" i="14"/>
  <c r="E392" i="14"/>
  <c r="D392" i="14"/>
  <c r="C392" i="14"/>
  <c r="B392" i="14"/>
  <c r="E391" i="14"/>
  <c r="D391" i="14"/>
  <c r="C391" i="14"/>
  <c r="B391" i="14"/>
  <c r="E390" i="14"/>
  <c r="D390" i="14"/>
  <c r="C390" i="14"/>
  <c r="B390" i="14"/>
  <c r="E389" i="14"/>
  <c r="D389" i="14"/>
  <c r="C389" i="14"/>
  <c r="B389" i="14"/>
  <c r="E388" i="14"/>
  <c r="D388" i="14"/>
  <c r="C388" i="14"/>
  <c r="B388" i="14"/>
  <c r="E387" i="14"/>
  <c r="D387" i="14"/>
  <c r="C387" i="14"/>
  <c r="B387" i="14"/>
  <c r="E386" i="14"/>
  <c r="D386" i="14"/>
  <c r="C386" i="14"/>
  <c r="B386" i="14"/>
  <c r="E385" i="14"/>
  <c r="D385" i="14"/>
  <c r="C385" i="14"/>
  <c r="B385" i="14"/>
  <c r="E384" i="14"/>
  <c r="D384" i="14"/>
  <c r="C384" i="14"/>
  <c r="B384" i="14"/>
  <c r="E383" i="14"/>
  <c r="D383" i="14"/>
  <c r="C383" i="14"/>
  <c r="B383" i="14"/>
  <c r="E382" i="14"/>
  <c r="D382" i="14"/>
  <c r="C382" i="14"/>
  <c r="B382" i="14"/>
  <c r="E381" i="14"/>
  <c r="D381" i="14"/>
  <c r="C381" i="14"/>
  <c r="B381" i="14"/>
  <c r="E380" i="14"/>
  <c r="D380" i="14"/>
  <c r="C380" i="14"/>
  <c r="B380" i="14"/>
  <c r="E379" i="14"/>
  <c r="D379" i="14"/>
  <c r="C379" i="14"/>
  <c r="B379" i="14"/>
  <c r="E378" i="14"/>
  <c r="D378" i="14"/>
  <c r="C378" i="14"/>
  <c r="B378" i="14"/>
  <c r="E377" i="14"/>
  <c r="D377" i="14"/>
  <c r="C377" i="14"/>
  <c r="B377" i="14"/>
  <c r="E376" i="14"/>
  <c r="D376" i="14"/>
  <c r="C376" i="14"/>
  <c r="B376" i="14"/>
  <c r="E375" i="14"/>
  <c r="D375" i="14"/>
  <c r="C375" i="14"/>
  <c r="B375" i="14"/>
  <c r="E374" i="14"/>
  <c r="D374" i="14"/>
  <c r="C374" i="14"/>
  <c r="B374" i="14"/>
  <c r="E373" i="14"/>
  <c r="D373" i="14"/>
  <c r="C373" i="14"/>
  <c r="B373" i="14"/>
  <c r="E372" i="14"/>
  <c r="D372" i="14"/>
  <c r="C372" i="14"/>
  <c r="B372" i="14"/>
  <c r="E371" i="14"/>
  <c r="D371" i="14"/>
  <c r="C371" i="14"/>
  <c r="B371" i="14"/>
  <c r="E370" i="14"/>
  <c r="D370" i="14"/>
  <c r="C370" i="14"/>
  <c r="B370" i="14"/>
  <c r="E369" i="14"/>
  <c r="D369" i="14"/>
  <c r="C369" i="14"/>
  <c r="B369" i="14"/>
  <c r="E368" i="14"/>
  <c r="D368" i="14"/>
  <c r="C368" i="14"/>
  <c r="B368" i="14"/>
  <c r="E367" i="14"/>
  <c r="D367" i="14"/>
  <c r="C367" i="14"/>
  <c r="B367" i="14"/>
  <c r="E366" i="14"/>
  <c r="D366" i="14"/>
  <c r="C366" i="14"/>
  <c r="B366" i="14"/>
  <c r="E365" i="14"/>
  <c r="D365" i="14"/>
  <c r="C365" i="14"/>
  <c r="B365" i="14"/>
  <c r="E364" i="14"/>
  <c r="D364" i="14"/>
  <c r="C364" i="14"/>
  <c r="B364" i="14"/>
  <c r="E363" i="14"/>
  <c r="D363" i="14"/>
  <c r="C363" i="14"/>
  <c r="B363" i="14"/>
  <c r="E362" i="14"/>
  <c r="D362" i="14"/>
  <c r="C362" i="14"/>
  <c r="B362" i="14"/>
  <c r="E361" i="14"/>
  <c r="D361" i="14"/>
  <c r="C361" i="14"/>
  <c r="B361" i="14"/>
  <c r="E360" i="14"/>
  <c r="D360" i="14"/>
  <c r="C360" i="14"/>
  <c r="B360" i="14"/>
  <c r="E359" i="14"/>
  <c r="D359" i="14"/>
  <c r="C359" i="14"/>
  <c r="B359" i="14"/>
  <c r="E358" i="14"/>
  <c r="D358" i="14"/>
  <c r="C358" i="14"/>
  <c r="B358" i="14"/>
  <c r="E357" i="14"/>
  <c r="D357" i="14"/>
  <c r="C357" i="14"/>
  <c r="B357" i="14"/>
  <c r="E356" i="14"/>
  <c r="D356" i="14"/>
  <c r="C356" i="14"/>
  <c r="B356" i="14"/>
  <c r="E355" i="14"/>
  <c r="D355" i="14"/>
  <c r="C355" i="14"/>
  <c r="B355" i="14"/>
  <c r="E354" i="14"/>
  <c r="D354" i="14"/>
  <c r="C354" i="14"/>
  <c r="B354" i="14"/>
  <c r="E353" i="14"/>
  <c r="D353" i="14"/>
  <c r="C353" i="14"/>
  <c r="B353" i="14"/>
  <c r="E352" i="14"/>
  <c r="D352" i="14"/>
  <c r="C352" i="14"/>
  <c r="B352" i="14"/>
  <c r="E351" i="14"/>
  <c r="D351" i="14"/>
  <c r="C351" i="14"/>
  <c r="B351" i="14"/>
  <c r="E350" i="14"/>
  <c r="D350" i="14"/>
  <c r="C350" i="14"/>
  <c r="B350" i="14"/>
  <c r="E349" i="14"/>
  <c r="D349" i="14"/>
  <c r="C349" i="14"/>
  <c r="B349" i="14"/>
  <c r="E348" i="14"/>
  <c r="D348" i="14"/>
  <c r="C348" i="14"/>
  <c r="B348" i="14"/>
  <c r="E347" i="14"/>
  <c r="D347" i="14"/>
  <c r="C347" i="14"/>
  <c r="B347" i="14"/>
  <c r="E346" i="14"/>
  <c r="D346" i="14"/>
  <c r="C346" i="14"/>
  <c r="B346" i="14"/>
  <c r="E345" i="14"/>
  <c r="D345" i="14"/>
  <c r="C345" i="14"/>
  <c r="B345" i="14"/>
  <c r="E344" i="14"/>
  <c r="D344" i="14"/>
  <c r="C344" i="14"/>
  <c r="B344" i="14"/>
  <c r="E343" i="14"/>
  <c r="D343" i="14"/>
  <c r="C343" i="14"/>
  <c r="B343" i="14"/>
  <c r="E342" i="14"/>
  <c r="D342" i="14"/>
  <c r="C342" i="14"/>
  <c r="B342" i="14"/>
  <c r="E341" i="14"/>
  <c r="D341" i="14"/>
  <c r="C341" i="14"/>
  <c r="B341" i="14"/>
  <c r="E340" i="14"/>
  <c r="D340" i="14"/>
  <c r="C340" i="14"/>
  <c r="B340" i="14"/>
  <c r="E339" i="14"/>
  <c r="D339" i="14"/>
  <c r="C339" i="14"/>
  <c r="B339" i="14"/>
  <c r="E338" i="14"/>
  <c r="D338" i="14"/>
  <c r="C338" i="14"/>
  <c r="B338" i="14"/>
  <c r="E337" i="14"/>
  <c r="D337" i="14"/>
  <c r="C337" i="14"/>
  <c r="B337" i="14"/>
  <c r="E336" i="14"/>
  <c r="D336" i="14"/>
  <c r="C336" i="14"/>
  <c r="B336" i="14"/>
  <c r="E335" i="14"/>
  <c r="D335" i="14"/>
  <c r="C335" i="14"/>
  <c r="B335" i="14"/>
  <c r="E334" i="14"/>
  <c r="D334" i="14"/>
  <c r="C334" i="14"/>
  <c r="B334" i="14"/>
  <c r="E333" i="14"/>
  <c r="D333" i="14"/>
  <c r="C333" i="14"/>
  <c r="B333" i="14"/>
  <c r="E332" i="14"/>
  <c r="D332" i="14"/>
  <c r="C332" i="14"/>
  <c r="B332" i="14"/>
  <c r="E331" i="14"/>
  <c r="D331" i="14"/>
  <c r="C331" i="14"/>
  <c r="B331" i="14"/>
  <c r="E330" i="14"/>
  <c r="D330" i="14"/>
  <c r="C330" i="14"/>
  <c r="B330" i="14"/>
  <c r="E329" i="14"/>
  <c r="D329" i="14"/>
  <c r="C329" i="14"/>
  <c r="B329" i="14"/>
  <c r="E328" i="14"/>
  <c r="D328" i="14"/>
  <c r="C328" i="14"/>
  <c r="B328" i="14"/>
  <c r="E327" i="14"/>
  <c r="D327" i="14"/>
  <c r="C327" i="14"/>
  <c r="B327" i="14"/>
  <c r="E326" i="14"/>
  <c r="D326" i="14"/>
  <c r="C326" i="14"/>
  <c r="B326" i="14"/>
  <c r="E325" i="14"/>
  <c r="D325" i="14"/>
  <c r="C325" i="14"/>
  <c r="B325" i="14"/>
  <c r="E324" i="14"/>
  <c r="D324" i="14"/>
  <c r="C324" i="14"/>
  <c r="B324" i="14"/>
  <c r="E323" i="14"/>
  <c r="D323" i="14"/>
  <c r="C323" i="14"/>
  <c r="B323" i="14"/>
  <c r="E322" i="14"/>
  <c r="D322" i="14"/>
  <c r="C322" i="14"/>
  <c r="B322" i="14"/>
  <c r="E321" i="14"/>
  <c r="D321" i="14"/>
  <c r="C321" i="14"/>
  <c r="B321" i="14"/>
  <c r="E320" i="14"/>
  <c r="D320" i="14"/>
  <c r="C320" i="14"/>
  <c r="B320" i="14"/>
  <c r="E319" i="14"/>
  <c r="D319" i="14"/>
  <c r="C319" i="14"/>
  <c r="B319" i="14"/>
  <c r="E318" i="14"/>
  <c r="D318" i="14"/>
  <c r="C318" i="14"/>
  <c r="B318" i="14"/>
  <c r="E317" i="14"/>
  <c r="D317" i="14"/>
  <c r="C317" i="14"/>
  <c r="B317" i="14"/>
  <c r="E316" i="14"/>
  <c r="D316" i="14"/>
  <c r="C316" i="14"/>
  <c r="B316" i="14"/>
  <c r="E315" i="14"/>
  <c r="D315" i="14"/>
  <c r="C315" i="14"/>
  <c r="B315" i="14"/>
  <c r="E314" i="14"/>
  <c r="D314" i="14"/>
  <c r="C314" i="14"/>
  <c r="B314" i="14"/>
  <c r="E313" i="14"/>
  <c r="D313" i="14"/>
  <c r="C313" i="14"/>
  <c r="B313" i="14"/>
  <c r="E312" i="14"/>
  <c r="D312" i="14"/>
  <c r="C312" i="14"/>
  <c r="B312" i="14"/>
  <c r="E311" i="14"/>
  <c r="D311" i="14"/>
  <c r="C311" i="14"/>
  <c r="B311" i="14"/>
  <c r="E310" i="14"/>
  <c r="D310" i="14"/>
  <c r="C310" i="14"/>
  <c r="B310" i="14"/>
  <c r="E309" i="14"/>
  <c r="D309" i="14"/>
  <c r="C309" i="14"/>
  <c r="B309" i="14"/>
  <c r="E308" i="14"/>
  <c r="D308" i="14"/>
  <c r="C308" i="14"/>
  <c r="B308" i="14"/>
  <c r="E307" i="14"/>
  <c r="D307" i="14"/>
  <c r="C307" i="14"/>
  <c r="B307" i="14"/>
  <c r="E306" i="14"/>
  <c r="D306" i="14"/>
  <c r="C306" i="14"/>
  <c r="B306" i="14"/>
  <c r="E305" i="14"/>
  <c r="D305" i="14"/>
  <c r="C305" i="14"/>
  <c r="B305" i="14"/>
  <c r="E304" i="14"/>
  <c r="D304" i="14"/>
  <c r="C304" i="14"/>
  <c r="B304" i="14"/>
  <c r="E303" i="14"/>
  <c r="D303" i="14"/>
  <c r="C303" i="14"/>
  <c r="B303" i="14"/>
  <c r="E302" i="14"/>
  <c r="D302" i="14"/>
  <c r="C302" i="14"/>
  <c r="B302" i="14"/>
  <c r="E301" i="14"/>
  <c r="D301" i="14"/>
  <c r="C301" i="14"/>
  <c r="B301" i="14"/>
  <c r="E300" i="14"/>
  <c r="D300" i="14"/>
  <c r="C300" i="14"/>
  <c r="B300" i="14"/>
  <c r="E299" i="14"/>
  <c r="D299" i="14"/>
  <c r="C299" i="14"/>
  <c r="B299" i="14"/>
  <c r="E298" i="14"/>
  <c r="D298" i="14"/>
  <c r="C298" i="14"/>
  <c r="B298" i="14"/>
  <c r="E297" i="14"/>
  <c r="D297" i="14"/>
  <c r="C297" i="14"/>
  <c r="B297" i="14"/>
  <c r="E296" i="14"/>
  <c r="D296" i="14"/>
  <c r="C296" i="14"/>
  <c r="B296" i="14"/>
  <c r="E295" i="14"/>
  <c r="D295" i="14"/>
  <c r="C295" i="14"/>
  <c r="B295" i="14"/>
  <c r="E294" i="14"/>
  <c r="D294" i="14"/>
  <c r="C294" i="14"/>
  <c r="B294" i="14"/>
  <c r="E293" i="14"/>
  <c r="D293" i="14"/>
  <c r="C293" i="14"/>
  <c r="B293" i="14"/>
  <c r="E292" i="14"/>
  <c r="D292" i="14"/>
  <c r="C292" i="14"/>
  <c r="B292" i="14"/>
  <c r="E291" i="14"/>
  <c r="D291" i="14"/>
  <c r="C291" i="14"/>
  <c r="B291" i="14"/>
  <c r="E290" i="14"/>
  <c r="D290" i="14"/>
  <c r="C290" i="14"/>
  <c r="B290" i="14"/>
  <c r="E289" i="14"/>
  <c r="D289" i="14"/>
  <c r="C289" i="14"/>
  <c r="B289" i="14"/>
  <c r="E288" i="14"/>
  <c r="D288" i="14"/>
  <c r="C288" i="14"/>
  <c r="B288" i="14"/>
  <c r="E287" i="14"/>
  <c r="D287" i="14"/>
  <c r="C287" i="14"/>
  <c r="B287" i="14"/>
  <c r="E286" i="14"/>
  <c r="D286" i="14"/>
  <c r="C286" i="14"/>
  <c r="B286" i="14"/>
  <c r="E285" i="14"/>
  <c r="D285" i="14"/>
  <c r="C285" i="14"/>
  <c r="B285" i="14"/>
  <c r="E284" i="14"/>
  <c r="D284" i="14"/>
  <c r="C284" i="14"/>
  <c r="B284" i="14"/>
  <c r="E283" i="14"/>
  <c r="D283" i="14"/>
  <c r="C283" i="14"/>
  <c r="B283" i="14"/>
  <c r="E282" i="14"/>
  <c r="D282" i="14"/>
  <c r="C282" i="14"/>
  <c r="B282" i="14"/>
  <c r="E281" i="14"/>
  <c r="D281" i="14"/>
  <c r="C281" i="14"/>
  <c r="B281" i="14"/>
  <c r="E280" i="14"/>
  <c r="D280" i="14"/>
  <c r="C280" i="14"/>
  <c r="B280" i="14"/>
  <c r="E279" i="14"/>
  <c r="D279" i="14"/>
  <c r="C279" i="14"/>
  <c r="B279" i="14"/>
  <c r="E278" i="14"/>
  <c r="D278" i="14"/>
  <c r="C278" i="14"/>
  <c r="B278" i="14"/>
  <c r="E277" i="14"/>
  <c r="D277" i="14"/>
  <c r="C277" i="14"/>
  <c r="B277" i="14"/>
  <c r="E276" i="14"/>
  <c r="D276" i="14"/>
  <c r="C276" i="14"/>
  <c r="B276" i="14"/>
  <c r="E275" i="14"/>
  <c r="D275" i="14"/>
  <c r="C275" i="14"/>
  <c r="B275" i="14"/>
  <c r="E274" i="14"/>
  <c r="D274" i="14"/>
  <c r="C274" i="14"/>
  <c r="B274" i="14"/>
  <c r="E273" i="14"/>
  <c r="D273" i="14"/>
  <c r="C273" i="14"/>
  <c r="B273" i="14"/>
  <c r="E272" i="14"/>
  <c r="D272" i="14"/>
  <c r="C272" i="14"/>
  <c r="B272" i="14"/>
  <c r="E271" i="14"/>
  <c r="D271" i="14"/>
  <c r="C271" i="14"/>
  <c r="B271" i="14"/>
  <c r="E270" i="14"/>
  <c r="D270" i="14"/>
  <c r="C270" i="14"/>
  <c r="B270" i="14"/>
  <c r="E269" i="14"/>
  <c r="D269" i="14"/>
  <c r="C269" i="14"/>
  <c r="B269" i="14"/>
  <c r="E268" i="14"/>
  <c r="D268" i="14"/>
  <c r="C268" i="14"/>
  <c r="B268" i="14"/>
  <c r="E267" i="14"/>
  <c r="D267" i="14"/>
  <c r="C267" i="14"/>
  <c r="B267" i="14"/>
  <c r="E266" i="14"/>
  <c r="D266" i="14"/>
  <c r="C266" i="14"/>
  <c r="B266" i="14"/>
  <c r="E265" i="14"/>
  <c r="D265" i="14"/>
  <c r="C265" i="14"/>
  <c r="B265" i="14"/>
  <c r="E264" i="14"/>
  <c r="D264" i="14"/>
  <c r="C264" i="14"/>
  <c r="B264" i="14"/>
  <c r="E263" i="14"/>
  <c r="D263" i="14"/>
  <c r="C263" i="14"/>
  <c r="B263" i="14"/>
  <c r="E262" i="14"/>
  <c r="D262" i="14"/>
  <c r="C262" i="14"/>
  <c r="B262" i="14"/>
  <c r="E261" i="14"/>
  <c r="D261" i="14"/>
  <c r="C261" i="14"/>
  <c r="B261" i="14"/>
  <c r="E260" i="14"/>
  <c r="D260" i="14"/>
  <c r="C260" i="14"/>
  <c r="B260" i="14"/>
  <c r="E259" i="14"/>
  <c r="D259" i="14"/>
  <c r="C259" i="14"/>
  <c r="B259" i="14"/>
  <c r="E258" i="14"/>
  <c r="D258" i="14"/>
  <c r="C258" i="14"/>
  <c r="B258" i="14"/>
  <c r="E257" i="14"/>
  <c r="D257" i="14"/>
  <c r="C257" i="14"/>
  <c r="B257" i="14"/>
  <c r="E256" i="14"/>
  <c r="D256" i="14"/>
  <c r="C256" i="14"/>
  <c r="B256" i="14"/>
  <c r="E255" i="14"/>
  <c r="D255" i="14"/>
  <c r="C255" i="14"/>
  <c r="B255" i="14"/>
  <c r="E254" i="14"/>
  <c r="D254" i="14"/>
  <c r="C254" i="14"/>
  <c r="B254" i="14"/>
  <c r="E253" i="14"/>
  <c r="D253" i="14"/>
  <c r="C253" i="14"/>
  <c r="B253" i="14"/>
  <c r="E252" i="14"/>
  <c r="D252" i="14"/>
  <c r="C252" i="14"/>
  <c r="B252" i="14"/>
  <c r="E251" i="14"/>
  <c r="D251" i="14"/>
  <c r="C251" i="14"/>
  <c r="B251" i="14"/>
  <c r="E250" i="14"/>
  <c r="D250" i="14"/>
  <c r="C250" i="14"/>
  <c r="B250" i="14"/>
  <c r="E249" i="14"/>
  <c r="D249" i="14"/>
  <c r="C249" i="14"/>
  <c r="B249" i="14"/>
  <c r="E248" i="14"/>
  <c r="D248" i="14"/>
  <c r="C248" i="14"/>
  <c r="B248" i="14"/>
  <c r="E247" i="14"/>
  <c r="D247" i="14"/>
  <c r="C247" i="14"/>
  <c r="B247" i="14"/>
  <c r="E246" i="14"/>
  <c r="D246" i="14"/>
  <c r="C246" i="14"/>
  <c r="B246" i="14"/>
  <c r="E245" i="14"/>
  <c r="D245" i="14"/>
  <c r="C245" i="14"/>
  <c r="B245" i="14"/>
  <c r="E244" i="14"/>
  <c r="D244" i="14"/>
  <c r="C244" i="14"/>
  <c r="B244" i="14"/>
  <c r="E243" i="14"/>
  <c r="D243" i="14"/>
  <c r="C243" i="14"/>
  <c r="B243" i="14"/>
  <c r="E242" i="14"/>
  <c r="D242" i="14"/>
  <c r="C242" i="14"/>
  <c r="B242" i="14"/>
  <c r="E241" i="14"/>
  <c r="D241" i="14"/>
  <c r="C241" i="14"/>
  <c r="B241" i="14"/>
  <c r="E240" i="14"/>
  <c r="D240" i="14"/>
  <c r="C240" i="14"/>
  <c r="B240" i="14"/>
  <c r="E239" i="14"/>
  <c r="D239" i="14"/>
  <c r="C239" i="14"/>
  <c r="B239" i="14"/>
  <c r="E238" i="14"/>
  <c r="D238" i="14"/>
  <c r="C238" i="14"/>
  <c r="B238" i="14"/>
  <c r="E237" i="14"/>
  <c r="D237" i="14"/>
  <c r="C237" i="14"/>
  <c r="B237" i="14"/>
  <c r="E236" i="14"/>
  <c r="D236" i="14"/>
  <c r="C236" i="14"/>
  <c r="B236" i="14"/>
  <c r="E235" i="14"/>
  <c r="D235" i="14"/>
  <c r="C235" i="14"/>
  <c r="B235" i="14"/>
  <c r="E234" i="14"/>
  <c r="D234" i="14"/>
  <c r="C234" i="14"/>
  <c r="B234" i="14"/>
  <c r="E233" i="14"/>
  <c r="D233" i="14"/>
  <c r="C233" i="14"/>
  <c r="B233" i="14"/>
  <c r="E232" i="14"/>
  <c r="D232" i="14"/>
  <c r="C232" i="14"/>
  <c r="B232" i="14"/>
  <c r="E231" i="14"/>
  <c r="D231" i="14"/>
  <c r="C231" i="14"/>
  <c r="B231" i="14"/>
  <c r="E230" i="14"/>
  <c r="D230" i="14"/>
  <c r="C230" i="14"/>
  <c r="B230" i="14"/>
  <c r="E229" i="14"/>
  <c r="D229" i="14"/>
  <c r="C229" i="14"/>
  <c r="B229" i="14"/>
  <c r="E228" i="14"/>
  <c r="D228" i="14"/>
  <c r="C228" i="14"/>
  <c r="B228" i="14"/>
  <c r="E227" i="14"/>
  <c r="D227" i="14"/>
  <c r="C227" i="14"/>
  <c r="B227" i="14"/>
  <c r="E226" i="14"/>
  <c r="D226" i="14"/>
  <c r="C226" i="14"/>
  <c r="B226" i="14"/>
  <c r="E225" i="14"/>
  <c r="D225" i="14"/>
  <c r="C225" i="14"/>
  <c r="B225" i="14"/>
  <c r="E224" i="14"/>
  <c r="D224" i="14"/>
  <c r="C224" i="14"/>
  <c r="B224" i="14"/>
  <c r="E223" i="14"/>
  <c r="D223" i="14"/>
  <c r="C223" i="14"/>
  <c r="B223" i="14"/>
  <c r="E222" i="14"/>
  <c r="D222" i="14"/>
  <c r="C222" i="14"/>
  <c r="B222" i="14"/>
  <c r="E221" i="14"/>
  <c r="D221" i="14"/>
  <c r="C221" i="14"/>
  <c r="B221" i="14"/>
  <c r="E220" i="14"/>
  <c r="D220" i="14"/>
  <c r="C220" i="14"/>
  <c r="B220" i="14"/>
  <c r="E219" i="14"/>
  <c r="D219" i="14"/>
  <c r="C219" i="14"/>
  <c r="B219" i="14"/>
  <c r="E218" i="14"/>
  <c r="D218" i="14"/>
  <c r="C218" i="14"/>
  <c r="B218" i="14"/>
  <c r="E217" i="14"/>
  <c r="D217" i="14"/>
  <c r="C217" i="14"/>
  <c r="B217" i="14"/>
  <c r="E216" i="14"/>
  <c r="D216" i="14"/>
  <c r="C216" i="14"/>
  <c r="B216" i="14"/>
  <c r="E215" i="14"/>
  <c r="D215" i="14"/>
  <c r="C215" i="14"/>
  <c r="B215" i="14"/>
  <c r="E214" i="14"/>
  <c r="D214" i="14"/>
  <c r="C214" i="14"/>
  <c r="B214" i="14"/>
  <c r="E213" i="14"/>
  <c r="D213" i="14"/>
  <c r="C213" i="14"/>
  <c r="B213" i="14"/>
  <c r="E212" i="14"/>
  <c r="D212" i="14"/>
  <c r="C212" i="14"/>
  <c r="B212" i="14"/>
  <c r="E211" i="14"/>
  <c r="D211" i="14"/>
  <c r="C211" i="14"/>
  <c r="B211" i="14"/>
  <c r="E210" i="14"/>
  <c r="D210" i="14"/>
  <c r="C210" i="14"/>
  <c r="B210" i="14"/>
  <c r="E209" i="14"/>
  <c r="D209" i="14"/>
  <c r="C209" i="14"/>
  <c r="B209" i="14"/>
  <c r="E208" i="14"/>
  <c r="D208" i="14"/>
  <c r="C208" i="14"/>
  <c r="B208" i="14"/>
  <c r="E207" i="14"/>
  <c r="D207" i="14"/>
  <c r="C207" i="14"/>
  <c r="B207" i="14"/>
  <c r="E206" i="14"/>
  <c r="D206" i="14"/>
  <c r="C206" i="14"/>
  <c r="B206" i="14"/>
  <c r="E205" i="14"/>
  <c r="D205" i="14"/>
  <c r="C205" i="14"/>
  <c r="B205" i="14"/>
  <c r="E204" i="14"/>
  <c r="D204" i="14"/>
  <c r="C204" i="14"/>
  <c r="B204" i="14"/>
  <c r="E203" i="14"/>
  <c r="D203" i="14"/>
  <c r="C203" i="14"/>
  <c r="B203" i="14"/>
  <c r="E202" i="14"/>
  <c r="D202" i="14"/>
  <c r="C202" i="14"/>
  <c r="B202" i="14"/>
  <c r="E201" i="14"/>
  <c r="D201" i="14"/>
  <c r="C201" i="14"/>
  <c r="B201" i="14"/>
  <c r="E200" i="14"/>
  <c r="D200" i="14"/>
  <c r="C200" i="14"/>
  <c r="B200" i="14"/>
  <c r="E199" i="14"/>
  <c r="D199" i="14"/>
  <c r="C199" i="14"/>
  <c r="B199" i="14"/>
  <c r="E198" i="14"/>
  <c r="D198" i="14"/>
  <c r="C198" i="14"/>
  <c r="B198" i="14"/>
  <c r="E197" i="14"/>
  <c r="D197" i="14"/>
  <c r="C197" i="14"/>
  <c r="B197" i="14"/>
  <c r="E196" i="14"/>
  <c r="D196" i="14"/>
  <c r="C196" i="14"/>
  <c r="B196" i="14"/>
  <c r="E195" i="14"/>
  <c r="D195" i="14"/>
  <c r="C195" i="14"/>
  <c r="B195" i="14"/>
  <c r="E194" i="14"/>
  <c r="D194" i="14"/>
  <c r="C194" i="14"/>
  <c r="B194" i="14"/>
  <c r="E193" i="14"/>
  <c r="D193" i="14"/>
  <c r="C193" i="14"/>
  <c r="B193" i="14"/>
  <c r="E192" i="14"/>
  <c r="D192" i="14"/>
  <c r="C192" i="14"/>
  <c r="B192" i="14"/>
  <c r="E191" i="14"/>
  <c r="D191" i="14"/>
  <c r="C191" i="14"/>
  <c r="B191" i="14"/>
  <c r="E190" i="14"/>
  <c r="D190" i="14"/>
  <c r="C190" i="14"/>
  <c r="B190" i="14"/>
  <c r="E189" i="14"/>
  <c r="D189" i="14"/>
  <c r="C189" i="14"/>
  <c r="B189" i="14"/>
  <c r="E188" i="14"/>
  <c r="D188" i="14"/>
  <c r="C188" i="14"/>
  <c r="B188" i="14"/>
  <c r="E187" i="14"/>
  <c r="D187" i="14"/>
  <c r="C187" i="14"/>
  <c r="B187" i="14"/>
  <c r="E186" i="14"/>
  <c r="D186" i="14"/>
  <c r="C186" i="14"/>
  <c r="B186" i="14"/>
  <c r="E185" i="14"/>
  <c r="D185" i="14"/>
  <c r="C185" i="14"/>
  <c r="B185" i="14"/>
  <c r="E184" i="14"/>
  <c r="D184" i="14"/>
  <c r="C184" i="14"/>
  <c r="B184" i="14"/>
  <c r="E183" i="14"/>
  <c r="D183" i="14"/>
  <c r="C183" i="14"/>
  <c r="B183" i="14"/>
  <c r="E182" i="14"/>
  <c r="D182" i="14"/>
  <c r="C182" i="14"/>
  <c r="B182" i="14"/>
  <c r="E181" i="14"/>
  <c r="D181" i="14"/>
  <c r="C181" i="14"/>
  <c r="B181" i="14"/>
  <c r="E180" i="14"/>
  <c r="D180" i="14"/>
  <c r="C180" i="14"/>
  <c r="B180" i="14"/>
  <c r="E179" i="14"/>
  <c r="D179" i="14"/>
  <c r="C179" i="14"/>
  <c r="B179" i="14"/>
  <c r="E178" i="14"/>
  <c r="D178" i="14"/>
  <c r="C178" i="14"/>
  <c r="B178" i="14"/>
  <c r="E177" i="14"/>
  <c r="D177" i="14"/>
  <c r="C177" i="14"/>
  <c r="B177" i="14"/>
  <c r="E176" i="14"/>
  <c r="D176" i="14"/>
  <c r="C176" i="14"/>
  <c r="B176" i="14"/>
  <c r="E175" i="14"/>
  <c r="D175" i="14"/>
  <c r="C175" i="14"/>
  <c r="B175" i="14"/>
  <c r="E174" i="14"/>
  <c r="D174" i="14"/>
  <c r="C174" i="14"/>
  <c r="B174" i="14"/>
  <c r="E173" i="14"/>
  <c r="D173" i="14"/>
  <c r="C173" i="14"/>
  <c r="B173" i="14"/>
  <c r="E172" i="14"/>
  <c r="D172" i="14"/>
  <c r="C172" i="14"/>
  <c r="B172" i="14"/>
  <c r="E171" i="14"/>
  <c r="D171" i="14"/>
  <c r="C171" i="14"/>
  <c r="B171" i="14"/>
  <c r="E170" i="14"/>
  <c r="D170" i="14"/>
  <c r="C170" i="14"/>
  <c r="B170" i="14"/>
  <c r="E169" i="14"/>
  <c r="D169" i="14"/>
  <c r="C169" i="14"/>
  <c r="B169" i="14"/>
  <c r="E168" i="14"/>
  <c r="D168" i="14"/>
  <c r="C168" i="14"/>
  <c r="B168" i="14"/>
  <c r="E167" i="14"/>
  <c r="D167" i="14"/>
  <c r="C167" i="14"/>
  <c r="B167" i="14"/>
  <c r="E166" i="14"/>
  <c r="D166" i="14"/>
  <c r="C166" i="14"/>
  <c r="B166" i="14"/>
  <c r="E165" i="14"/>
  <c r="D165" i="14"/>
  <c r="C165" i="14"/>
  <c r="B165" i="14"/>
  <c r="E164" i="14"/>
  <c r="D164" i="14"/>
  <c r="C164" i="14"/>
  <c r="B164" i="14"/>
  <c r="E163" i="14"/>
  <c r="D163" i="14"/>
  <c r="C163" i="14"/>
  <c r="B163" i="14"/>
  <c r="E162" i="14"/>
  <c r="D162" i="14"/>
  <c r="C162" i="14"/>
  <c r="B162" i="14"/>
  <c r="E161" i="14"/>
  <c r="D161" i="14"/>
  <c r="C161" i="14"/>
  <c r="B161" i="14"/>
  <c r="E160" i="14"/>
  <c r="D160" i="14"/>
  <c r="C160" i="14"/>
  <c r="B160" i="14"/>
  <c r="E159" i="14"/>
  <c r="D159" i="14"/>
  <c r="C159" i="14"/>
  <c r="B159" i="14"/>
  <c r="E158" i="14"/>
  <c r="D158" i="14"/>
  <c r="C158" i="14"/>
  <c r="B158" i="14"/>
  <c r="E157" i="14"/>
  <c r="D157" i="14"/>
  <c r="C157" i="14"/>
  <c r="B157" i="14"/>
  <c r="E156" i="14"/>
  <c r="D156" i="14"/>
  <c r="C156" i="14"/>
  <c r="B156" i="14"/>
  <c r="E155" i="14"/>
  <c r="D155" i="14"/>
  <c r="C155" i="14"/>
  <c r="B155" i="14"/>
  <c r="E154" i="14"/>
  <c r="D154" i="14"/>
  <c r="C154" i="14"/>
  <c r="B154" i="14"/>
  <c r="E153" i="14"/>
  <c r="D153" i="14"/>
  <c r="C153" i="14"/>
  <c r="B153" i="14"/>
  <c r="E152" i="14"/>
  <c r="D152" i="14"/>
  <c r="C152" i="14"/>
  <c r="B152" i="14"/>
  <c r="E151" i="14"/>
  <c r="D151" i="14"/>
  <c r="C151" i="14"/>
  <c r="B151" i="14"/>
  <c r="E150" i="14"/>
  <c r="D150" i="14"/>
  <c r="C150" i="14"/>
  <c r="B150" i="14"/>
  <c r="E149" i="14"/>
  <c r="D149" i="14"/>
  <c r="C149" i="14"/>
  <c r="B149" i="14"/>
  <c r="E148" i="14"/>
  <c r="D148" i="14"/>
  <c r="C148" i="14"/>
  <c r="B148" i="14"/>
  <c r="E147" i="14"/>
  <c r="D147" i="14"/>
  <c r="C147" i="14"/>
  <c r="B147" i="14"/>
  <c r="E146" i="14"/>
  <c r="D146" i="14"/>
  <c r="C146" i="14"/>
  <c r="B146" i="14"/>
  <c r="E145" i="14"/>
  <c r="D145" i="14"/>
  <c r="C145" i="14"/>
  <c r="B145" i="14"/>
  <c r="E144" i="14"/>
  <c r="D144" i="14"/>
  <c r="C144" i="14"/>
  <c r="B144" i="14"/>
  <c r="E143" i="14"/>
  <c r="D143" i="14"/>
  <c r="C143" i="14"/>
  <c r="B143" i="14"/>
  <c r="E142" i="14"/>
  <c r="D142" i="14"/>
  <c r="C142" i="14"/>
  <c r="B142" i="14"/>
  <c r="E141" i="14"/>
  <c r="D141" i="14"/>
  <c r="C141" i="14"/>
  <c r="B141" i="14"/>
  <c r="E140" i="14"/>
  <c r="D140" i="14"/>
  <c r="C140" i="14"/>
  <c r="B140" i="14"/>
  <c r="E139" i="14"/>
  <c r="D139" i="14"/>
  <c r="C139" i="14"/>
  <c r="B139" i="14"/>
  <c r="E138" i="14"/>
  <c r="D138" i="14"/>
  <c r="C138" i="14"/>
  <c r="B138" i="14"/>
  <c r="E137" i="14"/>
  <c r="D137" i="14"/>
  <c r="C137" i="14"/>
  <c r="B137" i="14"/>
  <c r="E136" i="14"/>
  <c r="D136" i="14"/>
  <c r="C136" i="14"/>
  <c r="B136" i="14"/>
  <c r="E135" i="14"/>
  <c r="D135" i="14"/>
  <c r="C135" i="14"/>
  <c r="B135" i="14"/>
  <c r="E134" i="14"/>
  <c r="D134" i="14"/>
  <c r="C134" i="14"/>
  <c r="B134" i="14"/>
  <c r="E133" i="14"/>
  <c r="D133" i="14"/>
  <c r="C133" i="14"/>
  <c r="B133" i="14"/>
  <c r="E132" i="14"/>
  <c r="D132" i="14"/>
  <c r="C132" i="14"/>
  <c r="B132" i="14"/>
  <c r="E131" i="14"/>
  <c r="D131" i="14"/>
  <c r="C131" i="14"/>
  <c r="B131" i="14"/>
  <c r="E130" i="14"/>
  <c r="D130" i="14"/>
  <c r="C130" i="14"/>
  <c r="B130" i="14"/>
  <c r="E129" i="14"/>
  <c r="D129" i="14"/>
  <c r="C129" i="14"/>
  <c r="B129" i="14"/>
  <c r="E128" i="14"/>
  <c r="D128" i="14"/>
  <c r="C128" i="14"/>
  <c r="B128" i="14"/>
  <c r="E127" i="14"/>
  <c r="D127" i="14"/>
  <c r="C127" i="14"/>
  <c r="B127" i="14"/>
  <c r="E126" i="14"/>
  <c r="D126" i="14"/>
  <c r="C126" i="14"/>
  <c r="B126" i="14"/>
  <c r="E125" i="14"/>
  <c r="D125" i="14"/>
  <c r="C125" i="14"/>
  <c r="B125" i="14"/>
  <c r="E124" i="14"/>
  <c r="D124" i="14"/>
  <c r="C124" i="14"/>
  <c r="B124" i="14"/>
  <c r="E123" i="14"/>
  <c r="D123" i="14"/>
  <c r="C123" i="14"/>
  <c r="B123" i="14"/>
  <c r="E122" i="14"/>
  <c r="D122" i="14"/>
  <c r="C122" i="14"/>
  <c r="B122" i="14"/>
  <c r="E121" i="14"/>
  <c r="D121" i="14"/>
  <c r="C121" i="14"/>
  <c r="B121" i="14"/>
  <c r="E120" i="14"/>
  <c r="D120" i="14"/>
  <c r="C120" i="14"/>
  <c r="B120" i="14"/>
  <c r="E119" i="14"/>
  <c r="D119" i="14"/>
  <c r="C119" i="14"/>
  <c r="B119" i="14"/>
  <c r="E118" i="14"/>
  <c r="D118" i="14"/>
  <c r="C118" i="14"/>
  <c r="B118" i="14"/>
  <c r="E117" i="14"/>
  <c r="D117" i="14"/>
  <c r="C117" i="14"/>
  <c r="B117" i="14"/>
  <c r="E116" i="14"/>
  <c r="D116" i="14"/>
  <c r="C116" i="14"/>
  <c r="B116" i="14"/>
  <c r="E115" i="14"/>
  <c r="D115" i="14"/>
  <c r="C115" i="14"/>
  <c r="B115" i="14"/>
  <c r="E114" i="14"/>
  <c r="D114" i="14"/>
  <c r="C114" i="14"/>
  <c r="B114" i="14"/>
  <c r="E113" i="14"/>
  <c r="D113" i="14"/>
  <c r="C113" i="14"/>
  <c r="B113" i="14"/>
  <c r="E112" i="14"/>
  <c r="D112" i="14"/>
  <c r="C112" i="14"/>
  <c r="B112" i="14"/>
  <c r="E111" i="14"/>
  <c r="D111" i="14"/>
  <c r="C111" i="14"/>
  <c r="B111" i="14"/>
  <c r="F111" i="14" s="1"/>
  <c r="E110" i="14"/>
  <c r="D110" i="14"/>
  <c r="C110" i="14"/>
  <c r="B110" i="14"/>
  <c r="E109" i="14"/>
  <c r="D109" i="14"/>
  <c r="C109" i="14"/>
  <c r="B109" i="14"/>
  <c r="E108" i="14"/>
  <c r="D108" i="14"/>
  <c r="C108" i="14"/>
  <c r="B108" i="14"/>
  <c r="E107" i="14"/>
  <c r="D107" i="14"/>
  <c r="C107" i="14"/>
  <c r="B107" i="14"/>
  <c r="F107" i="14" s="1"/>
  <c r="E106" i="14"/>
  <c r="D106" i="14"/>
  <c r="C106" i="14"/>
  <c r="B106" i="14"/>
  <c r="E105" i="14"/>
  <c r="D105" i="14"/>
  <c r="C105" i="14"/>
  <c r="B105" i="14"/>
  <c r="E104" i="14"/>
  <c r="D104" i="14"/>
  <c r="C104" i="14"/>
  <c r="B104" i="14"/>
  <c r="E103" i="14"/>
  <c r="D103" i="14"/>
  <c r="C103" i="14"/>
  <c r="B103" i="14"/>
  <c r="E102" i="14"/>
  <c r="D102" i="14"/>
  <c r="C102" i="14"/>
  <c r="B102" i="14"/>
  <c r="E101" i="14"/>
  <c r="D101" i="14"/>
  <c r="C101" i="14"/>
  <c r="B101" i="14"/>
  <c r="E100" i="14"/>
  <c r="D100" i="14"/>
  <c r="C100" i="14"/>
  <c r="B100" i="14"/>
  <c r="E99" i="14"/>
  <c r="D99" i="14"/>
  <c r="C99" i="14"/>
  <c r="B99" i="14"/>
  <c r="E98" i="14"/>
  <c r="D98" i="14"/>
  <c r="C98" i="14"/>
  <c r="B98" i="14"/>
  <c r="E97" i="14"/>
  <c r="D97" i="14"/>
  <c r="C97" i="14"/>
  <c r="B97" i="14"/>
  <c r="E96" i="14"/>
  <c r="D96" i="14"/>
  <c r="C96" i="14"/>
  <c r="B96" i="14"/>
  <c r="E95" i="14"/>
  <c r="D95" i="14"/>
  <c r="C95" i="14"/>
  <c r="B95" i="14"/>
  <c r="F95" i="14" s="1"/>
  <c r="E94" i="14"/>
  <c r="D94" i="14"/>
  <c r="C94" i="14"/>
  <c r="B94" i="14"/>
  <c r="E93" i="14"/>
  <c r="D93" i="14"/>
  <c r="C93" i="14"/>
  <c r="B93" i="14"/>
  <c r="E92" i="14"/>
  <c r="D92" i="14"/>
  <c r="C92" i="14"/>
  <c r="B92" i="14"/>
  <c r="E91" i="14"/>
  <c r="D91" i="14"/>
  <c r="C91" i="14"/>
  <c r="B91" i="14"/>
  <c r="E90" i="14"/>
  <c r="D90" i="14"/>
  <c r="C90" i="14"/>
  <c r="B90" i="14"/>
  <c r="E89" i="14"/>
  <c r="D89" i="14"/>
  <c r="C89" i="14"/>
  <c r="B89" i="14"/>
  <c r="E88" i="14"/>
  <c r="D88" i="14"/>
  <c r="C88" i="14"/>
  <c r="B88" i="14"/>
  <c r="E87" i="14"/>
  <c r="D87" i="14"/>
  <c r="C87" i="14"/>
  <c r="B87" i="14"/>
  <c r="E86" i="14"/>
  <c r="D86" i="14"/>
  <c r="C86" i="14"/>
  <c r="B86" i="14"/>
  <c r="E85" i="14"/>
  <c r="D85" i="14"/>
  <c r="C85" i="14"/>
  <c r="B85" i="14"/>
  <c r="E84" i="14"/>
  <c r="D84" i="14"/>
  <c r="C84" i="14"/>
  <c r="B84" i="14"/>
  <c r="E83" i="14"/>
  <c r="D83" i="14"/>
  <c r="C83" i="14"/>
  <c r="B83" i="14"/>
  <c r="E82" i="14"/>
  <c r="D82" i="14"/>
  <c r="C82" i="14"/>
  <c r="B82" i="14"/>
  <c r="E81" i="14"/>
  <c r="D81" i="14"/>
  <c r="C81" i="14"/>
  <c r="B81" i="14"/>
  <c r="E80" i="14"/>
  <c r="D80" i="14"/>
  <c r="C80" i="14"/>
  <c r="B80" i="14"/>
  <c r="E79" i="14"/>
  <c r="D79" i="14"/>
  <c r="C79" i="14"/>
  <c r="B79" i="14"/>
  <c r="E78" i="14"/>
  <c r="D78" i="14"/>
  <c r="C78" i="14"/>
  <c r="B78" i="14"/>
  <c r="E77" i="14"/>
  <c r="D77" i="14"/>
  <c r="C77" i="14"/>
  <c r="B77" i="14"/>
  <c r="E76" i="14"/>
  <c r="D76" i="14"/>
  <c r="C76" i="14"/>
  <c r="B76" i="14"/>
  <c r="E75" i="14"/>
  <c r="D75" i="14"/>
  <c r="C75" i="14"/>
  <c r="B75" i="14"/>
  <c r="E74" i="14"/>
  <c r="D74" i="14"/>
  <c r="C74" i="14"/>
  <c r="B74" i="14"/>
  <c r="E73" i="14"/>
  <c r="D73" i="14"/>
  <c r="C73" i="14"/>
  <c r="B73" i="14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E66" i="14"/>
  <c r="D66" i="14"/>
  <c r="C66" i="14"/>
  <c r="B66" i="14"/>
  <c r="E65" i="14"/>
  <c r="D65" i="14"/>
  <c r="C65" i="14"/>
  <c r="B65" i="14"/>
  <c r="E64" i="14"/>
  <c r="D64" i="14"/>
  <c r="C64" i="14"/>
  <c r="B64" i="14"/>
  <c r="E63" i="14"/>
  <c r="D63" i="14"/>
  <c r="C63" i="14"/>
  <c r="B63" i="14"/>
  <c r="E62" i="14"/>
  <c r="D62" i="14"/>
  <c r="C62" i="14"/>
  <c r="B62" i="14"/>
  <c r="E61" i="14"/>
  <c r="D61" i="14"/>
  <c r="C61" i="14"/>
  <c r="B61" i="14"/>
  <c r="E60" i="14"/>
  <c r="D60" i="14"/>
  <c r="C60" i="14"/>
  <c r="B60" i="14"/>
  <c r="E59" i="14"/>
  <c r="D59" i="14"/>
  <c r="C59" i="14"/>
  <c r="B59" i="14"/>
  <c r="E58" i="14"/>
  <c r="D58" i="14"/>
  <c r="C58" i="14"/>
  <c r="B58" i="14"/>
  <c r="E57" i="14"/>
  <c r="D57" i="14"/>
  <c r="C57" i="14"/>
  <c r="B57" i="14"/>
  <c r="E56" i="14"/>
  <c r="D56" i="14"/>
  <c r="C56" i="14"/>
  <c r="B56" i="14"/>
  <c r="E55" i="14"/>
  <c r="D55" i="14"/>
  <c r="C55" i="14"/>
  <c r="B55" i="14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E48" i="14"/>
  <c r="D48" i="14"/>
  <c r="C48" i="14"/>
  <c r="B48" i="14"/>
  <c r="E47" i="14"/>
  <c r="D47" i="14"/>
  <c r="C47" i="14"/>
  <c r="B47" i="14"/>
  <c r="E46" i="14"/>
  <c r="D46" i="14"/>
  <c r="C46" i="14"/>
  <c r="B46" i="14"/>
  <c r="E45" i="14"/>
  <c r="D45" i="14"/>
  <c r="C45" i="14"/>
  <c r="B45" i="14"/>
  <c r="E44" i="14"/>
  <c r="D44" i="14"/>
  <c r="C44" i="14"/>
  <c r="B44" i="14"/>
  <c r="E43" i="14"/>
  <c r="D43" i="14"/>
  <c r="C43" i="14"/>
  <c r="B43" i="14"/>
  <c r="E42" i="14"/>
  <c r="D42" i="14"/>
  <c r="C42" i="14"/>
  <c r="B42" i="14"/>
  <c r="E41" i="14"/>
  <c r="D41" i="14"/>
  <c r="C41" i="14"/>
  <c r="B41" i="14"/>
  <c r="E40" i="14"/>
  <c r="D40" i="14"/>
  <c r="C40" i="14"/>
  <c r="B40" i="14"/>
  <c r="E39" i="14"/>
  <c r="D39" i="14"/>
  <c r="C39" i="14"/>
  <c r="B39" i="14"/>
  <c r="E38" i="14"/>
  <c r="D38" i="14"/>
  <c r="C38" i="14"/>
  <c r="B38" i="14"/>
  <c r="E37" i="14"/>
  <c r="D37" i="14"/>
  <c r="C37" i="14"/>
  <c r="B37" i="14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E30" i="14"/>
  <c r="D30" i="14"/>
  <c r="C30" i="14"/>
  <c r="B30" i="14"/>
  <c r="E29" i="14"/>
  <c r="D29" i="14"/>
  <c r="C29" i="14"/>
  <c r="B29" i="14"/>
  <c r="E28" i="14"/>
  <c r="D28" i="14"/>
  <c r="C28" i="14"/>
  <c r="B28" i="14"/>
  <c r="E27" i="14"/>
  <c r="D27" i="14"/>
  <c r="C27" i="14"/>
  <c r="B27" i="14"/>
  <c r="E26" i="14"/>
  <c r="D26" i="14"/>
  <c r="C26" i="14"/>
  <c r="B26" i="14"/>
  <c r="E25" i="14"/>
  <c r="D25" i="14"/>
  <c r="C25" i="14"/>
  <c r="B25" i="14"/>
  <c r="E24" i="14"/>
  <c r="D24" i="14"/>
  <c r="C24" i="14"/>
  <c r="B24" i="14"/>
  <c r="E23" i="14"/>
  <c r="D23" i="14"/>
  <c r="C23" i="14"/>
  <c r="B23" i="14"/>
  <c r="E22" i="14"/>
  <c r="D22" i="14"/>
  <c r="C22" i="14"/>
  <c r="B22" i="14"/>
  <c r="E21" i="14"/>
  <c r="D21" i="14"/>
  <c r="C21" i="14"/>
  <c r="B21" i="14"/>
  <c r="E20" i="14"/>
  <c r="D20" i="14"/>
  <c r="C20" i="14"/>
  <c r="B20" i="14"/>
  <c r="E19" i="14"/>
  <c r="D19" i="14"/>
  <c r="C19" i="14"/>
  <c r="B19" i="14"/>
  <c r="E18" i="14"/>
  <c r="D18" i="14"/>
  <c r="C18" i="14"/>
  <c r="B18" i="14"/>
  <c r="E17" i="14"/>
  <c r="D17" i="14"/>
  <c r="C17" i="14"/>
  <c r="B17" i="14"/>
  <c r="E16" i="14"/>
  <c r="D16" i="14"/>
  <c r="C16" i="14"/>
  <c r="B16" i="14"/>
  <c r="E15" i="14"/>
  <c r="D15" i="14"/>
  <c r="C15" i="14"/>
  <c r="B15" i="14"/>
  <c r="E14" i="14"/>
  <c r="D14" i="14"/>
  <c r="C14" i="14"/>
  <c r="B14" i="14"/>
  <c r="E13" i="14"/>
  <c r="D13" i="14"/>
  <c r="C13" i="14"/>
  <c r="B13" i="14"/>
  <c r="E12" i="14"/>
  <c r="D12" i="14"/>
  <c r="C12" i="14"/>
  <c r="B12" i="14"/>
  <c r="E11" i="14"/>
  <c r="D11" i="14"/>
  <c r="C11" i="14"/>
  <c r="B11" i="14"/>
  <c r="E10" i="14"/>
  <c r="D10" i="14"/>
  <c r="C10" i="14"/>
  <c r="B10" i="14"/>
  <c r="E9" i="14"/>
  <c r="D9" i="14"/>
  <c r="C9" i="14"/>
  <c r="B9" i="14"/>
  <c r="E8" i="14"/>
  <c r="D8" i="14"/>
  <c r="C8" i="14"/>
  <c r="B8" i="14"/>
  <c r="E7" i="14"/>
  <c r="D7" i="14"/>
  <c r="C7" i="14"/>
  <c r="B7" i="14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4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3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3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177" i="10"/>
  <c r="D2178" i="10"/>
  <c r="D2179" i="10"/>
  <c r="D2180" i="10"/>
  <c r="D2181" i="10"/>
  <c r="D2182" i="10"/>
  <c r="D2183" i="10"/>
  <c r="D2184" i="10"/>
  <c r="D2185" i="10"/>
  <c r="D2186" i="10"/>
  <c r="D2187" i="10"/>
  <c r="D2188" i="10"/>
  <c r="D2189" i="10"/>
  <c r="D2190" i="10"/>
  <c r="D2191" i="10"/>
  <c r="D2192" i="10"/>
  <c r="D2193" i="10"/>
  <c r="D2194" i="10"/>
  <c r="D2195" i="10"/>
  <c r="D2196" i="10"/>
  <c r="D2197" i="10"/>
  <c r="D2198" i="10"/>
  <c r="D2199" i="10"/>
  <c r="D2200" i="10"/>
  <c r="D2201" i="10"/>
  <c r="D2202" i="10"/>
  <c r="D2203" i="10"/>
  <c r="D2204" i="10"/>
  <c r="D2205" i="10"/>
  <c r="D2206" i="10"/>
  <c r="D2207" i="10"/>
  <c r="D2208" i="10"/>
  <c r="D2209" i="10"/>
  <c r="D2210" i="10"/>
  <c r="D2211" i="10"/>
  <c r="D2212" i="10"/>
  <c r="D2213" i="10"/>
  <c r="D2214" i="10"/>
  <c r="D2215" i="10"/>
  <c r="D2216" i="10"/>
  <c r="D2217" i="10"/>
  <c r="D2218" i="10"/>
  <c r="D2219" i="10"/>
  <c r="D2220" i="10"/>
  <c r="D2221" i="10"/>
  <c r="D2222" i="10"/>
  <c r="D2223" i="10"/>
  <c r="D2224" i="10"/>
  <c r="D2225" i="10"/>
  <c r="D2226" i="10"/>
  <c r="D2227" i="10"/>
  <c r="D2228" i="10"/>
  <c r="D2229" i="10"/>
  <c r="D2230" i="10"/>
  <c r="D2231" i="10"/>
  <c r="D2232" i="10"/>
  <c r="D2233" i="10"/>
  <c r="D2234" i="10"/>
  <c r="D2235" i="10"/>
  <c r="D2236" i="10"/>
  <c r="D2237" i="10"/>
  <c r="D2238" i="10"/>
  <c r="D2239" i="10"/>
  <c r="D2240" i="10"/>
  <c r="D2241" i="10"/>
  <c r="D2242" i="10"/>
  <c r="D2243" i="10"/>
  <c r="D2244" i="10"/>
  <c r="D2245" i="10"/>
  <c r="D2246" i="10"/>
  <c r="D2247" i="10"/>
  <c r="D2248" i="10"/>
  <c r="D2249" i="10"/>
  <c r="D2250" i="10"/>
  <c r="D2251" i="10"/>
  <c r="D2252" i="10"/>
  <c r="D2253" i="10"/>
  <c r="D2254" i="10"/>
  <c r="D2255" i="10"/>
  <c r="D2256" i="10"/>
  <c r="D2257" i="10"/>
  <c r="D2258" i="10"/>
  <c r="D2259" i="10"/>
  <c r="D2260" i="10"/>
  <c r="D2261" i="10"/>
  <c r="D2262" i="10"/>
  <c r="D2263" i="10"/>
  <c r="D2264" i="10"/>
  <c r="D2265" i="10"/>
  <c r="D2266" i="10"/>
  <c r="D2267" i="10"/>
  <c r="D2268" i="10"/>
  <c r="D2269" i="10"/>
  <c r="D2270" i="10"/>
  <c r="D2271" i="10"/>
  <c r="D2272" i="10"/>
  <c r="D2273" i="10"/>
  <c r="D2274" i="10"/>
  <c r="D2275" i="10"/>
  <c r="D2276" i="10"/>
  <c r="D2277" i="10"/>
  <c r="D2278" i="10"/>
  <c r="D2279" i="10"/>
  <c r="D2280" i="10"/>
  <c r="D2281" i="10"/>
  <c r="D2282" i="10"/>
  <c r="D2283" i="10"/>
  <c r="D2284" i="10"/>
  <c r="D2285" i="10"/>
  <c r="D2286" i="10"/>
  <c r="D2287" i="10"/>
  <c r="D2288" i="10"/>
  <c r="D2289" i="10"/>
  <c r="D2290" i="10"/>
  <c r="D2291" i="10"/>
  <c r="D2292" i="10"/>
  <c r="D2293" i="10"/>
  <c r="D2294" i="10"/>
  <c r="D2295" i="10"/>
  <c r="D2296" i="10"/>
  <c r="D2297" i="10"/>
  <c r="D2298" i="10"/>
  <c r="D2299" i="10"/>
  <c r="D2300" i="10"/>
  <c r="D2301" i="10"/>
  <c r="D2302" i="10"/>
  <c r="D2303" i="10"/>
  <c r="D2304" i="10"/>
  <c r="D2305" i="10"/>
  <c r="D2306" i="10"/>
  <c r="D2307" i="10"/>
  <c r="D2308" i="10"/>
  <c r="D2309" i="10"/>
  <c r="D2310" i="10"/>
  <c r="D2311" i="10"/>
  <c r="D2312" i="10"/>
  <c r="D2313" i="10"/>
  <c r="D2314" i="10"/>
  <c r="D2315" i="10"/>
  <c r="D2316" i="10"/>
  <c r="D2317" i="10"/>
  <c r="D2318" i="10"/>
  <c r="D2319" i="10"/>
  <c r="D2320" i="10"/>
  <c r="D2321" i="10"/>
  <c r="D2322" i="10"/>
  <c r="D2323" i="10"/>
  <c r="D2324" i="10"/>
  <c r="D2325" i="10"/>
  <c r="D2326" i="10"/>
  <c r="D2327" i="10"/>
  <c r="D2328" i="10"/>
  <c r="D2329" i="10"/>
  <c r="D2330" i="10"/>
  <c r="D2331" i="10"/>
  <c r="D2332" i="10"/>
  <c r="D2333" i="10"/>
  <c r="D2334" i="10"/>
  <c r="D2335" i="10"/>
  <c r="D2336" i="10"/>
  <c r="D2337" i="10"/>
  <c r="D2338" i="10"/>
  <c r="D2339" i="10"/>
  <c r="D2340" i="10"/>
  <c r="D2341" i="10"/>
  <c r="D2342" i="10"/>
  <c r="D2343" i="10"/>
  <c r="D2344" i="10"/>
  <c r="D2345" i="10"/>
  <c r="D2346" i="10"/>
  <c r="D2347" i="10"/>
  <c r="D2348" i="10"/>
  <c r="D2349" i="10"/>
  <c r="D2350" i="10"/>
  <c r="D2351" i="10"/>
  <c r="D2352" i="10"/>
  <c r="D2353" i="10"/>
  <c r="D2354" i="10"/>
  <c r="D2355" i="10"/>
  <c r="D2356" i="10"/>
  <c r="D2357" i="10"/>
  <c r="D2358" i="10"/>
  <c r="D2359" i="10"/>
  <c r="D2360" i="10"/>
  <c r="D2361" i="10"/>
  <c r="D2362" i="10"/>
  <c r="D2363" i="10"/>
  <c r="D2364" i="10"/>
  <c r="D2365" i="10"/>
  <c r="D2366" i="10"/>
  <c r="D2367" i="10"/>
  <c r="D2368" i="10"/>
  <c r="D2369" i="10"/>
  <c r="D2370" i="10"/>
  <c r="D2371" i="10"/>
  <c r="D2372" i="10"/>
  <c r="D2373" i="10"/>
  <c r="D2374" i="10"/>
  <c r="D2375" i="10"/>
  <c r="D2376" i="10"/>
  <c r="D2377" i="10"/>
  <c r="D2378" i="10"/>
  <c r="D2379" i="10"/>
  <c r="D2380" i="10"/>
  <c r="D2381" i="10"/>
  <c r="D2382" i="10"/>
  <c r="D2383" i="10"/>
  <c r="D2384" i="10"/>
  <c r="D2385" i="10"/>
  <c r="D2386" i="10"/>
  <c r="D2387" i="10"/>
  <c r="D2388" i="10"/>
  <c r="D2389" i="10"/>
  <c r="D2390" i="10"/>
  <c r="D2391" i="10"/>
  <c r="D2392" i="10"/>
  <c r="D2393" i="10"/>
  <c r="D2394" i="10"/>
  <c r="D2395" i="10"/>
  <c r="D2396" i="10"/>
  <c r="D2397" i="10"/>
  <c r="D2398" i="10"/>
  <c r="D2399" i="10"/>
  <c r="D2400" i="10"/>
  <c r="D2401" i="10"/>
  <c r="D2402" i="10"/>
  <c r="D2403" i="10"/>
  <c r="D2404" i="10"/>
  <c r="D2405" i="10"/>
  <c r="D2406" i="10"/>
  <c r="D2407" i="10"/>
  <c r="D2408" i="10"/>
  <c r="D2409" i="10"/>
  <c r="D2410" i="10"/>
  <c r="D2411" i="10"/>
  <c r="D2412" i="10"/>
  <c r="D2413" i="10"/>
  <c r="D2414" i="10"/>
  <c r="D2415" i="10"/>
  <c r="D2416" i="10"/>
  <c r="D2417" i="10"/>
  <c r="D2418" i="10"/>
  <c r="D2419" i="10"/>
  <c r="D2420" i="10"/>
  <c r="D2421" i="10"/>
  <c r="D2422" i="10"/>
  <c r="D2423" i="10"/>
  <c r="D2424" i="10"/>
  <c r="D2425" i="10"/>
  <c r="D2426" i="10"/>
  <c r="D2427" i="10"/>
  <c r="D2428" i="10"/>
  <c r="D2429" i="10"/>
  <c r="D2430" i="10"/>
  <c r="D2431" i="10"/>
  <c r="D2432" i="10"/>
  <c r="D2433" i="10"/>
  <c r="D2434" i="10"/>
  <c r="D2435" i="10"/>
  <c r="D2436" i="10"/>
  <c r="D2437" i="10"/>
  <c r="D2438" i="10"/>
  <c r="D2439" i="10"/>
  <c r="D2440" i="10"/>
  <c r="D2441" i="10"/>
  <c r="D2442" i="10"/>
  <c r="D2443" i="10"/>
  <c r="D2444" i="10"/>
  <c r="D2445" i="10"/>
  <c r="D2446" i="10"/>
  <c r="D2447" i="10"/>
  <c r="D2448" i="10"/>
  <c r="D2449" i="10"/>
  <c r="D2450" i="10"/>
  <c r="D2451" i="10"/>
  <c r="D2452" i="10"/>
  <c r="D2453" i="10"/>
  <c r="D2454" i="10"/>
  <c r="D2455" i="10"/>
  <c r="D2456" i="10"/>
  <c r="D2457" i="10"/>
  <c r="D2458" i="10"/>
  <c r="D2459" i="10"/>
  <c r="D2460" i="10"/>
  <c r="D2461" i="10"/>
  <c r="D2462" i="10"/>
  <c r="D2463" i="10"/>
  <c r="D2464" i="10"/>
  <c r="D2465" i="10"/>
  <c r="D2466" i="10"/>
  <c r="D2467" i="10"/>
  <c r="D2468" i="10"/>
  <c r="D2469" i="10"/>
  <c r="D2470" i="10"/>
  <c r="D2471" i="10"/>
  <c r="D2472" i="10"/>
  <c r="D2473" i="10"/>
  <c r="D2474" i="10"/>
  <c r="D2475" i="10"/>
  <c r="D2476" i="10"/>
  <c r="D2477" i="10"/>
  <c r="D2478" i="10"/>
  <c r="D2479" i="10"/>
  <c r="D2480" i="10"/>
  <c r="D2481" i="10"/>
  <c r="D2482" i="10"/>
  <c r="D2483" i="10"/>
  <c r="D2484" i="10"/>
  <c r="D2485" i="10"/>
  <c r="D2486" i="10"/>
  <c r="D2487" i="10"/>
  <c r="D2488" i="10"/>
  <c r="D2489" i="10"/>
  <c r="D2490" i="10"/>
  <c r="D2491" i="10"/>
  <c r="D2492" i="10"/>
  <c r="D2493" i="10"/>
  <c r="D2494" i="10"/>
  <c r="D2495" i="10"/>
  <c r="D2496" i="10"/>
  <c r="D2497" i="10"/>
  <c r="D2498" i="10"/>
  <c r="D2499" i="10"/>
  <c r="D2500" i="10"/>
  <c r="D2501" i="10"/>
  <c r="D2502" i="10"/>
  <c r="D2503" i="10"/>
  <c r="D2504" i="10"/>
  <c r="D2505" i="10"/>
  <c r="D2506" i="10"/>
  <c r="D2507" i="10"/>
  <c r="D2508" i="10"/>
  <c r="D2509" i="10"/>
  <c r="D2510" i="10"/>
  <c r="D2511" i="10"/>
  <c r="D2512" i="10"/>
  <c r="D2513" i="10"/>
  <c r="D2514" i="10"/>
  <c r="D2515" i="10"/>
  <c r="D2516" i="10"/>
  <c r="D2517" i="10"/>
  <c r="D2518" i="10"/>
  <c r="D2519" i="10"/>
  <c r="D2520" i="10"/>
  <c r="D2521" i="10"/>
  <c r="D2522" i="10"/>
  <c r="D2523" i="10"/>
  <c r="D2524" i="10"/>
  <c r="D2525" i="10"/>
  <c r="D2526" i="10"/>
  <c r="D2527" i="10"/>
  <c r="D2528" i="10"/>
  <c r="D2529" i="10"/>
  <c r="D2530" i="10"/>
  <c r="D2531" i="10"/>
  <c r="D2532" i="10"/>
  <c r="D2533" i="10"/>
  <c r="D2534" i="10"/>
  <c r="D2535" i="10"/>
  <c r="D2536" i="10"/>
  <c r="D2537" i="10"/>
  <c r="D2538" i="10"/>
  <c r="D2539" i="10"/>
  <c r="D2540" i="10"/>
  <c r="D2541" i="10"/>
  <c r="D2542" i="10"/>
  <c r="D2543" i="10"/>
  <c r="D2544" i="10"/>
  <c r="D2545" i="10"/>
  <c r="D2546" i="10"/>
  <c r="D2547" i="10"/>
  <c r="D2548" i="10"/>
  <c r="D2549" i="10"/>
  <c r="D2550" i="10"/>
  <c r="D2551" i="10"/>
  <c r="D2552" i="10"/>
  <c r="D2553" i="10"/>
  <c r="D2554" i="10"/>
  <c r="D2555" i="10"/>
  <c r="D2556" i="10"/>
  <c r="D2557" i="10"/>
  <c r="D2558" i="10"/>
  <c r="D2559" i="10"/>
  <c r="D2560" i="10"/>
  <c r="D2561" i="10"/>
  <c r="D2562" i="10"/>
  <c r="D2563" i="10"/>
  <c r="D2564" i="10"/>
  <c r="D2565" i="10"/>
  <c r="D2566" i="10"/>
  <c r="D2567" i="10"/>
  <c r="D2568" i="10"/>
  <c r="D2569" i="10"/>
  <c r="D2570" i="10"/>
  <c r="D2571" i="10"/>
  <c r="D2572" i="10"/>
  <c r="D2573" i="10"/>
  <c r="D2574" i="10"/>
  <c r="D2575" i="10"/>
  <c r="D2576" i="10"/>
  <c r="D2577" i="10"/>
  <c r="D2578" i="10"/>
  <c r="D2579" i="10"/>
  <c r="D2580" i="10"/>
  <c r="D2581" i="10"/>
  <c r="D2582" i="10"/>
  <c r="D2583" i="10"/>
  <c r="D2584" i="10"/>
  <c r="D2585" i="10"/>
  <c r="D2586" i="10"/>
  <c r="D2587" i="10"/>
  <c r="D2588" i="10"/>
  <c r="D2589" i="10"/>
  <c r="D2590" i="10"/>
  <c r="D2591" i="10"/>
  <c r="D2592" i="10"/>
  <c r="D2593" i="10"/>
  <c r="D2594" i="10"/>
  <c r="D2595" i="10"/>
  <c r="D2596" i="10"/>
  <c r="D2597" i="10"/>
  <c r="D2598" i="10"/>
  <c r="D2599" i="10"/>
  <c r="D2600" i="10"/>
  <c r="D2601" i="10"/>
  <c r="D2602" i="10"/>
  <c r="D2603" i="10"/>
  <c r="D2604" i="10"/>
  <c r="D2605" i="10"/>
  <c r="D2606" i="10"/>
  <c r="D2607" i="10"/>
  <c r="D2608" i="10"/>
  <c r="D2609" i="10"/>
  <c r="D2610" i="10"/>
  <c r="D2611" i="10"/>
  <c r="D2612" i="10"/>
  <c r="D2613" i="10"/>
  <c r="D2614" i="10"/>
  <c r="D2615" i="10"/>
  <c r="D2616" i="10"/>
  <c r="D2617" i="10"/>
  <c r="D2618" i="10"/>
  <c r="D2619" i="10"/>
  <c r="D2620" i="10"/>
  <c r="D2621" i="10"/>
  <c r="D2622" i="10"/>
  <c r="D2623" i="10"/>
  <c r="D2624" i="10"/>
  <c r="D2625" i="10"/>
  <c r="D2626" i="10"/>
  <c r="D2627" i="10"/>
  <c r="D2628" i="10"/>
  <c r="D2629" i="10"/>
  <c r="D2630" i="10"/>
  <c r="D2631" i="10"/>
  <c r="D2632" i="10"/>
  <c r="D2633" i="10"/>
  <c r="D2634" i="10"/>
  <c r="D2635" i="10"/>
  <c r="D2636" i="10"/>
  <c r="D2637" i="10"/>
  <c r="D2638" i="10"/>
  <c r="D2639" i="10"/>
  <c r="D2640" i="10"/>
  <c r="D2641" i="10"/>
  <c r="D2642" i="10"/>
  <c r="D2643" i="10"/>
  <c r="D2644" i="10"/>
  <c r="D2645" i="10"/>
  <c r="D2646" i="10"/>
  <c r="D2647" i="10"/>
  <c r="D2648" i="10"/>
  <c r="D2649" i="10"/>
  <c r="D2650" i="10"/>
  <c r="D2651" i="10"/>
  <c r="D2652" i="10"/>
  <c r="D2653" i="10"/>
  <c r="D2654" i="10"/>
  <c r="D2655" i="10"/>
  <c r="D2656" i="10"/>
  <c r="D2657" i="10"/>
  <c r="D2658" i="10"/>
  <c r="D2659" i="10"/>
  <c r="D2660" i="10"/>
  <c r="D2661" i="10"/>
  <c r="D2662" i="10"/>
  <c r="D2663" i="10"/>
  <c r="D2664" i="10"/>
  <c r="D2665" i="10"/>
  <c r="D2666" i="10"/>
  <c r="D2667" i="10"/>
  <c r="D2668" i="10"/>
  <c r="D2669" i="10"/>
  <c r="D2670" i="10"/>
  <c r="D2671" i="10"/>
  <c r="D2672" i="10"/>
  <c r="D2673" i="10"/>
  <c r="D2674" i="10"/>
  <c r="D2675" i="10"/>
  <c r="D2676" i="10"/>
  <c r="D2677" i="10"/>
  <c r="D2678" i="10"/>
  <c r="D2679" i="10"/>
  <c r="D2680" i="10"/>
  <c r="D2681" i="10"/>
  <c r="D2682" i="10"/>
  <c r="D2683" i="10"/>
  <c r="D2684" i="10"/>
  <c r="D2685" i="10"/>
  <c r="D2686" i="10"/>
  <c r="D2687" i="10"/>
  <c r="D2688" i="10"/>
  <c r="D2689" i="10"/>
  <c r="D2690" i="10"/>
  <c r="D2691" i="10"/>
  <c r="D2692" i="10"/>
  <c r="D2693" i="10"/>
  <c r="D2694" i="10"/>
  <c r="D2695" i="10"/>
  <c r="D2696" i="10"/>
  <c r="D2697" i="10"/>
  <c r="D2698" i="10"/>
  <c r="D2699" i="10"/>
  <c r="D2700" i="10"/>
  <c r="D2701" i="10"/>
  <c r="D2702" i="10"/>
  <c r="D2703" i="10"/>
  <c r="D2704" i="10"/>
  <c r="D2705" i="10"/>
  <c r="D2706" i="10"/>
  <c r="D2707" i="10"/>
  <c r="D7" i="10"/>
  <c r="F459" i="14" l="1"/>
  <c r="H71" i="14"/>
  <c r="H1055" i="14"/>
  <c r="H2335" i="14"/>
  <c r="H1584" i="14"/>
  <c r="F115" i="14"/>
  <c r="F2420" i="14"/>
  <c r="G1114" i="14"/>
  <c r="F119" i="14"/>
  <c r="F1423" i="14"/>
  <c r="F1431" i="14"/>
  <c r="F1443" i="14"/>
  <c r="F2651" i="14"/>
  <c r="G2379" i="14"/>
  <c r="G2448" i="14"/>
  <c r="F2477" i="14"/>
  <c r="F2701" i="14"/>
  <c r="H2707" i="14"/>
  <c r="F2574" i="14"/>
  <c r="F1831" i="14"/>
  <c r="F1839" i="14"/>
  <c r="F1863" i="14"/>
  <c r="F2039" i="14"/>
  <c r="F2139" i="14"/>
  <c r="F2415" i="14"/>
  <c r="F2423" i="14"/>
  <c r="F2427" i="14"/>
  <c r="G1336" i="14"/>
  <c r="G1432" i="14"/>
  <c r="G2200" i="14"/>
  <c r="G2408" i="14"/>
  <c r="F997" i="14"/>
  <c r="F1073" i="14"/>
  <c r="F1077" i="14"/>
  <c r="F1101" i="14"/>
  <c r="F1105" i="14"/>
  <c r="F1149" i="14"/>
  <c r="F1153" i="14"/>
  <c r="F1553" i="14"/>
  <c r="F1561" i="14"/>
  <c r="F1581" i="14"/>
  <c r="F1981" i="14"/>
  <c r="F2233" i="14"/>
  <c r="F2393" i="14"/>
  <c r="F2397" i="14"/>
  <c r="F2401" i="14"/>
  <c r="F2405" i="14"/>
  <c r="G949" i="14"/>
  <c r="G1025" i="14"/>
  <c r="G1033" i="14"/>
  <c r="G1037" i="14"/>
  <c r="G1201" i="14"/>
  <c r="G1213" i="14"/>
  <c r="G1245" i="14"/>
  <c r="G1261" i="14"/>
  <c r="G1265" i="14"/>
  <c r="G1385" i="14"/>
  <c r="G1401" i="14"/>
  <c r="G1553" i="14"/>
  <c r="G1569" i="14"/>
  <c r="G1869" i="14"/>
  <c r="G1921" i="14"/>
  <c r="G1937" i="14"/>
  <c r="G1981" i="14"/>
  <c r="G2001" i="14"/>
  <c r="G2017" i="14"/>
  <c r="G2217" i="14"/>
  <c r="H93" i="14"/>
  <c r="H125" i="14"/>
  <c r="H965" i="14"/>
  <c r="H973" i="14"/>
  <c r="H977" i="14"/>
  <c r="H1005" i="14"/>
  <c r="H1021" i="14"/>
  <c r="H1053" i="14"/>
  <c r="H1105" i="14"/>
  <c r="H1149" i="14"/>
  <c r="H1185" i="14"/>
  <c r="H1213" i="14"/>
  <c r="H1245" i="14"/>
  <c r="H1369" i="14"/>
  <c r="H1373" i="14"/>
  <c r="H1401" i="14"/>
  <c r="H1409" i="14"/>
  <c r="H1561" i="14"/>
  <c r="H2049" i="14"/>
  <c r="H2405" i="14"/>
  <c r="G974" i="14"/>
  <c r="G1130" i="14"/>
  <c r="F2147" i="14"/>
  <c r="F2151" i="14"/>
  <c r="G635" i="14"/>
  <c r="H1619" i="14"/>
  <c r="H2191" i="14"/>
  <c r="G12" i="14"/>
  <c r="G20" i="14"/>
  <c r="G32" i="14"/>
  <c r="G64" i="14"/>
  <c r="G68" i="14"/>
  <c r="G128" i="14"/>
  <c r="G144" i="14"/>
  <c r="G188" i="14"/>
  <c r="G332" i="14"/>
  <c r="G368" i="14"/>
  <c r="G380" i="14"/>
  <c r="G428" i="14"/>
  <c r="G892" i="14"/>
  <c r="G896" i="14"/>
  <c r="G900" i="14"/>
  <c r="G904" i="14"/>
  <c r="G908" i="14"/>
  <c r="G928" i="14"/>
  <c r="G932" i="14"/>
  <c r="G1024" i="14"/>
  <c r="G1172" i="14"/>
  <c r="G1176" i="14"/>
  <c r="G1200" i="14"/>
  <c r="G1204" i="14"/>
  <c r="G1268" i="14"/>
  <c r="G1272" i="14"/>
  <c r="G1276" i="14"/>
  <c r="G1280" i="14"/>
  <c r="G1284" i="14"/>
  <c r="G1288" i="14"/>
  <c r="G1292" i="14"/>
  <c r="G1296" i="14"/>
  <c r="G1324" i="14"/>
  <c r="G1380" i="14"/>
  <c r="G1508" i="14"/>
  <c r="G1564" i="14"/>
  <c r="G1596" i="14"/>
  <c r="G1704" i="14"/>
  <c r="G1852" i="14"/>
  <c r="G1860" i="14"/>
  <c r="G1876" i="14"/>
  <c r="G1888" i="14"/>
  <c r="G1912" i="14"/>
  <c r="G2036" i="14"/>
  <c r="G2048" i="14"/>
  <c r="H2537" i="14"/>
  <c r="F795" i="14"/>
  <c r="H12" i="14"/>
  <c r="H28" i="14"/>
  <c r="H32" i="14"/>
  <c r="H36" i="14"/>
  <c r="H72" i="14"/>
  <c r="H576" i="14"/>
  <c r="H580" i="14"/>
  <c r="H688" i="14"/>
  <c r="H800" i="14"/>
  <c r="H816" i="14"/>
  <c r="H888" i="14"/>
  <c r="H928" i="14"/>
  <c r="H940" i="14"/>
  <c r="H980" i="14"/>
  <c r="H984" i="14"/>
  <c r="H1136" i="14"/>
  <c r="H1144" i="14"/>
  <c r="H1180" i="14"/>
  <c r="H1204" i="14"/>
  <c r="H1240" i="14"/>
  <c r="H1268" i="14"/>
  <c r="H1324" i="14"/>
  <c r="H1348" i="14"/>
  <c r="H1380" i="14"/>
  <c r="H1412" i="14"/>
  <c r="H1448" i="14"/>
  <c r="H1460" i="14"/>
  <c r="H1464" i="14"/>
  <c r="H1500" i="14"/>
  <c r="H1520" i="14"/>
  <c r="H1528" i="14"/>
  <c r="H1572" i="14"/>
  <c r="H1632" i="14"/>
  <c r="H1636" i="14"/>
  <c r="H1640" i="14"/>
  <c r="H1648" i="14"/>
  <c r="H1704" i="14"/>
  <c r="H1712" i="14"/>
  <c r="H1724" i="14"/>
  <c r="H1832" i="14"/>
  <c r="H1852" i="14"/>
  <c r="H1860" i="14"/>
  <c r="H1972" i="14"/>
  <c r="H1984" i="14"/>
  <c r="H2028" i="14"/>
  <c r="H2364" i="14"/>
  <c r="H2368" i="14"/>
  <c r="H2372" i="14"/>
  <c r="G965" i="14"/>
  <c r="F2471" i="14"/>
  <c r="H2477" i="14"/>
  <c r="H2509" i="14"/>
  <c r="F2567" i="14"/>
  <c r="F2583" i="14"/>
  <c r="F2631" i="14"/>
  <c r="H2669" i="14"/>
  <c r="H2701" i="14"/>
  <c r="H997" i="14"/>
  <c r="H2169" i="14"/>
  <c r="G2229" i="14"/>
  <c r="H2429" i="14"/>
  <c r="F2529" i="14"/>
  <c r="G2564" i="14"/>
  <c r="F2705" i="14"/>
  <c r="F134" i="14"/>
  <c r="F1230" i="14"/>
  <c r="F1242" i="14"/>
  <c r="F1262" i="14"/>
  <c r="F1322" i="14"/>
  <c r="F1538" i="14"/>
  <c r="F1546" i="14"/>
  <c r="F1562" i="14"/>
  <c r="F1650" i="14"/>
  <c r="F2202" i="14"/>
  <c r="F2210" i="14"/>
  <c r="F2214" i="14"/>
  <c r="F2262" i="14"/>
  <c r="F2446" i="14"/>
  <c r="G38" i="14"/>
  <c r="G50" i="14"/>
  <c r="G54" i="14"/>
  <c r="G62" i="14"/>
  <c r="G70" i="14"/>
  <c r="G82" i="14"/>
  <c r="G86" i="14"/>
  <c r="G102" i="14"/>
  <c r="G134" i="14"/>
  <c r="G138" i="14"/>
  <c r="G146" i="14"/>
  <c r="G154" i="14"/>
  <c r="G166" i="14"/>
  <c r="G210" i="14"/>
  <c r="G362" i="14"/>
  <c r="G378" i="14"/>
  <c r="G386" i="14"/>
  <c r="G514" i="14"/>
  <c r="G518" i="14"/>
  <c r="G670" i="14"/>
  <c r="G702" i="14"/>
  <c r="G718" i="14"/>
  <c r="G726" i="14"/>
  <c r="G738" i="14"/>
  <c r="G754" i="14"/>
  <c r="G766" i="14"/>
  <c r="G782" i="14"/>
  <c r="G826" i="14"/>
  <c r="G910" i="14"/>
  <c r="G914" i="14"/>
  <c r="G918" i="14"/>
  <c r="G922" i="14"/>
  <c r="G930" i="14"/>
  <c r="G934" i="14"/>
  <c r="G946" i="14"/>
  <c r="G958" i="14"/>
  <c r="G1182" i="14"/>
  <c r="G1222" i="14"/>
  <c r="G1254" i="14"/>
  <c r="G1266" i="14"/>
  <c r="G1398" i="14"/>
  <c r="G1526" i="14"/>
  <c r="G1538" i="14"/>
  <c r="G1650" i="14"/>
  <c r="G1666" i="14"/>
  <c r="G1790" i="14"/>
  <c r="G1914" i="14"/>
  <c r="G1982" i="14"/>
  <c r="G1998" i="14"/>
  <c r="G2018" i="14"/>
  <c r="G2026" i="14"/>
  <c r="G2074" i="14"/>
  <c r="G2138" i="14"/>
  <c r="G2142" i="14"/>
  <c r="G2146" i="14"/>
  <c r="G2194" i="14"/>
  <c r="G2222" i="14"/>
  <c r="H146" i="14"/>
  <c r="H154" i="14"/>
  <c r="H166" i="14"/>
  <c r="H178" i="14"/>
  <c r="H1242" i="14"/>
  <c r="H1254" i="14"/>
  <c r="H1258" i="14"/>
  <c r="H1538" i="14"/>
  <c r="H1562" i="14"/>
  <c r="H2446" i="14"/>
  <c r="H2574" i="14"/>
  <c r="H2459" i="14"/>
  <c r="G767" i="14"/>
  <c r="G1119" i="14"/>
  <c r="G1307" i="14"/>
  <c r="G1311" i="14"/>
  <c r="G1423" i="14"/>
  <c r="G1551" i="14"/>
  <c r="G1595" i="14"/>
  <c r="G1787" i="14"/>
  <c r="G1823" i="14"/>
  <c r="G1839" i="14"/>
  <c r="G1863" i="14"/>
  <c r="G2059" i="14"/>
  <c r="G2087" i="14"/>
  <c r="G2135" i="14"/>
  <c r="G2139" i="14"/>
  <c r="G2427" i="14"/>
  <c r="G2434" i="14"/>
  <c r="H767" i="14"/>
  <c r="H883" i="14"/>
  <c r="H911" i="14"/>
  <c r="H1015" i="14"/>
  <c r="H1019" i="14"/>
  <c r="H1223" i="14"/>
  <c r="H1255" i="14"/>
  <c r="H1267" i="14"/>
  <c r="H1271" i="14"/>
  <c r="H1275" i="14"/>
  <c r="H1279" i="14"/>
  <c r="H1287" i="14"/>
  <c r="H1303" i="14"/>
  <c r="H1307" i="14"/>
  <c r="H1311" i="14"/>
  <c r="H1547" i="14"/>
  <c r="H1551" i="14"/>
  <c r="H1563" i="14"/>
  <c r="H1607" i="14"/>
  <c r="H1679" i="14"/>
  <c r="H1783" i="14"/>
  <c r="H1807" i="14"/>
  <c r="H1835" i="14"/>
  <c r="H1863" i="14"/>
  <c r="H1867" i="14"/>
  <c r="H2043" i="14"/>
  <c r="G2687" i="14"/>
  <c r="F847" i="14"/>
  <c r="F1067" i="14"/>
  <c r="F799" i="14"/>
  <c r="F12" i="14"/>
  <c r="F20" i="14"/>
  <c r="F32" i="14"/>
  <c r="F36" i="14"/>
  <c r="F48" i="14"/>
  <c r="F52" i="14"/>
  <c r="F64" i="14"/>
  <c r="F68" i="14"/>
  <c r="F80" i="14"/>
  <c r="F368" i="14"/>
  <c r="F384" i="14"/>
  <c r="F576" i="14"/>
  <c r="F580" i="14"/>
  <c r="F968" i="14"/>
  <c r="F972" i="14"/>
  <c r="F1144" i="14"/>
  <c r="F1148" i="14"/>
  <c r="F1204" i="14"/>
  <c r="F1268" i="14"/>
  <c r="F1336" i="14"/>
  <c r="F1348" i="14"/>
  <c r="F1444" i="14"/>
  <c r="F1448" i="14"/>
  <c r="F1460" i="14"/>
  <c r="F1468" i="14"/>
  <c r="F1508" i="14"/>
  <c r="F1536" i="14"/>
  <c r="F1612" i="14"/>
  <c r="F1708" i="14"/>
  <c r="F1720" i="14"/>
  <c r="F1724" i="14"/>
  <c r="F1852" i="14"/>
  <c r="I1852" i="14" s="1"/>
  <c r="F1860" i="14"/>
  <c r="F1880" i="14"/>
  <c r="F1940" i="14"/>
  <c r="G201" i="14"/>
  <c r="F557" i="14"/>
  <c r="F641" i="14"/>
  <c r="G709" i="14"/>
  <c r="F1885" i="14"/>
  <c r="F1909" i="14"/>
  <c r="G2515" i="14"/>
  <c r="G2675" i="14"/>
  <c r="G2425" i="14"/>
  <c r="G2490" i="14"/>
  <c r="G2506" i="14"/>
  <c r="G2522" i="14"/>
  <c r="G2618" i="14"/>
  <c r="G2634" i="14"/>
  <c r="G2650" i="14"/>
  <c r="G1670" i="14"/>
  <c r="H2678" i="14"/>
  <c r="H422" i="14"/>
  <c r="H2204" i="14"/>
  <c r="H2694" i="14"/>
  <c r="H975" i="14"/>
  <c r="H979" i="14"/>
  <c r="H983" i="14"/>
  <c r="H1007" i="14"/>
  <c r="H1011" i="14"/>
  <c r="H1611" i="14"/>
  <c r="F2203" i="14"/>
  <c r="F383" i="14"/>
  <c r="F727" i="14"/>
  <c r="H1707" i="14"/>
  <c r="G2211" i="14"/>
  <c r="F1068" i="14"/>
  <c r="F1096" i="14"/>
  <c r="H2207" i="14"/>
  <c r="H2215" i="14"/>
  <c r="H2223" i="14"/>
  <c r="F2447" i="14"/>
  <c r="F2559" i="14"/>
  <c r="F2687" i="14"/>
  <c r="G1068" i="14"/>
  <c r="G1072" i="14"/>
  <c r="H368" i="14"/>
  <c r="H836" i="14"/>
  <c r="H1060" i="14"/>
  <c r="H1068" i="14"/>
  <c r="H1300" i="14"/>
  <c r="H2008" i="14"/>
  <c r="F2256" i="14"/>
  <c r="F2308" i="14"/>
  <c r="F2332" i="14"/>
  <c r="F2340" i="14"/>
  <c r="F2344" i="14"/>
  <c r="F2348" i="14"/>
  <c r="F2356" i="14"/>
  <c r="F2360" i="14"/>
  <c r="F2364" i="14"/>
  <c r="F2368" i="14"/>
  <c r="F2372" i="14"/>
  <c r="F96" i="14"/>
  <c r="G2360" i="14"/>
  <c r="G2364" i="14"/>
  <c r="G2368" i="14"/>
  <c r="G2372" i="14"/>
  <c r="G2384" i="14"/>
  <c r="G2489" i="14"/>
  <c r="G2121" i="14"/>
  <c r="G2125" i="14"/>
  <c r="G2129" i="14"/>
  <c r="G2145" i="14"/>
  <c r="G2153" i="14"/>
  <c r="G18" i="14"/>
  <c r="G22" i="14"/>
  <c r="G26" i="14"/>
  <c r="G30" i="14"/>
  <c r="F206" i="14"/>
  <c r="F406" i="14"/>
  <c r="F498" i="14"/>
  <c r="F506" i="14"/>
  <c r="F702" i="14"/>
  <c r="F750" i="14"/>
  <c r="F754" i="14"/>
  <c r="F862" i="14"/>
  <c r="F910" i="14"/>
  <c r="F926" i="14"/>
  <c r="G1537" i="14"/>
  <c r="H1789" i="14"/>
  <c r="H2017" i="14"/>
  <c r="H2029" i="14"/>
  <c r="H2033" i="14"/>
  <c r="H2077" i="14"/>
  <c r="H2117" i="14"/>
  <c r="H2121" i="14"/>
  <c r="H2236" i="14"/>
  <c r="H122" i="14"/>
  <c r="H246" i="14"/>
  <c r="H254" i="14"/>
  <c r="H322" i="14"/>
  <c r="H326" i="14"/>
  <c r="H358" i="14"/>
  <c r="H362" i="14"/>
  <c r="H366" i="14"/>
  <c r="H394" i="14"/>
  <c r="H398" i="14"/>
  <c r="H418" i="14"/>
  <c r="H470" i="14"/>
  <c r="H502" i="14"/>
  <c r="H506" i="14"/>
  <c r="H514" i="14"/>
  <c r="H518" i="14"/>
  <c r="H534" i="14"/>
  <c r="H550" i="14"/>
  <c r="H798" i="14"/>
  <c r="H934" i="14"/>
  <c r="F2058" i="14"/>
  <c r="F2074" i="14"/>
  <c r="F2138" i="14"/>
  <c r="F2142" i="14"/>
  <c r="F2150" i="14"/>
  <c r="H2217" i="14"/>
  <c r="F2538" i="14"/>
  <c r="G2701" i="14"/>
  <c r="H986" i="14"/>
  <c r="F1398" i="14"/>
  <c r="F1898" i="14"/>
  <c r="F1946" i="14"/>
  <c r="H2138" i="14"/>
  <c r="H2142" i="14"/>
  <c r="H107" i="14"/>
  <c r="G367" i="14"/>
  <c r="G887" i="14"/>
  <c r="G943" i="14"/>
  <c r="F1019" i="14"/>
  <c r="F1691" i="14"/>
  <c r="F1867" i="14"/>
  <c r="G454" i="14"/>
  <c r="H935" i="14"/>
  <c r="G1123" i="14"/>
  <c r="G1611" i="14"/>
  <c r="G1867" i="14"/>
  <c r="G2039" i="14"/>
  <c r="G2529" i="14"/>
  <c r="H339" i="14"/>
  <c r="H2465" i="14"/>
  <c r="H2545" i="14"/>
  <c r="G542" i="14"/>
  <c r="F728" i="14"/>
  <c r="F740" i="14"/>
  <c r="F1111" i="14"/>
  <c r="H1471" i="14"/>
  <c r="H76" i="14"/>
  <c r="G692" i="14"/>
  <c r="G940" i="14"/>
  <c r="H2510" i="14"/>
  <c r="H2606" i="14"/>
  <c r="G446" i="14"/>
  <c r="G2491" i="14"/>
  <c r="H2036" i="14"/>
  <c r="F377" i="14"/>
  <c r="F757" i="14"/>
  <c r="F769" i="14"/>
  <c r="F809" i="14"/>
  <c r="H2629" i="14"/>
  <c r="G185" i="14"/>
  <c r="G241" i="14"/>
  <c r="G285" i="14"/>
  <c r="G729" i="14"/>
  <c r="H205" i="14"/>
  <c r="H257" i="14"/>
  <c r="H381" i="14"/>
  <c r="H409" i="14"/>
  <c r="H769" i="14"/>
  <c r="H781" i="14"/>
  <c r="H809" i="14"/>
  <c r="H941" i="14"/>
  <c r="H949" i="14"/>
  <c r="G1105" i="14"/>
  <c r="F2133" i="14"/>
  <c r="F2153" i="14"/>
  <c r="H2540" i="14"/>
  <c r="G495" i="14"/>
  <c r="G703" i="14"/>
  <c r="G715" i="14"/>
  <c r="G751" i="14"/>
  <c r="G1030" i="14"/>
  <c r="F188" i="14"/>
  <c r="H559" i="14"/>
  <c r="H599" i="14"/>
  <c r="H603" i="14"/>
  <c r="H607" i="14"/>
  <c r="H611" i="14"/>
  <c r="H711" i="14"/>
  <c r="H1030" i="14"/>
  <c r="H1046" i="14"/>
  <c r="F1794" i="14"/>
  <c r="F1798" i="14"/>
  <c r="F1802" i="14"/>
  <c r="F2026" i="14"/>
  <c r="F2042" i="14"/>
  <c r="G2579" i="14"/>
  <c r="F2592" i="14"/>
  <c r="G2595" i="14"/>
  <c r="H2598" i="14"/>
  <c r="F524" i="14"/>
  <c r="H811" i="14"/>
  <c r="H1150" i="14"/>
  <c r="H1762" i="14"/>
  <c r="H1778" i="14"/>
  <c r="H1790" i="14"/>
  <c r="H1850" i="14"/>
  <c r="H1858" i="14"/>
  <c r="H1906" i="14"/>
  <c r="H2026" i="14"/>
  <c r="G2257" i="14"/>
  <c r="F2547" i="14"/>
  <c r="F2627" i="14"/>
  <c r="G1902" i="14"/>
  <c r="G1934" i="14"/>
  <c r="H192" i="14"/>
  <c r="H224" i="14"/>
  <c r="H256" i="14"/>
  <c r="F268" i="14"/>
  <c r="H352" i="14"/>
  <c r="H516" i="14"/>
  <c r="H528" i="14"/>
  <c r="H532" i="14"/>
  <c r="H648" i="14"/>
  <c r="H656" i="14"/>
  <c r="F959" i="14"/>
  <c r="G1127" i="14"/>
  <c r="G1167" i="14"/>
  <c r="G1171" i="14"/>
  <c r="G1175" i="14"/>
  <c r="G1199" i="14"/>
  <c r="G1223" i="14"/>
  <c r="G1515" i="14"/>
  <c r="H2094" i="14"/>
  <c r="F2337" i="14"/>
  <c r="G2583" i="14"/>
  <c r="G2615" i="14"/>
  <c r="G540" i="14"/>
  <c r="G600" i="14"/>
  <c r="G640" i="14"/>
  <c r="G656" i="14"/>
  <c r="G736" i="14"/>
  <c r="H868" i="14"/>
  <c r="F984" i="14"/>
  <c r="F1000" i="14"/>
  <c r="F1016" i="14"/>
  <c r="H1203" i="14"/>
  <c r="H1207" i="14"/>
  <c r="H1515" i="14"/>
  <c r="H2214" i="14"/>
  <c r="H2471" i="14"/>
  <c r="H2631" i="14"/>
  <c r="H165" i="14"/>
  <c r="H185" i="14"/>
  <c r="G265" i="14"/>
  <c r="F521" i="14"/>
  <c r="F788" i="14"/>
  <c r="F828" i="14"/>
  <c r="F856" i="14"/>
  <c r="F860" i="14"/>
  <c r="F876" i="14"/>
  <c r="H265" i="14"/>
  <c r="G521" i="14"/>
  <c r="H992" i="14"/>
  <c r="H1008" i="14"/>
  <c r="H1012" i="14"/>
  <c r="H1016" i="14"/>
  <c r="H489" i="14"/>
  <c r="G2342" i="14"/>
  <c r="F2696" i="14"/>
  <c r="H94" i="14"/>
  <c r="F509" i="14"/>
  <c r="F985" i="14"/>
  <c r="H1396" i="14"/>
  <c r="G1720" i="14"/>
  <c r="F2064" i="14"/>
  <c r="F2096" i="14"/>
  <c r="F2112" i="14"/>
  <c r="F2156" i="14"/>
  <c r="F2168" i="14"/>
  <c r="F2247" i="14"/>
  <c r="H2654" i="14"/>
  <c r="F126" i="14"/>
  <c r="G985" i="14"/>
  <c r="G1400" i="14"/>
  <c r="G1620" i="14"/>
  <c r="H1732" i="14"/>
  <c r="H1760" i="14"/>
  <c r="H2016" i="14"/>
  <c r="G2064" i="14"/>
  <c r="G2068" i="14"/>
  <c r="G2100" i="14"/>
  <c r="G2104" i="14"/>
  <c r="G2116" i="14"/>
  <c r="G2156" i="14"/>
  <c r="G2507" i="14"/>
  <c r="H2603" i="14"/>
  <c r="G2677" i="14"/>
  <c r="H2696" i="14"/>
  <c r="F1205" i="14"/>
  <c r="H2104" i="14"/>
  <c r="H2112" i="14"/>
  <c r="H2168" i="14"/>
  <c r="G107" i="14"/>
  <c r="F1869" i="14"/>
  <c r="H938" i="14"/>
  <c r="H1249" i="14"/>
  <c r="H1261" i="14"/>
  <c r="G1777" i="14"/>
  <c r="G1873" i="14"/>
  <c r="H2172" i="14"/>
  <c r="H2196" i="14"/>
  <c r="F663" i="14"/>
  <c r="F695" i="14"/>
  <c r="F711" i="14"/>
  <c r="F747" i="14"/>
  <c r="F1030" i="14"/>
  <c r="F1034" i="14"/>
  <c r="F1114" i="14"/>
  <c r="H1237" i="14"/>
  <c r="F1685" i="14"/>
  <c r="H1861" i="14"/>
  <c r="F2655" i="14"/>
  <c r="H104" i="14"/>
  <c r="F332" i="14"/>
  <c r="F666" i="14"/>
  <c r="F670" i="14"/>
  <c r="F674" i="14"/>
  <c r="F682" i="14"/>
  <c r="F686" i="14"/>
  <c r="G768" i="14"/>
  <c r="G984" i="14"/>
  <c r="G1008" i="14"/>
  <c r="H1067" i="14"/>
  <c r="H1087" i="14"/>
  <c r="F1167" i="14"/>
  <c r="F1171" i="14"/>
  <c r="F1175" i="14"/>
  <c r="H1302" i="14"/>
  <c r="F1526" i="14"/>
  <c r="F1534" i="14"/>
  <c r="H1613" i="14"/>
  <c r="H1617" i="14"/>
  <c r="H1629" i="14"/>
  <c r="F1765" i="14"/>
  <c r="F1805" i="14"/>
  <c r="H1876" i="14"/>
  <c r="F1888" i="14"/>
  <c r="F1912" i="14"/>
  <c r="F1924" i="14"/>
  <c r="F1932" i="14"/>
  <c r="H2059" i="14"/>
  <c r="H2174" i="14"/>
  <c r="H2178" i="14"/>
  <c r="H2182" i="14"/>
  <c r="H2257" i="14"/>
  <c r="H2261" i="14"/>
  <c r="G2389" i="14"/>
  <c r="F2425" i="14"/>
  <c r="H2432" i="14"/>
  <c r="F2442" i="14"/>
  <c r="G2445" i="14"/>
  <c r="F2490" i="14"/>
  <c r="F2506" i="14"/>
  <c r="H2630" i="14"/>
  <c r="H2646" i="14"/>
  <c r="H320" i="14"/>
  <c r="H332" i="14"/>
  <c r="H364" i="14"/>
  <c r="H467" i="14"/>
  <c r="H666" i="14"/>
  <c r="H670" i="14"/>
  <c r="H674" i="14"/>
  <c r="F1024" i="14"/>
  <c r="H1159" i="14"/>
  <c r="H1167" i="14"/>
  <c r="H1175" i="14"/>
  <c r="H1514" i="14"/>
  <c r="H1518" i="14"/>
  <c r="H1526" i="14"/>
  <c r="H1530" i="14"/>
  <c r="F1725" i="14"/>
  <c r="H1805" i="14"/>
  <c r="H1912" i="14"/>
  <c r="H2091" i="14"/>
  <c r="H2365" i="14"/>
  <c r="H2425" i="14"/>
  <c r="H2474" i="14"/>
  <c r="H2490" i="14"/>
  <c r="F2509" i="14"/>
  <c r="G2528" i="14"/>
  <c r="G236" i="14"/>
  <c r="G479" i="14"/>
  <c r="G558" i="14"/>
  <c r="G1884" i="14"/>
  <c r="H400" i="14"/>
  <c r="H515" i="14"/>
  <c r="H722" i="14"/>
  <c r="H726" i="14"/>
  <c r="H742" i="14"/>
  <c r="H750" i="14"/>
  <c r="H754" i="14"/>
  <c r="F793" i="14"/>
  <c r="F829" i="14"/>
  <c r="G917" i="14"/>
  <c r="F1172" i="14"/>
  <c r="F1180" i="14"/>
  <c r="F1231" i="14"/>
  <c r="H1542" i="14"/>
  <c r="G1606" i="14"/>
  <c r="H1626" i="14"/>
  <c r="H1650" i="14"/>
  <c r="H1662" i="14"/>
  <c r="H1853" i="14"/>
  <c r="F1889" i="14"/>
  <c r="H1956" i="14"/>
  <c r="G1988" i="14"/>
  <c r="F1992" i="14"/>
  <c r="F2024" i="14"/>
  <c r="H2052" i="14"/>
  <c r="F2131" i="14"/>
  <c r="H2151" i="14"/>
  <c r="G2155" i="14"/>
  <c r="F2230" i="14"/>
  <c r="H2250" i="14"/>
  <c r="G2519" i="14"/>
  <c r="G2570" i="14"/>
  <c r="H2666" i="14"/>
  <c r="G209" i="14"/>
  <c r="G2286" i="14"/>
  <c r="H567" i="14"/>
  <c r="F758" i="14"/>
  <c r="F1085" i="14"/>
  <c r="H1172" i="14"/>
  <c r="F2065" i="14"/>
  <c r="H2072" i="14"/>
  <c r="F2263" i="14"/>
  <c r="F2279" i="14"/>
  <c r="F2283" i="14"/>
  <c r="F2295" i="14"/>
  <c r="F2299" i="14"/>
  <c r="F2311" i="14"/>
  <c r="F2315" i="14"/>
  <c r="F2319" i="14"/>
  <c r="F2327" i="14"/>
  <c r="F2346" i="14"/>
  <c r="G2475" i="14"/>
  <c r="F2555" i="14"/>
  <c r="F2571" i="14"/>
  <c r="G2689" i="14"/>
  <c r="G2705" i="14"/>
  <c r="F445" i="14"/>
  <c r="F461" i="14"/>
  <c r="F465" i="14"/>
  <c r="F755" i="14"/>
  <c r="F759" i="14"/>
  <c r="G1499" i="14"/>
  <c r="G1535" i="14"/>
  <c r="G2065" i="14"/>
  <c r="G2283" i="14"/>
  <c r="F2469" i="14"/>
  <c r="F2517" i="14"/>
  <c r="G2539" i="14"/>
  <c r="G2555" i="14"/>
  <c r="H2689" i="14"/>
  <c r="F2699" i="14"/>
  <c r="H2705" i="14"/>
  <c r="F1969" i="14"/>
  <c r="H2053" i="14"/>
  <c r="F2136" i="14"/>
  <c r="F2148" i="14"/>
  <c r="H2263" i="14"/>
  <c r="H2279" i="14"/>
  <c r="H2283" i="14"/>
  <c r="H2299" i="14"/>
  <c r="H2472" i="14"/>
  <c r="H2571" i="14"/>
  <c r="G2667" i="14"/>
  <c r="H2686" i="14"/>
  <c r="H445" i="14"/>
  <c r="H457" i="14"/>
  <c r="H461" i="14"/>
  <c r="H465" i="14"/>
  <c r="F743" i="14"/>
  <c r="H755" i="14"/>
  <c r="F1580" i="14"/>
  <c r="F1847" i="14"/>
  <c r="F1962" i="14"/>
  <c r="F1982" i="14"/>
  <c r="F1994" i="14"/>
  <c r="F1998" i="14"/>
  <c r="H2517" i="14"/>
  <c r="F2623" i="14"/>
  <c r="F2690" i="14"/>
  <c r="H198" i="14"/>
  <c r="H210" i="14"/>
  <c r="G302" i="14"/>
  <c r="H485" i="14"/>
  <c r="H560" i="14"/>
  <c r="H604" i="14"/>
  <c r="H628" i="14"/>
  <c r="F764" i="14"/>
  <c r="F1440" i="14"/>
  <c r="H1938" i="14"/>
  <c r="H1982" i="14"/>
  <c r="H1994" i="14"/>
  <c r="H1998" i="14"/>
  <c r="H2113" i="14"/>
  <c r="H2125" i="14"/>
  <c r="H2129" i="14"/>
  <c r="G2280" i="14"/>
  <c r="G2312" i="14"/>
  <c r="G2316" i="14"/>
  <c r="G2336" i="14"/>
  <c r="G2476" i="14"/>
  <c r="G2508" i="14"/>
  <c r="H2549" i="14"/>
  <c r="G2674" i="14"/>
  <c r="F195" i="14"/>
  <c r="F203" i="14"/>
  <c r="F215" i="14"/>
  <c r="F223" i="14"/>
  <c r="F235" i="14"/>
  <c r="F271" i="14"/>
  <c r="F275" i="14"/>
  <c r="F279" i="14"/>
  <c r="F283" i="14"/>
  <c r="F287" i="14"/>
  <c r="F331" i="14"/>
  <c r="F363" i="14"/>
  <c r="F367" i="14"/>
  <c r="F621" i="14"/>
  <c r="F689" i="14"/>
  <c r="F693" i="14"/>
  <c r="F701" i="14"/>
  <c r="G803" i="14"/>
  <c r="F1027" i="14"/>
  <c r="H1062" i="14"/>
  <c r="F1122" i="14"/>
  <c r="G1325" i="14"/>
  <c r="F1548" i="14"/>
  <c r="F1768" i="14"/>
  <c r="F1816" i="14"/>
  <c r="F1820" i="14"/>
  <c r="F1824" i="14"/>
  <c r="F1828" i="14"/>
  <c r="G1851" i="14"/>
  <c r="F1891" i="14"/>
  <c r="F1895" i="14"/>
  <c r="F1907" i="14"/>
  <c r="F1919" i="14"/>
  <c r="F1927" i="14"/>
  <c r="F1931" i="14"/>
  <c r="F2010" i="14"/>
  <c r="H2252" i="14"/>
  <c r="H2280" i="14"/>
  <c r="H2328" i="14"/>
  <c r="G2447" i="14"/>
  <c r="H2476" i="14"/>
  <c r="F2534" i="14"/>
  <c r="H2543" i="14"/>
  <c r="H2706" i="14"/>
  <c r="F84" i="14"/>
  <c r="F88" i="14"/>
  <c r="F92" i="14"/>
  <c r="H135" i="14"/>
  <c r="G191" i="14"/>
  <c r="G195" i="14"/>
  <c r="G223" i="14"/>
  <c r="G239" i="14"/>
  <c r="G287" i="14"/>
  <c r="G303" i="14"/>
  <c r="G311" i="14"/>
  <c r="G335" i="14"/>
  <c r="G339" i="14"/>
  <c r="G343" i="14"/>
  <c r="F525" i="14"/>
  <c r="G553" i="14"/>
  <c r="G557" i="14"/>
  <c r="G577" i="14"/>
  <c r="G581" i="14"/>
  <c r="G585" i="14"/>
  <c r="G617" i="14"/>
  <c r="G625" i="14"/>
  <c r="G633" i="14"/>
  <c r="G649" i="14"/>
  <c r="G657" i="14"/>
  <c r="G661" i="14"/>
  <c r="G1031" i="14"/>
  <c r="G1768" i="14"/>
  <c r="G1800" i="14"/>
  <c r="F1871" i="14"/>
  <c r="G1899" i="14"/>
  <c r="G1927" i="14"/>
  <c r="G1931" i="14"/>
  <c r="F2177" i="14"/>
  <c r="F2444" i="14"/>
  <c r="G2502" i="14"/>
  <c r="G80" i="14"/>
  <c r="F128" i="14"/>
  <c r="H231" i="14"/>
  <c r="H271" i="14"/>
  <c r="F522" i="14"/>
  <c r="F530" i="14"/>
  <c r="F534" i="14"/>
  <c r="H553" i="14"/>
  <c r="H561" i="14"/>
  <c r="H569" i="14"/>
  <c r="H577" i="14"/>
  <c r="H585" i="14"/>
  <c r="H601" i="14"/>
  <c r="H609" i="14"/>
  <c r="H613" i="14"/>
  <c r="H617" i="14"/>
  <c r="H693" i="14"/>
  <c r="F721" i="14"/>
  <c r="F1011" i="14"/>
  <c r="H1039" i="14"/>
  <c r="F1083" i="14"/>
  <c r="F1087" i="14"/>
  <c r="H1122" i="14"/>
  <c r="H1134" i="14"/>
  <c r="H1521" i="14"/>
  <c r="F1629" i="14"/>
  <c r="F1633" i="14"/>
  <c r="F1661" i="14"/>
  <c r="F1665" i="14"/>
  <c r="F1673" i="14"/>
  <c r="H1792" i="14"/>
  <c r="F1868" i="14"/>
  <c r="F1872" i="14"/>
  <c r="F1876" i="14"/>
  <c r="H1899" i="14"/>
  <c r="H1915" i="14"/>
  <c r="H1927" i="14"/>
  <c r="H1931" i="14"/>
  <c r="F2059" i="14"/>
  <c r="G2150" i="14"/>
  <c r="F2190" i="14"/>
  <c r="F2198" i="14"/>
  <c r="F2257" i="14"/>
  <c r="F2261" i="14"/>
  <c r="G2352" i="14"/>
  <c r="H2441" i="14"/>
  <c r="H2470" i="14"/>
  <c r="F2595" i="14"/>
  <c r="G2598" i="14"/>
  <c r="F2611" i="14"/>
  <c r="H1494" i="14"/>
  <c r="H1498" i="14"/>
  <c r="F17" i="14"/>
  <c r="F37" i="14"/>
  <c r="H1351" i="14"/>
  <c r="H1355" i="14"/>
  <c r="H1387" i="14"/>
  <c r="H2020" i="14"/>
  <c r="H2554" i="14"/>
  <c r="H2570" i="14"/>
  <c r="H26" i="14"/>
  <c r="F278" i="14"/>
  <c r="H1188" i="14"/>
  <c r="F413" i="14"/>
  <c r="H425" i="14"/>
  <c r="G39" i="14"/>
  <c r="H792" i="14"/>
  <c r="H820" i="14"/>
  <c r="H2110" i="14"/>
  <c r="G84" i="14"/>
  <c r="G88" i="14"/>
  <c r="G274" i="14"/>
  <c r="G278" i="14"/>
  <c r="F322" i="14"/>
  <c r="F326" i="14"/>
  <c r="F425" i="14"/>
  <c r="G476" i="14"/>
  <c r="F555" i="14"/>
  <c r="F571" i="14"/>
  <c r="F579" i="14"/>
  <c r="F583" i="14"/>
  <c r="F587" i="14"/>
  <c r="F599" i="14"/>
  <c r="F603" i="14"/>
  <c r="F611" i="14"/>
  <c r="F615" i="14"/>
  <c r="F619" i="14"/>
  <c r="G674" i="14"/>
  <c r="F800" i="14"/>
  <c r="F832" i="14"/>
  <c r="H863" i="14"/>
  <c r="G899" i="14"/>
  <c r="G903" i="14"/>
  <c r="H907" i="14"/>
  <c r="F971" i="14"/>
  <c r="F975" i="14"/>
  <c r="F979" i="14"/>
  <c r="F1058" i="14"/>
  <c r="F1062" i="14"/>
  <c r="F1066" i="14"/>
  <c r="G1113" i="14"/>
  <c r="H1215" i="14"/>
  <c r="G1323" i="14"/>
  <c r="G1331" i="14"/>
  <c r="G1339" i="14"/>
  <c r="F1379" i="14"/>
  <c r="H1410" i="14"/>
  <c r="G1430" i="14"/>
  <c r="G1434" i="14"/>
  <c r="G1438" i="14"/>
  <c r="F1446" i="14"/>
  <c r="F1450" i="14"/>
  <c r="F1466" i="14"/>
  <c r="F1470" i="14"/>
  <c r="F1482" i="14"/>
  <c r="F1498" i="14"/>
  <c r="H1552" i="14"/>
  <c r="G1580" i="14"/>
  <c r="F1644" i="14"/>
  <c r="G1707" i="14"/>
  <c r="G1727" i="14"/>
  <c r="G1731" i="14"/>
  <c r="G1739" i="14"/>
  <c r="F1767" i="14"/>
  <c r="F1771" i="14"/>
  <c r="F1775" i="14"/>
  <c r="H1822" i="14"/>
  <c r="G1846" i="14"/>
  <c r="F1850" i="14"/>
  <c r="F1980" i="14"/>
  <c r="F2016" i="14"/>
  <c r="G2082" i="14"/>
  <c r="G2090" i="14"/>
  <c r="G2216" i="14"/>
  <c r="F2407" i="14"/>
  <c r="H2433" i="14"/>
  <c r="F2459" i="14"/>
  <c r="G2462" i="14"/>
  <c r="G2487" i="14"/>
  <c r="G2503" i="14"/>
  <c r="G2544" i="14"/>
  <c r="F2554" i="14"/>
  <c r="G2557" i="14"/>
  <c r="F2570" i="14"/>
  <c r="F2586" i="14"/>
  <c r="H84" i="14"/>
  <c r="H88" i="14"/>
  <c r="H92" i="14"/>
  <c r="F242" i="14"/>
  <c r="H258" i="14"/>
  <c r="H262" i="14"/>
  <c r="H278" i="14"/>
  <c r="G326" i="14"/>
  <c r="G393" i="14"/>
  <c r="G421" i="14"/>
  <c r="G425" i="14"/>
  <c r="F457" i="14"/>
  <c r="G508" i="14"/>
  <c r="G559" i="14"/>
  <c r="G567" i="14"/>
  <c r="G579" i="14"/>
  <c r="G583" i="14"/>
  <c r="G587" i="14"/>
  <c r="G599" i="14"/>
  <c r="G603" i="14"/>
  <c r="G611" i="14"/>
  <c r="G615" i="14"/>
  <c r="H745" i="14"/>
  <c r="H780" i="14"/>
  <c r="G804" i="14"/>
  <c r="G808" i="14"/>
  <c r="G816" i="14"/>
  <c r="G820" i="14"/>
  <c r="G828" i="14"/>
  <c r="G967" i="14"/>
  <c r="G987" i="14"/>
  <c r="G1011" i="14"/>
  <c r="G1019" i="14"/>
  <c r="G1054" i="14"/>
  <c r="H1113" i="14"/>
  <c r="F1311" i="14"/>
  <c r="G1359" i="14"/>
  <c r="G1363" i="14"/>
  <c r="G1379" i="14"/>
  <c r="G1395" i="14"/>
  <c r="G1402" i="14"/>
  <c r="H1422" i="14"/>
  <c r="H1426" i="14"/>
  <c r="H1430" i="14"/>
  <c r="H1434" i="14"/>
  <c r="H1442" i="14"/>
  <c r="G1446" i="14"/>
  <c r="G1462" i="14"/>
  <c r="G1466" i="14"/>
  <c r="G1470" i="14"/>
  <c r="G1474" i="14"/>
  <c r="G1482" i="14"/>
  <c r="G1494" i="14"/>
  <c r="G1498" i="14"/>
  <c r="G1506" i="14"/>
  <c r="F1514" i="14"/>
  <c r="G1545" i="14"/>
  <c r="F1608" i="14"/>
  <c r="H1842" i="14"/>
  <c r="G1881" i="14"/>
  <c r="G1885" i="14"/>
  <c r="F1897" i="14"/>
  <c r="G1992" i="14"/>
  <c r="G2209" i="14"/>
  <c r="G2391" i="14"/>
  <c r="G2407" i="14"/>
  <c r="H2503" i="14"/>
  <c r="F2522" i="14"/>
  <c r="G2554" i="14"/>
  <c r="H2557" i="14"/>
  <c r="G2586" i="14"/>
  <c r="H402" i="14"/>
  <c r="G449" i="14"/>
  <c r="F679" i="14"/>
  <c r="H761" i="14"/>
  <c r="F813" i="14"/>
  <c r="H1133" i="14"/>
  <c r="F1137" i="14"/>
  <c r="H1510" i="14"/>
  <c r="G1518" i="14"/>
  <c r="F1660" i="14"/>
  <c r="G1668" i="14"/>
  <c r="G1724" i="14"/>
  <c r="F1783" i="14"/>
  <c r="H1803" i="14"/>
  <c r="H1901" i="14"/>
  <c r="F1965" i="14"/>
  <c r="H2040" i="14"/>
  <c r="F112" i="14"/>
  <c r="G124" i="14"/>
  <c r="G207" i="14"/>
  <c r="G255" i="14"/>
  <c r="F442" i="14"/>
  <c r="G524" i="14"/>
  <c r="F699" i="14"/>
  <c r="F865" i="14"/>
  <c r="F877" i="14"/>
  <c r="F893" i="14"/>
  <c r="G1012" i="14"/>
  <c r="F1126" i="14"/>
  <c r="F1169" i="14"/>
  <c r="F1217" i="14"/>
  <c r="F1293" i="14"/>
  <c r="G1396" i="14"/>
  <c r="G1399" i="14"/>
  <c r="G1403" i="14"/>
  <c r="F1578" i="14"/>
  <c r="G1609" i="14"/>
  <c r="H1621" i="14"/>
  <c r="H1625" i="14"/>
  <c r="F1680" i="14"/>
  <c r="G2021" i="14"/>
  <c r="G2025" i="14"/>
  <c r="F2068" i="14"/>
  <c r="H2186" i="14"/>
  <c r="F2280" i="14"/>
  <c r="H2685" i="14"/>
  <c r="F172" i="14"/>
  <c r="F204" i="14"/>
  <c r="F387" i="14"/>
  <c r="F391" i="14"/>
  <c r="F399" i="14"/>
  <c r="F407" i="14"/>
  <c r="F410" i="14"/>
  <c r="G442" i="14"/>
  <c r="G458" i="14"/>
  <c r="F462" i="14"/>
  <c r="F466" i="14"/>
  <c r="F470" i="14"/>
  <c r="G680" i="14"/>
  <c r="F700" i="14"/>
  <c r="F735" i="14"/>
  <c r="G865" i="14"/>
  <c r="G889" i="14"/>
  <c r="G893" i="14"/>
  <c r="F925" i="14"/>
  <c r="F937" i="14"/>
  <c r="F941" i="14"/>
  <c r="F945" i="14"/>
  <c r="F949" i="14"/>
  <c r="F1028" i="14"/>
  <c r="G1142" i="14"/>
  <c r="F1170" i="14"/>
  <c r="F1174" i="14"/>
  <c r="F1313" i="14"/>
  <c r="F1412" i="14"/>
  <c r="F1582" i="14"/>
  <c r="F1586" i="14"/>
  <c r="F1594" i="14"/>
  <c r="F1602" i="14"/>
  <c r="F1606" i="14"/>
  <c r="F1728" i="14"/>
  <c r="F1922" i="14"/>
  <c r="G2123" i="14"/>
  <c r="F2167" i="14"/>
  <c r="F2281" i="14"/>
  <c r="H2466" i="14"/>
  <c r="F2514" i="14"/>
  <c r="F2552" i="14"/>
  <c r="F94" i="14"/>
  <c r="H97" i="14"/>
  <c r="G113" i="14"/>
  <c r="G117" i="14"/>
  <c r="G121" i="14"/>
  <c r="G204" i="14"/>
  <c r="G252" i="14"/>
  <c r="G256" i="14"/>
  <c r="F284" i="14"/>
  <c r="G387" i="14"/>
  <c r="G399" i="14"/>
  <c r="G403" i="14"/>
  <c r="F415" i="14"/>
  <c r="H434" i="14"/>
  <c r="H458" i="14"/>
  <c r="G466" i="14"/>
  <c r="G470" i="14"/>
  <c r="F482" i="14"/>
  <c r="F490" i="14"/>
  <c r="F494" i="14"/>
  <c r="G529" i="14"/>
  <c r="G533" i="14"/>
  <c r="H680" i="14"/>
  <c r="H865" i="14"/>
  <c r="H869" i="14"/>
  <c r="H889" i="14"/>
  <c r="H893" i="14"/>
  <c r="G913" i="14"/>
  <c r="G941" i="14"/>
  <c r="G1103" i="14"/>
  <c r="H1126" i="14"/>
  <c r="H1142" i="14"/>
  <c r="G1313" i="14"/>
  <c r="G1317" i="14"/>
  <c r="G1412" i="14"/>
  <c r="H1578" i="14"/>
  <c r="F1618" i="14"/>
  <c r="F1626" i="14"/>
  <c r="F1954" i="14"/>
  <c r="G2049" i="14"/>
  <c r="F2080" i="14"/>
  <c r="F2088" i="14"/>
  <c r="F2238" i="14"/>
  <c r="G2281" i="14"/>
  <c r="G2297" i="14"/>
  <c r="G2438" i="14"/>
  <c r="F2454" i="14"/>
  <c r="G2457" i="14"/>
  <c r="F2479" i="14"/>
  <c r="G2482" i="14"/>
  <c r="G2514" i="14"/>
  <c r="F2635" i="14"/>
  <c r="G2654" i="14"/>
  <c r="G129" i="14"/>
  <c r="H244" i="14"/>
  <c r="G268" i="14"/>
  <c r="G415" i="14"/>
  <c r="H462" i="14"/>
  <c r="H466" i="14"/>
  <c r="G490" i="14"/>
  <c r="H700" i="14"/>
  <c r="H1162" i="14"/>
  <c r="H1170" i="14"/>
  <c r="H1174" i="14"/>
  <c r="H1178" i="14"/>
  <c r="H1313" i="14"/>
  <c r="H1317" i="14"/>
  <c r="H1586" i="14"/>
  <c r="H1594" i="14"/>
  <c r="F1634" i="14"/>
  <c r="F1646" i="14"/>
  <c r="H1685" i="14"/>
  <c r="H1689" i="14"/>
  <c r="G1705" i="14"/>
  <c r="G1717" i="14"/>
  <c r="G1721" i="14"/>
  <c r="G1725" i="14"/>
  <c r="G1741" i="14"/>
  <c r="G1745" i="14"/>
  <c r="G1761" i="14"/>
  <c r="G1946" i="14"/>
  <c r="H2076" i="14"/>
  <c r="G2080" i="14"/>
  <c r="G2238" i="14"/>
  <c r="G2242" i="14"/>
  <c r="H2297" i="14"/>
  <c r="H2301" i="14"/>
  <c r="G2373" i="14"/>
  <c r="H2428" i="14"/>
  <c r="G2495" i="14"/>
  <c r="F2501" i="14"/>
  <c r="H2514" i="14"/>
  <c r="H2552" i="14"/>
  <c r="G2651" i="14"/>
  <c r="F2683" i="14"/>
  <c r="H415" i="14"/>
  <c r="H716" i="14"/>
  <c r="H743" i="14"/>
  <c r="H1618" i="14"/>
  <c r="H1737" i="14"/>
  <c r="H1954" i="14"/>
  <c r="H2226" i="14"/>
  <c r="H2230" i="14"/>
  <c r="H2373" i="14"/>
  <c r="H2527" i="14"/>
  <c r="H98" i="14"/>
  <c r="H102" i="14"/>
  <c r="F130" i="14"/>
  <c r="F138" i="14"/>
  <c r="F142" i="14"/>
  <c r="F146" i="14"/>
  <c r="F170" i="14"/>
  <c r="F174" i="14"/>
  <c r="F178" i="14"/>
  <c r="G384" i="14"/>
  <c r="F491" i="14"/>
  <c r="F495" i="14"/>
  <c r="H786" i="14"/>
  <c r="H810" i="14"/>
  <c r="G1322" i="14"/>
  <c r="F1334" i="14"/>
  <c r="F1338" i="14"/>
  <c r="F1433" i="14"/>
  <c r="H1638" i="14"/>
  <c r="F1694" i="14"/>
  <c r="F1710" i="14"/>
  <c r="F1718" i="14"/>
  <c r="F1730" i="14"/>
  <c r="F1738" i="14"/>
  <c r="F1762" i="14"/>
  <c r="H1765" i="14"/>
  <c r="F1841" i="14"/>
  <c r="F1947" i="14"/>
  <c r="F1951" i="14"/>
  <c r="F1959" i="14"/>
  <c r="F2184" i="14"/>
  <c r="F2188" i="14"/>
  <c r="F2354" i="14"/>
  <c r="F2370" i="14"/>
  <c r="G2442" i="14"/>
  <c r="F2515" i="14"/>
  <c r="F2578" i="14"/>
  <c r="F2671" i="14"/>
  <c r="G2693" i="14"/>
  <c r="G170" i="14"/>
  <c r="G174" i="14"/>
  <c r="G178" i="14"/>
  <c r="H384" i="14"/>
  <c r="F622" i="14"/>
  <c r="F642" i="14"/>
  <c r="F658" i="14"/>
  <c r="F839" i="14"/>
  <c r="F843" i="14"/>
  <c r="G1049" i="14"/>
  <c r="G1112" i="14"/>
  <c r="F1183" i="14"/>
  <c r="F1187" i="14"/>
  <c r="F1191" i="14"/>
  <c r="F1195" i="14"/>
  <c r="F1206" i="14"/>
  <c r="G1286" i="14"/>
  <c r="G1294" i="14"/>
  <c r="H1322" i="14"/>
  <c r="F1358" i="14"/>
  <c r="F1362" i="14"/>
  <c r="F1382" i="14"/>
  <c r="F1386" i="14"/>
  <c r="F1390" i="14"/>
  <c r="G1433" i="14"/>
  <c r="F1481" i="14"/>
  <c r="H1512" i="14"/>
  <c r="F1631" i="14"/>
  <c r="G1710" i="14"/>
  <c r="G1718" i="14"/>
  <c r="G1730" i="14"/>
  <c r="G1742" i="14"/>
  <c r="G1762" i="14"/>
  <c r="G1793" i="14"/>
  <c r="G1841" i="14"/>
  <c r="G1947" i="14"/>
  <c r="G1951" i="14"/>
  <c r="F2097" i="14"/>
  <c r="F2101" i="14"/>
  <c r="F2109" i="14"/>
  <c r="G2196" i="14"/>
  <c r="G2350" i="14"/>
  <c r="G2354" i="14"/>
  <c r="G2358" i="14"/>
  <c r="G2370" i="14"/>
  <c r="F2398" i="14"/>
  <c r="F2406" i="14"/>
  <c r="G2458" i="14"/>
  <c r="H126" i="14"/>
  <c r="H170" i="14"/>
  <c r="H174" i="14"/>
  <c r="H233" i="14"/>
  <c r="H269" i="14"/>
  <c r="G301" i="14"/>
  <c r="G313" i="14"/>
  <c r="G329" i="14"/>
  <c r="H412" i="14"/>
  <c r="G614" i="14"/>
  <c r="G622" i="14"/>
  <c r="G626" i="14"/>
  <c r="G658" i="14"/>
  <c r="H713" i="14"/>
  <c r="G748" i="14"/>
  <c r="H779" i="14"/>
  <c r="F895" i="14"/>
  <c r="G990" i="14"/>
  <c r="G998" i="14"/>
  <c r="G1002" i="14"/>
  <c r="H1108" i="14"/>
  <c r="G1187" i="14"/>
  <c r="F1207" i="14"/>
  <c r="F1275" i="14"/>
  <c r="H1330" i="14"/>
  <c r="H1338" i="14"/>
  <c r="G1350" i="14"/>
  <c r="G1358" i="14"/>
  <c r="G1362" i="14"/>
  <c r="G1374" i="14"/>
  <c r="G1378" i="14"/>
  <c r="G1382" i="14"/>
  <c r="G1386" i="14"/>
  <c r="H1429" i="14"/>
  <c r="F1591" i="14"/>
  <c r="G1643" i="14"/>
  <c r="G1647" i="14"/>
  <c r="G1674" i="14"/>
  <c r="H1730" i="14"/>
  <c r="H1750" i="14"/>
  <c r="F1810" i="14"/>
  <c r="F1935" i="14"/>
  <c r="G2058" i="14"/>
  <c r="G2097" i="14"/>
  <c r="G2101" i="14"/>
  <c r="G2105" i="14"/>
  <c r="G2109" i="14"/>
  <c r="G2113" i="14"/>
  <c r="H2188" i="14"/>
  <c r="G2251" i="14"/>
  <c r="H2346" i="14"/>
  <c r="H2354" i="14"/>
  <c r="H2362" i="14"/>
  <c r="H2370" i="14"/>
  <c r="G2406" i="14"/>
  <c r="G2436" i="14"/>
  <c r="G2547" i="14"/>
  <c r="H2604" i="14"/>
  <c r="H2671" i="14"/>
  <c r="H95" i="14"/>
  <c r="G273" i="14"/>
  <c r="H301" i="14"/>
  <c r="H313" i="14"/>
  <c r="H329" i="14"/>
  <c r="H606" i="14"/>
  <c r="H610" i="14"/>
  <c r="H614" i="14"/>
  <c r="H622" i="14"/>
  <c r="H630" i="14"/>
  <c r="H638" i="14"/>
  <c r="H839" i="14"/>
  <c r="H843" i="14"/>
  <c r="H847" i="14"/>
  <c r="H1346" i="14"/>
  <c r="H1350" i="14"/>
  <c r="H1382" i="14"/>
  <c r="H1386" i="14"/>
  <c r="H1481" i="14"/>
  <c r="H1540" i="14"/>
  <c r="H1544" i="14"/>
  <c r="H1548" i="14"/>
  <c r="H1631" i="14"/>
  <c r="H2390" i="14"/>
  <c r="H2406" i="14"/>
  <c r="H2436" i="14"/>
  <c r="H2512" i="14"/>
  <c r="H2528" i="14"/>
  <c r="H2601" i="14"/>
  <c r="F1113" i="14"/>
  <c r="F1323" i="14"/>
  <c r="F1430" i="14"/>
  <c r="F1434" i="14"/>
  <c r="F1438" i="14"/>
  <c r="F1739" i="14"/>
  <c r="F2197" i="14"/>
  <c r="F2240" i="14"/>
  <c r="F2443" i="14"/>
  <c r="F2487" i="14"/>
  <c r="F2503" i="14"/>
  <c r="F2557" i="14"/>
  <c r="F2573" i="14"/>
  <c r="F2589" i="14"/>
  <c r="F2659" i="14"/>
  <c r="F2675" i="14"/>
  <c r="G2681" i="14"/>
  <c r="G2698" i="14"/>
  <c r="F30" i="14"/>
  <c r="F34" i="14"/>
  <c r="F38" i="14"/>
  <c r="F42" i="14"/>
  <c r="F46" i="14"/>
  <c r="F50" i="14"/>
  <c r="F54" i="14"/>
  <c r="F58" i="14"/>
  <c r="F62" i="14"/>
  <c r="F78" i="14"/>
  <c r="F90" i="14"/>
  <c r="F125" i="14"/>
  <c r="F144" i="14"/>
  <c r="F191" i="14"/>
  <c r="H202" i="14"/>
  <c r="H209" i="14"/>
  <c r="H252" i="14"/>
  <c r="H295" i="14"/>
  <c r="F355" i="14"/>
  <c r="H374" i="14"/>
  <c r="G406" i="14"/>
  <c r="F414" i="14"/>
  <c r="G441" i="14"/>
  <c r="G488" i="14"/>
  <c r="G535" i="14"/>
  <c r="G543" i="14"/>
  <c r="G547" i="14"/>
  <c r="F782" i="14"/>
  <c r="H794" i="14"/>
  <c r="G798" i="14"/>
  <c r="F814" i="14"/>
  <c r="F826" i="14"/>
  <c r="F857" i="14"/>
  <c r="F957" i="14"/>
  <c r="G1451" i="14"/>
  <c r="G1455" i="14"/>
  <c r="G179" i="14"/>
  <c r="H30" i="14"/>
  <c r="H38" i="14"/>
  <c r="H42" i="14"/>
  <c r="H66" i="14"/>
  <c r="H70" i="14"/>
  <c r="H74" i="14"/>
  <c r="H78" i="14"/>
  <c r="H82" i="14"/>
  <c r="H86" i="14"/>
  <c r="H90" i="14"/>
  <c r="G94" i="14"/>
  <c r="F101" i="14"/>
  <c r="H176" i="14"/>
  <c r="F210" i="14"/>
  <c r="H217" i="14"/>
  <c r="H268" i="14"/>
  <c r="G272" i="14"/>
  <c r="F300" i="14"/>
  <c r="F316" i="14"/>
  <c r="F320" i="14"/>
  <c r="H414" i="14"/>
  <c r="H480" i="14"/>
  <c r="F535" i="14"/>
  <c r="F683" i="14"/>
  <c r="H709" i="14"/>
  <c r="F791" i="14"/>
  <c r="G850" i="14"/>
  <c r="G854" i="14"/>
  <c r="G882" i="14"/>
  <c r="G886" i="14"/>
  <c r="G890" i="14"/>
  <c r="G140" i="14"/>
  <c r="G156" i="14"/>
  <c r="H206" i="14"/>
  <c r="G300" i="14"/>
  <c r="H367" i="14"/>
  <c r="G383" i="14"/>
  <c r="H426" i="14"/>
  <c r="G683" i="14"/>
  <c r="G791" i="14"/>
  <c r="G802" i="14"/>
  <c r="H882" i="14"/>
  <c r="G1032" i="14"/>
  <c r="F31" i="14"/>
  <c r="F35" i="14"/>
  <c r="F47" i="14"/>
  <c r="F55" i="14"/>
  <c r="F63" i="14"/>
  <c r="F67" i="14"/>
  <c r="F145" i="14"/>
  <c r="F157" i="14"/>
  <c r="F165" i="14"/>
  <c r="F177" i="14"/>
  <c r="F192" i="14"/>
  <c r="F226" i="14"/>
  <c r="H375" i="14"/>
  <c r="H383" i="14"/>
  <c r="F588" i="14"/>
  <c r="F620" i="14"/>
  <c r="H706" i="14"/>
  <c r="H725" i="14"/>
  <c r="G23" i="14"/>
  <c r="G31" i="14"/>
  <c r="G47" i="14"/>
  <c r="G79" i="14"/>
  <c r="G141" i="14"/>
  <c r="G145" i="14"/>
  <c r="G161" i="14"/>
  <c r="G169" i="14"/>
  <c r="G192" i="14"/>
  <c r="F207" i="14"/>
  <c r="G242" i="14"/>
  <c r="G620" i="14"/>
  <c r="G628" i="14"/>
  <c r="F648" i="14"/>
  <c r="F851" i="14"/>
  <c r="F863" i="14"/>
  <c r="G1825" i="14"/>
  <c r="G19" i="14"/>
  <c r="G35" i="14"/>
  <c r="G55" i="14"/>
  <c r="G87" i="14"/>
  <c r="G149" i="14"/>
  <c r="H15" i="14"/>
  <c r="H27" i="14"/>
  <c r="H31" i="14"/>
  <c r="H47" i="14"/>
  <c r="H63" i="14"/>
  <c r="H79" i="14"/>
  <c r="G126" i="14"/>
  <c r="H141" i="14"/>
  <c r="H149" i="14"/>
  <c r="H161" i="14"/>
  <c r="H173" i="14"/>
  <c r="F185" i="14"/>
  <c r="G214" i="14"/>
  <c r="G222" i="14"/>
  <c r="H226" i="14"/>
  <c r="H238" i="14"/>
  <c r="H242" i="14"/>
  <c r="G246" i="14"/>
  <c r="F254" i="14"/>
  <c r="F289" i="14"/>
  <c r="H513" i="14"/>
  <c r="H556" i="14"/>
  <c r="F707" i="14"/>
  <c r="H710" i="14"/>
  <c r="F784" i="14"/>
  <c r="H795" i="14"/>
  <c r="H815" i="14"/>
  <c r="H827" i="14"/>
  <c r="G986" i="14"/>
  <c r="F994" i="14"/>
  <c r="F1006" i="14"/>
  <c r="G1377" i="14"/>
  <c r="G819" i="14"/>
  <c r="H1829" i="14"/>
  <c r="F1829" i="14"/>
  <c r="H741" i="14"/>
  <c r="H138" i="14"/>
  <c r="H200" i="14"/>
  <c r="H204" i="14"/>
  <c r="H215" i="14"/>
  <c r="H223" i="14"/>
  <c r="F270" i="14"/>
  <c r="H447" i="14"/>
  <c r="F463" i="14"/>
  <c r="H482" i="14"/>
  <c r="F661" i="14"/>
  <c r="H668" i="14"/>
  <c r="F719" i="14"/>
  <c r="F896" i="14"/>
  <c r="H919" i="14"/>
  <c r="H931" i="14"/>
  <c r="F967" i="14"/>
  <c r="F127" i="14"/>
  <c r="F475" i="14"/>
  <c r="F541" i="14"/>
  <c r="F708" i="14"/>
  <c r="F991" i="14"/>
  <c r="H40" i="14"/>
  <c r="G60" i="14"/>
  <c r="F100" i="14"/>
  <c r="F131" i="14"/>
  <c r="F189" i="14"/>
  <c r="F259" i="14"/>
  <c r="F263" i="14"/>
  <c r="H270" i="14"/>
  <c r="H365" i="14"/>
  <c r="F483" i="14"/>
  <c r="H715" i="14"/>
  <c r="H719" i="14"/>
  <c r="F29" i="14"/>
  <c r="F45" i="14"/>
  <c r="F49" i="14"/>
  <c r="F61" i="14"/>
  <c r="F77" i="14"/>
  <c r="F81" i="14"/>
  <c r="G96" i="14"/>
  <c r="G100" i="14"/>
  <c r="F104" i="14"/>
  <c r="F108" i="14"/>
  <c r="F116" i="14"/>
  <c r="F124" i="14"/>
  <c r="F167" i="14"/>
  <c r="F175" i="14"/>
  <c r="H182" i="14"/>
  <c r="G193" i="14"/>
  <c r="H201" i="14"/>
  <c r="G220" i="14"/>
  <c r="F232" i="14"/>
  <c r="H310" i="14"/>
  <c r="G330" i="14"/>
  <c r="F358" i="14"/>
  <c r="H471" i="14"/>
  <c r="G483" i="14"/>
  <c r="F507" i="14"/>
  <c r="G550" i="14"/>
  <c r="G653" i="14"/>
  <c r="F845" i="14"/>
  <c r="H912" i="14"/>
  <c r="G1224" i="14"/>
  <c r="G37" i="14"/>
  <c r="G45" i="14"/>
  <c r="G53" i="14"/>
  <c r="G81" i="14"/>
  <c r="H100" i="14"/>
  <c r="G112" i="14"/>
  <c r="G116" i="14"/>
  <c r="G167" i="14"/>
  <c r="G175" i="14"/>
  <c r="G190" i="14"/>
  <c r="H212" i="14"/>
  <c r="H263" i="14"/>
  <c r="G503" i="14"/>
  <c r="G574" i="14"/>
  <c r="H697" i="14"/>
  <c r="G833" i="14"/>
  <c r="G845" i="14"/>
  <c r="G1177" i="14"/>
  <c r="H25" i="14"/>
  <c r="H29" i="14"/>
  <c r="H33" i="14"/>
  <c r="H37" i="14"/>
  <c r="H45" i="14"/>
  <c r="H49" i="14"/>
  <c r="H53" i="14"/>
  <c r="H61" i="14"/>
  <c r="H69" i="14"/>
  <c r="H81" i="14"/>
  <c r="H89" i="14"/>
  <c r="H108" i="14"/>
  <c r="H159" i="14"/>
  <c r="H167" i="14"/>
  <c r="H175" i="14"/>
  <c r="F202" i="14"/>
  <c r="F209" i="14"/>
  <c r="H232" i="14"/>
  <c r="H240" i="14"/>
  <c r="F256" i="14"/>
  <c r="F386" i="14"/>
  <c r="H417" i="14"/>
  <c r="F476" i="14"/>
  <c r="H511" i="14"/>
  <c r="H562" i="14"/>
  <c r="H566" i="14"/>
  <c r="H578" i="14"/>
  <c r="H586" i="14"/>
  <c r="F751" i="14"/>
  <c r="F913" i="14"/>
  <c r="F988" i="14"/>
  <c r="F307" i="14"/>
  <c r="G338" i="14"/>
  <c r="G342" i="14"/>
  <c r="G346" i="14"/>
  <c r="F362" i="14"/>
  <c r="F366" i="14"/>
  <c r="H373" i="14"/>
  <c r="G377" i="14"/>
  <c r="G385" i="14"/>
  <c r="H393" i="14"/>
  <c r="H401" i="14"/>
  <c r="F444" i="14"/>
  <c r="F448" i="14"/>
  <c r="G502" i="14"/>
  <c r="F514" i="14"/>
  <c r="F518" i="14"/>
  <c r="H529" i="14"/>
  <c r="G541" i="14"/>
  <c r="G549" i="14"/>
  <c r="F553" i="14"/>
  <c r="I553" i="14" s="1"/>
  <c r="F561" i="14"/>
  <c r="G576" i="14"/>
  <c r="G648" i="14"/>
  <c r="G660" i="14"/>
  <c r="F664" i="14"/>
  <c r="H675" i="14"/>
  <c r="H679" i="14"/>
  <c r="H683" i="14"/>
  <c r="H702" i="14"/>
  <c r="G706" i="14"/>
  <c r="G763" i="14"/>
  <c r="G809" i="14"/>
  <c r="H833" i="14"/>
  <c r="H841" i="14"/>
  <c r="H845" i="14"/>
  <c r="G861" i="14"/>
  <c r="H896" i="14"/>
  <c r="H900" i="14"/>
  <c r="G912" i="14"/>
  <c r="F928" i="14"/>
  <c r="H939" i="14"/>
  <c r="F1056" i="14"/>
  <c r="H1063" i="14"/>
  <c r="G1087" i="14"/>
  <c r="G1095" i="14"/>
  <c r="F1107" i="14"/>
  <c r="H1114" i="14"/>
  <c r="G1122" i="14"/>
  <c r="G1126" i="14"/>
  <c r="F1138" i="14"/>
  <c r="F1142" i="14"/>
  <c r="H1165" i="14"/>
  <c r="F1193" i="14"/>
  <c r="F1197" i="14"/>
  <c r="G1240" i="14"/>
  <c r="G1271" i="14"/>
  <c r="G1275" i="14"/>
  <c r="G1279" i="14"/>
  <c r="G1287" i="14"/>
  <c r="G1295" i="14"/>
  <c r="G1299" i="14"/>
  <c r="G1338" i="14"/>
  <c r="F1350" i="14"/>
  <c r="G1357" i="14"/>
  <c r="F1361" i="14"/>
  <c r="H1393" i="14"/>
  <c r="F1401" i="14"/>
  <c r="H1428" i="14"/>
  <c r="G1436" i="14"/>
  <c r="F1596" i="14"/>
  <c r="F1604" i="14"/>
  <c r="G1774" i="14"/>
  <c r="F1778" i="14"/>
  <c r="H1848" i="14"/>
  <c r="F2057" i="14"/>
  <c r="G2695" i="14"/>
  <c r="H1236" i="14"/>
  <c r="F1240" i="14"/>
  <c r="F1342" i="14"/>
  <c r="F1503" i="14"/>
  <c r="H920" i="14"/>
  <c r="H963" i="14"/>
  <c r="H967" i="14"/>
  <c r="F987" i="14"/>
  <c r="H994" i="14"/>
  <c r="H998" i="14"/>
  <c r="H1002" i="14"/>
  <c r="F1049" i="14"/>
  <c r="G1056" i="14"/>
  <c r="H1107" i="14"/>
  <c r="F1119" i="14"/>
  <c r="F1123" i="14"/>
  <c r="H1146" i="14"/>
  <c r="H1256" i="14"/>
  <c r="H1264" i="14"/>
  <c r="F1280" i="14"/>
  <c r="F1284" i="14"/>
  <c r="F1288" i="14"/>
  <c r="F1300" i="14"/>
  <c r="H1319" i="14"/>
  <c r="F1331" i="14"/>
  <c r="F1339" i="14"/>
  <c r="H1354" i="14"/>
  <c r="H1362" i="14"/>
  <c r="H1374" i="14"/>
  <c r="F1664" i="14"/>
  <c r="F1668" i="14"/>
  <c r="H1711" i="14"/>
  <c r="H1723" i="14"/>
  <c r="H2638" i="14"/>
  <c r="F1026" i="14"/>
  <c r="F1100" i="14"/>
  <c r="F1135" i="14"/>
  <c r="F1190" i="14"/>
  <c r="F1194" i="14"/>
  <c r="F1241" i="14"/>
  <c r="F1304" i="14"/>
  <c r="F1308" i="14"/>
  <c r="G1319" i="14"/>
  <c r="F1366" i="14"/>
  <c r="F1374" i="14"/>
  <c r="F1406" i="14"/>
  <c r="F1554" i="14"/>
  <c r="G1573" i="14"/>
  <c r="G1577" i="14"/>
  <c r="F1601" i="14"/>
  <c r="F1605" i="14"/>
  <c r="G1656" i="14"/>
  <c r="G1660" i="14"/>
  <c r="F1688" i="14"/>
  <c r="G1695" i="14"/>
  <c r="G1703" i="14"/>
  <c r="G1719" i="14"/>
  <c r="G1723" i="14"/>
  <c r="G284" i="14"/>
  <c r="G316" i="14"/>
  <c r="G320" i="14"/>
  <c r="F402" i="14"/>
  <c r="H406" i="14"/>
  <c r="G418" i="14"/>
  <c r="F426" i="14"/>
  <c r="H429" i="14"/>
  <c r="H441" i="14"/>
  <c r="G457" i="14"/>
  <c r="H476" i="14"/>
  <c r="G480" i="14"/>
  <c r="G511" i="14"/>
  <c r="G566" i="14"/>
  <c r="F574" i="14"/>
  <c r="F582" i="14"/>
  <c r="F593" i="14"/>
  <c r="H597" i="14"/>
  <c r="G613" i="14"/>
  <c r="F617" i="14"/>
  <c r="H629" i="14"/>
  <c r="G637" i="14"/>
  <c r="H649" i="14"/>
  <c r="H661" i="14"/>
  <c r="G700" i="14"/>
  <c r="H703" i="14"/>
  <c r="G711" i="14"/>
  <c r="F737" i="14"/>
  <c r="F745" i="14"/>
  <c r="H764" i="14"/>
  <c r="F768" i="14"/>
  <c r="H775" i="14"/>
  <c r="F779" i="14"/>
  <c r="H791" i="14"/>
  <c r="F834" i="14"/>
  <c r="H862" i="14"/>
  <c r="F866" i="14"/>
  <c r="F874" i="14"/>
  <c r="F878" i="14"/>
  <c r="F894" i="14"/>
  <c r="G921" i="14"/>
  <c r="F940" i="14"/>
  <c r="G964" i="14"/>
  <c r="H987" i="14"/>
  <c r="G991" i="14"/>
  <c r="F999" i="14"/>
  <c r="F1007" i="14"/>
  <c r="F1014" i="14"/>
  <c r="G1100" i="14"/>
  <c r="F1112" i="14"/>
  <c r="H1123" i="14"/>
  <c r="G1139" i="14"/>
  <c r="F1151" i="14"/>
  <c r="G1154" i="14"/>
  <c r="G1158" i="14"/>
  <c r="G1166" i="14"/>
  <c r="H1182" i="14"/>
  <c r="F1245" i="14"/>
  <c r="I1245" i="14" s="1"/>
  <c r="F1249" i="14"/>
  <c r="F1261" i="14"/>
  <c r="F1265" i="14"/>
  <c r="H1276" i="14"/>
  <c r="H1280" i="14"/>
  <c r="H1284" i="14"/>
  <c r="H1288" i="14"/>
  <c r="G1304" i="14"/>
  <c r="G1308" i="14"/>
  <c r="F1312" i="14"/>
  <c r="H1327" i="14"/>
  <c r="H1394" i="14"/>
  <c r="H1398" i="14"/>
  <c r="G1406" i="14"/>
  <c r="G1413" i="14"/>
  <c r="G1601" i="14"/>
  <c r="G2007" i="14"/>
  <c r="G2306" i="14"/>
  <c r="G2310" i="14"/>
  <c r="G2322" i="14"/>
  <c r="G2334" i="14"/>
  <c r="F2342" i="14"/>
  <c r="H991" i="14"/>
  <c r="G1022" i="14"/>
  <c r="H1026" i="14"/>
  <c r="G1096" i="14"/>
  <c r="H1135" i="14"/>
  <c r="H1139" i="14"/>
  <c r="H1190" i="14"/>
  <c r="H1304" i="14"/>
  <c r="H1593" i="14"/>
  <c r="H1597" i="14"/>
  <c r="H1676" i="14"/>
  <c r="H1688" i="14"/>
  <c r="G937" i="14"/>
  <c r="G957" i="14"/>
  <c r="G988" i="14"/>
  <c r="G995" i="14"/>
  <c r="G1007" i="14"/>
  <c r="G1320" i="14"/>
  <c r="G1493" i="14"/>
  <c r="F1512" i="14"/>
  <c r="G1539" i="14"/>
  <c r="G2259" i="14"/>
  <c r="F329" i="14"/>
  <c r="H356" i="14"/>
  <c r="F427" i="14"/>
  <c r="G492" i="14"/>
  <c r="H496" i="14"/>
  <c r="H508" i="14"/>
  <c r="G590" i="14"/>
  <c r="H626" i="14"/>
  <c r="H650" i="14"/>
  <c r="H662" i="14"/>
  <c r="F734" i="14"/>
  <c r="F772" i="14"/>
  <c r="H784" i="14"/>
  <c r="F816" i="14"/>
  <c r="I816" i="14" s="1"/>
  <c r="H953" i="14"/>
  <c r="H957" i="14"/>
  <c r="G972" i="14"/>
  <c r="H988" i="14"/>
  <c r="F1012" i="14"/>
  <c r="G1042" i="14"/>
  <c r="H1077" i="14"/>
  <c r="H1085" i="14"/>
  <c r="H1116" i="14"/>
  <c r="H1128" i="14"/>
  <c r="F1210" i="14"/>
  <c r="F1222" i="14"/>
  <c r="H1230" i="14"/>
  <c r="H1238" i="14"/>
  <c r="H1293" i="14"/>
  <c r="H1336" i="14"/>
  <c r="H1375" i="14"/>
  <c r="G1383" i="14"/>
  <c r="F1411" i="14"/>
  <c r="G1418" i="14"/>
  <c r="H1438" i="14"/>
  <c r="H1461" i="14"/>
  <c r="H1497" i="14"/>
  <c r="F290" i="14"/>
  <c r="F298" i="14"/>
  <c r="F333" i="14"/>
  <c r="F337" i="14"/>
  <c r="F349" i="14"/>
  <c r="F474" i="14"/>
  <c r="H512" i="14"/>
  <c r="F544" i="14"/>
  <c r="H555" i="14"/>
  <c r="G619" i="14"/>
  <c r="F643" i="14"/>
  <c r="F651" i="14"/>
  <c r="G682" i="14"/>
  <c r="G686" i="14"/>
  <c r="F705" i="14"/>
  <c r="F739" i="14"/>
  <c r="F785" i="14"/>
  <c r="H828" i="14"/>
  <c r="F950" i="14"/>
  <c r="F958" i="14"/>
  <c r="F1051" i="14"/>
  <c r="F1074" i="14"/>
  <c r="F1078" i="14"/>
  <c r="F1090" i="14"/>
  <c r="F1094" i="14"/>
  <c r="F1235" i="14"/>
  <c r="F1298" i="14"/>
  <c r="F1533" i="14"/>
  <c r="F1537" i="14"/>
  <c r="F1571" i="14"/>
  <c r="F1579" i="14"/>
  <c r="F1957" i="14"/>
  <c r="G2532" i="14"/>
  <c r="F306" i="14"/>
  <c r="F310" i="14"/>
  <c r="G333" i="14"/>
  <c r="G341" i="14"/>
  <c r="G345" i="14"/>
  <c r="G357" i="14"/>
  <c r="F361" i="14"/>
  <c r="F365" i="14"/>
  <c r="G435" i="14"/>
  <c r="F447" i="14"/>
  <c r="F451" i="14"/>
  <c r="G501" i="14"/>
  <c r="G505" i="14"/>
  <c r="F513" i="14"/>
  <c r="F556" i="14"/>
  <c r="H619" i="14"/>
  <c r="G639" i="14"/>
  <c r="G643" i="14"/>
  <c r="G647" i="14"/>
  <c r="G663" i="14"/>
  <c r="F667" i="14"/>
  <c r="H678" i="14"/>
  <c r="H686" i="14"/>
  <c r="H690" i="14"/>
  <c r="G701" i="14"/>
  <c r="G705" i="14"/>
  <c r="F720" i="14"/>
  <c r="G785" i="14"/>
  <c r="G867" i="14"/>
  <c r="G879" i="14"/>
  <c r="F919" i="14"/>
  <c r="F923" i="14"/>
  <c r="F927" i="14"/>
  <c r="G950" i="14"/>
  <c r="G954" i="14"/>
  <c r="G1047" i="14"/>
  <c r="F1055" i="14"/>
  <c r="F1059" i="14"/>
  <c r="G1066" i="14"/>
  <c r="G1078" i="14"/>
  <c r="G1121" i="14"/>
  <c r="G1235" i="14"/>
  <c r="G1246" i="14"/>
  <c r="F1258" i="14"/>
  <c r="G1298" i="14"/>
  <c r="F1349" i="14"/>
  <c r="G1352" i="14"/>
  <c r="H1372" i="14"/>
  <c r="F1439" i="14"/>
  <c r="F1510" i="14"/>
  <c r="F1556" i="14"/>
  <c r="G1571" i="14"/>
  <c r="G1575" i="14"/>
  <c r="G1579" i="14"/>
  <c r="F1583" i="14"/>
  <c r="G1693" i="14"/>
  <c r="G2158" i="14"/>
  <c r="G2166" i="14"/>
  <c r="G2205" i="14"/>
  <c r="H294" i="14"/>
  <c r="H298" i="14"/>
  <c r="H333" i="14"/>
  <c r="H337" i="14"/>
  <c r="H345" i="14"/>
  <c r="H349" i="14"/>
  <c r="H353" i="14"/>
  <c r="F428" i="14"/>
  <c r="G447" i="14"/>
  <c r="G482" i="14"/>
  <c r="G517" i="14"/>
  <c r="G556" i="14"/>
  <c r="H643" i="14"/>
  <c r="H647" i="14"/>
  <c r="H651" i="14"/>
  <c r="H659" i="14"/>
  <c r="G667" i="14"/>
  <c r="F678" i="14"/>
  <c r="H739" i="14"/>
  <c r="H785" i="14"/>
  <c r="H860" i="14"/>
  <c r="G919" i="14"/>
  <c r="G923" i="14"/>
  <c r="G927" i="14"/>
  <c r="G931" i="14"/>
  <c r="F935" i="14"/>
  <c r="H950" i="14"/>
  <c r="H954" i="14"/>
  <c r="H958" i="14"/>
  <c r="F966" i="14"/>
  <c r="F969" i="14"/>
  <c r="F977" i="14"/>
  <c r="H1078" i="14"/>
  <c r="H1082" i="14"/>
  <c r="H1117" i="14"/>
  <c r="H1121" i="14"/>
  <c r="H1125" i="14"/>
  <c r="G1141" i="14"/>
  <c r="F1176" i="14"/>
  <c r="H1231" i="14"/>
  <c r="H1270" i="14"/>
  <c r="H1274" i="14"/>
  <c r="H1278" i="14"/>
  <c r="H1298" i="14"/>
  <c r="G1345" i="14"/>
  <c r="G1388" i="14"/>
  <c r="F1392" i="14"/>
  <c r="G1415" i="14"/>
  <c r="F1427" i="14"/>
  <c r="G1431" i="14"/>
  <c r="H1486" i="14"/>
  <c r="G1583" i="14"/>
  <c r="G1599" i="14"/>
  <c r="F1642" i="14"/>
  <c r="G1890" i="14"/>
  <c r="F2103" i="14"/>
  <c r="F2115" i="14"/>
  <c r="F947" i="14"/>
  <c r="F978" i="14"/>
  <c r="F986" i="14"/>
  <c r="F1044" i="14"/>
  <c r="F1071" i="14"/>
  <c r="H1098" i="14"/>
  <c r="H1102" i="14"/>
  <c r="H1141" i="14"/>
  <c r="H1196" i="14"/>
  <c r="H1345" i="14"/>
  <c r="H1349" i="14"/>
  <c r="H1400" i="14"/>
  <c r="F1428" i="14"/>
  <c r="F1447" i="14"/>
  <c r="F1455" i="14"/>
  <c r="F1479" i="14"/>
  <c r="H1556" i="14"/>
  <c r="H1560" i="14"/>
  <c r="F1564" i="14"/>
  <c r="H1583" i="14"/>
  <c r="H1599" i="14"/>
  <c r="F1813" i="14"/>
  <c r="H1836" i="14"/>
  <c r="F1848" i="14"/>
  <c r="F2045" i="14"/>
  <c r="G2523" i="14"/>
  <c r="H1458" i="14"/>
  <c r="H1466" i="14"/>
  <c r="H1474" i="14"/>
  <c r="H1482" i="14"/>
  <c r="H1559" i="14"/>
  <c r="G1586" i="14"/>
  <c r="H1601" i="14"/>
  <c r="H1609" i="14"/>
  <c r="G1625" i="14"/>
  <c r="F1640" i="14"/>
  <c r="H1652" i="14"/>
  <c r="H1739" i="14"/>
  <c r="G1746" i="14"/>
  <c r="F1754" i="14"/>
  <c r="G1758" i="14"/>
  <c r="G1778" i="14"/>
  <c r="G1782" i="14"/>
  <c r="H1925" i="14"/>
  <c r="H2030" i="14"/>
  <c r="G2042" i="14"/>
  <c r="G2103" i="14"/>
  <c r="G2107" i="14"/>
  <c r="F2135" i="14"/>
  <c r="H2158" i="14"/>
  <c r="H2166" i="14"/>
  <c r="F2193" i="14"/>
  <c r="H2201" i="14"/>
  <c r="H2209" i="14"/>
  <c r="H2213" i="14"/>
  <c r="G2240" i="14"/>
  <c r="H2255" i="14"/>
  <c r="G2263" i="14"/>
  <c r="G2279" i="14"/>
  <c r="H2310" i="14"/>
  <c r="H2314" i="14"/>
  <c r="H2322" i="14"/>
  <c r="H2326" i="14"/>
  <c r="H2330" i="14"/>
  <c r="H2389" i="14"/>
  <c r="G2393" i="14"/>
  <c r="G2405" i="14"/>
  <c r="H2435" i="14"/>
  <c r="F2438" i="14"/>
  <c r="F2445" i="14"/>
  <c r="H2457" i="14"/>
  <c r="H2482" i="14"/>
  <c r="H2504" i="14"/>
  <c r="G2520" i="14"/>
  <c r="G2545" i="14"/>
  <c r="H2551" i="14"/>
  <c r="F2598" i="14"/>
  <c r="I2598" i="14" s="1"/>
  <c r="F2601" i="14"/>
  <c r="G2604" i="14"/>
  <c r="H2613" i="14"/>
  <c r="F2667" i="14"/>
  <c r="H2679" i="14"/>
  <c r="H2682" i="14"/>
  <c r="H2698" i="14"/>
  <c r="H2479" i="14"/>
  <c r="H2498" i="14"/>
  <c r="H2573" i="14"/>
  <c r="H1451" i="14"/>
  <c r="G1467" i="14"/>
  <c r="G1514" i="14"/>
  <c r="H1533" i="14"/>
  <c r="G1556" i="14"/>
  <c r="G1560" i="14"/>
  <c r="H1575" i="14"/>
  <c r="H1579" i="14"/>
  <c r="G1602" i="14"/>
  <c r="H1645" i="14"/>
  <c r="G1657" i="14"/>
  <c r="G1661" i="14"/>
  <c r="G1665" i="14"/>
  <c r="F1696" i="14"/>
  <c r="H1708" i="14"/>
  <c r="G1732" i="14"/>
  <c r="H1755" i="14"/>
  <c r="H1759" i="14"/>
  <c r="G1771" i="14"/>
  <c r="G1775" i="14"/>
  <c r="H1794" i="14"/>
  <c r="G1802" i="14"/>
  <c r="G1826" i="14"/>
  <c r="G1868" i="14"/>
  <c r="H1883" i="14"/>
  <c r="G1887" i="14"/>
  <c r="H1981" i="14"/>
  <c r="G2004" i="14"/>
  <c r="H2065" i="14"/>
  <c r="H2088" i="14"/>
  <c r="H2092" i="14"/>
  <c r="G2096" i="14"/>
  <c r="G2119" i="14"/>
  <c r="H2139" i="14"/>
  <c r="I2139" i="14" s="1"/>
  <c r="H2143" i="14"/>
  <c r="H2147" i="14"/>
  <c r="G2163" i="14"/>
  <c r="G2178" i="14"/>
  <c r="H2190" i="14"/>
  <c r="H2194" i="14"/>
  <c r="H2198" i="14"/>
  <c r="G2202" i="14"/>
  <c r="G2214" i="14"/>
  <c r="G2233" i="14"/>
  <c r="G2248" i="14"/>
  <c r="G2299" i="14"/>
  <c r="G2315" i="14"/>
  <c r="G2319" i="14"/>
  <c r="H2442" i="14"/>
  <c r="H2448" i="14"/>
  <c r="H2464" i="14"/>
  <c r="G2486" i="14"/>
  <c r="H2508" i="14"/>
  <c r="G2561" i="14"/>
  <c r="G2611" i="14"/>
  <c r="H1602" i="14"/>
  <c r="F1645" i="14"/>
  <c r="H1661" i="14"/>
  <c r="F1693" i="14"/>
  <c r="F1705" i="14"/>
  <c r="F1717" i="14"/>
  <c r="F1721" i="14"/>
  <c r="F1759" i="14"/>
  <c r="H1771" i="14"/>
  <c r="H1775" i="14"/>
  <c r="F1799" i="14"/>
  <c r="H1845" i="14"/>
  <c r="F1861" i="14"/>
  <c r="H1887" i="14"/>
  <c r="H1922" i="14"/>
  <c r="H1926" i="14"/>
  <c r="F1989" i="14"/>
  <c r="F1993" i="14"/>
  <c r="F2000" i="14"/>
  <c r="G2061" i="14"/>
  <c r="F2077" i="14"/>
  <c r="F2120" i="14"/>
  <c r="H2155" i="14"/>
  <c r="F2183" i="14"/>
  <c r="H2202" i="14"/>
  <c r="H2210" i="14"/>
  <c r="F2222" i="14"/>
  <c r="H2233" i="14"/>
  <c r="F2300" i="14"/>
  <c r="H2311" i="14"/>
  <c r="H2319" i="14"/>
  <c r="F2343" i="14"/>
  <c r="F2351" i="14"/>
  <c r="H2386" i="14"/>
  <c r="F2418" i="14"/>
  <c r="F2455" i="14"/>
  <c r="H2486" i="14"/>
  <c r="H2530" i="14"/>
  <c r="G2536" i="14"/>
  <c r="F2539" i="14"/>
  <c r="H2555" i="14"/>
  <c r="F2580" i="14"/>
  <c r="H2586" i="14"/>
  <c r="G2592" i="14"/>
  <c r="H2636" i="14"/>
  <c r="F2674" i="14"/>
  <c r="F2677" i="14"/>
  <c r="F2693" i="14"/>
  <c r="G1740" i="14"/>
  <c r="F1760" i="14"/>
  <c r="F1807" i="14"/>
  <c r="F1818" i="14"/>
  <c r="G1849" i="14"/>
  <c r="G1861" i="14"/>
  <c r="G1880" i="14"/>
  <c r="F1884" i="14"/>
  <c r="G1915" i="14"/>
  <c r="F1974" i="14"/>
  <c r="F1978" i="14"/>
  <c r="G1989" i="14"/>
  <c r="G1997" i="14"/>
  <c r="F2062" i="14"/>
  <c r="F2066" i="14"/>
  <c r="G2077" i="14"/>
  <c r="F2089" i="14"/>
  <c r="F2093" i="14"/>
  <c r="F2152" i="14"/>
  <c r="G2179" i="14"/>
  <c r="G2183" i="14"/>
  <c r="F2199" i="14"/>
  <c r="G2300" i="14"/>
  <c r="G2347" i="14"/>
  <c r="G2351" i="14"/>
  <c r="G2355" i="14"/>
  <c r="G2359" i="14"/>
  <c r="G2363" i="14"/>
  <c r="G2371" i="14"/>
  <c r="G2418" i="14"/>
  <c r="G2422" i="14"/>
  <c r="F2461" i="14"/>
  <c r="G2524" i="14"/>
  <c r="G2580" i="14"/>
  <c r="G1444" i="14"/>
  <c r="G1460" i="14"/>
  <c r="H1491" i="14"/>
  <c r="H1522" i="14"/>
  <c r="G1530" i="14"/>
  <c r="H1564" i="14"/>
  <c r="G1572" i="14"/>
  <c r="G1576" i="14"/>
  <c r="G1587" i="14"/>
  <c r="G1638" i="14"/>
  <c r="H1709" i="14"/>
  <c r="H1717" i="14"/>
  <c r="H1721" i="14"/>
  <c r="G1733" i="14"/>
  <c r="G1737" i="14"/>
  <c r="G1760" i="14"/>
  <c r="H1830" i="14"/>
  <c r="H1834" i="14"/>
  <c r="H1880" i="14"/>
  <c r="G1974" i="14"/>
  <c r="H1989" i="14"/>
  <c r="H1997" i="14"/>
  <c r="G2062" i="14"/>
  <c r="G2066" i="14"/>
  <c r="G2089" i="14"/>
  <c r="G2093" i="14"/>
  <c r="F2104" i="14"/>
  <c r="I2104" i="14" s="1"/>
  <c r="H2120" i="14"/>
  <c r="H2128" i="14"/>
  <c r="H2179" i="14"/>
  <c r="H2183" i="14"/>
  <c r="G2191" i="14"/>
  <c r="G2199" i="14"/>
  <c r="G2237" i="14"/>
  <c r="H2249" i="14"/>
  <c r="H2300" i="14"/>
  <c r="H2351" i="14"/>
  <c r="H2418" i="14"/>
  <c r="H2422" i="14"/>
  <c r="G2446" i="14"/>
  <c r="H2458" i="14"/>
  <c r="G2471" i="14"/>
  <c r="G2474" i="14"/>
  <c r="G2477" i="14"/>
  <c r="H2480" i="14"/>
  <c r="G2512" i="14"/>
  <c r="H2524" i="14"/>
  <c r="G2543" i="14"/>
  <c r="G2552" i="14"/>
  <c r="G2571" i="14"/>
  <c r="G2574" i="14"/>
  <c r="G2621" i="14"/>
  <c r="H2624" i="14"/>
  <c r="F2643" i="14"/>
  <c r="H2674" i="14"/>
  <c r="H2677" i="14"/>
  <c r="G2690" i="14"/>
  <c r="H2693" i="14"/>
  <c r="H1974" i="14"/>
  <c r="H2062" i="14"/>
  <c r="H2066" i="14"/>
  <c r="H2089" i="14"/>
  <c r="H2148" i="14"/>
  <c r="H2375" i="14"/>
  <c r="F2452" i="14"/>
  <c r="F1449" i="14"/>
  <c r="H1480" i="14"/>
  <c r="F1550" i="14"/>
  <c r="F1569" i="14"/>
  <c r="F1573" i="14"/>
  <c r="F1577" i="14"/>
  <c r="H1596" i="14"/>
  <c r="H1603" i="14"/>
  <c r="F1643" i="14"/>
  <c r="F1647" i="14"/>
  <c r="G1654" i="14"/>
  <c r="H1682" i="14"/>
  <c r="F1734" i="14"/>
  <c r="F1761" i="14"/>
  <c r="H1768" i="14"/>
  <c r="H1772" i="14"/>
  <c r="H1811" i="14"/>
  <c r="G1815" i="14"/>
  <c r="F1823" i="14"/>
  <c r="F1862" i="14"/>
  <c r="F1881" i="14"/>
  <c r="H1947" i="14"/>
  <c r="H1951" i="14"/>
  <c r="H1959" i="14"/>
  <c r="F1979" i="14"/>
  <c r="F2048" i="14"/>
  <c r="F2090" i="14"/>
  <c r="F2094" i="14"/>
  <c r="H2101" i="14"/>
  <c r="F2192" i="14"/>
  <c r="F2196" i="14"/>
  <c r="F2200" i="14"/>
  <c r="H2238" i="14"/>
  <c r="H2242" i="14"/>
  <c r="H2277" i="14"/>
  <c r="H2340" i="14"/>
  <c r="G2348" i="14"/>
  <c r="F2434" i="14"/>
  <c r="H2506" i="14"/>
  <c r="H2534" i="14"/>
  <c r="F2565" i="14"/>
  <c r="H2590" i="14"/>
  <c r="F2625" i="14"/>
  <c r="H2634" i="14"/>
  <c r="H2637" i="14"/>
  <c r="H2640" i="14"/>
  <c r="F2650" i="14"/>
  <c r="F2656" i="14"/>
  <c r="F2157" i="14"/>
  <c r="F2165" i="14"/>
  <c r="F2231" i="14"/>
  <c r="F2235" i="14"/>
  <c r="F2309" i="14"/>
  <c r="F2313" i="14"/>
  <c r="F2329" i="14"/>
  <c r="F2388" i="14"/>
  <c r="F2462" i="14"/>
  <c r="F2472" i="14"/>
  <c r="F2497" i="14"/>
  <c r="F2516" i="14"/>
  <c r="F2647" i="14"/>
  <c r="F2691" i="14"/>
  <c r="H1445" i="14"/>
  <c r="G1481" i="14"/>
  <c r="H1527" i="14"/>
  <c r="H1535" i="14"/>
  <c r="F1547" i="14"/>
  <c r="G1562" i="14"/>
  <c r="H1569" i="14"/>
  <c r="H1581" i="14"/>
  <c r="G1604" i="14"/>
  <c r="G1612" i="14"/>
  <c r="F1616" i="14"/>
  <c r="H1627" i="14"/>
  <c r="H1635" i="14"/>
  <c r="H1643" i="14"/>
  <c r="H1647" i="14"/>
  <c r="G1659" i="14"/>
  <c r="G1663" i="14"/>
  <c r="F1679" i="14"/>
  <c r="H1694" i="14"/>
  <c r="F1702" i="14"/>
  <c r="F1706" i="14"/>
  <c r="H1718" i="14"/>
  <c r="F1722" i="14"/>
  <c r="H1761" i="14"/>
  <c r="G1765" i="14"/>
  <c r="F1796" i="14"/>
  <c r="H1804" i="14"/>
  <c r="G1812" i="14"/>
  <c r="G1816" i="14"/>
  <c r="G1820" i="14"/>
  <c r="G1828" i="14"/>
  <c r="H1877" i="14"/>
  <c r="H1881" i="14"/>
  <c r="G1893" i="14"/>
  <c r="G1924" i="14"/>
  <c r="G1928" i="14"/>
  <c r="G1932" i="14"/>
  <c r="G1940" i="14"/>
  <c r="F1944" i="14"/>
  <c r="F1960" i="14"/>
  <c r="F2037" i="14"/>
  <c r="F2041" i="14"/>
  <c r="H2048" i="14"/>
  <c r="G2052" i="14"/>
  <c r="F2056" i="14"/>
  <c r="H2078" i="14"/>
  <c r="H2082" i="14"/>
  <c r="F2106" i="14"/>
  <c r="H2145" i="14"/>
  <c r="H2153" i="14"/>
  <c r="G2157" i="14"/>
  <c r="G2169" i="14"/>
  <c r="G2235" i="14"/>
  <c r="G2258" i="14"/>
  <c r="F2282" i="14"/>
  <c r="F2289" i="14"/>
  <c r="G2313" i="14"/>
  <c r="G2329" i="14"/>
  <c r="H2384" i="14"/>
  <c r="F2392" i="14"/>
  <c r="F2404" i="14"/>
  <c r="F2408" i="14"/>
  <c r="H2423" i="14"/>
  <c r="H2434" i="14"/>
  <c r="G2453" i="14"/>
  <c r="G2469" i="14"/>
  <c r="H2484" i="14"/>
  <c r="H2525" i="14"/>
  <c r="F2566" i="14"/>
  <c r="G2569" i="14"/>
  <c r="G2575" i="14"/>
  <c r="H2578" i="14"/>
  <c r="G2603" i="14"/>
  <c r="F2619" i="14"/>
  <c r="H2625" i="14"/>
  <c r="H2650" i="14"/>
  <c r="H2653" i="14"/>
  <c r="H2656" i="14"/>
  <c r="F2666" i="14"/>
  <c r="F2669" i="14"/>
  <c r="H1604" i="14"/>
  <c r="H1612" i="14"/>
  <c r="G1616" i="14"/>
  <c r="G1635" i="14"/>
  <c r="H1659" i="14"/>
  <c r="G1691" i="14"/>
  <c r="F1707" i="14"/>
  <c r="F1711" i="14"/>
  <c r="F1719" i="14"/>
  <c r="H1738" i="14"/>
  <c r="F1742" i="14"/>
  <c r="G1749" i="14"/>
  <c r="H1773" i="14"/>
  <c r="H1828" i="14"/>
  <c r="F1836" i="14"/>
  <c r="H1847" i="14"/>
  <c r="F1851" i="14"/>
  <c r="F1855" i="14"/>
  <c r="F1859" i="14"/>
  <c r="H1893" i="14"/>
  <c r="H1924" i="14"/>
  <c r="H1932" i="14"/>
  <c r="G1944" i="14"/>
  <c r="G1948" i="14"/>
  <c r="F1995" i="14"/>
  <c r="H2002" i="14"/>
  <c r="G2037" i="14"/>
  <c r="G2041" i="14"/>
  <c r="G2106" i="14"/>
  <c r="G2110" i="14"/>
  <c r="F2118" i="14"/>
  <c r="F2122" i="14"/>
  <c r="F2134" i="14"/>
  <c r="H2157" i="14"/>
  <c r="H2161" i="14"/>
  <c r="H2165" i="14"/>
  <c r="F2216" i="14"/>
  <c r="H2235" i="14"/>
  <c r="F2251" i="14"/>
  <c r="H2258" i="14"/>
  <c r="G2278" i="14"/>
  <c r="G2282" i="14"/>
  <c r="F2298" i="14"/>
  <c r="F2302" i="14"/>
  <c r="F2306" i="14"/>
  <c r="H2313" i="14"/>
  <c r="H2317" i="14"/>
  <c r="H2333" i="14"/>
  <c r="G2341" i="14"/>
  <c r="F2345" i="14"/>
  <c r="G2376" i="14"/>
  <c r="H2388" i="14"/>
  <c r="G2392" i="14"/>
  <c r="G2400" i="14"/>
  <c r="G2450" i="14"/>
  <c r="F2463" i="14"/>
  <c r="H2475" i="14"/>
  <c r="H2516" i="14"/>
  <c r="F2532" i="14"/>
  <c r="F2535" i="14"/>
  <c r="G2538" i="14"/>
  <c r="G2566" i="14"/>
  <c r="G2594" i="14"/>
  <c r="F2616" i="14"/>
  <c r="G2619" i="14"/>
  <c r="F2638" i="14"/>
  <c r="H2647" i="14"/>
  <c r="F2663" i="14"/>
  <c r="G2666" i="14"/>
  <c r="G2669" i="14"/>
  <c r="G2707" i="14"/>
  <c r="F1777" i="14"/>
  <c r="G1836" i="14"/>
  <c r="H1909" i="14"/>
  <c r="H1944" i="14"/>
  <c r="H1983" i="14"/>
  <c r="G1995" i="14"/>
  <c r="H2037" i="14"/>
  <c r="H2041" i="14"/>
  <c r="G2045" i="14"/>
  <c r="H2056" i="14"/>
  <c r="G2122" i="14"/>
  <c r="G2126" i="14"/>
  <c r="H2239" i="14"/>
  <c r="H2266" i="14"/>
  <c r="H2270" i="14"/>
  <c r="H2274" i="14"/>
  <c r="H2278" i="14"/>
  <c r="H2282" i="14"/>
  <c r="G2302" i="14"/>
  <c r="G2361" i="14"/>
  <c r="H2400" i="14"/>
  <c r="H2450" i="14"/>
  <c r="H2538" i="14"/>
  <c r="H2541" i="14"/>
  <c r="H2566" i="14"/>
  <c r="H2594" i="14"/>
  <c r="H2597" i="14"/>
  <c r="G2635" i="14"/>
  <c r="G2638" i="14"/>
  <c r="G2663" i="14"/>
  <c r="F1921" i="14"/>
  <c r="F1925" i="14"/>
  <c r="F1937" i="14"/>
  <c r="H2045" i="14"/>
  <c r="H2122" i="14"/>
  <c r="F2158" i="14"/>
  <c r="H2185" i="14"/>
  <c r="F2209" i="14"/>
  <c r="H2306" i="14"/>
  <c r="F2310" i="14"/>
  <c r="F2314" i="14"/>
  <c r="F2318" i="14"/>
  <c r="F2322" i="14"/>
  <c r="F2334" i="14"/>
  <c r="F2385" i="14"/>
  <c r="F2389" i="14"/>
  <c r="F2435" i="14"/>
  <c r="F2457" i="14"/>
  <c r="F2482" i="14"/>
  <c r="F2523" i="14"/>
  <c r="F2551" i="14"/>
  <c r="H2616" i="14"/>
  <c r="F2626" i="14"/>
  <c r="F2654" i="14"/>
  <c r="H2688" i="14"/>
  <c r="F2695" i="14"/>
  <c r="H136" i="14"/>
  <c r="F152" i="14"/>
  <c r="F156" i="14"/>
  <c r="F160" i="14"/>
  <c r="H190" i="14"/>
  <c r="G194" i="14"/>
  <c r="H208" i="14"/>
  <c r="F251" i="14"/>
  <c r="G297" i="14"/>
  <c r="F305" i="14"/>
  <c r="H370" i="14"/>
  <c r="H378" i="14"/>
  <c r="H382" i="14"/>
  <c r="F390" i="14"/>
  <c r="G405" i="14"/>
  <c r="F432" i="14"/>
  <c r="H435" i="14"/>
  <c r="F455" i="14"/>
  <c r="G474" i="14"/>
  <c r="H558" i="14"/>
  <c r="F645" i="14"/>
  <c r="G770" i="14"/>
  <c r="F56" i="14"/>
  <c r="F106" i="14"/>
  <c r="F110" i="14"/>
  <c r="F122" i="14"/>
  <c r="F129" i="14"/>
  <c r="F176" i="14"/>
  <c r="G183" i="14"/>
  <c r="F187" i="14"/>
  <c r="H194" i="14"/>
  <c r="F236" i="14"/>
  <c r="F255" i="14"/>
  <c r="H266" i="14"/>
  <c r="F282" i="14"/>
  <c r="F286" i="14"/>
  <c r="H297" i="14"/>
  <c r="H324" i="14"/>
  <c r="F336" i="14"/>
  <c r="F348" i="14"/>
  <c r="F352" i="14"/>
  <c r="F371" i="14"/>
  <c r="F375" i="14"/>
  <c r="G382" i="14"/>
  <c r="F417" i="14"/>
  <c r="H428" i="14"/>
  <c r="G432" i="14"/>
  <c r="G455" i="14"/>
  <c r="H699" i="14"/>
  <c r="G710" i="14"/>
  <c r="G110" i="14"/>
  <c r="G118" i="14"/>
  <c r="H160" i="14"/>
  <c r="G164" i="14"/>
  <c r="G176" i="14"/>
  <c r="H183" i="14"/>
  <c r="F194" i="14"/>
  <c r="G282" i="14"/>
  <c r="G336" i="14"/>
  <c r="G348" i="14"/>
  <c r="G352" i="14"/>
  <c r="H390" i="14"/>
  <c r="G394" i="14"/>
  <c r="G402" i="14"/>
  <c r="H432" i="14"/>
  <c r="G440" i="14"/>
  <c r="H60" i="14"/>
  <c r="G71" i="14"/>
  <c r="H164" i="14"/>
  <c r="G699" i="14"/>
  <c r="F72" i="14"/>
  <c r="F302" i="14"/>
  <c r="F595" i="14"/>
  <c r="H684" i="14"/>
  <c r="F133" i="14"/>
  <c r="G153" i="14"/>
  <c r="G157" i="14"/>
  <c r="G233" i="14"/>
  <c r="G248" i="14"/>
  <c r="H290" i="14"/>
  <c r="G306" i="14"/>
  <c r="G410" i="14"/>
  <c r="G544" i="14"/>
  <c r="F653" i="14"/>
  <c r="F41" i="14"/>
  <c r="H153" i="14"/>
  <c r="H157" i="14"/>
  <c r="H184" i="14"/>
  <c r="H199" i="14"/>
  <c r="F214" i="14"/>
  <c r="F218" i="14"/>
  <c r="G290" i="14"/>
  <c r="G364" i="14"/>
  <c r="F460" i="14"/>
  <c r="G494" i="14"/>
  <c r="H498" i="14"/>
  <c r="H509" i="14"/>
  <c r="G575" i="14"/>
  <c r="H591" i="14"/>
  <c r="H595" i="14"/>
  <c r="F627" i="14"/>
  <c r="F631" i="14"/>
  <c r="F635" i="14"/>
  <c r="G638" i="14"/>
  <c r="F638" i="14"/>
  <c r="F665" i="14"/>
  <c r="G677" i="14"/>
  <c r="G627" i="14"/>
  <c r="G631" i="14"/>
  <c r="H14" i="14"/>
  <c r="H18" i="14"/>
  <c r="G65" i="14"/>
  <c r="G92" i="14"/>
  <c r="H103" i="14"/>
  <c r="F158" i="14"/>
  <c r="F200" i="14"/>
  <c r="H214" i="14"/>
  <c r="H218" i="14"/>
  <c r="G226" i="14"/>
  <c r="F230" i="14"/>
  <c r="H241" i="14"/>
  <c r="H260" i="14"/>
  <c r="F272" i="14"/>
  <c r="G295" i="14"/>
  <c r="G322" i="14"/>
  <c r="F330" i="14"/>
  <c r="G361" i="14"/>
  <c r="F430" i="14"/>
  <c r="F434" i="14"/>
  <c r="H464" i="14"/>
  <c r="F480" i="14"/>
  <c r="F7" i="14"/>
  <c r="F234" i="14"/>
  <c r="G318" i="14"/>
  <c r="G58" i="14"/>
  <c r="G77" i="14"/>
  <c r="H181" i="14"/>
  <c r="H249" i="14"/>
  <c r="H272" i="14"/>
  <c r="G280" i="14"/>
  <c r="H303" i="14"/>
  <c r="H510" i="14"/>
  <c r="H635" i="14"/>
  <c r="H7" i="14"/>
  <c r="F39" i="14"/>
  <c r="H46" i="14"/>
  <c r="H50" i="14"/>
  <c r="H54" i="14"/>
  <c r="H58" i="14"/>
  <c r="H77" i="14"/>
  <c r="F143" i="14"/>
  <c r="H162" i="14"/>
  <c r="G230" i="14"/>
  <c r="H234" i="14"/>
  <c r="G249" i="14"/>
  <c r="H253" i="14"/>
  <c r="H284" i="14"/>
  <c r="F323" i="14"/>
  <c r="F327" i="14"/>
  <c r="H396" i="14"/>
  <c r="H438" i="14"/>
  <c r="F446" i="14"/>
  <c r="F450" i="14"/>
  <c r="F454" i="14"/>
  <c r="G545" i="14"/>
  <c r="F73" i="14"/>
  <c r="F151" i="14"/>
  <c r="F155" i="14"/>
  <c r="F159" i="14"/>
  <c r="F201" i="14"/>
  <c r="F231" i="14"/>
  <c r="F250" i="14"/>
  <c r="F393" i="14"/>
  <c r="G473" i="14"/>
  <c r="F477" i="14"/>
  <c r="F481" i="14"/>
  <c r="H227" i="14"/>
  <c r="H23" i="14"/>
  <c r="H39" i="14"/>
  <c r="G97" i="14"/>
  <c r="F109" i="14"/>
  <c r="F113" i="14"/>
  <c r="H143" i="14"/>
  <c r="G151" i="14"/>
  <c r="G155" i="14"/>
  <c r="F186" i="14"/>
  <c r="G231" i="14"/>
  <c r="G238" i="14"/>
  <c r="G250" i="14"/>
  <c r="F311" i="14"/>
  <c r="F335" i="14"/>
  <c r="F339" i="14"/>
  <c r="F343" i="14"/>
  <c r="F354" i="14"/>
  <c r="G412" i="14"/>
  <c r="H419" i="14"/>
  <c r="F423" i="14"/>
  <c r="H446" i="14"/>
  <c r="H450" i="14"/>
  <c r="H454" i="14"/>
  <c r="F458" i="14"/>
  <c r="I458" i="14" s="1"/>
  <c r="H469" i="14"/>
  <c r="H473" i="14"/>
  <c r="F554" i="14"/>
  <c r="H636" i="14"/>
  <c r="F652" i="14"/>
  <c r="F731" i="14"/>
  <c r="F796" i="14"/>
  <c r="H20" i="14"/>
  <c r="H62" i="14"/>
  <c r="H134" i="14"/>
  <c r="H142" i="14"/>
  <c r="F154" i="14"/>
  <c r="I154" i="14" s="1"/>
  <c r="H191" i="14"/>
  <c r="F220" i="14"/>
  <c r="H250" i="14"/>
  <c r="G257" i="14"/>
  <c r="H261" i="14"/>
  <c r="F281" i="14"/>
  <c r="H288" i="14"/>
  <c r="F304" i="14"/>
  <c r="H311" i="14"/>
  <c r="H330" i="14"/>
  <c r="F338" i="14"/>
  <c r="F342" i="14"/>
  <c r="F346" i="14"/>
  <c r="H361" i="14"/>
  <c r="G365" i="14"/>
  <c r="H410" i="14"/>
  <c r="F418" i="14"/>
  <c r="H421" i="14"/>
  <c r="F429" i="14"/>
  <c r="H455" i="14"/>
  <c r="G462" i="14"/>
  <c r="H474" i="14"/>
  <c r="F478" i="14"/>
  <c r="G489" i="14"/>
  <c r="F493" i="14"/>
  <c r="H507" i="14"/>
  <c r="G530" i="14"/>
  <c r="G534" i="14"/>
  <c r="F538" i="14"/>
  <c r="F550" i="14"/>
  <c r="F628" i="14"/>
  <c r="F639" i="14"/>
  <c r="H804" i="14"/>
  <c r="H808" i="14"/>
  <c r="F820" i="14"/>
  <c r="F897" i="14"/>
  <c r="F901" i="14"/>
  <c r="F909" i="14"/>
  <c r="H1066" i="14"/>
  <c r="H1081" i="14"/>
  <c r="F1263" i="14"/>
  <c r="G9" i="14"/>
  <c r="F13" i="14"/>
  <c r="F25" i="14"/>
  <c r="G28" i="14"/>
  <c r="F74" i="14"/>
  <c r="H116" i="14"/>
  <c r="H120" i="14"/>
  <c r="G158" i="14"/>
  <c r="F162" i="14"/>
  <c r="H169" i="14"/>
  <c r="F173" i="14"/>
  <c r="F181" i="14"/>
  <c r="F199" i="14"/>
  <c r="F205" i="14"/>
  <c r="G217" i="14"/>
  <c r="G221" i="14"/>
  <c r="G243" i="14"/>
  <c r="F247" i="14"/>
  <c r="G258" i="14"/>
  <c r="F266" i="14"/>
  <c r="H281" i="14"/>
  <c r="H285" i="14"/>
  <c r="G289" i="14"/>
  <c r="F297" i="14"/>
  <c r="H304" i="14"/>
  <c r="G323" i="14"/>
  <c r="H334" i="14"/>
  <c r="H338" i="14"/>
  <c r="H342" i="14"/>
  <c r="H346" i="14"/>
  <c r="G354" i="14"/>
  <c r="G358" i="14"/>
  <c r="G373" i="14"/>
  <c r="F381" i="14"/>
  <c r="F396" i="14"/>
  <c r="H403" i="14"/>
  <c r="G407" i="14"/>
  <c r="G422" i="14"/>
  <c r="F441" i="14"/>
  <c r="G444" i="14"/>
  <c r="G448" i="14"/>
  <c r="G463" i="14"/>
  <c r="G467" i="14"/>
  <c r="H478" i="14"/>
  <c r="H493" i="14"/>
  <c r="F512" i="14"/>
  <c r="H519" i="14"/>
  <c r="G554" i="14"/>
  <c r="F558" i="14"/>
  <c r="H565" i="14"/>
  <c r="G597" i="14"/>
  <c r="F601" i="14"/>
  <c r="F605" i="14"/>
  <c r="F609" i="14"/>
  <c r="F636" i="14"/>
  <c r="H639" i="14"/>
  <c r="F655" i="14"/>
  <c r="H729" i="14"/>
  <c r="F741" i="14"/>
  <c r="H748" i="14"/>
  <c r="F771" i="14"/>
  <c r="F775" i="14"/>
  <c r="G790" i="14"/>
  <c r="H797" i="14"/>
  <c r="G835" i="14"/>
  <c r="F951" i="14"/>
  <c r="H959" i="14"/>
  <c r="F1032" i="14"/>
  <c r="F1036" i="14"/>
  <c r="H1043" i="14"/>
  <c r="G1248" i="14"/>
  <c r="G1252" i="14"/>
  <c r="G13" i="14"/>
  <c r="G21" i="14"/>
  <c r="F33" i="14"/>
  <c r="G108" i="14"/>
  <c r="F120" i="14"/>
  <c r="G143" i="14"/>
  <c r="G150" i="14"/>
  <c r="H158" i="14"/>
  <c r="G177" i="14"/>
  <c r="G181" i="14"/>
  <c r="H188" i="14"/>
  <c r="H221" i="14"/>
  <c r="H236" i="14"/>
  <c r="G281" i="14"/>
  <c r="H289" i="14"/>
  <c r="G293" i="14"/>
  <c r="G312" i="14"/>
  <c r="G334" i="14"/>
  <c r="G350" i="14"/>
  <c r="H377" i="14"/>
  <c r="G381" i="14"/>
  <c r="H388" i="14"/>
  <c r="G396" i="14"/>
  <c r="H407" i="14"/>
  <c r="G426" i="14"/>
  <c r="H433" i="14"/>
  <c r="G437" i="14"/>
  <c r="H444" i="14"/>
  <c r="H448" i="14"/>
  <c r="H452" i="14"/>
  <c r="H463" i="14"/>
  <c r="G471" i="14"/>
  <c r="G478" i="14"/>
  <c r="H497" i="14"/>
  <c r="G624" i="14"/>
  <c r="G632" i="14"/>
  <c r="G636" i="14"/>
  <c r="G722" i="14"/>
  <c r="G752" i="14"/>
  <c r="G771" i="14"/>
  <c r="G779" i="14"/>
  <c r="H790" i="14"/>
  <c r="G797" i="14"/>
  <c r="G1017" i="14"/>
  <c r="G1036" i="14"/>
  <c r="H1248" i="14"/>
  <c r="H1252" i="14"/>
  <c r="H771" i="14"/>
  <c r="H859" i="14"/>
  <c r="H1229" i="14"/>
  <c r="F852" i="14"/>
  <c r="F871" i="14"/>
  <c r="F875" i="14"/>
  <c r="F1110" i="14"/>
  <c r="F18" i="14"/>
  <c r="F26" i="14"/>
  <c r="G33" i="14"/>
  <c r="G41" i="14"/>
  <c r="G44" i="14"/>
  <c r="G48" i="14"/>
  <c r="H56" i="14"/>
  <c r="F75" i="14"/>
  <c r="H109" i="14"/>
  <c r="H113" i="14"/>
  <c r="H117" i="14"/>
  <c r="G125" i="14"/>
  <c r="H155" i="14"/>
  <c r="F182" i="14"/>
  <c r="G218" i="14"/>
  <c r="F241" i="14"/>
  <c r="H255" i="14"/>
  <c r="G259" i="14"/>
  <c r="G263" i="14"/>
  <c r="H274" i="14"/>
  <c r="H282" i="14"/>
  <c r="H286" i="14"/>
  <c r="F294" i="14"/>
  <c r="H305" i="14"/>
  <c r="G309" i="14"/>
  <c r="F313" i="14"/>
  <c r="G328" i="14"/>
  <c r="H335" i="14"/>
  <c r="H343" i="14"/>
  <c r="G355" i="14"/>
  <c r="F359" i="14"/>
  <c r="G366" i="14"/>
  <c r="F378" i="14"/>
  <c r="F382" i="14"/>
  <c r="G389" i="14"/>
  <c r="F397" i="14"/>
  <c r="F401" i="14"/>
  <c r="H404" i="14"/>
  <c r="F412" i="14"/>
  <c r="G434" i="14"/>
  <c r="G445" i="14"/>
  <c r="G453" i="14"/>
  <c r="G460" i="14"/>
  <c r="G464" i="14"/>
  <c r="H475" i="14"/>
  <c r="H486" i="14"/>
  <c r="H494" i="14"/>
  <c r="G498" i="14"/>
  <c r="H501" i="14"/>
  <c r="H505" i="14"/>
  <c r="H531" i="14"/>
  <c r="H543" i="14"/>
  <c r="G551" i="14"/>
  <c r="F559" i="14"/>
  <c r="G562" i="14"/>
  <c r="H574" i="14"/>
  <c r="F606" i="14"/>
  <c r="G621" i="14"/>
  <c r="H625" i="14"/>
  <c r="H633" i="14"/>
  <c r="G652" i="14"/>
  <c r="H708" i="14"/>
  <c r="H738" i="14"/>
  <c r="F810" i="14"/>
  <c r="H817" i="14"/>
  <c r="H898" i="14"/>
  <c r="H937" i="14"/>
  <c r="H952" i="14"/>
  <c r="H964" i="14"/>
  <c r="G1014" i="14"/>
  <c r="F1018" i="14"/>
  <c r="F1064" i="14"/>
  <c r="F1133" i="14"/>
  <c r="H1222" i="14"/>
  <c r="G509" i="14"/>
  <c r="H524" i="14"/>
  <c r="G528" i="14"/>
  <c r="H551" i="14"/>
  <c r="G671" i="14"/>
  <c r="G679" i="14"/>
  <c r="F694" i="14"/>
  <c r="G727" i="14"/>
  <c r="G742" i="14"/>
  <c r="F753" i="14"/>
  <c r="G795" i="14"/>
  <c r="G810" i="14"/>
  <c r="H852" i="14"/>
  <c r="H871" i="14"/>
  <c r="H875" i="14"/>
  <c r="H879" i="14"/>
  <c r="H1110" i="14"/>
  <c r="G664" i="14"/>
  <c r="G735" i="14"/>
  <c r="F849" i="14"/>
  <c r="G856" i="14"/>
  <c r="F868" i="14"/>
  <c r="H1014" i="14"/>
  <c r="F1084" i="14"/>
  <c r="F1088" i="14"/>
  <c r="F1145" i="14"/>
  <c r="G1219" i="14"/>
  <c r="G7" i="14"/>
  <c r="G11" i="14"/>
  <c r="F19" i="14"/>
  <c r="G42" i="14"/>
  <c r="G49" i="14"/>
  <c r="F53" i="14"/>
  <c r="H57" i="14"/>
  <c r="G61" i="14"/>
  <c r="H68" i="14"/>
  <c r="G72" i="14"/>
  <c r="F79" i="14"/>
  <c r="H87" i="14"/>
  <c r="H106" i="14"/>
  <c r="H110" i="14"/>
  <c r="H118" i="14"/>
  <c r="H129" i="14"/>
  <c r="F141" i="14"/>
  <c r="H152" i="14"/>
  <c r="H156" i="14"/>
  <c r="G160" i="14"/>
  <c r="H171" i="14"/>
  <c r="F183" i="14"/>
  <c r="H186" i="14"/>
  <c r="F190" i="14"/>
  <c r="G215" i="14"/>
  <c r="H230" i="14"/>
  <c r="F249" i="14"/>
  <c r="F252" i="14"/>
  <c r="I252" i="14" s="1"/>
  <c r="G271" i="14"/>
  <c r="F295" i="14"/>
  <c r="H306" i="14"/>
  <c r="G310" i="14"/>
  <c r="F317" i="14"/>
  <c r="H321" i="14"/>
  <c r="G325" i="14"/>
  <c r="H336" i="14"/>
  <c r="H348" i="14"/>
  <c r="G371" i="14"/>
  <c r="G375" i="14"/>
  <c r="H386" i="14"/>
  <c r="G390" i="14"/>
  <c r="F394" i="14"/>
  <c r="F398" i="14"/>
  <c r="G409" i="14"/>
  <c r="F435" i="14"/>
  <c r="H442" i="14"/>
  <c r="G450" i="14"/>
  <c r="F473" i="14"/>
  <c r="H483" i="14"/>
  <c r="F487" i="14"/>
  <c r="H495" i="14"/>
  <c r="G506" i="14"/>
  <c r="F510" i="14"/>
  <c r="H521" i="14"/>
  <c r="H544" i="14"/>
  <c r="H548" i="14"/>
  <c r="H563" i="14"/>
  <c r="F567" i="14"/>
  <c r="H571" i="14"/>
  <c r="H579" i="14"/>
  <c r="H583" i="14"/>
  <c r="G595" i="14"/>
  <c r="H645" i="14"/>
  <c r="F656" i="14"/>
  <c r="I656" i="14" s="1"/>
  <c r="F680" i="14"/>
  <c r="F688" i="14"/>
  <c r="H695" i="14"/>
  <c r="F773" i="14"/>
  <c r="F830" i="14"/>
  <c r="F884" i="14"/>
  <c r="H903" i="14"/>
  <c r="G926" i="14"/>
  <c r="F930" i="14"/>
  <c r="F934" i="14"/>
  <c r="F1041" i="14"/>
  <c r="F1065" i="14"/>
  <c r="G1188" i="14"/>
  <c r="H1211" i="14"/>
  <c r="F1227" i="14"/>
  <c r="F1239" i="14"/>
  <c r="H1269" i="14"/>
  <c r="G1519" i="14"/>
  <c r="F1519" i="14"/>
  <c r="G777" i="14"/>
  <c r="G807" i="14"/>
  <c r="G880" i="14"/>
  <c r="G884" i="14"/>
  <c r="H807" i="14"/>
  <c r="H830" i="14"/>
  <c r="F846" i="14"/>
  <c r="H861" i="14"/>
  <c r="H880" i="14"/>
  <c r="H884" i="14"/>
  <c r="H942" i="14"/>
  <c r="F1104" i="14"/>
  <c r="F1212" i="14"/>
  <c r="F1340" i="14"/>
  <c r="G1340" i="14"/>
  <c r="F1352" i="14"/>
  <c r="G846" i="14"/>
  <c r="G1069" i="14"/>
  <c r="G1212" i="14"/>
  <c r="G1302" i="14"/>
  <c r="H1340" i="14"/>
  <c r="H481" i="14"/>
  <c r="F600" i="14"/>
  <c r="F608" i="14"/>
  <c r="F612" i="14"/>
  <c r="H642" i="14"/>
  <c r="H646" i="14"/>
  <c r="H669" i="14"/>
  <c r="F677" i="14"/>
  <c r="H692" i="14"/>
  <c r="H732" i="14"/>
  <c r="F766" i="14"/>
  <c r="F778" i="14"/>
  <c r="F815" i="14"/>
  <c r="H823" i="14"/>
  <c r="F838" i="14"/>
  <c r="H842" i="14"/>
  <c r="H846" i="14"/>
  <c r="F881" i="14"/>
  <c r="F888" i="14"/>
  <c r="F892" i="14"/>
  <c r="H927" i="14"/>
  <c r="F1035" i="14"/>
  <c r="H1096" i="14"/>
  <c r="F1228" i="14"/>
  <c r="F1232" i="14"/>
  <c r="F1236" i="14"/>
  <c r="G496" i="14"/>
  <c r="H499" i="14"/>
  <c r="H503" i="14"/>
  <c r="F511" i="14"/>
  <c r="H541" i="14"/>
  <c r="G584" i="14"/>
  <c r="H615" i="14"/>
  <c r="F647" i="14"/>
  <c r="I647" i="14" s="1"/>
  <c r="G651" i="14"/>
  <c r="H658" i="14"/>
  <c r="H677" i="14"/>
  <c r="G689" i="14"/>
  <c r="F696" i="14"/>
  <c r="G720" i="14"/>
  <c r="H731" i="14"/>
  <c r="H735" i="14"/>
  <c r="G739" i="14"/>
  <c r="G750" i="14"/>
  <c r="F794" i="14"/>
  <c r="H805" i="14"/>
  <c r="F812" i="14"/>
  <c r="G824" i="14"/>
  <c r="F831" i="14"/>
  <c r="G839" i="14"/>
  <c r="G843" i="14"/>
  <c r="H854" i="14"/>
  <c r="G862" i="14"/>
  <c r="G885" i="14"/>
  <c r="F904" i="14"/>
  <c r="F908" i="14"/>
  <c r="F916" i="14"/>
  <c r="G992" i="14"/>
  <c r="G1000" i="14"/>
  <c r="H1018" i="14"/>
  <c r="H1025" i="14"/>
  <c r="F1040" i="14"/>
  <c r="H1044" i="14"/>
  <c r="H1158" i="14"/>
  <c r="G1170" i="14"/>
  <c r="G1174" i="14"/>
  <c r="G1178" i="14"/>
  <c r="F1185" i="14"/>
  <c r="G1193" i="14"/>
  <c r="H1212" i="14"/>
  <c r="H1219" i="14"/>
  <c r="G1230" i="14"/>
  <c r="H1272" i="14"/>
  <c r="F1296" i="14"/>
  <c r="H1318" i="14"/>
  <c r="H1359" i="14"/>
  <c r="H1371" i="14"/>
  <c r="H1378" i="14"/>
  <c r="H1462" i="14"/>
  <c r="F1486" i="14"/>
  <c r="F1524" i="14"/>
  <c r="G1610" i="14"/>
  <c r="F1364" i="14"/>
  <c r="G1367" i="14"/>
  <c r="G1371" i="14"/>
  <c r="F1402" i="14"/>
  <c r="F584" i="14"/>
  <c r="G608" i="14"/>
  <c r="G612" i="14"/>
  <c r="F623" i="14"/>
  <c r="G655" i="14"/>
  <c r="F662" i="14"/>
  <c r="F681" i="14"/>
  <c r="G697" i="14"/>
  <c r="G728" i="14"/>
  <c r="F732" i="14"/>
  <c r="G747" i="14"/>
  <c r="G758" i="14"/>
  <c r="F780" i="14"/>
  <c r="G813" i="14"/>
  <c r="F817" i="14"/>
  <c r="G832" i="14"/>
  <c r="F836" i="14"/>
  <c r="G855" i="14"/>
  <c r="F859" i="14"/>
  <c r="G870" i="14"/>
  <c r="G874" i="14"/>
  <c r="G878" i="14"/>
  <c r="G951" i="14"/>
  <c r="F963" i="14"/>
  <c r="G978" i="14"/>
  <c r="G982" i="14"/>
  <c r="F993" i="14"/>
  <c r="F1004" i="14"/>
  <c r="F1029" i="14"/>
  <c r="G1132" i="14"/>
  <c r="F1136" i="14"/>
  <c r="G1151" i="14"/>
  <c r="F1155" i="14"/>
  <c r="H1197" i="14"/>
  <c r="G1205" i="14"/>
  <c r="F1220" i="14"/>
  <c r="F1246" i="14"/>
  <c r="F1273" i="14"/>
  <c r="F1277" i="14"/>
  <c r="F1285" i="14"/>
  <c r="G1315" i="14"/>
  <c r="F1330" i="14"/>
  <c r="G1364" i="14"/>
  <c r="F1368" i="14"/>
  <c r="G1440" i="14"/>
  <c r="F1475" i="14"/>
  <c r="F1588" i="14"/>
  <c r="F1610" i="14"/>
  <c r="H1610" i="14"/>
  <c r="G493" i="14"/>
  <c r="F497" i="14"/>
  <c r="G504" i="14"/>
  <c r="F508" i="14"/>
  <c r="G519" i="14"/>
  <c r="F523" i="14"/>
  <c r="G526" i="14"/>
  <c r="H530" i="14"/>
  <c r="H557" i="14"/>
  <c r="G565" i="14"/>
  <c r="G569" i="14"/>
  <c r="F577" i="14"/>
  <c r="H600" i="14"/>
  <c r="G616" i="14"/>
  <c r="H634" i="14"/>
  <c r="H637" i="14"/>
  <c r="H655" i="14"/>
  <c r="G693" i="14"/>
  <c r="H721" i="14"/>
  <c r="H728" i="14"/>
  <c r="G732" i="14"/>
  <c r="H747" i="14"/>
  <c r="H758" i="14"/>
  <c r="G776" i="14"/>
  <c r="G780" i="14"/>
  <c r="H813" i="14"/>
  <c r="G817" i="14"/>
  <c r="H832" i="14"/>
  <c r="G836" i="14"/>
  <c r="H855" i="14"/>
  <c r="G859" i="14"/>
  <c r="H866" i="14"/>
  <c r="H878" i="14"/>
  <c r="H978" i="14"/>
  <c r="H982" i="14"/>
  <c r="G993" i="14"/>
  <c r="H1022" i="14"/>
  <c r="F1128" i="14"/>
  <c r="H1132" i="14"/>
  <c r="G1136" i="14"/>
  <c r="F1182" i="14"/>
  <c r="H1205" i="14"/>
  <c r="G1273" i="14"/>
  <c r="G1277" i="14"/>
  <c r="G1330" i="14"/>
  <c r="H1352" i="14"/>
  <c r="H1356" i="14"/>
  <c r="H1360" i="14"/>
  <c r="H1364" i="14"/>
  <c r="H1490" i="14"/>
  <c r="G1528" i="14"/>
  <c r="G1603" i="14"/>
  <c r="H1334" i="14"/>
  <c r="H1341" i="14"/>
  <c r="F1357" i="14"/>
  <c r="F1365" i="14"/>
  <c r="H1565" i="14"/>
  <c r="F1615" i="14"/>
  <c r="F505" i="14"/>
  <c r="F539" i="14"/>
  <c r="F543" i="14"/>
  <c r="F547" i="14"/>
  <c r="H554" i="14"/>
  <c r="F562" i="14"/>
  <c r="F566" i="14"/>
  <c r="H581" i="14"/>
  <c r="H589" i="14"/>
  <c r="G601" i="14"/>
  <c r="G609" i="14"/>
  <c r="H620" i="14"/>
  <c r="H627" i="14"/>
  <c r="H631" i="14"/>
  <c r="G645" i="14"/>
  <c r="H652" i="14"/>
  <c r="H667" i="14"/>
  <c r="G690" i="14"/>
  <c r="H704" i="14"/>
  <c r="G708" i="14"/>
  <c r="H718" i="14"/>
  <c r="F722" i="14"/>
  <c r="G744" i="14"/>
  <c r="F748" i="14"/>
  <c r="H751" i="14"/>
  <c r="G755" i="14"/>
  <c r="G759" i="14"/>
  <c r="H777" i="14"/>
  <c r="F803" i="14"/>
  <c r="F807" i="14"/>
  <c r="F833" i="14"/>
  <c r="H840" i="14"/>
  <c r="F844" i="14"/>
  <c r="G852" i="14"/>
  <c r="G863" i="14"/>
  <c r="G871" i="14"/>
  <c r="G875" i="14"/>
  <c r="H921" i="14"/>
  <c r="F944" i="14"/>
  <c r="G956" i="14"/>
  <c r="G975" i="14"/>
  <c r="G979" i="14"/>
  <c r="G997" i="14"/>
  <c r="G1046" i="14"/>
  <c r="H1072" i="14"/>
  <c r="G1084" i="14"/>
  <c r="G1088" i="14"/>
  <c r="H1103" i="14"/>
  <c r="G1107" i="14"/>
  <c r="G1125" i="14"/>
  <c r="G1133" i="14"/>
  <c r="H1140" i="14"/>
  <c r="G1144" i="14"/>
  <c r="G1148" i="14"/>
  <c r="G1232" i="14"/>
  <c r="F1278" i="14"/>
  <c r="F1290" i="14"/>
  <c r="G1312" i="14"/>
  <c r="G1316" i="14"/>
  <c r="G1429" i="14"/>
  <c r="F1476" i="14"/>
  <c r="G1495" i="14"/>
  <c r="H1536" i="14"/>
  <c r="H1558" i="14"/>
  <c r="G1615" i="14"/>
  <c r="F1627" i="14"/>
  <c r="F1072" i="14"/>
  <c r="H1084" i="14"/>
  <c r="H1092" i="14"/>
  <c r="H1148" i="14"/>
  <c r="H1183" i="14"/>
  <c r="F1224" i="14"/>
  <c r="F1297" i="14"/>
  <c r="H1312" i="14"/>
  <c r="H1316" i="14"/>
  <c r="H1357" i="14"/>
  <c r="H1376" i="14"/>
  <c r="H1414" i="14"/>
  <c r="H1418" i="14"/>
  <c r="G1422" i="14"/>
  <c r="G1503" i="14"/>
  <c r="G1529" i="14"/>
  <c r="G1570" i="14"/>
  <c r="G1585" i="14"/>
  <c r="G1589" i="14"/>
  <c r="F1593" i="14"/>
  <c r="H1623" i="14"/>
  <c r="F1229" i="14"/>
  <c r="G1267" i="14"/>
  <c r="H1301" i="14"/>
  <c r="G1411" i="14"/>
  <c r="F1415" i="14"/>
  <c r="G1484" i="14"/>
  <c r="F1492" i="14"/>
  <c r="F1620" i="14"/>
  <c r="G578" i="14"/>
  <c r="H594" i="14"/>
  <c r="G606" i="14"/>
  <c r="F625" i="14"/>
  <c r="H632" i="14"/>
  <c r="G642" i="14"/>
  <c r="G646" i="14"/>
  <c r="H653" i="14"/>
  <c r="F657" i="14"/>
  <c r="H664" i="14"/>
  <c r="H672" i="14"/>
  <c r="G687" i="14"/>
  <c r="G695" i="14"/>
  <c r="H705" i="14"/>
  <c r="F716" i="14"/>
  <c r="F726" i="14"/>
  <c r="F738" i="14"/>
  <c r="G745" i="14"/>
  <c r="H763" i="14"/>
  <c r="F767" i="14"/>
  <c r="H770" i="14"/>
  <c r="H778" i="14"/>
  <c r="G800" i="14"/>
  <c r="F804" i="14"/>
  <c r="G822" i="14"/>
  <c r="G830" i="14"/>
  <c r="F841" i="14"/>
  <c r="F861" i="14"/>
  <c r="G868" i="14"/>
  <c r="F880" i="14"/>
  <c r="G883" i="14"/>
  <c r="H887" i="14"/>
  <c r="H891" i="14"/>
  <c r="G907" i="14"/>
  <c r="H914" i="14"/>
  <c r="H918" i="14"/>
  <c r="H926" i="14"/>
  <c r="G945" i="14"/>
  <c r="F998" i="14"/>
  <c r="H1013" i="14"/>
  <c r="F1017" i="14"/>
  <c r="H1020" i="14"/>
  <c r="H1054" i="14"/>
  <c r="H1058" i="14"/>
  <c r="G1073" i="14"/>
  <c r="G1077" i="14"/>
  <c r="G1081" i="14"/>
  <c r="G1085" i="14"/>
  <c r="H1100" i="14"/>
  <c r="G1104" i="14"/>
  <c r="F1157" i="14"/>
  <c r="F1188" i="14"/>
  <c r="G1207" i="14"/>
  <c r="G1225" i="14"/>
  <c r="G1229" i="14"/>
  <c r="G1233" i="14"/>
  <c r="F1248" i="14"/>
  <c r="F1252" i="14"/>
  <c r="H1263" i="14"/>
  <c r="H1294" i="14"/>
  <c r="F1302" i="14"/>
  <c r="H1407" i="14"/>
  <c r="H1411" i="14"/>
  <c r="G1488" i="14"/>
  <c r="G1492" i="14"/>
  <c r="G1563" i="14"/>
  <c r="F1567" i="14"/>
  <c r="F1628" i="14"/>
  <c r="H1377" i="14"/>
  <c r="G1477" i="14"/>
  <c r="H1492" i="14"/>
  <c r="G1567" i="14"/>
  <c r="H1567" i="14"/>
  <c r="H1628" i="14"/>
  <c r="F1793" i="14"/>
  <c r="H1381" i="14"/>
  <c r="G1435" i="14"/>
  <c r="G1458" i="14"/>
  <c r="F1003" i="14"/>
  <c r="F1025" i="14"/>
  <c r="H1028" i="14"/>
  <c r="H1032" i="14"/>
  <c r="H1059" i="14"/>
  <c r="F1109" i="14"/>
  <c r="F1154" i="14"/>
  <c r="F1158" i="14"/>
  <c r="H1181" i="14"/>
  <c r="F1196" i="14"/>
  <c r="G1256" i="14"/>
  <c r="F1272" i="14"/>
  <c r="I1272" i="14" s="1"/>
  <c r="H1295" i="14"/>
  <c r="H1306" i="14"/>
  <c r="F1318" i="14"/>
  <c r="F1325" i="14"/>
  <c r="F1378" i="14"/>
  <c r="F1393" i="14"/>
  <c r="F1462" i="14"/>
  <c r="F1478" i="14"/>
  <c r="F1501" i="14"/>
  <c r="G901" i="14"/>
  <c r="G909" i="14"/>
  <c r="G916" i="14"/>
  <c r="G920" i="14"/>
  <c r="H968" i="14"/>
  <c r="G976" i="14"/>
  <c r="H990" i="14"/>
  <c r="G1009" i="14"/>
  <c r="F1023" i="14"/>
  <c r="G1041" i="14"/>
  <c r="G1101" i="14"/>
  <c r="H1130" i="14"/>
  <c r="H1156" i="14"/>
  <c r="G1160" i="14"/>
  <c r="G1220" i="14"/>
  <c r="F1279" i="14"/>
  <c r="H1283" i="14"/>
  <c r="F1287" i="14"/>
  <c r="G1309" i="14"/>
  <c r="H1323" i="14"/>
  <c r="G1390" i="14"/>
  <c r="H1397" i="14"/>
  <c r="G1452" i="14"/>
  <c r="H1470" i="14"/>
  <c r="F1521" i="14"/>
  <c r="G1543" i="14"/>
  <c r="H1546" i="14"/>
  <c r="G1594" i="14"/>
  <c r="G1608" i="14"/>
  <c r="F1636" i="14"/>
  <c r="F1658" i="14"/>
  <c r="F1662" i="14"/>
  <c r="H1669" i="14"/>
  <c r="H1673" i="14"/>
  <c r="H1677" i="14"/>
  <c r="G1722" i="14"/>
  <c r="H1733" i="14"/>
  <c r="H1809" i="14"/>
  <c r="G1865" i="14"/>
  <c r="H1894" i="14"/>
  <c r="H1940" i="14"/>
  <c r="H1955" i="14"/>
  <c r="G1967" i="14"/>
  <c r="F2050" i="14"/>
  <c r="H901" i="14"/>
  <c r="H909" i="14"/>
  <c r="F912" i="14"/>
  <c r="H916" i="14"/>
  <c r="H972" i="14"/>
  <c r="H976" i="14"/>
  <c r="F1002" i="14"/>
  <c r="G1023" i="14"/>
  <c r="H1056" i="14"/>
  <c r="H1101" i="14"/>
  <c r="H1115" i="14"/>
  <c r="H1119" i="14"/>
  <c r="H1145" i="14"/>
  <c r="H1160" i="14"/>
  <c r="G1190" i="14"/>
  <c r="F1198" i="14"/>
  <c r="H1220" i="14"/>
  <c r="H1309" i="14"/>
  <c r="F1327" i="14"/>
  <c r="H1368" i="14"/>
  <c r="H1452" i="14"/>
  <c r="H1463" i="14"/>
  <c r="F1511" i="14"/>
  <c r="H1543" i="14"/>
  <c r="F1597" i="14"/>
  <c r="H1608" i="14"/>
  <c r="H1615" i="14"/>
  <c r="G1636" i="14"/>
  <c r="G1685" i="14"/>
  <c r="G1711" i="14"/>
  <c r="H1752" i="14"/>
  <c r="F1806" i="14"/>
  <c r="H1967" i="14"/>
  <c r="H2046" i="14"/>
  <c r="H2061" i="14"/>
  <c r="G894" i="14"/>
  <c r="H924" i="14"/>
  <c r="H943" i="14"/>
  <c r="G947" i="14"/>
  <c r="G969" i="14"/>
  <c r="F1010" i="14"/>
  <c r="F1020" i="14"/>
  <c r="F1046" i="14"/>
  <c r="G1064" i="14"/>
  <c r="H1086" i="14"/>
  <c r="H1094" i="14"/>
  <c r="F1102" i="14"/>
  <c r="G1109" i="14"/>
  <c r="F1116" i="14"/>
  <c r="F1146" i="14"/>
  <c r="G1157" i="14"/>
  <c r="F1161" i="14"/>
  <c r="F1165" i="14"/>
  <c r="G1191" i="14"/>
  <c r="F1254" i="14"/>
  <c r="F1306" i="14"/>
  <c r="F1310" i="14"/>
  <c r="G1328" i="14"/>
  <c r="G1365" i="14"/>
  <c r="F1369" i="14"/>
  <c r="F1391" i="14"/>
  <c r="F1417" i="14"/>
  <c r="G1424" i="14"/>
  <c r="G1449" i="14"/>
  <c r="F1464" i="14"/>
  <c r="G1475" i="14"/>
  <c r="G1486" i="14"/>
  <c r="F1504" i="14"/>
  <c r="H1508" i="14"/>
  <c r="F1540" i="14"/>
  <c r="G1547" i="14"/>
  <c r="G1554" i="14"/>
  <c r="H1568" i="14"/>
  <c r="F1598" i="14"/>
  <c r="G1633" i="14"/>
  <c r="G1644" i="14"/>
  <c r="F1682" i="14"/>
  <c r="G1708" i="14"/>
  <c r="F1723" i="14"/>
  <c r="H1726" i="14"/>
  <c r="G1734" i="14"/>
  <c r="F1753" i="14"/>
  <c r="F1791" i="14"/>
  <c r="H1825" i="14"/>
  <c r="F1866" i="14"/>
  <c r="H1869" i="14"/>
  <c r="F1887" i="14"/>
  <c r="H1975" i="14"/>
  <c r="G2013" i="14"/>
  <c r="H2058" i="14"/>
  <c r="H2080" i="14"/>
  <c r="F2099" i="14"/>
  <c r="H894" i="14"/>
  <c r="G902" i="14"/>
  <c r="H913" i="14"/>
  <c r="H947" i="14"/>
  <c r="H969" i="14"/>
  <c r="G973" i="14"/>
  <c r="G1010" i="14"/>
  <c r="G1013" i="14"/>
  <c r="G1020" i="14"/>
  <c r="G1038" i="14"/>
  <c r="H1064" i="14"/>
  <c r="G1102" i="14"/>
  <c r="H1109" i="14"/>
  <c r="G1116" i="14"/>
  <c r="G1146" i="14"/>
  <c r="H1157" i="14"/>
  <c r="G1161" i="14"/>
  <c r="H1191" i="14"/>
  <c r="H1210" i="14"/>
  <c r="G1306" i="14"/>
  <c r="G1310" i="14"/>
  <c r="F1314" i="14"/>
  <c r="H1365" i="14"/>
  <c r="G1369" i="14"/>
  <c r="G1376" i="14"/>
  <c r="G1387" i="14"/>
  <c r="G1391" i="14"/>
  <c r="H1402" i="14"/>
  <c r="G1417" i="14"/>
  <c r="H1424" i="14"/>
  <c r="H1431" i="14"/>
  <c r="H1449" i="14"/>
  <c r="H1475" i="14"/>
  <c r="G1490" i="14"/>
  <c r="G1540" i="14"/>
  <c r="G1544" i="14"/>
  <c r="H1554" i="14"/>
  <c r="H1580" i="14"/>
  <c r="H1644" i="14"/>
  <c r="F1666" i="14"/>
  <c r="H1670" i="14"/>
  <c r="G1682" i="14"/>
  <c r="H1693" i="14"/>
  <c r="F1697" i="14"/>
  <c r="F1701" i="14"/>
  <c r="H1719" i="14"/>
  <c r="G1818" i="14"/>
  <c r="G1822" i="14"/>
  <c r="G1833" i="14"/>
  <c r="G1844" i="14"/>
  <c r="H1851" i="14"/>
  <c r="G1866" i="14"/>
  <c r="H1891" i="14"/>
  <c r="H1895" i="14"/>
  <c r="H2013" i="14"/>
  <c r="H1651" i="14"/>
  <c r="F1671" i="14"/>
  <c r="F1675" i="14"/>
  <c r="F1746" i="14"/>
  <c r="F1784" i="14"/>
  <c r="F1788" i="14"/>
  <c r="F1830" i="14"/>
  <c r="H1855" i="14"/>
  <c r="F1878" i="14"/>
  <c r="F1892" i="14"/>
  <c r="F2033" i="14"/>
  <c r="F2430" i="14"/>
  <c r="G891" i="14"/>
  <c r="F899" i="14"/>
  <c r="F903" i="14"/>
  <c r="F907" i="14"/>
  <c r="H910" i="14"/>
  <c r="H925" i="14"/>
  <c r="G959" i="14"/>
  <c r="G963" i="14"/>
  <c r="H966" i="14"/>
  <c r="G970" i="14"/>
  <c r="H985" i="14"/>
  <c r="H1017" i="14"/>
  <c r="H1031" i="14"/>
  <c r="F1039" i="14"/>
  <c r="F1054" i="14"/>
  <c r="F1057" i="14"/>
  <c r="G1079" i="14"/>
  <c r="F1095" i="14"/>
  <c r="H1106" i="14"/>
  <c r="G1110" i="14"/>
  <c r="G1128" i="14"/>
  <c r="F1132" i="14"/>
  <c r="F1162" i="14"/>
  <c r="H1184" i="14"/>
  <c r="F1200" i="14"/>
  <c r="G1211" i="14"/>
  <c r="F1225" i="14"/>
  <c r="H1232" i="14"/>
  <c r="H1266" i="14"/>
  <c r="H1273" i="14"/>
  <c r="H1277" i="14"/>
  <c r="G1293" i="14"/>
  <c r="H1296" i="14"/>
  <c r="G1300" i="14"/>
  <c r="G1303" i="14"/>
  <c r="F1307" i="14"/>
  <c r="G1318" i="14"/>
  <c r="H1343" i="14"/>
  <c r="F1351" i="14"/>
  <c r="F1355" i="14"/>
  <c r="G1366" i="14"/>
  <c r="F1380" i="14"/>
  <c r="F1414" i="14"/>
  <c r="F1418" i="14"/>
  <c r="G1439" i="14"/>
  <c r="H1446" i="14"/>
  <c r="G1450" i="14"/>
  <c r="G1461" i="14"/>
  <c r="G1472" i="14"/>
  <c r="G1476" i="14"/>
  <c r="G1483" i="14"/>
  <c r="F1491" i="14"/>
  <c r="F1494" i="14"/>
  <c r="G1502" i="14"/>
  <c r="H1523" i="14"/>
  <c r="F1527" i="14"/>
  <c r="G1534" i="14"/>
  <c r="F1541" i="14"/>
  <c r="H1577" i="14"/>
  <c r="G1588" i="14"/>
  <c r="H1595" i="14"/>
  <c r="F1599" i="14"/>
  <c r="F1613" i="14"/>
  <c r="H1616" i="14"/>
  <c r="G1627" i="14"/>
  <c r="G1634" i="14"/>
  <c r="G1641" i="14"/>
  <c r="F1652" i="14"/>
  <c r="F1663" i="14"/>
  <c r="G1671" i="14"/>
  <c r="G1675" i="14"/>
  <c r="G1701" i="14"/>
  <c r="H1705" i="14"/>
  <c r="G1788" i="14"/>
  <c r="F1792" i="14"/>
  <c r="G1811" i="14"/>
  <c r="H1826" i="14"/>
  <c r="F1834" i="14"/>
  <c r="H1841" i="14"/>
  <c r="F1845" i="14"/>
  <c r="F1900" i="14"/>
  <c r="G2010" i="14"/>
  <c r="G2014" i="14"/>
  <c r="G2029" i="14"/>
  <c r="H2081" i="14"/>
  <c r="H1325" i="14"/>
  <c r="G1355" i="14"/>
  <c r="F1363" i="14"/>
  <c r="G1370" i="14"/>
  <c r="F1396" i="14"/>
  <c r="G1414" i="14"/>
  <c r="F1422" i="14"/>
  <c r="H1432" i="14"/>
  <c r="F1436" i="14"/>
  <c r="G1443" i="14"/>
  <c r="F1458" i="14"/>
  <c r="H1476" i="14"/>
  <c r="F1480" i="14"/>
  <c r="G1491" i="14"/>
  <c r="F1499" i="14"/>
  <c r="F1506" i="14"/>
  <c r="F1523" i="14"/>
  <c r="G1527" i="14"/>
  <c r="G1541" i="14"/>
  <c r="F1545" i="14"/>
  <c r="G1548" i="14"/>
  <c r="F1570" i="14"/>
  <c r="H1588" i="14"/>
  <c r="G1592" i="14"/>
  <c r="F1603" i="14"/>
  <c r="G1613" i="14"/>
  <c r="H1634" i="14"/>
  <c r="G1652" i="14"/>
  <c r="H1671" i="14"/>
  <c r="H1675" i="14"/>
  <c r="F1698" i="14"/>
  <c r="F1838" i="14"/>
  <c r="G1845" i="14"/>
  <c r="H1961" i="14"/>
  <c r="G1980" i="14"/>
  <c r="G1984" i="14"/>
  <c r="F2007" i="14"/>
  <c r="F2018" i="14"/>
  <c r="H2044" i="14"/>
  <c r="H2136" i="14"/>
  <c r="H1436" i="14"/>
  <c r="F1451" i="14"/>
  <c r="H1454" i="14"/>
  <c r="F1484" i="14"/>
  <c r="H1499" i="14"/>
  <c r="H1506" i="14"/>
  <c r="F1517" i="14"/>
  <c r="G1520" i="14"/>
  <c r="G1524" i="14"/>
  <c r="F1535" i="14"/>
  <c r="H1545" i="14"/>
  <c r="F1563" i="14"/>
  <c r="H1570" i="14"/>
  <c r="F1585" i="14"/>
  <c r="G1617" i="14"/>
  <c r="G1631" i="14"/>
  <c r="F1649" i="14"/>
  <c r="H1656" i="14"/>
  <c r="F1743" i="14"/>
  <c r="G1766" i="14"/>
  <c r="F1770" i="14"/>
  <c r="H1777" i="14"/>
  <c r="F1781" i="14"/>
  <c r="G1804" i="14"/>
  <c r="H1838" i="14"/>
  <c r="G1977" i="14"/>
  <c r="H1988" i="14"/>
  <c r="H1992" i="14"/>
  <c r="G1996" i="14"/>
  <c r="H2018" i="14"/>
  <c r="G2033" i="14"/>
  <c r="G2415" i="14"/>
  <c r="H2562" i="14"/>
  <c r="H2662" i="14"/>
  <c r="F1614" i="14"/>
  <c r="F1625" i="14"/>
  <c r="I1625" i="14" s="1"/>
  <c r="G1649" i="14"/>
  <c r="F1653" i="14"/>
  <c r="G1672" i="14"/>
  <c r="F1695" i="14"/>
  <c r="G1736" i="14"/>
  <c r="G1781" i="14"/>
  <c r="G1838" i="14"/>
  <c r="F1901" i="14"/>
  <c r="G1950" i="14"/>
  <c r="G1962" i="14"/>
  <c r="F1970" i="14"/>
  <c r="G2000" i="14"/>
  <c r="F2004" i="14"/>
  <c r="G2071" i="14"/>
  <c r="F2478" i="14"/>
  <c r="H1585" i="14"/>
  <c r="G1593" i="14"/>
  <c r="G1614" i="14"/>
  <c r="G1628" i="14"/>
  <c r="H1642" i="14"/>
  <c r="G1653" i="14"/>
  <c r="H1672" i="14"/>
  <c r="H1736" i="14"/>
  <c r="H1743" i="14"/>
  <c r="G1747" i="14"/>
  <c r="G1755" i="14"/>
  <c r="G1759" i="14"/>
  <c r="F1766" i="14"/>
  <c r="H1781" i="14"/>
  <c r="F1882" i="14"/>
  <c r="H1962" i="14"/>
  <c r="G1966" i="14"/>
  <c r="G1970" i="14"/>
  <c r="H1793" i="14"/>
  <c r="H1864" i="14"/>
  <c r="H1966" i="14"/>
  <c r="H1985" i="14"/>
  <c r="H2004" i="14"/>
  <c r="G1419" i="14"/>
  <c r="H1444" i="14"/>
  <c r="F1463" i="14"/>
  <c r="F1507" i="14"/>
  <c r="F1532" i="14"/>
  <c r="F1549" i="14"/>
  <c r="F1557" i="14"/>
  <c r="H1600" i="14"/>
  <c r="F1622" i="14"/>
  <c r="G1646" i="14"/>
  <c r="F1654" i="14"/>
  <c r="F1681" i="14"/>
  <c r="G1886" i="14"/>
  <c r="H1928" i="14"/>
  <c r="F1943" i="14"/>
  <c r="F1963" i="14"/>
  <c r="F1967" i="14"/>
  <c r="F1986" i="14"/>
  <c r="G1698" i="14"/>
  <c r="F1764" i="14"/>
  <c r="F1782" i="14"/>
  <c r="F1786" i="14"/>
  <c r="G1794" i="14"/>
  <c r="G1798" i="14"/>
  <c r="G1809" i="14"/>
  <c r="H1816" i="14"/>
  <c r="G1856" i="14"/>
  <c r="G1870" i="14"/>
  <c r="G1892" i="14"/>
  <c r="G1960" i="14"/>
  <c r="F1971" i="14"/>
  <c r="G1986" i="14"/>
  <c r="F1997" i="14"/>
  <c r="H2001" i="14"/>
  <c r="G2023" i="14"/>
  <c r="G2056" i="14"/>
  <c r="G2081" i="14"/>
  <c r="H2096" i="14"/>
  <c r="H2107" i="14"/>
  <c r="F2119" i="14"/>
  <c r="G2213" i="14"/>
  <c r="G2224" i="14"/>
  <c r="G2228" i="14"/>
  <c r="G2264" i="14"/>
  <c r="G2268" i="14"/>
  <c r="G2295" i="14"/>
  <c r="G2404" i="14"/>
  <c r="G2411" i="14"/>
  <c r="G2430" i="14"/>
  <c r="G2481" i="14"/>
  <c r="G2484" i="14"/>
  <c r="H2493" i="14"/>
  <c r="F2499" i="14"/>
  <c r="H2523" i="14"/>
  <c r="H2532" i="14"/>
  <c r="G2541" i="14"/>
  <c r="H2547" i="14"/>
  <c r="G2562" i="14"/>
  <c r="G2577" i="14"/>
  <c r="G2591" i="14"/>
  <c r="G2610" i="14"/>
  <c r="H2622" i="14"/>
  <c r="G2659" i="14"/>
  <c r="G2662" i="14"/>
  <c r="H1698" i="14"/>
  <c r="H1702" i="14"/>
  <c r="H1753" i="14"/>
  <c r="H1757" i="14"/>
  <c r="F1790" i="14"/>
  <c r="H1798" i="14"/>
  <c r="H1824" i="14"/>
  <c r="H1856" i="14"/>
  <c r="H1874" i="14"/>
  <c r="G1903" i="14"/>
  <c r="G1918" i="14"/>
  <c r="H1960" i="14"/>
  <c r="H1986" i="14"/>
  <c r="F2008" i="14"/>
  <c r="H2012" i="14"/>
  <c r="F2019" i="14"/>
  <c r="H2100" i="14"/>
  <c r="H2224" i="14"/>
  <c r="H2253" i="14"/>
  <c r="H2268" i="14"/>
  <c r="H2287" i="14"/>
  <c r="H2295" i="14"/>
  <c r="G2374" i="14"/>
  <c r="H2404" i="14"/>
  <c r="H2415" i="14"/>
  <c r="H2430" i="14"/>
  <c r="F2436" i="14"/>
  <c r="G2451" i="14"/>
  <c r="F2460" i="14"/>
  <c r="H2481" i="14"/>
  <c r="H2526" i="14"/>
  <c r="G2535" i="14"/>
  <c r="H2544" i="14"/>
  <c r="H2550" i="14"/>
  <c r="H2565" i="14"/>
  <c r="H2568" i="14"/>
  <c r="H2610" i="14"/>
  <c r="G2616" i="14"/>
  <c r="H2665" i="14"/>
  <c r="H1691" i="14"/>
  <c r="H1787" i="14"/>
  <c r="G1806" i="14"/>
  <c r="F1825" i="14"/>
  <c r="H1839" i="14"/>
  <c r="F1864" i="14"/>
  <c r="F1879" i="14"/>
  <c r="G1889" i="14"/>
  <c r="H1896" i="14"/>
  <c r="F1908" i="14"/>
  <c r="G1919" i="14"/>
  <c r="F1930" i="14"/>
  <c r="H1941" i="14"/>
  <c r="G1953" i="14"/>
  <c r="G1957" i="14"/>
  <c r="F1961" i="14"/>
  <c r="F2002" i="14"/>
  <c r="F2009" i="14"/>
  <c r="F2013" i="14"/>
  <c r="G2020" i="14"/>
  <c r="H2027" i="14"/>
  <c r="F2071" i="14"/>
  <c r="H2093" i="14"/>
  <c r="H2123" i="14"/>
  <c r="F2154" i="14"/>
  <c r="F2161" i="14"/>
  <c r="H2180" i="14"/>
  <c r="G2203" i="14"/>
  <c r="F2207" i="14"/>
  <c r="F2225" i="14"/>
  <c r="F2254" i="14"/>
  <c r="G2261" i="14"/>
  <c r="F2284" i="14"/>
  <c r="F2338" i="14"/>
  <c r="G2356" i="14"/>
  <c r="F2390" i="14"/>
  <c r="G2419" i="14"/>
  <c r="F2437" i="14"/>
  <c r="G2455" i="14"/>
  <c r="F2458" i="14"/>
  <c r="F2464" i="14"/>
  <c r="G2500" i="14"/>
  <c r="F2521" i="14"/>
  <c r="F2530" i="14"/>
  <c r="G2556" i="14"/>
  <c r="G2589" i="14"/>
  <c r="F2617" i="14"/>
  <c r="G2626" i="14"/>
  <c r="F2672" i="14"/>
  <c r="G2696" i="14"/>
  <c r="H1695" i="14"/>
  <c r="H1746" i="14"/>
  <c r="H1791" i="14"/>
  <c r="G1795" i="14"/>
  <c r="H1806" i="14"/>
  <c r="G1817" i="14"/>
  <c r="G1871" i="14"/>
  <c r="H1875" i="14"/>
  <c r="G1908" i="14"/>
  <c r="H1919" i="14"/>
  <c r="H1957" i="14"/>
  <c r="G2002" i="14"/>
  <c r="G2053" i="14"/>
  <c r="H2097" i="14"/>
  <c r="H2116" i="14"/>
  <c r="H2135" i="14"/>
  <c r="G2154" i="14"/>
  <c r="G2173" i="14"/>
  <c r="H2192" i="14"/>
  <c r="H2203" i="14"/>
  <c r="G2207" i="14"/>
  <c r="G2225" i="14"/>
  <c r="G2243" i="14"/>
  <c r="G2254" i="14"/>
  <c r="G2284" i="14"/>
  <c r="G2338" i="14"/>
  <c r="H2345" i="14"/>
  <c r="H2356" i="14"/>
  <c r="G2390" i="14"/>
  <c r="H2408" i="14"/>
  <c r="G2412" i="14"/>
  <c r="H2419" i="14"/>
  <c r="H2427" i="14"/>
  <c r="G2437" i="14"/>
  <c r="H2443" i="14"/>
  <c r="G2464" i="14"/>
  <c r="F2470" i="14"/>
  <c r="H2515" i="14"/>
  <c r="F2524" i="14"/>
  <c r="I2524" i="14" s="1"/>
  <c r="F2527" i="14"/>
  <c r="F2545" i="14"/>
  <c r="F2569" i="14"/>
  <c r="H2589" i="14"/>
  <c r="H2592" i="14"/>
  <c r="H2623" i="14"/>
  <c r="H2626" i="14"/>
  <c r="H2632" i="14"/>
  <c r="H2690" i="14"/>
  <c r="H2699" i="14"/>
  <c r="H2702" i="14"/>
  <c r="H2154" i="14"/>
  <c r="H2173" i="14"/>
  <c r="H2177" i="14"/>
  <c r="H2229" i="14"/>
  <c r="H2254" i="14"/>
  <c r="H2284" i="14"/>
  <c r="H2338" i="14"/>
  <c r="H2412" i="14"/>
  <c r="H2437" i="14"/>
  <c r="H2440" i="14"/>
  <c r="H2449" i="14"/>
  <c r="H2536" i="14"/>
  <c r="H2617" i="14"/>
  <c r="H2672" i="14"/>
  <c r="F2248" i="14"/>
  <c r="F2304" i="14"/>
  <c r="F2376" i="14"/>
  <c r="F2507" i="14"/>
  <c r="F2510" i="14"/>
  <c r="F2584" i="14"/>
  <c r="F2602" i="14"/>
  <c r="F2605" i="14"/>
  <c r="F2642" i="14"/>
  <c r="F2648" i="14"/>
  <c r="F2688" i="14"/>
  <c r="G1681" i="14"/>
  <c r="H1692" i="14"/>
  <c r="F1704" i="14"/>
  <c r="H1710" i="14"/>
  <c r="H1714" i="14"/>
  <c r="G1743" i="14"/>
  <c r="F1755" i="14"/>
  <c r="H1788" i="14"/>
  <c r="G1807" i="14"/>
  <c r="G1847" i="14"/>
  <c r="H1868" i="14"/>
  <c r="G1872" i="14"/>
  <c r="G1883" i="14"/>
  <c r="G1916" i="14"/>
  <c r="H1923" i="14"/>
  <c r="G1935" i="14"/>
  <c r="G1954" i="14"/>
  <c r="G1965" i="14"/>
  <c r="G1976" i="14"/>
  <c r="F1984" i="14"/>
  <c r="G1991" i="14"/>
  <c r="H1995" i="14"/>
  <c r="F2025" i="14"/>
  <c r="F2036" i="14"/>
  <c r="G2050" i="14"/>
  <c r="H2057" i="14"/>
  <c r="F2061" i="14"/>
  <c r="H2109" i="14"/>
  <c r="F2117" i="14"/>
  <c r="F2155" i="14"/>
  <c r="I2155" i="14" s="1"/>
  <c r="H2162" i="14"/>
  <c r="G2170" i="14"/>
  <c r="F2174" i="14"/>
  <c r="H2200" i="14"/>
  <c r="H2211" i="14"/>
  <c r="F2255" i="14"/>
  <c r="F2270" i="14"/>
  <c r="F2274" i="14"/>
  <c r="G2277" i="14"/>
  <c r="H2281" i="14"/>
  <c r="F2296" i="14"/>
  <c r="G2304" i="14"/>
  <c r="H2327" i="14"/>
  <c r="H2342" i="14"/>
  <c r="H2349" i="14"/>
  <c r="F2409" i="14"/>
  <c r="H2416" i="14"/>
  <c r="G2420" i="14"/>
  <c r="G2467" i="14"/>
  <c r="H2485" i="14"/>
  <c r="F2495" i="14"/>
  <c r="G2510" i="14"/>
  <c r="H2518" i="14"/>
  <c r="G2527" i="14"/>
  <c r="H2533" i="14"/>
  <c r="G2551" i="14"/>
  <c r="G2602" i="14"/>
  <c r="G2605" i="14"/>
  <c r="H2614" i="14"/>
  <c r="F2630" i="14"/>
  <c r="F2639" i="14"/>
  <c r="G2642" i="14"/>
  <c r="F2679" i="14"/>
  <c r="G2682" i="14"/>
  <c r="G2688" i="14"/>
  <c r="G2691" i="14"/>
  <c r="G2694" i="14"/>
  <c r="F2700" i="14"/>
  <c r="G2706" i="14"/>
  <c r="F2029" i="14"/>
  <c r="H2068" i="14"/>
  <c r="F2072" i="14"/>
  <c r="H2075" i="14"/>
  <c r="F2087" i="14"/>
  <c r="F2091" i="14"/>
  <c r="G2117" i="14"/>
  <c r="G2136" i="14"/>
  <c r="G2174" i="14"/>
  <c r="F2182" i="14"/>
  <c r="H2189" i="14"/>
  <c r="G2215" i="14"/>
  <c r="G2226" i="14"/>
  <c r="G2230" i="14"/>
  <c r="H2248" i="14"/>
  <c r="G2255" i="14"/>
  <c r="G2270" i="14"/>
  <c r="F2278" i="14"/>
  <c r="F2297" i="14"/>
  <c r="H2304" i="14"/>
  <c r="F2312" i="14"/>
  <c r="F2316" i="14"/>
  <c r="F2320" i="14"/>
  <c r="G2346" i="14"/>
  <c r="F2350" i="14"/>
  <c r="H2353" i="14"/>
  <c r="F2361" i="14"/>
  <c r="F2369" i="14"/>
  <c r="F2391" i="14"/>
  <c r="G2409" i="14"/>
  <c r="G2416" i="14"/>
  <c r="G2444" i="14"/>
  <c r="F2450" i="14"/>
  <c r="F2453" i="14"/>
  <c r="F2456" i="14"/>
  <c r="F2489" i="14"/>
  <c r="F2498" i="14"/>
  <c r="G2560" i="14"/>
  <c r="H2584" i="14"/>
  <c r="H2602" i="14"/>
  <c r="H2605" i="14"/>
  <c r="F2618" i="14"/>
  <c r="F2621" i="14"/>
  <c r="G2627" i="14"/>
  <c r="G2630" i="14"/>
  <c r="H2645" i="14"/>
  <c r="H2648" i="14"/>
  <c r="F2673" i="14"/>
  <c r="G2679" i="14"/>
  <c r="H2691" i="14"/>
  <c r="G2703" i="14"/>
  <c r="H2285" i="14"/>
  <c r="H2312" i="14"/>
  <c r="H2316" i="14"/>
  <c r="H2320" i="14"/>
  <c r="H2350" i="14"/>
  <c r="H2361" i="14"/>
  <c r="G2388" i="14"/>
  <c r="H2438" i="14"/>
  <c r="H2453" i="14"/>
  <c r="H2456" i="14"/>
  <c r="H2462" i="14"/>
  <c r="G2516" i="14"/>
  <c r="G2534" i="14"/>
  <c r="F2543" i="14"/>
  <c r="I2543" i="14" s="1"/>
  <c r="G2546" i="14"/>
  <c r="F2561" i="14"/>
  <c r="F2564" i="14"/>
  <c r="G2567" i="14"/>
  <c r="F2576" i="14"/>
  <c r="F2579" i="14"/>
  <c r="H2587" i="14"/>
  <c r="F2609" i="14"/>
  <c r="H2618" i="14"/>
  <c r="H2621" i="14"/>
  <c r="F2664" i="14"/>
  <c r="H2673" i="14"/>
  <c r="H2106" i="14"/>
  <c r="H2133" i="14"/>
  <c r="H2152" i="14"/>
  <c r="G2171" i="14"/>
  <c r="G2190" i="14"/>
  <c r="F2194" i="14"/>
  <c r="H2197" i="14"/>
  <c r="G2201" i="14"/>
  <c r="H2234" i="14"/>
  <c r="F2267" i="14"/>
  <c r="F2271" i="14"/>
  <c r="F2286" i="14"/>
  <c r="F2290" i="14"/>
  <c r="F2294" i="14"/>
  <c r="F2347" i="14"/>
  <c r="F2358" i="14"/>
  <c r="G2369" i="14"/>
  <c r="F2377" i="14"/>
  <c r="F2414" i="14"/>
  <c r="F2505" i="14"/>
  <c r="F2582" i="14"/>
  <c r="F2585" i="14"/>
  <c r="G2587" i="14"/>
  <c r="F2603" i="14"/>
  <c r="F2646" i="14"/>
  <c r="F2686" i="14"/>
  <c r="H2171" i="14"/>
  <c r="G2219" i="14"/>
  <c r="G2227" i="14"/>
  <c r="G2245" i="14"/>
  <c r="G2267" i="14"/>
  <c r="G2271" i="14"/>
  <c r="G2290" i="14"/>
  <c r="H2332" i="14"/>
  <c r="G2340" i="14"/>
  <c r="G2377" i="14"/>
  <c r="G2399" i="14"/>
  <c r="G2410" i="14"/>
  <c r="G2417" i="14"/>
  <c r="F2546" i="14"/>
  <c r="G2558" i="14"/>
  <c r="H2561" i="14"/>
  <c r="H2564" i="14"/>
  <c r="H2576" i="14"/>
  <c r="H2579" i="14"/>
  <c r="G2582" i="14"/>
  <c r="G2585" i="14"/>
  <c r="H2609" i="14"/>
  <c r="G2643" i="14"/>
  <c r="G2646" i="14"/>
  <c r="H2661" i="14"/>
  <c r="H2664" i="14"/>
  <c r="H2670" i="14"/>
  <c r="G2686" i="14"/>
  <c r="F2171" i="14"/>
  <c r="H2216" i="14"/>
  <c r="H2267" i="14"/>
  <c r="H2271" i="14"/>
  <c r="H2290" i="14"/>
  <c r="H2294" i="14"/>
  <c r="F2305" i="14"/>
  <c r="H2336" i="14"/>
  <c r="G2483" i="14"/>
  <c r="H2558" i="14"/>
  <c r="H2582" i="14"/>
  <c r="H2585" i="14"/>
  <c r="H2084" i="14"/>
  <c r="H2126" i="14"/>
  <c r="G2149" i="14"/>
  <c r="F2176" i="14"/>
  <c r="F2228" i="14"/>
  <c r="F2253" i="14"/>
  <c r="F2264" i="14"/>
  <c r="F2268" i="14"/>
  <c r="F2291" i="14"/>
  <c r="H2309" i="14"/>
  <c r="F2366" i="14"/>
  <c r="F2382" i="14"/>
  <c r="F2481" i="14"/>
  <c r="F2541" i="14"/>
  <c r="F2562" i="14"/>
  <c r="F2610" i="14"/>
  <c r="F2613" i="14"/>
  <c r="F2662" i="14"/>
  <c r="F2665" i="14"/>
  <c r="G2680" i="14"/>
  <c r="H2704" i="14"/>
  <c r="F872" i="14"/>
  <c r="G872" i="14"/>
  <c r="F40" i="14"/>
  <c r="F43" i="14"/>
  <c r="F69" i="14"/>
  <c r="F89" i="14"/>
  <c r="F103" i="14"/>
  <c r="H119" i="14"/>
  <c r="F123" i="14"/>
  <c r="F136" i="14"/>
  <c r="F150" i="14"/>
  <c r="F179" i="14"/>
  <c r="F208" i="14"/>
  <c r="F224" i="14"/>
  <c r="F258" i="14"/>
  <c r="F262" i="14"/>
  <c r="F274" i="14"/>
  <c r="F288" i="14"/>
  <c r="H307" i="14"/>
  <c r="G370" i="14"/>
  <c r="F439" i="14"/>
  <c r="F542" i="14"/>
  <c r="F546" i="14"/>
  <c r="G17" i="14"/>
  <c r="F24" i="14"/>
  <c r="F27" i="14"/>
  <c r="G40" i="14"/>
  <c r="G43" i="14"/>
  <c r="F66" i="14"/>
  <c r="F70" i="14"/>
  <c r="G73" i="14"/>
  <c r="G76" i="14"/>
  <c r="F93" i="14"/>
  <c r="G123" i="14"/>
  <c r="G133" i="14"/>
  <c r="F163" i="14"/>
  <c r="G189" i="14"/>
  <c r="G208" i="14"/>
  <c r="G224" i="14"/>
  <c r="F240" i="14"/>
  <c r="G262" i="14"/>
  <c r="G288" i="14"/>
  <c r="F291" i="14"/>
  <c r="G319" i="14"/>
  <c r="F334" i="14"/>
  <c r="H341" i="14"/>
  <c r="F364" i="14"/>
  <c r="G469" i="14"/>
  <c r="G527" i="14"/>
  <c r="G546" i="14"/>
  <c r="G572" i="14"/>
  <c r="F591" i="14"/>
  <c r="G598" i="14"/>
  <c r="G731" i="14"/>
  <c r="G783" i="14"/>
  <c r="H10" i="14"/>
  <c r="H17" i="14"/>
  <c r="H43" i="14"/>
  <c r="G63" i="14"/>
  <c r="G66" i="14"/>
  <c r="F76" i="14"/>
  <c r="G90" i="14"/>
  <c r="G93" i="14"/>
  <c r="H96" i="14"/>
  <c r="G120" i="14"/>
  <c r="H123" i="14"/>
  <c r="H133" i="14"/>
  <c r="H140" i="14"/>
  <c r="H150" i="14"/>
  <c r="F153" i="14"/>
  <c r="G173" i="14"/>
  <c r="G186" i="14"/>
  <c r="H195" i="14"/>
  <c r="G199" i="14"/>
  <c r="G202" i="14"/>
  <c r="G205" i="14"/>
  <c r="G240" i="14"/>
  <c r="G291" i="14"/>
  <c r="G298" i="14"/>
  <c r="F301" i="14"/>
  <c r="G400" i="14"/>
  <c r="H542" i="14"/>
  <c r="H546" i="14"/>
  <c r="H572" i="14"/>
  <c r="G591" i="14"/>
  <c r="H783" i="14"/>
  <c r="G1639" i="14"/>
  <c r="F60" i="14"/>
  <c r="I60" i="14" s="1"/>
  <c r="H189" i="14"/>
  <c r="F140" i="14"/>
  <c r="H291" i="14"/>
  <c r="H34" i="14"/>
  <c r="F57" i="14"/>
  <c r="G74" i="14"/>
  <c r="H80" i="14"/>
  <c r="G104" i="14"/>
  <c r="G127" i="14"/>
  <c r="G130" i="14"/>
  <c r="F137" i="14"/>
  <c r="F221" i="14"/>
  <c r="I221" i="14" s="1"/>
  <c r="G234" i="14"/>
  <c r="G237" i="14"/>
  <c r="H243" i="14"/>
  <c r="G247" i="14"/>
  <c r="G253" i="14"/>
  <c r="G266" i="14"/>
  <c r="G269" i="14"/>
  <c r="G279" i="14"/>
  <c r="F285" i="14"/>
  <c r="G305" i="14"/>
  <c r="G588" i="14"/>
  <c r="G725" i="14"/>
  <c r="H24" i="14"/>
  <c r="F11" i="14"/>
  <c r="G14" i="14"/>
  <c r="F21" i="14"/>
  <c r="G25" i="14"/>
  <c r="H44" i="14"/>
  <c r="F97" i="14"/>
  <c r="F117" i="14"/>
  <c r="H124" i="14"/>
  <c r="H127" i="14"/>
  <c r="H130" i="14"/>
  <c r="H144" i="14"/>
  <c r="H177" i="14"/>
  <c r="H237" i="14"/>
  <c r="H247" i="14"/>
  <c r="H259" i="14"/>
  <c r="H275" i="14"/>
  <c r="H279" i="14"/>
  <c r="H302" i="14"/>
  <c r="H354" i="14"/>
  <c r="H397" i="14"/>
  <c r="H588" i="14"/>
  <c r="H694" i="14"/>
  <c r="F114" i="14"/>
  <c r="F148" i="14"/>
  <c r="F222" i="14"/>
  <c r="F237" i="14"/>
  <c r="F253" i="14"/>
  <c r="F269" i="14"/>
  <c r="F273" i="14"/>
  <c r="F499" i="14"/>
  <c r="F570" i="14"/>
  <c r="F604" i="14"/>
  <c r="G1416" i="14"/>
  <c r="H1416" i="14"/>
  <c r="G227" i="14"/>
  <c r="F8" i="14"/>
  <c r="F22" i="14"/>
  <c r="G8" i="14"/>
  <c r="G15" i="14"/>
  <c r="H64" i="14"/>
  <c r="G91" i="14"/>
  <c r="G101" i="14"/>
  <c r="G111" i="14"/>
  <c r="G114" i="14"/>
  <c r="F118" i="14"/>
  <c r="H121" i="14"/>
  <c r="G148" i="14"/>
  <c r="H151" i="14"/>
  <c r="F161" i="14"/>
  <c r="F164" i="14"/>
  <c r="G225" i="14"/>
  <c r="F238" i="14"/>
  <c r="F257" i="14"/>
  <c r="G296" i="14"/>
  <c r="F303" i="14"/>
  <c r="H309" i="14"/>
  <c r="G351" i="14"/>
  <c r="G499" i="14"/>
  <c r="G536" i="14"/>
  <c r="G691" i="14"/>
  <c r="G712" i="14"/>
  <c r="F15" i="14"/>
  <c r="F91" i="14"/>
  <c r="H8" i="14"/>
  <c r="H22" i="14"/>
  <c r="H48" i="14"/>
  <c r="G78" i="14"/>
  <c r="H91" i="14"/>
  <c r="H101" i="14"/>
  <c r="H111" i="14"/>
  <c r="H114" i="14"/>
  <c r="F121" i="14"/>
  <c r="H148" i="14"/>
  <c r="G184" i="14"/>
  <c r="G197" i="14"/>
  <c r="G206" i="14"/>
  <c r="H222" i="14"/>
  <c r="G232" i="14"/>
  <c r="H273" i="14"/>
  <c r="H276" i="14"/>
  <c r="G286" i="14"/>
  <c r="G317" i="14"/>
  <c r="H351" i="14"/>
  <c r="G423" i="14"/>
  <c r="G433" i="14"/>
  <c r="H459" i="14"/>
  <c r="F496" i="14"/>
  <c r="G525" i="14"/>
  <c r="F578" i="14"/>
  <c r="H829" i="14"/>
  <c r="G29" i="14"/>
  <c r="H35" i="14"/>
  <c r="G52" i="14"/>
  <c r="H55" i="14"/>
  <c r="G75" i="14"/>
  <c r="G85" i="14"/>
  <c r="F98" i="14"/>
  <c r="F102" i="14"/>
  <c r="G122" i="14"/>
  <c r="H128" i="14"/>
  <c r="G142" i="14"/>
  <c r="G152" i="14"/>
  <c r="G171" i="14"/>
  <c r="H216" i="14"/>
  <c r="G344" i="14"/>
  <c r="G391" i="14"/>
  <c r="G582" i="14"/>
  <c r="G629" i="14"/>
  <c r="G796" i="14"/>
  <c r="G829" i="14"/>
  <c r="F16" i="14"/>
  <c r="H19" i="14"/>
  <c r="F23" i="14"/>
  <c r="H52" i="14"/>
  <c r="F59" i="14"/>
  <c r="F65" i="14"/>
  <c r="H75" i="14"/>
  <c r="H85" i="14"/>
  <c r="G95" i="14"/>
  <c r="I95" i="14" s="1"/>
  <c r="G98" i="14"/>
  <c r="F105" i="14"/>
  <c r="F132" i="14"/>
  <c r="F139" i="14"/>
  <c r="H145" i="14"/>
  <c r="F169" i="14"/>
  <c r="F198" i="14"/>
  <c r="H207" i="14"/>
  <c r="F217" i="14"/>
  <c r="F239" i="14"/>
  <c r="G254" i="14"/>
  <c r="G270" i="14"/>
  <c r="G277" i="14"/>
  <c r="H287" i="14"/>
  <c r="H293" i="14"/>
  <c r="H300" i="14"/>
  <c r="F314" i="14"/>
  <c r="F318" i="14"/>
  <c r="G321" i="14"/>
  <c r="F370" i="14"/>
  <c r="H416" i="14"/>
  <c r="G430" i="14"/>
  <c r="F479" i="14"/>
  <c r="F515" i="14"/>
  <c r="H522" i="14"/>
  <c r="F526" i="14"/>
  <c r="F575" i="14"/>
  <c r="F590" i="14"/>
  <c r="F654" i="14"/>
  <c r="H734" i="14"/>
  <c r="G760" i="14"/>
  <c r="G793" i="14"/>
  <c r="G59" i="14"/>
  <c r="G132" i="14"/>
  <c r="G139" i="14"/>
  <c r="G172" i="14"/>
  <c r="G198" i="14"/>
  <c r="G261" i="14"/>
  <c r="G314" i="14"/>
  <c r="G413" i="14"/>
  <c r="G486" i="14"/>
  <c r="G654" i="14"/>
  <c r="G16" i="14"/>
  <c r="F85" i="14"/>
  <c r="H9" i="14"/>
  <c r="H16" i="14"/>
  <c r="G36" i="14"/>
  <c r="G46" i="14"/>
  <c r="G56" i="14"/>
  <c r="H59" i="14"/>
  <c r="H65" i="14"/>
  <c r="G69" i="14"/>
  <c r="F82" i="14"/>
  <c r="F86" i="14"/>
  <c r="G106" i="14"/>
  <c r="G109" i="14"/>
  <c r="H112" i="14"/>
  <c r="H132" i="14"/>
  <c r="G136" i="14"/>
  <c r="H139" i="14"/>
  <c r="F149" i="14"/>
  <c r="I149" i="14" s="1"/>
  <c r="G159" i="14"/>
  <c r="G162" i="14"/>
  <c r="F166" i="14"/>
  <c r="I166" i="14" s="1"/>
  <c r="H172" i="14"/>
  <c r="G182" i="14"/>
  <c r="H220" i="14"/>
  <c r="F233" i="14"/>
  <c r="H239" i="14"/>
  <c r="F246" i="14"/>
  <c r="F265" i="14"/>
  <c r="H277" i="14"/>
  <c r="G294" i="14"/>
  <c r="G304" i="14"/>
  <c r="G307" i="14"/>
  <c r="H314" i="14"/>
  <c r="F345" i="14"/>
  <c r="F374" i="14"/>
  <c r="H420" i="14"/>
  <c r="G431" i="14"/>
  <c r="H479" i="14"/>
  <c r="H537" i="14"/>
  <c r="G537" i="14"/>
  <c r="H575" i="14"/>
  <c r="G594" i="14"/>
  <c r="G623" i="14"/>
  <c r="H654" i="14"/>
  <c r="G734" i="14"/>
  <c r="G786" i="14"/>
  <c r="G823" i="14"/>
  <c r="G1147" i="14"/>
  <c r="F1247" i="14"/>
  <c r="G1247" i="14"/>
  <c r="G694" i="14"/>
  <c r="G737" i="14"/>
  <c r="G753" i="14"/>
  <c r="G864" i="14"/>
  <c r="G876" i="14"/>
  <c r="H1124" i="14"/>
  <c r="H1228" i="14"/>
  <c r="G2187" i="14"/>
  <c r="F2187" i="14"/>
  <c r="H681" i="14"/>
  <c r="F691" i="14"/>
  <c r="F703" i="14"/>
  <c r="H712" i="14"/>
  <c r="F715" i="14"/>
  <c r="F718" i="14"/>
  <c r="F725" i="14"/>
  <c r="H737" i="14"/>
  <c r="F744" i="14"/>
  <c r="H753" i="14"/>
  <c r="H760" i="14"/>
  <c r="F763" i="14"/>
  <c r="F770" i="14"/>
  <c r="F783" i="14"/>
  <c r="H789" i="14"/>
  <c r="H819" i="14"/>
  <c r="F823" i="14"/>
  <c r="H835" i="14"/>
  <c r="G838" i="14"/>
  <c r="H1076" i="14"/>
  <c r="F1147" i="14"/>
  <c r="H1332" i="14"/>
  <c r="H1549" i="14"/>
  <c r="H2439" i="14"/>
  <c r="G2439" i="14"/>
  <c r="F2439" i="14"/>
  <c r="H318" i="14"/>
  <c r="H387" i="14"/>
  <c r="H391" i="14"/>
  <c r="G417" i="14"/>
  <c r="H430" i="14"/>
  <c r="H453" i="14"/>
  <c r="F519" i="14"/>
  <c r="H526" i="14"/>
  <c r="H539" i="14"/>
  <c r="H549" i="14"/>
  <c r="H582" i="14"/>
  <c r="H598" i="14"/>
  <c r="F614" i="14"/>
  <c r="H623" i="14"/>
  <c r="H657" i="14"/>
  <c r="H660" i="14"/>
  <c r="H663" i="14"/>
  <c r="G669" i="14"/>
  <c r="G672" i="14"/>
  <c r="H691" i="14"/>
  <c r="F697" i="14"/>
  <c r="H744" i="14"/>
  <c r="H773" i="14"/>
  <c r="H796" i="14"/>
  <c r="G806" i="14"/>
  <c r="H826" i="14"/>
  <c r="G895" i="14"/>
  <c r="G968" i="14"/>
  <c r="H1040" i="14"/>
  <c r="H1069" i="14"/>
  <c r="H1147" i="14"/>
  <c r="H1247" i="14"/>
  <c r="H1639" i="14"/>
  <c r="F319" i="14"/>
  <c r="H325" i="14"/>
  <c r="H371" i="14"/>
  <c r="F385" i="14"/>
  <c r="G401" i="14"/>
  <c r="G414" i="14"/>
  <c r="F431" i="14"/>
  <c r="H437" i="14"/>
  <c r="H460" i="14"/>
  <c r="H490" i="14"/>
  <c r="F503" i="14"/>
  <c r="F527" i="14"/>
  <c r="F537" i="14"/>
  <c r="F540" i="14"/>
  <c r="F560" i="14"/>
  <c r="F563" i="14"/>
  <c r="F585" i="14"/>
  <c r="F602" i="14"/>
  <c r="F618" i="14"/>
  <c r="G685" i="14"/>
  <c r="G688" i="14"/>
  <c r="G707" i="14"/>
  <c r="G713" i="14"/>
  <c r="G716" i="14"/>
  <c r="G719" i="14"/>
  <c r="H757" i="14"/>
  <c r="G761" i="14"/>
  <c r="G764" i="14"/>
  <c r="G774" i="14"/>
  <c r="F777" i="14"/>
  <c r="F787" i="14"/>
  <c r="F790" i="14"/>
  <c r="F797" i="14"/>
  <c r="F827" i="14"/>
  <c r="G877" i="14"/>
  <c r="H895" i="14"/>
  <c r="G944" i="14"/>
  <c r="F1244" i="14"/>
  <c r="H1871" i="14"/>
  <c r="G349" i="14"/>
  <c r="G359" i="14"/>
  <c r="G398" i="14"/>
  <c r="G408" i="14"/>
  <c r="F438" i="14"/>
  <c r="G477" i="14"/>
  <c r="G487" i="14"/>
  <c r="G513" i="14"/>
  <c r="H523" i="14"/>
  <c r="H533" i="14"/>
  <c r="G560" i="14"/>
  <c r="G563" i="14"/>
  <c r="G570" i="14"/>
  <c r="G602" i="14"/>
  <c r="G605" i="14"/>
  <c r="G618" i="14"/>
  <c r="F630" i="14"/>
  <c r="F633" i="14"/>
  <c r="H707" i="14"/>
  <c r="F710" i="14"/>
  <c r="H774" i="14"/>
  <c r="G787" i="14"/>
  <c r="G794" i="14"/>
  <c r="G827" i="14"/>
  <c r="H877" i="14"/>
  <c r="G911" i="14"/>
  <c r="H944" i="14"/>
  <c r="H1037" i="14"/>
  <c r="H1163" i="14"/>
  <c r="H1189" i="14"/>
  <c r="G1244" i="14"/>
  <c r="H319" i="14"/>
  <c r="H355" i="14"/>
  <c r="H359" i="14"/>
  <c r="F369" i="14"/>
  <c r="H385" i="14"/>
  <c r="F422" i="14"/>
  <c r="H431" i="14"/>
  <c r="G438" i="14"/>
  <c r="F464" i="14"/>
  <c r="F467" i="14"/>
  <c r="H477" i="14"/>
  <c r="H487" i="14"/>
  <c r="H500" i="14"/>
  <c r="G510" i="14"/>
  <c r="H527" i="14"/>
  <c r="H540" i="14"/>
  <c r="H570" i="14"/>
  <c r="F586" i="14"/>
  <c r="H602" i="14"/>
  <c r="H618" i="14"/>
  <c r="H621" i="14"/>
  <c r="H624" i="14"/>
  <c r="F673" i="14"/>
  <c r="F713" i="14"/>
  <c r="F761" i="14"/>
  <c r="F774" i="14"/>
  <c r="H787" i="14"/>
  <c r="H1137" i="14"/>
  <c r="H1244" i="14"/>
  <c r="H1286" i="14"/>
  <c r="F353" i="14"/>
  <c r="H369" i="14"/>
  <c r="H399" i="14"/>
  <c r="H405" i="14"/>
  <c r="F409" i="14"/>
  <c r="I409" i="14" s="1"/>
  <c r="G451" i="14"/>
  <c r="G461" i="14"/>
  <c r="G497" i="14"/>
  <c r="H517" i="14"/>
  <c r="H612" i="14"/>
  <c r="F646" i="14"/>
  <c r="G704" i="14"/>
  <c r="F723" i="14"/>
  <c r="F729" i="14"/>
  <c r="G775" i="14"/>
  <c r="G784" i="14"/>
  <c r="F801" i="14"/>
  <c r="G811" i="14"/>
  <c r="G814" i="14"/>
  <c r="F821" i="14"/>
  <c r="F837" i="14"/>
  <c r="H995" i="14"/>
  <c r="F1134" i="14"/>
  <c r="F1238" i="14"/>
  <c r="F1286" i="14"/>
  <c r="H316" i="14"/>
  <c r="G369" i="14"/>
  <c r="F528" i="14"/>
  <c r="G580" i="14"/>
  <c r="G589" i="14"/>
  <c r="G592" i="14"/>
  <c r="F613" i="14"/>
  <c r="I613" i="14" s="1"/>
  <c r="F649" i="14"/>
  <c r="G723" i="14"/>
  <c r="F742" i="14"/>
  <c r="G762" i="14"/>
  <c r="H768" i="14"/>
  <c r="F798" i="14"/>
  <c r="I798" i="14" s="1"/>
  <c r="G801" i="14"/>
  <c r="F808" i="14"/>
  <c r="H814" i="14"/>
  <c r="G821" i="14"/>
  <c r="H824" i="14"/>
  <c r="G837" i="14"/>
  <c r="G1134" i="14"/>
  <c r="G1238" i="14"/>
  <c r="F350" i="14"/>
  <c r="F380" i="14"/>
  <c r="H389" i="14"/>
  <c r="F416" i="14"/>
  <c r="F419" i="14"/>
  <c r="H451" i="14"/>
  <c r="F471" i="14"/>
  <c r="G481" i="14"/>
  <c r="H491" i="14"/>
  <c r="F531" i="14"/>
  <c r="H547" i="14"/>
  <c r="H564" i="14"/>
  <c r="F581" i="14"/>
  <c r="I581" i="14" s="1"/>
  <c r="F597" i="14"/>
  <c r="I597" i="14" s="1"/>
  <c r="F616" i="14"/>
  <c r="H640" i="14"/>
  <c r="F668" i="14"/>
  <c r="F671" i="14"/>
  <c r="F690" i="14"/>
  <c r="H720" i="14"/>
  <c r="H723" i="14"/>
  <c r="F736" i="14"/>
  <c r="F752" i="14"/>
  <c r="H762" i="14"/>
  <c r="H765" i="14"/>
  <c r="H801" i="14"/>
  <c r="F811" i="14"/>
  <c r="F818" i="14"/>
  <c r="H821" i="14"/>
  <c r="H837" i="14"/>
  <c r="F848" i="14"/>
  <c r="F867" i="14"/>
  <c r="H1024" i="14"/>
  <c r="H1487" i="14"/>
  <c r="G1487" i="14"/>
  <c r="H1678" i="14"/>
  <c r="G1678" i="14"/>
  <c r="G327" i="14"/>
  <c r="G353" i="14"/>
  <c r="G416" i="14"/>
  <c r="G419" i="14"/>
  <c r="G429" i="14"/>
  <c r="G439" i="14"/>
  <c r="G485" i="14"/>
  <c r="G538" i="14"/>
  <c r="G568" i="14"/>
  <c r="G593" i="14"/>
  <c r="F650" i="14"/>
  <c r="F659" i="14"/>
  <c r="G665" i="14"/>
  <c r="G668" i="14"/>
  <c r="G696" i="14"/>
  <c r="G730" i="14"/>
  <c r="G743" i="14"/>
  <c r="F746" i="14"/>
  <c r="F792" i="14"/>
  <c r="F805" i="14"/>
  <c r="G818" i="14"/>
  <c r="G831" i="14"/>
  <c r="G834" i="14"/>
  <c r="G848" i="14"/>
  <c r="F952" i="14"/>
  <c r="G1206" i="14"/>
  <c r="F1367" i="14"/>
  <c r="F1487" i="14"/>
  <c r="H323" i="14"/>
  <c r="H327" i="14"/>
  <c r="H350" i="14"/>
  <c r="H380" i="14"/>
  <c r="F400" i="14"/>
  <c r="F403" i="14"/>
  <c r="I403" i="14" s="1"/>
  <c r="H439" i="14"/>
  <c r="F449" i="14"/>
  <c r="F489" i="14"/>
  <c r="F492" i="14"/>
  <c r="F502" i="14"/>
  <c r="H538" i="14"/>
  <c r="F545" i="14"/>
  <c r="F551" i="14"/>
  <c r="G561" i="14"/>
  <c r="H587" i="14"/>
  <c r="H590" i="14"/>
  <c r="H593" i="14"/>
  <c r="H616" i="14"/>
  <c r="F626" i="14"/>
  <c r="F629" i="14"/>
  <c r="F640" i="14"/>
  <c r="G650" i="14"/>
  <c r="G659" i="14"/>
  <c r="H671" i="14"/>
  <c r="G678" i="14"/>
  <c r="F684" i="14"/>
  <c r="F687" i="14"/>
  <c r="H696" i="14"/>
  <c r="H727" i="14"/>
  <c r="H730" i="14"/>
  <c r="H733" i="14"/>
  <c r="H736" i="14"/>
  <c r="G746" i="14"/>
  <c r="H752" i="14"/>
  <c r="H759" i="14"/>
  <c r="G769" i="14"/>
  <c r="F776" i="14"/>
  <c r="H782" i="14"/>
  <c r="G792" i="14"/>
  <c r="G805" i="14"/>
  <c r="G815" i="14"/>
  <c r="H818" i="14"/>
  <c r="H831" i="14"/>
  <c r="H834" i="14"/>
  <c r="G841" i="14"/>
  <c r="G952" i="14"/>
  <c r="F974" i="14"/>
  <c r="F992" i="14"/>
  <c r="H1127" i="14"/>
  <c r="H1206" i="14"/>
  <c r="H1667" i="14"/>
  <c r="F607" i="14"/>
  <c r="F632" i="14"/>
  <c r="F675" i="14"/>
  <c r="G681" i="14"/>
  <c r="G684" i="14"/>
  <c r="F706" i="14"/>
  <c r="F709" i="14"/>
  <c r="F789" i="14"/>
  <c r="G812" i="14"/>
  <c r="F898" i="14"/>
  <c r="F921" i="14"/>
  <c r="F1106" i="14"/>
  <c r="H317" i="14"/>
  <c r="F321" i="14"/>
  <c r="G337" i="14"/>
  <c r="F351" i="14"/>
  <c r="H357" i="14"/>
  <c r="G374" i="14"/>
  <c r="G397" i="14"/>
  <c r="H413" i="14"/>
  <c r="H423" i="14"/>
  <c r="F433" i="14"/>
  <c r="H449" i="14"/>
  <c r="G465" i="14"/>
  <c r="F486" i="14"/>
  <c r="H492" i="14"/>
  <c r="G512" i="14"/>
  <c r="G515" i="14"/>
  <c r="G522" i="14"/>
  <c r="H525" i="14"/>
  <c r="F529" i="14"/>
  <c r="H535" i="14"/>
  <c r="H545" i="14"/>
  <c r="F569" i="14"/>
  <c r="F572" i="14"/>
  <c r="H584" i="14"/>
  <c r="G604" i="14"/>
  <c r="G607" i="14"/>
  <c r="G610" i="14"/>
  <c r="H665" i="14"/>
  <c r="G675" i="14"/>
  <c r="H687" i="14"/>
  <c r="F712" i="14"/>
  <c r="G721" i="14"/>
  <c r="F760" i="14"/>
  <c r="H766" i="14"/>
  <c r="H776" i="14"/>
  <c r="F786" i="14"/>
  <c r="H802" i="14"/>
  <c r="H812" i="14"/>
  <c r="H822" i="14"/>
  <c r="F835" i="14"/>
  <c r="H838" i="14"/>
  <c r="F864" i="14"/>
  <c r="G924" i="14"/>
  <c r="H989" i="14"/>
  <c r="H1050" i="14"/>
  <c r="G1106" i="14"/>
  <c r="G1124" i="14"/>
  <c r="G1150" i="14"/>
  <c r="G1203" i="14"/>
  <c r="G1228" i="14"/>
  <c r="H851" i="14"/>
  <c r="H870" i="14"/>
  <c r="F873" i="14"/>
  <c r="F889" i="14"/>
  <c r="H902" i="14"/>
  <c r="F905" i="14"/>
  <c r="G925" i="14"/>
  <c r="G966" i="14"/>
  <c r="G981" i="14"/>
  <c r="G999" i="14"/>
  <c r="F1015" i="14"/>
  <c r="F1031" i="14"/>
  <c r="G1034" i="14"/>
  <c r="H1073" i="14"/>
  <c r="G1090" i="14"/>
  <c r="G1094" i="14"/>
  <c r="F1115" i="14"/>
  <c r="G1118" i="14"/>
  <c r="F1121" i="14"/>
  <c r="F1125" i="14"/>
  <c r="G1138" i="14"/>
  <c r="F1141" i="14"/>
  <c r="F1160" i="14"/>
  <c r="F1177" i="14"/>
  <c r="H1193" i="14"/>
  <c r="G1197" i="14"/>
  <c r="H1200" i="14"/>
  <c r="F1213" i="14"/>
  <c r="H1225" i="14"/>
  <c r="H1235" i="14"/>
  <c r="H1251" i="14"/>
  <c r="F1255" i="14"/>
  <c r="F1276" i="14"/>
  <c r="G1283" i="14"/>
  <c r="H1315" i="14"/>
  <c r="H1361" i="14"/>
  <c r="H1455" i="14"/>
  <c r="H1484" i="14"/>
  <c r="F1623" i="14"/>
  <c r="G1664" i="14"/>
  <c r="G1697" i="14"/>
  <c r="G1726" i="14"/>
  <c r="H848" i="14"/>
  <c r="G851" i="14"/>
  <c r="F855" i="14"/>
  <c r="H864" i="14"/>
  <c r="H867" i="14"/>
  <c r="H886" i="14"/>
  <c r="H899" i="14"/>
  <c r="G915" i="14"/>
  <c r="F931" i="14"/>
  <c r="G935" i="14"/>
  <c r="G938" i="14"/>
  <c r="H981" i="14"/>
  <c r="H999" i="14"/>
  <c r="H1009" i="14"/>
  <c r="H1034" i="14"/>
  <c r="G1058" i="14"/>
  <c r="H1080" i="14"/>
  <c r="H1112" i="14"/>
  <c r="G1115" i="14"/>
  <c r="H1118" i="14"/>
  <c r="F1131" i="14"/>
  <c r="G1145" i="14"/>
  <c r="H1154" i="14"/>
  <c r="G1180" i="14"/>
  <c r="G1183" i="14"/>
  <c r="H1241" i="14"/>
  <c r="G1255" i="14"/>
  <c r="G1354" i="14"/>
  <c r="F1505" i="14"/>
  <c r="H1505" i="14"/>
  <c r="G1505" i="14"/>
  <c r="G1623" i="14"/>
  <c r="H1664" i="14"/>
  <c r="H1697" i="14"/>
  <c r="H1701" i="14"/>
  <c r="H2024" i="14"/>
  <c r="F981" i="14"/>
  <c r="F1080" i="14"/>
  <c r="F1118" i="14"/>
  <c r="F1459" i="14"/>
  <c r="H858" i="14"/>
  <c r="F887" i="14"/>
  <c r="F900" i="14"/>
  <c r="F938" i="14"/>
  <c r="F942" i="14"/>
  <c r="F982" i="14"/>
  <c r="H996" i="14"/>
  <c r="H1038" i="14"/>
  <c r="G1062" i="14"/>
  <c r="G1080" i="14"/>
  <c r="F1407" i="14"/>
  <c r="H874" i="14"/>
  <c r="H890" i="14"/>
  <c r="H922" i="14"/>
  <c r="G942" i="14"/>
  <c r="G953" i="14"/>
  <c r="G960" i="14"/>
  <c r="G1016" i="14"/>
  <c r="G1074" i="14"/>
  <c r="F1081" i="14"/>
  <c r="F1098" i="14"/>
  <c r="H1104" i="14"/>
  <c r="G1135" i="14"/>
  <c r="H1151" i="14"/>
  <c r="G1165" i="14"/>
  <c r="F1168" i="14"/>
  <c r="H1171" i="14"/>
  <c r="F1181" i="14"/>
  <c r="H1187" i="14"/>
  <c r="G1194" i="14"/>
  <c r="G1217" i="14"/>
  <c r="G1236" i="14"/>
  <c r="G1239" i="14"/>
  <c r="F1270" i="14"/>
  <c r="H1347" i="14"/>
  <c r="G1407" i="14"/>
  <c r="G1425" i="14"/>
  <c r="G1478" i="14"/>
  <c r="H1687" i="14"/>
  <c r="H1716" i="14"/>
  <c r="G1716" i="14"/>
  <c r="F1797" i="14"/>
  <c r="H1800" i="14"/>
  <c r="G1969" i="14"/>
  <c r="H1973" i="14"/>
  <c r="H932" i="14"/>
  <c r="F948" i="14"/>
  <c r="F964" i="14"/>
  <c r="F973" i="14"/>
  <c r="I973" i="14" s="1"/>
  <c r="G1029" i="14"/>
  <c r="G1065" i="14"/>
  <c r="H1074" i="14"/>
  <c r="G1098" i="14"/>
  <c r="G1155" i="14"/>
  <c r="G1168" i="14"/>
  <c r="G1181" i="14"/>
  <c r="H1194" i="14"/>
  <c r="G1198" i="14"/>
  <c r="H1201" i="14"/>
  <c r="F1211" i="14"/>
  <c r="H1217" i="14"/>
  <c r="H1226" i="14"/>
  <c r="H1239" i="14"/>
  <c r="G1270" i="14"/>
  <c r="F1309" i="14"/>
  <c r="H1358" i="14"/>
  <c r="F1397" i="14"/>
  <c r="F1456" i="14"/>
  <c r="H1478" i="14"/>
  <c r="F1520" i="14"/>
  <c r="F1530" i="14"/>
  <c r="F1607" i="14"/>
  <c r="G1658" i="14"/>
  <c r="G1680" i="14"/>
  <c r="G1687" i="14"/>
  <c r="G849" i="14"/>
  <c r="G948" i="14"/>
  <c r="F1013" i="14"/>
  <c r="H1029" i="14"/>
  <c r="H1041" i="14"/>
  <c r="H1065" i="14"/>
  <c r="H1095" i="14"/>
  <c r="F1139" i="14"/>
  <c r="H1155" i="14"/>
  <c r="H1168" i="14"/>
  <c r="H1198" i="14"/>
  <c r="F1201" i="14"/>
  <c r="F1226" i="14"/>
  <c r="H1305" i="14"/>
  <c r="H1383" i="14"/>
  <c r="F1425" i="14"/>
  <c r="H1425" i="14"/>
  <c r="H1513" i="14"/>
  <c r="F1572" i="14"/>
  <c r="I1572" i="14" s="1"/>
  <c r="G1607" i="14"/>
  <c r="H1658" i="14"/>
  <c r="F1687" i="14"/>
  <c r="G1709" i="14"/>
  <c r="F1709" i="14"/>
  <c r="H849" i="14"/>
  <c r="G897" i="14"/>
  <c r="G929" i="14"/>
  <c r="G933" i="14"/>
  <c r="H936" i="14"/>
  <c r="H948" i="14"/>
  <c r="F853" i="14"/>
  <c r="G881" i="14"/>
  <c r="H897" i="14"/>
  <c r="F917" i="14"/>
  <c r="G936" i="14"/>
  <c r="H945" i="14"/>
  <c r="H1023" i="14"/>
  <c r="G1039" i="14"/>
  <c r="F1063" i="14"/>
  <c r="H1071" i="14"/>
  <c r="F1075" i="14"/>
  <c r="H1088" i="14"/>
  <c r="F1108" i="14"/>
  <c r="F1140" i="14"/>
  <c r="G1149" i="14"/>
  <c r="F1178" i="14"/>
  <c r="F1202" i="14"/>
  <c r="G1227" i="14"/>
  <c r="F1237" i="14"/>
  <c r="F1243" i="14"/>
  <c r="G1249" i="14"/>
  <c r="F1256" i="14"/>
  <c r="I1256" i="14" s="1"/>
  <c r="F1260" i="14"/>
  <c r="G1263" i="14"/>
  <c r="G1334" i="14"/>
  <c r="F1341" i="14"/>
  <c r="F1344" i="14"/>
  <c r="F1408" i="14"/>
  <c r="G1426" i="14"/>
  <c r="G1468" i="14"/>
  <c r="F1471" i="14"/>
  <c r="G1496" i="14"/>
  <c r="H1496" i="14"/>
  <c r="G1510" i="14"/>
  <c r="F1655" i="14"/>
  <c r="F1674" i="14"/>
  <c r="G1684" i="14"/>
  <c r="F1713" i="14"/>
  <c r="G844" i="14"/>
  <c r="G853" i="14"/>
  <c r="F869" i="14"/>
  <c r="H881" i="14"/>
  <c r="F929" i="14"/>
  <c r="F933" i="14"/>
  <c r="F946" i="14"/>
  <c r="F954" i="14"/>
  <c r="I954" i="14" s="1"/>
  <c r="F965" i="14"/>
  <c r="F983" i="14"/>
  <c r="G994" i="14"/>
  <c r="F1005" i="14"/>
  <c r="F1008" i="14"/>
  <c r="G1026" i="14"/>
  <c r="F1053" i="14"/>
  <c r="G1063" i="14"/>
  <c r="G1075" i="14"/>
  <c r="F1082" i="14"/>
  <c r="F1099" i="14"/>
  <c r="G1108" i="14"/>
  <c r="F1130" i="14"/>
  <c r="I1130" i="14" s="1"/>
  <c r="G1140" i="14"/>
  <c r="H1143" i="14"/>
  <c r="F1156" i="14"/>
  <c r="F1159" i="14"/>
  <c r="G1162" i="14"/>
  <c r="G1169" i="14"/>
  <c r="G1185" i="14"/>
  <c r="H1227" i="14"/>
  <c r="F1233" i="14"/>
  <c r="G1237" i="14"/>
  <c r="G1243" i="14"/>
  <c r="G1260" i="14"/>
  <c r="H1299" i="14"/>
  <c r="F1324" i="14"/>
  <c r="H1331" i="14"/>
  <c r="H1391" i="14"/>
  <c r="H1439" i="14"/>
  <c r="F1454" i="14"/>
  <c r="H1468" i="14"/>
  <c r="F1565" i="14"/>
  <c r="H1590" i="14"/>
  <c r="G1590" i="14"/>
  <c r="G1655" i="14"/>
  <c r="G1677" i="14"/>
  <c r="F1714" i="14"/>
  <c r="F1758" i="14"/>
  <c r="H1929" i="14"/>
  <c r="H844" i="14"/>
  <c r="F850" i="14"/>
  <c r="H853" i="14"/>
  <c r="G860" i="14"/>
  <c r="G869" i="14"/>
  <c r="F885" i="14"/>
  <c r="H917" i="14"/>
  <c r="F955" i="14"/>
  <c r="F980" i="14"/>
  <c r="G983" i="14"/>
  <c r="G1001" i="14"/>
  <c r="G1005" i="14"/>
  <c r="F1033" i="14"/>
  <c r="G1053" i="14"/>
  <c r="H1075" i="14"/>
  <c r="F1079" i="14"/>
  <c r="G1082" i="14"/>
  <c r="F1086" i="14"/>
  <c r="G1159" i="14"/>
  <c r="H1166" i="14"/>
  <c r="H1169" i="14"/>
  <c r="F1173" i="14"/>
  <c r="F1179" i="14"/>
  <c r="H1202" i="14"/>
  <c r="H1224" i="14"/>
  <c r="F1234" i="14"/>
  <c r="H1243" i="14"/>
  <c r="F1250" i="14"/>
  <c r="F1253" i="14"/>
  <c r="H1260" i="14"/>
  <c r="F1289" i="14"/>
  <c r="F1335" i="14"/>
  <c r="F1381" i="14"/>
  <c r="F1388" i="14"/>
  <c r="F1465" i="14"/>
  <c r="G1559" i="14"/>
  <c r="G1651" i="14"/>
  <c r="H1655" i="14"/>
  <c r="H1674" i="14"/>
  <c r="H1903" i="14"/>
  <c r="G955" i="14"/>
  <c r="G977" i="14"/>
  <c r="G980" i="14"/>
  <c r="F989" i="14"/>
  <c r="F995" i="14"/>
  <c r="F1021" i="14"/>
  <c r="G1027" i="14"/>
  <c r="F1037" i="14"/>
  <c r="F1043" i="14"/>
  <c r="G1086" i="14"/>
  <c r="F1103" i="14"/>
  <c r="G1111" i="14"/>
  <c r="F1117" i="14"/>
  <c r="F1127" i="14"/>
  <c r="G1153" i="14"/>
  <c r="F1163" i="14"/>
  <c r="G1173" i="14"/>
  <c r="G1179" i="14"/>
  <c r="F1189" i="14"/>
  <c r="G1234" i="14"/>
  <c r="G1250" i="14"/>
  <c r="F1257" i="14"/>
  <c r="G1289" i="14"/>
  <c r="F1332" i="14"/>
  <c r="G1381" i="14"/>
  <c r="G1465" i="14"/>
  <c r="F1667" i="14"/>
  <c r="F1678" i="14"/>
  <c r="G847" i="14"/>
  <c r="H850" i="14"/>
  <c r="G866" i="14"/>
  <c r="H876" i="14"/>
  <c r="F882" i="14"/>
  <c r="H885" i="14"/>
  <c r="H892" i="14"/>
  <c r="G898" i="14"/>
  <c r="H908" i="14"/>
  <c r="F914" i="14"/>
  <c r="F918" i="14"/>
  <c r="H974" i="14"/>
  <c r="G989" i="14"/>
  <c r="H1001" i="14"/>
  <c r="G1018" i="14"/>
  <c r="G1021" i="14"/>
  <c r="H1027" i="14"/>
  <c r="G1040" i="14"/>
  <c r="F1050" i="14"/>
  <c r="F1069" i="14"/>
  <c r="F1076" i="14"/>
  <c r="H1079" i="14"/>
  <c r="H1111" i="14"/>
  <c r="G1117" i="14"/>
  <c r="H1120" i="14"/>
  <c r="F1124" i="14"/>
  <c r="G1137" i="14"/>
  <c r="F1150" i="14"/>
  <c r="H1153" i="14"/>
  <c r="G1163" i="14"/>
  <c r="F1166" i="14"/>
  <c r="H1173" i="14"/>
  <c r="H1176" i="14"/>
  <c r="G1189" i="14"/>
  <c r="G1196" i="14"/>
  <c r="H1199" i="14"/>
  <c r="F1203" i="14"/>
  <c r="F1209" i="14"/>
  <c r="F1219" i="14"/>
  <c r="H1234" i="14"/>
  <c r="H1250" i="14"/>
  <c r="H1289" i="14"/>
  <c r="H1367" i="14"/>
  <c r="F1399" i="14"/>
  <c r="H1423" i="14"/>
  <c r="I1423" i="14" s="1"/>
  <c r="H1465" i="14"/>
  <c r="H1591" i="14"/>
  <c r="F1639" i="14"/>
  <c r="G1729" i="14"/>
  <c r="F1903" i="14"/>
  <c r="I1903" i="14" s="1"/>
  <c r="G1257" i="14"/>
  <c r="F1264" i="14"/>
  <c r="G1290" i="14"/>
  <c r="G1332" i="14"/>
  <c r="G1335" i="14"/>
  <c r="G1348" i="14"/>
  <c r="H1404" i="14"/>
  <c r="G1408" i="14"/>
  <c r="H1417" i="14"/>
  <c r="H1420" i="14"/>
  <c r="G1427" i="14"/>
  <c r="H1433" i="14"/>
  <c r="H1443" i="14"/>
  <c r="F1453" i="14"/>
  <c r="H1472" i="14"/>
  <c r="H1488" i="14"/>
  <c r="F1495" i="14"/>
  <c r="F1518" i="14"/>
  <c r="H1524" i="14"/>
  <c r="H1534" i="14"/>
  <c r="H1537" i="14"/>
  <c r="H1553" i="14"/>
  <c r="H1598" i="14"/>
  <c r="F1611" i="14"/>
  <c r="I1611" i="14" s="1"/>
  <c r="F1617" i="14"/>
  <c r="H1620" i="14"/>
  <c r="H1633" i="14"/>
  <c r="H1649" i="14"/>
  <c r="G1688" i="14"/>
  <c r="G1714" i="14"/>
  <c r="H1720" i="14"/>
  <c r="G1797" i="14"/>
  <c r="G1830" i="14"/>
  <c r="F1865" i="14"/>
  <c r="G1900" i="14"/>
  <c r="H1907" i="14"/>
  <c r="F1911" i="14"/>
  <c r="H1937" i="14"/>
  <c r="F1941" i="14"/>
  <c r="F2021" i="14"/>
  <c r="F2032" i="14"/>
  <c r="H1257" i="14"/>
  <c r="G1264" i="14"/>
  <c r="H1290" i="14"/>
  <c r="F1303" i="14"/>
  <c r="F1316" i="14"/>
  <c r="I1316" i="14" s="1"/>
  <c r="F1328" i="14"/>
  <c r="H1335" i="14"/>
  <c r="G1351" i="14"/>
  <c r="G1368" i="14"/>
  <c r="F1385" i="14"/>
  <c r="H1388" i="14"/>
  <c r="H1408" i="14"/>
  <c r="H1427" i="14"/>
  <c r="F1472" i="14"/>
  <c r="F1488" i="14"/>
  <c r="F1502" i="14"/>
  <c r="F1544" i="14"/>
  <c r="F1560" i="14"/>
  <c r="F1576" i="14"/>
  <c r="G1582" i="14"/>
  <c r="F1592" i="14"/>
  <c r="H1646" i="14"/>
  <c r="H1668" i="14"/>
  <c r="H1758" i="14"/>
  <c r="H1797" i="14"/>
  <c r="H1963" i="14"/>
  <c r="F1294" i="14"/>
  <c r="G1329" i="14"/>
  <c r="F1345" i="14"/>
  <c r="G1349" i="14"/>
  <c r="H1379" i="14"/>
  <c r="H1385" i="14"/>
  <c r="H1440" i="14"/>
  <c r="H1450" i="14"/>
  <c r="H1479" i="14"/>
  <c r="H1502" i="14"/>
  <c r="H1531" i="14"/>
  <c r="H1573" i="14"/>
  <c r="H1589" i="14"/>
  <c r="H1614" i="14"/>
  <c r="H1665" i="14"/>
  <c r="H1734" i="14"/>
  <c r="H1812" i="14"/>
  <c r="H1823" i="14"/>
  <c r="H1897" i="14"/>
  <c r="F1956" i="14"/>
  <c r="H2014" i="14"/>
  <c r="F2273" i="14"/>
  <c r="G2383" i="14"/>
  <c r="F2383" i="14"/>
  <c r="F1291" i="14"/>
  <c r="H1329" i="14"/>
  <c r="F1333" i="14"/>
  <c r="F1346" i="14"/>
  <c r="G1479" i="14"/>
  <c r="F1496" i="14"/>
  <c r="F1509" i="14"/>
  <c r="F1522" i="14"/>
  <c r="F1590" i="14"/>
  <c r="F1641" i="14"/>
  <c r="F1656" i="14"/>
  <c r="F1751" i="14"/>
  <c r="G1862" i="14"/>
  <c r="G1956" i="14"/>
  <c r="F1274" i="14"/>
  <c r="G1291" i="14"/>
  <c r="F1329" i="14"/>
  <c r="G1333" i="14"/>
  <c r="H1339" i="14"/>
  <c r="G1346" i="14"/>
  <c r="H1363" i="14"/>
  <c r="H1366" i="14"/>
  <c r="G1454" i="14"/>
  <c r="G1463" i="14"/>
  <c r="F1473" i="14"/>
  <c r="F1489" i="14"/>
  <c r="G1509" i="14"/>
  <c r="G1522" i="14"/>
  <c r="F1528" i="14"/>
  <c r="G1532" i="14"/>
  <c r="F1609" i="14"/>
  <c r="F1637" i="14"/>
  <c r="H1653" i="14"/>
  <c r="G1662" i="14"/>
  <c r="G1669" i="14"/>
  <c r="F1672" i="14"/>
  <c r="F1676" i="14"/>
  <c r="F1689" i="14"/>
  <c r="F1692" i="14"/>
  <c r="F1741" i="14"/>
  <c r="F1744" i="14"/>
  <c r="F1752" i="14"/>
  <c r="H1859" i="14"/>
  <c r="H1862" i="14"/>
  <c r="H1890" i="14"/>
  <c r="H1953" i="14"/>
  <c r="G2011" i="14"/>
  <c r="F2125" i="14"/>
  <c r="H2431" i="14"/>
  <c r="G2431" i="14"/>
  <c r="F2431" i="14"/>
  <c r="G2563" i="14"/>
  <c r="F2563" i="14"/>
  <c r="H1265" i="14"/>
  <c r="F1271" i="14"/>
  <c r="H1291" i="14"/>
  <c r="H1333" i="14"/>
  <c r="G1356" i="14"/>
  <c r="F1370" i="14"/>
  <c r="G1373" i="14"/>
  <c r="F1376" i="14"/>
  <c r="H1399" i="14"/>
  <c r="F1409" i="14"/>
  <c r="H1415" i="14"/>
  <c r="G1428" i="14"/>
  <c r="G1447" i="14"/>
  <c r="F1457" i="14"/>
  <c r="F1461" i="14"/>
  <c r="F1467" i="14"/>
  <c r="F1474" i="14"/>
  <c r="F1477" i="14"/>
  <c r="F1483" i="14"/>
  <c r="F1490" i="14"/>
  <c r="F1493" i="14"/>
  <c r="H1509" i="14"/>
  <c r="G1512" i="14"/>
  <c r="F1558" i="14"/>
  <c r="G1561" i="14"/>
  <c r="I1561" i="14" s="1"/>
  <c r="G1618" i="14"/>
  <c r="F1621" i="14"/>
  <c r="F1638" i="14"/>
  <c r="I1638" i="14" s="1"/>
  <c r="H1641" i="14"/>
  <c r="F1657" i="14"/>
  <c r="G1676" i="14"/>
  <c r="G1679" i="14"/>
  <c r="G1689" i="14"/>
  <c r="G1692" i="14"/>
  <c r="G1702" i="14"/>
  <c r="F1745" i="14"/>
  <c r="G1752" i="14"/>
  <c r="F1849" i="14"/>
  <c r="H2011" i="14"/>
  <c r="H2380" i="14"/>
  <c r="F2399" i="14"/>
  <c r="H2402" i="14"/>
  <c r="H2424" i="14"/>
  <c r="F2424" i="14"/>
  <c r="F1259" i="14"/>
  <c r="F1269" i="14"/>
  <c r="F1282" i="14"/>
  <c r="H1285" i="14"/>
  <c r="F1292" i="14"/>
  <c r="H1308" i="14"/>
  <c r="G1314" i="14"/>
  <c r="H1326" i="14"/>
  <c r="F1337" i="14"/>
  <c r="G1343" i="14"/>
  <c r="F1360" i="14"/>
  <c r="H1370" i="14"/>
  <c r="F1403" i="14"/>
  <c r="H1406" i="14"/>
  <c r="F1410" i="14"/>
  <c r="F1413" i="14"/>
  <c r="F1419" i="14"/>
  <c r="F1435" i="14"/>
  <c r="H1467" i="14"/>
  <c r="H1477" i="14"/>
  <c r="H1483" i="14"/>
  <c r="H1493" i="14"/>
  <c r="H1503" i="14"/>
  <c r="H1519" i="14"/>
  <c r="F1539" i="14"/>
  <c r="F1568" i="14"/>
  <c r="G1578" i="14"/>
  <c r="F1584" i="14"/>
  <c r="F1600" i="14"/>
  <c r="F1635" i="14"/>
  <c r="F1651" i="14"/>
  <c r="H1657" i="14"/>
  <c r="H1660" i="14"/>
  <c r="H1663" i="14"/>
  <c r="H1666" i="14"/>
  <c r="F1670" i="14"/>
  <c r="F1683" i="14"/>
  <c r="H1725" i="14"/>
  <c r="H1728" i="14"/>
  <c r="F1749" i="14"/>
  <c r="H1916" i="14"/>
  <c r="G1920" i="14"/>
  <c r="F1990" i="14"/>
  <c r="G2008" i="14"/>
  <c r="F2040" i="14"/>
  <c r="G1259" i="14"/>
  <c r="G1262" i="14"/>
  <c r="G1278" i="14"/>
  <c r="G1282" i="14"/>
  <c r="F1305" i="14"/>
  <c r="H1314" i="14"/>
  <c r="G1337" i="14"/>
  <c r="F1383" i="14"/>
  <c r="F1394" i="14"/>
  <c r="G1397" i="14"/>
  <c r="F1400" i="14"/>
  <c r="G1410" i="14"/>
  <c r="F1416" i="14"/>
  <c r="F1429" i="14"/>
  <c r="F1432" i="14"/>
  <c r="F1442" i="14"/>
  <c r="F1445" i="14"/>
  <c r="G1464" i="14"/>
  <c r="G1480" i="14"/>
  <c r="F1497" i="14"/>
  <c r="F1513" i="14"/>
  <c r="G1533" i="14"/>
  <c r="G1536" i="14"/>
  <c r="G1546" i="14"/>
  <c r="F1552" i="14"/>
  <c r="G1565" i="14"/>
  <c r="G1568" i="14"/>
  <c r="G1581" i="14"/>
  <c r="G1584" i="14"/>
  <c r="G1597" i="14"/>
  <c r="G1600" i="14"/>
  <c r="G1626" i="14"/>
  <c r="F1632" i="14"/>
  <c r="G1642" i="14"/>
  <c r="F1648" i="14"/>
  <c r="G1683" i="14"/>
  <c r="G1686" i="14"/>
  <c r="G1706" i="14"/>
  <c r="F1736" i="14"/>
  <c r="F1774" i="14"/>
  <c r="F1803" i="14"/>
  <c r="F1913" i="14"/>
  <c r="G1943" i="14"/>
  <c r="G2055" i="14"/>
  <c r="F2321" i="14"/>
  <c r="G2324" i="14"/>
  <c r="F2324" i="14"/>
  <c r="G2531" i="14"/>
  <c r="F2531" i="14"/>
  <c r="H1259" i="14"/>
  <c r="F1266" i="14"/>
  <c r="H1282" i="14"/>
  <c r="H1292" i="14"/>
  <c r="F1295" i="14"/>
  <c r="G1305" i="14"/>
  <c r="F1317" i="14"/>
  <c r="G1327" i="14"/>
  <c r="H1337" i="14"/>
  <c r="F1354" i="14"/>
  <c r="G1361" i="14"/>
  <c r="F1371" i="14"/>
  <c r="F1377" i="14"/>
  <c r="F1387" i="14"/>
  <c r="H1390" i="14"/>
  <c r="G1394" i="14"/>
  <c r="H1403" i="14"/>
  <c r="H1413" i="14"/>
  <c r="H1419" i="14"/>
  <c r="F1426" i="14"/>
  <c r="H1435" i="14"/>
  <c r="G1442" i="14"/>
  <c r="G1445" i="14"/>
  <c r="G1448" i="14"/>
  <c r="G1471" i="14"/>
  <c r="G1497" i="14"/>
  <c r="G1513" i="14"/>
  <c r="H1516" i="14"/>
  <c r="G1523" i="14"/>
  <c r="H1539" i="14"/>
  <c r="F1543" i="14"/>
  <c r="G1549" i="14"/>
  <c r="G1552" i="14"/>
  <c r="F1559" i="14"/>
  <c r="H1571" i="14"/>
  <c r="F1575" i="14"/>
  <c r="G1591" i="14"/>
  <c r="H1606" i="14"/>
  <c r="H1622" i="14"/>
  <c r="G1629" i="14"/>
  <c r="G1632" i="14"/>
  <c r="G1645" i="14"/>
  <c r="G1648" i="14"/>
  <c r="H1654" i="14"/>
  <c r="F1677" i="14"/>
  <c r="H1683" i="14"/>
  <c r="F1690" i="14"/>
  <c r="H1699" i="14"/>
  <c r="F1712" i="14"/>
  <c r="F1729" i="14"/>
  <c r="H1742" i="14"/>
  <c r="H1749" i="14"/>
  <c r="G1803" i="14"/>
  <c r="F1857" i="14"/>
  <c r="G1913" i="14"/>
  <c r="F1976" i="14"/>
  <c r="F2005" i="14"/>
  <c r="F2034" i="14"/>
  <c r="H2069" i="14"/>
  <c r="F2073" i="14"/>
  <c r="G2084" i="14"/>
  <c r="G1857" i="14"/>
  <c r="G1990" i="14"/>
  <c r="H1990" i="14"/>
  <c r="F1726" i="14"/>
  <c r="H1729" i="14"/>
  <c r="F1733" i="14"/>
  <c r="F1800" i="14"/>
  <c r="F1833" i="14"/>
  <c r="H1936" i="14"/>
  <c r="H1969" i="14"/>
  <c r="F1973" i="14"/>
  <c r="H2005" i="14"/>
  <c r="H2034" i="14"/>
  <c r="H1784" i="14"/>
  <c r="G1791" i="14"/>
  <c r="G1810" i="14"/>
  <c r="G1878" i="14"/>
  <c r="G1901" i="14"/>
  <c r="G2009" i="14"/>
  <c r="F2083" i="14"/>
  <c r="H2090" i="14"/>
  <c r="F2100" i="14"/>
  <c r="F2116" i="14"/>
  <c r="F2143" i="14"/>
  <c r="F2166" i="14"/>
  <c r="I2166" i="14" s="1"/>
  <c r="G2296" i="14"/>
  <c r="G2318" i="14"/>
  <c r="G2463" i="14"/>
  <c r="H2644" i="14"/>
  <c r="H2687" i="14"/>
  <c r="F1756" i="14"/>
  <c r="F1769" i="14"/>
  <c r="F1772" i="14"/>
  <c r="F1785" i="14"/>
  <c r="F1801" i="14"/>
  <c r="H1810" i="14"/>
  <c r="G1827" i="14"/>
  <c r="F1844" i="14"/>
  <c r="H1872" i="14"/>
  <c r="H1888" i="14"/>
  <c r="G1894" i="14"/>
  <c r="H1904" i="14"/>
  <c r="H1921" i="14"/>
  <c r="F1938" i="14"/>
  <c r="F1964" i="14"/>
  <c r="H1970" i="14"/>
  <c r="F1977" i="14"/>
  <c r="H1996" i="14"/>
  <c r="H1999" i="14"/>
  <c r="F2055" i="14"/>
  <c r="H2064" i="14"/>
  <c r="F2067" i="14"/>
  <c r="H2074" i="14"/>
  <c r="F2084" i="14"/>
  <c r="F2113" i="14"/>
  <c r="H2119" i="14"/>
  <c r="H2132" i="14"/>
  <c r="G2132" i="14"/>
  <c r="F2144" i="14"/>
  <c r="F2195" i="14"/>
  <c r="H2220" i="14"/>
  <c r="H2231" i="14"/>
  <c r="G2292" i="14"/>
  <c r="F2292" i="14"/>
  <c r="H2296" i="14"/>
  <c r="H2318" i="14"/>
  <c r="H2463" i="14"/>
  <c r="F2581" i="14"/>
  <c r="G2647" i="14"/>
  <c r="G1756" i="14"/>
  <c r="G1769" i="14"/>
  <c r="G1772" i="14"/>
  <c r="G1785" i="14"/>
  <c r="G1801" i="14"/>
  <c r="G1831" i="14"/>
  <c r="G1879" i="14"/>
  <c r="G1911" i="14"/>
  <c r="F1914" i="14"/>
  <c r="G1938" i="14"/>
  <c r="G1941" i="14"/>
  <c r="G1964" i="14"/>
  <c r="F1999" i="14"/>
  <c r="G2032" i="14"/>
  <c r="F2051" i="14"/>
  <c r="G2144" i="14"/>
  <c r="G2195" i="14"/>
  <c r="G2395" i="14"/>
  <c r="G2424" i="14"/>
  <c r="G2581" i="14"/>
  <c r="F1727" i="14"/>
  <c r="F1737" i="14"/>
  <c r="F1740" i="14"/>
  <c r="G1753" i="14"/>
  <c r="H1756" i="14"/>
  <c r="H1769" i="14"/>
  <c r="H1785" i="14"/>
  <c r="F1795" i="14"/>
  <c r="H1801" i="14"/>
  <c r="F1804" i="14"/>
  <c r="F1811" i="14"/>
  <c r="F1814" i="14"/>
  <c r="F1822" i="14"/>
  <c r="H1844" i="14"/>
  <c r="F1854" i="14"/>
  <c r="F1873" i="14"/>
  <c r="H1879" i="14"/>
  <c r="H1882" i="14"/>
  <c r="H1885" i="14"/>
  <c r="G1895" i="14"/>
  <c r="H1908" i="14"/>
  <c r="H1911" i="14"/>
  <c r="F1915" i="14"/>
  <c r="F1928" i="14"/>
  <c r="F1948" i="14"/>
  <c r="G1961" i="14"/>
  <c r="H1964" i="14"/>
  <c r="G1993" i="14"/>
  <c r="G2016" i="14"/>
  <c r="F2023" i="14"/>
  <c r="H2032" i="14"/>
  <c r="F2035" i="14"/>
  <c r="H2042" i="14"/>
  <c r="F2052" i="14"/>
  <c r="F2081" i="14"/>
  <c r="F2107" i="14"/>
  <c r="I2107" i="14" s="1"/>
  <c r="F2110" i="14"/>
  <c r="F2123" i="14"/>
  <c r="F2126" i="14"/>
  <c r="H2144" i="14"/>
  <c r="F2159" i="14"/>
  <c r="F2163" i="14"/>
  <c r="G2206" i="14"/>
  <c r="F2206" i="14"/>
  <c r="F2246" i="14"/>
  <c r="H2303" i="14"/>
  <c r="G2303" i="14"/>
  <c r="H2399" i="14"/>
  <c r="H2581" i="14"/>
  <c r="H1727" i="14"/>
  <c r="H1740" i="14"/>
  <c r="G1750" i="14"/>
  <c r="F1763" i="14"/>
  <c r="H1766" i="14"/>
  <c r="F1779" i="14"/>
  <c r="H1782" i="14"/>
  <c r="H1795" i="14"/>
  <c r="F1808" i="14"/>
  <c r="H1814" i="14"/>
  <c r="H1818" i="14"/>
  <c r="F1835" i="14"/>
  <c r="H1854" i="14"/>
  <c r="F1883" i="14"/>
  <c r="I1883" i="14" s="1"/>
  <c r="H1889" i="14"/>
  <c r="H1892" i="14"/>
  <c r="F1899" i="14"/>
  <c r="G1922" i="14"/>
  <c r="G1925" i="14"/>
  <c r="H1935" i="14"/>
  <c r="F1945" i="14"/>
  <c r="H1948" i="14"/>
  <c r="H1971" i="14"/>
  <c r="H2000" i="14"/>
  <c r="F2003" i="14"/>
  <c r="H2010" i="14"/>
  <c r="F2020" i="14"/>
  <c r="F2049" i="14"/>
  <c r="F2075" i="14"/>
  <c r="F2078" i="14"/>
  <c r="G2088" i="14"/>
  <c r="G2091" i="14"/>
  <c r="G2094" i="14"/>
  <c r="G2120" i="14"/>
  <c r="F2130" i="14"/>
  <c r="F2141" i="14"/>
  <c r="H2159" i="14"/>
  <c r="H2170" i="14"/>
  <c r="H2228" i="14"/>
  <c r="H2260" i="14"/>
  <c r="H2293" i="14"/>
  <c r="H2315" i="14"/>
  <c r="G2323" i="14"/>
  <c r="F2367" i="14"/>
  <c r="H2455" i="14"/>
  <c r="H2500" i="14"/>
  <c r="G2599" i="14"/>
  <c r="H2642" i="14"/>
  <c r="G1770" i="14"/>
  <c r="G1779" i="14"/>
  <c r="G1786" i="14"/>
  <c r="G1808" i="14"/>
  <c r="G1814" i="14"/>
  <c r="G1835" i="14"/>
  <c r="G1848" i="14"/>
  <c r="G1854" i="14"/>
  <c r="G1864" i="14"/>
  <c r="G1945" i="14"/>
  <c r="G1952" i="14"/>
  <c r="H1958" i="14"/>
  <c r="G2072" i="14"/>
  <c r="G2075" i="14"/>
  <c r="G2078" i="14"/>
  <c r="G2130" i="14"/>
  <c r="G2141" i="14"/>
  <c r="G2221" i="14"/>
  <c r="G2367" i="14"/>
  <c r="G2396" i="14"/>
  <c r="G2421" i="14"/>
  <c r="G2473" i="14"/>
  <c r="G2676" i="14"/>
  <c r="G2697" i="14"/>
  <c r="F1750" i="14"/>
  <c r="H1770" i="14"/>
  <c r="H1779" i="14"/>
  <c r="H1786" i="14"/>
  <c r="H1802" i="14"/>
  <c r="H1808" i="14"/>
  <c r="F1858" i="14"/>
  <c r="F1896" i="14"/>
  <c r="F1906" i="14"/>
  <c r="H1945" i="14"/>
  <c r="H1952" i="14"/>
  <c r="H1968" i="14"/>
  <c r="F1972" i="14"/>
  <c r="F1975" i="14"/>
  <c r="F1988" i="14"/>
  <c r="F2017" i="14"/>
  <c r="F2043" i="14"/>
  <c r="F2046" i="14"/>
  <c r="F2085" i="14"/>
  <c r="F2114" i="14"/>
  <c r="H2130" i="14"/>
  <c r="H2141" i="14"/>
  <c r="G2232" i="14"/>
  <c r="F2232" i="14"/>
  <c r="F2236" i="14"/>
  <c r="F2243" i="14"/>
  <c r="H2367" i="14"/>
  <c r="H2396" i="14"/>
  <c r="H2473" i="14"/>
  <c r="G2639" i="14"/>
  <c r="F2658" i="14"/>
  <c r="H2697" i="14"/>
  <c r="G1767" i="14"/>
  <c r="G1799" i="14"/>
  <c r="G1829" i="14"/>
  <c r="F1842" i="14"/>
  <c r="G1855" i="14"/>
  <c r="G1858" i="14"/>
  <c r="F1874" i="14"/>
  <c r="F1877" i="14"/>
  <c r="G1896" i="14"/>
  <c r="G1906" i="14"/>
  <c r="G1909" i="14"/>
  <c r="F1929" i="14"/>
  <c r="G1972" i="14"/>
  <c r="G1975" i="14"/>
  <c r="F2001" i="14"/>
  <c r="F2027" i="14"/>
  <c r="F2030" i="14"/>
  <c r="G2040" i="14"/>
  <c r="G2043" i="14"/>
  <c r="G2046" i="14"/>
  <c r="F2069" i="14"/>
  <c r="G2085" i="14"/>
  <c r="F2098" i="14"/>
  <c r="G2114" i="14"/>
  <c r="F2124" i="14"/>
  <c r="F2175" i="14"/>
  <c r="G2204" i="14"/>
  <c r="G2218" i="14"/>
  <c r="G2247" i="14"/>
  <c r="F2335" i="14"/>
  <c r="G2658" i="14"/>
  <c r="G1738" i="14"/>
  <c r="H1741" i="14"/>
  <c r="F1787" i="14"/>
  <c r="H1799" i="14"/>
  <c r="F1809" i="14"/>
  <c r="F1812" i="14"/>
  <c r="F1826" i="14"/>
  <c r="G1832" i="14"/>
  <c r="G1842" i="14"/>
  <c r="G1874" i="14"/>
  <c r="G1877" i="14"/>
  <c r="F1890" i="14"/>
  <c r="F1893" i="14"/>
  <c r="F1916" i="14"/>
  <c r="G1929" i="14"/>
  <c r="G1936" i="14"/>
  <c r="H1939" i="14"/>
  <c r="H1942" i="14"/>
  <c r="F1953" i="14"/>
  <c r="G1959" i="14"/>
  <c r="G1978" i="14"/>
  <c r="G1994" i="14"/>
  <c r="F2011" i="14"/>
  <c r="F2014" i="14"/>
  <c r="G2024" i="14"/>
  <c r="G2027" i="14"/>
  <c r="G2030" i="14"/>
  <c r="F2053" i="14"/>
  <c r="I2053" i="14" s="1"/>
  <c r="G2069" i="14"/>
  <c r="F2082" i="14"/>
  <c r="H2085" i="14"/>
  <c r="G2098" i="14"/>
  <c r="F2105" i="14"/>
  <c r="H2114" i="14"/>
  <c r="F2121" i="14"/>
  <c r="G2124" i="14"/>
  <c r="G2134" i="14"/>
  <c r="G2189" i="14"/>
  <c r="F2215" i="14"/>
  <c r="H2218" i="14"/>
  <c r="H2243" i="14"/>
  <c r="G2331" i="14"/>
  <c r="F2422" i="14"/>
  <c r="H2447" i="14"/>
  <c r="H2553" i="14"/>
  <c r="F2594" i="14"/>
  <c r="F2634" i="14"/>
  <c r="G2655" i="14"/>
  <c r="H2658" i="14"/>
  <c r="H2098" i="14"/>
  <c r="H2108" i="14"/>
  <c r="H2124" i="14"/>
  <c r="H2127" i="14"/>
  <c r="H2175" i="14"/>
  <c r="H2383" i="14"/>
  <c r="H2652" i="14"/>
  <c r="G2073" i="14"/>
  <c r="F2128" i="14"/>
  <c r="G2172" i="14"/>
  <c r="F2234" i="14"/>
  <c r="G2542" i="14"/>
  <c r="F2591" i="14"/>
  <c r="H1774" i="14"/>
  <c r="H1820" i="14"/>
  <c r="H1833" i="14"/>
  <c r="H1846" i="14"/>
  <c r="H1849" i="14"/>
  <c r="H1865" i="14"/>
  <c r="H1884" i="14"/>
  <c r="G1897" i="14"/>
  <c r="H1900" i="14"/>
  <c r="G1907" i="14"/>
  <c r="H1913" i="14"/>
  <c r="H1920" i="14"/>
  <c r="G1930" i="14"/>
  <c r="H1943" i="14"/>
  <c r="G1973" i="14"/>
  <c r="H1979" i="14"/>
  <c r="G2005" i="14"/>
  <c r="H2021" i="14"/>
  <c r="G2034" i="14"/>
  <c r="H2050" i="14"/>
  <c r="G2057" i="14"/>
  <c r="H2060" i="14"/>
  <c r="H2073" i="14"/>
  <c r="G2112" i="14"/>
  <c r="H2115" i="14"/>
  <c r="G2118" i="14"/>
  <c r="G2128" i="14"/>
  <c r="G2234" i="14"/>
  <c r="G2269" i="14"/>
  <c r="G2380" i="14"/>
  <c r="H2542" i="14"/>
  <c r="G2631" i="14"/>
  <c r="F2132" i="14"/>
  <c r="G2167" i="14"/>
  <c r="H2199" i="14"/>
  <c r="H2212" i="14"/>
  <c r="F2219" i="14"/>
  <c r="H2222" i="14"/>
  <c r="H2244" i="14"/>
  <c r="H2251" i="14"/>
  <c r="H2264" i="14"/>
  <c r="G2274" i="14"/>
  <c r="F2287" i="14"/>
  <c r="F2303" i="14"/>
  <c r="F2325" i="14"/>
  <c r="H2344" i="14"/>
  <c r="F2374" i="14"/>
  <c r="H2377" i="14"/>
  <c r="F2387" i="14"/>
  <c r="H2393" i="14"/>
  <c r="F2403" i="14"/>
  <c r="H2409" i="14"/>
  <c r="F2429" i="14"/>
  <c r="F2466" i="14"/>
  <c r="F2468" i="14"/>
  <c r="F2484" i="14"/>
  <c r="H2529" i="14"/>
  <c r="F2556" i="14"/>
  <c r="G2576" i="14"/>
  <c r="F2597" i="14"/>
  <c r="G2607" i="14"/>
  <c r="F2615" i="14"/>
  <c r="G2623" i="14"/>
  <c r="F2629" i="14"/>
  <c r="F2637" i="14"/>
  <c r="F2645" i="14"/>
  <c r="F2653" i="14"/>
  <c r="F2661" i="14"/>
  <c r="G2671" i="14"/>
  <c r="F2145" i="14"/>
  <c r="G2148" i="14"/>
  <c r="H2167" i="14"/>
  <c r="G2180" i="14"/>
  <c r="F2213" i="14"/>
  <c r="F2241" i="14"/>
  <c r="F2258" i="14"/>
  <c r="G2287" i="14"/>
  <c r="G2294" i="14"/>
  <c r="G2325" i="14"/>
  <c r="F2328" i="14"/>
  <c r="G2335" i="14"/>
  <c r="H2341" i="14"/>
  <c r="H2348" i="14"/>
  <c r="H2358" i="14"/>
  <c r="F2381" i="14"/>
  <c r="F2384" i="14"/>
  <c r="G2387" i="14"/>
  <c r="F2400" i="14"/>
  <c r="G2403" i="14"/>
  <c r="F2413" i="14"/>
  <c r="F2416" i="14"/>
  <c r="F2419" i="14"/>
  <c r="G2429" i="14"/>
  <c r="F2432" i="14"/>
  <c r="F2440" i="14"/>
  <c r="G2461" i="14"/>
  <c r="G2492" i="14"/>
  <c r="G2498" i="14"/>
  <c r="F2540" i="14"/>
  <c r="G2548" i="14"/>
  <c r="G2597" i="14"/>
  <c r="G2613" i="14"/>
  <c r="G2629" i="14"/>
  <c r="G2637" i="14"/>
  <c r="G2645" i="14"/>
  <c r="G2653" i="14"/>
  <c r="G2661" i="14"/>
  <c r="F2682" i="14"/>
  <c r="I2682" i="14" s="1"/>
  <c r="F2129" i="14"/>
  <c r="F2164" i="14"/>
  <c r="G2177" i="14"/>
  <c r="H2187" i="14"/>
  <c r="H2206" i="14"/>
  <c r="H2219" i="14"/>
  <c r="F2226" i="14"/>
  <c r="H2232" i="14"/>
  <c r="F2242" i="14"/>
  <c r="I2242" i="14" s="1"/>
  <c r="H2325" i="14"/>
  <c r="G2345" i="14"/>
  <c r="F2355" i="14"/>
  <c r="F2371" i="14"/>
  <c r="H2374" i="14"/>
  <c r="G2381" i="14"/>
  <c r="H2387" i="14"/>
  <c r="G2397" i="14"/>
  <c r="H2403" i="14"/>
  <c r="G2413" i="14"/>
  <c r="G2432" i="14"/>
  <c r="G2440" i="14"/>
  <c r="F2448" i="14"/>
  <c r="H2461" i="14"/>
  <c r="F2474" i="14"/>
  <c r="F2476" i="14"/>
  <c r="H2492" i="14"/>
  <c r="G2540" i="14"/>
  <c r="H2548" i="14"/>
  <c r="H2556" i="14"/>
  <c r="G2584" i="14"/>
  <c r="F2600" i="14"/>
  <c r="F2624" i="14"/>
  <c r="F2632" i="14"/>
  <c r="F2640" i="14"/>
  <c r="F2223" i="14"/>
  <c r="F2249" i="14"/>
  <c r="F2252" i="14"/>
  <c r="F2265" i="14"/>
  <c r="F2275" i="14"/>
  <c r="G2291" i="14"/>
  <c r="H2329" i="14"/>
  <c r="H2355" i="14"/>
  <c r="H2371" i="14"/>
  <c r="H2381" i="14"/>
  <c r="G2394" i="14"/>
  <c r="H2397" i="14"/>
  <c r="H2413" i="14"/>
  <c r="H2420" i="14"/>
  <c r="G2423" i="14"/>
  <c r="G2456" i="14"/>
  <c r="G2466" i="14"/>
  <c r="H2469" i="14"/>
  <c r="G2504" i="14"/>
  <c r="F2519" i="14"/>
  <c r="H2522" i="14"/>
  <c r="G2530" i="14"/>
  <c r="H2546" i="14"/>
  <c r="H2559" i="14"/>
  <c r="H2569" i="14"/>
  <c r="F2590" i="14"/>
  <c r="F2680" i="14"/>
  <c r="F2685" i="14"/>
  <c r="F2698" i="14"/>
  <c r="H2703" i="14"/>
  <c r="F2162" i="14"/>
  <c r="G2184" i="14"/>
  <c r="G2210" i="14"/>
  <c r="F2220" i="14"/>
  <c r="G2223" i="14"/>
  <c r="F2239" i="14"/>
  <c r="G2249" i="14"/>
  <c r="G2252" i="14"/>
  <c r="G2262" i="14"/>
  <c r="G2265" i="14"/>
  <c r="G2275" i="14"/>
  <c r="F2288" i="14"/>
  <c r="H2291" i="14"/>
  <c r="F2307" i="14"/>
  <c r="F2333" i="14"/>
  <c r="F2339" i="14"/>
  <c r="F2352" i="14"/>
  <c r="F2375" i="14"/>
  <c r="F2451" i="14"/>
  <c r="G2479" i="14"/>
  <c r="H2487" i="14"/>
  <c r="F2493" i="14"/>
  <c r="F2496" i="14"/>
  <c r="F2525" i="14"/>
  <c r="H2535" i="14"/>
  <c r="F2549" i="14"/>
  <c r="G2559" i="14"/>
  <c r="F2572" i="14"/>
  <c r="F2587" i="14"/>
  <c r="G2590" i="14"/>
  <c r="G2600" i="14"/>
  <c r="G2608" i="14"/>
  <c r="G2624" i="14"/>
  <c r="G2632" i="14"/>
  <c r="G2640" i="14"/>
  <c r="G2648" i="14"/>
  <c r="G2656" i="14"/>
  <c r="F2706" i="14"/>
  <c r="G2162" i="14"/>
  <c r="G2165" i="14"/>
  <c r="G2168" i="14"/>
  <c r="F2178" i="14"/>
  <c r="F2185" i="14"/>
  <c r="G2197" i="14"/>
  <c r="G2220" i="14"/>
  <c r="G2236" i="14"/>
  <c r="G2239" i="14"/>
  <c r="G2246" i="14"/>
  <c r="H2262" i="14"/>
  <c r="H2265" i="14"/>
  <c r="H2275" i="14"/>
  <c r="G2288" i="14"/>
  <c r="G2307" i="14"/>
  <c r="G2333" i="14"/>
  <c r="F2362" i="14"/>
  <c r="F2378" i="14"/>
  <c r="G2382" i="14"/>
  <c r="F2394" i="14"/>
  <c r="G2398" i="14"/>
  <c r="F2410" i="14"/>
  <c r="G2414" i="14"/>
  <c r="G2454" i="14"/>
  <c r="G2496" i="14"/>
  <c r="G2525" i="14"/>
  <c r="G2549" i="14"/>
  <c r="G2572" i="14"/>
  <c r="H2595" i="14"/>
  <c r="H2600" i="14"/>
  <c r="H2608" i="14"/>
  <c r="H2611" i="14"/>
  <c r="H2627" i="14"/>
  <c r="H2635" i="14"/>
  <c r="H2643" i="14"/>
  <c r="H2651" i="14"/>
  <c r="H2659" i="14"/>
  <c r="G2664" i="14"/>
  <c r="G2672" i="14"/>
  <c r="H2680" i="14"/>
  <c r="G2683" i="14"/>
  <c r="G2133" i="14"/>
  <c r="F2146" i="14"/>
  <c r="G2152" i="14"/>
  <c r="F2169" i="14"/>
  <c r="I2169" i="14" s="1"/>
  <c r="F2172" i="14"/>
  <c r="G2181" i="14"/>
  <c r="G2185" i="14"/>
  <c r="G2188" i="14"/>
  <c r="F2191" i="14"/>
  <c r="I2191" i="14" s="1"/>
  <c r="F2204" i="14"/>
  <c r="F2217" i="14"/>
  <c r="F2227" i="14"/>
  <c r="H2246" i="14"/>
  <c r="F2259" i="14"/>
  <c r="F2269" i="14"/>
  <c r="H2288" i="14"/>
  <c r="H2307" i="14"/>
  <c r="F2323" i="14"/>
  <c r="F2326" i="14"/>
  <c r="H2352" i="14"/>
  <c r="F2379" i="14"/>
  <c r="H2382" i="14"/>
  <c r="H2391" i="14"/>
  <c r="F2395" i="14"/>
  <c r="H2398" i="14"/>
  <c r="H2407" i="14"/>
  <c r="F2411" i="14"/>
  <c r="H2414" i="14"/>
  <c r="F2421" i="14"/>
  <c r="F2433" i="14"/>
  <c r="G2435" i="14"/>
  <c r="F2441" i="14"/>
  <c r="G2443" i="14"/>
  <c r="H2451" i="14"/>
  <c r="H2454" i="14"/>
  <c r="F2467" i="14"/>
  <c r="G2472" i="14"/>
  <c r="F2485" i="14"/>
  <c r="H2496" i="14"/>
  <c r="F2502" i="14"/>
  <c r="F2520" i="14"/>
  <c r="F2575" i="14"/>
  <c r="F2593" i="14"/>
  <c r="F2606" i="14"/>
  <c r="F2614" i="14"/>
  <c r="H2619" i="14"/>
  <c r="F2622" i="14"/>
  <c r="F2633" i="14"/>
  <c r="F2641" i="14"/>
  <c r="F2649" i="14"/>
  <c r="F2657" i="14"/>
  <c r="H2667" i="14"/>
  <c r="F2670" i="14"/>
  <c r="H2675" i="14"/>
  <c r="F2678" i="14"/>
  <c r="H2683" i="14"/>
  <c r="F2704" i="14"/>
  <c r="G2366" i="14"/>
  <c r="G2433" i="14"/>
  <c r="G2441" i="14"/>
  <c r="F2449" i="14"/>
  <c r="F2480" i="14"/>
  <c r="F2528" i="14"/>
  <c r="G2565" i="14"/>
  <c r="G2593" i="14"/>
  <c r="G2606" i="14"/>
  <c r="G2614" i="14"/>
  <c r="G2622" i="14"/>
  <c r="G2633" i="14"/>
  <c r="G2641" i="14"/>
  <c r="G2649" i="14"/>
  <c r="G2657" i="14"/>
  <c r="G2670" i="14"/>
  <c r="G2678" i="14"/>
  <c r="G2704" i="14"/>
  <c r="H2146" i="14"/>
  <c r="G2159" i="14"/>
  <c r="G2175" i="14"/>
  <c r="G2182" i="14"/>
  <c r="G2198" i="14"/>
  <c r="F2201" i="14"/>
  <c r="F2211" i="14"/>
  <c r="F2224" i="14"/>
  <c r="H2227" i="14"/>
  <c r="H2259" i="14"/>
  <c r="F2301" i="14"/>
  <c r="G2311" i="14"/>
  <c r="G2314" i="14"/>
  <c r="G2320" i="14"/>
  <c r="H2323" i="14"/>
  <c r="G2327" i="14"/>
  <c r="H2366" i="14"/>
  <c r="H2379" i="14"/>
  <c r="G2385" i="14"/>
  <c r="H2395" i="14"/>
  <c r="G2401" i="14"/>
  <c r="H2411" i="14"/>
  <c r="H2421" i="14"/>
  <c r="G2449" i="14"/>
  <c r="G2459" i="14"/>
  <c r="H2467" i="14"/>
  <c r="G2470" i="14"/>
  <c r="F2475" i="14"/>
  <c r="G2480" i="14"/>
  <c r="H2502" i="14"/>
  <c r="G2505" i="14"/>
  <c r="H2520" i="14"/>
  <c r="F2536" i="14"/>
  <c r="I2536" i="14" s="1"/>
  <c r="H2575" i="14"/>
  <c r="G2588" i="14"/>
  <c r="H2593" i="14"/>
  <c r="G2601" i="14"/>
  <c r="G2609" i="14"/>
  <c r="G2617" i="14"/>
  <c r="G2625" i="14"/>
  <c r="H2633" i="14"/>
  <c r="H2641" i="14"/>
  <c r="H2649" i="14"/>
  <c r="H2657" i="14"/>
  <c r="G2665" i="14"/>
  <c r="G2673" i="14"/>
  <c r="F2681" i="14"/>
  <c r="F2689" i="14"/>
  <c r="I2689" i="14" s="1"/>
  <c r="F2694" i="14"/>
  <c r="I2694" i="14" s="1"/>
  <c r="G2699" i="14"/>
  <c r="F2707" i="14"/>
  <c r="I2707" i="14" s="1"/>
  <c r="F2465" i="14"/>
  <c r="F2494" i="14"/>
  <c r="F2518" i="14"/>
  <c r="G2305" i="14"/>
  <c r="F2317" i="14"/>
  <c r="F2330" i="14"/>
  <c r="G2337" i="14"/>
  <c r="H2343" i="14"/>
  <c r="H2360" i="14"/>
  <c r="F2373" i="14"/>
  <c r="F2386" i="14"/>
  <c r="H2392" i="14"/>
  <c r="F2402" i="14"/>
  <c r="F2428" i="14"/>
  <c r="G2452" i="14"/>
  <c r="G2465" i="14"/>
  <c r="G2478" i="14"/>
  <c r="F2483" i="14"/>
  <c r="F2491" i="14"/>
  <c r="G2494" i="14"/>
  <c r="G2497" i="14"/>
  <c r="G2518" i="14"/>
  <c r="F2526" i="14"/>
  <c r="F2533" i="14"/>
  <c r="F2550" i="14"/>
  <c r="H2560" i="14"/>
  <c r="F2568" i="14"/>
  <c r="I2568" i="14" s="1"/>
  <c r="G2573" i="14"/>
  <c r="F2596" i="14"/>
  <c r="F2636" i="14"/>
  <c r="F2644" i="14"/>
  <c r="F2652" i="14"/>
  <c r="F2702" i="14"/>
  <c r="G2131" i="14"/>
  <c r="G2147" i="14"/>
  <c r="H2150" i="14"/>
  <c r="H2156" i="14"/>
  <c r="H2163" i="14"/>
  <c r="F2170" i="14"/>
  <c r="F2173" i="14"/>
  <c r="F2179" i="14"/>
  <c r="F2189" i="14"/>
  <c r="G2192" i="14"/>
  <c r="H2195" i="14"/>
  <c r="F2205" i="14"/>
  <c r="F2218" i="14"/>
  <c r="G2231" i="14"/>
  <c r="H2247" i="14"/>
  <c r="G2253" i="14"/>
  <c r="G2260" i="14"/>
  <c r="F2277" i="14"/>
  <c r="H2286" i="14"/>
  <c r="F2293" i="14"/>
  <c r="H2302" i="14"/>
  <c r="G2308" i="14"/>
  <c r="F2331" i="14"/>
  <c r="H2334" i="14"/>
  <c r="H2337" i="14"/>
  <c r="H2347" i="14"/>
  <c r="G2353" i="14"/>
  <c r="H2376" i="14"/>
  <c r="F2380" i="14"/>
  <c r="G2386" i="14"/>
  <c r="F2396" i="14"/>
  <c r="G2402" i="14"/>
  <c r="F2412" i="14"/>
  <c r="G2428" i="14"/>
  <c r="H2452" i="14"/>
  <c r="F2473" i="14"/>
  <c r="H2478" i="14"/>
  <c r="F2486" i="14"/>
  <c r="H2488" i="14"/>
  <c r="H2494" i="14"/>
  <c r="H2497" i="14"/>
  <c r="F2500" i="14"/>
  <c r="G2526" i="14"/>
  <c r="H2531" i="14"/>
  <c r="H2539" i="14"/>
  <c r="F2542" i="14"/>
  <c r="G2550" i="14"/>
  <c r="F2558" i="14"/>
  <c r="H2563" i="14"/>
  <c r="F2599" i="14"/>
  <c r="F2604" i="14"/>
  <c r="F2620" i="14"/>
  <c r="G2628" i="14"/>
  <c r="G2636" i="14"/>
  <c r="G2644" i="14"/>
  <c r="F2676" i="14"/>
  <c r="F2697" i="14"/>
  <c r="G2702" i="14"/>
  <c r="H147" i="14"/>
  <c r="G147" i="14"/>
  <c r="H456" i="14"/>
  <c r="F456" i="14"/>
  <c r="G27" i="14"/>
  <c r="H99" i="14"/>
  <c r="G99" i="14"/>
  <c r="G135" i="14"/>
  <c r="H51" i="14"/>
  <c r="G51" i="14"/>
  <c r="H395" i="14"/>
  <c r="G395" i="14"/>
  <c r="F395" i="14"/>
  <c r="H424" i="14"/>
  <c r="F424" i="14"/>
  <c r="H13" i="14"/>
  <c r="H73" i="14"/>
  <c r="H163" i="14"/>
  <c r="G163" i="14"/>
  <c r="G228" i="14"/>
  <c r="F228" i="14"/>
  <c r="H347" i="14"/>
  <c r="G347" i="14"/>
  <c r="F347" i="14"/>
  <c r="H552" i="14"/>
  <c r="F552" i="14"/>
  <c r="H115" i="14"/>
  <c r="G115" i="14"/>
  <c r="H219" i="14"/>
  <c r="G219" i="14"/>
  <c r="F219" i="14"/>
  <c r="G308" i="14"/>
  <c r="F308" i="14"/>
  <c r="H379" i="14"/>
  <c r="G379" i="14"/>
  <c r="F379" i="14"/>
  <c r="F9" i="14"/>
  <c r="H11" i="14"/>
  <c r="H67" i="14"/>
  <c r="G67" i="14"/>
  <c r="G103" i="14"/>
  <c r="G137" i="14"/>
  <c r="H21" i="14"/>
  <c r="F28" i="14"/>
  <c r="H41" i="14"/>
  <c r="F71" i="14"/>
  <c r="F83" i="14"/>
  <c r="G89" i="14"/>
  <c r="H137" i="14"/>
  <c r="H299" i="14"/>
  <c r="G299" i="14"/>
  <c r="F299" i="14"/>
  <c r="H131" i="14"/>
  <c r="G131" i="14"/>
  <c r="F14" i="14"/>
  <c r="G24" i="14"/>
  <c r="H83" i="14"/>
  <c r="G83" i="14"/>
  <c r="G119" i="14"/>
  <c r="G180" i="14"/>
  <c r="F180" i="14"/>
  <c r="H488" i="14"/>
  <c r="F488" i="14"/>
  <c r="F135" i="14"/>
  <c r="F147" i="14"/>
  <c r="H168" i="14"/>
  <c r="G168" i="14"/>
  <c r="F168" i="14"/>
  <c r="H211" i="14"/>
  <c r="G211" i="14"/>
  <c r="F10" i="14"/>
  <c r="F87" i="14"/>
  <c r="F99" i="14"/>
  <c r="G105" i="14"/>
  <c r="G436" i="14"/>
  <c r="F436" i="14"/>
  <c r="G10" i="14"/>
  <c r="G34" i="14"/>
  <c r="F51" i="14"/>
  <c r="G57" i="14"/>
  <c r="H105" i="14"/>
  <c r="G196" i="14"/>
  <c r="F196" i="14"/>
  <c r="H193" i="14"/>
  <c r="F225" i="14"/>
  <c r="H235" i="14"/>
  <c r="G235" i="14"/>
  <c r="G260" i="14"/>
  <c r="F260" i="14"/>
  <c r="H376" i="14"/>
  <c r="F376" i="14"/>
  <c r="G388" i="14"/>
  <c r="F388" i="14"/>
  <c r="G472" i="14"/>
  <c r="H484" i="14"/>
  <c r="G596" i="14"/>
  <c r="F44" i="14"/>
  <c r="I44" i="14" s="1"/>
  <c r="G424" i="14"/>
  <c r="G484" i="14"/>
  <c r="F484" i="14"/>
  <c r="H568" i="14"/>
  <c r="F568" i="14"/>
  <c r="H180" i="14"/>
  <c r="H196" i="14"/>
  <c r="H225" i="14"/>
  <c r="H308" i="14"/>
  <c r="H427" i="14"/>
  <c r="G427" i="14"/>
  <c r="H436" i="14"/>
  <c r="H472" i="14"/>
  <c r="F472" i="14"/>
  <c r="H596" i="14"/>
  <c r="F596" i="14"/>
  <c r="G212" i="14"/>
  <c r="F212" i="14"/>
  <c r="H228" i="14"/>
  <c r="G264" i="14"/>
  <c r="H296" i="14"/>
  <c r="F296" i="14"/>
  <c r="H344" i="14"/>
  <c r="F344" i="14"/>
  <c r="G356" i="14"/>
  <c r="F356" i="14"/>
  <c r="G392" i="14"/>
  <c r="G500" i="14"/>
  <c r="F500" i="14"/>
  <c r="H676" i="14"/>
  <c r="G676" i="14"/>
  <c r="F676" i="14"/>
  <c r="G244" i="14"/>
  <c r="F244" i="14"/>
  <c r="H264" i="14"/>
  <c r="F264" i="14"/>
  <c r="H267" i="14"/>
  <c r="G267" i="14"/>
  <c r="H392" i="14"/>
  <c r="F392" i="14"/>
  <c r="G516" i="14"/>
  <c r="F516" i="14"/>
  <c r="F267" i="14"/>
  <c r="G404" i="14"/>
  <c r="F404" i="14"/>
  <c r="G213" i="14"/>
  <c r="G276" i="14"/>
  <c r="F276" i="14"/>
  <c r="H315" i="14"/>
  <c r="G315" i="14"/>
  <c r="G324" i="14"/>
  <c r="F324" i="14"/>
  <c r="G360" i="14"/>
  <c r="H443" i="14"/>
  <c r="G443" i="14"/>
  <c r="H504" i="14"/>
  <c r="F504" i="14"/>
  <c r="G520" i="14"/>
  <c r="H197" i="14"/>
  <c r="F197" i="14"/>
  <c r="G200" i="14"/>
  <c r="G229" i="14"/>
  <c r="H312" i="14"/>
  <c r="F312" i="14"/>
  <c r="F315" i="14"/>
  <c r="H363" i="14"/>
  <c r="G363" i="14"/>
  <c r="H372" i="14"/>
  <c r="H440" i="14"/>
  <c r="F440" i="14"/>
  <c r="F443" i="14"/>
  <c r="G452" i="14"/>
  <c r="F452" i="14"/>
  <c r="G532" i="14"/>
  <c r="F532" i="14"/>
  <c r="H573" i="14"/>
  <c r="H213" i="14"/>
  <c r="F213" i="14"/>
  <c r="G216" i="14"/>
  <c r="G245" i="14"/>
  <c r="H360" i="14"/>
  <c r="F360" i="14"/>
  <c r="G372" i="14"/>
  <c r="F372" i="14"/>
  <c r="H520" i="14"/>
  <c r="F520" i="14"/>
  <c r="G573" i="14"/>
  <c r="F573" i="14"/>
  <c r="F171" i="14"/>
  <c r="F184" i="14"/>
  <c r="H229" i="14"/>
  <c r="F229" i="14"/>
  <c r="G548" i="14"/>
  <c r="F548" i="14"/>
  <c r="F211" i="14"/>
  <c r="H245" i="14"/>
  <c r="F245" i="14"/>
  <c r="H411" i="14"/>
  <c r="G411" i="14"/>
  <c r="H644" i="14"/>
  <c r="G644" i="14"/>
  <c r="F644" i="14"/>
  <c r="H179" i="14"/>
  <c r="H187" i="14"/>
  <c r="G187" i="14"/>
  <c r="F216" i="14"/>
  <c r="F227" i="14"/>
  <c r="H248" i="14"/>
  <c r="F248" i="14"/>
  <c r="H283" i="14"/>
  <c r="G283" i="14"/>
  <c r="H292" i="14"/>
  <c r="H331" i="14"/>
  <c r="G331" i="14"/>
  <c r="H340" i="14"/>
  <c r="H408" i="14"/>
  <c r="F408" i="14"/>
  <c r="F411" i="14"/>
  <c r="G420" i="14"/>
  <c r="F420" i="14"/>
  <c r="G456" i="14"/>
  <c r="H468" i="14"/>
  <c r="H536" i="14"/>
  <c r="F536" i="14"/>
  <c r="G552" i="14"/>
  <c r="G564" i="14"/>
  <c r="F564" i="14"/>
  <c r="G165" i="14"/>
  <c r="F193" i="14"/>
  <c r="H203" i="14"/>
  <c r="G203" i="14"/>
  <c r="F243" i="14"/>
  <c r="I243" i="14" s="1"/>
  <c r="H251" i="14"/>
  <c r="G251" i="14"/>
  <c r="H280" i="14"/>
  <c r="F280" i="14"/>
  <c r="G292" i="14"/>
  <c r="F292" i="14"/>
  <c r="H328" i="14"/>
  <c r="F328" i="14"/>
  <c r="G340" i="14"/>
  <c r="F340" i="14"/>
  <c r="G376" i="14"/>
  <c r="G468" i="14"/>
  <c r="F468" i="14"/>
  <c r="G641" i="14"/>
  <c r="G662" i="14"/>
  <c r="G717" i="14"/>
  <c r="F717" i="14"/>
  <c r="H641" i="14"/>
  <c r="H788" i="14"/>
  <c r="G788" i="14"/>
  <c r="G459" i="14"/>
  <c r="I459" i="14" s="1"/>
  <c r="G475" i="14"/>
  <c r="G491" i="14"/>
  <c r="G507" i="14"/>
  <c r="G523" i="14"/>
  <c r="G539" i="14"/>
  <c r="G555" i="14"/>
  <c r="G571" i="14"/>
  <c r="H740" i="14"/>
  <c r="G740" i="14"/>
  <c r="H746" i="14"/>
  <c r="H749" i="14"/>
  <c r="F589" i="14"/>
  <c r="F634" i="14"/>
  <c r="G673" i="14"/>
  <c r="G749" i="14"/>
  <c r="F749" i="14"/>
  <c r="F594" i="14"/>
  <c r="G634" i="14"/>
  <c r="H673" i="14"/>
  <c r="F762" i="14"/>
  <c r="H906" i="14"/>
  <c r="F906" i="14"/>
  <c r="F598" i="14"/>
  <c r="F637" i="14"/>
  <c r="H689" i="14"/>
  <c r="G765" i="14"/>
  <c r="F765" i="14"/>
  <c r="H799" i="14"/>
  <c r="H724" i="14"/>
  <c r="G724" i="14"/>
  <c r="H756" i="14"/>
  <c r="G756" i="14"/>
  <c r="G586" i="14"/>
  <c r="H592" i="14"/>
  <c r="F610" i="14"/>
  <c r="G630" i="14"/>
  <c r="G666" i="14"/>
  <c r="F692" i="14"/>
  <c r="I692" i="14" s="1"/>
  <c r="F724" i="14"/>
  <c r="F730" i="14"/>
  <c r="F756" i="14"/>
  <c r="G778" i="14"/>
  <c r="G825" i="14"/>
  <c r="F825" i="14"/>
  <c r="G275" i="14"/>
  <c r="G531" i="14"/>
  <c r="H605" i="14"/>
  <c r="F261" i="14"/>
  <c r="F277" i="14"/>
  <c r="F293" i="14"/>
  <c r="I293" i="14" s="1"/>
  <c r="F309" i="14"/>
  <c r="F325" i="14"/>
  <c r="F341" i="14"/>
  <c r="I341" i="14" s="1"/>
  <c r="F357" i="14"/>
  <c r="F373" i="14"/>
  <c r="F389" i="14"/>
  <c r="F405" i="14"/>
  <c r="F421" i="14"/>
  <c r="F437" i="14"/>
  <c r="F453" i="14"/>
  <c r="F469" i="14"/>
  <c r="F485" i="14"/>
  <c r="I485" i="14" s="1"/>
  <c r="F501" i="14"/>
  <c r="F517" i="14"/>
  <c r="I517" i="14" s="1"/>
  <c r="F533" i="14"/>
  <c r="F549" i="14"/>
  <c r="F565" i="14"/>
  <c r="F592" i="14"/>
  <c r="G781" i="14"/>
  <c r="F781" i="14"/>
  <c r="F669" i="14"/>
  <c r="H682" i="14"/>
  <c r="H685" i="14"/>
  <c r="F698" i="14"/>
  <c r="F714" i="14"/>
  <c r="G733" i="14"/>
  <c r="F733" i="14"/>
  <c r="H772" i="14"/>
  <c r="G772" i="14"/>
  <c r="G698" i="14"/>
  <c r="G714" i="14"/>
  <c r="H608" i="14"/>
  <c r="F685" i="14"/>
  <c r="H698" i="14"/>
  <c r="H701" i="14"/>
  <c r="H714" i="14"/>
  <c r="H717" i="14"/>
  <c r="F822" i="14"/>
  <c r="F842" i="14"/>
  <c r="H856" i="14"/>
  <c r="G888" i="14"/>
  <c r="H915" i="14"/>
  <c r="F915" i="14"/>
  <c r="H956" i="14"/>
  <c r="F956" i="14"/>
  <c r="H1192" i="14"/>
  <c r="G1192" i="14"/>
  <c r="F1192" i="14"/>
  <c r="G799" i="14"/>
  <c r="H803" i="14"/>
  <c r="G842" i="14"/>
  <c r="H825" i="14"/>
  <c r="H1045" i="14"/>
  <c r="G1045" i="14"/>
  <c r="G857" i="14"/>
  <c r="H904" i="14"/>
  <c r="G1003" i="14"/>
  <c r="H806" i="14"/>
  <c r="H857" i="14"/>
  <c r="F890" i="14"/>
  <c r="H960" i="14"/>
  <c r="F960" i="14"/>
  <c r="H793" i="14"/>
  <c r="F806" i="14"/>
  <c r="F840" i="14"/>
  <c r="F858" i="14"/>
  <c r="H872" i="14"/>
  <c r="G961" i="14"/>
  <c r="G1216" i="14"/>
  <c r="F1216" i="14"/>
  <c r="G741" i="14"/>
  <c r="G757" i="14"/>
  <c r="G773" i="14"/>
  <c r="G789" i="14"/>
  <c r="F802" i="14"/>
  <c r="G858" i="14"/>
  <c r="G905" i="14"/>
  <c r="H970" i="14"/>
  <c r="F970" i="14"/>
  <c r="G1004" i="14"/>
  <c r="G1143" i="14"/>
  <c r="H905" i="14"/>
  <c r="H961" i="14"/>
  <c r="F961" i="14"/>
  <c r="F624" i="14"/>
  <c r="F672" i="14"/>
  <c r="F704" i="14"/>
  <c r="F824" i="14"/>
  <c r="H1152" i="14"/>
  <c r="G1152" i="14"/>
  <c r="F1152" i="14"/>
  <c r="G1281" i="14"/>
  <c r="F1281" i="14"/>
  <c r="G840" i="14"/>
  <c r="G873" i="14"/>
  <c r="H929" i="14"/>
  <c r="H933" i="14"/>
  <c r="G962" i="14"/>
  <c r="F819" i="14"/>
  <c r="I819" i="14" s="1"/>
  <c r="H873" i="14"/>
  <c r="G906" i="14"/>
  <c r="H1047" i="14"/>
  <c r="F1047" i="14"/>
  <c r="H1091" i="14"/>
  <c r="G1091" i="14"/>
  <c r="F1091" i="14"/>
  <c r="F854" i="14"/>
  <c r="F870" i="14"/>
  <c r="F886" i="14"/>
  <c r="F902" i="14"/>
  <c r="F920" i="14"/>
  <c r="F922" i="14"/>
  <c r="F924" i="14"/>
  <c r="F932" i="14"/>
  <c r="F943" i="14"/>
  <c r="F962" i="14"/>
  <c r="F990" i="14"/>
  <c r="F1009" i="14"/>
  <c r="F1045" i="14"/>
  <c r="F1143" i="14"/>
  <c r="H1164" i="14"/>
  <c r="G1164" i="14"/>
  <c r="F1164" i="14"/>
  <c r="H1555" i="14"/>
  <c r="G1555" i="14"/>
  <c r="H930" i="14"/>
  <c r="H962" i="14"/>
  <c r="F1038" i="14"/>
  <c r="G1050" i="14"/>
  <c r="G1059" i="14"/>
  <c r="F1186" i="14"/>
  <c r="G1251" i="14"/>
  <c r="F936" i="14"/>
  <c r="F1001" i="14"/>
  <c r="I1001" i="14" s="1"/>
  <c r="H1089" i="14"/>
  <c r="G1089" i="14"/>
  <c r="F1089" i="14"/>
  <c r="H923" i="14"/>
  <c r="H946" i="14"/>
  <c r="G971" i="14"/>
  <c r="H993" i="14"/>
  <c r="G1006" i="14"/>
  <c r="H1033" i="14"/>
  <c r="H1036" i="14"/>
  <c r="G1043" i="14"/>
  <c r="G1051" i="14"/>
  <c r="G1057" i="14"/>
  <c r="H1070" i="14"/>
  <c r="G1070" i="14"/>
  <c r="F1070" i="14"/>
  <c r="F1184" i="14"/>
  <c r="H1208" i="14"/>
  <c r="G1208" i="14"/>
  <c r="F1208" i="14"/>
  <c r="H1214" i="14"/>
  <c r="G1214" i="14"/>
  <c r="F1214" i="14"/>
  <c r="H1485" i="14"/>
  <c r="G1485" i="14"/>
  <c r="H971" i="14"/>
  <c r="H1006" i="14"/>
  <c r="G1015" i="14"/>
  <c r="H1048" i="14"/>
  <c r="H1057" i="14"/>
  <c r="H1093" i="14"/>
  <c r="G1093" i="14"/>
  <c r="F1093" i="14"/>
  <c r="G1184" i="14"/>
  <c r="H1221" i="14"/>
  <c r="F1221" i="14"/>
  <c r="H1004" i="14"/>
  <c r="G1048" i="14"/>
  <c r="F1048" i="14"/>
  <c r="H1405" i="14"/>
  <c r="G1405" i="14"/>
  <c r="G939" i="14"/>
  <c r="I939" i="14" s="1"/>
  <c r="F953" i="14"/>
  <c r="H955" i="14"/>
  <c r="F996" i="14"/>
  <c r="F1022" i="14"/>
  <c r="F1052" i="14"/>
  <c r="F1061" i="14"/>
  <c r="F1097" i="14"/>
  <c r="F1120" i="14"/>
  <c r="F976" i="14"/>
  <c r="I976" i="14" s="1"/>
  <c r="G996" i="14"/>
  <c r="H1000" i="14"/>
  <c r="H1049" i="14"/>
  <c r="G1052" i="14"/>
  <c r="G1061" i="14"/>
  <c r="G1097" i="14"/>
  <c r="G1120" i="14"/>
  <c r="H951" i="14"/>
  <c r="F1042" i="14"/>
  <c r="H1052" i="14"/>
  <c r="H1061" i="14"/>
  <c r="H1097" i="14"/>
  <c r="H1129" i="14"/>
  <c r="G1129" i="14"/>
  <c r="F1129" i="14"/>
  <c r="H1051" i="14"/>
  <c r="G1076" i="14"/>
  <c r="H1233" i="14"/>
  <c r="F1251" i="14"/>
  <c r="H1297" i="14"/>
  <c r="G1389" i="14"/>
  <c r="H1389" i="14"/>
  <c r="G1099" i="14"/>
  <c r="G1186" i="14"/>
  <c r="G1226" i="14"/>
  <c r="H1099" i="14"/>
  <c r="H1186" i="14"/>
  <c r="G1202" i="14"/>
  <c r="H1281" i="14"/>
  <c r="G1297" i="14"/>
  <c r="G1511" i="14"/>
  <c r="G1044" i="14"/>
  <c r="G1055" i="14"/>
  <c r="G1326" i="14"/>
  <c r="G1347" i="14"/>
  <c r="G1353" i="14"/>
  <c r="H1042" i="14"/>
  <c r="G1067" i="14"/>
  <c r="F1092" i="14"/>
  <c r="G1231" i="14"/>
  <c r="G1241" i="14"/>
  <c r="H1262" i="14"/>
  <c r="F1320" i="14"/>
  <c r="G1092" i="14"/>
  <c r="G1301" i="14"/>
  <c r="G1375" i="14"/>
  <c r="H1090" i="14"/>
  <c r="H1246" i="14"/>
  <c r="H1320" i="14"/>
  <c r="F1326" i="14"/>
  <c r="F1347" i="14"/>
  <c r="G1384" i="14"/>
  <c r="F1384" i="14"/>
  <c r="H1010" i="14"/>
  <c r="G1035" i="14"/>
  <c r="F1060" i="14"/>
  <c r="H1138" i="14"/>
  <c r="H1161" i="14"/>
  <c r="H1179" i="14"/>
  <c r="G1195" i="14"/>
  <c r="G1209" i="14"/>
  <c r="G1215" i="14"/>
  <c r="G1242" i="14"/>
  <c r="G1274" i="14"/>
  <c r="G1285" i="14"/>
  <c r="F1299" i="14"/>
  <c r="F1301" i="14"/>
  <c r="F1375" i="14"/>
  <c r="H1384" i="14"/>
  <c r="H1035" i="14"/>
  <c r="G1060" i="14"/>
  <c r="G1071" i="14"/>
  <c r="H1177" i="14"/>
  <c r="H1195" i="14"/>
  <c r="H1209" i="14"/>
  <c r="F1218" i="14"/>
  <c r="G1083" i="14"/>
  <c r="G1218" i="14"/>
  <c r="G1258" i="14"/>
  <c r="G1269" i="14"/>
  <c r="H1083" i="14"/>
  <c r="F1199" i="14"/>
  <c r="I1199" i="14" s="1"/>
  <c r="H1218" i="14"/>
  <c r="F1283" i="14"/>
  <c r="H1310" i="14"/>
  <c r="H1342" i="14"/>
  <c r="G1131" i="14"/>
  <c r="G1221" i="14"/>
  <c r="G1253" i="14"/>
  <c r="F1441" i="14"/>
  <c r="G1441" i="14"/>
  <c r="H1574" i="14"/>
  <c r="G1574" i="14"/>
  <c r="H1003" i="14"/>
  <c r="G1028" i="14"/>
  <c r="H1131" i="14"/>
  <c r="G1156" i="14"/>
  <c r="G1210" i="14"/>
  <c r="H1216" i="14"/>
  <c r="H1253" i="14"/>
  <c r="F1267" i="14"/>
  <c r="I1267" i="14" s="1"/>
  <c r="G1342" i="14"/>
  <c r="G1392" i="14"/>
  <c r="H1395" i="14"/>
  <c r="F1395" i="14"/>
  <c r="H1441" i="14"/>
  <c r="G1344" i="14"/>
  <c r="G1372" i="14"/>
  <c r="G1420" i="14"/>
  <c r="G1456" i="14"/>
  <c r="G1459" i="14"/>
  <c r="F1516" i="14"/>
  <c r="H1344" i="14"/>
  <c r="F1353" i="14"/>
  <c r="G1360" i="14"/>
  <c r="H1456" i="14"/>
  <c r="H1459" i="14"/>
  <c r="H1469" i="14"/>
  <c r="G1469" i="14"/>
  <c r="F1485" i="14"/>
  <c r="G1516" i="14"/>
  <c r="G1521" i="14"/>
  <c r="F1624" i="14"/>
  <c r="H1624" i="14"/>
  <c r="H1353" i="14"/>
  <c r="F1405" i="14"/>
  <c r="H1495" i="14"/>
  <c r="F1525" i="14"/>
  <c r="H1328" i="14"/>
  <c r="F1356" i="14"/>
  <c r="F1373" i="14"/>
  <c r="H1392" i="14"/>
  <c r="F1452" i="14"/>
  <c r="H1511" i="14"/>
  <c r="H1525" i="14"/>
  <c r="H1501" i="14"/>
  <c r="G1501" i="14"/>
  <c r="F1421" i="14"/>
  <c r="H1421" i="14"/>
  <c r="G1421" i="14"/>
  <c r="F1437" i="14"/>
  <c r="G1457" i="14"/>
  <c r="G1504" i="14"/>
  <c r="G1507" i="14"/>
  <c r="G1566" i="14"/>
  <c r="H1457" i="14"/>
  <c r="H1504" i="14"/>
  <c r="H1507" i="14"/>
  <c r="H1517" i="14"/>
  <c r="G1517" i="14"/>
  <c r="H1447" i="14"/>
  <c r="G1341" i="14"/>
  <c r="H1437" i="14"/>
  <c r="G1437" i="14"/>
  <c r="G1473" i="14"/>
  <c r="F1359" i="14"/>
  <c r="G1393" i="14"/>
  <c r="H1473" i="14"/>
  <c r="F1321" i="14"/>
  <c r="F1404" i="14"/>
  <c r="G1321" i="14"/>
  <c r="G1404" i="14"/>
  <c r="H1453" i="14"/>
  <c r="G1453" i="14"/>
  <c r="F1469" i="14"/>
  <c r="G1489" i="14"/>
  <c r="F1500" i="14"/>
  <c r="H1321" i="14"/>
  <c r="F1372" i="14"/>
  <c r="F1389" i="14"/>
  <c r="G1409" i="14"/>
  <c r="F1420" i="14"/>
  <c r="H1489" i="14"/>
  <c r="G1500" i="14"/>
  <c r="F1555" i="14"/>
  <c r="G1624" i="14"/>
  <c r="G1531" i="14"/>
  <c r="H1557" i="14"/>
  <c r="H1582" i="14"/>
  <c r="H1587" i="14"/>
  <c r="G1637" i="14"/>
  <c r="F1529" i="14"/>
  <c r="F1566" i="14"/>
  <c r="H1637" i="14"/>
  <c r="G1735" i="14"/>
  <c r="F1735" i="14"/>
  <c r="G1525" i="14"/>
  <c r="H1529" i="14"/>
  <c r="H1541" i="14"/>
  <c r="H1566" i="14"/>
  <c r="G1621" i="14"/>
  <c r="H1780" i="14"/>
  <c r="G1780" i="14"/>
  <c r="F1780" i="14"/>
  <c r="F1542" i="14"/>
  <c r="G1550" i="14"/>
  <c r="G1605" i="14"/>
  <c r="F1619" i="14"/>
  <c r="F1630" i="14"/>
  <c r="H1532" i="14"/>
  <c r="H1550" i="14"/>
  <c r="G1558" i="14"/>
  <c r="H1605" i="14"/>
  <c r="G1630" i="14"/>
  <c r="F1669" i="14"/>
  <c r="H1630" i="14"/>
  <c r="G1542" i="14"/>
  <c r="G1619" i="14"/>
  <c r="F1587" i="14"/>
  <c r="F1589" i="14"/>
  <c r="H1592" i="14"/>
  <c r="G1622" i="14"/>
  <c r="H1700" i="14"/>
  <c r="G1700" i="14"/>
  <c r="G1667" i="14"/>
  <c r="F1700" i="14"/>
  <c r="G1713" i="14"/>
  <c r="H1576" i="14"/>
  <c r="G1598" i="14"/>
  <c r="F1531" i="14"/>
  <c r="G1557" i="14"/>
  <c r="F1574" i="14"/>
  <c r="G1640" i="14"/>
  <c r="H1680" i="14"/>
  <c r="H1684" i="14"/>
  <c r="H1686" i="14"/>
  <c r="H1706" i="14"/>
  <c r="G1715" i="14"/>
  <c r="G1744" i="14"/>
  <c r="H1767" i="14"/>
  <c r="H1715" i="14"/>
  <c r="F1731" i="14"/>
  <c r="H1735" i="14"/>
  <c r="H1744" i="14"/>
  <c r="F1747" i="14"/>
  <c r="G1905" i="14"/>
  <c r="F1905" i="14"/>
  <c r="H1713" i="14"/>
  <c r="H1722" i="14"/>
  <c r="H1731" i="14"/>
  <c r="H1747" i="14"/>
  <c r="G1757" i="14"/>
  <c r="F1757" i="14"/>
  <c r="G1783" i="14"/>
  <c r="H1796" i="14"/>
  <c r="G1796" i="14"/>
  <c r="G1673" i="14"/>
  <c r="H1681" i="14"/>
  <c r="G1696" i="14"/>
  <c r="G1763" i="14"/>
  <c r="H1696" i="14"/>
  <c r="H1745" i="14"/>
  <c r="H1763" i="14"/>
  <c r="G1773" i="14"/>
  <c r="F1773" i="14"/>
  <c r="F1776" i="14"/>
  <c r="F1821" i="14"/>
  <c r="H1821" i="14"/>
  <c r="H1827" i="14"/>
  <c r="G1690" i="14"/>
  <c r="G1776" i="14"/>
  <c r="H1690" i="14"/>
  <c r="F1716" i="14"/>
  <c r="H1776" i="14"/>
  <c r="G1789" i="14"/>
  <c r="F1789" i="14"/>
  <c r="G1792" i="14"/>
  <c r="F1815" i="14"/>
  <c r="F1699" i="14"/>
  <c r="H1748" i="14"/>
  <c r="G1748" i="14"/>
  <c r="F1840" i="14"/>
  <c r="G1699" i="14"/>
  <c r="F1732" i="14"/>
  <c r="F1748" i="14"/>
  <c r="G1751" i="14"/>
  <c r="G1837" i="14"/>
  <c r="G1694" i="14"/>
  <c r="H1703" i="14"/>
  <c r="G1712" i="14"/>
  <c r="H1751" i="14"/>
  <c r="G1784" i="14"/>
  <c r="H1813" i="14"/>
  <c r="G1813" i="14"/>
  <c r="F1910" i="14"/>
  <c r="G1910" i="14"/>
  <c r="H1910" i="14"/>
  <c r="G1754" i="14"/>
  <c r="G1819" i="14"/>
  <c r="H1819" i="14"/>
  <c r="H1837" i="14"/>
  <c r="F1837" i="14"/>
  <c r="F1684" i="14"/>
  <c r="F1686" i="14"/>
  <c r="F1703" i="14"/>
  <c r="G1728" i="14"/>
  <c r="H1754" i="14"/>
  <c r="H1764" i="14"/>
  <c r="G1764" i="14"/>
  <c r="G1843" i="14"/>
  <c r="H1843" i="14"/>
  <c r="F1715" i="14"/>
  <c r="G1917" i="14"/>
  <c r="H1917" i="14"/>
  <c r="F1917" i="14"/>
  <c r="F1832" i="14"/>
  <c r="F1846" i="14"/>
  <c r="F1853" i="14"/>
  <c r="F1856" i="14"/>
  <c r="H1866" i="14"/>
  <c r="G1923" i="14"/>
  <c r="G1939" i="14"/>
  <c r="G1955" i="14"/>
  <c r="F1966" i="14"/>
  <c r="H1902" i="14"/>
  <c r="F1918" i="14"/>
  <c r="F1934" i="14"/>
  <c r="F1950" i="14"/>
  <c r="G1824" i="14"/>
  <c r="G1859" i="14"/>
  <c r="G1882" i="14"/>
  <c r="H1905" i="14"/>
  <c r="H1918" i="14"/>
  <c r="H1934" i="14"/>
  <c r="H1950" i="14"/>
  <c r="F1926" i="14"/>
  <c r="G1926" i="14"/>
  <c r="F1942" i="14"/>
  <c r="G1942" i="14"/>
  <c r="F1958" i="14"/>
  <c r="G1958" i="14"/>
  <c r="G1983" i="14"/>
  <c r="F1983" i="14"/>
  <c r="F1827" i="14"/>
  <c r="F1875" i="14"/>
  <c r="F1987" i="14"/>
  <c r="H1857" i="14"/>
  <c r="F1870" i="14"/>
  <c r="G1875" i="14"/>
  <c r="G1898" i="14"/>
  <c r="G1987" i="14"/>
  <c r="H2149" i="14"/>
  <c r="H1831" i="14"/>
  <c r="G1840" i="14"/>
  <c r="H1898" i="14"/>
  <c r="H1987" i="14"/>
  <c r="H1840" i="14"/>
  <c r="H1870" i="14"/>
  <c r="G1805" i="14"/>
  <c r="F1817" i="14"/>
  <c r="F1819" i="14"/>
  <c r="G1834" i="14"/>
  <c r="F1843" i="14"/>
  <c r="G1850" i="14"/>
  <c r="H1873" i="14"/>
  <c r="F1886" i="14"/>
  <c r="G1891" i="14"/>
  <c r="H1914" i="14"/>
  <c r="H1930" i="14"/>
  <c r="H1946" i="14"/>
  <c r="G1821" i="14"/>
  <c r="F1904" i="14"/>
  <c r="I1904" i="14" s="1"/>
  <c r="F1968" i="14"/>
  <c r="F1985" i="14"/>
  <c r="H1815" i="14"/>
  <c r="H1817" i="14"/>
  <c r="G1853" i="14"/>
  <c r="H1878" i="14"/>
  <c r="H1886" i="14"/>
  <c r="F1894" i="14"/>
  <c r="G1904" i="14"/>
  <c r="F1920" i="14"/>
  <c r="F1936" i="14"/>
  <c r="F1952" i="14"/>
  <c r="G1968" i="14"/>
  <c r="G1971" i="14"/>
  <c r="G1985" i="14"/>
  <c r="G1933" i="14"/>
  <c r="H1933" i="14"/>
  <c r="G1949" i="14"/>
  <c r="H1949" i="14"/>
  <c r="F1902" i="14"/>
  <c r="F1923" i="14"/>
  <c r="F1933" i="14"/>
  <c r="F1939" i="14"/>
  <c r="F1949" i="14"/>
  <c r="F1955" i="14"/>
  <c r="H1965" i="14"/>
  <c r="H1976" i="14"/>
  <c r="H1978" i="14"/>
  <c r="H1980" i="14"/>
  <c r="H2015" i="14"/>
  <c r="H2031" i="14"/>
  <c r="H2047" i="14"/>
  <c r="H2063" i="14"/>
  <c r="H2079" i="14"/>
  <c r="H2095" i="14"/>
  <c r="H2111" i="14"/>
  <c r="G2137" i="14"/>
  <c r="G2140" i="14"/>
  <c r="F2015" i="14"/>
  <c r="G2015" i="14"/>
  <c r="F2031" i="14"/>
  <c r="G2031" i="14"/>
  <c r="F2047" i="14"/>
  <c r="G2047" i="14"/>
  <c r="F2063" i="14"/>
  <c r="G2063" i="14"/>
  <c r="F2079" i="14"/>
  <c r="G2079" i="14"/>
  <c r="F2095" i="14"/>
  <c r="G2095" i="14"/>
  <c r="F2111" i="14"/>
  <c r="G2111" i="14"/>
  <c r="H2137" i="14"/>
  <c r="H2140" i="14"/>
  <c r="G1979" i="14"/>
  <c r="H1993" i="14"/>
  <c r="H1977" i="14"/>
  <c r="F1991" i="14"/>
  <c r="F1996" i="14"/>
  <c r="G2115" i="14"/>
  <c r="G2511" i="14"/>
  <c r="F2511" i="14"/>
  <c r="G2003" i="14"/>
  <c r="G2019" i="14"/>
  <c r="G2035" i="14"/>
  <c r="G2051" i="14"/>
  <c r="G2067" i="14"/>
  <c r="G2083" i="14"/>
  <c r="G2099" i="14"/>
  <c r="H1991" i="14"/>
  <c r="H2003" i="14"/>
  <c r="H2019" i="14"/>
  <c r="H2035" i="14"/>
  <c r="H2051" i="14"/>
  <c r="H2067" i="14"/>
  <c r="H2083" i="14"/>
  <c r="H2099" i="14"/>
  <c r="G2006" i="14"/>
  <c r="H2006" i="14"/>
  <c r="G2022" i="14"/>
  <c r="H2022" i="14"/>
  <c r="G2038" i="14"/>
  <c r="H2038" i="14"/>
  <c r="G2054" i="14"/>
  <c r="H2054" i="14"/>
  <c r="G2070" i="14"/>
  <c r="H2070" i="14"/>
  <c r="G2086" i="14"/>
  <c r="H2086" i="14"/>
  <c r="G2102" i="14"/>
  <c r="H2102" i="14"/>
  <c r="F2127" i="14"/>
  <c r="G2127" i="14"/>
  <c r="H2181" i="14"/>
  <c r="F2006" i="14"/>
  <c r="H2009" i="14"/>
  <c r="F2012" i="14"/>
  <c r="F2022" i="14"/>
  <c r="H2025" i="14"/>
  <c r="F2028" i="14"/>
  <c r="F2038" i="14"/>
  <c r="F2044" i="14"/>
  <c r="F2054" i="14"/>
  <c r="F2060" i="14"/>
  <c r="F2070" i="14"/>
  <c r="F2076" i="14"/>
  <c r="F2086" i="14"/>
  <c r="F2092" i="14"/>
  <c r="F2102" i="14"/>
  <c r="H2105" i="14"/>
  <c r="F2108" i="14"/>
  <c r="G2012" i="14"/>
  <c r="G2028" i="14"/>
  <c r="G2044" i="14"/>
  <c r="G2060" i="14"/>
  <c r="G2076" i="14"/>
  <c r="G2092" i="14"/>
  <c r="G2108" i="14"/>
  <c r="G1999" i="14"/>
  <c r="H2007" i="14"/>
  <c r="H2023" i="14"/>
  <c r="H2039" i="14"/>
  <c r="H2055" i="14"/>
  <c r="H2071" i="14"/>
  <c r="H2087" i="14"/>
  <c r="H2103" i="14"/>
  <c r="H2131" i="14"/>
  <c r="F2137" i="14"/>
  <c r="F2140" i="14"/>
  <c r="H2118" i="14"/>
  <c r="H2134" i="14"/>
  <c r="G2143" i="14"/>
  <c r="F2149" i="14"/>
  <c r="G2160" i="14"/>
  <c r="H2164" i="14"/>
  <c r="H2176" i="14"/>
  <c r="G2186" i="14"/>
  <c r="H2193" i="14"/>
  <c r="H2256" i="14"/>
  <c r="G2272" i="14"/>
  <c r="G2321" i="14"/>
  <c r="H2339" i="14"/>
  <c r="H2160" i="14"/>
  <c r="H2272" i="14"/>
  <c r="H2321" i="14"/>
  <c r="H2184" i="14"/>
  <c r="G2212" i="14"/>
  <c r="H2225" i="14"/>
  <c r="G2241" i="14"/>
  <c r="G2289" i="14"/>
  <c r="G2298" i="14"/>
  <c r="H2241" i="14"/>
  <c r="H2289" i="14"/>
  <c r="H2298" i="14"/>
  <c r="G2161" i="14"/>
  <c r="G2244" i="14"/>
  <c r="G2273" i="14"/>
  <c r="F2212" i="14"/>
  <c r="H2273" i="14"/>
  <c r="H2357" i="14"/>
  <c r="G2357" i="14"/>
  <c r="F2244" i="14"/>
  <c r="F2221" i="14"/>
  <c r="F2229" i="14"/>
  <c r="I2229" i="14" s="1"/>
  <c r="F2250" i="14"/>
  <c r="F2260" i="14"/>
  <c r="G2276" i="14"/>
  <c r="H2276" i="14"/>
  <c r="F2180" i="14"/>
  <c r="H2205" i="14"/>
  <c r="F2208" i="14"/>
  <c r="F2237" i="14"/>
  <c r="F2245" i="14"/>
  <c r="G2250" i="14"/>
  <c r="F2266" i="14"/>
  <c r="F2276" i="14"/>
  <c r="H2305" i="14"/>
  <c r="G2164" i="14"/>
  <c r="G2208" i="14"/>
  <c r="H2221" i="14"/>
  <c r="G2266" i="14"/>
  <c r="H2208" i="14"/>
  <c r="H2237" i="14"/>
  <c r="G2151" i="14"/>
  <c r="F2160" i="14"/>
  <c r="G2176" i="14"/>
  <c r="F2181" i="14"/>
  <c r="F2186" i="14"/>
  <c r="G2193" i="14"/>
  <c r="H2240" i="14"/>
  <c r="H2245" i="14"/>
  <c r="G2256" i="14"/>
  <c r="H2269" i="14"/>
  <c r="F2272" i="14"/>
  <c r="F2285" i="14"/>
  <c r="G2285" i="14"/>
  <c r="G2339" i="14"/>
  <c r="H2292" i="14"/>
  <c r="G2301" i="14"/>
  <c r="H2308" i="14"/>
  <c r="G2317" i="14"/>
  <c r="H2324" i="14"/>
  <c r="G2326" i="14"/>
  <c r="G2328" i="14"/>
  <c r="G2330" i="14"/>
  <c r="F2341" i="14"/>
  <c r="G2343" i="14"/>
  <c r="F2357" i="14"/>
  <c r="G2362" i="14"/>
  <c r="F2365" i="14"/>
  <c r="G2378" i="14"/>
  <c r="G2426" i="14"/>
  <c r="F2426" i="14"/>
  <c r="G2460" i="14"/>
  <c r="G2365" i="14"/>
  <c r="H2378" i="14"/>
  <c r="F2417" i="14"/>
  <c r="H2460" i="14"/>
  <c r="G2468" i="14"/>
  <c r="H2331" i="14"/>
  <c r="F2363" i="14"/>
  <c r="H2468" i="14"/>
  <c r="H2363" i="14"/>
  <c r="H2385" i="14"/>
  <c r="H2394" i="14"/>
  <c r="G2488" i="14"/>
  <c r="G2293" i="14"/>
  <c r="G2309" i="14"/>
  <c r="F2336" i="14"/>
  <c r="I2336" i="14" s="1"/>
  <c r="G2332" i="14"/>
  <c r="G2344" i="14"/>
  <c r="F2349" i="14"/>
  <c r="F2353" i="14"/>
  <c r="H2410" i="14"/>
  <c r="H2444" i="14"/>
  <c r="F2607" i="14"/>
  <c r="G2349" i="14"/>
  <c r="H2369" i="14"/>
  <c r="H2401" i="14"/>
  <c r="H2607" i="14"/>
  <c r="H2359" i="14"/>
  <c r="F2359" i="14"/>
  <c r="G2375" i="14"/>
  <c r="H2417" i="14"/>
  <c r="H2426" i="14"/>
  <c r="G2499" i="14"/>
  <c r="H2501" i="14"/>
  <c r="H2507" i="14"/>
  <c r="G2513" i="14"/>
  <c r="H2519" i="14"/>
  <c r="H2521" i="14"/>
  <c r="F2544" i="14"/>
  <c r="F2548" i="14"/>
  <c r="H2580" i="14"/>
  <c r="H2591" i="14"/>
  <c r="H2620" i="14"/>
  <c r="H2663" i="14"/>
  <c r="G2668" i="14"/>
  <c r="H2695" i="14"/>
  <c r="H2700" i="14"/>
  <c r="F2492" i="14"/>
  <c r="H2511" i="14"/>
  <c r="H2513" i="14"/>
  <c r="H2639" i="14"/>
  <c r="H2668" i="14"/>
  <c r="G2596" i="14"/>
  <c r="F2504" i="14"/>
  <c r="F2553" i="14"/>
  <c r="H2572" i="14"/>
  <c r="H2583" i="14"/>
  <c r="H2596" i="14"/>
  <c r="F2612" i="14"/>
  <c r="H2676" i="14"/>
  <c r="F2684" i="14"/>
  <c r="G2485" i="14"/>
  <c r="G2553" i="14"/>
  <c r="G2612" i="14"/>
  <c r="G2684" i="14"/>
  <c r="H2483" i="14"/>
  <c r="F2508" i="14"/>
  <c r="F2512" i="14"/>
  <c r="F2577" i="14"/>
  <c r="H2612" i="14"/>
  <c r="F2628" i="14"/>
  <c r="G2652" i="14"/>
  <c r="H2684" i="14"/>
  <c r="F2703" i="14"/>
  <c r="H2489" i="14"/>
  <c r="G2493" i="14"/>
  <c r="H2577" i="14"/>
  <c r="F2588" i="14"/>
  <c r="H2599" i="14"/>
  <c r="H2628" i="14"/>
  <c r="F2692" i="14"/>
  <c r="H2491" i="14"/>
  <c r="F2537" i="14"/>
  <c r="F2560" i="14"/>
  <c r="G2692" i="14"/>
  <c r="H2495" i="14"/>
  <c r="G2533" i="14"/>
  <c r="G2537" i="14"/>
  <c r="H2588" i="14"/>
  <c r="H2615" i="14"/>
  <c r="H2655" i="14"/>
  <c r="F2660" i="14"/>
  <c r="H2692" i="14"/>
  <c r="G2501" i="14"/>
  <c r="G2660" i="14"/>
  <c r="H2499" i="14"/>
  <c r="H2660" i="14"/>
  <c r="F2488" i="14"/>
  <c r="H2505" i="14"/>
  <c r="G2509" i="14"/>
  <c r="F2513" i="14"/>
  <c r="G2517" i="14"/>
  <c r="G2521" i="14"/>
  <c r="H2567" i="14"/>
  <c r="G2620" i="14"/>
  <c r="F2668" i="14"/>
  <c r="G2700" i="14"/>
  <c r="G2685" i="14"/>
  <c r="F2608" i="14"/>
  <c r="B2432" i="10"/>
  <c r="C2432" i="10"/>
  <c r="E2432" i="10"/>
  <c r="H2432" i="10" s="1"/>
  <c r="B2433" i="10"/>
  <c r="C2433" i="10"/>
  <c r="E2433" i="10"/>
  <c r="H2433" i="10" s="1"/>
  <c r="B2434" i="10"/>
  <c r="C2434" i="10"/>
  <c r="E2434" i="10"/>
  <c r="H2434" i="10" s="1"/>
  <c r="B2435" i="10"/>
  <c r="C2435" i="10"/>
  <c r="E2435" i="10"/>
  <c r="H2435" i="10" s="1"/>
  <c r="B2436" i="10"/>
  <c r="C2436" i="10"/>
  <c r="E2436" i="10"/>
  <c r="B2437" i="10"/>
  <c r="C2437" i="10"/>
  <c r="E2437" i="10"/>
  <c r="H2437" i="10" s="1"/>
  <c r="B2438" i="10"/>
  <c r="C2438" i="10"/>
  <c r="E2438" i="10"/>
  <c r="H2438" i="10" s="1"/>
  <c r="B2439" i="10"/>
  <c r="F2439" i="10" s="1"/>
  <c r="C2439" i="10"/>
  <c r="G2439" i="10" s="1"/>
  <c r="E2439" i="10"/>
  <c r="H2439" i="10" s="1"/>
  <c r="B2440" i="10"/>
  <c r="C2440" i="10"/>
  <c r="E2440" i="10"/>
  <c r="H2440" i="10" s="1"/>
  <c r="B2441" i="10"/>
  <c r="C2441" i="10"/>
  <c r="E2441" i="10"/>
  <c r="H2441" i="10" s="1"/>
  <c r="B2442" i="10"/>
  <c r="C2442" i="10"/>
  <c r="E2442" i="10"/>
  <c r="H2442" i="10" s="1"/>
  <c r="B2443" i="10"/>
  <c r="C2443" i="10"/>
  <c r="E2443" i="10"/>
  <c r="H2443" i="10" s="1"/>
  <c r="B2444" i="10"/>
  <c r="C2444" i="10"/>
  <c r="E2444" i="10"/>
  <c r="H2444" i="10" s="1"/>
  <c r="B2445" i="10"/>
  <c r="C2445" i="10"/>
  <c r="E2445" i="10"/>
  <c r="H2445" i="10" s="1"/>
  <c r="B2446" i="10"/>
  <c r="C2446" i="10"/>
  <c r="E2446" i="10"/>
  <c r="B2447" i="10"/>
  <c r="C2447" i="10"/>
  <c r="E2447" i="10"/>
  <c r="H2447" i="10" s="1"/>
  <c r="B2448" i="10"/>
  <c r="C2448" i="10"/>
  <c r="E2448" i="10"/>
  <c r="H2448" i="10" s="1"/>
  <c r="B2449" i="10"/>
  <c r="C2449" i="10"/>
  <c r="E2449" i="10"/>
  <c r="H2449" i="10" s="1"/>
  <c r="B2450" i="10"/>
  <c r="C2450" i="10"/>
  <c r="E2450" i="10"/>
  <c r="H2450" i="10" s="1"/>
  <c r="B2451" i="10"/>
  <c r="C2451" i="10"/>
  <c r="E2451" i="10"/>
  <c r="H2451" i="10" s="1"/>
  <c r="B2452" i="10"/>
  <c r="C2452" i="10"/>
  <c r="E2452" i="10"/>
  <c r="B2453" i="10"/>
  <c r="C2453" i="10"/>
  <c r="E2453" i="10"/>
  <c r="H2453" i="10" s="1"/>
  <c r="B2454" i="10"/>
  <c r="C2454" i="10"/>
  <c r="E2454" i="10"/>
  <c r="B2455" i="10"/>
  <c r="F2455" i="10" s="1"/>
  <c r="C2455" i="10"/>
  <c r="G2455" i="10" s="1"/>
  <c r="E2455" i="10"/>
  <c r="H2455" i="10" s="1"/>
  <c r="B2456" i="10"/>
  <c r="C2456" i="10"/>
  <c r="E2456" i="10"/>
  <c r="H2456" i="10" s="1"/>
  <c r="B2457" i="10"/>
  <c r="C2457" i="10"/>
  <c r="E2457" i="10"/>
  <c r="H2457" i="10" s="1"/>
  <c r="B2458" i="10"/>
  <c r="C2458" i="10"/>
  <c r="E2458" i="10"/>
  <c r="H2458" i="10" s="1"/>
  <c r="B2459" i="10"/>
  <c r="C2459" i="10"/>
  <c r="G2459" i="10" s="1"/>
  <c r="E2459" i="10"/>
  <c r="H2459" i="10" s="1"/>
  <c r="B2460" i="10"/>
  <c r="C2460" i="10"/>
  <c r="E2460" i="10"/>
  <c r="H2460" i="10" s="1"/>
  <c r="B2461" i="10"/>
  <c r="C2461" i="10"/>
  <c r="E2461" i="10"/>
  <c r="H2461" i="10" s="1"/>
  <c r="B2462" i="10"/>
  <c r="C2462" i="10"/>
  <c r="E2462" i="10"/>
  <c r="B2463" i="10"/>
  <c r="F2463" i="10" s="1"/>
  <c r="C2463" i="10"/>
  <c r="E2463" i="10"/>
  <c r="H2463" i="10" s="1"/>
  <c r="B2464" i="10"/>
  <c r="C2464" i="10"/>
  <c r="E2464" i="10"/>
  <c r="H2464" i="10" s="1"/>
  <c r="B2465" i="10"/>
  <c r="C2465" i="10"/>
  <c r="E2465" i="10"/>
  <c r="H2465" i="10" s="1"/>
  <c r="B2466" i="10"/>
  <c r="C2466" i="10"/>
  <c r="E2466" i="10"/>
  <c r="B2467" i="10"/>
  <c r="C2467" i="10"/>
  <c r="E2467" i="10"/>
  <c r="H2467" i="10" s="1"/>
  <c r="B2468" i="10"/>
  <c r="C2468" i="10"/>
  <c r="E2468" i="10"/>
  <c r="H2468" i="10" s="1"/>
  <c r="B2469" i="10"/>
  <c r="C2469" i="10"/>
  <c r="E2469" i="10"/>
  <c r="H2469" i="10" s="1"/>
  <c r="B2470" i="10"/>
  <c r="C2470" i="10"/>
  <c r="E2470" i="10"/>
  <c r="H2470" i="10" s="1"/>
  <c r="B2471" i="10"/>
  <c r="C2471" i="10"/>
  <c r="E2471" i="10"/>
  <c r="H2471" i="10" s="1"/>
  <c r="B2472" i="10"/>
  <c r="C2472" i="10"/>
  <c r="E2472" i="10"/>
  <c r="H2472" i="10" s="1"/>
  <c r="B2473" i="10"/>
  <c r="C2473" i="10"/>
  <c r="E2473" i="10"/>
  <c r="H2473" i="10" s="1"/>
  <c r="B2474" i="10"/>
  <c r="C2474" i="10"/>
  <c r="E2474" i="10"/>
  <c r="H2474" i="10" s="1"/>
  <c r="B2475" i="10"/>
  <c r="C2475" i="10"/>
  <c r="E2475" i="10"/>
  <c r="B2476" i="10"/>
  <c r="F2476" i="10" s="1"/>
  <c r="C2476" i="10"/>
  <c r="E2476" i="10"/>
  <c r="H2476" i="10" s="1"/>
  <c r="B2477" i="10"/>
  <c r="C2477" i="10"/>
  <c r="E2477" i="10"/>
  <c r="H2477" i="10" s="1"/>
  <c r="B2478" i="10"/>
  <c r="C2478" i="10"/>
  <c r="E2478" i="10"/>
  <c r="H2478" i="10" s="1"/>
  <c r="F2478" i="10"/>
  <c r="B2479" i="10"/>
  <c r="C2479" i="10"/>
  <c r="E2479" i="10"/>
  <c r="H2479" i="10" s="1"/>
  <c r="B2480" i="10"/>
  <c r="C2480" i="10"/>
  <c r="E2480" i="10"/>
  <c r="H2480" i="10" s="1"/>
  <c r="B2481" i="10"/>
  <c r="C2481" i="10"/>
  <c r="E2481" i="10"/>
  <c r="H2481" i="10" s="1"/>
  <c r="B2482" i="10"/>
  <c r="C2482" i="10"/>
  <c r="E2482" i="10"/>
  <c r="H2482" i="10" s="1"/>
  <c r="B2483" i="10"/>
  <c r="C2483" i="10"/>
  <c r="E2483" i="10"/>
  <c r="H2483" i="10" s="1"/>
  <c r="B2484" i="10"/>
  <c r="C2484" i="10"/>
  <c r="E2484" i="10"/>
  <c r="H2484" i="10" s="1"/>
  <c r="B2485" i="10"/>
  <c r="C2485" i="10"/>
  <c r="E2485" i="10"/>
  <c r="H2485" i="10" s="1"/>
  <c r="B2486" i="10"/>
  <c r="C2486" i="10"/>
  <c r="E2486" i="10"/>
  <c r="H2486" i="10" s="1"/>
  <c r="B2487" i="10"/>
  <c r="F2487" i="10" s="1"/>
  <c r="C2487" i="10"/>
  <c r="E2487" i="10"/>
  <c r="H2487" i="10" s="1"/>
  <c r="B2488" i="10"/>
  <c r="C2488" i="10"/>
  <c r="E2488" i="10"/>
  <c r="H2488" i="10" s="1"/>
  <c r="B2489" i="10"/>
  <c r="C2489" i="10"/>
  <c r="E2489" i="10"/>
  <c r="H2489" i="10" s="1"/>
  <c r="B2490" i="10"/>
  <c r="C2490" i="10"/>
  <c r="E2490" i="10"/>
  <c r="H2490" i="10" s="1"/>
  <c r="B2491" i="10"/>
  <c r="C2491" i="10"/>
  <c r="E2491" i="10"/>
  <c r="H2491" i="10" s="1"/>
  <c r="B2492" i="10"/>
  <c r="C2492" i="10"/>
  <c r="E2492" i="10"/>
  <c r="H2492" i="10" s="1"/>
  <c r="B2493" i="10"/>
  <c r="C2493" i="10"/>
  <c r="E2493" i="10"/>
  <c r="H2493" i="10" s="1"/>
  <c r="B2494" i="10"/>
  <c r="C2494" i="10"/>
  <c r="E2494" i="10"/>
  <c r="H2494" i="10" s="1"/>
  <c r="B2495" i="10"/>
  <c r="C2495" i="10"/>
  <c r="E2495" i="10"/>
  <c r="H2495" i="10" s="1"/>
  <c r="B2496" i="10"/>
  <c r="C2496" i="10"/>
  <c r="E2496" i="10"/>
  <c r="H2496" i="10" s="1"/>
  <c r="B2497" i="10"/>
  <c r="C2497" i="10"/>
  <c r="E2497" i="10"/>
  <c r="H2497" i="10" s="1"/>
  <c r="B2498" i="10"/>
  <c r="C2498" i="10"/>
  <c r="E2498" i="10"/>
  <c r="H2498" i="10" s="1"/>
  <c r="B2499" i="10"/>
  <c r="C2499" i="10"/>
  <c r="E2499" i="10"/>
  <c r="H2499" i="10" s="1"/>
  <c r="B2500" i="10"/>
  <c r="C2500" i="10"/>
  <c r="E2500" i="10"/>
  <c r="H2500" i="10" s="1"/>
  <c r="B2501" i="10"/>
  <c r="F2501" i="10" s="1"/>
  <c r="C2501" i="10"/>
  <c r="E2501" i="10"/>
  <c r="H2501" i="10" s="1"/>
  <c r="B2502" i="10"/>
  <c r="C2502" i="10"/>
  <c r="E2502" i="10"/>
  <c r="H2502" i="10" s="1"/>
  <c r="B2503" i="10"/>
  <c r="C2503" i="10"/>
  <c r="E2503" i="10"/>
  <c r="H2503" i="10" s="1"/>
  <c r="B2504" i="10"/>
  <c r="C2504" i="10"/>
  <c r="E2504" i="10"/>
  <c r="H2504" i="10" s="1"/>
  <c r="B2505" i="10"/>
  <c r="C2505" i="10"/>
  <c r="E2505" i="10"/>
  <c r="H2505" i="10" s="1"/>
  <c r="B2506" i="10"/>
  <c r="C2506" i="10"/>
  <c r="E2506" i="10"/>
  <c r="H2506" i="10" s="1"/>
  <c r="B2507" i="10"/>
  <c r="C2507" i="10"/>
  <c r="E2507" i="10"/>
  <c r="H2507" i="10" s="1"/>
  <c r="B2508" i="10"/>
  <c r="C2508" i="10"/>
  <c r="E2508" i="10"/>
  <c r="H2508" i="10" s="1"/>
  <c r="B2509" i="10"/>
  <c r="C2509" i="10"/>
  <c r="E2509" i="10"/>
  <c r="H2509" i="10" s="1"/>
  <c r="B2510" i="10"/>
  <c r="C2510" i="10"/>
  <c r="E2510" i="10"/>
  <c r="H2510" i="10" s="1"/>
  <c r="B2511" i="10"/>
  <c r="C2511" i="10"/>
  <c r="E2511" i="10"/>
  <c r="H2511" i="10" s="1"/>
  <c r="B2512" i="10"/>
  <c r="C2512" i="10"/>
  <c r="E2512" i="10"/>
  <c r="H2512" i="10" s="1"/>
  <c r="B2513" i="10"/>
  <c r="C2513" i="10"/>
  <c r="E2513" i="10"/>
  <c r="H2513" i="10" s="1"/>
  <c r="B2514" i="10"/>
  <c r="C2514" i="10"/>
  <c r="E2514" i="10"/>
  <c r="H2514" i="10" s="1"/>
  <c r="B2515" i="10"/>
  <c r="C2515" i="10"/>
  <c r="E2515" i="10"/>
  <c r="H2515" i="10" s="1"/>
  <c r="B2516" i="10"/>
  <c r="C2516" i="10"/>
  <c r="E2516" i="10"/>
  <c r="H2516" i="10" s="1"/>
  <c r="B2517" i="10"/>
  <c r="C2517" i="10"/>
  <c r="E2517" i="10"/>
  <c r="H2517" i="10" s="1"/>
  <c r="B2518" i="10"/>
  <c r="C2518" i="10"/>
  <c r="E2518" i="10"/>
  <c r="H2518" i="10" s="1"/>
  <c r="B2519" i="10"/>
  <c r="C2519" i="10"/>
  <c r="E2519" i="10"/>
  <c r="H2519" i="10" s="1"/>
  <c r="B2520" i="10"/>
  <c r="C2520" i="10"/>
  <c r="E2520" i="10"/>
  <c r="H2520" i="10" s="1"/>
  <c r="B2521" i="10"/>
  <c r="C2521" i="10"/>
  <c r="E2521" i="10"/>
  <c r="H2521" i="10" s="1"/>
  <c r="B2522" i="10"/>
  <c r="C2522" i="10"/>
  <c r="E2522" i="10"/>
  <c r="H2522" i="10" s="1"/>
  <c r="B2523" i="10"/>
  <c r="C2523" i="10"/>
  <c r="E2523" i="10"/>
  <c r="B2524" i="10"/>
  <c r="C2524" i="10"/>
  <c r="E2524" i="10"/>
  <c r="H2524" i="10" s="1"/>
  <c r="B2525" i="10"/>
  <c r="C2525" i="10"/>
  <c r="E2525" i="10"/>
  <c r="H2525" i="10" s="1"/>
  <c r="B2526" i="10"/>
  <c r="C2526" i="10"/>
  <c r="E2526" i="10"/>
  <c r="H2526" i="10" s="1"/>
  <c r="B2527" i="10"/>
  <c r="C2527" i="10"/>
  <c r="E2527" i="10"/>
  <c r="H2527" i="10" s="1"/>
  <c r="B2528" i="10"/>
  <c r="C2528" i="10"/>
  <c r="E2528" i="10"/>
  <c r="H2528" i="10" s="1"/>
  <c r="B2529" i="10"/>
  <c r="C2529" i="10"/>
  <c r="E2529" i="10"/>
  <c r="H2529" i="10" s="1"/>
  <c r="B2530" i="10"/>
  <c r="C2530" i="10"/>
  <c r="E2530" i="10"/>
  <c r="H2530" i="10" s="1"/>
  <c r="B2531" i="10"/>
  <c r="C2531" i="10"/>
  <c r="E2531" i="10"/>
  <c r="H2531" i="10" s="1"/>
  <c r="B2532" i="10"/>
  <c r="C2532" i="10"/>
  <c r="E2532" i="10"/>
  <c r="H2532" i="10" s="1"/>
  <c r="B2533" i="10"/>
  <c r="C2533" i="10"/>
  <c r="E2533" i="10"/>
  <c r="H2533" i="10" s="1"/>
  <c r="B2534" i="10"/>
  <c r="C2534" i="10"/>
  <c r="E2534" i="10"/>
  <c r="H2534" i="10" s="1"/>
  <c r="B2535" i="10"/>
  <c r="C2535" i="10"/>
  <c r="E2535" i="10"/>
  <c r="H2535" i="10" s="1"/>
  <c r="B2536" i="10"/>
  <c r="C2536" i="10"/>
  <c r="E2536" i="10"/>
  <c r="H2536" i="10" s="1"/>
  <c r="B2537" i="10"/>
  <c r="C2537" i="10"/>
  <c r="E2537" i="10"/>
  <c r="H2537" i="10" s="1"/>
  <c r="B2538" i="10"/>
  <c r="C2538" i="10"/>
  <c r="E2538" i="10"/>
  <c r="H2538" i="10" s="1"/>
  <c r="B2539" i="10"/>
  <c r="C2539" i="10"/>
  <c r="E2539" i="10"/>
  <c r="B2540" i="10"/>
  <c r="C2540" i="10"/>
  <c r="E2540" i="10"/>
  <c r="B2541" i="10"/>
  <c r="C2541" i="10"/>
  <c r="E2541" i="10"/>
  <c r="H2541" i="10" s="1"/>
  <c r="B2542" i="10"/>
  <c r="C2542" i="10"/>
  <c r="E2542" i="10"/>
  <c r="H2542" i="10" s="1"/>
  <c r="B2543" i="10"/>
  <c r="C2543" i="10"/>
  <c r="E2543" i="10"/>
  <c r="B2544" i="10"/>
  <c r="F2544" i="10" s="1"/>
  <c r="C2544" i="10"/>
  <c r="E2544" i="10"/>
  <c r="H2544" i="10" s="1"/>
  <c r="B2545" i="10"/>
  <c r="C2545" i="10"/>
  <c r="E2545" i="10"/>
  <c r="H2545" i="10" s="1"/>
  <c r="B2546" i="10"/>
  <c r="C2546" i="10"/>
  <c r="E2546" i="10"/>
  <c r="H2546" i="10" s="1"/>
  <c r="B2547" i="10"/>
  <c r="C2547" i="10"/>
  <c r="E2547" i="10"/>
  <c r="H2547" i="10" s="1"/>
  <c r="B2548" i="10"/>
  <c r="C2548" i="10"/>
  <c r="E2548" i="10"/>
  <c r="H2548" i="10" s="1"/>
  <c r="B2549" i="10"/>
  <c r="C2549" i="10"/>
  <c r="E2549" i="10"/>
  <c r="H2549" i="10" s="1"/>
  <c r="B2550" i="10"/>
  <c r="C2550" i="10"/>
  <c r="E2550" i="10"/>
  <c r="B2551" i="10"/>
  <c r="F2551" i="10" s="1"/>
  <c r="C2551" i="10"/>
  <c r="G2551" i="10" s="1"/>
  <c r="E2551" i="10"/>
  <c r="H2551" i="10" s="1"/>
  <c r="B2552" i="10"/>
  <c r="C2552" i="10"/>
  <c r="E2552" i="10"/>
  <c r="H2552" i="10" s="1"/>
  <c r="B2553" i="10"/>
  <c r="C2553" i="10"/>
  <c r="E2553" i="10"/>
  <c r="H2553" i="10" s="1"/>
  <c r="B2554" i="10"/>
  <c r="C2554" i="10"/>
  <c r="E2554" i="10"/>
  <c r="H2554" i="10" s="1"/>
  <c r="B2555" i="10"/>
  <c r="C2555" i="10"/>
  <c r="E2555" i="10"/>
  <c r="H2555" i="10" s="1"/>
  <c r="B2556" i="10"/>
  <c r="C2556" i="10"/>
  <c r="E2556" i="10"/>
  <c r="H2556" i="10" s="1"/>
  <c r="B2557" i="10"/>
  <c r="C2557" i="10"/>
  <c r="E2557" i="10"/>
  <c r="H2557" i="10" s="1"/>
  <c r="B2558" i="10"/>
  <c r="C2558" i="10"/>
  <c r="E2558" i="10"/>
  <c r="H2558" i="10" s="1"/>
  <c r="B2559" i="10"/>
  <c r="C2559" i="10"/>
  <c r="E2559" i="10"/>
  <c r="B2560" i="10"/>
  <c r="C2560" i="10"/>
  <c r="E2560" i="10"/>
  <c r="H2560" i="10" s="1"/>
  <c r="B2561" i="10"/>
  <c r="F2561" i="10" s="1"/>
  <c r="C2561" i="10"/>
  <c r="E2561" i="10"/>
  <c r="H2561" i="10" s="1"/>
  <c r="B2562" i="10"/>
  <c r="C2562" i="10"/>
  <c r="E2562" i="10"/>
  <c r="H2562" i="10" s="1"/>
  <c r="F2562" i="10"/>
  <c r="B2563" i="10"/>
  <c r="C2563" i="10"/>
  <c r="E2563" i="10"/>
  <c r="H2563" i="10" s="1"/>
  <c r="B2564" i="10"/>
  <c r="C2564" i="10"/>
  <c r="E2564" i="10"/>
  <c r="H2564" i="10" s="1"/>
  <c r="B2565" i="10"/>
  <c r="F2565" i="10" s="1"/>
  <c r="C2565" i="10"/>
  <c r="E2565" i="10"/>
  <c r="H2565" i="10" s="1"/>
  <c r="B2566" i="10"/>
  <c r="C2566" i="10"/>
  <c r="E2566" i="10"/>
  <c r="H2566" i="10" s="1"/>
  <c r="B2567" i="10"/>
  <c r="C2567" i="10"/>
  <c r="E2567" i="10"/>
  <c r="H2567" i="10" s="1"/>
  <c r="B2568" i="10"/>
  <c r="C2568" i="10"/>
  <c r="E2568" i="10"/>
  <c r="H2568" i="10" s="1"/>
  <c r="B2569" i="10"/>
  <c r="C2569" i="10"/>
  <c r="E2569" i="10"/>
  <c r="H2569" i="10" s="1"/>
  <c r="B2570" i="10"/>
  <c r="F2570" i="10" s="1"/>
  <c r="C2570" i="10"/>
  <c r="E2570" i="10"/>
  <c r="H2570" i="10" s="1"/>
  <c r="B2571" i="10"/>
  <c r="C2571" i="10"/>
  <c r="E2571" i="10"/>
  <c r="H2571" i="10" s="1"/>
  <c r="B2572" i="10"/>
  <c r="C2572" i="10"/>
  <c r="E2572" i="10"/>
  <c r="H2572" i="10" s="1"/>
  <c r="B2573" i="10"/>
  <c r="C2573" i="10"/>
  <c r="E2573" i="10"/>
  <c r="H2573" i="10" s="1"/>
  <c r="B2574" i="10"/>
  <c r="C2574" i="10"/>
  <c r="E2574" i="10"/>
  <c r="H2574" i="10" s="1"/>
  <c r="B2575" i="10"/>
  <c r="C2575" i="10"/>
  <c r="E2575" i="10"/>
  <c r="H2575" i="10" s="1"/>
  <c r="B2576" i="10"/>
  <c r="C2576" i="10"/>
  <c r="E2576" i="10"/>
  <c r="H2576" i="10" s="1"/>
  <c r="B2577" i="10"/>
  <c r="C2577" i="10"/>
  <c r="E2577" i="10"/>
  <c r="H2577" i="10" s="1"/>
  <c r="B2578" i="10"/>
  <c r="C2578" i="10"/>
  <c r="E2578" i="10"/>
  <c r="H2578" i="10" s="1"/>
  <c r="B2579" i="10"/>
  <c r="C2579" i="10"/>
  <c r="E2579" i="10"/>
  <c r="H2579" i="10" s="1"/>
  <c r="B2580" i="10"/>
  <c r="C2580" i="10"/>
  <c r="E2580" i="10"/>
  <c r="H2580" i="10" s="1"/>
  <c r="B2581" i="10"/>
  <c r="F2581" i="10" s="1"/>
  <c r="C2581" i="10"/>
  <c r="E2581" i="10"/>
  <c r="H2581" i="10" s="1"/>
  <c r="B2582" i="10"/>
  <c r="C2582" i="10"/>
  <c r="G2582" i="10" s="1"/>
  <c r="E2582" i="10"/>
  <c r="H2582" i="10" s="1"/>
  <c r="B2583" i="10"/>
  <c r="C2583" i="10"/>
  <c r="E2583" i="10"/>
  <c r="H2583" i="10" s="1"/>
  <c r="B2584" i="10"/>
  <c r="C2584" i="10"/>
  <c r="E2584" i="10"/>
  <c r="H2584" i="10" s="1"/>
  <c r="B2585" i="10"/>
  <c r="C2585" i="10"/>
  <c r="E2585" i="10"/>
  <c r="H2585" i="10" s="1"/>
  <c r="B2586" i="10"/>
  <c r="C2586" i="10"/>
  <c r="E2586" i="10"/>
  <c r="H2586" i="10" s="1"/>
  <c r="B2587" i="10"/>
  <c r="C2587" i="10"/>
  <c r="E2587" i="10"/>
  <c r="H2587" i="10" s="1"/>
  <c r="B2588" i="10"/>
  <c r="C2588" i="10"/>
  <c r="G2588" i="10" s="1"/>
  <c r="E2588" i="10"/>
  <c r="H2588" i="10" s="1"/>
  <c r="B2589" i="10"/>
  <c r="C2589" i="10"/>
  <c r="E2589" i="10"/>
  <c r="H2589" i="10" s="1"/>
  <c r="B2590" i="10"/>
  <c r="F2590" i="10" s="1"/>
  <c r="C2590" i="10"/>
  <c r="G2590" i="10" s="1"/>
  <c r="E2590" i="10"/>
  <c r="H2590" i="10" s="1"/>
  <c r="B2591" i="10"/>
  <c r="C2591" i="10"/>
  <c r="E2591" i="10"/>
  <c r="H2591" i="10" s="1"/>
  <c r="B2592" i="10"/>
  <c r="C2592" i="10"/>
  <c r="E2592" i="10"/>
  <c r="B2593" i="10"/>
  <c r="C2593" i="10"/>
  <c r="E2593" i="10"/>
  <c r="H2593" i="10" s="1"/>
  <c r="B2594" i="10"/>
  <c r="C2594" i="10"/>
  <c r="E2594" i="10"/>
  <c r="H2594" i="10" s="1"/>
  <c r="B2595" i="10"/>
  <c r="C2595" i="10"/>
  <c r="E2595" i="10"/>
  <c r="H2595" i="10" s="1"/>
  <c r="B2596" i="10"/>
  <c r="C2596" i="10"/>
  <c r="E2596" i="10"/>
  <c r="H2596" i="10" s="1"/>
  <c r="B2597" i="10"/>
  <c r="C2597" i="10"/>
  <c r="E2597" i="10"/>
  <c r="H2597" i="10" s="1"/>
  <c r="B2598" i="10"/>
  <c r="C2598" i="10"/>
  <c r="E2598" i="10"/>
  <c r="H2598" i="10" s="1"/>
  <c r="B2599" i="10"/>
  <c r="C2599" i="10"/>
  <c r="E2599" i="10"/>
  <c r="H2599" i="10" s="1"/>
  <c r="B2600" i="10"/>
  <c r="C2600" i="10"/>
  <c r="E2600" i="10"/>
  <c r="H2600" i="10" s="1"/>
  <c r="B2601" i="10"/>
  <c r="C2601" i="10"/>
  <c r="E2601" i="10"/>
  <c r="H2601" i="10" s="1"/>
  <c r="B2602" i="10"/>
  <c r="C2602" i="10"/>
  <c r="G2602" i="10" s="1"/>
  <c r="E2602" i="10"/>
  <c r="B2603" i="10"/>
  <c r="C2603" i="10"/>
  <c r="E2603" i="10"/>
  <c r="H2603" i="10" s="1"/>
  <c r="B2604" i="10"/>
  <c r="F2604" i="10" s="1"/>
  <c r="C2604" i="10"/>
  <c r="E2604" i="10"/>
  <c r="H2604" i="10" s="1"/>
  <c r="B2605" i="10"/>
  <c r="F2605" i="10" s="1"/>
  <c r="C2605" i="10"/>
  <c r="E2605" i="10"/>
  <c r="H2605" i="10" s="1"/>
  <c r="B2606" i="10"/>
  <c r="C2606" i="10"/>
  <c r="E2606" i="10"/>
  <c r="H2606" i="10" s="1"/>
  <c r="B2607" i="10"/>
  <c r="C2607" i="10"/>
  <c r="E2607" i="10"/>
  <c r="H2607" i="10" s="1"/>
  <c r="B2608" i="10"/>
  <c r="C2608" i="10"/>
  <c r="E2608" i="10"/>
  <c r="H2608" i="10" s="1"/>
  <c r="B2609" i="10"/>
  <c r="C2609" i="10"/>
  <c r="E2609" i="10"/>
  <c r="H2609" i="10" s="1"/>
  <c r="B2610" i="10"/>
  <c r="C2610" i="10"/>
  <c r="E2610" i="10"/>
  <c r="H2610" i="10" s="1"/>
  <c r="B2611" i="10"/>
  <c r="C2611" i="10"/>
  <c r="E2611" i="10"/>
  <c r="H2611" i="10" s="1"/>
  <c r="B2612" i="10"/>
  <c r="C2612" i="10"/>
  <c r="E2612" i="10"/>
  <c r="H2612" i="10" s="1"/>
  <c r="B2613" i="10"/>
  <c r="C2613" i="10"/>
  <c r="E2613" i="10"/>
  <c r="H2613" i="10" s="1"/>
  <c r="B2614" i="10"/>
  <c r="C2614" i="10"/>
  <c r="E2614" i="10"/>
  <c r="H2614" i="10" s="1"/>
  <c r="B2615" i="10"/>
  <c r="C2615" i="10"/>
  <c r="E2615" i="10"/>
  <c r="H2615" i="10" s="1"/>
  <c r="B2616" i="10"/>
  <c r="C2616" i="10"/>
  <c r="E2616" i="10"/>
  <c r="H2616" i="10" s="1"/>
  <c r="B2617" i="10"/>
  <c r="C2617" i="10"/>
  <c r="E2617" i="10"/>
  <c r="H2617" i="10" s="1"/>
  <c r="B2618" i="10"/>
  <c r="C2618" i="10"/>
  <c r="E2618" i="10"/>
  <c r="H2618" i="10" s="1"/>
  <c r="B2619" i="10"/>
  <c r="C2619" i="10"/>
  <c r="E2619" i="10"/>
  <c r="H2619" i="10" s="1"/>
  <c r="B2620" i="10"/>
  <c r="F2620" i="10" s="1"/>
  <c r="C2620" i="10"/>
  <c r="G2620" i="10" s="1"/>
  <c r="E2620" i="10"/>
  <c r="H2620" i="10" s="1"/>
  <c r="B2621" i="10"/>
  <c r="F2621" i="10" s="1"/>
  <c r="C2621" i="10"/>
  <c r="G2621" i="10" s="1"/>
  <c r="E2621" i="10"/>
  <c r="H2621" i="10" s="1"/>
  <c r="B2622" i="10"/>
  <c r="C2622" i="10"/>
  <c r="E2622" i="10"/>
  <c r="H2622" i="10" s="1"/>
  <c r="B2623" i="10"/>
  <c r="C2623" i="10"/>
  <c r="E2623" i="10"/>
  <c r="H2623" i="10" s="1"/>
  <c r="B2624" i="10"/>
  <c r="C2624" i="10"/>
  <c r="E2624" i="10"/>
  <c r="H2624" i="10" s="1"/>
  <c r="B2625" i="10"/>
  <c r="C2625" i="10"/>
  <c r="E2625" i="10"/>
  <c r="H2625" i="10" s="1"/>
  <c r="B2626" i="10"/>
  <c r="C2626" i="10"/>
  <c r="G2626" i="10" s="1"/>
  <c r="E2626" i="10"/>
  <c r="H2626" i="10" s="1"/>
  <c r="B2627" i="10"/>
  <c r="C2627" i="10"/>
  <c r="E2627" i="10"/>
  <c r="B2628" i="10"/>
  <c r="C2628" i="10"/>
  <c r="E2628" i="10"/>
  <c r="B2629" i="10"/>
  <c r="F2629" i="10" s="1"/>
  <c r="C2629" i="10"/>
  <c r="E2629" i="10"/>
  <c r="H2629" i="10" s="1"/>
  <c r="B2630" i="10"/>
  <c r="F2630" i="10" s="1"/>
  <c r="C2630" i="10"/>
  <c r="E2630" i="10"/>
  <c r="H2630" i="10" s="1"/>
  <c r="B2631" i="10"/>
  <c r="C2631" i="10"/>
  <c r="E2631" i="10"/>
  <c r="H2631" i="10" s="1"/>
  <c r="B2632" i="10"/>
  <c r="C2632" i="10"/>
  <c r="E2632" i="10"/>
  <c r="H2632" i="10" s="1"/>
  <c r="B2633" i="10"/>
  <c r="C2633" i="10"/>
  <c r="E2633" i="10"/>
  <c r="H2633" i="10" s="1"/>
  <c r="B2634" i="10"/>
  <c r="C2634" i="10"/>
  <c r="E2634" i="10"/>
  <c r="H2634" i="10" s="1"/>
  <c r="B2635" i="10"/>
  <c r="C2635" i="10"/>
  <c r="E2635" i="10"/>
  <c r="H2635" i="10" s="1"/>
  <c r="B2636" i="10"/>
  <c r="C2636" i="10"/>
  <c r="E2636" i="10"/>
  <c r="H2636" i="10" s="1"/>
  <c r="B2637" i="10"/>
  <c r="C2637" i="10"/>
  <c r="E2637" i="10"/>
  <c r="H2637" i="10" s="1"/>
  <c r="B2638" i="10"/>
  <c r="C2638" i="10"/>
  <c r="E2638" i="10"/>
  <c r="H2638" i="10" s="1"/>
  <c r="B2639" i="10"/>
  <c r="C2639" i="10"/>
  <c r="E2639" i="10"/>
  <c r="H2639" i="10" s="1"/>
  <c r="B2640" i="10"/>
  <c r="C2640" i="10"/>
  <c r="E2640" i="10"/>
  <c r="H2640" i="10" s="1"/>
  <c r="B2641" i="10"/>
  <c r="C2641" i="10"/>
  <c r="E2641" i="10"/>
  <c r="H2641" i="10" s="1"/>
  <c r="B2642" i="10"/>
  <c r="C2642" i="10"/>
  <c r="E2642" i="10"/>
  <c r="H2642" i="10" s="1"/>
  <c r="B2643" i="10"/>
  <c r="C2643" i="10"/>
  <c r="E2643" i="10"/>
  <c r="H2643" i="10" s="1"/>
  <c r="B2644" i="10"/>
  <c r="C2644" i="10"/>
  <c r="E2644" i="10"/>
  <c r="H2644" i="10" s="1"/>
  <c r="B2645" i="10"/>
  <c r="C2645" i="10"/>
  <c r="E2645" i="10"/>
  <c r="H2645" i="10" s="1"/>
  <c r="B2646" i="10"/>
  <c r="F2646" i="10" s="1"/>
  <c r="C2646" i="10"/>
  <c r="E2646" i="10"/>
  <c r="H2646" i="10" s="1"/>
  <c r="B2647" i="10"/>
  <c r="C2647" i="10"/>
  <c r="E2647" i="10"/>
  <c r="H2647" i="10" s="1"/>
  <c r="B2648" i="10"/>
  <c r="C2648" i="10"/>
  <c r="E2648" i="10"/>
  <c r="H2648" i="10" s="1"/>
  <c r="B2649" i="10"/>
  <c r="C2649" i="10"/>
  <c r="E2649" i="10"/>
  <c r="H2649" i="10" s="1"/>
  <c r="B2650" i="10"/>
  <c r="C2650" i="10"/>
  <c r="E2650" i="10"/>
  <c r="H2650" i="10" s="1"/>
  <c r="B2651" i="10"/>
  <c r="C2651" i="10"/>
  <c r="E2651" i="10"/>
  <c r="H2651" i="10" s="1"/>
  <c r="B2652" i="10"/>
  <c r="C2652" i="10"/>
  <c r="E2652" i="10"/>
  <c r="B2653" i="10"/>
  <c r="C2653" i="10"/>
  <c r="E2653" i="10"/>
  <c r="H2653" i="10" s="1"/>
  <c r="B2654" i="10"/>
  <c r="F2654" i="10" s="1"/>
  <c r="C2654" i="10"/>
  <c r="E2654" i="10"/>
  <c r="H2654" i="10" s="1"/>
  <c r="B2655" i="10"/>
  <c r="C2655" i="10"/>
  <c r="E2655" i="10"/>
  <c r="H2655" i="10" s="1"/>
  <c r="B2656" i="10"/>
  <c r="C2656" i="10"/>
  <c r="E2656" i="10"/>
  <c r="H2656" i="10" s="1"/>
  <c r="B2657" i="10"/>
  <c r="C2657" i="10"/>
  <c r="G2657" i="10" s="1"/>
  <c r="E2657" i="10"/>
  <c r="H2657" i="10" s="1"/>
  <c r="B2658" i="10"/>
  <c r="C2658" i="10"/>
  <c r="E2658" i="10"/>
  <c r="H2658" i="10" s="1"/>
  <c r="B2659" i="10"/>
  <c r="C2659" i="10"/>
  <c r="E2659" i="10"/>
  <c r="H2659" i="10" s="1"/>
  <c r="B2660" i="10"/>
  <c r="C2660" i="10"/>
  <c r="E2660" i="10"/>
  <c r="H2660" i="10" s="1"/>
  <c r="B2661" i="10"/>
  <c r="F2661" i="10" s="1"/>
  <c r="C2661" i="10"/>
  <c r="E2661" i="10"/>
  <c r="H2661" i="10" s="1"/>
  <c r="B2662" i="10"/>
  <c r="C2662" i="10"/>
  <c r="E2662" i="10"/>
  <c r="H2662" i="10" s="1"/>
  <c r="B2663" i="10"/>
  <c r="C2663" i="10"/>
  <c r="E2663" i="10"/>
  <c r="H2663" i="10" s="1"/>
  <c r="B2664" i="10"/>
  <c r="C2664" i="10"/>
  <c r="E2664" i="10"/>
  <c r="H2664" i="10" s="1"/>
  <c r="B2665" i="10"/>
  <c r="C2665" i="10"/>
  <c r="E2665" i="10"/>
  <c r="H2665" i="10" s="1"/>
  <c r="B2666" i="10"/>
  <c r="C2666" i="10"/>
  <c r="E2666" i="10"/>
  <c r="H2666" i="10" s="1"/>
  <c r="B2667" i="10"/>
  <c r="C2667" i="10"/>
  <c r="E2667" i="10"/>
  <c r="H2667" i="10" s="1"/>
  <c r="B2668" i="10"/>
  <c r="F2668" i="10" s="1"/>
  <c r="C2668" i="10"/>
  <c r="E2668" i="10"/>
  <c r="H2668" i="10" s="1"/>
  <c r="B2669" i="10"/>
  <c r="F2669" i="10" s="1"/>
  <c r="C2669" i="10"/>
  <c r="E2669" i="10"/>
  <c r="H2669" i="10" s="1"/>
  <c r="B2670" i="10"/>
  <c r="F2670" i="10" s="1"/>
  <c r="C2670" i="10"/>
  <c r="E2670" i="10"/>
  <c r="H2670" i="10" s="1"/>
  <c r="B2671" i="10"/>
  <c r="C2671" i="10"/>
  <c r="E2671" i="10"/>
  <c r="H2671" i="10" s="1"/>
  <c r="B2672" i="10"/>
  <c r="C2672" i="10"/>
  <c r="E2672" i="10"/>
  <c r="H2672" i="10" s="1"/>
  <c r="B2673" i="10"/>
  <c r="C2673" i="10"/>
  <c r="E2673" i="10"/>
  <c r="H2673" i="10" s="1"/>
  <c r="B2674" i="10"/>
  <c r="C2674" i="10"/>
  <c r="E2674" i="10"/>
  <c r="H2674" i="10" s="1"/>
  <c r="B2675" i="10"/>
  <c r="C2675" i="10"/>
  <c r="E2675" i="10"/>
  <c r="H2675" i="10" s="1"/>
  <c r="B2676" i="10"/>
  <c r="C2676" i="10"/>
  <c r="E2676" i="10"/>
  <c r="H2676" i="10" s="1"/>
  <c r="B2677" i="10"/>
  <c r="F2677" i="10" s="1"/>
  <c r="C2677" i="10"/>
  <c r="G2677" i="10" s="1"/>
  <c r="E2677" i="10"/>
  <c r="H2677" i="10" s="1"/>
  <c r="B2678" i="10"/>
  <c r="C2678" i="10"/>
  <c r="E2678" i="10"/>
  <c r="H2678" i="10" s="1"/>
  <c r="B2679" i="10"/>
  <c r="C2679" i="10"/>
  <c r="E2679" i="10"/>
  <c r="H2679" i="10" s="1"/>
  <c r="B2680" i="10"/>
  <c r="C2680" i="10"/>
  <c r="E2680" i="10"/>
  <c r="H2680" i="10" s="1"/>
  <c r="B2681" i="10"/>
  <c r="C2681" i="10"/>
  <c r="E2681" i="10"/>
  <c r="H2681" i="10" s="1"/>
  <c r="B2682" i="10"/>
  <c r="C2682" i="10"/>
  <c r="G2682" i="10" s="1"/>
  <c r="E2682" i="10"/>
  <c r="H2682" i="10" s="1"/>
  <c r="B2683" i="10"/>
  <c r="C2683" i="10"/>
  <c r="E2683" i="10"/>
  <c r="H2683" i="10" s="1"/>
  <c r="B2684" i="10"/>
  <c r="C2684" i="10"/>
  <c r="E2684" i="10"/>
  <c r="H2684" i="10" s="1"/>
  <c r="B2685" i="10"/>
  <c r="C2685" i="10"/>
  <c r="E2685" i="10"/>
  <c r="H2685" i="10" s="1"/>
  <c r="B2686" i="10"/>
  <c r="F2686" i="10" s="1"/>
  <c r="C2686" i="10"/>
  <c r="E2686" i="10"/>
  <c r="H2686" i="10" s="1"/>
  <c r="B2687" i="10"/>
  <c r="C2687" i="10"/>
  <c r="E2687" i="10"/>
  <c r="H2687" i="10" s="1"/>
  <c r="B2688" i="10"/>
  <c r="C2688" i="10"/>
  <c r="E2688" i="10"/>
  <c r="H2688" i="10" s="1"/>
  <c r="B2689" i="10"/>
  <c r="C2689" i="10"/>
  <c r="E2689" i="10"/>
  <c r="H2689" i="10" s="1"/>
  <c r="B2690" i="10"/>
  <c r="C2690" i="10"/>
  <c r="E2690" i="10"/>
  <c r="H2690" i="10" s="1"/>
  <c r="B2691" i="10"/>
  <c r="C2691" i="10"/>
  <c r="E2691" i="10"/>
  <c r="H2691" i="10" s="1"/>
  <c r="B2692" i="10"/>
  <c r="C2692" i="10"/>
  <c r="E2692" i="10"/>
  <c r="H2692" i="10" s="1"/>
  <c r="B2693" i="10"/>
  <c r="C2693" i="10"/>
  <c r="E2693" i="10"/>
  <c r="H2693" i="10" s="1"/>
  <c r="B2694" i="10"/>
  <c r="C2694" i="10"/>
  <c r="E2694" i="10"/>
  <c r="H2694" i="10" s="1"/>
  <c r="B2695" i="10"/>
  <c r="C2695" i="10"/>
  <c r="E2695" i="10"/>
  <c r="H2695" i="10" s="1"/>
  <c r="B2696" i="10"/>
  <c r="C2696" i="10"/>
  <c r="E2696" i="10"/>
  <c r="H2696" i="10" s="1"/>
  <c r="B2697" i="10"/>
  <c r="C2697" i="10"/>
  <c r="E2697" i="10"/>
  <c r="H2697" i="10" s="1"/>
  <c r="B2698" i="10"/>
  <c r="C2698" i="10"/>
  <c r="E2698" i="10"/>
  <c r="B2699" i="10"/>
  <c r="C2699" i="10"/>
  <c r="E2699" i="10"/>
  <c r="H2699" i="10" s="1"/>
  <c r="B2700" i="10"/>
  <c r="F2700" i="10" s="1"/>
  <c r="C2700" i="10"/>
  <c r="G2700" i="10" s="1"/>
  <c r="E2700" i="10"/>
  <c r="H2700" i="10" s="1"/>
  <c r="B2701" i="10"/>
  <c r="C2701" i="10"/>
  <c r="E2701" i="10"/>
  <c r="H2701" i="10" s="1"/>
  <c r="B2702" i="10"/>
  <c r="C2702" i="10"/>
  <c r="E2702" i="10"/>
  <c r="H2702" i="10" s="1"/>
  <c r="B2703" i="10"/>
  <c r="C2703" i="10"/>
  <c r="E2703" i="10"/>
  <c r="H2703" i="10" s="1"/>
  <c r="B2704" i="10"/>
  <c r="C2704" i="10"/>
  <c r="E2704" i="10"/>
  <c r="H2704" i="10" s="1"/>
  <c r="B2705" i="10"/>
  <c r="C2705" i="10"/>
  <c r="E2705" i="10"/>
  <c r="H2705" i="10" s="1"/>
  <c r="B2706" i="10"/>
  <c r="C2706" i="10"/>
  <c r="E2706" i="10"/>
  <c r="H2706" i="10" s="1"/>
  <c r="B2707" i="10"/>
  <c r="C2707" i="10"/>
  <c r="E2707" i="10"/>
  <c r="B2431" i="10"/>
  <c r="C2431" i="10"/>
  <c r="E2431" i="10"/>
  <c r="H2431" i="10" s="1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431" i="10"/>
  <c r="H3" i="8"/>
  <c r="E6" i="11"/>
  <c r="C7" i="1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C1497" i="11" s="1"/>
  <c r="C1498" i="11" s="1"/>
  <c r="C1499" i="11" s="1"/>
  <c r="C1500" i="11" s="1"/>
  <c r="C1501" i="11" s="1"/>
  <c r="C1502" i="11" s="1"/>
  <c r="C1503" i="11" s="1"/>
  <c r="C1504" i="11" s="1"/>
  <c r="C1505" i="11" s="1"/>
  <c r="C1506" i="11" s="1"/>
  <c r="C1507" i="11" s="1"/>
  <c r="C1508" i="11" s="1"/>
  <c r="C1509" i="11" s="1"/>
  <c r="C1510" i="11" s="1"/>
  <c r="C1511" i="11" s="1"/>
  <c r="C1512" i="11" s="1"/>
  <c r="C1513" i="11" s="1"/>
  <c r="C1514" i="11" s="1"/>
  <c r="C1515" i="11" s="1"/>
  <c r="C1516" i="11" s="1"/>
  <c r="C1517" i="11" s="1"/>
  <c r="C1518" i="11" s="1"/>
  <c r="C1519" i="11" s="1"/>
  <c r="C1520" i="11" s="1"/>
  <c r="C1521" i="11" s="1"/>
  <c r="C1522" i="11" s="1"/>
  <c r="C1523" i="11" s="1"/>
  <c r="C1524" i="11" s="1"/>
  <c r="C1525" i="11" s="1"/>
  <c r="C1526" i="11" s="1"/>
  <c r="C1527" i="11" s="1"/>
  <c r="C1528" i="11" s="1"/>
  <c r="C1529" i="11" s="1"/>
  <c r="C1530" i="11" s="1"/>
  <c r="C1531" i="11" s="1"/>
  <c r="C1532" i="11" s="1"/>
  <c r="C1533" i="11" s="1"/>
  <c r="C1534" i="11" s="1"/>
  <c r="C1535" i="11" s="1"/>
  <c r="C1536" i="11" s="1"/>
  <c r="C1537" i="11" s="1"/>
  <c r="C1538" i="11" s="1"/>
  <c r="C1539" i="11" s="1"/>
  <c r="C1540" i="11" s="1"/>
  <c r="C1541" i="11" s="1"/>
  <c r="C1542" i="11" s="1"/>
  <c r="C1543" i="11" s="1"/>
  <c r="C1544" i="11" s="1"/>
  <c r="C1545" i="11" s="1"/>
  <c r="C1546" i="11" s="1"/>
  <c r="C1547" i="11" s="1"/>
  <c r="C1548" i="11" s="1"/>
  <c r="C1549" i="11" s="1"/>
  <c r="C1550" i="11" s="1"/>
  <c r="C1551" i="11" s="1"/>
  <c r="C1552" i="11" s="1"/>
  <c r="C1553" i="11" s="1"/>
  <c r="C1554" i="11" s="1"/>
  <c r="C1555" i="11" s="1"/>
  <c r="C1556" i="11" s="1"/>
  <c r="C1557" i="11" s="1"/>
  <c r="C1558" i="11" s="1"/>
  <c r="C1559" i="11" s="1"/>
  <c r="C1560" i="11" s="1"/>
  <c r="C1561" i="11" s="1"/>
  <c r="C1562" i="11" s="1"/>
  <c r="C1563" i="11" s="1"/>
  <c r="C1564" i="11" s="1"/>
  <c r="C1565" i="11" s="1"/>
  <c r="C1566" i="11" s="1"/>
  <c r="C1567" i="11" s="1"/>
  <c r="C1568" i="11" s="1"/>
  <c r="C1569" i="11" s="1"/>
  <c r="C1570" i="11" s="1"/>
  <c r="C1571" i="11" s="1"/>
  <c r="C1572" i="11" s="1"/>
  <c r="C1573" i="11" s="1"/>
  <c r="C1574" i="11" s="1"/>
  <c r="C1575" i="11" s="1"/>
  <c r="C1576" i="11" s="1"/>
  <c r="C1577" i="11" s="1"/>
  <c r="C1578" i="11" s="1"/>
  <c r="C1579" i="11" s="1"/>
  <c r="C1580" i="11" s="1"/>
  <c r="C1581" i="11" s="1"/>
  <c r="C1582" i="11" s="1"/>
  <c r="C1583" i="11" s="1"/>
  <c r="C1584" i="11" s="1"/>
  <c r="C1585" i="11" s="1"/>
  <c r="C1586" i="11" s="1"/>
  <c r="C1587" i="11" s="1"/>
  <c r="C1588" i="11" s="1"/>
  <c r="C1589" i="11" s="1"/>
  <c r="C1590" i="11" s="1"/>
  <c r="C1591" i="11" s="1"/>
  <c r="C1592" i="11" s="1"/>
  <c r="C1593" i="11" s="1"/>
  <c r="C1594" i="11" s="1"/>
  <c r="C1595" i="11" s="1"/>
  <c r="C1596" i="11" s="1"/>
  <c r="C1597" i="11" s="1"/>
  <c r="C1598" i="11" s="1"/>
  <c r="C1599" i="11" s="1"/>
  <c r="C1600" i="11" s="1"/>
  <c r="C1601" i="11" s="1"/>
  <c r="C1602" i="11" s="1"/>
  <c r="C1603" i="11" s="1"/>
  <c r="C1604" i="11" s="1"/>
  <c r="C1605" i="11" s="1"/>
  <c r="C1606" i="11" s="1"/>
  <c r="C1607" i="11" s="1"/>
  <c r="C1608" i="11" s="1"/>
  <c r="C1609" i="11" s="1"/>
  <c r="C1610" i="11" s="1"/>
  <c r="C1611" i="11" s="1"/>
  <c r="C1612" i="11" s="1"/>
  <c r="C1613" i="11" s="1"/>
  <c r="C1614" i="11" s="1"/>
  <c r="C1615" i="11" s="1"/>
  <c r="C1616" i="11" s="1"/>
  <c r="C1617" i="11" s="1"/>
  <c r="C1618" i="11" s="1"/>
  <c r="C1619" i="11" s="1"/>
  <c r="C1620" i="11" s="1"/>
  <c r="C1621" i="11" s="1"/>
  <c r="C1622" i="11" s="1"/>
  <c r="C1623" i="11" s="1"/>
  <c r="C1624" i="11" s="1"/>
  <c r="C1625" i="11" s="1"/>
  <c r="C1626" i="11" s="1"/>
  <c r="C1627" i="11" s="1"/>
  <c r="C1628" i="11" s="1"/>
  <c r="C1629" i="11" s="1"/>
  <c r="C1630" i="11" s="1"/>
  <c r="C1631" i="11" s="1"/>
  <c r="C1632" i="11" s="1"/>
  <c r="C1633" i="11" s="1"/>
  <c r="C1634" i="11" s="1"/>
  <c r="C1635" i="11" s="1"/>
  <c r="C1636" i="11" s="1"/>
  <c r="C1637" i="11" s="1"/>
  <c r="C1638" i="11" s="1"/>
  <c r="C1639" i="11" s="1"/>
  <c r="C1640" i="11" s="1"/>
  <c r="C1641" i="11" s="1"/>
  <c r="C1642" i="11" s="1"/>
  <c r="C1643" i="11" s="1"/>
  <c r="C1644" i="11" s="1"/>
  <c r="C1645" i="11" s="1"/>
  <c r="C1646" i="11" s="1"/>
  <c r="C1647" i="11" s="1"/>
  <c r="C1648" i="11" s="1"/>
  <c r="C1649" i="11" s="1"/>
  <c r="C1650" i="11" s="1"/>
  <c r="C1651" i="11" s="1"/>
  <c r="C1652" i="11" s="1"/>
  <c r="C1653" i="11" s="1"/>
  <c r="C1654" i="11" s="1"/>
  <c r="C1655" i="11" s="1"/>
  <c r="C1656" i="11" s="1"/>
  <c r="C1657" i="11" s="1"/>
  <c r="C1658" i="11" s="1"/>
  <c r="C1659" i="11" s="1"/>
  <c r="C1660" i="11" s="1"/>
  <c r="C1661" i="11" s="1"/>
  <c r="C1662" i="11" s="1"/>
  <c r="C1663" i="11" s="1"/>
  <c r="C1664" i="11" s="1"/>
  <c r="C1665" i="11" s="1"/>
  <c r="C1666" i="11" s="1"/>
  <c r="C1667" i="11" s="1"/>
  <c r="C1668" i="11" s="1"/>
  <c r="C1669" i="11" s="1"/>
  <c r="C1670" i="11" s="1"/>
  <c r="C1671" i="11" s="1"/>
  <c r="C1672" i="11" s="1"/>
  <c r="C1673" i="11" s="1"/>
  <c r="C1674" i="11" s="1"/>
  <c r="C1675" i="11" s="1"/>
  <c r="C1676" i="11" s="1"/>
  <c r="C1677" i="11" s="1"/>
  <c r="C1678" i="11" s="1"/>
  <c r="C1679" i="11" s="1"/>
  <c r="C1680" i="11" s="1"/>
  <c r="C1681" i="11" s="1"/>
  <c r="C1682" i="11" s="1"/>
  <c r="C1683" i="11" s="1"/>
  <c r="C1684" i="11" s="1"/>
  <c r="C1685" i="11" s="1"/>
  <c r="C1686" i="11" s="1"/>
  <c r="C1687" i="11" s="1"/>
  <c r="C1688" i="11" s="1"/>
  <c r="C1689" i="11" s="1"/>
  <c r="C1690" i="11" s="1"/>
  <c r="C1691" i="11" s="1"/>
  <c r="C1692" i="11" s="1"/>
  <c r="C1693" i="11" s="1"/>
  <c r="C1694" i="11" s="1"/>
  <c r="C1695" i="11" s="1"/>
  <c r="C1696" i="11" s="1"/>
  <c r="C1697" i="11" s="1"/>
  <c r="C1698" i="11" s="1"/>
  <c r="C1699" i="11" s="1"/>
  <c r="C1700" i="11" s="1"/>
  <c r="C1701" i="11" s="1"/>
  <c r="C1702" i="11" s="1"/>
  <c r="C1703" i="11" s="1"/>
  <c r="C1704" i="11" s="1"/>
  <c r="C1705" i="11" s="1"/>
  <c r="C1706" i="11" s="1"/>
  <c r="C1707" i="11" s="1"/>
  <c r="C1708" i="11" s="1"/>
  <c r="C1709" i="11" s="1"/>
  <c r="C1710" i="11" s="1"/>
  <c r="C1711" i="11" s="1"/>
  <c r="C1712" i="11" s="1"/>
  <c r="C1713" i="11" s="1"/>
  <c r="C1714" i="11" s="1"/>
  <c r="C1715" i="11" s="1"/>
  <c r="C1716" i="11" s="1"/>
  <c r="C1717" i="11" s="1"/>
  <c r="C1718" i="11" s="1"/>
  <c r="C1719" i="11" s="1"/>
  <c r="C1720" i="11" s="1"/>
  <c r="C1721" i="11" s="1"/>
  <c r="C1722" i="11" s="1"/>
  <c r="C1723" i="11" s="1"/>
  <c r="C1724" i="11" s="1"/>
  <c r="C1725" i="11" s="1"/>
  <c r="C1726" i="11" s="1"/>
  <c r="C1727" i="11" s="1"/>
  <c r="C1728" i="11" s="1"/>
  <c r="C1729" i="11" s="1"/>
  <c r="C1730" i="11" s="1"/>
  <c r="C1731" i="11" s="1"/>
  <c r="C1732" i="11" s="1"/>
  <c r="C1733" i="11" s="1"/>
  <c r="C1734" i="11" s="1"/>
  <c r="C1735" i="11" s="1"/>
  <c r="C1736" i="11" s="1"/>
  <c r="C1737" i="11" s="1"/>
  <c r="C1738" i="11" s="1"/>
  <c r="C1739" i="11" s="1"/>
  <c r="C1740" i="11" s="1"/>
  <c r="C1741" i="11" s="1"/>
  <c r="C1742" i="11" s="1"/>
  <c r="C1743" i="11" s="1"/>
  <c r="C1744" i="11" s="1"/>
  <c r="C1745" i="11" s="1"/>
  <c r="C1746" i="11" s="1"/>
  <c r="C1747" i="11" s="1"/>
  <c r="C1748" i="11" s="1"/>
  <c r="C1749" i="11" s="1"/>
  <c r="C1750" i="11" s="1"/>
  <c r="C1751" i="11" s="1"/>
  <c r="C1752" i="11" s="1"/>
  <c r="C1753" i="11" s="1"/>
  <c r="C1754" i="11" s="1"/>
  <c r="C1755" i="11" s="1"/>
  <c r="C1756" i="11" s="1"/>
  <c r="C1757" i="11" s="1"/>
  <c r="C1758" i="11" s="1"/>
  <c r="C1759" i="11" s="1"/>
  <c r="C1760" i="11" s="1"/>
  <c r="C1761" i="11" s="1"/>
  <c r="C1762" i="11" s="1"/>
  <c r="C1763" i="11" s="1"/>
  <c r="C1764" i="11" s="1"/>
  <c r="C1765" i="11" s="1"/>
  <c r="C1766" i="11" s="1"/>
  <c r="C1767" i="11" s="1"/>
  <c r="C1768" i="11" s="1"/>
  <c r="C1769" i="11" s="1"/>
  <c r="C1770" i="11" s="1"/>
  <c r="C1771" i="11" s="1"/>
  <c r="C1772" i="11" s="1"/>
  <c r="C1773" i="11" s="1"/>
  <c r="C1774" i="11" s="1"/>
  <c r="C1775" i="11" s="1"/>
  <c r="C1776" i="11" s="1"/>
  <c r="C1777" i="11" s="1"/>
  <c r="C1778" i="11" s="1"/>
  <c r="C1779" i="11" s="1"/>
  <c r="C1780" i="11" s="1"/>
  <c r="C1781" i="11" s="1"/>
  <c r="C1782" i="11" s="1"/>
  <c r="C1783" i="11" s="1"/>
  <c r="C1784" i="11" s="1"/>
  <c r="C1785" i="11" s="1"/>
  <c r="C1786" i="11" s="1"/>
  <c r="C1787" i="11" s="1"/>
  <c r="C1788" i="11" s="1"/>
  <c r="C1789" i="11" s="1"/>
  <c r="C1790" i="11" s="1"/>
  <c r="C1791" i="11" s="1"/>
  <c r="C1792" i="11" s="1"/>
  <c r="C1793" i="11" s="1"/>
  <c r="C1794" i="11" s="1"/>
  <c r="C1795" i="11" s="1"/>
  <c r="C1796" i="11" s="1"/>
  <c r="C1797" i="11" s="1"/>
  <c r="C1798" i="11" s="1"/>
  <c r="C1799" i="11" s="1"/>
  <c r="C1800" i="11" s="1"/>
  <c r="C1801" i="11" s="1"/>
  <c r="C1802" i="11" s="1"/>
  <c r="C1803" i="11" s="1"/>
  <c r="C1804" i="11" s="1"/>
  <c r="C1805" i="11" s="1"/>
  <c r="C1806" i="11" s="1"/>
  <c r="C1807" i="11" s="1"/>
  <c r="C1808" i="11" s="1"/>
  <c r="C1809" i="11" s="1"/>
  <c r="C1810" i="11" s="1"/>
  <c r="C1811" i="11" s="1"/>
  <c r="C1812" i="11" s="1"/>
  <c r="C1813" i="11" s="1"/>
  <c r="C1814" i="11" s="1"/>
  <c r="C1815" i="11" s="1"/>
  <c r="C1816" i="11" s="1"/>
  <c r="C1817" i="11" s="1"/>
  <c r="C1818" i="11" s="1"/>
  <c r="C1819" i="11" s="1"/>
  <c r="C1820" i="11" s="1"/>
  <c r="C1821" i="11" s="1"/>
  <c r="C1822" i="11" s="1"/>
  <c r="C1823" i="11" s="1"/>
  <c r="C1824" i="11" s="1"/>
  <c r="C1825" i="11" s="1"/>
  <c r="C1826" i="11" s="1"/>
  <c r="C1827" i="11" s="1"/>
  <c r="C1828" i="11" s="1"/>
  <c r="C1829" i="11" s="1"/>
  <c r="C1830" i="11" s="1"/>
  <c r="C1831" i="11" s="1"/>
  <c r="C1832" i="11" s="1"/>
  <c r="C1833" i="11" s="1"/>
  <c r="C1834" i="11" s="1"/>
  <c r="C1835" i="11" s="1"/>
  <c r="C1836" i="11" s="1"/>
  <c r="C1837" i="11" s="1"/>
  <c r="C1838" i="11" s="1"/>
  <c r="C1839" i="11" s="1"/>
  <c r="C1840" i="11" s="1"/>
  <c r="C1841" i="11" s="1"/>
  <c r="C1842" i="11" s="1"/>
  <c r="C1843" i="11" s="1"/>
  <c r="C1844" i="11" s="1"/>
  <c r="C1845" i="11" s="1"/>
  <c r="C1846" i="11" s="1"/>
  <c r="C1847" i="11" s="1"/>
  <c r="C1848" i="11" s="1"/>
  <c r="C1849" i="11" s="1"/>
  <c r="C1850" i="11" s="1"/>
  <c r="C1851" i="11" s="1"/>
  <c r="C1852" i="11" s="1"/>
  <c r="C1853" i="11" s="1"/>
  <c r="C1854" i="11" s="1"/>
  <c r="C1855" i="11" s="1"/>
  <c r="C1856" i="11" s="1"/>
  <c r="C1857" i="11" s="1"/>
  <c r="C1858" i="11" s="1"/>
  <c r="C1859" i="11" s="1"/>
  <c r="C1860" i="11" s="1"/>
  <c r="C1861" i="11" s="1"/>
  <c r="C1862" i="11" s="1"/>
  <c r="C1863" i="11" s="1"/>
  <c r="C1864" i="11" s="1"/>
  <c r="C1865" i="11" s="1"/>
  <c r="C1866" i="11" s="1"/>
  <c r="C1867" i="11" s="1"/>
  <c r="C1868" i="11" s="1"/>
  <c r="C1869" i="11" s="1"/>
  <c r="C1870" i="11" s="1"/>
  <c r="C1871" i="11" s="1"/>
  <c r="C1872" i="11" s="1"/>
  <c r="C1873" i="11" s="1"/>
  <c r="C1874" i="11" s="1"/>
  <c r="C1875" i="11" s="1"/>
  <c r="C1876" i="11" s="1"/>
  <c r="C1877" i="11" s="1"/>
  <c r="C1878" i="11" s="1"/>
  <c r="C1879" i="11" s="1"/>
  <c r="C1880" i="11" s="1"/>
  <c r="C1881" i="11" s="1"/>
  <c r="C1882" i="11" s="1"/>
  <c r="C1883" i="11" s="1"/>
  <c r="C1884" i="11" s="1"/>
  <c r="C1885" i="11" s="1"/>
  <c r="C1886" i="11" s="1"/>
  <c r="C1887" i="11" s="1"/>
  <c r="C1888" i="11" s="1"/>
  <c r="C1889" i="11" s="1"/>
  <c r="C1890" i="11" s="1"/>
  <c r="C1891" i="11" s="1"/>
  <c r="C1892" i="11" s="1"/>
  <c r="C1893" i="11" s="1"/>
  <c r="C1894" i="11" s="1"/>
  <c r="C1895" i="11" s="1"/>
  <c r="C1896" i="11" s="1"/>
  <c r="C1897" i="11" s="1"/>
  <c r="C1898" i="11" s="1"/>
  <c r="C1899" i="11" s="1"/>
  <c r="C1900" i="11" s="1"/>
  <c r="C1901" i="11" s="1"/>
  <c r="C1902" i="11" s="1"/>
  <c r="C1903" i="11" s="1"/>
  <c r="C1904" i="11" s="1"/>
  <c r="C1905" i="11" s="1"/>
  <c r="C1906" i="11" s="1"/>
  <c r="C1907" i="11" s="1"/>
  <c r="C1908" i="11" s="1"/>
  <c r="C1909" i="11" s="1"/>
  <c r="C1910" i="11" s="1"/>
  <c r="C1911" i="11" s="1"/>
  <c r="C1912" i="11" s="1"/>
  <c r="C1913" i="11" s="1"/>
  <c r="C1914" i="11" s="1"/>
  <c r="C1915" i="11" s="1"/>
  <c r="C1916" i="11" s="1"/>
  <c r="C1917" i="11" s="1"/>
  <c r="C1918" i="11" s="1"/>
  <c r="C1919" i="11" s="1"/>
  <c r="C1920" i="11" s="1"/>
  <c r="C1921" i="11" s="1"/>
  <c r="C1922" i="11" s="1"/>
  <c r="C1923" i="11" s="1"/>
  <c r="C1924" i="11" s="1"/>
  <c r="C1925" i="11" s="1"/>
  <c r="C1926" i="11" s="1"/>
  <c r="C1927" i="11" s="1"/>
  <c r="C1928" i="11" s="1"/>
  <c r="C1929" i="11" s="1"/>
  <c r="C1930" i="11" s="1"/>
  <c r="C1931" i="11" s="1"/>
  <c r="C1932" i="11" s="1"/>
  <c r="C1933" i="11" s="1"/>
  <c r="C1934" i="11" s="1"/>
  <c r="C1935" i="11" s="1"/>
  <c r="C1936" i="11" s="1"/>
  <c r="C1937" i="11" s="1"/>
  <c r="C1938" i="11" s="1"/>
  <c r="C1939" i="11" s="1"/>
  <c r="C1940" i="11" s="1"/>
  <c r="C1941" i="11" s="1"/>
  <c r="C1942" i="11" s="1"/>
  <c r="C1943" i="11" s="1"/>
  <c r="C1944" i="11" s="1"/>
  <c r="C1945" i="11" s="1"/>
  <c r="C1946" i="11" s="1"/>
  <c r="C1947" i="11" s="1"/>
  <c r="C1948" i="11" s="1"/>
  <c r="C1949" i="11" s="1"/>
  <c r="C1950" i="11" s="1"/>
  <c r="C1951" i="11" s="1"/>
  <c r="C1952" i="11" s="1"/>
  <c r="C1953" i="11" s="1"/>
  <c r="C1954" i="11" s="1"/>
  <c r="C1955" i="11" s="1"/>
  <c r="C1956" i="11" s="1"/>
  <c r="C1957" i="11" s="1"/>
  <c r="C1958" i="11" s="1"/>
  <c r="C1959" i="11" s="1"/>
  <c r="C1960" i="11" s="1"/>
  <c r="C1961" i="11" s="1"/>
  <c r="C1962" i="11" s="1"/>
  <c r="C1963" i="11" s="1"/>
  <c r="C1964" i="11" s="1"/>
  <c r="C1965" i="11" s="1"/>
  <c r="C1966" i="11" s="1"/>
  <c r="C1967" i="11" s="1"/>
  <c r="C1968" i="11" s="1"/>
  <c r="C1969" i="11" s="1"/>
  <c r="C1970" i="11" s="1"/>
  <c r="C1971" i="11" s="1"/>
  <c r="C1972" i="11" s="1"/>
  <c r="C1973" i="11" s="1"/>
  <c r="C1974" i="11" s="1"/>
  <c r="C1975" i="11" s="1"/>
  <c r="C1976" i="11" s="1"/>
  <c r="C1977" i="11" s="1"/>
  <c r="C1978" i="11" s="1"/>
  <c r="C1979" i="11" s="1"/>
  <c r="C1980" i="11" s="1"/>
  <c r="C1981" i="11" s="1"/>
  <c r="C1982" i="11" s="1"/>
  <c r="C1983" i="11" s="1"/>
  <c r="C1984" i="11" s="1"/>
  <c r="C1985" i="11" s="1"/>
  <c r="C1986" i="11" s="1"/>
  <c r="C1987" i="11" s="1"/>
  <c r="C1988" i="11" s="1"/>
  <c r="C1989" i="11" s="1"/>
  <c r="C1990" i="11" s="1"/>
  <c r="C1991" i="11" s="1"/>
  <c r="C1992" i="11" s="1"/>
  <c r="C1993" i="11" s="1"/>
  <c r="C1994" i="11" s="1"/>
  <c r="C1995" i="11" s="1"/>
  <c r="C1996" i="11" s="1"/>
  <c r="C1997" i="11" s="1"/>
  <c r="C1998" i="11" s="1"/>
  <c r="C1999" i="11" s="1"/>
  <c r="C2000" i="11" s="1"/>
  <c r="C2001" i="11" s="1"/>
  <c r="C2002" i="11" s="1"/>
  <c r="C2003" i="11" s="1"/>
  <c r="C2004" i="11" s="1"/>
  <c r="C2005" i="11" s="1"/>
  <c r="C2006" i="11" s="1"/>
  <c r="C2007" i="11" s="1"/>
  <c r="C2008" i="11" s="1"/>
  <c r="C2009" i="11" s="1"/>
  <c r="C2010" i="11" s="1"/>
  <c r="C2011" i="11" s="1"/>
  <c r="C2012" i="11" s="1"/>
  <c r="C2013" i="11" s="1"/>
  <c r="C2014" i="11" s="1"/>
  <c r="C2015" i="11" s="1"/>
  <c r="C2016" i="11" s="1"/>
  <c r="C2017" i="11" s="1"/>
  <c r="C2018" i="11" s="1"/>
  <c r="C2019" i="11" s="1"/>
  <c r="C2020" i="11" s="1"/>
  <c r="C2021" i="11" s="1"/>
  <c r="C2022" i="11" s="1"/>
  <c r="C2023" i="11" s="1"/>
  <c r="C2024" i="11" s="1"/>
  <c r="C2025" i="11" s="1"/>
  <c r="C2026" i="11" s="1"/>
  <c r="C2027" i="11" s="1"/>
  <c r="C2028" i="11" s="1"/>
  <c r="C2029" i="11" s="1"/>
  <c r="C2030" i="11" s="1"/>
  <c r="C2031" i="11" s="1"/>
  <c r="C2032" i="11" s="1"/>
  <c r="C2033" i="11" s="1"/>
  <c r="C2034" i="11" s="1"/>
  <c r="C2035" i="11" s="1"/>
  <c r="C2036" i="11" s="1"/>
  <c r="C2037" i="11" s="1"/>
  <c r="C2038" i="11" s="1"/>
  <c r="C2039" i="11" s="1"/>
  <c r="C2040" i="11" s="1"/>
  <c r="C2041" i="11" s="1"/>
  <c r="C2042" i="11" s="1"/>
  <c r="C2043" i="11" s="1"/>
  <c r="C2044" i="11" s="1"/>
  <c r="C2045" i="11" s="1"/>
  <c r="C2046" i="11" s="1"/>
  <c r="C2047" i="11" s="1"/>
  <c r="C2048" i="11" s="1"/>
  <c r="C2049" i="11" s="1"/>
  <c r="C2050" i="11" s="1"/>
  <c r="C2051" i="11" s="1"/>
  <c r="C2052" i="11" s="1"/>
  <c r="C2053" i="11" s="1"/>
  <c r="C2054" i="11" s="1"/>
  <c r="C2055" i="11" s="1"/>
  <c r="C2056" i="11" s="1"/>
  <c r="C2057" i="11" s="1"/>
  <c r="C2058" i="11" s="1"/>
  <c r="C2059" i="11" s="1"/>
  <c r="C2060" i="11" s="1"/>
  <c r="C2061" i="11" s="1"/>
  <c r="C2062" i="11" s="1"/>
  <c r="C2063" i="11" s="1"/>
  <c r="C2064" i="11" s="1"/>
  <c r="C2065" i="11" s="1"/>
  <c r="C2066" i="11" s="1"/>
  <c r="C2067" i="11" s="1"/>
  <c r="C2068" i="11" s="1"/>
  <c r="C2069" i="11" s="1"/>
  <c r="C2070" i="11" s="1"/>
  <c r="C2071" i="11" s="1"/>
  <c r="C2072" i="11" s="1"/>
  <c r="C2073" i="11" s="1"/>
  <c r="C2074" i="11" s="1"/>
  <c r="C2075" i="11" s="1"/>
  <c r="C2076" i="11" s="1"/>
  <c r="C2077" i="11" s="1"/>
  <c r="C2078" i="11" s="1"/>
  <c r="C2079" i="11" s="1"/>
  <c r="C2080" i="11" s="1"/>
  <c r="C2081" i="11" s="1"/>
  <c r="C2082" i="11" s="1"/>
  <c r="C2083" i="11" s="1"/>
  <c r="C2084" i="11" s="1"/>
  <c r="C2085" i="11" s="1"/>
  <c r="C2086" i="11" s="1"/>
  <c r="C2087" i="11" s="1"/>
  <c r="C2088" i="11" s="1"/>
  <c r="C2089" i="11" s="1"/>
  <c r="C2090" i="11" s="1"/>
  <c r="C2091" i="11" s="1"/>
  <c r="C2092" i="11" s="1"/>
  <c r="C2093" i="11" s="1"/>
  <c r="C2094" i="11" s="1"/>
  <c r="C2095" i="11" s="1"/>
  <c r="C2096" i="11" s="1"/>
  <c r="C2097" i="11" s="1"/>
  <c r="C2098" i="11" s="1"/>
  <c r="C2099" i="11" s="1"/>
  <c r="C2100" i="11" s="1"/>
  <c r="C2101" i="11" s="1"/>
  <c r="C2102" i="11" s="1"/>
  <c r="C2103" i="11" s="1"/>
  <c r="C2104" i="11" s="1"/>
  <c r="C2105" i="11" s="1"/>
  <c r="C2106" i="11" s="1"/>
  <c r="C2107" i="11" s="1"/>
  <c r="C2108" i="11" s="1"/>
  <c r="C2109" i="11" s="1"/>
  <c r="C2110" i="11" s="1"/>
  <c r="C2111" i="11" s="1"/>
  <c r="C2112" i="11" s="1"/>
  <c r="C2113" i="11" s="1"/>
  <c r="C2114" i="11" s="1"/>
  <c r="C2115" i="11" s="1"/>
  <c r="C2116" i="11" s="1"/>
  <c r="C2117" i="11" s="1"/>
  <c r="C2118" i="11" s="1"/>
  <c r="C2119" i="11" s="1"/>
  <c r="C2120" i="11" s="1"/>
  <c r="C2121" i="11" s="1"/>
  <c r="C2122" i="11" s="1"/>
  <c r="C2123" i="11" s="1"/>
  <c r="C2124" i="11" s="1"/>
  <c r="C2125" i="11" s="1"/>
  <c r="C2126" i="11" s="1"/>
  <c r="C2127" i="11" s="1"/>
  <c r="C2128" i="11" s="1"/>
  <c r="C2129" i="11" s="1"/>
  <c r="C2130" i="11" s="1"/>
  <c r="C2131" i="11" s="1"/>
  <c r="C2132" i="11" s="1"/>
  <c r="C2133" i="11" s="1"/>
  <c r="C2134" i="11" s="1"/>
  <c r="C2135" i="11" s="1"/>
  <c r="C2136" i="11" s="1"/>
  <c r="C2137" i="11" s="1"/>
  <c r="C2138" i="11" s="1"/>
  <c r="C2139" i="11" s="1"/>
  <c r="C2140" i="11" s="1"/>
  <c r="C2141" i="11" s="1"/>
  <c r="C2142" i="11" s="1"/>
  <c r="C2143" i="11" s="1"/>
  <c r="C2144" i="11" s="1"/>
  <c r="C2145" i="11" s="1"/>
  <c r="C2146" i="11" s="1"/>
  <c r="C2147" i="11" s="1"/>
  <c r="C2148" i="11" s="1"/>
  <c r="C2149" i="11" s="1"/>
  <c r="C2150" i="11" s="1"/>
  <c r="C2151" i="11" s="1"/>
  <c r="C2152" i="11" s="1"/>
  <c r="C2153" i="11" s="1"/>
  <c r="C2154" i="11" s="1"/>
  <c r="C2155" i="11" s="1"/>
  <c r="C2156" i="11" s="1"/>
  <c r="C2157" i="11" s="1"/>
  <c r="C2158" i="11" s="1"/>
  <c r="C2159" i="11" s="1"/>
  <c r="C2160" i="11" s="1"/>
  <c r="C2161" i="11" s="1"/>
  <c r="C2162" i="11" s="1"/>
  <c r="C2163" i="11" s="1"/>
  <c r="C2164" i="11" s="1"/>
  <c r="C2165" i="11" s="1"/>
  <c r="C2166" i="11" s="1"/>
  <c r="C2167" i="11" s="1"/>
  <c r="C2168" i="11" s="1"/>
  <c r="C2169" i="11" s="1"/>
  <c r="C2170" i="11" s="1"/>
  <c r="C2171" i="11" s="1"/>
  <c r="C2172" i="11" s="1"/>
  <c r="C2173" i="11" s="1"/>
  <c r="C2174" i="11" s="1"/>
  <c r="C2175" i="11" s="1"/>
  <c r="C2176" i="11" s="1"/>
  <c r="C2177" i="11" s="1"/>
  <c r="C2178" i="11" s="1"/>
  <c r="C2179" i="11" s="1"/>
  <c r="C2180" i="11" s="1"/>
  <c r="C2181" i="11" s="1"/>
  <c r="C2182" i="11" s="1"/>
  <c r="C2183" i="11" s="1"/>
  <c r="C2184" i="11" s="1"/>
  <c r="C2185" i="11" s="1"/>
  <c r="C2186" i="11" s="1"/>
  <c r="C2187" i="11" s="1"/>
  <c r="C2188" i="11" s="1"/>
  <c r="C2189" i="11" s="1"/>
  <c r="C2190" i="11" s="1"/>
  <c r="C2191" i="11" s="1"/>
  <c r="C2192" i="11" s="1"/>
  <c r="C2193" i="11" s="1"/>
  <c r="C2194" i="11" s="1"/>
  <c r="C2195" i="11" s="1"/>
  <c r="C2196" i="11" s="1"/>
  <c r="C2197" i="11" s="1"/>
  <c r="C2198" i="11" s="1"/>
  <c r="C2199" i="11" s="1"/>
  <c r="C2200" i="11" s="1"/>
  <c r="C2201" i="11" s="1"/>
  <c r="C2202" i="11" s="1"/>
  <c r="C2203" i="11" s="1"/>
  <c r="C2204" i="11" s="1"/>
  <c r="C2205" i="11" s="1"/>
  <c r="C2206" i="11" s="1"/>
  <c r="C2207" i="11" s="1"/>
  <c r="C2208" i="11" s="1"/>
  <c r="C2209" i="11" s="1"/>
  <c r="C2210" i="11" s="1"/>
  <c r="C2211" i="11" s="1"/>
  <c r="C2212" i="11" s="1"/>
  <c r="C2213" i="11" s="1"/>
  <c r="C2214" i="11" s="1"/>
  <c r="C2215" i="11" s="1"/>
  <c r="C2216" i="11" s="1"/>
  <c r="C2217" i="11" s="1"/>
  <c r="C2218" i="11" s="1"/>
  <c r="C2219" i="11" s="1"/>
  <c r="C2220" i="11" s="1"/>
  <c r="C2221" i="11" s="1"/>
  <c r="C2222" i="11" s="1"/>
  <c r="C2223" i="11" s="1"/>
  <c r="C2224" i="11" s="1"/>
  <c r="C2225" i="11" s="1"/>
  <c r="C2226" i="11" s="1"/>
  <c r="C2227" i="11" s="1"/>
  <c r="C2228" i="11" s="1"/>
  <c r="C2229" i="11" s="1"/>
  <c r="C2230" i="11" s="1"/>
  <c r="C2231" i="11" s="1"/>
  <c r="C2232" i="11" s="1"/>
  <c r="C2233" i="11" s="1"/>
  <c r="C2234" i="11" s="1"/>
  <c r="C2235" i="11" s="1"/>
  <c r="C2236" i="11" s="1"/>
  <c r="C2237" i="11" s="1"/>
  <c r="C2238" i="11" s="1"/>
  <c r="C2239" i="11" s="1"/>
  <c r="C2240" i="11" s="1"/>
  <c r="C2241" i="11" s="1"/>
  <c r="C2242" i="11" s="1"/>
  <c r="C2243" i="11" s="1"/>
  <c r="C2244" i="11" s="1"/>
  <c r="C2245" i="11" s="1"/>
  <c r="C2246" i="11" s="1"/>
  <c r="C2247" i="11" s="1"/>
  <c r="C2248" i="11" s="1"/>
  <c r="C2249" i="11" s="1"/>
  <c r="C2250" i="11" s="1"/>
  <c r="C2251" i="11" s="1"/>
  <c r="C2252" i="11" s="1"/>
  <c r="C2253" i="11" s="1"/>
  <c r="C2254" i="11" s="1"/>
  <c r="C2255" i="11" s="1"/>
  <c r="C2256" i="11" s="1"/>
  <c r="C2257" i="11" s="1"/>
  <c r="C2258" i="11" s="1"/>
  <c r="C2259" i="11" s="1"/>
  <c r="C2260" i="11" s="1"/>
  <c r="C2261" i="11" s="1"/>
  <c r="C2262" i="11" s="1"/>
  <c r="C2263" i="11" s="1"/>
  <c r="C2264" i="11" s="1"/>
  <c r="C2265" i="11" s="1"/>
  <c r="C2266" i="11" s="1"/>
  <c r="C2267" i="11" s="1"/>
  <c r="C2268" i="11" s="1"/>
  <c r="C2269" i="11" s="1"/>
  <c r="C2270" i="11" s="1"/>
  <c r="C2271" i="11" s="1"/>
  <c r="C2272" i="11" s="1"/>
  <c r="C2273" i="11" s="1"/>
  <c r="C2274" i="11" s="1"/>
  <c r="C2275" i="11" s="1"/>
  <c r="C2276" i="11" s="1"/>
  <c r="C2277" i="11" s="1"/>
  <c r="C2278" i="11" s="1"/>
  <c r="C2279" i="11" s="1"/>
  <c r="C2280" i="11" s="1"/>
  <c r="C2281" i="11" s="1"/>
  <c r="C2282" i="11" s="1"/>
  <c r="C2283" i="11" s="1"/>
  <c r="C2284" i="11" s="1"/>
  <c r="C2285" i="11" s="1"/>
  <c r="C2286" i="11" s="1"/>
  <c r="C2287" i="11" s="1"/>
  <c r="C2288" i="11" s="1"/>
  <c r="C2289" i="11" s="1"/>
  <c r="C2290" i="11" s="1"/>
  <c r="C2291" i="11" s="1"/>
  <c r="C2292" i="11" s="1"/>
  <c r="C2293" i="11" s="1"/>
  <c r="C2294" i="11" s="1"/>
  <c r="C2295" i="11" s="1"/>
  <c r="C2296" i="11" s="1"/>
  <c r="C2297" i="11" s="1"/>
  <c r="C2298" i="11" s="1"/>
  <c r="C2299" i="11" s="1"/>
  <c r="C2300" i="11" s="1"/>
  <c r="C2301" i="11" s="1"/>
  <c r="C2302" i="11" s="1"/>
  <c r="C2303" i="11" s="1"/>
  <c r="C2304" i="11" s="1"/>
  <c r="C2305" i="11" s="1"/>
  <c r="C2306" i="11" s="1"/>
  <c r="C2307" i="11" s="1"/>
  <c r="C2308" i="11" s="1"/>
  <c r="C2309" i="11" s="1"/>
  <c r="C2310" i="11" s="1"/>
  <c r="C2311" i="11" s="1"/>
  <c r="C2312" i="11" s="1"/>
  <c r="C2313" i="11" s="1"/>
  <c r="C2314" i="11" s="1"/>
  <c r="C2315" i="11" s="1"/>
  <c r="C2316" i="11" s="1"/>
  <c r="C2317" i="11" s="1"/>
  <c r="C2318" i="11" s="1"/>
  <c r="C2319" i="11" s="1"/>
  <c r="C2320" i="11" s="1"/>
  <c r="C2321" i="11" s="1"/>
  <c r="C2322" i="11" s="1"/>
  <c r="C2323" i="11" s="1"/>
  <c r="C2324" i="11" s="1"/>
  <c r="C2325" i="11" s="1"/>
  <c r="C2326" i="11" s="1"/>
  <c r="C2327" i="11" s="1"/>
  <c r="C2328" i="11" s="1"/>
  <c r="C2329" i="11" s="1"/>
  <c r="C2330" i="11" s="1"/>
  <c r="C2331" i="11" s="1"/>
  <c r="C2332" i="11" s="1"/>
  <c r="C2333" i="11" s="1"/>
  <c r="C2334" i="11" s="1"/>
  <c r="C2335" i="11" s="1"/>
  <c r="C2336" i="11" s="1"/>
  <c r="C2337" i="11" s="1"/>
  <c r="C2338" i="11" s="1"/>
  <c r="C2339" i="11" s="1"/>
  <c r="C2340" i="11" s="1"/>
  <c r="C2341" i="11" s="1"/>
  <c r="C2342" i="11" s="1"/>
  <c r="C2343" i="11" s="1"/>
  <c r="C2344" i="11" s="1"/>
  <c r="C2345" i="11" s="1"/>
  <c r="C2346" i="11" s="1"/>
  <c r="C2347" i="11" s="1"/>
  <c r="C2348" i="11" s="1"/>
  <c r="C2349" i="11" s="1"/>
  <c r="C2350" i="11" s="1"/>
  <c r="C2351" i="11" s="1"/>
  <c r="C2352" i="11" s="1"/>
  <c r="C2353" i="11" s="1"/>
  <c r="C2354" i="11" s="1"/>
  <c r="C2355" i="11" s="1"/>
  <c r="C2356" i="11" s="1"/>
  <c r="C2357" i="11" s="1"/>
  <c r="C2358" i="11" s="1"/>
  <c r="C2359" i="11" s="1"/>
  <c r="C2360" i="11" s="1"/>
  <c r="C2361" i="11" s="1"/>
  <c r="C2362" i="11" s="1"/>
  <c r="C2363" i="11" s="1"/>
  <c r="C2364" i="11" s="1"/>
  <c r="C2365" i="11" s="1"/>
  <c r="C2366" i="11" s="1"/>
  <c r="C2367" i="11" s="1"/>
  <c r="C2368" i="11" s="1"/>
  <c r="C2369" i="11" s="1"/>
  <c r="C2370" i="11" s="1"/>
  <c r="C2371" i="11" s="1"/>
  <c r="C2372" i="11" s="1"/>
  <c r="C2373" i="11" s="1"/>
  <c r="C2374" i="11" s="1"/>
  <c r="C2375" i="11" s="1"/>
  <c r="C2376" i="11" s="1"/>
  <c r="C2377" i="11" s="1"/>
  <c r="C2378" i="11" s="1"/>
  <c r="C2379" i="11" s="1"/>
  <c r="C2380" i="11" s="1"/>
  <c r="C2381" i="11" s="1"/>
  <c r="C2382" i="11" s="1"/>
  <c r="C2383" i="11" s="1"/>
  <c r="C2384" i="11" s="1"/>
  <c r="C2385" i="11" s="1"/>
  <c r="C2386" i="11" s="1"/>
  <c r="C2387" i="11" s="1"/>
  <c r="C2388" i="11" s="1"/>
  <c r="C2389" i="11" s="1"/>
  <c r="C2390" i="11" s="1"/>
  <c r="C2391" i="11" s="1"/>
  <c r="C2392" i="11" s="1"/>
  <c r="C2393" i="11" s="1"/>
  <c r="C2394" i="11" s="1"/>
  <c r="C2395" i="11" s="1"/>
  <c r="C2396" i="11" s="1"/>
  <c r="C2397" i="11" s="1"/>
  <c r="C2398" i="11" s="1"/>
  <c r="C2399" i="11" s="1"/>
  <c r="C2400" i="11" s="1"/>
  <c r="C2401" i="11" s="1"/>
  <c r="C2402" i="11" s="1"/>
  <c r="C2403" i="11" s="1"/>
  <c r="C2404" i="11" s="1"/>
  <c r="C2405" i="11" s="1"/>
  <c r="C2406" i="11" s="1"/>
  <c r="C2407" i="11" s="1"/>
  <c r="C2408" i="11" s="1"/>
  <c r="C2409" i="11" s="1"/>
  <c r="C2410" i="11" s="1"/>
  <c r="C2411" i="11" s="1"/>
  <c r="C2412" i="11" s="1"/>
  <c r="C2413" i="11" s="1"/>
  <c r="C2414" i="11" s="1"/>
  <c r="C2415" i="11" s="1"/>
  <c r="C2416" i="11" s="1"/>
  <c r="C2417" i="11" s="1"/>
  <c r="C2418" i="11" s="1"/>
  <c r="C2419" i="11" s="1"/>
  <c r="C2420" i="11" s="1"/>
  <c r="C2421" i="11" s="1"/>
  <c r="C2422" i="11" s="1"/>
  <c r="C2423" i="11" s="1"/>
  <c r="C2424" i="11" s="1"/>
  <c r="C2425" i="11" s="1"/>
  <c r="C2426" i="11" s="1"/>
  <c r="C2427" i="11" s="1"/>
  <c r="C2428" i="11" s="1"/>
  <c r="C2429" i="11" s="1"/>
  <c r="C2430" i="11" s="1"/>
  <c r="C2431" i="11" s="1"/>
  <c r="C2432" i="11" s="1"/>
  <c r="C2433" i="11" s="1"/>
  <c r="C2434" i="11" s="1"/>
  <c r="C2435" i="11" s="1"/>
  <c r="C2436" i="11" s="1"/>
  <c r="C2437" i="11" s="1"/>
  <c r="C2438" i="11" s="1"/>
  <c r="C2439" i="11" s="1"/>
  <c r="C2440" i="11" s="1"/>
  <c r="C2441" i="11" s="1"/>
  <c r="C2442" i="11" s="1"/>
  <c r="C2443" i="11" s="1"/>
  <c r="C2444" i="11" s="1"/>
  <c r="C2445" i="11" s="1"/>
  <c r="C2446" i="11" s="1"/>
  <c r="C2447" i="11" s="1"/>
  <c r="C2448" i="11" s="1"/>
  <c r="C2449" i="11" s="1"/>
  <c r="C2450" i="11" s="1"/>
  <c r="C2451" i="11" s="1"/>
  <c r="C2452" i="11" s="1"/>
  <c r="C2453" i="11" s="1"/>
  <c r="C2454" i="11" s="1"/>
  <c r="C2455" i="11" s="1"/>
  <c r="C2456" i="11" s="1"/>
  <c r="C2457" i="11" s="1"/>
  <c r="C2458" i="11" s="1"/>
  <c r="C2459" i="11" s="1"/>
  <c r="C2460" i="11" s="1"/>
  <c r="C2461" i="11" s="1"/>
  <c r="C2462" i="11" s="1"/>
  <c r="C2463" i="11" s="1"/>
  <c r="C2464" i="11" s="1"/>
  <c r="C2465" i="11" s="1"/>
  <c r="C2466" i="11" s="1"/>
  <c r="C2467" i="11" s="1"/>
  <c r="C2468" i="11" s="1"/>
  <c r="C2469" i="11" s="1"/>
  <c r="C2470" i="11" s="1"/>
  <c r="C2471" i="11" s="1"/>
  <c r="C2472" i="11" s="1"/>
  <c r="C2473" i="11" s="1"/>
  <c r="C2474" i="11" s="1"/>
  <c r="C2475" i="11" s="1"/>
  <c r="C2476" i="11" s="1"/>
  <c r="C2477" i="11" s="1"/>
  <c r="C2478" i="11" s="1"/>
  <c r="C2479" i="11" s="1"/>
  <c r="C2480" i="11" s="1"/>
  <c r="C2481" i="11" s="1"/>
  <c r="C2482" i="11" s="1"/>
  <c r="C2483" i="11" s="1"/>
  <c r="C2484" i="11" s="1"/>
  <c r="C2485" i="11" s="1"/>
  <c r="C2486" i="11" s="1"/>
  <c r="C2487" i="11" s="1"/>
  <c r="C2488" i="11" s="1"/>
  <c r="C2489" i="11" s="1"/>
  <c r="C2490" i="11" s="1"/>
  <c r="C2491" i="11" s="1"/>
  <c r="C2492" i="11" s="1"/>
  <c r="C2493" i="11" s="1"/>
  <c r="C2494" i="11" s="1"/>
  <c r="C2495" i="11" s="1"/>
  <c r="C2496" i="11" s="1"/>
  <c r="C2497" i="11" s="1"/>
  <c r="C2498" i="11" s="1"/>
  <c r="C2499" i="11" s="1"/>
  <c r="C2500" i="11" s="1"/>
  <c r="C2501" i="11" s="1"/>
  <c r="C2502" i="11" s="1"/>
  <c r="C2503" i="11" s="1"/>
  <c r="C2504" i="11" s="1"/>
  <c r="C2505" i="11" s="1"/>
  <c r="C2506" i="11" s="1"/>
  <c r="C2507" i="11" s="1"/>
  <c r="C2508" i="11" s="1"/>
  <c r="C2509" i="11" s="1"/>
  <c r="C2510" i="11" s="1"/>
  <c r="C2511" i="11" s="1"/>
  <c r="C2512" i="11" s="1"/>
  <c r="C2513" i="11" s="1"/>
  <c r="C2514" i="11" s="1"/>
  <c r="C2515" i="11" s="1"/>
  <c r="C2516" i="11" s="1"/>
  <c r="C2517" i="11" s="1"/>
  <c r="C2518" i="11" s="1"/>
  <c r="C2519" i="11" s="1"/>
  <c r="C2520" i="11" s="1"/>
  <c r="C2521" i="11" s="1"/>
  <c r="C2522" i="11" s="1"/>
  <c r="C2523" i="11" s="1"/>
  <c r="C2524" i="11" s="1"/>
  <c r="C2525" i="11" s="1"/>
  <c r="C2526" i="11" s="1"/>
  <c r="C2527" i="11" s="1"/>
  <c r="C2528" i="11" s="1"/>
  <c r="C2529" i="11" s="1"/>
  <c r="C2530" i="11" s="1"/>
  <c r="C2531" i="11" s="1"/>
  <c r="C2532" i="11" s="1"/>
  <c r="C2533" i="11" s="1"/>
  <c r="C2534" i="11" s="1"/>
  <c r="C2535" i="11" s="1"/>
  <c r="C2536" i="11" s="1"/>
  <c r="C2537" i="11" s="1"/>
  <c r="C2538" i="11" s="1"/>
  <c r="C2539" i="11" s="1"/>
  <c r="C2540" i="11" s="1"/>
  <c r="C2541" i="11" s="1"/>
  <c r="C2542" i="11" s="1"/>
  <c r="C2543" i="11" s="1"/>
  <c r="C2544" i="11" s="1"/>
  <c r="C2545" i="11" s="1"/>
  <c r="C2546" i="11" s="1"/>
  <c r="C2547" i="11" s="1"/>
  <c r="C2548" i="11" s="1"/>
  <c r="C2549" i="11" s="1"/>
  <c r="C2550" i="11" s="1"/>
  <c r="C2551" i="11" s="1"/>
  <c r="C2552" i="11" s="1"/>
  <c r="C2553" i="11" s="1"/>
  <c r="C2554" i="11" s="1"/>
  <c r="C2555" i="11" s="1"/>
  <c r="C2556" i="11" s="1"/>
  <c r="C2557" i="11" s="1"/>
  <c r="C2558" i="11" s="1"/>
  <c r="C2559" i="11" s="1"/>
  <c r="C2560" i="11" s="1"/>
  <c r="C2561" i="11" s="1"/>
  <c r="C2562" i="11" s="1"/>
  <c r="C2563" i="11" s="1"/>
  <c r="C2564" i="11" s="1"/>
  <c r="C2565" i="11" s="1"/>
  <c r="C2566" i="11" s="1"/>
  <c r="C2567" i="11" s="1"/>
  <c r="C2568" i="11" s="1"/>
  <c r="C2569" i="11" s="1"/>
  <c r="C2570" i="11" s="1"/>
  <c r="C2571" i="11" s="1"/>
  <c r="C2572" i="11" s="1"/>
  <c r="C2573" i="11" s="1"/>
  <c r="C2574" i="11" s="1"/>
  <c r="C2575" i="11" s="1"/>
  <c r="C2576" i="11" s="1"/>
  <c r="C2577" i="11" s="1"/>
  <c r="C2578" i="11" s="1"/>
  <c r="C2579" i="11" s="1"/>
  <c r="C2580" i="11" s="1"/>
  <c r="C2581" i="11" s="1"/>
  <c r="C2582" i="11" s="1"/>
  <c r="C2583" i="11" s="1"/>
  <c r="C2584" i="11" s="1"/>
  <c r="C2585" i="11" s="1"/>
  <c r="C2586" i="11" s="1"/>
  <c r="C2587" i="11" s="1"/>
  <c r="C2588" i="11" s="1"/>
  <c r="C2589" i="11" s="1"/>
  <c r="C2590" i="11" s="1"/>
  <c r="C2591" i="11" s="1"/>
  <c r="C2592" i="11" s="1"/>
  <c r="C2593" i="11" s="1"/>
  <c r="C2594" i="11" s="1"/>
  <c r="C2595" i="11" s="1"/>
  <c r="C2596" i="11" s="1"/>
  <c r="C2597" i="11" s="1"/>
  <c r="C2598" i="11" s="1"/>
  <c r="C2599" i="11" s="1"/>
  <c r="C2600" i="11" s="1"/>
  <c r="C2601" i="11" s="1"/>
  <c r="C2602" i="11" s="1"/>
  <c r="C2603" i="11" s="1"/>
  <c r="C2604" i="11" s="1"/>
  <c r="C2605" i="11" s="1"/>
  <c r="C2606" i="11" s="1"/>
  <c r="C2607" i="11" s="1"/>
  <c r="C2608" i="11" s="1"/>
  <c r="C2609" i="11" s="1"/>
  <c r="C2610" i="11" s="1"/>
  <c r="C2611" i="11" s="1"/>
  <c r="C2612" i="11" s="1"/>
  <c r="C2613" i="11" s="1"/>
  <c r="C2614" i="11" s="1"/>
  <c r="C2615" i="11" s="1"/>
  <c r="C2616" i="11" s="1"/>
  <c r="C2617" i="11" s="1"/>
  <c r="C2618" i="11" s="1"/>
  <c r="C2619" i="11" s="1"/>
  <c r="C2620" i="11" s="1"/>
  <c r="C2621" i="11" s="1"/>
  <c r="C2622" i="11" s="1"/>
  <c r="C2623" i="11" s="1"/>
  <c r="C2624" i="11" s="1"/>
  <c r="C2625" i="11" s="1"/>
  <c r="C2626" i="11" s="1"/>
  <c r="C2627" i="11" s="1"/>
  <c r="C2628" i="11" s="1"/>
  <c r="C2629" i="11" s="1"/>
  <c r="C2630" i="11" s="1"/>
  <c r="C2631" i="11" s="1"/>
  <c r="C2632" i="11" s="1"/>
  <c r="C2633" i="11" s="1"/>
  <c r="C2634" i="11" s="1"/>
  <c r="C2635" i="11" s="1"/>
  <c r="C2636" i="11" s="1"/>
  <c r="C2637" i="11" s="1"/>
  <c r="C2638" i="11" s="1"/>
  <c r="C2639" i="11" s="1"/>
  <c r="C2640" i="11" s="1"/>
  <c r="C2641" i="11" s="1"/>
  <c r="C2642" i="11" s="1"/>
  <c r="C2643" i="11" s="1"/>
  <c r="C2644" i="11" s="1"/>
  <c r="C2645" i="11" s="1"/>
  <c r="C2646" i="11" s="1"/>
  <c r="C2647" i="11" s="1"/>
  <c r="C2648" i="11" s="1"/>
  <c r="C2649" i="11" s="1"/>
  <c r="C2650" i="11" s="1"/>
  <c r="C2651" i="11" s="1"/>
  <c r="C2652" i="11" s="1"/>
  <c r="C2653" i="11" s="1"/>
  <c r="C2654" i="11" s="1"/>
  <c r="C2655" i="11" s="1"/>
  <c r="C2656" i="11" s="1"/>
  <c r="C2657" i="11" s="1"/>
  <c r="C2658" i="11" s="1"/>
  <c r="C2659" i="11" s="1"/>
  <c r="C2660" i="11" s="1"/>
  <c r="C2661" i="11" s="1"/>
  <c r="C2662" i="11" s="1"/>
  <c r="C2663" i="11" s="1"/>
  <c r="C2664" i="11" s="1"/>
  <c r="C2665" i="11" s="1"/>
  <c r="C2666" i="11" s="1"/>
  <c r="C2667" i="11" s="1"/>
  <c r="C2668" i="11" s="1"/>
  <c r="C2669" i="11" s="1"/>
  <c r="C2670" i="11" s="1"/>
  <c r="C2671" i="11" s="1"/>
  <c r="C2672" i="11" s="1"/>
  <c r="C2673" i="11" s="1"/>
  <c r="C2674" i="11" s="1"/>
  <c r="C2675" i="11" s="1"/>
  <c r="C2676" i="11" s="1"/>
  <c r="C2677" i="11" s="1"/>
  <c r="C2678" i="11" s="1"/>
  <c r="C2679" i="11" s="1"/>
  <c r="C2680" i="11" s="1"/>
  <c r="C2681" i="11" s="1"/>
  <c r="C2682" i="11" s="1"/>
  <c r="C2683" i="11" s="1"/>
  <c r="C2684" i="11" s="1"/>
  <c r="C2685" i="11" s="1"/>
  <c r="C2686" i="11" s="1"/>
  <c r="C2687" i="11" s="1"/>
  <c r="C2688" i="11" s="1"/>
  <c r="C2689" i="11" s="1"/>
  <c r="C2690" i="11" s="1"/>
  <c r="C2691" i="11" s="1"/>
  <c r="C2692" i="11" s="1"/>
  <c r="C2693" i="11" s="1"/>
  <c r="C2694" i="11" s="1"/>
  <c r="C2695" i="11" s="1"/>
  <c r="C2696" i="11" s="1"/>
  <c r="C2697" i="11" s="1"/>
  <c r="C2698" i="11" s="1"/>
  <c r="C2699" i="11" s="1"/>
  <c r="C2700" i="11" s="1"/>
  <c r="C2701" i="11" s="1"/>
  <c r="C2702" i="11" s="1"/>
  <c r="C2703" i="11" s="1"/>
  <c r="C2704" i="11" s="1"/>
  <c r="C2705" i="11" s="1"/>
  <c r="C2706" i="11" s="1"/>
  <c r="C2707" i="11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B240" i="11" s="1"/>
  <c r="B241" i="11" s="1"/>
  <c r="B242" i="11" s="1"/>
  <c r="B243" i="11" s="1"/>
  <c r="B244" i="11" s="1"/>
  <c r="B245" i="11" s="1"/>
  <c r="B246" i="11" s="1"/>
  <c r="B247" i="11" s="1"/>
  <c r="B248" i="11" s="1"/>
  <c r="B249" i="11" s="1"/>
  <c r="B250" i="11" s="1"/>
  <c r="B251" i="11" s="1"/>
  <c r="B252" i="11" s="1"/>
  <c r="B253" i="11" s="1"/>
  <c r="B254" i="11" s="1"/>
  <c r="B255" i="11" s="1"/>
  <c r="B256" i="11" s="1"/>
  <c r="B257" i="11" s="1"/>
  <c r="B258" i="11" s="1"/>
  <c r="B259" i="11" s="1"/>
  <c r="B260" i="11" s="1"/>
  <c r="B261" i="11" s="1"/>
  <c r="B262" i="11" s="1"/>
  <c r="B263" i="11" s="1"/>
  <c r="B264" i="11" s="1"/>
  <c r="B265" i="11" s="1"/>
  <c r="B266" i="11" s="1"/>
  <c r="B267" i="11" s="1"/>
  <c r="B268" i="11" s="1"/>
  <c r="B269" i="11" s="1"/>
  <c r="B270" i="11" s="1"/>
  <c r="B271" i="11" s="1"/>
  <c r="B272" i="11" s="1"/>
  <c r="B273" i="11" s="1"/>
  <c r="B274" i="11" s="1"/>
  <c r="B275" i="11" s="1"/>
  <c r="B276" i="11" s="1"/>
  <c r="B277" i="11" s="1"/>
  <c r="B278" i="11" s="1"/>
  <c r="B279" i="11" s="1"/>
  <c r="B280" i="11" s="1"/>
  <c r="B281" i="11" s="1"/>
  <c r="B282" i="11" s="1"/>
  <c r="B283" i="11" s="1"/>
  <c r="B284" i="11" s="1"/>
  <c r="B285" i="11" s="1"/>
  <c r="B286" i="11" s="1"/>
  <c r="B287" i="11" s="1"/>
  <c r="B288" i="11" s="1"/>
  <c r="B289" i="11" s="1"/>
  <c r="B290" i="11" s="1"/>
  <c r="B291" i="11" s="1"/>
  <c r="B292" i="11" s="1"/>
  <c r="B293" i="11" s="1"/>
  <c r="B294" i="11" s="1"/>
  <c r="B295" i="11" s="1"/>
  <c r="B296" i="11" s="1"/>
  <c r="B297" i="11" s="1"/>
  <c r="B298" i="11" s="1"/>
  <c r="B299" i="11" s="1"/>
  <c r="B300" i="11" s="1"/>
  <c r="B301" i="11" s="1"/>
  <c r="B302" i="11" s="1"/>
  <c r="B303" i="11" s="1"/>
  <c r="B304" i="11" s="1"/>
  <c r="B305" i="11" s="1"/>
  <c r="B306" i="11" s="1"/>
  <c r="B307" i="11" s="1"/>
  <c r="B308" i="11" s="1"/>
  <c r="B309" i="11" s="1"/>
  <c r="B310" i="11" s="1"/>
  <c r="B311" i="11" s="1"/>
  <c r="B312" i="11" s="1"/>
  <c r="B313" i="11" s="1"/>
  <c r="B314" i="11" s="1"/>
  <c r="B315" i="11" s="1"/>
  <c r="B316" i="11" s="1"/>
  <c r="B317" i="11" s="1"/>
  <c r="B318" i="11" s="1"/>
  <c r="B319" i="11" s="1"/>
  <c r="B320" i="11" s="1"/>
  <c r="B321" i="11" s="1"/>
  <c r="B322" i="11" s="1"/>
  <c r="B323" i="11" s="1"/>
  <c r="B324" i="11" s="1"/>
  <c r="B325" i="11" s="1"/>
  <c r="B326" i="11" s="1"/>
  <c r="B327" i="11" s="1"/>
  <c r="B328" i="11" s="1"/>
  <c r="B329" i="11" s="1"/>
  <c r="B330" i="11" s="1"/>
  <c r="B331" i="11" s="1"/>
  <c r="B332" i="11" s="1"/>
  <c r="B333" i="11" s="1"/>
  <c r="B334" i="11" s="1"/>
  <c r="B335" i="11" s="1"/>
  <c r="B336" i="11" s="1"/>
  <c r="B337" i="11" s="1"/>
  <c r="B338" i="11" s="1"/>
  <c r="B339" i="11" s="1"/>
  <c r="B340" i="11" s="1"/>
  <c r="B341" i="11" s="1"/>
  <c r="B342" i="11" s="1"/>
  <c r="B343" i="11" s="1"/>
  <c r="B344" i="11" s="1"/>
  <c r="B345" i="11" s="1"/>
  <c r="B346" i="11" s="1"/>
  <c r="B347" i="11" s="1"/>
  <c r="B348" i="11" s="1"/>
  <c r="B349" i="11" s="1"/>
  <c r="B350" i="11" s="1"/>
  <c r="B351" i="11" s="1"/>
  <c r="B352" i="11" s="1"/>
  <c r="B353" i="11" s="1"/>
  <c r="B354" i="11" s="1"/>
  <c r="B355" i="11" s="1"/>
  <c r="B356" i="11" s="1"/>
  <c r="B357" i="11" s="1"/>
  <c r="B358" i="11" s="1"/>
  <c r="B359" i="11" s="1"/>
  <c r="B360" i="11" s="1"/>
  <c r="B361" i="11" s="1"/>
  <c r="B362" i="11" s="1"/>
  <c r="B363" i="11" s="1"/>
  <c r="B364" i="11" s="1"/>
  <c r="B365" i="11" s="1"/>
  <c r="B366" i="11" s="1"/>
  <c r="B367" i="11" s="1"/>
  <c r="B368" i="11" s="1"/>
  <c r="B369" i="11" s="1"/>
  <c r="B370" i="11" s="1"/>
  <c r="B371" i="11" s="1"/>
  <c r="B372" i="11" s="1"/>
  <c r="B373" i="11" s="1"/>
  <c r="B374" i="11" s="1"/>
  <c r="B375" i="11" s="1"/>
  <c r="B376" i="11" s="1"/>
  <c r="B377" i="11" s="1"/>
  <c r="B378" i="11" s="1"/>
  <c r="B379" i="11" s="1"/>
  <c r="B380" i="11" s="1"/>
  <c r="B381" i="11" s="1"/>
  <c r="B382" i="11" s="1"/>
  <c r="B383" i="11" s="1"/>
  <c r="B384" i="11" s="1"/>
  <c r="B385" i="11" s="1"/>
  <c r="B386" i="11" s="1"/>
  <c r="B387" i="11" s="1"/>
  <c r="B388" i="11" s="1"/>
  <c r="B389" i="11" s="1"/>
  <c r="B390" i="11" s="1"/>
  <c r="B391" i="11" s="1"/>
  <c r="B392" i="11" s="1"/>
  <c r="B393" i="11" s="1"/>
  <c r="B394" i="11" s="1"/>
  <c r="B395" i="11" s="1"/>
  <c r="B396" i="11" s="1"/>
  <c r="B397" i="11" s="1"/>
  <c r="B398" i="11" s="1"/>
  <c r="B399" i="11" s="1"/>
  <c r="B400" i="11" s="1"/>
  <c r="B401" i="11" s="1"/>
  <c r="B402" i="11" s="1"/>
  <c r="B403" i="11" s="1"/>
  <c r="B404" i="11" s="1"/>
  <c r="B405" i="11" s="1"/>
  <c r="B406" i="11" s="1"/>
  <c r="B407" i="11" s="1"/>
  <c r="B408" i="11" s="1"/>
  <c r="B409" i="11" s="1"/>
  <c r="B410" i="11" s="1"/>
  <c r="B411" i="11" s="1"/>
  <c r="B412" i="11" s="1"/>
  <c r="B413" i="11" s="1"/>
  <c r="B414" i="11" s="1"/>
  <c r="B415" i="11" s="1"/>
  <c r="B416" i="11" s="1"/>
  <c r="B417" i="11" s="1"/>
  <c r="B418" i="11" s="1"/>
  <c r="B419" i="11" s="1"/>
  <c r="B420" i="11" s="1"/>
  <c r="B421" i="11" s="1"/>
  <c r="B422" i="11" s="1"/>
  <c r="B423" i="11" s="1"/>
  <c r="B424" i="11" s="1"/>
  <c r="B425" i="11" s="1"/>
  <c r="B426" i="11" s="1"/>
  <c r="B427" i="11" s="1"/>
  <c r="B428" i="11" s="1"/>
  <c r="B429" i="11" s="1"/>
  <c r="B430" i="11" s="1"/>
  <c r="B431" i="11" s="1"/>
  <c r="B432" i="11" s="1"/>
  <c r="B433" i="11" s="1"/>
  <c r="B434" i="11" s="1"/>
  <c r="B435" i="11" s="1"/>
  <c r="B436" i="11" s="1"/>
  <c r="B437" i="11" s="1"/>
  <c r="B438" i="11" s="1"/>
  <c r="B439" i="11" s="1"/>
  <c r="B440" i="11" s="1"/>
  <c r="B441" i="11" s="1"/>
  <c r="B442" i="11" s="1"/>
  <c r="B443" i="11" s="1"/>
  <c r="B444" i="11" s="1"/>
  <c r="B445" i="11" s="1"/>
  <c r="B446" i="11" s="1"/>
  <c r="B447" i="11" s="1"/>
  <c r="B448" i="11" s="1"/>
  <c r="B449" i="11" s="1"/>
  <c r="B450" i="11" s="1"/>
  <c r="B451" i="11" s="1"/>
  <c r="B452" i="11" s="1"/>
  <c r="B453" i="11" s="1"/>
  <c r="B454" i="11" s="1"/>
  <c r="B455" i="11" s="1"/>
  <c r="B456" i="11" s="1"/>
  <c r="B457" i="11" s="1"/>
  <c r="B458" i="11" s="1"/>
  <c r="B459" i="11" s="1"/>
  <c r="B460" i="11" s="1"/>
  <c r="B461" i="11" s="1"/>
  <c r="B462" i="11" s="1"/>
  <c r="B463" i="11" s="1"/>
  <c r="B464" i="11" s="1"/>
  <c r="B465" i="11" s="1"/>
  <c r="B466" i="11" s="1"/>
  <c r="B467" i="11" s="1"/>
  <c r="B468" i="11" s="1"/>
  <c r="B469" i="11" s="1"/>
  <c r="B470" i="11" s="1"/>
  <c r="B471" i="11" s="1"/>
  <c r="B472" i="11" s="1"/>
  <c r="B473" i="11" s="1"/>
  <c r="B474" i="11" s="1"/>
  <c r="B475" i="11" s="1"/>
  <c r="B476" i="11" s="1"/>
  <c r="B477" i="11" s="1"/>
  <c r="B478" i="11" s="1"/>
  <c r="B479" i="11" s="1"/>
  <c r="B480" i="11" s="1"/>
  <c r="B481" i="11" s="1"/>
  <c r="B482" i="11" s="1"/>
  <c r="B483" i="11" s="1"/>
  <c r="B484" i="11" s="1"/>
  <c r="B485" i="11" s="1"/>
  <c r="B486" i="11" s="1"/>
  <c r="B487" i="11" s="1"/>
  <c r="B488" i="11" s="1"/>
  <c r="B489" i="11" s="1"/>
  <c r="B490" i="11" s="1"/>
  <c r="B491" i="11" s="1"/>
  <c r="B492" i="11" s="1"/>
  <c r="B493" i="11" s="1"/>
  <c r="B494" i="11" s="1"/>
  <c r="B495" i="11" s="1"/>
  <c r="B496" i="11" s="1"/>
  <c r="B497" i="11" s="1"/>
  <c r="B498" i="11" s="1"/>
  <c r="B499" i="11" s="1"/>
  <c r="B500" i="11" s="1"/>
  <c r="B501" i="11" s="1"/>
  <c r="B502" i="11" s="1"/>
  <c r="B503" i="11" s="1"/>
  <c r="B504" i="11" s="1"/>
  <c r="B505" i="11" s="1"/>
  <c r="B506" i="11" s="1"/>
  <c r="B507" i="11" s="1"/>
  <c r="B508" i="11" s="1"/>
  <c r="B509" i="11" s="1"/>
  <c r="B510" i="11" s="1"/>
  <c r="B511" i="11" s="1"/>
  <c r="B512" i="11" s="1"/>
  <c r="B513" i="11" s="1"/>
  <c r="B514" i="11" s="1"/>
  <c r="B515" i="11" s="1"/>
  <c r="B516" i="11" s="1"/>
  <c r="B517" i="11" s="1"/>
  <c r="B518" i="11" s="1"/>
  <c r="B519" i="11" s="1"/>
  <c r="B520" i="11" s="1"/>
  <c r="B521" i="11" s="1"/>
  <c r="B522" i="11" s="1"/>
  <c r="B523" i="11" s="1"/>
  <c r="B524" i="11" s="1"/>
  <c r="B525" i="11" s="1"/>
  <c r="B526" i="11" s="1"/>
  <c r="B527" i="11" s="1"/>
  <c r="B528" i="11" s="1"/>
  <c r="B529" i="11" s="1"/>
  <c r="B530" i="11" s="1"/>
  <c r="B531" i="11" s="1"/>
  <c r="B532" i="11" s="1"/>
  <c r="B533" i="11" s="1"/>
  <c r="B534" i="11" s="1"/>
  <c r="B535" i="11" s="1"/>
  <c r="B536" i="11" s="1"/>
  <c r="B537" i="11" s="1"/>
  <c r="B538" i="11" s="1"/>
  <c r="B539" i="11" s="1"/>
  <c r="B540" i="11" s="1"/>
  <c r="B541" i="11" s="1"/>
  <c r="B542" i="11" s="1"/>
  <c r="B543" i="11" s="1"/>
  <c r="B544" i="11" s="1"/>
  <c r="B545" i="11" s="1"/>
  <c r="B546" i="11" s="1"/>
  <c r="B547" i="11" s="1"/>
  <c r="B548" i="11" s="1"/>
  <c r="B549" i="11" s="1"/>
  <c r="B550" i="11" s="1"/>
  <c r="B551" i="11" s="1"/>
  <c r="B552" i="11" s="1"/>
  <c r="B553" i="11" s="1"/>
  <c r="B554" i="11" s="1"/>
  <c r="B555" i="11" s="1"/>
  <c r="B556" i="11" s="1"/>
  <c r="B557" i="11" s="1"/>
  <c r="B558" i="11" s="1"/>
  <c r="B559" i="11" s="1"/>
  <c r="B560" i="11" s="1"/>
  <c r="B561" i="11" s="1"/>
  <c r="B562" i="11" s="1"/>
  <c r="B563" i="11" s="1"/>
  <c r="B564" i="11" s="1"/>
  <c r="B565" i="11" s="1"/>
  <c r="B566" i="11" s="1"/>
  <c r="B567" i="11" s="1"/>
  <c r="B568" i="11" s="1"/>
  <c r="B569" i="11" s="1"/>
  <c r="B570" i="11" s="1"/>
  <c r="B571" i="11" s="1"/>
  <c r="B572" i="11" s="1"/>
  <c r="B573" i="11" s="1"/>
  <c r="B574" i="11" s="1"/>
  <c r="B575" i="11" s="1"/>
  <c r="B576" i="11" s="1"/>
  <c r="B577" i="11" s="1"/>
  <c r="B578" i="11" s="1"/>
  <c r="B579" i="11" s="1"/>
  <c r="B580" i="11" s="1"/>
  <c r="B581" i="11" s="1"/>
  <c r="B582" i="11" s="1"/>
  <c r="B583" i="11" s="1"/>
  <c r="B584" i="11" s="1"/>
  <c r="B585" i="11" s="1"/>
  <c r="B586" i="11" s="1"/>
  <c r="B587" i="11" s="1"/>
  <c r="B588" i="11" s="1"/>
  <c r="B589" i="11" s="1"/>
  <c r="B590" i="11" s="1"/>
  <c r="B591" i="11" s="1"/>
  <c r="B592" i="11" s="1"/>
  <c r="B593" i="11" s="1"/>
  <c r="B594" i="11" s="1"/>
  <c r="B595" i="11" s="1"/>
  <c r="B596" i="11" s="1"/>
  <c r="B597" i="11" s="1"/>
  <c r="B598" i="11" s="1"/>
  <c r="B599" i="11" s="1"/>
  <c r="B600" i="11" s="1"/>
  <c r="B601" i="11" s="1"/>
  <c r="B602" i="11" s="1"/>
  <c r="B603" i="11" s="1"/>
  <c r="B604" i="11" s="1"/>
  <c r="B605" i="11" s="1"/>
  <c r="B606" i="11" s="1"/>
  <c r="B607" i="11" s="1"/>
  <c r="B608" i="11" s="1"/>
  <c r="B609" i="11" s="1"/>
  <c r="B610" i="11" s="1"/>
  <c r="B611" i="11" s="1"/>
  <c r="B612" i="11" s="1"/>
  <c r="B613" i="11" s="1"/>
  <c r="B614" i="11" s="1"/>
  <c r="B615" i="11" s="1"/>
  <c r="B616" i="11" s="1"/>
  <c r="B617" i="11" s="1"/>
  <c r="B618" i="11" s="1"/>
  <c r="B619" i="11" s="1"/>
  <c r="B620" i="11" s="1"/>
  <c r="B621" i="11" s="1"/>
  <c r="B622" i="11" s="1"/>
  <c r="B623" i="11" s="1"/>
  <c r="B624" i="11" s="1"/>
  <c r="B625" i="11" s="1"/>
  <c r="B626" i="11" s="1"/>
  <c r="B627" i="11" s="1"/>
  <c r="B628" i="11" s="1"/>
  <c r="B629" i="11" s="1"/>
  <c r="B630" i="11" s="1"/>
  <c r="B631" i="11" s="1"/>
  <c r="B632" i="11" s="1"/>
  <c r="B633" i="11" s="1"/>
  <c r="B634" i="11" s="1"/>
  <c r="B635" i="11" s="1"/>
  <c r="B636" i="11" s="1"/>
  <c r="B637" i="11" s="1"/>
  <c r="B638" i="11" s="1"/>
  <c r="B639" i="11" s="1"/>
  <c r="B640" i="11" s="1"/>
  <c r="B641" i="11" s="1"/>
  <c r="B642" i="11" s="1"/>
  <c r="B643" i="11" s="1"/>
  <c r="B644" i="11" s="1"/>
  <c r="B645" i="11" s="1"/>
  <c r="B646" i="11" s="1"/>
  <c r="B647" i="11" s="1"/>
  <c r="B648" i="11" s="1"/>
  <c r="B649" i="11" s="1"/>
  <c r="B650" i="11" s="1"/>
  <c r="B651" i="11" s="1"/>
  <c r="B652" i="11" s="1"/>
  <c r="B653" i="11" s="1"/>
  <c r="B654" i="11" s="1"/>
  <c r="B655" i="11" s="1"/>
  <c r="B656" i="11" s="1"/>
  <c r="B657" i="11" s="1"/>
  <c r="B658" i="11" s="1"/>
  <c r="B659" i="11" s="1"/>
  <c r="B660" i="11" s="1"/>
  <c r="B661" i="11" s="1"/>
  <c r="B662" i="11" s="1"/>
  <c r="B663" i="11" s="1"/>
  <c r="B664" i="11" s="1"/>
  <c r="B665" i="11" s="1"/>
  <c r="B666" i="11" s="1"/>
  <c r="B667" i="11" s="1"/>
  <c r="B668" i="11" s="1"/>
  <c r="B669" i="11" s="1"/>
  <c r="B670" i="11" s="1"/>
  <c r="B671" i="11" s="1"/>
  <c r="B672" i="11" s="1"/>
  <c r="B673" i="11" s="1"/>
  <c r="B674" i="11" s="1"/>
  <c r="B675" i="11" s="1"/>
  <c r="B676" i="11" s="1"/>
  <c r="B677" i="11" s="1"/>
  <c r="B678" i="11" s="1"/>
  <c r="B679" i="11" s="1"/>
  <c r="B680" i="11" s="1"/>
  <c r="B681" i="11" s="1"/>
  <c r="B682" i="11" s="1"/>
  <c r="B683" i="11" s="1"/>
  <c r="B684" i="11" s="1"/>
  <c r="B685" i="11" s="1"/>
  <c r="B686" i="11" s="1"/>
  <c r="B687" i="11" s="1"/>
  <c r="B688" i="11" s="1"/>
  <c r="B689" i="11" s="1"/>
  <c r="B690" i="11" s="1"/>
  <c r="B691" i="11" s="1"/>
  <c r="B692" i="11" s="1"/>
  <c r="B693" i="11" s="1"/>
  <c r="B694" i="11" s="1"/>
  <c r="B695" i="11" s="1"/>
  <c r="B696" i="11" s="1"/>
  <c r="B697" i="11" s="1"/>
  <c r="B698" i="11" s="1"/>
  <c r="B699" i="11" s="1"/>
  <c r="B700" i="11" s="1"/>
  <c r="B701" i="11" s="1"/>
  <c r="B702" i="11" s="1"/>
  <c r="B703" i="11" s="1"/>
  <c r="B704" i="11" s="1"/>
  <c r="B705" i="11" s="1"/>
  <c r="B706" i="11" s="1"/>
  <c r="B707" i="11" s="1"/>
  <c r="B708" i="11" s="1"/>
  <c r="B709" i="11" s="1"/>
  <c r="B710" i="11" s="1"/>
  <c r="B711" i="11" s="1"/>
  <c r="B712" i="11" s="1"/>
  <c r="B713" i="11" s="1"/>
  <c r="B714" i="11" s="1"/>
  <c r="B715" i="11" s="1"/>
  <c r="B716" i="11" s="1"/>
  <c r="B717" i="11" s="1"/>
  <c r="B718" i="11" s="1"/>
  <c r="B719" i="11" s="1"/>
  <c r="B720" i="11" s="1"/>
  <c r="B721" i="11" s="1"/>
  <c r="B722" i="11" s="1"/>
  <c r="B723" i="11" s="1"/>
  <c r="B724" i="11" s="1"/>
  <c r="B725" i="11" s="1"/>
  <c r="B726" i="11" s="1"/>
  <c r="B727" i="11" s="1"/>
  <c r="B728" i="11" s="1"/>
  <c r="B729" i="11" s="1"/>
  <c r="B730" i="11" s="1"/>
  <c r="B731" i="11" s="1"/>
  <c r="B732" i="11" s="1"/>
  <c r="B733" i="11" s="1"/>
  <c r="B734" i="11" s="1"/>
  <c r="B735" i="11" s="1"/>
  <c r="B736" i="11" s="1"/>
  <c r="B737" i="11" s="1"/>
  <c r="B738" i="11" s="1"/>
  <c r="B739" i="11" s="1"/>
  <c r="B740" i="11" s="1"/>
  <c r="B741" i="11" s="1"/>
  <c r="B742" i="11" s="1"/>
  <c r="B743" i="11" s="1"/>
  <c r="B744" i="11" s="1"/>
  <c r="B745" i="11" s="1"/>
  <c r="B746" i="11" s="1"/>
  <c r="B747" i="11" s="1"/>
  <c r="B748" i="11" s="1"/>
  <c r="B749" i="11" s="1"/>
  <c r="B750" i="11" s="1"/>
  <c r="B751" i="11" s="1"/>
  <c r="B752" i="11" s="1"/>
  <c r="B753" i="11" s="1"/>
  <c r="B754" i="11" s="1"/>
  <c r="B755" i="11" s="1"/>
  <c r="B756" i="11" s="1"/>
  <c r="B757" i="11" s="1"/>
  <c r="B758" i="11" s="1"/>
  <c r="B759" i="11" s="1"/>
  <c r="B760" i="11" s="1"/>
  <c r="B761" i="11" s="1"/>
  <c r="B762" i="11" s="1"/>
  <c r="B763" i="11" s="1"/>
  <c r="B764" i="11" s="1"/>
  <c r="B765" i="11" s="1"/>
  <c r="B766" i="11" s="1"/>
  <c r="B767" i="11" s="1"/>
  <c r="B768" i="11" s="1"/>
  <c r="B769" i="11" s="1"/>
  <c r="B770" i="11" s="1"/>
  <c r="B771" i="11" s="1"/>
  <c r="B772" i="11" s="1"/>
  <c r="B773" i="11" s="1"/>
  <c r="B774" i="11" s="1"/>
  <c r="B775" i="11" s="1"/>
  <c r="B776" i="11" s="1"/>
  <c r="B777" i="11" s="1"/>
  <c r="B778" i="11" s="1"/>
  <c r="B779" i="11" s="1"/>
  <c r="B780" i="11" s="1"/>
  <c r="B781" i="11" s="1"/>
  <c r="B782" i="11" s="1"/>
  <c r="B783" i="11" s="1"/>
  <c r="B784" i="11" s="1"/>
  <c r="B785" i="11" s="1"/>
  <c r="B786" i="11" s="1"/>
  <c r="B787" i="11" s="1"/>
  <c r="B788" i="11" s="1"/>
  <c r="B789" i="11" s="1"/>
  <c r="B790" i="11" s="1"/>
  <c r="B791" i="11" s="1"/>
  <c r="B792" i="11" s="1"/>
  <c r="B793" i="11" s="1"/>
  <c r="B794" i="11" s="1"/>
  <c r="B795" i="11" s="1"/>
  <c r="B796" i="11" s="1"/>
  <c r="B797" i="11" s="1"/>
  <c r="B798" i="11" s="1"/>
  <c r="B799" i="11" s="1"/>
  <c r="B800" i="11" s="1"/>
  <c r="B801" i="11" s="1"/>
  <c r="B802" i="11" s="1"/>
  <c r="B803" i="11" s="1"/>
  <c r="B804" i="11" s="1"/>
  <c r="B805" i="11" s="1"/>
  <c r="B806" i="11" s="1"/>
  <c r="B807" i="11" s="1"/>
  <c r="B808" i="11" s="1"/>
  <c r="B809" i="11" s="1"/>
  <c r="B810" i="11" s="1"/>
  <c r="B811" i="11" s="1"/>
  <c r="B812" i="11" s="1"/>
  <c r="B813" i="11" s="1"/>
  <c r="B814" i="11" s="1"/>
  <c r="B815" i="11" s="1"/>
  <c r="B816" i="11" s="1"/>
  <c r="B817" i="11" s="1"/>
  <c r="B818" i="11" s="1"/>
  <c r="B819" i="11" s="1"/>
  <c r="B820" i="11" s="1"/>
  <c r="B821" i="11" s="1"/>
  <c r="B822" i="11" s="1"/>
  <c r="B823" i="11" s="1"/>
  <c r="B824" i="11" s="1"/>
  <c r="B825" i="11" s="1"/>
  <c r="B826" i="11" s="1"/>
  <c r="B827" i="11" s="1"/>
  <c r="B828" i="11" s="1"/>
  <c r="B829" i="11" s="1"/>
  <c r="B830" i="11" s="1"/>
  <c r="B831" i="11" s="1"/>
  <c r="B832" i="11" s="1"/>
  <c r="B833" i="11" s="1"/>
  <c r="B834" i="11" s="1"/>
  <c r="B835" i="11" s="1"/>
  <c r="B836" i="11" s="1"/>
  <c r="B837" i="11" s="1"/>
  <c r="B838" i="11" s="1"/>
  <c r="B839" i="11" s="1"/>
  <c r="B840" i="11" s="1"/>
  <c r="B841" i="11" s="1"/>
  <c r="B842" i="11" s="1"/>
  <c r="B843" i="11" s="1"/>
  <c r="B844" i="11" s="1"/>
  <c r="B845" i="11" s="1"/>
  <c r="B846" i="11" s="1"/>
  <c r="B847" i="11" s="1"/>
  <c r="B848" i="11" s="1"/>
  <c r="B849" i="11" s="1"/>
  <c r="B850" i="11" s="1"/>
  <c r="B851" i="11" s="1"/>
  <c r="B852" i="11" s="1"/>
  <c r="B853" i="11" s="1"/>
  <c r="B854" i="11" s="1"/>
  <c r="B855" i="11" s="1"/>
  <c r="B856" i="11" s="1"/>
  <c r="B857" i="11" s="1"/>
  <c r="B858" i="11" s="1"/>
  <c r="B859" i="11" s="1"/>
  <c r="B860" i="11" s="1"/>
  <c r="B861" i="11" s="1"/>
  <c r="B862" i="11" s="1"/>
  <c r="B863" i="11" s="1"/>
  <c r="B864" i="11" s="1"/>
  <c r="B865" i="11" s="1"/>
  <c r="B866" i="11" s="1"/>
  <c r="B867" i="11" s="1"/>
  <c r="B868" i="11" s="1"/>
  <c r="B869" i="11" s="1"/>
  <c r="B870" i="11" s="1"/>
  <c r="B871" i="11" s="1"/>
  <c r="B872" i="11" s="1"/>
  <c r="B873" i="11" s="1"/>
  <c r="B874" i="11" s="1"/>
  <c r="B875" i="11" s="1"/>
  <c r="B876" i="11" s="1"/>
  <c r="B877" i="11" s="1"/>
  <c r="B878" i="11" s="1"/>
  <c r="B879" i="11" s="1"/>
  <c r="B880" i="11" s="1"/>
  <c r="B881" i="11" s="1"/>
  <c r="B882" i="11" s="1"/>
  <c r="B883" i="11" s="1"/>
  <c r="B884" i="11" s="1"/>
  <c r="B885" i="11" s="1"/>
  <c r="B886" i="11" s="1"/>
  <c r="B887" i="11" s="1"/>
  <c r="B888" i="11" s="1"/>
  <c r="B889" i="11" s="1"/>
  <c r="B890" i="11" s="1"/>
  <c r="B891" i="11" s="1"/>
  <c r="B892" i="11" s="1"/>
  <c r="B893" i="11" s="1"/>
  <c r="B894" i="11" s="1"/>
  <c r="B895" i="11" s="1"/>
  <c r="B896" i="11" s="1"/>
  <c r="B897" i="11" s="1"/>
  <c r="B898" i="11" s="1"/>
  <c r="B899" i="11" s="1"/>
  <c r="B900" i="11" s="1"/>
  <c r="B901" i="11" s="1"/>
  <c r="B902" i="11" s="1"/>
  <c r="B903" i="11" s="1"/>
  <c r="B904" i="11" s="1"/>
  <c r="B905" i="11" s="1"/>
  <c r="B906" i="11" s="1"/>
  <c r="B907" i="11" s="1"/>
  <c r="B908" i="11" s="1"/>
  <c r="B909" i="11" s="1"/>
  <c r="B910" i="11" s="1"/>
  <c r="B911" i="11" s="1"/>
  <c r="B912" i="11" s="1"/>
  <c r="B913" i="11" s="1"/>
  <c r="B914" i="11" s="1"/>
  <c r="B915" i="11" s="1"/>
  <c r="B916" i="11" s="1"/>
  <c r="B917" i="11" s="1"/>
  <c r="B918" i="11" s="1"/>
  <c r="B919" i="11" s="1"/>
  <c r="B920" i="11" s="1"/>
  <c r="B921" i="11" s="1"/>
  <c r="B922" i="11" s="1"/>
  <c r="B923" i="11" s="1"/>
  <c r="B924" i="11" s="1"/>
  <c r="B925" i="11" s="1"/>
  <c r="B926" i="11" s="1"/>
  <c r="B927" i="11" s="1"/>
  <c r="B928" i="11" s="1"/>
  <c r="B929" i="11" s="1"/>
  <c r="B930" i="11" s="1"/>
  <c r="B931" i="11" s="1"/>
  <c r="B932" i="11" s="1"/>
  <c r="B933" i="11" s="1"/>
  <c r="B934" i="11" s="1"/>
  <c r="B935" i="11" s="1"/>
  <c r="B936" i="11" s="1"/>
  <c r="B937" i="11" s="1"/>
  <c r="B938" i="11" s="1"/>
  <c r="B939" i="11" s="1"/>
  <c r="B940" i="11" s="1"/>
  <c r="B941" i="11" s="1"/>
  <c r="B942" i="11" s="1"/>
  <c r="B943" i="11" s="1"/>
  <c r="B944" i="11" s="1"/>
  <c r="B945" i="11" s="1"/>
  <c r="B946" i="11" s="1"/>
  <c r="B947" i="11" s="1"/>
  <c r="B948" i="11" s="1"/>
  <c r="B949" i="11" s="1"/>
  <c r="B950" i="11" s="1"/>
  <c r="B951" i="11" s="1"/>
  <c r="B952" i="11" s="1"/>
  <c r="B953" i="11" s="1"/>
  <c r="B954" i="11" s="1"/>
  <c r="B955" i="11" s="1"/>
  <c r="B956" i="11" s="1"/>
  <c r="B957" i="11" s="1"/>
  <c r="B958" i="11" s="1"/>
  <c r="B959" i="11" s="1"/>
  <c r="B960" i="11" s="1"/>
  <c r="B961" i="11" s="1"/>
  <c r="B962" i="11" s="1"/>
  <c r="B963" i="11" s="1"/>
  <c r="B964" i="11" s="1"/>
  <c r="B965" i="11" s="1"/>
  <c r="B966" i="11" s="1"/>
  <c r="B967" i="11" s="1"/>
  <c r="B968" i="11" s="1"/>
  <c r="B969" i="11" s="1"/>
  <c r="B970" i="11" s="1"/>
  <c r="B971" i="11" s="1"/>
  <c r="B972" i="11" s="1"/>
  <c r="B973" i="11" s="1"/>
  <c r="B974" i="11" s="1"/>
  <c r="B975" i="11" s="1"/>
  <c r="B976" i="11" s="1"/>
  <c r="B977" i="11" s="1"/>
  <c r="B978" i="11" s="1"/>
  <c r="B979" i="11" s="1"/>
  <c r="B980" i="11" s="1"/>
  <c r="B981" i="11" s="1"/>
  <c r="B982" i="11" s="1"/>
  <c r="B983" i="11" s="1"/>
  <c r="B984" i="11" s="1"/>
  <c r="B985" i="11" s="1"/>
  <c r="B986" i="11" s="1"/>
  <c r="B987" i="11" s="1"/>
  <c r="B988" i="11" s="1"/>
  <c r="B989" i="11" s="1"/>
  <c r="B990" i="11" s="1"/>
  <c r="B991" i="11" s="1"/>
  <c r="B992" i="11" s="1"/>
  <c r="B993" i="11" s="1"/>
  <c r="B994" i="11" s="1"/>
  <c r="B995" i="11" s="1"/>
  <c r="B996" i="11" s="1"/>
  <c r="B997" i="11" s="1"/>
  <c r="B998" i="11" s="1"/>
  <c r="B999" i="11" s="1"/>
  <c r="B1000" i="11" s="1"/>
  <c r="B1001" i="11" s="1"/>
  <c r="B1002" i="11" s="1"/>
  <c r="B1003" i="11" s="1"/>
  <c r="B1004" i="11" s="1"/>
  <c r="B1005" i="11" s="1"/>
  <c r="B1006" i="11" s="1"/>
  <c r="B1007" i="11" s="1"/>
  <c r="B1008" i="11" s="1"/>
  <c r="B1009" i="11" s="1"/>
  <c r="B1010" i="11" s="1"/>
  <c r="B1011" i="11" s="1"/>
  <c r="B1012" i="11" s="1"/>
  <c r="B1013" i="11" s="1"/>
  <c r="B1014" i="11" s="1"/>
  <c r="B1015" i="11" s="1"/>
  <c r="B1016" i="11" s="1"/>
  <c r="B1017" i="11" s="1"/>
  <c r="B1018" i="11" s="1"/>
  <c r="B1019" i="11" s="1"/>
  <c r="B1020" i="11" s="1"/>
  <c r="B1021" i="11" s="1"/>
  <c r="B1022" i="11" s="1"/>
  <c r="B1023" i="11" s="1"/>
  <c r="B1024" i="11" s="1"/>
  <c r="B1025" i="11" s="1"/>
  <c r="B1026" i="11" s="1"/>
  <c r="B1027" i="11" s="1"/>
  <c r="B1028" i="11" s="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B1057" i="11" s="1"/>
  <c r="B1058" i="11" s="1"/>
  <c r="B1059" i="11" s="1"/>
  <c r="B1060" i="11" s="1"/>
  <c r="B1061" i="11" s="1"/>
  <c r="B1062" i="11" s="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89" i="11" s="1"/>
  <c r="B1090" i="11" s="1"/>
  <c r="B1091" i="11" s="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B1121" i="11" s="1"/>
  <c r="B1122" i="11" s="1"/>
  <c r="B1123" i="11" s="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B1153" i="11" s="1"/>
  <c r="B1154" i="11" s="1"/>
  <c r="B1155" i="11" s="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B1185" i="11" s="1"/>
  <c r="B1186" i="11" s="1"/>
  <c r="B1187" i="11" s="1"/>
  <c r="B1188" i="11" s="1"/>
  <c r="B1189" i="11" s="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B1217" i="11" s="1"/>
  <c r="B1218" i="11" s="1"/>
  <c r="B1219" i="11" s="1"/>
  <c r="B1220" i="11" s="1"/>
  <c r="B1221" i="11" s="1"/>
  <c r="B1222" i="11" s="1"/>
  <c r="B1223" i="11" s="1"/>
  <c r="B1224" i="11" s="1"/>
  <c r="B1225" i="11" s="1"/>
  <c r="B1226" i="11" s="1"/>
  <c r="B1227" i="11" s="1"/>
  <c r="B1228" i="11" s="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B1249" i="11" s="1"/>
  <c r="B1250" i="11" s="1"/>
  <c r="B1251" i="11" s="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B1281" i="11" s="1"/>
  <c r="B1282" i="11" s="1"/>
  <c r="B1283" i="11" s="1"/>
  <c r="B1284" i="11" s="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313" i="11" s="1"/>
  <c r="B1314" i="11" s="1"/>
  <c r="B1315" i="11" s="1"/>
  <c r="B1316" i="11" s="1"/>
  <c r="B1317" i="11" s="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45" i="11" s="1"/>
  <c r="B1346" i="11" s="1"/>
  <c r="B1347" i="11" s="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B1377" i="11" s="1"/>
  <c r="B1378" i="11" s="1"/>
  <c r="B1379" i="11" s="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B1409" i="11" s="1"/>
  <c r="B1410" i="11" s="1"/>
  <c r="B1411" i="11" s="1"/>
  <c r="B1412" i="11" s="1"/>
  <c r="B1413" i="11" s="1"/>
  <c r="B1414" i="11" s="1"/>
  <c r="B1415" i="11" s="1"/>
  <c r="B1416" i="11" s="1"/>
  <c r="B1417" i="11" s="1"/>
  <c r="B1418" i="11" s="1"/>
  <c r="B1419" i="11" s="1"/>
  <c r="B1420" i="11" s="1"/>
  <c r="B1421" i="11" s="1"/>
  <c r="B1422" i="11" s="1"/>
  <c r="B1423" i="11" s="1"/>
  <c r="B1424" i="11" s="1"/>
  <c r="B1425" i="11" s="1"/>
  <c r="B1426" i="11" s="1"/>
  <c r="B1427" i="11" s="1"/>
  <c r="B1428" i="11" s="1"/>
  <c r="B1429" i="11" s="1"/>
  <c r="B1430" i="11" s="1"/>
  <c r="B1431" i="11" s="1"/>
  <c r="B1432" i="11" s="1"/>
  <c r="B1433" i="11" s="1"/>
  <c r="B1434" i="11" s="1"/>
  <c r="B1435" i="11" s="1"/>
  <c r="B1436" i="11" s="1"/>
  <c r="B1437" i="11" s="1"/>
  <c r="B1438" i="11" s="1"/>
  <c r="B1439" i="11" s="1"/>
  <c r="B1440" i="11" s="1"/>
  <c r="B1441" i="11" s="1"/>
  <c r="B1442" i="11" s="1"/>
  <c r="B1443" i="11" s="1"/>
  <c r="B1444" i="11" s="1"/>
  <c r="B1445" i="11" s="1"/>
  <c r="B1446" i="11" s="1"/>
  <c r="B1447" i="11" s="1"/>
  <c r="B1448" i="11" s="1"/>
  <c r="B1449" i="11" s="1"/>
  <c r="B1450" i="11" s="1"/>
  <c r="B1451" i="11" s="1"/>
  <c r="B1452" i="11" s="1"/>
  <c r="B1453" i="11" s="1"/>
  <c r="B1454" i="11" s="1"/>
  <c r="B1455" i="11" s="1"/>
  <c r="B1456" i="11" s="1"/>
  <c r="B1457" i="11" s="1"/>
  <c r="B1458" i="11" s="1"/>
  <c r="B1459" i="11" s="1"/>
  <c r="B1460" i="11" s="1"/>
  <c r="B1461" i="11" s="1"/>
  <c r="B1462" i="11" s="1"/>
  <c r="B1463" i="11" s="1"/>
  <c r="B1464" i="11" s="1"/>
  <c r="B1465" i="11" s="1"/>
  <c r="B1466" i="11" s="1"/>
  <c r="B1467" i="11" s="1"/>
  <c r="B1468" i="11" s="1"/>
  <c r="B1469" i="11" s="1"/>
  <c r="B1470" i="11" s="1"/>
  <c r="B1471" i="11" s="1"/>
  <c r="B1472" i="11" s="1"/>
  <c r="B1473" i="11" s="1"/>
  <c r="B1474" i="11" s="1"/>
  <c r="B1475" i="11" s="1"/>
  <c r="B1476" i="11" s="1"/>
  <c r="B1477" i="11" s="1"/>
  <c r="B1478" i="11" s="1"/>
  <c r="B1479" i="11" s="1"/>
  <c r="B1480" i="11" s="1"/>
  <c r="B1481" i="11" s="1"/>
  <c r="B1482" i="11" s="1"/>
  <c r="B1483" i="11" s="1"/>
  <c r="B1484" i="11" s="1"/>
  <c r="B1485" i="11" s="1"/>
  <c r="B1486" i="11" s="1"/>
  <c r="B1487" i="11" s="1"/>
  <c r="B1488" i="11" s="1"/>
  <c r="B1489" i="11" s="1"/>
  <c r="B1490" i="11" s="1"/>
  <c r="B1491" i="11" s="1"/>
  <c r="B1492" i="11" s="1"/>
  <c r="B1493" i="11" s="1"/>
  <c r="B1494" i="11" s="1"/>
  <c r="B1495" i="11" s="1"/>
  <c r="B1496" i="11" s="1"/>
  <c r="B1497" i="11" s="1"/>
  <c r="B1498" i="11" s="1"/>
  <c r="B1499" i="11" s="1"/>
  <c r="B1500" i="11" s="1"/>
  <c r="B1501" i="11" s="1"/>
  <c r="B1502" i="11" s="1"/>
  <c r="B1503" i="11" s="1"/>
  <c r="B1504" i="11" s="1"/>
  <c r="B1505" i="11" s="1"/>
  <c r="B1506" i="11" s="1"/>
  <c r="B1507" i="11" s="1"/>
  <c r="B1508" i="11" s="1"/>
  <c r="B1509" i="11" s="1"/>
  <c r="B1510" i="11" s="1"/>
  <c r="B1511" i="11" s="1"/>
  <c r="B1512" i="11" s="1"/>
  <c r="B1513" i="11" s="1"/>
  <c r="B1514" i="11" s="1"/>
  <c r="B1515" i="11" s="1"/>
  <c r="B1516" i="11" s="1"/>
  <c r="B1517" i="11" s="1"/>
  <c r="B1518" i="11" s="1"/>
  <c r="B1519" i="11" s="1"/>
  <c r="B1520" i="11" s="1"/>
  <c r="B1521" i="11" s="1"/>
  <c r="B1522" i="11" s="1"/>
  <c r="B1523" i="11" s="1"/>
  <c r="B1524" i="11" s="1"/>
  <c r="B1525" i="11" s="1"/>
  <c r="B1526" i="11" s="1"/>
  <c r="B1527" i="11" s="1"/>
  <c r="B1528" i="11" s="1"/>
  <c r="B1529" i="11" s="1"/>
  <c r="B1530" i="11" s="1"/>
  <c r="B1531" i="11" s="1"/>
  <c r="B1532" i="11" s="1"/>
  <c r="B1533" i="11" s="1"/>
  <c r="B1534" i="11" s="1"/>
  <c r="B1535" i="11" s="1"/>
  <c r="B1536" i="11" s="1"/>
  <c r="B1537" i="11" s="1"/>
  <c r="B1538" i="11" s="1"/>
  <c r="B1539" i="11" s="1"/>
  <c r="B1540" i="11" s="1"/>
  <c r="B1541" i="11" s="1"/>
  <c r="B1542" i="11" s="1"/>
  <c r="B1543" i="11" s="1"/>
  <c r="B1544" i="11" s="1"/>
  <c r="B1545" i="11" s="1"/>
  <c r="B1546" i="11" s="1"/>
  <c r="B1547" i="11" s="1"/>
  <c r="B1548" i="11" s="1"/>
  <c r="B1549" i="11" s="1"/>
  <c r="B1550" i="11" s="1"/>
  <c r="B1551" i="11" s="1"/>
  <c r="B1552" i="11" s="1"/>
  <c r="B1553" i="11" s="1"/>
  <c r="B1554" i="11" s="1"/>
  <c r="B1555" i="11" s="1"/>
  <c r="B1556" i="11" s="1"/>
  <c r="B1557" i="11" s="1"/>
  <c r="B1558" i="11" s="1"/>
  <c r="B1559" i="11" s="1"/>
  <c r="B1560" i="11" s="1"/>
  <c r="B1561" i="11" s="1"/>
  <c r="B1562" i="11" s="1"/>
  <c r="B1563" i="11" s="1"/>
  <c r="B1564" i="11" s="1"/>
  <c r="B1565" i="11" s="1"/>
  <c r="B1566" i="11" s="1"/>
  <c r="B1567" i="11" s="1"/>
  <c r="B1568" i="11" s="1"/>
  <c r="B1569" i="11" s="1"/>
  <c r="B1570" i="11" s="1"/>
  <c r="B1571" i="11" s="1"/>
  <c r="B1572" i="11" s="1"/>
  <c r="B1573" i="11" s="1"/>
  <c r="B1574" i="11" s="1"/>
  <c r="B1575" i="11" s="1"/>
  <c r="B1576" i="11" s="1"/>
  <c r="B1577" i="11" s="1"/>
  <c r="B1578" i="11" s="1"/>
  <c r="B1579" i="11" s="1"/>
  <c r="B1580" i="11" s="1"/>
  <c r="B1581" i="11" s="1"/>
  <c r="B1582" i="11" s="1"/>
  <c r="B1583" i="11" s="1"/>
  <c r="B1584" i="11" s="1"/>
  <c r="B1585" i="11" s="1"/>
  <c r="B1586" i="11" s="1"/>
  <c r="B1587" i="11" s="1"/>
  <c r="B1588" i="11" s="1"/>
  <c r="B1589" i="11" s="1"/>
  <c r="B1590" i="11" s="1"/>
  <c r="B1591" i="11" s="1"/>
  <c r="B1592" i="11" s="1"/>
  <c r="B1593" i="11" s="1"/>
  <c r="B1594" i="11" s="1"/>
  <c r="B1595" i="11" s="1"/>
  <c r="B1596" i="11" s="1"/>
  <c r="B1597" i="11" s="1"/>
  <c r="B1598" i="11" s="1"/>
  <c r="B1599" i="11" s="1"/>
  <c r="B1600" i="11" s="1"/>
  <c r="B1601" i="11" s="1"/>
  <c r="B1602" i="11" s="1"/>
  <c r="B1603" i="11" s="1"/>
  <c r="B1604" i="11" s="1"/>
  <c r="B1605" i="11" s="1"/>
  <c r="B1606" i="11" s="1"/>
  <c r="B1607" i="11" s="1"/>
  <c r="B1608" i="11" s="1"/>
  <c r="B1609" i="11" s="1"/>
  <c r="B1610" i="11" s="1"/>
  <c r="B1611" i="11" s="1"/>
  <c r="B1612" i="11" s="1"/>
  <c r="B1613" i="11" s="1"/>
  <c r="B1614" i="11" s="1"/>
  <c r="B1615" i="11" s="1"/>
  <c r="B1616" i="11" s="1"/>
  <c r="B1617" i="11" s="1"/>
  <c r="B1618" i="11" s="1"/>
  <c r="B1619" i="11" s="1"/>
  <c r="B1620" i="11" s="1"/>
  <c r="B1621" i="11" s="1"/>
  <c r="B1622" i="11" s="1"/>
  <c r="B1623" i="11" s="1"/>
  <c r="B1624" i="11" s="1"/>
  <c r="B1625" i="11" s="1"/>
  <c r="B1626" i="11" s="1"/>
  <c r="B1627" i="11" s="1"/>
  <c r="B1628" i="11" s="1"/>
  <c r="B1629" i="11" s="1"/>
  <c r="B1630" i="11" s="1"/>
  <c r="B1631" i="11" s="1"/>
  <c r="B1632" i="11" s="1"/>
  <c r="B1633" i="11" s="1"/>
  <c r="B1634" i="11" s="1"/>
  <c r="B1635" i="11" s="1"/>
  <c r="B1636" i="11" s="1"/>
  <c r="B1637" i="11" s="1"/>
  <c r="B1638" i="11" s="1"/>
  <c r="B1639" i="11" s="1"/>
  <c r="B1640" i="11" s="1"/>
  <c r="B1641" i="11" s="1"/>
  <c r="B1642" i="11" s="1"/>
  <c r="B1643" i="11" s="1"/>
  <c r="B1644" i="11" s="1"/>
  <c r="B1645" i="11" s="1"/>
  <c r="B1646" i="11" s="1"/>
  <c r="B1647" i="11" s="1"/>
  <c r="B1648" i="11" s="1"/>
  <c r="B1649" i="11" s="1"/>
  <c r="B1650" i="11" s="1"/>
  <c r="B1651" i="11" s="1"/>
  <c r="B1652" i="11" s="1"/>
  <c r="B1653" i="11" s="1"/>
  <c r="B1654" i="11" s="1"/>
  <c r="B1655" i="11" s="1"/>
  <c r="B1656" i="11" s="1"/>
  <c r="B1657" i="11" s="1"/>
  <c r="B1658" i="11" s="1"/>
  <c r="B1659" i="11" s="1"/>
  <c r="B1660" i="11" s="1"/>
  <c r="B1661" i="11" s="1"/>
  <c r="B1662" i="11" s="1"/>
  <c r="B1663" i="11" s="1"/>
  <c r="B1664" i="11" s="1"/>
  <c r="B1665" i="11" s="1"/>
  <c r="B1666" i="11" s="1"/>
  <c r="B1667" i="11" s="1"/>
  <c r="B1668" i="11" s="1"/>
  <c r="B1669" i="11" s="1"/>
  <c r="B1670" i="11" s="1"/>
  <c r="B1671" i="11" s="1"/>
  <c r="B1672" i="11" s="1"/>
  <c r="B1673" i="11" s="1"/>
  <c r="B1674" i="11" s="1"/>
  <c r="B1675" i="11" s="1"/>
  <c r="B1676" i="11" s="1"/>
  <c r="B1677" i="11" s="1"/>
  <c r="B1678" i="11" s="1"/>
  <c r="B1679" i="11" s="1"/>
  <c r="B1680" i="11" s="1"/>
  <c r="B1681" i="11" s="1"/>
  <c r="B1682" i="11" s="1"/>
  <c r="B1683" i="11" s="1"/>
  <c r="B1684" i="11" s="1"/>
  <c r="B1685" i="11" s="1"/>
  <c r="B1686" i="11" s="1"/>
  <c r="B1687" i="11" s="1"/>
  <c r="B1688" i="11" s="1"/>
  <c r="B1689" i="11" s="1"/>
  <c r="B1690" i="11" s="1"/>
  <c r="B1691" i="11" s="1"/>
  <c r="B1692" i="11" s="1"/>
  <c r="B1693" i="11" s="1"/>
  <c r="B1694" i="11" s="1"/>
  <c r="B1695" i="11" s="1"/>
  <c r="B1696" i="11" s="1"/>
  <c r="B1697" i="11" s="1"/>
  <c r="B1698" i="11" s="1"/>
  <c r="B1699" i="11" s="1"/>
  <c r="B1700" i="11" s="1"/>
  <c r="B1701" i="11" s="1"/>
  <c r="B1702" i="11" s="1"/>
  <c r="B1703" i="11" s="1"/>
  <c r="B1704" i="11" s="1"/>
  <c r="B1705" i="11" s="1"/>
  <c r="B1706" i="11" s="1"/>
  <c r="B1707" i="11" s="1"/>
  <c r="B1708" i="11" s="1"/>
  <c r="B1709" i="11" s="1"/>
  <c r="B1710" i="11" s="1"/>
  <c r="B1711" i="11" s="1"/>
  <c r="B1712" i="11" s="1"/>
  <c r="B1713" i="11" s="1"/>
  <c r="B1714" i="11" s="1"/>
  <c r="B1715" i="11" s="1"/>
  <c r="B1716" i="11" s="1"/>
  <c r="B1717" i="11" s="1"/>
  <c r="B1718" i="11" s="1"/>
  <c r="B1719" i="11" s="1"/>
  <c r="B1720" i="11" s="1"/>
  <c r="B1721" i="11" s="1"/>
  <c r="B1722" i="11" s="1"/>
  <c r="B1723" i="11" s="1"/>
  <c r="B1724" i="11" s="1"/>
  <c r="B1725" i="11" s="1"/>
  <c r="B1726" i="11" s="1"/>
  <c r="B1727" i="11" s="1"/>
  <c r="B1728" i="11" s="1"/>
  <c r="B1729" i="11" s="1"/>
  <c r="B1730" i="11" s="1"/>
  <c r="B1731" i="11" s="1"/>
  <c r="B1732" i="11" s="1"/>
  <c r="B1733" i="11" s="1"/>
  <c r="B1734" i="11" s="1"/>
  <c r="B1735" i="11" s="1"/>
  <c r="B1736" i="11" s="1"/>
  <c r="B1737" i="11" s="1"/>
  <c r="B1738" i="11" s="1"/>
  <c r="B1739" i="11" s="1"/>
  <c r="B1740" i="11" s="1"/>
  <c r="B1741" i="11" s="1"/>
  <c r="B1742" i="11" s="1"/>
  <c r="B1743" i="11" s="1"/>
  <c r="B1744" i="11" s="1"/>
  <c r="B1745" i="11" s="1"/>
  <c r="B1746" i="11" s="1"/>
  <c r="B1747" i="11" s="1"/>
  <c r="B1748" i="11" s="1"/>
  <c r="B1749" i="11" s="1"/>
  <c r="B1750" i="11" s="1"/>
  <c r="B1751" i="11" s="1"/>
  <c r="B1752" i="11" s="1"/>
  <c r="B1753" i="11" s="1"/>
  <c r="B1754" i="11" s="1"/>
  <c r="B1755" i="11" s="1"/>
  <c r="B1756" i="11" s="1"/>
  <c r="B1757" i="11" s="1"/>
  <c r="B1758" i="11" s="1"/>
  <c r="B1759" i="11" s="1"/>
  <c r="B1760" i="11" s="1"/>
  <c r="B1761" i="11" s="1"/>
  <c r="B1762" i="11" s="1"/>
  <c r="B1763" i="11" s="1"/>
  <c r="B1764" i="11" s="1"/>
  <c r="B1765" i="11" s="1"/>
  <c r="B1766" i="11" s="1"/>
  <c r="B1767" i="11" s="1"/>
  <c r="B1768" i="11" s="1"/>
  <c r="B1769" i="11" s="1"/>
  <c r="B1770" i="11" s="1"/>
  <c r="B1771" i="11" s="1"/>
  <c r="B1772" i="11" s="1"/>
  <c r="B1773" i="11" s="1"/>
  <c r="B1774" i="11" s="1"/>
  <c r="B1775" i="11" s="1"/>
  <c r="B1776" i="11" s="1"/>
  <c r="B1777" i="11" s="1"/>
  <c r="B1778" i="11" s="1"/>
  <c r="B1779" i="11" s="1"/>
  <c r="B1780" i="11" s="1"/>
  <c r="B1781" i="11" s="1"/>
  <c r="B1782" i="11" s="1"/>
  <c r="B1783" i="11" s="1"/>
  <c r="B1784" i="11" s="1"/>
  <c r="B1785" i="11" s="1"/>
  <c r="B1786" i="11" s="1"/>
  <c r="B1787" i="11" s="1"/>
  <c r="B1788" i="11" s="1"/>
  <c r="B1789" i="11" s="1"/>
  <c r="B1790" i="11" s="1"/>
  <c r="B1791" i="11" s="1"/>
  <c r="B1792" i="11" s="1"/>
  <c r="B1793" i="11" s="1"/>
  <c r="B1794" i="11" s="1"/>
  <c r="B1795" i="11" s="1"/>
  <c r="B1796" i="11" s="1"/>
  <c r="B1797" i="11" s="1"/>
  <c r="B1798" i="11" s="1"/>
  <c r="B1799" i="11" s="1"/>
  <c r="B1800" i="11" s="1"/>
  <c r="B1801" i="11" s="1"/>
  <c r="B1802" i="11" s="1"/>
  <c r="B1803" i="11" s="1"/>
  <c r="B1804" i="11" s="1"/>
  <c r="B1805" i="11" s="1"/>
  <c r="B1806" i="11" s="1"/>
  <c r="B1807" i="11" s="1"/>
  <c r="B1808" i="11" s="1"/>
  <c r="B1809" i="11" s="1"/>
  <c r="B1810" i="11" s="1"/>
  <c r="B1811" i="11" s="1"/>
  <c r="B1812" i="11" s="1"/>
  <c r="B1813" i="11" s="1"/>
  <c r="B1814" i="11" s="1"/>
  <c r="B1815" i="11" s="1"/>
  <c r="B1816" i="11" s="1"/>
  <c r="B1817" i="11" s="1"/>
  <c r="B1818" i="11" s="1"/>
  <c r="B1819" i="11" s="1"/>
  <c r="B1820" i="11" s="1"/>
  <c r="B1821" i="11" s="1"/>
  <c r="B1822" i="11" s="1"/>
  <c r="B1823" i="11" s="1"/>
  <c r="B1824" i="11" s="1"/>
  <c r="B1825" i="11" s="1"/>
  <c r="B1826" i="11" s="1"/>
  <c r="B1827" i="11" s="1"/>
  <c r="B1828" i="11" s="1"/>
  <c r="B1829" i="11" s="1"/>
  <c r="B1830" i="11" s="1"/>
  <c r="B1831" i="11" s="1"/>
  <c r="B1832" i="11" s="1"/>
  <c r="B1833" i="11" s="1"/>
  <c r="B1834" i="11" s="1"/>
  <c r="B1835" i="11" s="1"/>
  <c r="B1836" i="11" s="1"/>
  <c r="B1837" i="11" s="1"/>
  <c r="B1838" i="11" s="1"/>
  <c r="B1839" i="11" s="1"/>
  <c r="B1840" i="11" s="1"/>
  <c r="B1841" i="11" s="1"/>
  <c r="B1842" i="11" s="1"/>
  <c r="B1843" i="11" s="1"/>
  <c r="B1844" i="11" s="1"/>
  <c r="B1845" i="11" s="1"/>
  <c r="B1846" i="11" s="1"/>
  <c r="B1847" i="11" s="1"/>
  <c r="B1848" i="11" s="1"/>
  <c r="B1849" i="11" s="1"/>
  <c r="B1850" i="11" s="1"/>
  <c r="B1851" i="11" s="1"/>
  <c r="B1852" i="11" s="1"/>
  <c r="B1853" i="11" s="1"/>
  <c r="B1854" i="11" s="1"/>
  <c r="B1855" i="11" s="1"/>
  <c r="B1856" i="11" s="1"/>
  <c r="B1857" i="11" s="1"/>
  <c r="B1858" i="11" s="1"/>
  <c r="B1859" i="11" s="1"/>
  <c r="B1860" i="11" s="1"/>
  <c r="B1861" i="11" s="1"/>
  <c r="B1862" i="11" s="1"/>
  <c r="B1863" i="11" s="1"/>
  <c r="B1864" i="11" s="1"/>
  <c r="B1865" i="11" s="1"/>
  <c r="B1866" i="11" s="1"/>
  <c r="B1867" i="11" s="1"/>
  <c r="B1868" i="11" s="1"/>
  <c r="B1869" i="11" s="1"/>
  <c r="B1870" i="11" s="1"/>
  <c r="B1871" i="11" s="1"/>
  <c r="B1872" i="11" s="1"/>
  <c r="B1873" i="11" s="1"/>
  <c r="B1874" i="11" s="1"/>
  <c r="B1875" i="11" s="1"/>
  <c r="B1876" i="11" s="1"/>
  <c r="B1877" i="11" s="1"/>
  <c r="B1878" i="11" s="1"/>
  <c r="B1879" i="11" s="1"/>
  <c r="B1880" i="11" s="1"/>
  <c r="B1881" i="11" s="1"/>
  <c r="B1882" i="11" s="1"/>
  <c r="B1883" i="11" s="1"/>
  <c r="B1884" i="11" s="1"/>
  <c r="B1885" i="11" s="1"/>
  <c r="B1886" i="11" s="1"/>
  <c r="B1887" i="11" s="1"/>
  <c r="B1888" i="11" s="1"/>
  <c r="B1889" i="11" s="1"/>
  <c r="B1890" i="11" s="1"/>
  <c r="B1891" i="11" s="1"/>
  <c r="B1892" i="11" s="1"/>
  <c r="B1893" i="11" s="1"/>
  <c r="B1894" i="11" s="1"/>
  <c r="B1895" i="11" s="1"/>
  <c r="B1896" i="11" s="1"/>
  <c r="B1897" i="11" s="1"/>
  <c r="B1898" i="11" s="1"/>
  <c r="B1899" i="11" s="1"/>
  <c r="B1900" i="11" s="1"/>
  <c r="B1901" i="11" s="1"/>
  <c r="B1902" i="11" s="1"/>
  <c r="B1903" i="11" s="1"/>
  <c r="B1904" i="11" s="1"/>
  <c r="B1905" i="11" s="1"/>
  <c r="B1906" i="11" s="1"/>
  <c r="B1907" i="11" s="1"/>
  <c r="B1908" i="11" s="1"/>
  <c r="B1909" i="11" s="1"/>
  <c r="B1910" i="11" s="1"/>
  <c r="B1911" i="11" s="1"/>
  <c r="B1912" i="11" s="1"/>
  <c r="B1913" i="11" s="1"/>
  <c r="B1914" i="11" s="1"/>
  <c r="B1915" i="11" s="1"/>
  <c r="B1916" i="11" s="1"/>
  <c r="B1917" i="11" s="1"/>
  <c r="B1918" i="11" s="1"/>
  <c r="B1919" i="11" s="1"/>
  <c r="B1920" i="11" s="1"/>
  <c r="B1921" i="11" s="1"/>
  <c r="B1922" i="11" s="1"/>
  <c r="B1923" i="11" s="1"/>
  <c r="B1924" i="11" s="1"/>
  <c r="B1925" i="11" s="1"/>
  <c r="B1926" i="11" s="1"/>
  <c r="B1927" i="11" s="1"/>
  <c r="B1928" i="11" s="1"/>
  <c r="B1929" i="11" s="1"/>
  <c r="B1930" i="11" s="1"/>
  <c r="B1931" i="11" s="1"/>
  <c r="B1932" i="11" s="1"/>
  <c r="B1933" i="11" s="1"/>
  <c r="B1934" i="11" s="1"/>
  <c r="B1935" i="11" s="1"/>
  <c r="B1936" i="11" s="1"/>
  <c r="B1937" i="11" s="1"/>
  <c r="B1938" i="11" s="1"/>
  <c r="B1939" i="11" s="1"/>
  <c r="B1940" i="11" s="1"/>
  <c r="B1941" i="11" s="1"/>
  <c r="B1942" i="11" s="1"/>
  <c r="B1943" i="11" s="1"/>
  <c r="B1944" i="11" s="1"/>
  <c r="B1945" i="11" s="1"/>
  <c r="B1946" i="11" s="1"/>
  <c r="B1947" i="11" s="1"/>
  <c r="B1948" i="11" s="1"/>
  <c r="B1949" i="11" s="1"/>
  <c r="B1950" i="11" s="1"/>
  <c r="B1951" i="11" s="1"/>
  <c r="B1952" i="11" s="1"/>
  <c r="B1953" i="11" s="1"/>
  <c r="B1954" i="11" s="1"/>
  <c r="B1955" i="11" s="1"/>
  <c r="B1956" i="11" s="1"/>
  <c r="B1957" i="11" s="1"/>
  <c r="B1958" i="11" s="1"/>
  <c r="B1959" i="11" s="1"/>
  <c r="B1960" i="11" s="1"/>
  <c r="B1961" i="11" s="1"/>
  <c r="B1962" i="11" s="1"/>
  <c r="B1963" i="11" s="1"/>
  <c r="B1964" i="11" s="1"/>
  <c r="B1965" i="11" s="1"/>
  <c r="B1966" i="11" s="1"/>
  <c r="B1967" i="11" s="1"/>
  <c r="B1968" i="11" s="1"/>
  <c r="B1969" i="11" s="1"/>
  <c r="B1970" i="11" s="1"/>
  <c r="B1971" i="11" s="1"/>
  <c r="B1972" i="11" s="1"/>
  <c r="B1973" i="11" s="1"/>
  <c r="B1974" i="11" s="1"/>
  <c r="B1975" i="11" s="1"/>
  <c r="B1976" i="11" s="1"/>
  <c r="B1977" i="11" s="1"/>
  <c r="B1978" i="11" s="1"/>
  <c r="B1979" i="11" s="1"/>
  <c r="B1980" i="11" s="1"/>
  <c r="B1981" i="11" s="1"/>
  <c r="B1982" i="11" s="1"/>
  <c r="B1983" i="11" s="1"/>
  <c r="B1984" i="11" s="1"/>
  <c r="B1985" i="11" s="1"/>
  <c r="B1986" i="11" s="1"/>
  <c r="B1987" i="11" s="1"/>
  <c r="B1988" i="11" s="1"/>
  <c r="B1989" i="11" s="1"/>
  <c r="B1990" i="11" s="1"/>
  <c r="B1991" i="11" s="1"/>
  <c r="B1992" i="11" s="1"/>
  <c r="B1993" i="11" s="1"/>
  <c r="B1994" i="11" s="1"/>
  <c r="B1995" i="11" s="1"/>
  <c r="B1996" i="11" s="1"/>
  <c r="B1997" i="11" s="1"/>
  <c r="B1998" i="11" s="1"/>
  <c r="B1999" i="11" s="1"/>
  <c r="B2000" i="11" s="1"/>
  <c r="B2001" i="11" s="1"/>
  <c r="B2002" i="11" s="1"/>
  <c r="B2003" i="11" s="1"/>
  <c r="B2004" i="11" s="1"/>
  <c r="B2005" i="11" s="1"/>
  <c r="B2006" i="11" s="1"/>
  <c r="B2007" i="11" s="1"/>
  <c r="B2008" i="11" s="1"/>
  <c r="B2009" i="11" s="1"/>
  <c r="B2010" i="11" s="1"/>
  <c r="B2011" i="11" s="1"/>
  <c r="B2012" i="11" s="1"/>
  <c r="B2013" i="11" s="1"/>
  <c r="B2014" i="11" s="1"/>
  <c r="B2015" i="11" s="1"/>
  <c r="B2016" i="11" s="1"/>
  <c r="B2017" i="11" s="1"/>
  <c r="B2018" i="11" s="1"/>
  <c r="B2019" i="11" s="1"/>
  <c r="B2020" i="11" s="1"/>
  <c r="B2021" i="11" s="1"/>
  <c r="B2022" i="11" s="1"/>
  <c r="B2023" i="11" s="1"/>
  <c r="B2024" i="11" s="1"/>
  <c r="B2025" i="11" s="1"/>
  <c r="B2026" i="11" s="1"/>
  <c r="B2027" i="11" s="1"/>
  <c r="B2028" i="11" s="1"/>
  <c r="B2029" i="11" s="1"/>
  <c r="B2030" i="11" s="1"/>
  <c r="B2031" i="11" s="1"/>
  <c r="B2032" i="11" s="1"/>
  <c r="B2033" i="11" s="1"/>
  <c r="B2034" i="11" s="1"/>
  <c r="B2035" i="11" s="1"/>
  <c r="B2036" i="11" s="1"/>
  <c r="B2037" i="11" s="1"/>
  <c r="B2038" i="11" s="1"/>
  <c r="B2039" i="11" s="1"/>
  <c r="B2040" i="11" s="1"/>
  <c r="B2041" i="11" s="1"/>
  <c r="B2042" i="11" s="1"/>
  <c r="B2043" i="11" s="1"/>
  <c r="B2044" i="11" s="1"/>
  <c r="B2045" i="11" s="1"/>
  <c r="B2046" i="11" s="1"/>
  <c r="B2047" i="11" s="1"/>
  <c r="B2048" i="11" s="1"/>
  <c r="B2049" i="11" s="1"/>
  <c r="B2050" i="11" s="1"/>
  <c r="B2051" i="11" s="1"/>
  <c r="B2052" i="11" s="1"/>
  <c r="B2053" i="11" s="1"/>
  <c r="B2054" i="11" s="1"/>
  <c r="B2055" i="11" s="1"/>
  <c r="B2056" i="11" s="1"/>
  <c r="B2057" i="11" s="1"/>
  <c r="B2058" i="11" s="1"/>
  <c r="B2059" i="11" s="1"/>
  <c r="B2060" i="11" s="1"/>
  <c r="B2061" i="11" s="1"/>
  <c r="B2062" i="11" s="1"/>
  <c r="B2063" i="11" s="1"/>
  <c r="B2064" i="11" s="1"/>
  <c r="B2065" i="11" s="1"/>
  <c r="B2066" i="11" s="1"/>
  <c r="B2067" i="11" s="1"/>
  <c r="B2068" i="11" s="1"/>
  <c r="B2069" i="11" s="1"/>
  <c r="B2070" i="11" s="1"/>
  <c r="B2071" i="11" s="1"/>
  <c r="B2072" i="11" s="1"/>
  <c r="B2073" i="11" s="1"/>
  <c r="B2074" i="11" s="1"/>
  <c r="B2075" i="11" s="1"/>
  <c r="B2076" i="11" s="1"/>
  <c r="B2077" i="11" s="1"/>
  <c r="B2078" i="11" s="1"/>
  <c r="B2079" i="11" s="1"/>
  <c r="B2080" i="11" s="1"/>
  <c r="B2081" i="11" s="1"/>
  <c r="B2082" i="11" s="1"/>
  <c r="B2083" i="11" s="1"/>
  <c r="B2084" i="11" s="1"/>
  <c r="B2085" i="11" s="1"/>
  <c r="B2086" i="11" s="1"/>
  <c r="B2087" i="11" s="1"/>
  <c r="B2088" i="11" s="1"/>
  <c r="B2089" i="11" s="1"/>
  <c r="B2090" i="11" s="1"/>
  <c r="B2091" i="11" s="1"/>
  <c r="B2092" i="11" s="1"/>
  <c r="B2093" i="11" s="1"/>
  <c r="B2094" i="11" s="1"/>
  <c r="B2095" i="11" s="1"/>
  <c r="B2096" i="11" s="1"/>
  <c r="B2097" i="11" s="1"/>
  <c r="B2098" i="11" s="1"/>
  <c r="B2099" i="11" s="1"/>
  <c r="B2100" i="11" s="1"/>
  <c r="B2101" i="11" s="1"/>
  <c r="B2102" i="11" s="1"/>
  <c r="B2103" i="11" s="1"/>
  <c r="B2104" i="11" s="1"/>
  <c r="B2105" i="11" s="1"/>
  <c r="B2106" i="11" s="1"/>
  <c r="B2107" i="11" s="1"/>
  <c r="B2108" i="11" s="1"/>
  <c r="B2109" i="11" s="1"/>
  <c r="B2110" i="11" s="1"/>
  <c r="B2111" i="11" s="1"/>
  <c r="B2112" i="11" s="1"/>
  <c r="B2113" i="11" s="1"/>
  <c r="B2114" i="11" s="1"/>
  <c r="B2115" i="11" s="1"/>
  <c r="B2116" i="11" s="1"/>
  <c r="B2117" i="11" s="1"/>
  <c r="B2118" i="11" s="1"/>
  <c r="B2119" i="11" s="1"/>
  <c r="B2120" i="11" s="1"/>
  <c r="B2121" i="11" s="1"/>
  <c r="B2122" i="11" s="1"/>
  <c r="B2123" i="11" s="1"/>
  <c r="B2124" i="11" s="1"/>
  <c r="B2125" i="11" s="1"/>
  <c r="B2126" i="11" s="1"/>
  <c r="B2127" i="11" s="1"/>
  <c r="B2128" i="11" s="1"/>
  <c r="B2129" i="11" s="1"/>
  <c r="B2130" i="11" s="1"/>
  <c r="B2131" i="11" s="1"/>
  <c r="B2132" i="11" s="1"/>
  <c r="B2133" i="11" s="1"/>
  <c r="B2134" i="11" s="1"/>
  <c r="B2135" i="11" s="1"/>
  <c r="B2136" i="11" s="1"/>
  <c r="B2137" i="11" s="1"/>
  <c r="B2138" i="11" s="1"/>
  <c r="B2139" i="11" s="1"/>
  <c r="B2140" i="11" s="1"/>
  <c r="B2141" i="11" s="1"/>
  <c r="B2142" i="11" s="1"/>
  <c r="B2143" i="11" s="1"/>
  <c r="B2144" i="11" s="1"/>
  <c r="B2145" i="11" s="1"/>
  <c r="B2146" i="11" s="1"/>
  <c r="B2147" i="11" s="1"/>
  <c r="B2148" i="11" s="1"/>
  <c r="B2149" i="11" s="1"/>
  <c r="B2150" i="11" s="1"/>
  <c r="B2151" i="11" s="1"/>
  <c r="B2152" i="11" s="1"/>
  <c r="B2153" i="11" s="1"/>
  <c r="B2154" i="11" s="1"/>
  <c r="B2155" i="11" s="1"/>
  <c r="B2156" i="11" s="1"/>
  <c r="B2157" i="11" s="1"/>
  <c r="B2158" i="11" s="1"/>
  <c r="B2159" i="11" s="1"/>
  <c r="B2160" i="11" s="1"/>
  <c r="B2161" i="11" s="1"/>
  <c r="B2162" i="11" s="1"/>
  <c r="B2163" i="11" s="1"/>
  <c r="B2164" i="11" s="1"/>
  <c r="B2165" i="11" s="1"/>
  <c r="B2166" i="11" s="1"/>
  <c r="B2167" i="11" s="1"/>
  <c r="B2168" i="11" s="1"/>
  <c r="B2169" i="11" s="1"/>
  <c r="B2170" i="11" s="1"/>
  <c r="B2171" i="11" s="1"/>
  <c r="B2172" i="11" s="1"/>
  <c r="B2173" i="11" s="1"/>
  <c r="B2174" i="11" s="1"/>
  <c r="B2175" i="11" s="1"/>
  <c r="B2176" i="11" s="1"/>
  <c r="B2177" i="11" s="1"/>
  <c r="B2178" i="11" s="1"/>
  <c r="B2179" i="11" s="1"/>
  <c r="B2180" i="11" s="1"/>
  <c r="B2181" i="11" s="1"/>
  <c r="B2182" i="11" s="1"/>
  <c r="B2183" i="11" s="1"/>
  <c r="B2184" i="11" s="1"/>
  <c r="B2185" i="11" s="1"/>
  <c r="B2186" i="11" s="1"/>
  <c r="B2187" i="11" s="1"/>
  <c r="B2188" i="11" s="1"/>
  <c r="B2189" i="11" s="1"/>
  <c r="B2190" i="11" s="1"/>
  <c r="B2191" i="11" s="1"/>
  <c r="B2192" i="11" s="1"/>
  <c r="B2193" i="11" s="1"/>
  <c r="B2194" i="11" s="1"/>
  <c r="B2195" i="11" s="1"/>
  <c r="B2196" i="11" s="1"/>
  <c r="B2197" i="11" s="1"/>
  <c r="B2198" i="11" s="1"/>
  <c r="B2199" i="11" s="1"/>
  <c r="B2200" i="11" s="1"/>
  <c r="B2201" i="11" s="1"/>
  <c r="B2202" i="11" s="1"/>
  <c r="B2203" i="11" s="1"/>
  <c r="B2204" i="11" s="1"/>
  <c r="B2205" i="11" s="1"/>
  <c r="B2206" i="11" s="1"/>
  <c r="B2207" i="11" s="1"/>
  <c r="B2208" i="11" s="1"/>
  <c r="B2209" i="11" s="1"/>
  <c r="B2210" i="11" s="1"/>
  <c r="B2211" i="11" s="1"/>
  <c r="B2212" i="11" s="1"/>
  <c r="B2213" i="11" s="1"/>
  <c r="B2214" i="11" s="1"/>
  <c r="B2215" i="11" s="1"/>
  <c r="B2216" i="11" s="1"/>
  <c r="B2217" i="11" s="1"/>
  <c r="B2218" i="11" s="1"/>
  <c r="B2219" i="11" s="1"/>
  <c r="B2220" i="11" s="1"/>
  <c r="B2221" i="11" s="1"/>
  <c r="B2222" i="11" s="1"/>
  <c r="B2223" i="11" s="1"/>
  <c r="B2224" i="11" s="1"/>
  <c r="B2225" i="11" s="1"/>
  <c r="B2226" i="11" s="1"/>
  <c r="B2227" i="11" s="1"/>
  <c r="B2228" i="11" s="1"/>
  <c r="B2229" i="11" s="1"/>
  <c r="B2230" i="11" s="1"/>
  <c r="B2231" i="11" s="1"/>
  <c r="B2232" i="11" s="1"/>
  <c r="B2233" i="11" s="1"/>
  <c r="B2234" i="11" s="1"/>
  <c r="B2235" i="11" s="1"/>
  <c r="B2236" i="11" s="1"/>
  <c r="B2237" i="11" s="1"/>
  <c r="B2238" i="11" s="1"/>
  <c r="B2239" i="11" s="1"/>
  <c r="B2240" i="11" s="1"/>
  <c r="B2241" i="11" s="1"/>
  <c r="B2242" i="11" s="1"/>
  <c r="B2243" i="11" s="1"/>
  <c r="B2244" i="11" s="1"/>
  <c r="B2245" i="11" s="1"/>
  <c r="B2246" i="11" s="1"/>
  <c r="B2247" i="11" s="1"/>
  <c r="B2248" i="11" s="1"/>
  <c r="B2249" i="11" s="1"/>
  <c r="B2250" i="11" s="1"/>
  <c r="B2251" i="11" s="1"/>
  <c r="B2252" i="11" s="1"/>
  <c r="B2253" i="11" s="1"/>
  <c r="B2254" i="11" s="1"/>
  <c r="B2255" i="11" s="1"/>
  <c r="B2256" i="11" s="1"/>
  <c r="B2257" i="11" s="1"/>
  <c r="B2258" i="11" s="1"/>
  <c r="B2259" i="11" s="1"/>
  <c r="B2260" i="11" s="1"/>
  <c r="B2261" i="11" s="1"/>
  <c r="B2262" i="11" s="1"/>
  <c r="B2263" i="11" s="1"/>
  <c r="B2264" i="11" s="1"/>
  <c r="B2265" i="11" s="1"/>
  <c r="B2266" i="11" s="1"/>
  <c r="B2267" i="11" s="1"/>
  <c r="B2268" i="11" s="1"/>
  <c r="B2269" i="11" s="1"/>
  <c r="B2270" i="11" s="1"/>
  <c r="B2271" i="11" s="1"/>
  <c r="B2272" i="11" s="1"/>
  <c r="B2273" i="11" s="1"/>
  <c r="B2274" i="11" s="1"/>
  <c r="B2275" i="11" s="1"/>
  <c r="B2276" i="11" s="1"/>
  <c r="B2277" i="11" s="1"/>
  <c r="B2278" i="11" s="1"/>
  <c r="B2279" i="11" s="1"/>
  <c r="B2280" i="11" s="1"/>
  <c r="B2281" i="11" s="1"/>
  <c r="B2282" i="11" s="1"/>
  <c r="B2283" i="11" s="1"/>
  <c r="B2284" i="11" s="1"/>
  <c r="B2285" i="11" s="1"/>
  <c r="B2286" i="11" s="1"/>
  <c r="B2287" i="11" s="1"/>
  <c r="B2288" i="11" s="1"/>
  <c r="B2289" i="11" s="1"/>
  <c r="B2290" i="11" s="1"/>
  <c r="B2291" i="11" s="1"/>
  <c r="B2292" i="11" s="1"/>
  <c r="B2293" i="11" s="1"/>
  <c r="B2294" i="11" s="1"/>
  <c r="B2295" i="11" s="1"/>
  <c r="B2296" i="11" s="1"/>
  <c r="B2297" i="11" s="1"/>
  <c r="B2298" i="11" s="1"/>
  <c r="B2299" i="11" s="1"/>
  <c r="B2300" i="11" s="1"/>
  <c r="B2301" i="11" s="1"/>
  <c r="B2302" i="11" s="1"/>
  <c r="B2303" i="11" s="1"/>
  <c r="B2304" i="11" s="1"/>
  <c r="B2305" i="11" s="1"/>
  <c r="B2306" i="11" s="1"/>
  <c r="B2307" i="11" s="1"/>
  <c r="B2308" i="11" s="1"/>
  <c r="B2309" i="11" s="1"/>
  <c r="B2310" i="11" s="1"/>
  <c r="B2311" i="11" s="1"/>
  <c r="B2312" i="11" s="1"/>
  <c r="B2313" i="11" s="1"/>
  <c r="B2314" i="11" s="1"/>
  <c r="B2315" i="11" s="1"/>
  <c r="B2316" i="11" s="1"/>
  <c r="B2317" i="11" s="1"/>
  <c r="B2318" i="11" s="1"/>
  <c r="B2319" i="11" s="1"/>
  <c r="B2320" i="11" s="1"/>
  <c r="B2321" i="11" s="1"/>
  <c r="B2322" i="11" s="1"/>
  <c r="B2323" i="11" s="1"/>
  <c r="B2324" i="11" s="1"/>
  <c r="B2325" i="11" s="1"/>
  <c r="B2326" i="11" s="1"/>
  <c r="B2327" i="11" s="1"/>
  <c r="B2328" i="11" s="1"/>
  <c r="B2329" i="11" s="1"/>
  <c r="B2330" i="11" s="1"/>
  <c r="B2331" i="11" s="1"/>
  <c r="B2332" i="11" s="1"/>
  <c r="B2333" i="11" s="1"/>
  <c r="B2334" i="11" s="1"/>
  <c r="B2335" i="11" s="1"/>
  <c r="B2336" i="11" s="1"/>
  <c r="B2337" i="11" s="1"/>
  <c r="B2338" i="11" s="1"/>
  <c r="B2339" i="11" s="1"/>
  <c r="B2340" i="11" s="1"/>
  <c r="B2341" i="11" s="1"/>
  <c r="B2342" i="11" s="1"/>
  <c r="B2343" i="11" s="1"/>
  <c r="B2344" i="11" s="1"/>
  <c r="B2345" i="11" s="1"/>
  <c r="B2346" i="11" s="1"/>
  <c r="B2347" i="11" s="1"/>
  <c r="B2348" i="11" s="1"/>
  <c r="B2349" i="11" s="1"/>
  <c r="B2350" i="11" s="1"/>
  <c r="B2351" i="11" s="1"/>
  <c r="B2352" i="11" s="1"/>
  <c r="B2353" i="11" s="1"/>
  <c r="B2354" i="11" s="1"/>
  <c r="B2355" i="11" s="1"/>
  <c r="B2356" i="11" s="1"/>
  <c r="B2357" i="11" s="1"/>
  <c r="B2358" i="11" s="1"/>
  <c r="B2359" i="11" s="1"/>
  <c r="B2360" i="11" s="1"/>
  <c r="B2361" i="11" s="1"/>
  <c r="B2362" i="11" s="1"/>
  <c r="B2363" i="11" s="1"/>
  <c r="B2364" i="11" s="1"/>
  <c r="B2365" i="11" s="1"/>
  <c r="B2366" i="11" s="1"/>
  <c r="B2367" i="11" s="1"/>
  <c r="B2368" i="11" s="1"/>
  <c r="B2369" i="11" s="1"/>
  <c r="B2370" i="11" s="1"/>
  <c r="B2371" i="11" s="1"/>
  <c r="B2372" i="11" s="1"/>
  <c r="B2373" i="11" s="1"/>
  <c r="B2374" i="11" s="1"/>
  <c r="B2375" i="11" s="1"/>
  <c r="B2376" i="11" s="1"/>
  <c r="B2377" i="11" s="1"/>
  <c r="B2378" i="11" s="1"/>
  <c r="B2379" i="11" s="1"/>
  <c r="B2380" i="11" s="1"/>
  <c r="B2381" i="11" s="1"/>
  <c r="B2382" i="11" s="1"/>
  <c r="B2383" i="11" s="1"/>
  <c r="B2384" i="11" s="1"/>
  <c r="B2385" i="11" s="1"/>
  <c r="B2386" i="11" s="1"/>
  <c r="B2387" i="11" s="1"/>
  <c r="B2388" i="11" s="1"/>
  <c r="B2389" i="11" s="1"/>
  <c r="B2390" i="11" s="1"/>
  <c r="B2391" i="11" s="1"/>
  <c r="B2392" i="11" s="1"/>
  <c r="B2393" i="11" s="1"/>
  <c r="B2394" i="11" s="1"/>
  <c r="B2395" i="11" s="1"/>
  <c r="B2396" i="11" s="1"/>
  <c r="B2397" i="11" s="1"/>
  <c r="B2398" i="11" s="1"/>
  <c r="B2399" i="11" s="1"/>
  <c r="B2400" i="11" s="1"/>
  <c r="B2401" i="11" s="1"/>
  <c r="B2402" i="11" s="1"/>
  <c r="B2403" i="11" s="1"/>
  <c r="B2404" i="11" s="1"/>
  <c r="B2405" i="11" s="1"/>
  <c r="B2406" i="11" s="1"/>
  <c r="B2407" i="11" s="1"/>
  <c r="B2408" i="11" s="1"/>
  <c r="B2409" i="11" s="1"/>
  <c r="B2410" i="11" s="1"/>
  <c r="B2411" i="11" s="1"/>
  <c r="B2412" i="11" s="1"/>
  <c r="B2413" i="11" s="1"/>
  <c r="B2414" i="11" s="1"/>
  <c r="B2415" i="11" s="1"/>
  <c r="B2416" i="11" s="1"/>
  <c r="B2417" i="11" s="1"/>
  <c r="B2418" i="11" s="1"/>
  <c r="B2419" i="11" s="1"/>
  <c r="B2420" i="11" s="1"/>
  <c r="B2421" i="11" s="1"/>
  <c r="B2422" i="11" s="1"/>
  <c r="B2423" i="11" s="1"/>
  <c r="B2424" i="11" s="1"/>
  <c r="B2425" i="11" s="1"/>
  <c r="B2426" i="11" s="1"/>
  <c r="B2427" i="11" s="1"/>
  <c r="B2428" i="11" s="1"/>
  <c r="B2429" i="11" s="1"/>
  <c r="B2430" i="11" s="1"/>
  <c r="B2431" i="11" s="1"/>
  <c r="B2432" i="11" s="1"/>
  <c r="B2433" i="11" s="1"/>
  <c r="B2434" i="11" s="1"/>
  <c r="B2435" i="11" s="1"/>
  <c r="B2436" i="11" s="1"/>
  <c r="B2437" i="11" s="1"/>
  <c r="B2438" i="11" s="1"/>
  <c r="B2439" i="11" s="1"/>
  <c r="B2440" i="11" s="1"/>
  <c r="B2441" i="11" s="1"/>
  <c r="B2442" i="11" s="1"/>
  <c r="B2443" i="11" s="1"/>
  <c r="B2444" i="11" s="1"/>
  <c r="B2445" i="11" s="1"/>
  <c r="B2446" i="11" s="1"/>
  <c r="B2447" i="11" s="1"/>
  <c r="B2448" i="11" s="1"/>
  <c r="B2449" i="11" s="1"/>
  <c r="B2450" i="11" s="1"/>
  <c r="B2451" i="11" s="1"/>
  <c r="B2452" i="11" s="1"/>
  <c r="B2453" i="11" s="1"/>
  <c r="B2454" i="11" s="1"/>
  <c r="B2455" i="11" s="1"/>
  <c r="B2456" i="11" s="1"/>
  <c r="B2457" i="11" s="1"/>
  <c r="B2458" i="11" s="1"/>
  <c r="B2459" i="11" s="1"/>
  <c r="B2460" i="11" s="1"/>
  <c r="B2461" i="11" s="1"/>
  <c r="B2462" i="11" s="1"/>
  <c r="B2463" i="11" s="1"/>
  <c r="B2464" i="11" s="1"/>
  <c r="B2465" i="11" s="1"/>
  <c r="B2466" i="11" s="1"/>
  <c r="B2467" i="11" s="1"/>
  <c r="B2468" i="11" s="1"/>
  <c r="B2469" i="11" s="1"/>
  <c r="B2470" i="11" s="1"/>
  <c r="B2471" i="11" s="1"/>
  <c r="B2472" i="11" s="1"/>
  <c r="B2473" i="11" s="1"/>
  <c r="B2474" i="11" s="1"/>
  <c r="B2475" i="11" s="1"/>
  <c r="B2476" i="11" s="1"/>
  <c r="B2477" i="11" s="1"/>
  <c r="B2478" i="11" s="1"/>
  <c r="B2479" i="11" s="1"/>
  <c r="B2480" i="11" s="1"/>
  <c r="B2481" i="11" s="1"/>
  <c r="B2482" i="11" s="1"/>
  <c r="B2483" i="11" s="1"/>
  <c r="B2484" i="11" s="1"/>
  <c r="B2485" i="11" s="1"/>
  <c r="B2486" i="11" s="1"/>
  <c r="B2487" i="11" s="1"/>
  <c r="B2488" i="11" s="1"/>
  <c r="B2489" i="11" s="1"/>
  <c r="B2490" i="11" s="1"/>
  <c r="B2491" i="11" s="1"/>
  <c r="B2492" i="11" s="1"/>
  <c r="B2493" i="11" s="1"/>
  <c r="B2494" i="11" s="1"/>
  <c r="B2495" i="11" s="1"/>
  <c r="B2496" i="11" s="1"/>
  <c r="B2497" i="11" s="1"/>
  <c r="B2498" i="11" s="1"/>
  <c r="B2499" i="11" s="1"/>
  <c r="B2500" i="11" s="1"/>
  <c r="B2501" i="11" s="1"/>
  <c r="B2502" i="11" s="1"/>
  <c r="B2503" i="11" s="1"/>
  <c r="B2504" i="11" s="1"/>
  <c r="B2505" i="11" s="1"/>
  <c r="B2506" i="11" s="1"/>
  <c r="B2507" i="11" s="1"/>
  <c r="B2508" i="11" s="1"/>
  <c r="B2509" i="11" s="1"/>
  <c r="B2510" i="11" s="1"/>
  <c r="B2511" i="11" s="1"/>
  <c r="B2512" i="11" s="1"/>
  <c r="B2513" i="11" s="1"/>
  <c r="B2514" i="11" s="1"/>
  <c r="B2515" i="11" s="1"/>
  <c r="B2516" i="11" s="1"/>
  <c r="B2517" i="11" s="1"/>
  <c r="B2518" i="11" s="1"/>
  <c r="B2519" i="11" s="1"/>
  <c r="B2520" i="11" s="1"/>
  <c r="B2521" i="11" s="1"/>
  <c r="B2522" i="11" s="1"/>
  <c r="B2523" i="11" s="1"/>
  <c r="B2524" i="11" s="1"/>
  <c r="B2525" i="11" s="1"/>
  <c r="B2526" i="11" s="1"/>
  <c r="B2527" i="11" s="1"/>
  <c r="B2528" i="11" s="1"/>
  <c r="B2529" i="11" s="1"/>
  <c r="B2530" i="11" s="1"/>
  <c r="B2531" i="11" s="1"/>
  <c r="B2532" i="11" s="1"/>
  <c r="B2533" i="11" s="1"/>
  <c r="B2534" i="11" s="1"/>
  <c r="B2535" i="11" s="1"/>
  <c r="B2536" i="11" s="1"/>
  <c r="B2537" i="11" s="1"/>
  <c r="B2538" i="11" s="1"/>
  <c r="B2539" i="11" s="1"/>
  <c r="B2540" i="11" s="1"/>
  <c r="B2541" i="11" s="1"/>
  <c r="B2542" i="11" s="1"/>
  <c r="B2543" i="11" s="1"/>
  <c r="B2544" i="11" s="1"/>
  <c r="B2545" i="11" s="1"/>
  <c r="B2546" i="11" s="1"/>
  <c r="B2547" i="11" s="1"/>
  <c r="B2548" i="11" s="1"/>
  <c r="B2549" i="11" s="1"/>
  <c r="B2550" i="11" s="1"/>
  <c r="B2551" i="11" s="1"/>
  <c r="B2552" i="11" s="1"/>
  <c r="B2553" i="11" s="1"/>
  <c r="B2554" i="11" s="1"/>
  <c r="B2555" i="11" s="1"/>
  <c r="B2556" i="11" s="1"/>
  <c r="B2557" i="11" s="1"/>
  <c r="B2558" i="11" s="1"/>
  <c r="B2559" i="11" s="1"/>
  <c r="B2560" i="11" s="1"/>
  <c r="B2561" i="11" s="1"/>
  <c r="B2562" i="11" s="1"/>
  <c r="B2563" i="11" s="1"/>
  <c r="B2564" i="11" s="1"/>
  <c r="B2565" i="11" s="1"/>
  <c r="B2566" i="11" s="1"/>
  <c r="B2567" i="11" s="1"/>
  <c r="B2568" i="11" s="1"/>
  <c r="B2569" i="11" s="1"/>
  <c r="B2570" i="11" s="1"/>
  <c r="B2571" i="11" s="1"/>
  <c r="B2572" i="11" s="1"/>
  <c r="B2573" i="11" s="1"/>
  <c r="B2574" i="11" s="1"/>
  <c r="B2575" i="11" s="1"/>
  <c r="B2576" i="11" s="1"/>
  <c r="B2577" i="11" s="1"/>
  <c r="B2578" i="11" s="1"/>
  <c r="B2579" i="11" s="1"/>
  <c r="B2580" i="11" s="1"/>
  <c r="B2581" i="11" s="1"/>
  <c r="B2582" i="11" s="1"/>
  <c r="B2583" i="11" s="1"/>
  <c r="B2584" i="11" s="1"/>
  <c r="B2585" i="11" s="1"/>
  <c r="B2586" i="11" s="1"/>
  <c r="B2587" i="11" s="1"/>
  <c r="B2588" i="11" s="1"/>
  <c r="B2589" i="11" s="1"/>
  <c r="B2590" i="11" s="1"/>
  <c r="B2591" i="11" s="1"/>
  <c r="B2592" i="11" s="1"/>
  <c r="B2593" i="11" s="1"/>
  <c r="B2594" i="11" s="1"/>
  <c r="B2595" i="11" s="1"/>
  <c r="B2596" i="11" s="1"/>
  <c r="B2597" i="11" s="1"/>
  <c r="B2598" i="11" s="1"/>
  <c r="B2599" i="11" s="1"/>
  <c r="B2600" i="11" s="1"/>
  <c r="B2601" i="11" s="1"/>
  <c r="B2602" i="11" s="1"/>
  <c r="B2603" i="11" s="1"/>
  <c r="B2604" i="11" s="1"/>
  <c r="B2605" i="11" s="1"/>
  <c r="B2606" i="11" s="1"/>
  <c r="B2607" i="11" s="1"/>
  <c r="B2608" i="11" s="1"/>
  <c r="B2609" i="11" s="1"/>
  <c r="B2610" i="11" s="1"/>
  <c r="B2611" i="11" s="1"/>
  <c r="B2612" i="11" s="1"/>
  <c r="B2613" i="11" s="1"/>
  <c r="B2614" i="11" s="1"/>
  <c r="B2615" i="11" s="1"/>
  <c r="B2616" i="11" s="1"/>
  <c r="B2617" i="11" s="1"/>
  <c r="B2618" i="11" s="1"/>
  <c r="B2619" i="11" s="1"/>
  <c r="B2620" i="11" s="1"/>
  <c r="B2621" i="11" s="1"/>
  <c r="B2622" i="11" s="1"/>
  <c r="B2623" i="11" s="1"/>
  <c r="B2624" i="11" s="1"/>
  <c r="B2625" i="11" s="1"/>
  <c r="B2626" i="11" s="1"/>
  <c r="B2627" i="11" s="1"/>
  <c r="B2628" i="11" s="1"/>
  <c r="B2629" i="11" s="1"/>
  <c r="B2630" i="11" s="1"/>
  <c r="B2631" i="11" s="1"/>
  <c r="B2632" i="11" s="1"/>
  <c r="B2633" i="11" s="1"/>
  <c r="B2634" i="11" s="1"/>
  <c r="B2635" i="11" s="1"/>
  <c r="B2636" i="11" s="1"/>
  <c r="B2637" i="11" s="1"/>
  <c r="B2638" i="11" s="1"/>
  <c r="B2639" i="11" s="1"/>
  <c r="B2640" i="11" s="1"/>
  <c r="B2641" i="11" s="1"/>
  <c r="B2642" i="11" s="1"/>
  <c r="B2643" i="11" s="1"/>
  <c r="B2644" i="11" s="1"/>
  <c r="B2645" i="11" s="1"/>
  <c r="B2646" i="11" s="1"/>
  <c r="B2647" i="11" s="1"/>
  <c r="B2648" i="11" s="1"/>
  <c r="B2649" i="11" s="1"/>
  <c r="B2650" i="11" s="1"/>
  <c r="B2651" i="11" s="1"/>
  <c r="B2652" i="11" s="1"/>
  <c r="B2653" i="11" s="1"/>
  <c r="B2654" i="11" s="1"/>
  <c r="B2655" i="11" s="1"/>
  <c r="B2656" i="11" s="1"/>
  <c r="B2657" i="11" s="1"/>
  <c r="B2658" i="11" s="1"/>
  <c r="B2659" i="11" s="1"/>
  <c r="B2660" i="11" s="1"/>
  <c r="B2661" i="11" s="1"/>
  <c r="B2662" i="11" s="1"/>
  <c r="B2663" i="11" s="1"/>
  <c r="B2664" i="11" s="1"/>
  <c r="B2665" i="11" s="1"/>
  <c r="B2666" i="11" s="1"/>
  <c r="B2667" i="11" s="1"/>
  <c r="B2668" i="11" s="1"/>
  <c r="B2669" i="11" s="1"/>
  <c r="B2670" i="11" s="1"/>
  <c r="B2671" i="11" s="1"/>
  <c r="B2672" i="11" s="1"/>
  <c r="B2673" i="11" s="1"/>
  <c r="B2674" i="11" s="1"/>
  <c r="B2675" i="11" s="1"/>
  <c r="B2676" i="11" s="1"/>
  <c r="B2677" i="11" s="1"/>
  <c r="B2678" i="11" s="1"/>
  <c r="B2679" i="11" s="1"/>
  <c r="B2680" i="11" s="1"/>
  <c r="B2681" i="11" s="1"/>
  <c r="B2682" i="11" s="1"/>
  <c r="B2683" i="11" s="1"/>
  <c r="B2684" i="11" s="1"/>
  <c r="B2685" i="11" s="1"/>
  <c r="B2686" i="11" s="1"/>
  <c r="B2687" i="11" s="1"/>
  <c r="B2688" i="11" s="1"/>
  <c r="B2689" i="11" s="1"/>
  <c r="B2690" i="11" s="1"/>
  <c r="B2691" i="11" s="1"/>
  <c r="B2692" i="11" s="1"/>
  <c r="B2693" i="11" s="1"/>
  <c r="B2694" i="11" s="1"/>
  <c r="B2695" i="11" s="1"/>
  <c r="B2696" i="11" s="1"/>
  <c r="B2697" i="11" s="1"/>
  <c r="B2698" i="11" s="1"/>
  <c r="B2699" i="11" s="1"/>
  <c r="B2700" i="11" s="1"/>
  <c r="B2701" i="11" s="1"/>
  <c r="B2702" i="11" s="1"/>
  <c r="B2703" i="11" s="1"/>
  <c r="B2704" i="11" s="1"/>
  <c r="B2705" i="11" s="1"/>
  <c r="B2706" i="11" s="1"/>
  <c r="B2707" i="11" s="1"/>
  <c r="G23" i="8" a="1"/>
  <c r="G23" i="8" s="1"/>
  <c r="K22" i="8"/>
  <c r="I7" i="8"/>
  <c r="J7" i="8"/>
  <c r="K7" i="8"/>
  <c r="H23" i="8" a="1"/>
  <c r="J8" i="8" a="1"/>
  <c r="H8" i="8" a="1"/>
  <c r="H30" i="8" a="1"/>
  <c r="I8" i="8" a="1"/>
  <c r="K8" i="8" a="1"/>
  <c r="J973" i="14" l="1"/>
  <c r="K973" i="14"/>
  <c r="J1245" i="14"/>
  <c r="K1245" i="14"/>
  <c r="J44" i="14"/>
  <c r="K44" i="14"/>
  <c r="J2242" i="14"/>
  <c r="K2242" i="14"/>
  <c r="J1423" i="14"/>
  <c r="K1423" i="14"/>
  <c r="J647" i="14"/>
  <c r="K647" i="14"/>
  <c r="J2139" i="14"/>
  <c r="K2139" i="14"/>
  <c r="I1012" i="14"/>
  <c r="I514" i="14"/>
  <c r="J1852" i="14"/>
  <c r="K1852" i="14"/>
  <c r="J1001" i="14"/>
  <c r="K1001" i="14"/>
  <c r="J2689" i="14"/>
  <c r="K2689" i="14"/>
  <c r="I400" i="14"/>
  <c r="J1904" i="14"/>
  <c r="K1904" i="14"/>
  <c r="J819" i="14"/>
  <c r="K819" i="14"/>
  <c r="J341" i="14"/>
  <c r="K341" i="14"/>
  <c r="J1561" i="14"/>
  <c r="K1561" i="14"/>
  <c r="J1572" i="14"/>
  <c r="K1572" i="14"/>
  <c r="J458" i="14"/>
  <c r="K458" i="14"/>
  <c r="J1611" i="14"/>
  <c r="K1611" i="14"/>
  <c r="J613" i="14"/>
  <c r="K613" i="14"/>
  <c r="J2543" i="14"/>
  <c r="K2543" i="14"/>
  <c r="J1625" i="14"/>
  <c r="K1625" i="14"/>
  <c r="J2191" i="14"/>
  <c r="K2191" i="14"/>
  <c r="J939" i="14"/>
  <c r="K939" i="14"/>
  <c r="J293" i="14"/>
  <c r="K293" i="14"/>
  <c r="J816" i="14"/>
  <c r="K816" i="14"/>
  <c r="J1256" i="14"/>
  <c r="K1256" i="14"/>
  <c r="J2169" i="14"/>
  <c r="K2169" i="14"/>
  <c r="J154" i="14"/>
  <c r="K154" i="14"/>
  <c r="J1267" i="14"/>
  <c r="K1267" i="14"/>
  <c r="J517" i="14"/>
  <c r="K517" i="14"/>
  <c r="J459" i="14"/>
  <c r="K459" i="14"/>
  <c r="J2053" i="14"/>
  <c r="K2053" i="14"/>
  <c r="J2107" i="14"/>
  <c r="K2107" i="14"/>
  <c r="J597" i="14"/>
  <c r="K597" i="14"/>
  <c r="J581" i="14"/>
  <c r="K581" i="14"/>
  <c r="J166" i="14"/>
  <c r="K166" i="14"/>
  <c r="J95" i="14"/>
  <c r="K95" i="14"/>
  <c r="J60" i="14"/>
  <c r="K60" i="14"/>
  <c r="J1272" i="14"/>
  <c r="K1272" i="14"/>
  <c r="J485" i="14"/>
  <c r="K485" i="14"/>
  <c r="J2682" i="14"/>
  <c r="K2682" i="14"/>
  <c r="J954" i="14"/>
  <c r="K954" i="14"/>
  <c r="J1199" i="14"/>
  <c r="K1199" i="14"/>
  <c r="J656" i="14"/>
  <c r="K656" i="14"/>
  <c r="I1917" i="14"/>
  <c r="I1208" i="14"/>
  <c r="I1091" i="14"/>
  <c r="I408" i="14"/>
  <c r="J2166" i="14"/>
  <c r="K2166" i="14"/>
  <c r="J1903" i="14"/>
  <c r="K1903" i="14"/>
  <c r="J149" i="14"/>
  <c r="K149" i="14"/>
  <c r="J2155" i="14"/>
  <c r="K2155" i="14"/>
  <c r="I2310" i="14"/>
  <c r="J553" i="14"/>
  <c r="K553" i="14"/>
  <c r="J692" i="14"/>
  <c r="K692" i="14"/>
  <c r="J976" i="14"/>
  <c r="K976" i="14"/>
  <c r="J243" i="14"/>
  <c r="K243" i="14"/>
  <c r="J2707" i="14"/>
  <c r="K2707" i="14"/>
  <c r="J1883" i="14"/>
  <c r="K1883" i="14"/>
  <c r="J1130" i="14"/>
  <c r="K1130" i="14"/>
  <c r="J221" i="14"/>
  <c r="K221" i="14"/>
  <c r="J2598" i="14"/>
  <c r="K2598" i="14"/>
  <c r="J1638" i="14"/>
  <c r="K1638" i="14"/>
  <c r="J2568" i="14"/>
  <c r="K2568" i="14"/>
  <c r="J1316" i="14"/>
  <c r="K1316" i="14"/>
  <c r="J798" i="14"/>
  <c r="K798" i="14"/>
  <c r="J2524" i="14"/>
  <c r="K2524" i="14"/>
  <c r="J2336" i="14"/>
  <c r="K2336" i="14"/>
  <c r="J2229" i="14"/>
  <c r="K2229" i="14"/>
  <c r="J2694" i="14"/>
  <c r="K2694" i="14"/>
  <c r="J2536" i="14"/>
  <c r="K2536" i="14"/>
  <c r="I1303" i="14"/>
  <c r="J403" i="14"/>
  <c r="K403" i="14"/>
  <c r="J409" i="14"/>
  <c r="K409" i="14"/>
  <c r="J252" i="14"/>
  <c r="K252" i="14"/>
  <c r="J2104" i="14"/>
  <c r="K2104" i="14"/>
  <c r="I2357" i="14"/>
  <c r="I649" i="14"/>
  <c r="I2278" i="14"/>
  <c r="I1755" i="14"/>
  <c r="I190" i="14"/>
  <c r="I2503" i="14"/>
  <c r="I2703" i="14"/>
  <c r="I891" i="14"/>
  <c r="I2445" i="14"/>
  <c r="I551" i="14"/>
  <c r="I956" i="14"/>
  <c r="I420" i="14"/>
  <c r="I344" i="14"/>
  <c r="I260" i="14"/>
  <c r="I965" i="14"/>
  <c r="I1422" i="14"/>
  <c r="I2026" i="14"/>
  <c r="I1737" i="14"/>
  <c r="I706" i="14"/>
  <c r="I2465" i="14"/>
  <c r="I2528" i="14"/>
  <c r="I2014" i="14"/>
  <c r="I1736" i="14"/>
  <c r="I1670" i="14"/>
  <c r="I2545" i="14"/>
  <c r="I1081" i="14"/>
  <c r="I1141" i="14"/>
  <c r="I718" i="14"/>
  <c r="I1997" i="14"/>
  <c r="I1535" i="14"/>
  <c r="I633" i="14"/>
  <c r="I161" i="14"/>
  <c r="I1082" i="14"/>
  <c r="I931" i="14"/>
  <c r="I2603" i="14"/>
  <c r="I1494" i="14"/>
  <c r="I249" i="14"/>
  <c r="I518" i="14"/>
  <c r="I334" i="14"/>
  <c r="I1915" i="14"/>
  <c r="I1723" i="14"/>
  <c r="I1581" i="14"/>
  <c r="I2697" i="14"/>
  <c r="I261" i="14"/>
  <c r="I467" i="14"/>
  <c r="I886" i="14"/>
  <c r="I1149" i="14"/>
  <c r="I1418" i="14"/>
  <c r="I1899" i="14"/>
  <c r="I2054" i="14"/>
  <c r="I2556" i="14"/>
  <c r="I1858" i="14"/>
  <c r="I1676" i="14"/>
  <c r="I1505" i="14"/>
  <c r="I438" i="14"/>
  <c r="I614" i="14"/>
  <c r="I998" i="14"/>
  <c r="I900" i="14"/>
  <c r="I1147" i="14"/>
  <c r="I1287" i="14"/>
  <c r="I710" i="14"/>
  <c r="I1875" i="14"/>
  <c r="I102" i="14"/>
  <c r="I1733" i="14"/>
  <c r="I889" i="14"/>
  <c r="I632" i="14"/>
  <c r="I637" i="14"/>
  <c r="I2411" i="14"/>
  <c r="I2020" i="14"/>
  <c r="I1121" i="14"/>
  <c r="I274" i="14"/>
  <c r="I624" i="14"/>
  <c r="I669" i="14"/>
  <c r="I598" i="14"/>
  <c r="I2681" i="14"/>
  <c r="I2121" i="14"/>
  <c r="I2125" i="14"/>
  <c r="I964" i="14"/>
  <c r="I626" i="14"/>
  <c r="I742" i="14"/>
  <c r="I1307" i="14"/>
  <c r="I934" i="14"/>
  <c r="I1350" i="14"/>
  <c r="I767" i="14"/>
  <c r="I1669" i="14"/>
  <c r="I822" i="14"/>
  <c r="I193" i="14"/>
  <c r="I2178" i="14"/>
  <c r="I2384" i="14"/>
  <c r="I1309" i="14"/>
  <c r="I810" i="14"/>
  <c r="I1635" i="14"/>
  <c r="I1276" i="14"/>
  <c r="I519" i="14"/>
  <c r="I364" i="14"/>
  <c r="I2194" i="14"/>
  <c r="I201" i="14"/>
  <c r="I2557" i="14"/>
  <c r="I389" i="14"/>
  <c r="I2217" i="14"/>
  <c r="I1559" i="14"/>
  <c r="I1958" i="14"/>
  <c r="I943" i="14"/>
  <c r="I2373" i="14"/>
  <c r="I2017" i="14"/>
  <c r="I246" i="14"/>
  <c r="I86" i="14"/>
  <c r="I726" i="14"/>
  <c r="I2482" i="14"/>
  <c r="I887" i="14"/>
  <c r="I2341" i="14"/>
  <c r="I1731" i="14"/>
  <c r="I924" i="14"/>
  <c r="I565" i="14"/>
  <c r="I610" i="14"/>
  <c r="I1677" i="14"/>
  <c r="I1377" i="14"/>
  <c r="I1472" i="14"/>
  <c r="I995" i="14"/>
  <c r="I1008" i="14"/>
  <c r="I1211" i="14"/>
  <c r="I233" i="14"/>
  <c r="I1458" i="14"/>
  <c r="I1077" i="14"/>
  <c r="I880" i="14"/>
  <c r="I511" i="14"/>
  <c r="I183" i="14"/>
  <c r="I2701" i="14"/>
  <c r="I1863" i="14"/>
  <c r="I932" i="14"/>
  <c r="I2001" i="14"/>
  <c r="I82" i="14"/>
  <c r="I2548" i="14"/>
  <c r="I2245" i="14"/>
  <c r="I549" i="14"/>
  <c r="I227" i="14"/>
  <c r="I2486" i="14"/>
  <c r="I2670" i="14"/>
  <c r="I2594" i="14"/>
  <c r="I2082" i="14"/>
  <c r="I1916" i="14"/>
  <c r="I2123" i="14"/>
  <c r="I1371" i="14"/>
  <c r="I1416" i="14"/>
  <c r="I1343" i="14"/>
  <c r="I1370" i="14"/>
  <c r="I855" i="14"/>
  <c r="I770" i="14"/>
  <c r="I313" i="14"/>
  <c r="I418" i="14"/>
  <c r="I920" i="14"/>
  <c r="I1219" i="14"/>
  <c r="I911" i="14"/>
  <c r="I797" i="14"/>
  <c r="I578" i="14"/>
  <c r="I1704" i="14"/>
  <c r="I986" i="14"/>
  <c r="I2049" i="14"/>
  <c r="I1988" i="14"/>
  <c r="I1387" i="14"/>
  <c r="I2450" i="14"/>
  <c r="I883" i="14"/>
  <c r="I1452" i="14"/>
  <c r="I2224" i="14"/>
  <c r="I1890" i="14"/>
  <c r="I1354" i="14"/>
  <c r="I1400" i="14"/>
  <c r="I1590" i="14"/>
  <c r="I1294" i="14"/>
  <c r="I528" i="14"/>
  <c r="I790" i="14"/>
  <c r="I508" i="14"/>
  <c r="I628" i="14"/>
  <c r="I185" i="14"/>
  <c r="I1375" i="14"/>
  <c r="I501" i="14"/>
  <c r="I2604" i="14"/>
  <c r="I2211" i="14"/>
  <c r="I2129" i="14"/>
  <c r="I2422" i="14"/>
  <c r="I1203" i="14"/>
  <c r="I882" i="14"/>
  <c r="I646" i="14"/>
  <c r="I761" i="14"/>
  <c r="I464" i="14"/>
  <c r="I1790" i="14"/>
  <c r="I412" i="14"/>
  <c r="I550" i="14"/>
  <c r="I2322" i="14"/>
  <c r="I2638" i="14"/>
  <c r="I81" i="14"/>
  <c r="I210" i="14"/>
  <c r="I38" i="14"/>
  <c r="I2142" i="14"/>
  <c r="I9" i="14"/>
  <c r="I1105" i="14"/>
  <c r="I2475" i="14"/>
  <c r="I1853" i="14"/>
  <c r="I2560" i="14"/>
  <c r="I2180" i="14"/>
  <c r="I1347" i="14"/>
  <c r="I87" i="14"/>
  <c r="I1530" i="14"/>
  <c r="I709" i="14"/>
  <c r="I502" i="14"/>
  <c r="I680" i="14"/>
  <c r="I559" i="14"/>
  <c r="I1732" i="14"/>
  <c r="I1589" i="14"/>
  <c r="I1356" i="14"/>
  <c r="I854" i="14"/>
  <c r="I14" i="14"/>
  <c r="I1317" i="14"/>
  <c r="I1474" i="14"/>
  <c r="I433" i="14"/>
  <c r="I1396" i="14"/>
  <c r="I256" i="14"/>
  <c r="I2512" i="14"/>
  <c r="I2201" i="14"/>
  <c r="I1518" i="14"/>
  <c r="I1299" i="14"/>
  <c r="I802" i="14"/>
  <c r="I469" i="14"/>
  <c r="I1380" i="14"/>
  <c r="I717" i="14"/>
  <c r="I2622" i="14"/>
  <c r="I1467" i="14"/>
  <c r="I489" i="14"/>
  <c r="I725" i="14"/>
  <c r="I238" i="14"/>
  <c r="I8" i="14"/>
  <c r="I1986" i="14"/>
  <c r="I1563" i="14"/>
  <c r="I722" i="14"/>
  <c r="I381" i="14"/>
  <c r="I339" i="14"/>
  <c r="I437" i="14"/>
  <c r="I2587" i="14"/>
  <c r="I1672" i="14"/>
  <c r="I835" i="14"/>
  <c r="I449" i="14"/>
  <c r="I1158" i="14"/>
  <c r="I45" i="14"/>
  <c r="I1426" i="14"/>
  <c r="I2654" i="14"/>
  <c r="I2477" i="14"/>
  <c r="I1215" i="14"/>
  <c r="I405" i="14"/>
  <c r="I1324" i="14"/>
  <c r="I1125" i="14"/>
  <c r="I569" i="14"/>
  <c r="I1359" i="14"/>
  <c r="I1804" i="14"/>
  <c r="I529" i="14"/>
  <c r="I258" i="14"/>
  <c r="I1966" i="14"/>
  <c r="I1013" i="14"/>
  <c r="I70" i="14"/>
  <c r="I2436" i="14"/>
  <c r="I833" i="14"/>
  <c r="I1182" i="14"/>
  <c r="I2434" i="14"/>
  <c r="I858" i="14"/>
  <c r="I762" i="14"/>
  <c r="I2448" i="14"/>
  <c r="I1928" i="14"/>
  <c r="I914" i="14"/>
  <c r="I2427" i="14"/>
  <c r="I1707" i="14"/>
  <c r="I1123" i="14"/>
  <c r="I1223" i="14"/>
  <c r="I953" i="14"/>
  <c r="I2173" i="14"/>
  <c r="I2637" i="14"/>
  <c r="I2132" i="14"/>
  <c r="I2634" i="14"/>
  <c r="I659" i="14"/>
  <c r="I783" i="14"/>
  <c r="I370" i="14"/>
  <c r="I111" i="14"/>
  <c r="I1424" i="14"/>
  <c r="I1101" i="14"/>
  <c r="I2363" i="14"/>
  <c r="I1630" i="14"/>
  <c r="I1566" i="14"/>
  <c r="I1092" i="14"/>
  <c r="I806" i="14"/>
  <c r="I532" i="14"/>
  <c r="I267" i="14"/>
  <c r="I28" i="14"/>
  <c r="I115" i="14"/>
  <c r="I2526" i="14"/>
  <c r="I2379" i="14"/>
  <c r="I2249" i="14"/>
  <c r="I2328" i="14"/>
  <c r="I2629" i="14"/>
  <c r="I1977" i="14"/>
  <c r="I1756" i="14"/>
  <c r="I2073" i="14"/>
  <c r="I1849" i="14"/>
  <c r="I1656" i="14"/>
  <c r="I1345" i="14"/>
  <c r="I712" i="14"/>
  <c r="I921" i="14"/>
  <c r="I1367" i="14"/>
  <c r="I650" i="14"/>
  <c r="I867" i="14"/>
  <c r="I602" i="14"/>
  <c r="I132" i="14"/>
  <c r="I237" i="14"/>
  <c r="I1984" i="14"/>
  <c r="I297" i="14"/>
  <c r="I533" i="14"/>
  <c r="I277" i="14"/>
  <c r="I594" i="14"/>
  <c r="I2110" i="14"/>
  <c r="I1213" i="14"/>
  <c r="I763" i="14"/>
  <c r="I997" i="14"/>
  <c r="I441" i="14"/>
  <c r="I2574" i="14"/>
  <c r="I2405" i="14"/>
  <c r="I2208" i="14"/>
  <c r="I2086" i="14"/>
  <c r="I1936" i="14"/>
  <c r="I1684" i="14"/>
  <c r="I960" i="14"/>
  <c r="I749" i="14"/>
  <c r="I452" i="14"/>
  <c r="I504" i="14"/>
  <c r="I552" i="14"/>
  <c r="I2293" i="14"/>
  <c r="I2317" i="14"/>
  <c r="I2657" i="14"/>
  <c r="I2375" i="14"/>
  <c r="I2640" i="14"/>
  <c r="I2234" i="14"/>
  <c r="I2130" i="14"/>
  <c r="I1964" i="14"/>
  <c r="I1749" i="14"/>
  <c r="I1178" i="14"/>
  <c r="I486" i="14"/>
  <c r="I545" i="14"/>
  <c r="I314" i="14"/>
  <c r="I121" i="14"/>
  <c r="I148" i="14"/>
  <c r="I123" i="14"/>
  <c r="I1369" i="14"/>
  <c r="I1793" i="14"/>
  <c r="I1352" i="14"/>
  <c r="I609" i="14"/>
  <c r="I653" i="14"/>
  <c r="I160" i="14"/>
  <c r="I928" i="14"/>
  <c r="I476" i="14"/>
  <c r="I2554" i="14"/>
  <c r="I278" i="14"/>
  <c r="I1526" i="14"/>
  <c r="I1283" i="14"/>
  <c r="I280" i="14"/>
  <c r="I2081" i="14"/>
  <c r="I2439" i="14"/>
  <c r="I303" i="14"/>
  <c r="I2481" i="14"/>
  <c r="I480" i="14"/>
  <c r="I1319" i="14"/>
  <c r="I47" i="14"/>
  <c r="I949" i="14"/>
  <c r="I265" i="14"/>
  <c r="I1839" i="14"/>
  <c r="I1543" i="14"/>
  <c r="I690" i="14"/>
  <c r="I329" i="14"/>
  <c r="I1515" i="14"/>
  <c r="I2239" i="14"/>
  <c r="I1795" i="14"/>
  <c r="I1257" i="14"/>
  <c r="I1674" i="14"/>
  <c r="I1243" i="14"/>
  <c r="I917" i="14"/>
  <c r="I2029" i="14"/>
  <c r="I2457" i="14"/>
  <c r="I2183" i="14"/>
  <c r="I178" i="14"/>
  <c r="I1942" i="14"/>
  <c r="I685" i="14"/>
  <c r="I2331" i="14"/>
  <c r="I2533" i="14"/>
  <c r="I2252" i="14"/>
  <c r="I2387" i="14"/>
  <c r="I1429" i="14"/>
  <c r="I1990" i="14"/>
  <c r="I1956" i="14"/>
  <c r="I1033" i="14"/>
  <c r="I1237" i="14"/>
  <c r="I1106" i="14"/>
  <c r="I974" i="14"/>
  <c r="I1487" i="14"/>
  <c r="I668" i="14"/>
  <c r="I350" i="14"/>
  <c r="I618" i="14"/>
  <c r="I2270" i="14"/>
  <c r="I1845" i="14"/>
  <c r="I2430" i="14"/>
  <c r="I1325" i="14"/>
  <c r="I1476" i="14"/>
  <c r="I963" i="14"/>
  <c r="I884" i="14"/>
  <c r="I635" i="14"/>
  <c r="I336" i="14"/>
  <c r="I1569" i="14"/>
  <c r="I1721" i="14"/>
  <c r="I2553" i="14"/>
  <c r="I585" i="14"/>
  <c r="I902" i="14"/>
  <c r="I171" i="14"/>
  <c r="I2615" i="14"/>
  <c r="I1490" i="14"/>
  <c r="I1473" i="14"/>
  <c r="I1209" i="14"/>
  <c r="I2541" i="14"/>
  <c r="I1981" i="14"/>
  <c r="I1078" i="14"/>
  <c r="I2578" i="14"/>
  <c r="I1775" i="14"/>
  <c r="I88" i="14"/>
  <c r="I1867" i="14"/>
  <c r="I2076" i="14"/>
  <c r="I1048" i="14"/>
  <c r="I1281" i="14"/>
  <c r="I2146" i="14"/>
  <c r="I2162" i="14"/>
  <c r="I2423" i="14"/>
  <c r="I2175" i="14"/>
  <c r="I2243" i="14"/>
  <c r="I1913" i="14"/>
  <c r="I1483" i="14"/>
  <c r="I1385" i="14"/>
  <c r="I1159" i="14"/>
  <c r="I1607" i="14"/>
  <c r="I687" i="14"/>
  <c r="I787" i="14"/>
  <c r="I1252" i="14"/>
  <c r="I1220" i="14"/>
  <c r="I623" i="14"/>
  <c r="I282" i="14"/>
  <c r="I1604" i="14"/>
  <c r="I358" i="14"/>
  <c r="I138" i="14"/>
  <c r="I415" i="14"/>
  <c r="I367" i="14"/>
  <c r="I2065" i="14"/>
  <c r="I1846" i="14"/>
  <c r="I1251" i="14"/>
  <c r="I2277" i="14"/>
  <c r="I1069" i="14"/>
  <c r="I540" i="14"/>
  <c r="I1570" i="14"/>
  <c r="I748" i="14"/>
  <c r="I1551" i="14"/>
  <c r="I2412" i="14"/>
  <c r="I2698" i="14"/>
  <c r="I811" i="14"/>
  <c r="I257" i="14"/>
  <c r="I153" i="14"/>
  <c r="I453" i="14"/>
  <c r="I825" i="14"/>
  <c r="I2702" i="14"/>
  <c r="I2685" i="14"/>
  <c r="I2413" i="14"/>
  <c r="I2098" i="14"/>
  <c r="I2563" i="14"/>
  <c r="I1408" i="14"/>
  <c r="I942" i="14"/>
  <c r="I1160" i="14"/>
  <c r="I527" i="14"/>
  <c r="I654" i="14"/>
  <c r="I439" i="14"/>
  <c r="I1593" i="14"/>
  <c r="I836" i="14"/>
  <c r="I338" i="14"/>
  <c r="I432" i="14"/>
  <c r="I1836" i="14"/>
  <c r="I2666" i="14"/>
  <c r="I2693" i="14"/>
  <c r="I310" i="14"/>
  <c r="I333" i="14"/>
  <c r="I987" i="14"/>
  <c r="I2354" i="14"/>
  <c r="I107" i="14"/>
  <c r="I1933" i="14"/>
  <c r="I2480" i="14"/>
  <c r="I2371" i="14"/>
  <c r="I1282" i="14"/>
  <c r="I1134" i="14"/>
  <c r="I503" i="14"/>
  <c r="I2677" i="14"/>
  <c r="I1142" i="14"/>
  <c r="I1113" i="14"/>
  <c r="I1773" i="14"/>
  <c r="I484" i="14"/>
  <c r="I2113" i="14"/>
  <c r="I1709" i="14"/>
  <c r="I1139" i="14"/>
  <c r="I164" i="14"/>
  <c r="I2686" i="14"/>
  <c r="I2579" i="14"/>
  <c r="I2458" i="14"/>
  <c r="I1856" i="14"/>
  <c r="I2285" i="14"/>
  <c r="I2111" i="14"/>
  <c r="I1910" i="14"/>
  <c r="I315" i="14"/>
  <c r="I1648" i="14"/>
  <c r="I1329" i="14"/>
  <c r="I607" i="14"/>
  <c r="I93" i="14"/>
  <c r="I1506" i="14"/>
  <c r="I1279" i="14"/>
  <c r="I1567" i="14"/>
  <c r="I780" i="14"/>
  <c r="I1364" i="14"/>
  <c r="I79" i="14"/>
  <c r="I241" i="14"/>
  <c r="I988" i="14"/>
  <c r="I2359" i="14"/>
  <c r="I2022" i="14"/>
  <c r="I1985" i="14"/>
  <c r="I1918" i="14"/>
  <c r="I1218" i="14"/>
  <c r="I724" i="14"/>
  <c r="I276" i="14"/>
  <c r="I676" i="14"/>
  <c r="I596" i="14"/>
  <c r="I2219" i="14"/>
  <c r="I2046" i="14"/>
  <c r="I1410" i="14"/>
  <c r="I2437" i="14"/>
  <c r="I1499" i="14"/>
  <c r="I1491" i="14"/>
  <c r="I505" i="14"/>
  <c r="I600" i="14"/>
  <c r="I846" i="14"/>
  <c r="I567" i="14"/>
  <c r="I129" i="14"/>
  <c r="I622" i="14"/>
  <c r="I870" i="14"/>
  <c r="I890" i="14"/>
  <c r="I2147" i="14"/>
  <c r="I2052" i="14"/>
  <c r="I1271" i="14"/>
  <c r="I97" i="14"/>
  <c r="I2420" i="14"/>
  <c r="I1175" i="14"/>
  <c r="I1438" i="14"/>
  <c r="I2508" i="14"/>
  <c r="I2151" i="14"/>
  <c r="I2060" i="14"/>
  <c r="I1949" i="14"/>
  <c r="I1894" i="14"/>
  <c r="I1870" i="14"/>
  <c r="I1832" i="14"/>
  <c r="I1780" i="14"/>
  <c r="I1353" i="14"/>
  <c r="I1326" i="14"/>
  <c r="I411" i="14"/>
  <c r="I2401" i="14"/>
  <c r="I1153" i="14"/>
  <c r="I1520" i="14"/>
  <c r="I982" i="14"/>
  <c r="I1659" i="14"/>
  <c r="I958" i="14"/>
  <c r="I362" i="14"/>
  <c r="I1587" i="14"/>
  <c r="I568" i="14"/>
  <c r="I2558" i="14"/>
  <c r="I2269" i="14"/>
  <c r="I2035" i="14"/>
  <c r="I1873" i="14"/>
  <c r="I1127" i="14"/>
  <c r="I1173" i="14"/>
  <c r="I885" i="14"/>
  <c r="I1623" i="14"/>
  <c r="I531" i="14"/>
  <c r="I422" i="14"/>
  <c r="I345" i="14"/>
  <c r="I2409" i="14"/>
  <c r="I1901" i="14"/>
  <c r="I562" i="14"/>
  <c r="I236" i="14"/>
  <c r="I708" i="14"/>
  <c r="I648" i="14"/>
  <c r="I322" i="14"/>
  <c r="I1167" i="14"/>
  <c r="I496" i="14"/>
  <c r="I1843" i="14"/>
  <c r="I1089" i="14"/>
  <c r="I765" i="14"/>
  <c r="I372" i="14"/>
  <c r="I324" i="14"/>
  <c r="I264" i="14"/>
  <c r="I228" i="14"/>
  <c r="I2433" i="14"/>
  <c r="I2215" i="14"/>
  <c r="I1826" i="14"/>
  <c r="I1854" i="14"/>
  <c r="I1833" i="14"/>
  <c r="I1295" i="14"/>
  <c r="I1075" i="14"/>
  <c r="I938" i="14"/>
  <c r="I85" i="14"/>
  <c r="I590" i="14"/>
  <c r="I2271" i="14"/>
  <c r="I2117" i="14"/>
  <c r="I2605" i="14"/>
  <c r="I2527" i="14"/>
  <c r="I1527" i="14"/>
  <c r="I1355" i="14"/>
  <c r="I1746" i="14"/>
  <c r="I1887" i="14"/>
  <c r="I1254" i="14"/>
  <c r="I1002" i="14"/>
  <c r="I295" i="14"/>
  <c r="I558" i="14"/>
  <c r="I927" i="14"/>
  <c r="I1401" i="14"/>
  <c r="I754" i="14"/>
  <c r="I824" i="14"/>
  <c r="I2484" i="14"/>
  <c r="I1575" i="14"/>
  <c r="I715" i="14"/>
  <c r="I26" i="14"/>
  <c r="I1268" i="14"/>
  <c r="I2028" i="14"/>
  <c r="I1902" i="14"/>
  <c r="I1827" i="14"/>
  <c r="I704" i="14"/>
  <c r="I1842" i="14"/>
  <c r="I2114" i="14"/>
  <c r="I1822" i="14"/>
  <c r="I1166" i="14"/>
  <c r="I1103" i="14"/>
  <c r="I1063" i="14"/>
  <c r="I776" i="14"/>
  <c r="I752" i="14"/>
  <c r="I471" i="14"/>
  <c r="I23" i="14"/>
  <c r="I2061" i="14"/>
  <c r="I1188" i="14"/>
  <c r="I378" i="14"/>
  <c r="I1861" i="14"/>
  <c r="I556" i="14"/>
  <c r="I1030" i="14"/>
  <c r="I1009" i="14"/>
  <c r="I2145" i="14"/>
  <c r="I1266" i="14"/>
  <c r="I703" i="14"/>
  <c r="I217" i="14"/>
  <c r="I577" i="14"/>
  <c r="I879" i="14"/>
  <c r="I940" i="14"/>
  <c r="I1280" i="14"/>
  <c r="I1382" i="14"/>
  <c r="I1860" i="14"/>
  <c r="I1815" i="14"/>
  <c r="I1052" i="14"/>
  <c r="I936" i="14"/>
  <c r="I990" i="14"/>
  <c r="I373" i="14"/>
  <c r="I147" i="14"/>
  <c r="I2575" i="14"/>
  <c r="I2204" i="14"/>
  <c r="I2476" i="14"/>
  <c r="I2381" i="14"/>
  <c r="I2429" i="14"/>
  <c r="I1953" i="14"/>
  <c r="I1811" i="14"/>
  <c r="I1560" i="14"/>
  <c r="I16" i="14"/>
  <c r="I301" i="14"/>
  <c r="I1781" i="14"/>
  <c r="I907" i="14"/>
  <c r="I912" i="14"/>
  <c r="I1431" i="14"/>
  <c r="I1311" i="14"/>
  <c r="I1741" i="14"/>
  <c r="I2221" i="14"/>
  <c r="I1022" i="14"/>
  <c r="I357" i="14"/>
  <c r="I135" i="14"/>
  <c r="I2474" i="14"/>
  <c r="I1609" i="14"/>
  <c r="I2297" i="14"/>
  <c r="I2036" i="14"/>
  <c r="I980" i="14"/>
  <c r="I1595" i="14"/>
  <c r="I2365" i="14"/>
  <c r="I1420" i="14"/>
  <c r="I2189" i="14"/>
  <c r="I2226" i="14"/>
  <c r="I918" i="14"/>
  <c r="I2266" i="14"/>
  <c r="I71" i="14"/>
  <c r="I2179" i="14"/>
  <c r="I1432" i="14"/>
  <c r="I1528" i="14"/>
  <c r="I1021" i="14"/>
  <c r="I992" i="14"/>
  <c r="I380" i="14"/>
  <c r="I285" i="14"/>
  <c r="I76" i="14"/>
  <c r="I2662" i="14"/>
  <c r="I2013" i="14"/>
  <c r="I807" i="14"/>
  <c r="I1315" i="14"/>
  <c r="I820" i="14"/>
  <c r="I155" i="14"/>
  <c r="I230" i="14"/>
  <c r="I2282" i="14"/>
  <c r="I1881" i="14"/>
  <c r="I447" i="14"/>
  <c r="I1298" i="14"/>
  <c r="I1762" i="14"/>
  <c r="I470" i="14"/>
  <c r="I1876" i="14"/>
  <c r="I1927" i="14"/>
  <c r="I674" i="14"/>
  <c r="I2372" i="14"/>
  <c r="I2212" i="14"/>
  <c r="I2511" i="14"/>
  <c r="I1700" i="14"/>
  <c r="I1485" i="14"/>
  <c r="I1060" i="14"/>
  <c r="I840" i="14"/>
  <c r="I309" i="14"/>
  <c r="I328" i="14"/>
  <c r="I536" i="14"/>
  <c r="I229" i="14"/>
  <c r="I197" i="14"/>
  <c r="I388" i="14"/>
  <c r="I180" i="14"/>
  <c r="I395" i="14"/>
  <c r="I2301" i="14"/>
  <c r="I2485" i="14"/>
  <c r="I1779" i="14"/>
  <c r="I2126" i="14"/>
  <c r="I2292" i="14"/>
  <c r="I1769" i="14"/>
  <c r="I1360" i="14"/>
  <c r="I1751" i="14"/>
  <c r="I1253" i="14"/>
  <c r="I1655" i="14"/>
  <c r="I1181" i="14"/>
  <c r="I139" i="14"/>
  <c r="I253" i="14"/>
  <c r="I179" i="14"/>
  <c r="I2613" i="14"/>
  <c r="I2414" i="14"/>
  <c r="I2673" i="14"/>
  <c r="I2338" i="14"/>
  <c r="I2009" i="14"/>
  <c r="I1622" i="14"/>
  <c r="I2478" i="14"/>
  <c r="I1614" i="14"/>
  <c r="I1743" i="14"/>
  <c r="I1057" i="14"/>
  <c r="I1102" i="14"/>
  <c r="I803" i="14"/>
  <c r="I1357" i="14"/>
  <c r="I1285" i="14"/>
  <c r="I1040" i="14"/>
  <c r="I53" i="14"/>
  <c r="I655" i="14"/>
  <c r="I162" i="14"/>
  <c r="I220" i="14"/>
  <c r="I151" i="14"/>
  <c r="I72" i="14"/>
  <c r="I56" i="14"/>
  <c r="I2435" i="14"/>
  <c r="I1921" i="14"/>
  <c r="I2235" i="14"/>
  <c r="I2438" i="14"/>
  <c r="I108" i="14"/>
  <c r="I466" i="14"/>
  <c r="I865" i="14"/>
  <c r="I2283" i="14"/>
  <c r="I1716" i="14"/>
  <c r="I1500" i="14"/>
  <c r="I1038" i="14"/>
  <c r="I922" i="14"/>
  <c r="I1192" i="14"/>
  <c r="I2172" i="14"/>
  <c r="I2220" i="14"/>
  <c r="I2591" i="14"/>
  <c r="I1945" i="14"/>
  <c r="I1568" i="14"/>
  <c r="I1553" i="14"/>
  <c r="I989" i="14"/>
  <c r="I729" i="14"/>
  <c r="I827" i="14"/>
  <c r="I150" i="14"/>
  <c r="I2610" i="14"/>
  <c r="I2002" i="14"/>
  <c r="I1451" i="14"/>
  <c r="I1443" i="14"/>
  <c r="I1054" i="14"/>
  <c r="I2033" i="14"/>
  <c r="I1417" i="14"/>
  <c r="I1318" i="14"/>
  <c r="I1302" i="14"/>
  <c r="I1128" i="14"/>
  <c r="I794" i="14"/>
  <c r="I815" i="14"/>
  <c r="I830" i="14"/>
  <c r="I2102" i="14"/>
  <c r="I2628" i="14"/>
  <c r="I2544" i="14"/>
  <c r="I2607" i="14"/>
  <c r="I2186" i="14"/>
  <c r="I2237" i="14"/>
  <c r="I2092" i="14"/>
  <c r="I1952" i="14"/>
  <c r="I1686" i="14"/>
  <c r="I1619" i="14"/>
  <c r="I1529" i="14"/>
  <c r="I216" i="14"/>
  <c r="I119" i="14"/>
  <c r="I2451" i="14"/>
  <c r="I1893" i="14"/>
  <c r="I2141" i="14"/>
  <c r="I1493" i="14"/>
  <c r="I1641" i="14"/>
  <c r="I1031" i="14"/>
  <c r="I616" i="14"/>
  <c r="I222" i="14"/>
  <c r="I2004" i="14"/>
  <c r="I2233" i="14"/>
  <c r="I1972" i="14"/>
  <c r="I2321" i="14"/>
  <c r="I1250" i="14"/>
  <c r="I1005" i="14"/>
  <c r="I1425" i="14"/>
  <c r="I1407" i="14"/>
  <c r="I291" i="14"/>
  <c r="I1073" i="14"/>
  <c r="I2127" i="14"/>
  <c r="I1926" i="14"/>
  <c r="I970" i="14"/>
  <c r="I292" i="14"/>
  <c r="I184" i="14"/>
  <c r="I516" i="14"/>
  <c r="I356" i="14"/>
  <c r="I376" i="14"/>
  <c r="I2330" i="14"/>
  <c r="I2467" i="14"/>
  <c r="I2223" i="14"/>
  <c r="I2440" i="14"/>
  <c r="I2374" i="14"/>
  <c r="I1929" i="14"/>
  <c r="I1763" i="14"/>
  <c r="I2170" i="14"/>
  <c r="I2620" i="14"/>
  <c r="I2473" i="14"/>
  <c r="I2326" i="14"/>
  <c r="I2164" i="14"/>
  <c r="I2432" i="14"/>
  <c r="I2034" i="14"/>
  <c r="I1745" i="14"/>
  <c r="I1744" i="14"/>
  <c r="I1234" i="14"/>
  <c r="I983" i="14"/>
  <c r="I1015" i="14"/>
  <c r="I952" i="14"/>
  <c r="I774" i="14"/>
  <c r="I563" i="14"/>
  <c r="I2415" i="14"/>
  <c r="I2393" i="14"/>
  <c r="I660" i="14"/>
  <c r="I2651" i="14"/>
  <c r="I2047" i="14"/>
  <c r="I1920" i="14"/>
  <c r="I1214" i="14"/>
  <c r="I573" i="14"/>
  <c r="I392" i="14"/>
  <c r="I99" i="14"/>
  <c r="I2649" i="14"/>
  <c r="I2323" i="14"/>
  <c r="I2352" i="14"/>
  <c r="I2632" i="14"/>
  <c r="I2397" i="14"/>
  <c r="I2325" i="14"/>
  <c r="I1740" i="14"/>
  <c r="I2195" i="14"/>
  <c r="I1938" i="14"/>
  <c r="I2005" i="14"/>
  <c r="I1522" i="14"/>
  <c r="I1076" i="14"/>
  <c r="I1565" i="14"/>
  <c r="I1471" i="14"/>
  <c r="I1226" i="14"/>
  <c r="I789" i="14"/>
  <c r="I560" i="14"/>
  <c r="I2504" i="14"/>
  <c r="I2181" i="14"/>
  <c r="I1996" i="14"/>
  <c r="I1469" i="14"/>
  <c r="I1384" i="14"/>
  <c r="I2513" i="14"/>
  <c r="I2577" i="14"/>
  <c r="I1991" i="14"/>
  <c r="I1886" i="14"/>
  <c r="I1837" i="14"/>
  <c r="I2353" i="14"/>
  <c r="I2417" i="14"/>
  <c r="I2160" i="14"/>
  <c r="I2070" i="14"/>
  <c r="I2031" i="14"/>
  <c r="I1955" i="14"/>
  <c r="I1748" i="14"/>
  <c r="I1757" i="14"/>
  <c r="I1542" i="14"/>
  <c r="I1373" i="14"/>
  <c r="I1301" i="14"/>
  <c r="I443" i="14"/>
  <c r="I347" i="14"/>
  <c r="I2599" i="14"/>
  <c r="I2491" i="14"/>
  <c r="I2518" i="14"/>
  <c r="I1831" i="14"/>
  <c r="I1164" i="14"/>
  <c r="I1152" i="14"/>
  <c r="I915" i="14"/>
  <c r="I733" i="14"/>
  <c r="I634" i="14"/>
  <c r="I644" i="14"/>
  <c r="I520" i="14"/>
  <c r="I440" i="14"/>
  <c r="I296" i="14"/>
  <c r="I10" i="14"/>
  <c r="I2483" i="14"/>
  <c r="I1874" i="14"/>
  <c r="I1857" i="14"/>
  <c r="I933" i="14"/>
  <c r="I1098" i="14"/>
  <c r="I808" i="14"/>
  <c r="I1238" i="14"/>
  <c r="I65" i="14"/>
  <c r="I69" i="14"/>
  <c r="I143" i="14"/>
  <c r="I2488" i="14"/>
  <c r="I1939" i="14"/>
  <c r="I2692" i="14"/>
  <c r="I2260" i="14"/>
  <c r="I2044" i="14"/>
  <c r="I1987" i="14"/>
  <c r="I1840" i="14"/>
  <c r="I1776" i="14"/>
  <c r="I1404" i="14"/>
  <c r="I1525" i="14"/>
  <c r="I1516" i="14"/>
  <c r="I714" i="14"/>
  <c r="I225" i="14"/>
  <c r="I2396" i="14"/>
  <c r="I2652" i="14"/>
  <c r="I2259" i="14"/>
  <c r="I2680" i="14"/>
  <c r="I2011" i="14"/>
  <c r="I2078" i="14"/>
  <c r="I2143" i="14"/>
  <c r="I1461" i="14"/>
  <c r="I1346" i="14"/>
  <c r="I1328" i="14"/>
  <c r="I1117" i="14"/>
  <c r="I929" i="14"/>
  <c r="I1344" i="14"/>
  <c r="I1456" i="14"/>
  <c r="I905" i="14"/>
  <c r="I805" i="14"/>
  <c r="I1247" i="14"/>
  <c r="I59" i="14"/>
  <c r="I21" i="14"/>
  <c r="I591" i="14"/>
  <c r="I163" i="14"/>
  <c r="I43" i="14"/>
  <c r="I2291" i="14"/>
  <c r="I2639" i="14"/>
  <c r="I2335" i="14"/>
  <c r="I1941" i="14"/>
  <c r="I1862" i="14"/>
  <c r="I2349" i="14"/>
  <c r="I2015" i="14"/>
  <c r="I1221" i="14"/>
  <c r="I589" i="14"/>
  <c r="I2307" i="14"/>
  <c r="I2213" i="14"/>
  <c r="I2492" i="14"/>
  <c r="I2426" i="14"/>
  <c r="I2250" i="14"/>
  <c r="I2149" i="14"/>
  <c r="I2038" i="14"/>
  <c r="I1923" i="14"/>
  <c r="I1819" i="14"/>
  <c r="I1555" i="14"/>
  <c r="I1321" i="14"/>
  <c r="I1129" i="14"/>
  <c r="I1120" i="14"/>
  <c r="I1143" i="14"/>
  <c r="I698" i="14"/>
  <c r="I421" i="14"/>
  <c r="I168" i="14"/>
  <c r="I299" i="14"/>
  <c r="I379" i="14"/>
  <c r="I456" i="14"/>
  <c r="I2542" i="14"/>
  <c r="I2644" i="14"/>
  <c r="I2449" i="14"/>
  <c r="I2614" i="14"/>
  <c r="I2421" i="14"/>
  <c r="I2410" i="14"/>
  <c r="I2063" i="14"/>
  <c r="I2537" i="14"/>
  <c r="I1821" i="14"/>
  <c r="I1817" i="14"/>
  <c r="I1950" i="14"/>
  <c r="I1715" i="14"/>
  <c r="I1574" i="14"/>
  <c r="I1405" i="14"/>
  <c r="I1097" i="14"/>
  <c r="I1093" i="14"/>
  <c r="I1184" i="14"/>
  <c r="I1045" i="14"/>
  <c r="I1047" i="14"/>
  <c r="I842" i="14"/>
  <c r="I756" i="14"/>
  <c r="I360" i="14"/>
  <c r="I244" i="14"/>
  <c r="I212" i="14"/>
  <c r="I196" i="14"/>
  <c r="I2380" i="14"/>
  <c r="I2218" i="14"/>
  <c r="I2636" i="14"/>
  <c r="I2428" i="14"/>
  <c r="I2606" i="14"/>
  <c r="I2227" i="14"/>
  <c r="I2588" i="14"/>
  <c r="I1983" i="14"/>
  <c r="I1934" i="14"/>
  <c r="I1699" i="14"/>
  <c r="I1905" i="14"/>
  <c r="I1437" i="14"/>
  <c r="I1061" i="14"/>
  <c r="I1070" i="14"/>
  <c r="I672" i="14"/>
  <c r="I1216" i="14"/>
  <c r="I730" i="14"/>
  <c r="I468" i="14"/>
  <c r="I245" i="14"/>
  <c r="I2205" i="14"/>
  <c r="I2596" i="14"/>
  <c r="I2402" i="14"/>
  <c r="I2593" i="14"/>
  <c r="I2394" i="14"/>
  <c r="I2549" i="14"/>
  <c r="I2466" i="14"/>
  <c r="I2085" i="14"/>
  <c r="I2206" i="14"/>
  <c r="I1814" i="14"/>
  <c r="I1729" i="14"/>
  <c r="I1413" i="14"/>
  <c r="I2424" i="14"/>
  <c r="I1291" i="14"/>
  <c r="I1576" i="14"/>
  <c r="I1388" i="14"/>
  <c r="I1086" i="14"/>
  <c r="I850" i="14"/>
  <c r="I308" i="14"/>
  <c r="I1787" i="14"/>
  <c r="I2051" i="14"/>
  <c r="I2581" i="14"/>
  <c r="I2067" i="14"/>
  <c r="I2244" i="14"/>
  <c r="I2660" i="14"/>
  <c r="I2140" i="14"/>
  <c r="I2012" i="14"/>
  <c r="I2095" i="14"/>
  <c r="I1968" i="14"/>
  <c r="I1747" i="14"/>
  <c r="I1624" i="14"/>
  <c r="I1320" i="14"/>
  <c r="I962" i="14"/>
  <c r="I961" i="14"/>
  <c r="I781" i="14"/>
  <c r="I906" i="14"/>
  <c r="I564" i="14"/>
  <c r="I211" i="14"/>
  <c r="I2500" i="14"/>
  <c r="I2386" i="14"/>
  <c r="I2039" i="14"/>
  <c r="I1975" i="14"/>
  <c r="I1703" i="14"/>
  <c r="I436" i="14"/>
  <c r="I2608" i="14"/>
  <c r="I2272" i="14"/>
  <c r="I2612" i="14"/>
  <c r="I2276" i="14"/>
  <c r="I2137" i="14"/>
  <c r="I1789" i="14"/>
  <c r="I1735" i="14"/>
  <c r="I1389" i="14"/>
  <c r="I1421" i="14"/>
  <c r="I1441" i="14"/>
  <c r="I996" i="14"/>
  <c r="I1186" i="14"/>
  <c r="I340" i="14"/>
  <c r="I548" i="14"/>
  <c r="I213" i="14"/>
  <c r="I472" i="14"/>
  <c r="I51" i="14"/>
  <c r="I488" i="14"/>
  <c r="I83" i="14"/>
  <c r="I219" i="14"/>
  <c r="I424" i="14"/>
  <c r="I2684" i="14"/>
  <c r="I1531" i="14"/>
  <c r="I312" i="14"/>
  <c r="I2668" i="14"/>
  <c r="I2108" i="14"/>
  <c r="I2006" i="14"/>
  <c r="I2079" i="14"/>
  <c r="I1372" i="14"/>
  <c r="I1395" i="14"/>
  <c r="I1042" i="14"/>
  <c r="I592" i="14"/>
  <c r="I325" i="14"/>
  <c r="I248" i="14"/>
  <c r="I404" i="14"/>
  <c r="I500" i="14"/>
  <c r="I2676" i="14"/>
  <c r="I2550" i="14"/>
  <c r="I2678" i="14"/>
  <c r="I2706" i="14"/>
  <c r="I2493" i="14"/>
  <c r="I2519" i="14"/>
  <c r="I2265" i="14"/>
  <c r="I2645" i="14"/>
  <c r="I2658" i="14"/>
  <c r="I1772" i="14"/>
  <c r="I2324" i="14"/>
  <c r="I1584" i="14"/>
  <c r="I1558" i="14"/>
  <c r="I1376" i="14"/>
  <c r="I1488" i="14"/>
  <c r="I2021" i="14"/>
  <c r="I1124" i="14"/>
  <c r="I1714" i="14"/>
  <c r="I1233" i="14"/>
  <c r="I981" i="14"/>
  <c r="I1131" i="14"/>
  <c r="I760" i="14"/>
  <c r="I671" i="14"/>
  <c r="I385" i="14"/>
  <c r="I697" i="14"/>
  <c r="I269" i="14"/>
  <c r="I57" i="14"/>
  <c r="I66" i="14"/>
  <c r="I208" i="14"/>
  <c r="I2641" i="14"/>
  <c r="I2339" i="14"/>
  <c r="I2624" i="14"/>
  <c r="I2419" i="14"/>
  <c r="I2258" i="14"/>
  <c r="I2597" i="14"/>
  <c r="I2303" i="14"/>
  <c r="I2128" i="14"/>
  <c r="I2124" i="14"/>
  <c r="I2236" i="14"/>
  <c r="I1906" i="14"/>
  <c r="I2144" i="14"/>
  <c r="I1973" i="14"/>
  <c r="I1976" i="14"/>
  <c r="I1803" i="14"/>
  <c r="I1552" i="14"/>
  <c r="I1394" i="14"/>
  <c r="I1477" i="14"/>
  <c r="I1692" i="14"/>
  <c r="I1509" i="14"/>
  <c r="I1865" i="14"/>
  <c r="I1264" i="14"/>
  <c r="I1163" i="14"/>
  <c r="I955" i="14"/>
  <c r="I1156" i="14"/>
  <c r="I1140" i="14"/>
  <c r="I1201" i="14"/>
  <c r="I684" i="14"/>
  <c r="I818" i="14"/>
  <c r="I713" i="14"/>
  <c r="I777" i="14"/>
  <c r="I744" i="14"/>
  <c r="I546" i="14"/>
  <c r="I103" i="14"/>
  <c r="I2382" i="14"/>
  <c r="I2294" i="14"/>
  <c r="I2621" i="14"/>
  <c r="I2361" i="14"/>
  <c r="I2688" i="14"/>
  <c r="I2207" i="14"/>
  <c r="I1764" i="14"/>
  <c r="I1507" i="14"/>
  <c r="I1585" i="14"/>
  <c r="I2018" i="14"/>
  <c r="I1792" i="14"/>
  <c r="I1414" i="14"/>
  <c r="I1225" i="14"/>
  <c r="I1830" i="14"/>
  <c r="I1598" i="14"/>
  <c r="I1020" i="14"/>
  <c r="I1248" i="14"/>
  <c r="I1017" i="14"/>
  <c r="I657" i="14"/>
  <c r="I1229" i="14"/>
  <c r="I1224" i="14"/>
  <c r="I1278" i="14"/>
  <c r="I497" i="14"/>
  <c r="I859" i="14"/>
  <c r="I916" i="14"/>
  <c r="I1232" i="14"/>
  <c r="I1340" i="14"/>
  <c r="I317" i="14"/>
  <c r="I141" i="14"/>
  <c r="I1032" i="14"/>
  <c r="I601" i="14"/>
  <c r="I266" i="14"/>
  <c r="I538" i="14"/>
  <c r="I346" i="14"/>
  <c r="I354" i="14"/>
  <c r="I446" i="14"/>
  <c r="I455" i="14"/>
  <c r="I152" i="14"/>
  <c r="I2318" i="14"/>
  <c r="I2134" i="14"/>
  <c r="I1851" i="14"/>
  <c r="I2650" i="14"/>
  <c r="I2196" i="14"/>
  <c r="I2093" i="14"/>
  <c r="I1760" i="14"/>
  <c r="I1993" i="14"/>
  <c r="I1645" i="14"/>
  <c r="I1479" i="14"/>
  <c r="I2115" i="14"/>
  <c r="I1051" i="14"/>
  <c r="I349" i="14"/>
  <c r="I1222" i="14"/>
  <c r="I2342" i="14"/>
  <c r="I1014" i="14"/>
  <c r="I582" i="14"/>
  <c r="I1308" i="14"/>
  <c r="I1339" i="14"/>
  <c r="I1596" i="14"/>
  <c r="I1197" i="14"/>
  <c r="I366" i="14"/>
  <c r="I386" i="14"/>
  <c r="I77" i="14"/>
  <c r="I270" i="14"/>
  <c r="I863" i="14"/>
  <c r="I35" i="14"/>
  <c r="I957" i="14"/>
  <c r="I34" i="14"/>
  <c r="I1434" i="14"/>
  <c r="I1631" i="14"/>
  <c r="I1183" i="14"/>
  <c r="I130" i="14"/>
  <c r="I2167" i="14"/>
  <c r="I945" i="14"/>
  <c r="I407" i="14"/>
  <c r="I1578" i="14"/>
  <c r="I1767" i="14"/>
  <c r="I425" i="14"/>
  <c r="I2261" i="14"/>
  <c r="I1661" i="14"/>
  <c r="I1828" i="14"/>
  <c r="I363" i="14"/>
  <c r="I2699" i="14"/>
  <c r="I1992" i="14"/>
  <c r="I828" i="14"/>
  <c r="I959" i="14"/>
  <c r="I1802" i="14"/>
  <c r="I1111" i="14"/>
  <c r="I1019" i="14"/>
  <c r="I2138" i="14"/>
  <c r="I926" i="14"/>
  <c r="I2344" i="14"/>
  <c r="I1448" i="14"/>
  <c r="I64" i="14"/>
  <c r="I2214" i="14"/>
  <c r="I2494" i="14"/>
  <c r="I2633" i="14"/>
  <c r="I2441" i="14"/>
  <c r="I2333" i="14"/>
  <c r="I2600" i="14"/>
  <c r="I2416" i="14"/>
  <c r="I2241" i="14"/>
  <c r="I2287" i="14"/>
  <c r="I1877" i="14"/>
  <c r="I2232" i="14"/>
  <c r="I1896" i="14"/>
  <c r="I1727" i="14"/>
  <c r="I1774" i="14"/>
  <c r="I1383" i="14"/>
  <c r="I1683" i="14"/>
  <c r="I1292" i="14"/>
  <c r="I1689" i="14"/>
  <c r="I1496" i="14"/>
  <c r="I1495" i="14"/>
  <c r="I1050" i="14"/>
  <c r="I1179" i="14"/>
  <c r="I1454" i="14"/>
  <c r="I946" i="14"/>
  <c r="I1108" i="14"/>
  <c r="I1177" i="14"/>
  <c r="I864" i="14"/>
  <c r="I492" i="14"/>
  <c r="I1286" i="14"/>
  <c r="I673" i="14"/>
  <c r="I537" i="14"/>
  <c r="I374" i="14"/>
  <c r="I22" i="14"/>
  <c r="I542" i="14"/>
  <c r="I89" i="14"/>
  <c r="I2366" i="14"/>
  <c r="I2305" i="14"/>
  <c r="I2290" i="14"/>
  <c r="I2618" i="14"/>
  <c r="I2182" i="14"/>
  <c r="I2679" i="14"/>
  <c r="I2648" i="14"/>
  <c r="I2569" i="14"/>
  <c r="I2530" i="14"/>
  <c r="I1930" i="14"/>
  <c r="I1463" i="14"/>
  <c r="I2007" i="14"/>
  <c r="I1541" i="14"/>
  <c r="I1788" i="14"/>
  <c r="I1701" i="14"/>
  <c r="I1310" i="14"/>
  <c r="I1010" i="14"/>
  <c r="I1597" i="14"/>
  <c r="I1196" i="14"/>
  <c r="I804" i="14"/>
  <c r="I944" i="14"/>
  <c r="I566" i="14"/>
  <c r="I908" i="14"/>
  <c r="I1228" i="14"/>
  <c r="I677" i="14"/>
  <c r="I1212" i="14"/>
  <c r="I1239" i="14"/>
  <c r="I473" i="14"/>
  <c r="I401" i="14"/>
  <c r="I396" i="14"/>
  <c r="I25" i="14"/>
  <c r="I342" i="14"/>
  <c r="I343" i="14"/>
  <c r="I39" i="14"/>
  <c r="I434" i="14"/>
  <c r="I255" i="14"/>
  <c r="I2314" i="14"/>
  <c r="I2616" i="14"/>
  <c r="I2122" i="14"/>
  <c r="I2669" i="14"/>
  <c r="I2106" i="14"/>
  <c r="I2691" i="14"/>
  <c r="I2192" i="14"/>
  <c r="I1761" i="14"/>
  <c r="I2089" i="14"/>
  <c r="I2351" i="14"/>
  <c r="I1989" i="14"/>
  <c r="I1455" i="14"/>
  <c r="I2103" i="14"/>
  <c r="I428" i="14"/>
  <c r="I1556" i="14"/>
  <c r="I337" i="14"/>
  <c r="I1210" i="14"/>
  <c r="I1007" i="14"/>
  <c r="I768" i="14"/>
  <c r="I574" i="14"/>
  <c r="I1304" i="14"/>
  <c r="I1331" i="14"/>
  <c r="I1193" i="14"/>
  <c r="I561" i="14"/>
  <c r="I61" i="14"/>
  <c r="I991" i="14"/>
  <c r="I784" i="14"/>
  <c r="I851" i="14"/>
  <c r="I31" i="14"/>
  <c r="I101" i="14"/>
  <c r="I857" i="14"/>
  <c r="I30" i="14"/>
  <c r="I1430" i="14"/>
  <c r="I2370" i="14"/>
  <c r="I1433" i="14"/>
  <c r="I2501" i="14"/>
  <c r="I2238" i="14"/>
  <c r="I941" i="14"/>
  <c r="I399" i="14"/>
  <c r="I679" i="14"/>
  <c r="I1608" i="14"/>
  <c r="I326" i="14"/>
  <c r="I2257" i="14"/>
  <c r="I1633" i="14"/>
  <c r="I525" i="14"/>
  <c r="I1824" i="14"/>
  <c r="I331" i="14"/>
  <c r="I2571" i="14"/>
  <c r="I1085" i="14"/>
  <c r="I1171" i="14"/>
  <c r="I1685" i="14"/>
  <c r="I1869" i="14"/>
  <c r="I985" i="14"/>
  <c r="I788" i="14"/>
  <c r="I1798" i="14"/>
  <c r="I740" i="14"/>
  <c r="I2074" i="14"/>
  <c r="I910" i="14"/>
  <c r="I2340" i="14"/>
  <c r="I641" i="14"/>
  <c r="I1444" i="14"/>
  <c r="I52" i="14"/>
  <c r="I2210" i="14"/>
  <c r="I795" i="14"/>
  <c r="I2286" i="14"/>
  <c r="I2609" i="14"/>
  <c r="I2350" i="14"/>
  <c r="I2642" i="14"/>
  <c r="I2521" i="14"/>
  <c r="I1545" i="14"/>
  <c r="I1200" i="14"/>
  <c r="I1784" i="14"/>
  <c r="I1697" i="14"/>
  <c r="I1306" i="14"/>
  <c r="I1155" i="14"/>
  <c r="I584" i="14"/>
  <c r="I904" i="14"/>
  <c r="I696" i="14"/>
  <c r="I1104" i="14"/>
  <c r="I1227" i="14"/>
  <c r="I1145" i="14"/>
  <c r="I753" i="14"/>
  <c r="I397" i="14"/>
  <c r="I951" i="14"/>
  <c r="I247" i="14"/>
  <c r="I13" i="14"/>
  <c r="I796" i="14"/>
  <c r="I481" i="14"/>
  <c r="I430" i="14"/>
  <c r="I2695" i="14"/>
  <c r="I2118" i="14"/>
  <c r="I2647" i="14"/>
  <c r="I1734" i="14"/>
  <c r="I2461" i="14"/>
  <c r="I2343" i="14"/>
  <c r="I2601" i="14"/>
  <c r="I1447" i="14"/>
  <c r="I1176" i="14"/>
  <c r="I1510" i="14"/>
  <c r="I950" i="14"/>
  <c r="I999" i="14"/>
  <c r="I1241" i="14"/>
  <c r="I232" i="14"/>
  <c r="I49" i="14"/>
  <c r="I620" i="14"/>
  <c r="I826" i="14"/>
  <c r="I1323" i="14"/>
  <c r="I1935" i="14"/>
  <c r="I1481" i="14"/>
  <c r="I1338" i="14"/>
  <c r="I2088" i="14"/>
  <c r="I1922" i="14"/>
  <c r="I937" i="14"/>
  <c r="I391" i="14"/>
  <c r="I112" i="14"/>
  <c r="I1379" i="14"/>
  <c r="I832" i="14"/>
  <c r="I2198" i="14"/>
  <c r="I1629" i="14"/>
  <c r="I1871" i="14"/>
  <c r="I2534" i="14"/>
  <c r="I1820" i="14"/>
  <c r="I287" i="14"/>
  <c r="I2555" i="14"/>
  <c r="I758" i="14"/>
  <c r="I509" i="14"/>
  <c r="I521" i="14"/>
  <c r="I1794" i="14"/>
  <c r="I2153" i="14"/>
  <c r="I728" i="14"/>
  <c r="I2058" i="14"/>
  <c r="I862" i="14"/>
  <c r="I2332" i="14"/>
  <c r="I557" i="14"/>
  <c r="I1348" i="14"/>
  <c r="I48" i="14"/>
  <c r="I2202" i="14"/>
  <c r="I2161" i="14"/>
  <c r="I1908" i="14"/>
  <c r="I1967" i="14"/>
  <c r="I1363" i="14"/>
  <c r="I1511" i="14"/>
  <c r="I1610" i="14"/>
  <c r="I1402" i="14"/>
  <c r="I1035" i="14"/>
  <c r="I1088" i="14"/>
  <c r="I731" i="14"/>
  <c r="I335" i="14"/>
  <c r="I477" i="14"/>
  <c r="I327" i="14"/>
  <c r="I2408" i="14"/>
  <c r="I2516" i="14"/>
  <c r="I2094" i="14"/>
  <c r="I2066" i="14"/>
  <c r="I1428" i="14"/>
  <c r="I1642" i="14"/>
  <c r="I1439" i="14"/>
  <c r="I306" i="14"/>
  <c r="I298" i="14"/>
  <c r="I1265" i="14"/>
  <c r="I745" i="14"/>
  <c r="I1194" i="14"/>
  <c r="I1300" i="14"/>
  <c r="I541" i="14"/>
  <c r="I707" i="14"/>
  <c r="I588" i="14"/>
  <c r="I791" i="14"/>
  <c r="I814" i="14"/>
  <c r="I1810" i="14"/>
  <c r="I843" i="14"/>
  <c r="I2188" i="14"/>
  <c r="I1334" i="14"/>
  <c r="I2080" i="14"/>
  <c r="I284" i="14"/>
  <c r="I1728" i="14"/>
  <c r="I925" i="14"/>
  <c r="I387" i="14"/>
  <c r="I1514" i="14"/>
  <c r="I2459" i="14"/>
  <c r="I800" i="14"/>
  <c r="I2190" i="14"/>
  <c r="I1816" i="14"/>
  <c r="I283" i="14"/>
  <c r="I1889" i="14"/>
  <c r="I1932" i="14"/>
  <c r="I1114" i="14"/>
  <c r="I2133" i="14"/>
  <c r="I809" i="14"/>
  <c r="I2308" i="14"/>
  <c r="I1096" i="14"/>
  <c r="I1336" i="14"/>
  <c r="I36" i="14"/>
  <c r="I1650" i="14"/>
  <c r="I2572" i="14"/>
  <c r="I2288" i="14"/>
  <c r="I2590" i="14"/>
  <c r="I2355" i="14"/>
  <c r="I2400" i="14"/>
  <c r="I1812" i="14"/>
  <c r="I2069" i="14"/>
  <c r="I2075" i="14"/>
  <c r="I2023" i="14"/>
  <c r="I2116" i="14"/>
  <c r="I1800" i="14"/>
  <c r="I1513" i="14"/>
  <c r="I1305" i="14"/>
  <c r="I1435" i="14"/>
  <c r="I1269" i="14"/>
  <c r="I1657" i="14"/>
  <c r="I1457" i="14"/>
  <c r="I2431" i="14"/>
  <c r="I1333" i="14"/>
  <c r="I1592" i="14"/>
  <c r="I1453" i="14"/>
  <c r="I1639" i="14"/>
  <c r="I1678" i="14"/>
  <c r="I1341" i="14"/>
  <c r="I1397" i="14"/>
  <c r="I572" i="14"/>
  <c r="I675" i="14"/>
  <c r="I792" i="14"/>
  <c r="I369" i="14"/>
  <c r="I575" i="14"/>
  <c r="I137" i="14"/>
  <c r="I40" i="14"/>
  <c r="I2268" i="14"/>
  <c r="I2267" i="14"/>
  <c r="I2320" i="14"/>
  <c r="I2630" i="14"/>
  <c r="I2602" i="14"/>
  <c r="I2464" i="14"/>
  <c r="I2154" i="14"/>
  <c r="I2019" i="14"/>
  <c r="I1963" i="14"/>
  <c r="I1351" i="14"/>
  <c r="I1162" i="14"/>
  <c r="I1675" i="14"/>
  <c r="I1540" i="14"/>
  <c r="I1154" i="14"/>
  <c r="I547" i="14"/>
  <c r="I1588" i="14"/>
  <c r="I1136" i="14"/>
  <c r="I817" i="14"/>
  <c r="I435" i="14"/>
  <c r="I1084" i="14"/>
  <c r="I382" i="14"/>
  <c r="I1263" i="14"/>
  <c r="I493" i="14"/>
  <c r="I652" i="14"/>
  <c r="I311" i="14"/>
  <c r="I323" i="14"/>
  <c r="I330" i="14"/>
  <c r="I460" i="14"/>
  <c r="I187" i="14"/>
  <c r="I390" i="14"/>
  <c r="I2209" i="14"/>
  <c r="I2306" i="14"/>
  <c r="I2404" i="14"/>
  <c r="I2056" i="14"/>
  <c r="I2497" i="14"/>
  <c r="I2625" i="14"/>
  <c r="I2090" i="14"/>
  <c r="I2062" i="14"/>
  <c r="I2674" i="14"/>
  <c r="I923" i="14"/>
  <c r="I785" i="14"/>
  <c r="I290" i="14"/>
  <c r="I1261" i="14"/>
  <c r="I737" i="14"/>
  <c r="I1688" i="14"/>
  <c r="I1190" i="14"/>
  <c r="I1288" i="14"/>
  <c r="I1138" i="14"/>
  <c r="I209" i="14"/>
  <c r="I29" i="14"/>
  <c r="I475" i="14"/>
  <c r="I191" i="14"/>
  <c r="I2675" i="14"/>
  <c r="I1275" i="14"/>
  <c r="I2109" i="14"/>
  <c r="I1390" i="14"/>
  <c r="I839" i="14"/>
  <c r="I2184" i="14"/>
  <c r="I1606" i="14"/>
  <c r="I204" i="14"/>
  <c r="I1293" i="14"/>
  <c r="I1965" i="14"/>
  <c r="I1768" i="14"/>
  <c r="I279" i="14"/>
  <c r="I2690" i="14"/>
  <c r="I2517" i="14"/>
  <c r="I2346" i="14"/>
  <c r="I1725" i="14"/>
  <c r="I1924" i="14"/>
  <c r="I1034" i="14"/>
  <c r="I2696" i="14"/>
  <c r="I769" i="14"/>
  <c r="I750" i="14"/>
  <c r="I2256" i="14"/>
  <c r="I1068" i="14"/>
  <c r="I1940" i="14"/>
  <c r="I32" i="14"/>
  <c r="I1562" i="14"/>
  <c r="I2185" i="14"/>
  <c r="I2468" i="14"/>
  <c r="I1809" i="14"/>
  <c r="I2367" i="14"/>
  <c r="I1835" i="14"/>
  <c r="I2246" i="14"/>
  <c r="I2084" i="14"/>
  <c r="I1844" i="14"/>
  <c r="I2100" i="14"/>
  <c r="I1497" i="14"/>
  <c r="I1419" i="14"/>
  <c r="I1259" i="14"/>
  <c r="I1667" i="14"/>
  <c r="I1465" i="14"/>
  <c r="I1099" i="14"/>
  <c r="I869" i="14"/>
  <c r="I1270" i="14"/>
  <c r="I640" i="14"/>
  <c r="I746" i="14"/>
  <c r="I837" i="14"/>
  <c r="I526" i="14"/>
  <c r="I239" i="14"/>
  <c r="I98" i="14"/>
  <c r="I11" i="14"/>
  <c r="I288" i="14"/>
  <c r="I2264" i="14"/>
  <c r="I2646" i="14"/>
  <c r="I2576" i="14"/>
  <c r="I2316" i="14"/>
  <c r="I2091" i="14"/>
  <c r="I2584" i="14"/>
  <c r="I1971" i="14"/>
  <c r="I1943" i="14"/>
  <c r="I1523" i="14"/>
  <c r="I1132" i="14"/>
  <c r="I1671" i="14"/>
  <c r="I1866" i="14"/>
  <c r="I1165" i="14"/>
  <c r="I1109" i="14"/>
  <c r="I1628" i="14"/>
  <c r="I625" i="14"/>
  <c r="I1072" i="14"/>
  <c r="I543" i="14"/>
  <c r="I1475" i="14"/>
  <c r="I1185" i="14"/>
  <c r="I892" i="14"/>
  <c r="I612" i="14"/>
  <c r="I1065" i="14"/>
  <c r="I694" i="14"/>
  <c r="I18" i="14"/>
  <c r="I304" i="14"/>
  <c r="I393" i="14"/>
  <c r="I417" i="14"/>
  <c r="I2626" i="14"/>
  <c r="I2535" i="14"/>
  <c r="I2302" i="14"/>
  <c r="I2392" i="14"/>
  <c r="I2472" i="14"/>
  <c r="I2048" i="14"/>
  <c r="I1647" i="14"/>
  <c r="I2300" i="14"/>
  <c r="I919" i="14"/>
  <c r="I1957" i="14"/>
  <c r="I739" i="14"/>
  <c r="I1249" i="14"/>
  <c r="I1135" i="14"/>
  <c r="I1284" i="14"/>
  <c r="I1361" i="14"/>
  <c r="I307" i="14"/>
  <c r="I202" i="14"/>
  <c r="I127" i="14"/>
  <c r="I683" i="14"/>
  <c r="I144" i="14"/>
  <c r="I2659" i="14"/>
  <c r="I1207" i="14"/>
  <c r="I2101" i="14"/>
  <c r="I1386" i="14"/>
  <c r="I658" i="14"/>
  <c r="I1959" i="14"/>
  <c r="I1646" i="14"/>
  <c r="I1954" i="14"/>
  <c r="I1602" i="14"/>
  <c r="I172" i="14"/>
  <c r="I1217" i="14"/>
  <c r="I2407" i="14"/>
  <c r="I1644" i="14"/>
  <c r="I619" i="14"/>
  <c r="I2059" i="14"/>
  <c r="I534" i="14"/>
  <c r="I1548" i="14"/>
  <c r="I275" i="14"/>
  <c r="I2623" i="14"/>
  <c r="I2469" i="14"/>
  <c r="I2327" i="14"/>
  <c r="I1912" i="14"/>
  <c r="I757" i="14"/>
  <c r="I702" i="14"/>
  <c r="I1880" i="14"/>
  <c r="I1204" i="14"/>
  <c r="I20" i="14"/>
  <c r="I1546" i="14"/>
  <c r="I1687" i="14"/>
  <c r="I873" i="14"/>
  <c r="I629" i="14"/>
  <c r="I736" i="14"/>
  <c r="I821" i="14"/>
  <c r="I586" i="14"/>
  <c r="I630" i="14"/>
  <c r="I604" i="14"/>
  <c r="I872" i="14"/>
  <c r="I2253" i="14"/>
  <c r="I2546" i="14"/>
  <c r="I2498" i="14"/>
  <c r="I2312" i="14"/>
  <c r="I2087" i="14"/>
  <c r="I2510" i="14"/>
  <c r="I2470" i="14"/>
  <c r="I1879" i="14"/>
  <c r="I2008" i="14"/>
  <c r="I1695" i="14"/>
  <c r="I1838" i="14"/>
  <c r="I1663" i="14"/>
  <c r="I1666" i="14"/>
  <c r="I1504" i="14"/>
  <c r="I1161" i="14"/>
  <c r="I1662" i="14"/>
  <c r="I1501" i="14"/>
  <c r="I1157" i="14"/>
  <c r="I1627" i="14"/>
  <c r="I539" i="14"/>
  <c r="I1029" i="14"/>
  <c r="I888" i="14"/>
  <c r="I608" i="14"/>
  <c r="I1041" i="14"/>
  <c r="I398" i="14"/>
  <c r="I868" i="14"/>
  <c r="I1110" i="14"/>
  <c r="I775" i="14"/>
  <c r="I512" i="14"/>
  <c r="I205" i="14"/>
  <c r="I478" i="14"/>
  <c r="I554" i="14"/>
  <c r="I250" i="14"/>
  <c r="I176" i="14"/>
  <c r="I2158" i="14"/>
  <c r="I2532" i="14"/>
  <c r="I2298" i="14"/>
  <c r="I1742" i="14"/>
  <c r="I1616" i="14"/>
  <c r="I2462" i="14"/>
  <c r="I2565" i="14"/>
  <c r="I1979" i="14"/>
  <c r="I1643" i="14"/>
  <c r="I1349" i="14"/>
  <c r="I513" i="14"/>
  <c r="I1579" i="14"/>
  <c r="I705" i="14"/>
  <c r="I1100" i="14"/>
  <c r="I1503" i="14"/>
  <c r="I967" i="14"/>
  <c r="I289" i="14"/>
  <c r="I207" i="14"/>
  <c r="I226" i="14"/>
  <c r="I535" i="14"/>
  <c r="I782" i="14"/>
  <c r="I125" i="14"/>
  <c r="I2589" i="14"/>
  <c r="I2097" i="14"/>
  <c r="I642" i="14"/>
  <c r="I1951" i="14"/>
  <c r="I1634" i="14"/>
  <c r="I1626" i="14"/>
  <c r="I1594" i="14"/>
  <c r="I1169" i="14"/>
  <c r="I615" i="14"/>
  <c r="I37" i="14"/>
  <c r="I1087" i="14"/>
  <c r="I530" i="14"/>
  <c r="I271" i="14"/>
  <c r="I2319" i="14"/>
  <c r="I2506" i="14"/>
  <c r="I1888" i="14"/>
  <c r="I747" i="14"/>
  <c r="I1205" i="14"/>
  <c r="I377" i="14"/>
  <c r="I506" i="14"/>
  <c r="I1148" i="14"/>
  <c r="I12" i="14"/>
  <c r="I1538" i="14"/>
  <c r="I2631" i="14"/>
  <c r="I2083" i="14"/>
  <c r="I1726" i="14"/>
  <c r="I1712" i="14"/>
  <c r="I1651" i="14"/>
  <c r="I1621" i="14"/>
  <c r="I1637" i="14"/>
  <c r="I2383" i="14"/>
  <c r="I1043" i="14"/>
  <c r="I1381" i="14"/>
  <c r="I1260" i="14"/>
  <c r="I1459" i="14"/>
  <c r="I786" i="14"/>
  <c r="I351" i="14"/>
  <c r="I419" i="14"/>
  <c r="I431" i="14"/>
  <c r="I691" i="14"/>
  <c r="I515" i="14"/>
  <c r="I91" i="14"/>
  <c r="I570" i="14"/>
  <c r="I262" i="14"/>
  <c r="I2228" i="14"/>
  <c r="I2171" i="14"/>
  <c r="I2564" i="14"/>
  <c r="I2489" i="14"/>
  <c r="I2296" i="14"/>
  <c r="I2507" i="14"/>
  <c r="I2071" i="14"/>
  <c r="I1864" i="14"/>
  <c r="I2460" i="14"/>
  <c r="I1517" i="14"/>
  <c r="I1698" i="14"/>
  <c r="I1652" i="14"/>
  <c r="I1791" i="14"/>
  <c r="I1327" i="14"/>
  <c r="I1658" i="14"/>
  <c r="I1478" i="14"/>
  <c r="I844" i="14"/>
  <c r="I1368" i="14"/>
  <c r="I1004" i="14"/>
  <c r="I881" i="14"/>
  <c r="I394" i="14"/>
  <c r="I359" i="14"/>
  <c r="I875" i="14"/>
  <c r="I120" i="14"/>
  <c r="I771" i="14"/>
  <c r="I199" i="14"/>
  <c r="I909" i="14"/>
  <c r="I281" i="14"/>
  <c r="I231" i="14"/>
  <c r="I272" i="14"/>
  <c r="I218" i="14"/>
  <c r="I133" i="14"/>
  <c r="I375" i="14"/>
  <c r="I2551" i="14"/>
  <c r="I2619" i="14"/>
  <c r="I2041" i="14"/>
  <c r="I1796" i="14"/>
  <c r="I2388" i="14"/>
  <c r="I1978" i="14"/>
  <c r="I2222" i="14"/>
  <c r="I1799" i="14"/>
  <c r="I2045" i="14"/>
  <c r="I678" i="14"/>
  <c r="I1571" i="14"/>
  <c r="I427" i="14"/>
  <c r="I1605" i="14"/>
  <c r="I1026" i="14"/>
  <c r="I1342" i="14"/>
  <c r="I913" i="14"/>
  <c r="I175" i="14"/>
  <c r="I483" i="14"/>
  <c r="I1829" i="14"/>
  <c r="I254" i="14"/>
  <c r="I192" i="14"/>
  <c r="I90" i="14"/>
  <c r="I2573" i="14"/>
  <c r="I1362" i="14"/>
  <c r="I1947" i="14"/>
  <c r="I495" i="14"/>
  <c r="I1618" i="14"/>
  <c r="I1586" i="14"/>
  <c r="I735" i="14"/>
  <c r="I2280" i="14"/>
  <c r="I1126" i="14"/>
  <c r="I1783" i="14"/>
  <c r="I2522" i="14"/>
  <c r="I242" i="14"/>
  <c r="I611" i="14"/>
  <c r="I17" i="14"/>
  <c r="I1083" i="14"/>
  <c r="I522" i="14"/>
  <c r="I1122" i="14"/>
  <c r="I235" i="14"/>
  <c r="I1998" i="14"/>
  <c r="I2315" i="14"/>
  <c r="I2490" i="14"/>
  <c r="I711" i="14"/>
  <c r="I126" i="14"/>
  <c r="I2337" i="14"/>
  <c r="I268" i="14"/>
  <c r="I1946" i="14"/>
  <c r="I498" i="14"/>
  <c r="I727" i="14"/>
  <c r="I1144" i="14"/>
  <c r="I799" i="14"/>
  <c r="I1322" i="14"/>
  <c r="I2583" i="14"/>
  <c r="I2704" i="14"/>
  <c r="I2520" i="14"/>
  <c r="I2378" i="14"/>
  <c r="I2525" i="14"/>
  <c r="I2661" i="14"/>
  <c r="I2030" i="14"/>
  <c r="I2043" i="14"/>
  <c r="I1750" i="14"/>
  <c r="I2003" i="14"/>
  <c r="I1808" i="14"/>
  <c r="I2163" i="14"/>
  <c r="I1801" i="14"/>
  <c r="I2531" i="14"/>
  <c r="I1632" i="14"/>
  <c r="I1445" i="14"/>
  <c r="I1409" i="14"/>
  <c r="I1274" i="14"/>
  <c r="I1544" i="14"/>
  <c r="I1399" i="14"/>
  <c r="I1150" i="14"/>
  <c r="I1332" i="14"/>
  <c r="I1037" i="14"/>
  <c r="I1335" i="14"/>
  <c r="I1079" i="14"/>
  <c r="I1713" i="14"/>
  <c r="I948" i="14"/>
  <c r="I1118" i="14"/>
  <c r="I1115" i="14"/>
  <c r="I416" i="14"/>
  <c r="I1244" i="14"/>
  <c r="I823" i="14"/>
  <c r="I479" i="14"/>
  <c r="I198" i="14"/>
  <c r="I15" i="14"/>
  <c r="I499" i="14"/>
  <c r="I2176" i="14"/>
  <c r="I2585" i="14"/>
  <c r="I2561" i="14"/>
  <c r="I2456" i="14"/>
  <c r="I2072" i="14"/>
  <c r="I2376" i="14"/>
  <c r="I1681" i="14"/>
  <c r="I1653" i="14"/>
  <c r="I903" i="14"/>
  <c r="I1314" i="14"/>
  <c r="I1753" i="14"/>
  <c r="I1146" i="14"/>
  <c r="I1636" i="14"/>
  <c r="I1462" i="14"/>
  <c r="I738" i="14"/>
  <c r="I1615" i="14"/>
  <c r="I993" i="14"/>
  <c r="I1524" i="14"/>
  <c r="I831" i="14"/>
  <c r="I930" i="14"/>
  <c r="I849" i="14"/>
  <c r="I182" i="14"/>
  <c r="I871" i="14"/>
  <c r="I181" i="14"/>
  <c r="I901" i="14"/>
  <c r="I186" i="14"/>
  <c r="I665" i="14"/>
  <c r="I214" i="14"/>
  <c r="I371" i="14"/>
  <c r="I122" i="14"/>
  <c r="I305" i="14"/>
  <c r="I2523" i="14"/>
  <c r="I1995" i="14"/>
  <c r="I1719" i="14"/>
  <c r="I2037" i="14"/>
  <c r="I2329" i="14"/>
  <c r="I1974" i="14"/>
  <c r="I2580" i="14"/>
  <c r="I1754" i="14"/>
  <c r="I1848" i="14"/>
  <c r="I1427" i="14"/>
  <c r="I1258" i="14"/>
  <c r="I1537" i="14"/>
  <c r="I894" i="14"/>
  <c r="I1601" i="14"/>
  <c r="I1240" i="14"/>
  <c r="I1107" i="14"/>
  <c r="I751" i="14"/>
  <c r="I167" i="14"/>
  <c r="I177" i="14"/>
  <c r="I78" i="14"/>
  <c r="I1358" i="14"/>
  <c r="I1841" i="14"/>
  <c r="I491" i="14"/>
  <c r="I2635" i="14"/>
  <c r="I494" i="14"/>
  <c r="I1582" i="14"/>
  <c r="I700" i="14"/>
  <c r="I1498" i="14"/>
  <c r="I1066" i="14"/>
  <c r="I603" i="14"/>
  <c r="I2010" i="14"/>
  <c r="I223" i="14"/>
  <c r="I1994" i="14"/>
  <c r="I2311" i="14"/>
  <c r="I1805" i="14"/>
  <c r="I686" i="14"/>
  <c r="I695" i="14"/>
  <c r="I1898" i="14"/>
  <c r="I406" i="14"/>
  <c r="I383" i="14"/>
  <c r="I1724" i="14"/>
  <c r="I972" i="14"/>
  <c r="I1067" i="14"/>
  <c r="I1262" i="14"/>
  <c r="I2567" i="14"/>
  <c r="I2502" i="14"/>
  <c r="I2395" i="14"/>
  <c r="I2362" i="14"/>
  <c r="I2496" i="14"/>
  <c r="I2275" i="14"/>
  <c r="I2540" i="14"/>
  <c r="I2653" i="14"/>
  <c r="I2403" i="14"/>
  <c r="I2105" i="14"/>
  <c r="I2027" i="14"/>
  <c r="I2159" i="14"/>
  <c r="I1948" i="14"/>
  <c r="I1999" i="14"/>
  <c r="I2055" i="14"/>
  <c r="I1785" i="14"/>
  <c r="I1690" i="14"/>
  <c r="I1442" i="14"/>
  <c r="I2040" i="14"/>
  <c r="I1600" i="14"/>
  <c r="I1403" i="14"/>
  <c r="I2399" i="14"/>
  <c r="I2273" i="14"/>
  <c r="I1502" i="14"/>
  <c r="I2032" i="14"/>
  <c r="I1617" i="14"/>
  <c r="I1289" i="14"/>
  <c r="I1758" i="14"/>
  <c r="I1053" i="14"/>
  <c r="I1080" i="14"/>
  <c r="I1255" i="14"/>
  <c r="I321" i="14"/>
  <c r="I801" i="14"/>
  <c r="I353" i="14"/>
  <c r="I2187" i="14"/>
  <c r="I169" i="14"/>
  <c r="I118" i="14"/>
  <c r="I273" i="14"/>
  <c r="I224" i="14"/>
  <c r="I2665" i="14"/>
  <c r="I2582" i="14"/>
  <c r="I2453" i="14"/>
  <c r="I2025" i="14"/>
  <c r="I2304" i="14"/>
  <c r="I2390" i="14"/>
  <c r="I1825" i="14"/>
  <c r="I1654" i="14"/>
  <c r="I1770" i="14"/>
  <c r="I1480" i="14"/>
  <c r="I1095" i="14"/>
  <c r="I899" i="14"/>
  <c r="I1464" i="14"/>
  <c r="I1116" i="14"/>
  <c r="I1393" i="14"/>
  <c r="I1025" i="14"/>
  <c r="I1620" i="14"/>
  <c r="I1330" i="14"/>
  <c r="I732" i="14"/>
  <c r="I1486" i="14"/>
  <c r="I852" i="14"/>
  <c r="I33" i="14"/>
  <c r="I741" i="14"/>
  <c r="I173" i="14"/>
  <c r="I897" i="14"/>
  <c r="I159" i="14"/>
  <c r="I638" i="14"/>
  <c r="I595" i="14"/>
  <c r="I194" i="14"/>
  <c r="I352" i="14"/>
  <c r="I110" i="14"/>
  <c r="I1937" i="14"/>
  <c r="I1777" i="14"/>
  <c r="I2463" i="14"/>
  <c r="I1711" i="14"/>
  <c r="I2289" i="14"/>
  <c r="I1960" i="14"/>
  <c r="I2313" i="14"/>
  <c r="I1577" i="14"/>
  <c r="I977" i="14"/>
  <c r="I720" i="14"/>
  <c r="I451" i="14"/>
  <c r="I1533" i="14"/>
  <c r="I651" i="14"/>
  <c r="I1411" i="14"/>
  <c r="I878" i="14"/>
  <c r="I426" i="14"/>
  <c r="I448" i="14"/>
  <c r="I845" i="14"/>
  <c r="I124" i="14"/>
  <c r="I896" i="14"/>
  <c r="I165" i="14"/>
  <c r="I320" i="14"/>
  <c r="I62" i="14"/>
  <c r="I1591" i="14"/>
  <c r="I490" i="14"/>
  <c r="I1412" i="14"/>
  <c r="I2068" i="14"/>
  <c r="I893" i="14"/>
  <c r="I2016" i="14"/>
  <c r="I1482" i="14"/>
  <c r="I1062" i="14"/>
  <c r="I599" i="14"/>
  <c r="I1011" i="14"/>
  <c r="I1931" i="14"/>
  <c r="I1027" i="14"/>
  <c r="I215" i="14"/>
  <c r="I1982" i="14"/>
  <c r="I2299" i="14"/>
  <c r="I2442" i="14"/>
  <c r="I1765" i="14"/>
  <c r="I682" i="14"/>
  <c r="I663" i="14"/>
  <c r="I2247" i="14"/>
  <c r="I524" i="14"/>
  <c r="I1398" i="14"/>
  <c r="I206" i="14"/>
  <c r="I96" i="14"/>
  <c r="I2203" i="14"/>
  <c r="I1720" i="14"/>
  <c r="I968" i="14"/>
  <c r="I847" i="14"/>
  <c r="I1242" i="14"/>
  <c r="I2505" i="14"/>
  <c r="I2274" i="14"/>
  <c r="I2248" i="14"/>
  <c r="I1484" i="14"/>
  <c r="I1900" i="14"/>
  <c r="I1806" i="14"/>
  <c r="I1198" i="14"/>
  <c r="I2050" i="14"/>
  <c r="I1378" i="14"/>
  <c r="I1003" i="14"/>
  <c r="I716" i="14"/>
  <c r="I1492" i="14"/>
  <c r="I1365" i="14"/>
  <c r="I812" i="14"/>
  <c r="I838" i="14"/>
  <c r="I429" i="14"/>
  <c r="I302" i="14"/>
  <c r="I348" i="14"/>
  <c r="I106" i="14"/>
  <c r="I251" i="14"/>
  <c r="I1925" i="14"/>
  <c r="I2251" i="14"/>
  <c r="I1944" i="14"/>
  <c r="I1722" i="14"/>
  <c r="I2309" i="14"/>
  <c r="I1573" i="14"/>
  <c r="I2643" i="14"/>
  <c r="I1884" i="14"/>
  <c r="I2539" i="14"/>
  <c r="I1759" i="14"/>
  <c r="I1813" i="14"/>
  <c r="I1392" i="14"/>
  <c r="I969" i="14"/>
  <c r="I643" i="14"/>
  <c r="I874" i="14"/>
  <c r="I444" i="14"/>
  <c r="I116" i="14"/>
  <c r="I263" i="14"/>
  <c r="I719" i="14"/>
  <c r="I157" i="14"/>
  <c r="I316" i="14"/>
  <c r="I58" i="14"/>
  <c r="I2487" i="14"/>
  <c r="I482" i="14"/>
  <c r="I1313" i="14"/>
  <c r="I877" i="14"/>
  <c r="I1660" i="14"/>
  <c r="I1980" i="14"/>
  <c r="I1470" i="14"/>
  <c r="I1058" i="14"/>
  <c r="I587" i="14"/>
  <c r="I2611" i="14"/>
  <c r="I721" i="14"/>
  <c r="I128" i="14"/>
  <c r="I203" i="14"/>
  <c r="I1962" i="14"/>
  <c r="I759" i="14"/>
  <c r="I2295" i="14"/>
  <c r="I2230" i="14"/>
  <c r="I1231" i="14"/>
  <c r="I2168" i="14"/>
  <c r="I1708" i="14"/>
  <c r="I580" i="14"/>
  <c r="I1230" i="14"/>
  <c r="I1696" i="14"/>
  <c r="I1071" i="14"/>
  <c r="I966" i="14"/>
  <c r="I1235" i="14"/>
  <c r="I1151" i="14"/>
  <c r="I866" i="14"/>
  <c r="I1554" i="14"/>
  <c r="I1668" i="14"/>
  <c r="I1119" i="14"/>
  <c r="I2057" i="14"/>
  <c r="I259" i="14"/>
  <c r="I1006" i="14"/>
  <c r="I145" i="14"/>
  <c r="I300" i="14"/>
  <c r="I54" i="14"/>
  <c r="I2443" i="14"/>
  <c r="I895" i="14"/>
  <c r="I1738" i="14"/>
  <c r="I174" i="14"/>
  <c r="I2479" i="14"/>
  <c r="I94" i="14"/>
  <c r="I1174" i="14"/>
  <c r="I2586" i="14"/>
  <c r="I1850" i="14"/>
  <c r="I1466" i="14"/>
  <c r="I979" i="14"/>
  <c r="I583" i="14"/>
  <c r="I1872" i="14"/>
  <c r="I1919" i="14"/>
  <c r="I701" i="14"/>
  <c r="I195" i="14"/>
  <c r="I1440" i="14"/>
  <c r="I1847" i="14"/>
  <c r="I2148" i="14"/>
  <c r="I755" i="14"/>
  <c r="I1180" i="14"/>
  <c r="I2425" i="14"/>
  <c r="I670" i="14"/>
  <c r="I2156" i="14"/>
  <c r="I188" i="14"/>
  <c r="I2368" i="14"/>
  <c r="I1612" i="14"/>
  <c r="I576" i="14"/>
  <c r="I134" i="14"/>
  <c r="I2471" i="14"/>
  <c r="I2377" i="14"/>
  <c r="I2700" i="14"/>
  <c r="I2255" i="14"/>
  <c r="I2672" i="14"/>
  <c r="I2284" i="14"/>
  <c r="I2119" i="14"/>
  <c r="I1882" i="14"/>
  <c r="I1613" i="14"/>
  <c r="I1415" i="14"/>
  <c r="I523" i="14"/>
  <c r="I1277" i="14"/>
  <c r="I681" i="14"/>
  <c r="I510" i="14"/>
  <c r="I113" i="14"/>
  <c r="I73" i="14"/>
  <c r="I631" i="14"/>
  <c r="I2389" i="14"/>
  <c r="I2216" i="14"/>
  <c r="I2566" i="14"/>
  <c r="I1706" i="14"/>
  <c r="I1547" i="14"/>
  <c r="I2231" i="14"/>
  <c r="I1823" i="14"/>
  <c r="I1550" i="14"/>
  <c r="I2199" i="14"/>
  <c r="I2120" i="14"/>
  <c r="I1717" i="14"/>
  <c r="I2193" i="14"/>
  <c r="I1640" i="14"/>
  <c r="I1044" i="14"/>
  <c r="I365" i="14"/>
  <c r="I1094" i="14"/>
  <c r="I1512" i="14"/>
  <c r="I1312" i="14"/>
  <c r="I617" i="14"/>
  <c r="I402" i="14"/>
  <c r="I1406" i="14"/>
  <c r="I1664" i="14"/>
  <c r="I1056" i="14"/>
  <c r="I507" i="14"/>
  <c r="I104" i="14"/>
  <c r="I189" i="14"/>
  <c r="I661" i="14"/>
  <c r="I994" i="14"/>
  <c r="I67" i="14"/>
  <c r="I414" i="14"/>
  <c r="I50" i="14"/>
  <c r="I2240" i="14"/>
  <c r="I1206" i="14"/>
  <c r="I1730" i="14"/>
  <c r="I170" i="14"/>
  <c r="I2552" i="14"/>
  <c r="I1170" i="14"/>
  <c r="I462" i="14"/>
  <c r="I1680" i="14"/>
  <c r="I699" i="14"/>
  <c r="I2570" i="14"/>
  <c r="I1450" i="14"/>
  <c r="I975" i="14"/>
  <c r="I579" i="14"/>
  <c r="I413" i="14"/>
  <c r="I2595" i="14"/>
  <c r="I1868" i="14"/>
  <c r="I1907" i="14"/>
  <c r="I693" i="14"/>
  <c r="I764" i="14"/>
  <c r="I1580" i="14"/>
  <c r="I2136" i="14"/>
  <c r="I465" i="14"/>
  <c r="I2279" i="14"/>
  <c r="I1172" i="14"/>
  <c r="I2509" i="14"/>
  <c r="I1024" i="14"/>
  <c r="I666" i="14"/>
  <c r="I2112" i="14"/>
  <c r="I1016" i="14"/>
  <c r="I2592" i="14"/>
  <c r="I2538" i="14"/>
  <c r="I2364" i="14"/>
  <c r="I1536" i="14"/>
  <c r="I384" i="14"/>
  <c r="I2705" i="14"/>
  <c r="I1914" i="14"/>
  <c r="I1539" i="14"/>
  <c r="I1337" i="14"/>
  <c r="I1752" i="14"/>
  <c r="I1489" i="14"/>
  <c r="I1911" i="14"/>
  <c r="I1189" i="14"/>
  <c r="I1202" i="14"/>
  <c r="I853" i="14"/>
  <c r="I1797" i="14"/>
  <c r="I1168" i="14"/>
  <c r="I898" i="14"/>
  <c r="I848" i="14"/>
  <c r="I723" i="14"/>
  <c r="I319" i="14"/>
  <c r="I318" i="14"/>
  <c r="I105" i="14"/>
  <c r="I140" i="14"/>
  <c r="I27" i="14"/>
  <c r="I136" i="14"/>
  <c r="I2562" i="14"/>
  <c r="I2495" i="14"/>
  <c r="I1961" i="14"/>
  <c r="I1557" i="14"/>
  <c r="I1649" i="14"/>
  <c r="I1603" i="14"/>
  <c r="I1436" i="14"/>
  <c r="I1834" i="14"/>
  <c r="I1599" i="14"/>
  <c r="I1039" i="14"/>
  <c r="I1892" i="14"/>
  <c r="I1682" i="14"/>
  <c r="I1391" i="14"/>
  <c r="I1521" i="14"/>
  <c r="I1023" i="14"/>
  <c r="I861" i="14"/>
  <c r="I1273" i="14"/>
  <c r="I662" i="14"/>
  <c r="I778" i="14"/>
  <c r="I773" i="14"/>
  <c r="I1133" i="14"/>
  <c r="I606" i="14"/>
  <c r="I636" i="14"/>
  <c r="I639" i="14"/>
  <c r="I423" i="14"/>
  <c r="I109" i="14"/>
  <c r="I234" i="14"/>
  <c r="I627" i="14"/>
  <c r="I41" i="14"/>
  <c r="I645" i="14"/>
  <c r="I2385" i="14"/>
  <c r="I2663" i="14"/>
  <c r="I1702" i="14"/>
  <c r="I2165" i="14"/>
  <c r="I2077" i="14"/>
  <c r="I1705" i="14"/>
  <c r="I1564" i="14"/>
  <c r="I1583" i="14"/>
  <c r="I361" i="14"/>
  <c r="I1090" i="14"/>
  <c r="I544" i="14"/>
  <c r="I834" i="14"/>
  <c r="I1374" i="14"/>
  <c r="I1778" i="14"/>
  <c r="I664" i="14"/>
  <c r="I131" i="14"/>
  <c r="I63" i="14"/>
  <c r="I46" i="14"/>
  <c r="I2197" i="14"/>
  <c r="I2406" i="14"/>
  <c r="I1195" i="14"/>
  <c r="I2671" i="14"/>
  <c r="I1718" i="14"/>
  <c r="I146" i="14"/>
  <c r="I2683" i="14"/>
  <c r="I2454" i="14"/>
  <c r="I2514" i="14"/>
  <c r="I1137" i="14"/>
  <c r="I1897" i="14"/>
  <c r="I1446" i="14"/>
  <c r="I971" i="14"/>
  <c r="I571" i="14"/>
  <c r="I2444" i="14"/>
  <c r="I92" i="14"/>
  <c r="I1895" i="14"/>
  <c r="I689" i="14"/>
  <c r="I461" i="14"/>
  <c r="I2263" i="14"/>
  <c r="I2131" i="14"/>
  <c r="I1534" i="14"/>
  <c r="I332" i="14"/>
  <c r="I2096" i="14"/>
  <c r="I876" i="14"/>
  <c r="I1000" i="14"/>
  <c r="I2627" i="14"/>
  <c r="I2360" i="14"/>
  <c r="I2687" i="14"/>
  <c r="I1508" i="14"/>
  <c r="I368" i="14"/>
  <c r="I24" i="14"/>
  <c r="I2358" i="14"/>
  <c r="I2391" i="14"/>
  <c r="I2617" i="14"/>
  <c r="I2254" i="14"/>
  <c r="I1786" i="14"/>
  <c r="I1549" i="14"/>
  <c r="I1766" i="14"/>
  <c r="I1878" i="14"/>
  <c r="I2099" i="14"/>
  <c r="I841" i="14"/>
  <c r="I1246" i="14"/>
  <c r="I766" i="14"/>
  <c r="I1519" i="14"/>
  <c r="I19" i="14"/>
  <c r="I1064" i="14"/>
  <c r="I75" i="14"/>
  <c r="I454" i="14"/>
  <c r="I7" i="14"/>
  <c r="I200" i="14"/>
  <c r="I286" i="14"/>
  <c r="I2334" i="14"/>
  <c r="I1859" i="14"/>
  <c r="I2157" i="14"/>
  <c r="I1449" i="14"/>
  <c r="I1818" i="14"/>
  <c r="I2455" i="14"/>
  <c r="I1693" i="14"/>
  <c r="I978" i="14"/>
  <c r="I1059" i="14"/>
  <c r="I772" i="14"/>
  <c r="I1112" i="14"/>
  <c r="I1366" i="14"/>
  <c r="I1049" i="14"/>
  <c r="I100" i="14"/>
  <c r="I463" i="14"/>
  <c r="I55" i="14"/>
  <c r="I42" i="14"/>
  <c r="I1739" i="14"/>
  <c r="I2398" i="14"/>
  <c r="I1191" i="14"/>
  <c r="I1710" i="14"/>
  <c r="I142" i="14"/>
  <c r="I1028" i="14"/>
  <c r="I442" i="14"/>
  <c r="I555" i="14"/>
  <c r="I1673" i="14"/>
  <c r="I2177" i="14"/>
  <c r="I1891" i="14"/>
  <c r="I621" i="14"/>
  <c r="I743" i="14"/>
  <c r="I1969" i="14"/>
  <c r="I445" i="14"/>
  <c r="I829" i="14"/>
  <c r="I2064" i="14"/>
  <c r="I860" i="14"/>
  <c r="I984" i="14"/>
  <c r="I2547" i="14"/>
  <c r="I2042" i="14"/>
  <c r="I2150" i="14"/>
  <c r="I2356" i="14"/>
  <c r="I2559" i="14"/>
  <c r="I1909" i="14"/>
  <c r="I1468" i="14"/>
  <c r="I80" i="14"/>
  <c r="I2446" i="14"/>
  <c r="I2529" i="14"/>
  <c r="I114" i="14"/>
  <c r="I117" i="14"/>
  <c r="I240" i="14"/>
  <c r="I2347" i="14"/>
  <c r="I2664" i="14"/>
  <c r="I2369" i="14"/>
  <c r="I2174" i="14"/>
  <c r="I2225" i="14"/>
  <c r="I2499" i="14"/>
  <c r="I1782" i="14"/>
  <c r="I1532" i="14"/>
  <c r="I1970" i="14"/>
  <c r="I1046" i="14"/>
  <c r="I1297" i="14"/>
  <c r="I1290" i="14"/>
  <c r="I1296" i="14"/>
  <c r="I1236" i="14"/>
  <c r="I688" i="14"/>
  <c r="I487" i="14"/>
  <c r="I1018" i="14"/>
  <c r="I294" i="14"/>
  <c r="I1036" i="14"/>
  <c r="I605" i="14"/>
  <c r="I74" i="14"/>
  <c r="I450" i="14"/>
  <c r="I158" i="14"/>
  <c r="I156" i="14"/>
  <c r="I2345" i="14"/>
  <c r="I1855" i="14"/>
  <c r="I1679" i="14"/>
  <c r="I2656" i="14"/>
  <c r="I2200" i="14"/>
  <c r="I2452" i="14"/>
  <c r="I2152" i="14"/>
  <c r="I1807" i="14"/>
  <c r="I2418" i="14"/>
  <c r="I2000" i="14"/>
  <c r="I2667" i="14"/>
  <c r="I2135" i="14"/>
  <c r="I947" i="14"/>
  <c r="I935" i="14"/>
  <c r="I1055" i="14"/>
  <c r="I667" i="14"/>
  <c r="I1074" i="14"/>
  <c r="I474" i="14"/>
  <c r="I734" i="14"/>
  <c r="I779" i="14"/>
  <c r="I593" i="14"/>
  <c r="I355" i="14"/>
  <c r="I1187" i="14"/>
  <c r="I2515" i="14"/>
  <c r="I1694" i="14"/>
  <c r="I2281" i="14"/>
  <c r="I410" i="14"/>
  <c r="I813" i="14"/>
  <c r="I457" i="14"/>
  <c r="I1771" i="14"/>
  <c r="I1665" i="14"/>
  <c r="I84" i="14"/>
  <c r="I2024" i="14"/>
  <c r="I793" i="14"/>
  <c r="I2655" i="14"/>
  <c r="I856" i="14"/>
  <c r="I1691" i="14"/>
  <c r="I2348" i="14"/>
  <c r="I2447" i="14"/>
  <c r="I1885" i="14"/>
  <c r="I1460" i="14"/>
  <c r="I68" i="14"/>
  <c r="I2262" i="14"/>
  <c r="G2676" i="10"/>
  <c r="F2591" i="10"/>
  <c r="F2490" i="10"/>
  <c r="G2668" i="10"/>
  <c r="G2604" i="10"/>
  <c r="G2628" i="10"/>
  <c r="H2628" i="10"/>
  <c r="G2575" i="10"/>
  <c r="F2559" i="10"/>
  <c r="H2559" i="10"/>
  <c r="F2543" i="10"/>
  <c r="H2543" i="10"/>
  <c r="G2490" i="10"/>
  <c r="F2575" i="10"/>
  <c r="F2554" i="10"/>
  <c r="F2538" i="10"/>
  <c r="F2676" i="10"/>
  <c r="F2612" i="10"/>
  <c r="G2585" i="10"/>
  <c r="G2532" i="10"/>
  <c r="G2500" i="10"/>
  <c r="G2436" i="10"/>
  <c r="H2436" i="10"/>
  <c r="G2691" i="10"/>
  <c r="G2675" i="10"/>
  <c r="G2627" i="10"/>
  <c r="H2627" i="10"/>
  <c r="F2585" i="10"/>
  <c r="F2516" i="10"/>
  <c r="F2462" i="10"/>
  <c r="H2462" i="10"/>
  <c r="G2446" i="10"/>
  <c r="H2446" i="10"/>
  <c r="F2652" i="10"/>
  <c r="H2652" i="10"/>
  <c r="G2631" i="10"/>
  <c r="F2626" i="10"/>
  <c r="G2514" i="10"/>
  <c r="G2482" i="10"/>
  <c r="F2466" i="10"/>
  <c r="H2466" i="10"/>
  <c r="G2440" i="10"/>
  <c r="F2647" i="10"/>
  <c r="F2546" i="10"/>
  <c r="G2540" i="10"/>
  <c r="H2540" i="10"/>
  <c r="F2482" i="10"/>
  <c r="H2707" i="10"/>
  <c r="F2532" i="10"/>
  <c r="F2500" i="10"/>
  <c r="G2452" i="10"/>
  <c r="H2452" i="10"/>
  <c r="F2550" i="10"/>
  <c r="H2550" i="10"/>
  <c r="G2699" i="10"/>
  <c r="G2635" i="10"/>
  <c r="G2571" i="10"/>
  <c r="G2539" i="10"/>
  <c r="H2539" i="10"/>
  <c r="G2523" i="10"/>
  <c r="H2523" i="10"/>
  <c r="G2592" i="10"/>
  <c r="G2507" i="10"/>
  <c r="F2502" i="10"/>
  <c r="F2486" i="10"/>
  <c r="G2475" i="10"/>
  <c r="H2475" i="10"/>
  <c r="G2454" i="10"/>
  <c r="H2454" i="10"/>
  <c r="F2592" i="10"/>
  <c r="H2592" i="10"/>
  <c r="F2698" i="10"/>
  <c r="H2698" i="10"/>
  <c r="F2640" i="10"/>
  <c r="F2602" i="10"/>
  <c r="H2602" i="10"/>
  <c r="F2606" i="10"/>
  <c r="G2564" i="10"/>
  <c r="F2674" i="10"/>
  <c r="F2658" i="10"/>
  <c r="F2637" i="10"/>
  <c r="F2631" i="10"/>
  <c r="F2611" i="10"/>
  <c r="F2595" i="10"/>
  <c r="G2579" i="10"/>
  <c r="F2521" i="10"/>
  <c r="G2684" i="10"/>
  <c r="F2663" i="10"/>
  <c r="F2642" i="10"/>
  <c r="F2558" i="10"/>
  <c r="F2542" i="10"/>
  <c r="G2646" i="10"/>
  <c r="G2599" i="10"/>
  <c r="G2435" i="10"/>
  <c r="F2511" i="10"/>
  <c r="F2678" i="10"/>
  <c r="F2599" i="10"/>
  <c r="F2578" i="10"/>
  <c r="F2598" i="10"/>
  <c r="F2580" i="10"/>
  <c r="F2688" i="10"/>
  <c r="F2651" i="10"/>
  <c r="G2508" i="10"/>
  <c r="G2561" i="10"/>
  <c r="F2524" i="10"/>
  <c r="G2513" i="10"/>
  <c r="G2502" i="10"/>
  <c r="G2471" i="10"/>
  <c r="F2513" i="10"/>
  <c r="F2471" i="10"/>
  <c r="F2434" i="10"/>
  <c r="F2671" i="10"/>
  <c r="F2650" i="10"/>
  <c r="F2634" i="10"/>
  <c r="F2571" i="10"/>
  <c r="G2465" i="10"/>
  <c r="F2586" i="10"/>
  <c r="G2512" i="10"/>
  <c r="F2507" i="10"/>
  <c r="F2460" i="10"/>
  <c r="F2444" i="10"/>
  <c r="F2495" i="10"/>
  <c r="G2623" i="10"/>
  <c r="F2567" i="10"/>
  <c r="G2484" i="10"/>
  <c r="F2706" i="10"/>
  <c r="G2638" i="10"/>
  <c r="G2633" i="10"/>
  <c r="F2628" i="10"/>
  <c r="F2623" i="10"/>
  <c r="F2613" i="10"/>
  <c r="F2608" i="10"/>
  <c r="F2572" i="10"/>
  <c r="F2566" i="10"/>
  <c r="G2499" i="10"/>
  <c r="G2489" i="10"/>
  <c r="F2484" i="10"/>
  <c r="F2474" i="10"/>
  <c r="G2468" i="10"/>
  <c r="F2638" i="10"/>
  <c r="F2633" i="10"/>
  <c r="F2618" i="10"/>
  <c r="F2577" i="10"/>
  <c r="F2494" i="10"/>
  <c r="F2458" i="10"/>
  <c r="F2701" i="10"/>
  <c r="G2509" i="10"/>
  <c r="F2432" i="10"/>
  <c r="F2530" i="10"/>
  <c r="F2514" i="10"/>
  <c r="F2452" i="10"/>
  <c r="F2653" i="10"/>
  <c r="G2565" i="10"/>
  <c r="F2540" i="10"/>
  <c r="F2535" i="10"/>
  <c r="F2519" i="10"/>
  <c r="F2498" i="10"/>
  <c r="G2467" i="10"/>
  <c r="F2457" i="10"/>
  <c r="G2474" i="10"/>
  <c r="F2503" i="10"/>
  <c r="G2701" i="10"/>
  <c r="G2608" i="10"/>
  <c r="F2693" i="10"/>
  <c r="F2508" i="10"/>
  <c r="F2662" i="10"/>
  <c r="G2636" i="10"/>
  <c r="G2601" i="10"/>
  <c r="F2596" i="10"/>
  <c r="F2534" i="10"/>
  <c r="F2431" i="10"/>
  <c r="G2515" i="10"/>
  <c r="G2437" i="10"/>
  <c r="G2687" i="10"/>
  <c r="F2682" i="10"/>
  <c r="F2564" i="10"/>
  <c r="F2522" i="10"/>
  <c r="G2681" i="10"/>
  <c r="F2614" i="10"/>
  <c r="G2589" i="10"/>
  <c r="G2568" i="10"/>
  <c r="G2563" i="10"/>
  <c r="G2438" i="10"/>
  <c r="G2572" i="10"/>
  <c r="F2681" i="10"/>
  <c r="F2660" i="10"/>
  <c r="F2645" i="10"/>
  <c r="F2639" i="10"/>
  <c r="F2589" i="10"/>
  <c r="F2470" i="10"/>
  <c r="F2449" i="10"/>
  <c r="F2433" i="10"/>
  <c r="F2684" i="10"/>
  <c r="F2679" i="10"/>
  <c r="G2655" i="10"/>
  <c r="F2636" i="10"/>
  <c r="F2597" i="10"/>
  <c r="G2587" i="10"/>
  <c r="F2582" i="10"/>
  <c r="F2568" i="10"/>
  <c r="G2559" i="10"/>
  <c r="F2515" i="10"/>
  <c r="F2510" i="10"/>
  <c r="G2505" i="10"/>
  <c r="F2472" i="10"/>
  <c r="F2467" i="10"/>
  <c r="G2442" i="10"/>
  <c r="F2437" i="10"/>
  <c r="G2671" i="10"/>
  <c r="F2694" i="10"/>
  <c r="G2683" i="10"/>
  <c r="G2678" i="10"/>
  <c r="F2665" i="10"/>
  <c r="F2655" i="10"/>
  <c r="G2630" i="10"/>
  <c r="G2611" i="10"/>
  <c r="G2577" i="10"/>
  <c r="G2554" i="10"/>
  <c r="G2524" i="10"/>
  <c r="G2491" i="10"/>
  <c r="G2476" i="10"/>
  <c r="G2457" i="10"/>
  <c r="F2447" i="10"/>
  <c r="F2442" i="10"/>
  <c r="F2436" i="10"/>
  <c r="G2581" i="10"/>
  <c r="G2504" i="10"/>
  <c r="G2461" i="10"/>
  <c r="G2698" i="10"/>
  <c r="F2687" i="10"/>
  <c r="G2673" i="10"/>
  <c r="G2644" i="10"/>
  <c r="F2635" i="10"/>
  <c r="F2615" i="10"/>
  <c r="G2610" i="10"/>
  <c r="G2605" i="10"/>
  <c r="G2576" i="10"/>
  <c r="G2553" i="10"/>
  <c r="G2548" i="10"/>
  <c r="G2528" i="10"/>
  <c r="F2504" i="10"/>
  <c r="G2495" i="10"/>
  <c r="F2461" i="10"/>
  <c r="G2456" i="10"/>
  <c r="G2451" i="10"/>
  <c r="F2446" i="10"/>
  <c r="F2441" i="10"/>
  <c r="G2664" i="10"/>
  <c r="G2692" i="10"/>
  <c r="F2673" i="10"/>
  <c r="F2649" i="10"/>
  <c r="F2644" i="10"/>
  <c r="F2610" i="10"/>
  <c r="G2595" i="10"/>
  <c r="F2548" i="10"/>
  <c r="G2538" i="10"/>
  <c r="F2528" i="10"/>
  <c r="F2518" i="10"/>
  <c r="G2596" i="10"/>
  <c r="G2441" i="10"/>
  <c r="G2659" i="10"/>
  <c r="G2615" i="10"/>
  <c r="G2586" i="10"/>
  <c r="G2567" i="10"/>
  <c r="G2466" i="10"/>
  <c r="G2707" i="10"/>
  <c r="G2697" i="10"/>
  <c r="F2692" i="10"/>
  <c r="G2658" i="10"/>
  <c r="G2648" i="10"/>
  <c r="G2643" i="10"/>
  <c r="G2619" i="10"/>
  <c r="G2614" i="10"/>
  <c r="G2580" i="10"/>
  <c r="G2557" i="10"/>
  <c r="G2552" i="10"/>
  <c r="G2547" i="10"/>
  <c r="G2517" i="10"/>
  <c r="G2503" i="10"/>
  <c r="F2499" i="10"/>
  <c r="F2479" i="10"/>
  <c r="G2450" i="10"/>
  <c r="F2707" i="10"/>
  <c r="F2702" i="10"/>
  <c r="F2697" i="10"/>
  <c r="G2686" i="10"/>
  <c r="G2662" i="10"/>
  <c r="F2643" i="10"/>
  <c r="F2594" i="10"/>
  <c r="F2584" i="10"/>
  <c r="F2552" i="10"/>
  <c r="F2547" i="10"/>
  <c r="F2527" i="10"/>
  <c r="F2517" i="10"/>
  <c r="F2450" i="10"/>
  <c r="F2435" i="10"/>
  <c r="G2667" i="10"/>
  <c r="F2556" i="10"/>
  <c r="G2526" i="10"/>
  <c r="G2652" i="10"/>
  <c r="G2647" i="10"/>
  <c r="G2642" i="10"/>
  <c r="G2622" i="10"/>
  <c r="G2603" i="10"/>
  <c r="G2546" i="10"/>
  <c r="G2531" i="10"/>
  <c r="G2516" i="10"/>
  <c r="G2493" i="10"/>
  <c r="G2488" i="10"/>
  <c r="G2483" i="10"/>
  <c r="G2434" i="10"/>
  <c r="G2680" i="10"/>
  <c r="G2632" i="10"/>
  <c r="F2603" i="10"/>
  <c r="G2598" i="10"/>
  <c r="F2574" i="10"/>
  <c r="G2569" i="10"/>
  <c r="F2536" i="10"/>
  <c r="F2531" i="10"/>
  <c r="G2511" i="10"/>
  <c r="F2488" i="10"/>
  <c r="F2483" i="10"/>
  <c r="F2468" i="10"/>
  <c r="F2459" i="10"/>
  <c r="F2454" i="10"/>
  <c r="G2706" i="10"/>
  <c r="G2690" i="10"/>
  <c r="G2637" i="10"/>
  <c r="F2579" i="10"/>
  <c r="F2680" i="10"/>
  <c r="G2661" i="10"/>
  <c r="G2617" i="10"/>
  <c r="F2593" i="10"/>
  <c r="F2583" i="10"/>
  <c r="G2555" i="10"/>
  <c r="G2520" i="10"/>
  <c r="G2497" i="10"/>
  <c r="F2492" i="10"/>
  <c r="G2463" i="10"/>
  <c r="G2443" i="10"/>
  <c r="G2685" i="10"/>
  <c r="F2622" i="10"/>
  <c r="G2695" i="10"/>
  <c r="F2690" i="10"/>
  <c r="F2685" i="10"/>
  <c r="G2656" i="10"/>
  <c r="G2705" i="10"/>
  <c r="F2666" i="10"/>
  <c r="F2656" i="10"/>
  <c r="G2651" i="10"/>
  <c r="G2612" i="10"/>
  <c r="F2607" i="10"/>
  <c r="F2588" i="10"/>
  <c r="G2578" i="10"/>
  <c r="G2573" i="10"/>
  <c r="G2535" i="10"/>
  <c r="G2530" i="10"/>
  <c r="F2525" i="10"/>
  <c r="F2520" i="10"/>
  <c r="G2510" i="10"/>
  <c r="F2506" i="10"/>
  <c r="G2501" i="10"/>
  <c r="F2497" i="10"/>
  <c r="G2487" i="10"/>
  <c r="G2458" i="10"/>
  <c r="G2453" i="10"/>
  <c r="G2433" i="10"/>
  <c r="G2703" i="10"/>
  <c r="F2691" i="10"/>
  <c r="G2674" i="10"/>
  <c r="G2653" i="10"/>
  <c r="G2649" i="10"/>
  <c r="F2641" i="10"/>
  <c r="G2624" i="10"/>
  <c r="F2616" i="10"/>
  <c r="G2591" i="10"/>
  <c r="G2566" i="10"/>
  <c r="G2562" i="10"/>
  <c r="F2549" i="10"/>
  <c r="F2545" i="10"/>
  <c r="G2536" i="10"/>
  <c r="G2519" i="10"/>
  <c r="G2498" i="10"/>
  <c r="F2485" i="10"/>
  <c r="F2481" i="10"/>
  <c r="G2472" i="10"/>
  <c r="G2432" i="10"/>
  <c r="F2699" i="10"/>
  <c r="G2694" i="10"/>
  <c r="G2669" i="10"/>
  <c r="G2665" i="10"/>
  <c r="F2657" i="10"/>
  <c r="F2648" i="10"/>
  <c r="G2640" i="10"/>
  <c r="F2632" i="10"/>
  <c r="G2607" i="10"/>
  <c r="F2587" i="10"/>
  <c r="G2574" i="10"/>
  <c r="G2570" i="10"/>
  <c r="F2557" i="10"/>
  <c r="F2553" i="10"/>
  <c r="G2544" i="10"/>
  <c r="G2527" i="10"/>
  <c r="G2506" i="10"/>
  <c r="F2493" i="10"/>
  <c r="F2489" i="10"/>
  <c r="G2480" i="10"/>
  <c r="G2445" i="10"/>
  <c r="G2702" i="10"/>
  <c r="G2660" i="10"/>
  <c r="G2556" i="10"/>
  <c r="F2523" i="10"/>
  <c r="G2518" i="10"/>
  <c r="G2492" i="10"/>
  <c r="F2480" i="10"/>
  <c r="F2445" i="10"/>
  <c r="F2440" i="10"/>
  <c r="F2526" i="10"/>
  <c r="G2462" i="10"/>
  <c r="G2449" i="10"/>
  <c r="G2444" i="10"/>
  <c r="G2693" i="10"/>
  <c r="G2689" i="10"/>
  <c r="G2672" i="10"/>
  <c r="F2664" i="10"/>
  <c r="G2639" i="10"/>
  <c r="F2619" i="10"/>
  <c r="G2606" i="10"/>
  <c r="G2594" i="10"/>
  <c r="F2573" i="10"/>
  <c r="F2569" i="10"/>
  <c r="G2560" i="10"/>
  <c r="G2543" i="10"/>
  <c r="G2522" i="10"/>
  <c r="F2509" i="10"/>
  <c r="F2505" i="10"/>
  <c r="G2496" i="10"/>
  <c r="G2479" i="10"/>
  <c r="F2453" i="10"/>
  <c r="F2448" i="10"/>
  <c r="F2689" i="10"/>
  <c r="F2672" i="10"/>
  <c r="F2627" i="10"/>
  <c r="F2560" i="10"/>
  <c r="F2539" i="10"/>
  <c r="G2534" i="10"/>
  <c r="F2496" i="10"/>
  <c r="F2475" i="10"/>
  <c r="G2470" i="10"/>
  <c r="G2448" i="10"/>
  <c r="G2688" i="10"/>
  <c r="G2663" i="10"/>
  <c r="G2618" i="10"/>
  <c r="G2597" i="10"/>
  <c r="G2593" i="10"/>
  <c r="G2542" i="10"/>
  <c r="G2525" i="10"/>
  <c r="G2521" i="10"/>
  <c r="G2478" i="10"/>
  <c r="F2438" i="10"/>
  <c r="F2705" i="10"/>
  <c r="G2696" i="10"/>
  <c r="G2679" i="10"/>
  <c r="F2659" i="10"/>
  <c r="G2654" i="10"/>
  <c r="G2634" i="10"/>
  <c r="G2613" i="10"/>
  <c r="G2609" i="10"/>
  <c r="F2601" i="10"/>
  <c r="G2584" i="10"/>
  <c r="F2576" i="10"/>
  <c r="F2555" i="10"/>
  <c r="G2550" i="10"/>
  <c r="G2533" i="10"/>
  <c r="G2529" i="10"/>
  <c r="F2512" i="10"/>
  <c r="F2491" i="10"/>
  <c r="G2486" i="10"/>
  <c r="G2469" i="10"/>
  <c r="F2465" i="10"/>
  <c r="G2460" i="10"/>
  <c r="F2456" i="10"/>
  <c r="G2447" i="10"/>
  <c r="F2443" i="10"/>
  <c r="F2696" i="10"/>
  <c r="F2667" i="10"/>
  <c r="F2609" i="10"/>
  <c r="F2533" i="10"/>
  <c r="F2529" i="10"/>
  <c r="F2469" i="10"/>
  <c r="G2704" i="10"/>
  <c r="F2695" i="10"/>
  <c r="F2675" i="10"/>
  <c r="G2670" i="10"/>
  <c r="G2650" i="10"/>
  <c r="G2629" i="10"/>
  <c r="G2625" i="10"/>
  <c r="F2617" i="10"/>
  <c r="G2600" i="10"/>
  <c r="F2563" i="10"/>
  <c r="G2558" i="10"/>
  <c r="G2541" i="10"/>
  <c r="G2537" i="10"/>
  <c r="G2494" i="10"/>
  <c r="G2477" i="10"/>
  <c r="G2473" i="10"/>
  <c r="G2464" i="10"/>
  <c r="F2683" i="10"/>
  <c r="F2625" i="10"/>
  <c r="F2600" i="10"/>
  <c r="F2541" i="10"/>
  <c r="F2537" i="10"/>
  <c r="F2477" i="10"/>
  <c r="F2473" i="10"/>
  <c r="F2464" i="10"/>
  <c r="F2451" i="10"/>
  <c r="F2704" i="10"/>
  <c r="G2431" i="10"/>
  <c r="F2703" i="10"/>
  <c r="G2666" i="10"/>
  <c r="G2645" i="10"/>
  <c r="G2641" i="10"/>
  <c r="F2624" i="10"/>
  <c r="G2616" i="10"/>
  <c r="G2583" i="10"/>
  <c r="G2549" i="10"/>
  <c r="G2545" i="10"/>
  <c r="G2485" i="10"/>
  <c r="G2481" i="10"/>
  <c r="H30" i="8"/>
  <c r="H23" i="8"/>
  <c r="K8" i="8"/>
  <c r="J8" i="8"/>
  <c r="I8" i="8"/>
  <c r="H8" i="8"/>
  <c r="J2064" i="14" l="1"/>
  <c r="K2064" i="14"/>
  <c r="J579" i="14"/>
  <c r="K579" i="14"/>
  <c r="J2309" i="14"/>
  <c r="K2309" i="14"/>
  <c r="J1240" i="14"/>
  <c r="K1240" i="14"/>
  <c r="J120" i="14"/>
  <c r="K120" i="14"/>
  <c r="J1548" i="14"/>
  <c r="K1548" i="14"/>
  <c r="J1390" i="14"/>
  <c r="K1390" i="14"/>
  <c r="J923" i="14"/>
  <c r="K923" i="14"/>
  <c r="J2075" i="14"/>
  <c r="K2075" i="14"/>
  <c r="J2202" i="14"/>
  <c r="K2202" i="14"/>
  <c r="J2074" i="14"/>
  <c r="K2074" i="14"/>
  <c r="J401" i="14"/>
  <c r="K401" i="14"/>
  <c r="J1541" i="14"/>
  <c r="K1541" i="14"/>
  <c r="J374" i="14"/>
  <c r="K374" i="14"/>
  <c r="J1683" i="14"/>
  <c r="K1683" i="14"/>
  <c r="J64" i="14"/>
  <c r="K64" i="14"/>
  <c r="J425" i="14"/>
  <c r="K425" i="14"/>
  <c r="J386" i="14"/>
  <c r="K386" i="14"/>
  <c r="J1760" i="14"/>
  <c r="K1760" i="14"/>
  <c r="J141" i="14"/>
  <c r="K141" i="14"/>
  <c r="J777" i="14"/>
  <c r="K777" i="14"/>
  <c r="J1803" i="14"/>
  <c r="K1803" i="14"/>
  <c r="J1584" i="14"/>
  <c r="K1584" i="14"/>
  <c r="J472" i="14"/>
  <c r="K472" i="14"/>
  <c r="J436" i="14"/>
  <c r="K436" i="14"/>
  <c r="J2095" i="14"/>
  <c r="K2095" i="14"/>
  <c r="J1413" i="14"/>
  <c r="K1413" i="14"/>
  <c r="J672" i="14"/>
  <c r="K672" i="14"/>
  <c r="J212" i="14"/>
  <c r="K212" i="14"/>
  <c r="J2537" i="14"/>
  <c r="K2537" i="14"/>
  <c r="J1776" i="14"/>
  <c r="K1776" i="14"/>
  <c r="J2170" i="14"/>
  <c r="K2170" i="14"/>
  <c r="J815" i="14"/>
  <c r="K815" i="14"/>
  <c r="J1553" i="14"/>
  <c r="K1553" i="14"/>
  <c r="J2235" i="14"/>
  <c r="K2235" i="14"/>
  <c r="J1743" i="14"/>
  <c r="K1743" i="14"/>
  <c r="J1360" i="14"/>
  <c r="K1360" i="14"/>
  <c r="J1060" i="14"/>
  <c r="K1060" i="14"/>
  <c r="J155" i="14"/>
  <c r="K155" i="14"/>
  <c r="J918" i="14"/>
  <c r="K918" i="14"/>
  <c r="J1311" i="14"/>
  <c r="K1311" i="14"/>
  <c r="J373" i="14"/>
  <c r="K373" i="14"/>
  <c r="J1030" i="14"/>
  <c r="K1030" i="14"/>
  <c r="J704" i="14"/>
  <c r="K704" i="14"/>
  <c r="J1254" i="14"/>
  <c r="K1254" i="14"/>
  <c r="J1826" i="14"/>
  <c r="K1826" i="14"/>
  <c r="J562" i="14"/>
  <c r="K562" i="14"/>
  <c r="J362" i="14"/>
  <c r="K362" i="14"/>
  <c r="J2151" i="14"/>
  <c r="K2151" i="14"/>
  <c r="J505" i="14"/>
  <c r="K505" i="14"/>
  <c r="J988" i="14"/>
  <c r="K988" i="14"/>
  <c r="J1856" i="14"/>
  <c r="K1856" i="14"/>
  <c r="J2371" i="14"/>
  <c r="K2371" i="14"/>
  <c r="J654" i="14"/>
  <c r="K654" i="14"/>
  <c r="J2412" i="14"/>
  <c r="K2412" i="14"/>
  <c r="J623" i="14"/>
  <c r="K623" i="14"/>
  <c r="J1048" i="14"/>
  <c r="K1048" i="14"/>
  <c r="J2553" i="14"/>
  <c r="K2553" i="14"/>
  <c r="J974" i="14"/>
  <c r="K974" i="14"/>
  <c r="J2029" i="14"/>
  <c r="K2029" i="14"/>
  <c r="J480" i="14"/>
  <c r="K480" i="14"/>
  <c r="J1793" i="14"/>
  <c r="K1793" i="14"/>
  <c r="J2317" i="14"/>
  <c r="K2317" i="14"/>
  <c r="J1213" i="14"/>
  <c r="K1213" i="14"/>
  <c r="J1656" i="14"/>
  <c r="K1656" i="14"/>
  <c r="J1566" i="14"/>
  <c r="K1566" i="14"/>
  <c r="J1707" i="14"/>
  <c r="K1707" i="14"/>
  <c r="J1804" i="14"/>
  <c r="K1804" i="14"/>
  <c r="J437" i="14"/>
  <c r="K437" i="14"/>
  <c r="J1299" i="14"/>
  <c r="K1299" i="14"/>
  <c r="J502" i="14"/>
  <c r="K502" i="14"/>
  <c r="J2322" i="14"/>
  <c r="K2322" i="14"/>
  <c r="J628" i="14"/>
  <c r="K628" i="14"/>
  <c r="J986" i="14"/>
  <c r="K986" i="14"/>
  <c r="J1916" i="14"/>
  <c r="K1916" i="14"/>
  <c r="J880" i="14"/>
  <c r="K880" i="14"/>
  <c r="J2482" i="14"/>
  <c r="K2482" i="14"/>
  <c r="J1276" i="14"/>
  <c r="K1276" i="14"/>
  <c r="J2125" i="14"/>
  <c r="K2125" i="14"/>
  <c r="J710" i="14"/>
  <c r="K710" i="14"/>
  <c r="J467" i="14"/>
  <c r="K467" i="14"/>
  <c r="J1997" i="14"/>
  <c r="K1997" i="14"/>
  <c r="J344" i="14"/>
  <c r="K344" i="14"/>
  <c r="J514" i="14"/>
  <c r="K514" i="14"/>
  <c r="J1885" i="14"/>
  <c r="K1885" i="14"/>
  <c r="J2515" i="14"/>
  <c r="K2515" i="14"/>
  <c r="J1807" i="14"/>
  <c r="K1807" i="14"/>
  <c r="J487" i="14"/>
  <c r="K487" i="14"/>
  <c r="J240" i="14"/>
  <c r="K240" i="14"/>
  <c r="J829" i="14"/>
  <c r="K829" i="14"/>
  <c r="J42" i="14"/>
  <c r="K42" i="14"/>
  <c r="J2334" i="14"/>
  <c r="K2334" i="14"/>
  <c r="J1786" i="14"/>
  <c r="K1786" i="14"/>
  <c r="J2131" i="14"/>
  <c r="K2131" i="14"/>
  <c r="J1718" i="14"/>
  <c r="K1718" i="14"/>
  <c r="J1564" i="14"/>
  <c r="K1564" i="14"/>
  <c r="J1133" i="14"/>
  <c r="K1133" i="14"/>
  <c r="J1649" i="14"/>
  <c r="K1649" i="14"/>
  <c r="J853" i="14"/>
  <c r="K853" i="14"/>
  <c r="J2112" i="14"/>
  <c r="K2112" i="14"/>
  <c r="J975" i="14"/>
  <c r="K975" i="14"/>
  <c r="J661" i="14"/>
  <c r="K661" i="14"/>
  <c r="J1717" i="14"/>
  <c r="K1717" i="14"/>
  <c r="J1277" i="14"/>
  <c r="K1277" i="14"/>
  <c r="J188" i="14"/>
  <c r="K188" i="14"/>
  <c r="J1850" i="14"/>
  <c r="K1850" i="14"/>
  <c r="J1668" i="14"/>
  <c r="K1668" i="14"/>
  <c r="J1962" i="14"/>
  <c r="K1962" i="14"/>
  <c r="J157" i="14"/>
  <c r="K157" i="14"/>
  <c r="J1722" i="14"/>
  <c r="K1722" i="14"/>
  <c r="J2050" i="14"/>
  <c r="K2050" i="14"/>
  <c r="J524" i="14"/>
  <c r="K524" i="14"/>
  <c r="J893" i="14"/>
  <c r="K893" i="14"/>
  <c r="J1533" i="14"/>
  <c r="K1533" i="14"/>
  <c r="J638" i="14"/>
  <c r="K638" i="14"/>
  <c r="J1095" i="14"/>
  <c r="K1095" i="14"/>
  <c r="J353" i="14"/>
  <c r="K353" i="14"/>
  <c r="J1442" i="14"/>
  <c r="K1442" i="14"/>
  <c r="J2502" i="14"/>
  <c r="K2502" i="14"/>
  <c r="J603" i="14"/>
  <c r="K603" i="14"/>
  <c r="J1601" i="14"/>
  <c r="K1601" i="14"/>
  <c r="J371" i="14"/>
  <c r="K371" i="14"/>
  <c r="J1636" i="14"/>
  <c r="K1636" i="14"/>
  <c r="J479" i="14"/>
  <c r="K479" i="14"/>
  <c r="J1409" i="14"/>
  <c r="K1409" i="14"/>
  <c r="J2583" i="14"/>
  <c r="K2583" i="14"/>
  <c r="J522" i="14"/>
  <c r="K522" i="14"/>
  <c r="J90" i="14"/>
  <c r="K90" i="14"/>
  <c r="J1978" i="14"/>
  <c r="K1978" i="14"/>
  <c r="J875" i="14"/>
  <c r="K875" i="14"/>
  <c r="J2071" i="14"/>
  <c r="K2071" i="14"/>
  <c r="J1459" i="14"/>
  <c r="K1459" i="14"/>
  <c r="J377" i="14"/>
  <c r="K377" i="14"/>
  <c r="J642" i="14"/>
  <c r="K642" i="14"/>
  <c r="J1643" i="14"/>
  <c r="K1643" i="14"/>
  <c r="J1110" i="14"/>
  <c r="K1110" i="14"/>
  <c r="J1838" i="14"/>
  <c r="K1838" i="14"/>
  <c r="J736" i="14"/>
  <c r="K736" i="14"/>
  <c r="J534" i="14"/>
  <c r="K534" i="14"/>
  <c r="J144" i="14"/>
  <c r="K144" i="14"/>
  <c r="J2392" i="14"/>
  <c r="K2392" i="14"/>
  <c r="J625" i="14"/>
  <c r="K625" i="14"/>
  <c r="J288" i="14"/>
  <c r="K288" i="14"/>
  <c r="J2100" i="14"/>
  <c r="K2100" i="14"/>
  <c r="J2696" i="14"/>
  <c r="K2696" i="14"/>
  <c r="J2109" i="14"/>
  <c r="K2109" i="14"/>
  <c r="J2674" i="14"/>
  <c r="K2674" i="14"/>
  <c r="J493" i="14"/>
  <c r="K493" i="14"/>
  <c r="J2154" i="14"/>
  <c r="K2154" i="14"/>
  <c r="J1678" i="14"/>
  <c r="K1678" i="14"/>
  <c r="J2069" i="14"/>
  <c r="K2069" i="14"/>
  <c r="J1889" i="14"/>
  <c r="K1889" i="14"/>
  <c r="J814" i="14"/>
  <c r="K814" i="14"/>
  <c r="J2516" i="14"/>
  <c r="K2516" i="14"/>
  <c r="J48" i="14"/>
  <c r="K48" i="14"/>
  <c r="J1871" i="14"/>
  <c r="K1871" i="14"/>
  <c r="J49" i="14"/>
  <c r="K49" i="14"/>
  <c r="J481" i="14"/>
  <c r="K481" i="14"/>
  <c r="J1784" i="14"/>
  <c r="K1784" i="14"/>
  <c r="J740" i="14"/>
  <c r="K740" i="14"/>
  <c r="J679" i="14"/>
  <c r="K679" i="14"/>
  <c r="J561" i="14"/>
  <c r="K561" i="14"/>
  <c r="J1761" i="14"/>
  <c r="K1761" i="14"/>
  <c r="J473" i="14"/>
  <c r="K473" i="14"/>
  <c r="J2007" i="14"/>
  <c r="K2007" i="14"/>
  <c r="J537" i="14"/>
  <c r="K537" i="14"/>
  <c r="J1383" i="14"/>
  <c r="K1383" i="14"/>
  <c r="J1448" i="14"/>
  <c r="K1448" i="14"/>
  <c r="J1767" i="14"/>
  <c r="K1767" i="14"/>
  <c r="J366" i="14"/>
  <c r="K366" i="14"/>
  <c r="J2093" i="14"/>
  <c r="K2093" i="14"/>
  <c r="J317" i="14"/>
  <c r="K317" i="14"/>
  <c r="J1414" i="14"/>
  <c r="K1414" i="14"/>
  <c r="J713" i="14"/>
  <c r="K713" i="14"/>
  <c r="J1976" i="14"/>
  <c r="K1976" i="14"/>
  <c r="J57" i="14"/>
  <c r="K57" i="14"/>
  <c r="J2324" i="14"/>
  <c r="K2324" i="14"/>
  <c r="J1042" i="14"/>
  <c r="K1042" i="14"/>
  <c r="J213" i="14"/>
  <c r="K213" i="14"/>
  <c r="J1703" i="14"/>
  <c r="K1703" i="14"/>
  <c r="J2012" i="14"/>
  <c r="K2012" i="14"/>
  <c r="J1729" i="14"/>
  <c r="K1729" i="14"/>
  <c r="J1070" i="14"/>
  <c r="K1070" i="14"/>
  <c r="J244" i="14"/>
  <c r="K244" i="14"/>
  <c r="J2063" i="14"/>
  <c r="K2063" i="14"/>
  <c r="J1321" i="14"/>
  <c r="K1321" i="14"/>
  <c r="J1941" i="14"/>
  <c r="K1941" i="14"/>
  <c r="J1328" i="14"/>
  <c r="K1328" i="14"/>
  <c r="J1840" i="14"/>
  <c r="K1840" i="14"/>
  <c r="J2483" i="14"/>
  <c r="K2483" i="14"/>
  <c r="J443" i="14"/>
  <c r="K443" i="14"/>
  <c r="J2513" i="14"/>
  <c r="K2513" i="14"/>
  <c r="J1740" i="14"/>
  <c r="K1740" i="14"/>
  <c r="J2415" i="14"/>
  <c r="K2415" i="14"/>
  <c r="J1763" i="14"/>
  <c r="K1763" i="14"/>
  <c r="J291" i="14"/>
  <c r="K291" i="14"/>
  <c r="J2451" i="14"/>
  <c r="K2451" i="14"/>
  <c r="J794" i="14"/>
  <c r="K794" i="14"/>
  <c r="J1568" i="14"/>
  <c r="K1568" i="14"/>
  <c r="J1921" i="14"/>
  <c r="K1921" i="14"/>
  <c r="J1614" i="14"/>
  <c r="K1614" i="14"/>
  <c r="J1769" i="14"/>
  <c r="K1769" i="14"/>
  <c r="J1485" i="14"/>
  <c r="K1485" i="14"/>
  <c r="J820" i="14"/>
  <c r="K820" i="14"/>
  <c r="J2226" i="14"/>
  <c r="K2226" i="14"/>
  <c r="J1431" i="14"/>
  <c r="K1431" i="14"/>
  <c r="J990" i="14"/>
  <c r="K990" i="14"/>
  <c r="J556" i="14"/>
  <c r="K556" i="14"/>
  <c r="J1827" i="14"/>
  <c r="K1827" i="14"/>
  <c r="J1887" i="14"/>
  <c r="K1887" i="14"/>
  <c r="J2215" i="14"/>
  <c r="K2215" i="14"/>
  <c r="J1901" i="14"/>
  <c r="K1901" i="14"/>
  <c r="J958" i="14"/>
  <c r="K958" i="14"/>
  <c r="J2508" i="14"/>
  <c r="K2508" i="14"/>
  <c r="J1491" i="14"/>
  <c r="K1491" i="14"/>
  <c r="J241" i="14"/>
  <c r="K241" i="14"/>
  <c r="J2458" i="14"/>
  <c r="K2458" i="14"/>
  <c r="J2480" i="14"/>
  <c r="K2480" i="14"/>
  <c r="J527" i="14"/>
  <c r="K527" i="14"/>
  <c r="J1551" i="14"/>
  <c r="K1551" i="14"/>
  <c r="J1220" i="14"/>
  <c r="K1220" i="14"/>
  <c r="J2076" i="14"/>
  <c r="K2076" i="14"/>
  <c r="J1721" i="14"/>
  <c r="K1721" i="14"/>
  <c r="J1106" i="14"/>
  <c r="K1106" i="14"/>
  <c r="J917" i="14"/>
  <c r="K917" i="14"/>
  <c r="J2481" i="14"/>
  <c r="K2481" i="14"/>
  <c r="J1369" i="14"/>
  <c r="K1369" i="14"/>
  <c r="J2293" i="14"/>
  <c r="K2293" i="14"/>
  <c r="J2110" i="14"/>
  <c r="K2110" i="14"/>
  <c r="J1849" i="14"/>
  <c r="K1849" i="14"/>
  <c r="J1630" i="14"/>
  <c r="K1630" i="14"/>
  <c r="J2427" i="14"/>
  <c r="K2427" i="14"/>
  <c r="J1359" i="14"/>
  <c r="K1359" i="14"/>
  <c r="J339" i="14"/>
  <c r="K339" i="14"/>
  <c r="J1518" i="14"/>
  <c r="K1518" i="14"/>
  <c r="J709" i="14"/>
  <c r="K709" i="14"/>
  <c r="J550" i="14"/>
  <c r="K550" i="14"/>
  <c r="J508" i="14"/>
  <c r="K508" i="14"/>
  <c r="J1704" i="14"/>
  <c r="K1704" i="14"/>
  <c r="J2082" i="14"/>
  <c r="K2082" i="14"/>
  <c r="J1077" i="14"/>
  <c r="K1077" i="14"/>
  <c r="J726" i="14"/>
  <c r="K726" i="14"/>
  <c r="J1635" i="14"/>
  <c r="K1635" i="14"/>
  <c r="J2121" i="14"/>
  <c r="K2121" i="14"/>
  <c r="J1287" i="14"/>
  <c r="K1287" i="14"/>
  <c r="J261" i="14"/>
  <c r="K261" i="14"/>
  <c r="J718" i="14"/>
  <c r="K718" i="14"/>
  <c r="J420" i="14"/>
  <c r="K420" i="14"/>
  <c r="J1012" i="14"/>
  <c r="K1012" i="14"/>
  <c r="J1534" i="14"/>
  <c r="K1534" i="14"/>
  <c r="J2016" i="14"/>
  <c r="K2016" i="14"/>
  <c r="J1864" i="14"/>
  <c r="K1864" i="14"/>
  <c r="J1932" i="14"/>
  <c r="K1932" i="14"/>
  <c r="J1893" i="14"/>
  <c r="K1893" i="14"/>
  <c r="J117" i="14"/>
  <c r="K117" i="14"/>
  <c r="J2263" i="14"/>
  <c r="K2263" i="14"/>
  <c r="J189" i="14"/>
  <c r="K189" i="14"/>
  <c r="J2586" i="14"/>
  <c r="K2586" i="14"/>
  <c r="J2247" i="14"/>
  <c r="K2247" i="14"/>
  <c r="J801" i="14"/>
  <c r="K801" i="14"/>
  <c r="J1146" i="14"/>
  <c r="K1146" i="14"/>
  <c r="J359" i="14"/>
  <c r="K359" i="14"/>
  <c r="J868" i="14"/>
  <c r="K868" i="14"/>
  <c r="J1628" i="14"/>
  <c r="K1628" i="14"/>
  <c r="J1263" i="14"/>
  <c r="K1263" i="14"/>
  <c r="J283" i="14"/>
  <c r="K283" i="14"/>
  <c r="J232" i="14"/>
  <c r="K232" i="14"/>
  <c r="J1239" i="14"/>
  <c r="K1239" i="14"/>
  <c r="J1578" i="14"/>
  <c r="K1578" i="14"/>
  <c r="J1772" i="14"/>
  <c r="K1772" i="14"/>
  <c r="J1061" i="14"/>
  <c r="K1061" i="14"/>
  <c r="J2335" i="14"/>
  <c r="K2335" i="14"/>
  <c r="J10" i="14"/>
  <c r="K10" i="14"/>
  <c r="J1929" i="14"/>
  <c r="K1929" i="14"/>
  <c r="J1700" i="14"/>
  <c r="K1700" i="14"/>
  <c r="J2189" i="14"/>
  <c r="K2189" i="14"/>
  <c r="J1746" i="14"/>
  <c r="K1746" i="14"/>
  <c r="J2409" i="14"/>
  <c r="K2409" i="14"/>
  <c r="J2579" i="14"/>
  <c r="K2579" i="14"/>
  <c r="J1160" i="14"/>
  <c r="K1160" i="14"/>
  <c r="J1867" i="14"/>
  <c r="K1867" i="14"/>
  <c r="J1243" i="14"/>
  <c r="K1243" i="14"/>
  <c r="J552" i="14"/>
  <c r="K552" i="14"/>
  <c r="J2073" i="14"/>
  <c r="K2073" i="14"/>
  <c r="J569" i="14"/>
  <c r="K569" i="14"/>
  <c r="J2201" i="14"/>
  <c r="K2201" i="14"/>
  <c r="J412" i="14"/>
  <c r="K412" i="14"/>
  <c r="J1458" i="14"/>
  <c r="K1458" i="14"/>
  <c r="J2348" i="14"/>
  <c r="K2348" i="14"/>
  <c r="J355" i="14"/>
  <c r="K355" i="14"/>
  <c r="J2452" i="14"/>
  <c r="K2452" i="14"/>
  <c r="J1236" i="14"/>
  <c r="K1236" i="14"/>
  <c r="J114" i="14"/>
  <c r="K114" i="14"/>
  <c r="J1969" i="14"/>
  <c r="K1969" i="14"/>
  <c r="J463" i="14"/>
  <c r="K463" i="14"/>
  <c r="J200" i="14"/>
  <c r="K200" i="14"/>
  <c r="J2617" i="14"/>
  <c r="K2617" i="14"/>
  <c r="J461" i="14"/>
  <c r="K461" i="14"/>
  <c r="J1195" i="14"/>
  <c r="K1195" i="14"/>
  <c r="J2077" i="14"/>
  <c r="K2077" i="14"/>
  <c r="J778" i="14"/>
  <c r="K778" i="14"/>
  <c r="J1961" i="14"/>
  <c r="K1961" i="14"/>
  <c r="J1189" i="14"/>
  <c r="K1189" i="14"/>
  <c r="J1024" i="14"/>
  <c r="K1024" i="14"/>
  <c r="J2570" i="14"/>
  <c r="K2570" i="14"/>
  <c r="J104" i="14"/>
  <c r="K104" i="14"/>
  <c r="J2199" i="14"/>
  <c r="K2199" i="14"/>
  <c r="J1415" i="14"/>
  <c r="K1415" i="14"/>
  <c r="J670" i="14"/>
  <c r="K670" i="14"/>
  <c r="J1174" i="14"/>
  <c r="K1174" i="14"/>
  <c r="J866" i="14"/>
  <c r="K866" i="14"/>
  <c r="J128" i="14"/>
  <c r="K128" i="14"/>
  <c r="J263" i="14"/>
  <c r="K263" i="14"/>
  <c r="J2251" i="14"/>
  <c r="K2251" i="14"/>
  <c r="J1806" i="14"/>
  <c r="K1806" i="14"/>
  <c r="J663" i="14"/>
  <c r="K663" i="14"/>
  <c r="J1412" i="14"/>
  <c r="K1412" i="14"/>
  <c r="J720" i="14"/>
  <c r="K720" i="14"/>
  <c r="J897" i="14"/>
  <c r="K897" i="14"/>
  <c r="J1770" i="14"/>
  <c r="K1770" i="14"/>
  <c r="J321" i="14"/>
  <c r="K321" i="14"/>
  <c r="J1785" i="14"/>
  <c r="K1785" i="14"/>
  <c r="J1262" i="14"/>
  <c r="K1262" i="14"/>
  <c r="J1498" i="14"/>
  <c r="K1498" i="14"/>
  <c r="J1537" i="14"/>
  <c r="K1537" i="14"/>
  <c r="J665" i="14"/>
  <c r="K665" i="14"/>
  <c r="J1753" i="14"/>
  <c r="K1753" i="14"/>
  <c r="J1244" i="14"/>
  <c r="K1244" i="14"/>
  <c r="J1632" i="14"/>
  <c r="K1632" i="14"/>
  <c r="J799" i="14"/>
  <c r="K799" i="14"/>
  <c r="J17" i="14"/>
  <c r="K17" i="14"/>
  <c r="J254" i="14"/>
  <c r="K254" i="14"/>
  <c r="J1796" i="14"/>
  <c r="K1796" i="14"/>
  <c r="J394" i="14"/>
  <c r="K394" i="14"/>
  <c r="J2296" i="14"/>
  <c r="K2296" i="14"/>
  <c r="J1381" i="14"/>
  <c r="K1381" i="14"/>
  <c r="J747" i="14"/>
  <c r="K747" i="14"/>
  <c r="J2589" i="14"/>
  <c r="K2589" i="14"/>
  <c r="J2565" i="14"/>
  <c r="K2565" i="14"/>
  <c r="J398" i="14"/>
  <c r="K398" i="14"/>
  <c r="J2008" i="14"/>
  <c r="K2008" i="14"/>
  <c r="J873" i="14"/>
  <c r="K873" i="14"/>
  <c r="J619" i="14"/>
  <c r="K619" i="14"/>
  <c r="J127" i="14"/>
  <c r="K127" i="14"/>
  <c r="J2535" i="14"/>
  <c r="K2535" i="14"/>
  <c r="J1109" i="14"/>
  <c r="K1109" i="14"/>
  <c r="J98" i="14"/>
  <c r="K98" i="14"/>
  <c r="J2084" i="14"/>
  <c r="K2084" i="14"/>
  <c r="J1924" i="14"/>
  <c r="K1924" i="14"/>
  <c r="J2675" i="14"/>
  <c r="K2675" i="14"/>
  <c r="J2090" i="14"/>
  <c r="K2090" i="14"/>
  <c r="J382" i="14"/>
  <c r="K382" i="14"/>
  <c r="J2602" i="14"/>
  <c r="K2602" i="14"/>
  <c r="J1453" i="14"/>
  <c r="K1453" i="14"/>
  <c r="J2400" i="14"/>
  <c r="K2400" i="14"/>
  <c r="J1816" i="14"/>
  <c r="K1816" i="14"/>
  <c r="J588" i="14"/>
  <c r="K588" i="14"/>
  <c r="J327" i="14"/>
  <c r="K327" i="14"/>
  <c r="J557" i="14"/>
  <c r="K557" i="14"/>
  <c r="J2198" i="14"/>
  <c r="K2198" i="14"/>
  <c r="J1241" i="14"/>
  <c r="K1241" i="14"/>
  <c r="J13" i="14"/>
  <c r="K13" i="14"/>
  <c r="J1545" i="14"/>
  <c r="K1545" i="14"/>
  <c r="J788" i="14"/>
  <c r="K788" i="14"/>
  <c r="J941" i="14"/>
  <c r="K941" i="14"/>
  <c r="J1331" i="14"/>
  <c r="K1331" i="14"/>
  <c r="J2691" i="14"/>
  <c r="K2691" i="14"/>
  <c r="J1212" i="14"/>
  <c r="K1212" i="14"/>
  <c r="J1930" i="14"/>
  <c r="K1930" i="14"/>
  <c r="J1286" i="14"/>
  <c r="K1286" i="14"/>
  <c r="J1727" i="14"/>
  <c r="K1727" i="14"/>
  <c r="J926" i="14"/>
  <c r="K926" i="14"/>
  <c r="J407" i="14"/>
  <c r="K407" i="14"/>
  <c r="J1596" i="14"/>
  <c r="K1596" i="14"/>
  <c r="J2650" i="14"/>
  <c r="K2650" i="14"/>
  <c r="J1232" i="14"/>
  <c r="K1232" i="14"/>
  <c r="J2018" i="14"/>
  <c r="K2018" i="14"/>
  <c r="J684" i="14"/>
  <c r="K684" i="14"/>
  <c r="J2144" i="14"/>
  <c r="K2144" i="14"/>
  <c r="J697" i="14"/>
  <c r="K697" i="14"/>
  <c r="J2658" i="14"/>
  <c r="K2658" i="14"/>
  <c r="J1372" i="14"/>
  <c r="K1372" i="14"/>
  <c r="J340" i="14"/>
  <c r="K340" i="14"/>
  <c r="J2039" i="14"/>
  <c r="K2039" i="14"/>
  <c r="J2660" i="14"/>
  <c r="K2660" i="14"/>
  <c r="J2206" i="14"/>
  <c r="K2206" i="14"/>
  <c r="J1437" i="14"/>
  <c r="K1437" i="14"/>
  <c r="J756" i="14"/>
  <c r="K756" i="14"/>
  <c r="J2421" i="14"/>
  <c r="K2421" i="14"/>
  <c r="J1819" i="14"/>
  <c r="K1819" i="14"/>
  <c r="J2639" i="14"/>
  <c r="K2639" i="14"/>
  <c r="J1461" i="14"/>
  <c r="K1461" i="14"/>
  <c r="J2044" i="14"/>
  <c r="K2044" i="14"/>
  <c r="J296" i="14"/>
  <c r="K296" i="14"/>
  <c r="J1373" i="14"/>
  <c r="K1373" i="14"/>
  <c r="J1469" i="14"/>
  <c r="K1469" i="14"/>
  <c r="J2397" i="14"/>
  <c r="K2397" i="14"/>
  <c r="J774" i="14"/>
  <c r="K774" i="14"/>
  <c r="J2374" i="14"/>
  <c r="K2374" i="14"/>
  <c r="J1425" i="14"/>
  <c r="K1425" i="14"/>
  <c r="J216" i="14"/>
  <c r="K216" i="14"/>
  <c r="J1302" i="14"/>
  <c r="K1302" i="14"/>
  <c r="J2591" i="14"/>
  <c r="K2591" i="14"/>
  <c r="J56" i="14"/>
  <c r="K56" i="14"/>
  <c r="J1622" i="14"/>
  <c r="K1622" i="14"/>
  <c r="J2126" i="14"/>
  <c r="K2126" i="14"/>
  <c r="J2511" i="14"/>
  <c r="K2511" i="14"/>
  <c r="J807" i="14"/>
  <c r="K807" i="14"/>
  <c r="J1420" i="14"/>
  <c r="K1420" i="14"/>
  <c r="J907" i="14"/>
  <c r="K907" i="14"/>
  <c r="J1052" i="14"/>
  <c r="K1052" i="14"/>
  <c r="J378" i="14"/>
  <c r="K378" i="14"/>
  <c r="J2028" i="14"/>
  <c r="K2028" i="14"/>
  <c r="J1355" i="14"/>
  <c r="K1355" i="14"/>
  <c r="J228" i="14"/>
  <c r="K228" i="14"/>
  <c r="J345" i="14"/>
  <c r="K345" i="14"/>
  <c r="J982" i="14"/>
  <c r="K982" i="14"/>
  <c r="J1175" i="14"/>
  <c r="K1175" i="14"/>
  <c r="J2437" i="14"/>
  <c r="K2437" i="14"/>
  <c r="J1364" i="14"/>
  <c r="K1364" i="14"/>
  <c r="J2686" i="14"/>
  <c r="K2686" i="14"/>
  <c r="J107" i="14"/>
  <c r="K107" i="14"/>
  <c r="J942" i="14"/>
  <c r="K942" i="14"/>
  <c r="J1570" i="14"/>
  <c r="K1570" i="14"/>
  <c r="J787" i="14"/>
  <c r="K787" i="14"/>
  <c r="J88" i="14"/>
  <c r="K88" i="14"/>
  <c r="J336" i="14"/>
  <c r="K336" i="14"/>
  <c r="J1033" i="14"/>
  <c r="K1033" i="14"/>
  <c r="J1674" i="14"/>
  <c r="K1674" i="14"/>
  <c r="J2439" i="14"/>
  <c r="K2439" i="14"/>
  <c r="J148" i="14"/>
  <c r="K148" i="14"/>
  <c r="J504" i="14"/>
  <c r="K504" i="14"/>
  <c r="J277" i="14"/>
  <c r="K277" i="14"/>
  <c r="J1756" i="14"/>
  <c r="K1756" i="14"/>
  <c r="J1101" i="14"/>
  <c r="K1101" i="14"/>
  <c r="J1928" i="14"/>
  <c r="K1928" i="14"/>
  <c r="J1125" i="14"/>
  <c r="K1125" i="14"/>
  <c r="J722" i="14"/>
  <c r="K722" i="14"/>
  <c r="J2512" i="14"/>
  <c r="K2512" i="14"/>
  <c r="J87" i="14"/>
  <c r="K87" i="14"/>
  <c r="J1790" i="14"/>
  <c r="K1790" i="14"/>
  <c r="J528" i="14"/>
  <c r="K528" i="14"/>
  <c r="J797" i="14"/>
  <c r="K797" i="14"/>
  <c r="J2670" i="14"/>
  <c r="K2670" i="14"/>
  <c r="J233" i="14"/>
  <c r="K233" i="14"/>
  <c r="J246" i="14"/>
  <c r="K246" i="14"/>
  <c r="J1309" i="14"/>
  <c r="K1309" i="14"/>
  <c r="J598" i="14"/>
  <c r="K598" i="14"/>
  <c r="J900" i="14"/>
  <c r="K900" i="14"/>
  <c r="J1581" i="14"/>
  <c r="K1581" i="14"/>
  <c r="J1081" i="14"/>
  <c r="K1081" i="14"/>
  <c r="J551" i="14"/>
  <c r="K551" i="14"/>
  <c r="J408" i="14"/>
  <c r="K408" i="14"/>
  <c r="J1859" i="14"/>
  <c r="K1859" i="14"/>
  <c r="J759" i="14"/>
  <c r="K759" i="14"/>
  <c r="J1462" i="14"/>
  <c r="K1462" i="14"/>
  <c r="J2659" i="14"/>
  <c r="K2659" i="14"/>
  <c r="J620" i="14"/>
  <c r="K620" i="14"/>
  <c r="J2393" i="14"/>
  <c r="K2393" i="14"/>
  <c r="J445" i="14"/>
  <c r="K445" i="14"/>
  <c r="J1450" i="14"/>
  <c r="K1450" i="14"/>
  <c r="J1944" i="14"/>
  <c r="K1944" i="14"/>
  <c r="J214" i="14"/>
  <c r="K214" i="14"/>
  <c r="J2097" i="14"/>
  <c r="K2097" i="14"/>
  <c r="J1844" i="14"/>
  <c r="K1844" i="14"/>
  <c r="J791" i="14"/>
  <c r="K791" i="14"/>
  <c r="J399" i="14"/>
  <c r="K399" i="14"/>
  <c r="J2196" i="14"/>
  <c r="K2196" i="14"/>
  <c r="J1814" i="14"/>
  <c r="K1814" i="14"/>
  <c r="J1407" i="14"/>
  <c r="K1407" i="14"/>
  <c r="J1569" i="14"/>
  <c r="K1569" i="14"/>
  <c r="J1691" i="14"/>
  <c r="K1691" i="14"/>
  <c r="J593" i="14"/>
  <c r="K593" i="14"/>
  <c r="J2200" i="14"/>
  <c r="K2200" i="14"/>
  <c r="J1296" i="14"/>
  <c r="K1296" i="14"/>
  <c r="J2529" i="14"/>
  <c r="K2529" i="14"/>
  <c r="J743" i="14"/>
  <c r="K743" i="14"/>
  <c r="J100" i="14"/>
  <c r="K100" i="14"/>
  <c r="J7" i="14"/>
  <c r="K7" i="14"/>
  <c r="J2391" i="14"/>
  <c r="K2391" i="14"/>
  <c r="J689" i="14"/>
  <c r="K689" i="14"/>
  <c r="J2406" i="14"/>
  <c r="K2406" i="14"/>
  <c r="J2165" i="14"/>
  <c r="K2165" i="14"/>
  <c r="J662" i="14"/>
  <c r="K662" i="14"/>
  <c r="J2495" i="14"/>
  <c r="K2495" i="14"/>
  <c r="J1911" i="14"/>
  <c r="K1911" i="14"/>
  <c r="J2509" i="14"/>
  <c r="K2509" i="14"/>
  <c r="J699" i="14"/>
  <c r="K699" i="14"/>
  <c r="J507" i="14"/>
  <c r="K507" i="14"/>
  <c r="J1550" i="14"/>
  <c r="K1550" i="14"/>
  <c r="J1613" i="14"/>
  <c r="K1613" i="14"/>
  <c r="J2425" i="14"/>
  <c r="K2425" i="14"/>
  <c r="J94" i="14"/>
  <c r="K94" i="14"/>
  <c r="J1151" i="14"/>
  <c r="K1151" i="14"/>
  <c r="J721" i="14"/>
  <c r="K721" i="14"/>
  <c r="J116" i="14"/>
  <c r="K116" i="14"/>
  <c r="J1925" i="14"/>
  <c r="K1925" i="14"/>
  <c r="J1900" i="14"/>
  <c r="K1900" i="14"/>
  <c r="J682" i="14"/>
  <c r="K682" i="14"/>
  <c r="J490" i="14"/>
  <c r="K490" i="14"/>
  <c r="J977" i="14"/>
  <c r="K977" i="14"/>
  <c r="J173" i="14"/>
  <c r="K173" i="14"/>
  <c r="J1654" i="14"/>
  <c r="K1654" i="14"/>
  <c r="J1255" i="14"/>
  <c r="K1255" i="14"/>
  <c r="J2055" i="14"/>
  <c r="K2055" i="14"/>
  <c r="J1067" i="14"/>
  <c r="K1067" i="14"/>
  <c r="J700" i="14"/>
  <c r="K700" i="14"/>
  <c r="J1258" i="14"/>
  <c r="K1258" i="14"/>
  <c r="J186" i="14"/>
  <c r="K186" i="14"/>
  <c r="J1314" i="14"/>
  <c r="K1314" i="14"/>
  <c r="J416" i="14"/>
  <c r="K416" i="14"/>
  <c r="J2531" i="14"/>
  <c r="K2531" i="14"/>
  <c r="J1144" i="14"/>
  <c r="K1144" i="14"/>
  <c r="J611" i="14"/>
  <c r="K611" i="14"/>
  <c r="J1829" i="14"/>
  <c r="K1829" i="14"/>
  <c r="J2041" i="14"/>
  <c r="K2041" i="14"/>
  <c r="J881" i="14"/>
  <c r="K881" i="14"/>
  <c r="J2489" i="14"/>
  <c r="K2489" i="14"/>
  <c r="J1043" i="14"/>
  <c r="K1043" i="14"/>
  <c r="J1888" i="14"/>
  <c r="K1888" i="14"/>
  <c r="J125" i="14"/>
  <c r="K125" i="14"/>
  <c r="J2462" i="14"/>
  <c r="K2462" i="14"/>
  <c r="J1041" i="14"/>
  <c r="K1041" i="14"/>
  <c r="J1879" i="14"/>
  <c r="K1879" i="14"/>
  <c r="J1687" i="14"/>
  <c r="K1687" i="14"/>
  <c r="J1644" i="14"/>
  <c r="K1644" i="14"/>
  <c r="J202" i="14"/>
  <c r="K202" i="14"/>
  <c r="J2626" i="14"/>
  <c r="K2626" i="14"/>
  <c r="J1165" i="14"/>
  <c r="K1165" i="14"/>
  <c r="J239" i="14"/>
  <c r="K239" i="14"/>
  <c r="J2246" i="14"/>
  <c r="K2246" i="14"/>
  <c r="J1725" i="14"/>
  <c r="K1725" i="14"/>
  <c r="J191" i="14"/>
  <c r="K191" i="14"/>
  <c r="J2625" i="14"/>
  <c r="K2625" i="14"/>
  <c r="J1084" i="14"/>
  <c r="K1084" i="14"/>
  <c r="J2630" i="14"/>
  <c r="K2630" i="14"/>
  <c r="J1592" i="14"/>
  <c r="K1592" i="14"/>
  <c r="J2355" i="14"/>
  <c r="K2355" i="14"/>
  <c r="J2190" i="14"/>
  <c r="K2190" i="14"/>
  <c r="J707" i="14"/>
  <c r="K707" i="14"/>
  <c r="J477" i="14"/>
  <c r="K477" i="14"/>
  <c r="J2332" i="14"/>
  <c r="K2332" i="14"/>
  <c r="J832" i="14"/>
  <c r="K832" i="14"/>
  <c r="J999" i="14"/>
  <c r="K999" i="14"/>
  <c r="J247" i="14"/>
  <c r="K247" i="14"/>
  <c r="J2521" i="14"/>
  <c r="K2521" i="14"/>
  <c r="J985" i="14"/>
  <c r="K985" i="14"/>
  <c r="J2238" i="14"/>
  <c r="K2238" i="14"/>
  <c r="J1304" i="14"/>
  <c r="K1304" i="14"/>
  <c r="J2106" i="14"/>
  <c r="K2106" i="14"/>
  <c r="J677" i="14"/>
  <c r="K677" i="14"/>
  <c r="J2530" i="14"/>
  <c r="K2530" i="14"/>
  <c r="J492" i="14"/>
  <c r="K492" i="14"/>
  <c r="J1896" i="14"/>
  <c r="K1896" i="14"/>
  <c r="J2138" i="14"/>
  <c r="K2138" i="14"/>
  <c r="J945" i="14"/>
  <c r="K945" i="14"/>
  <c r="J1339" i="14"/>
  <c r="K1339" i="14"/>
  <c r="J1851" i="14"/>
  <c r="K1851" i="14"/>
  <c r="J916" i="14"/>
  <c r="K916" i="14"/>
  <c r="J1585" i="14"/>
  <c r="K1585" i="14"/>
  <c r="J1201" i="14"/>
  <c r="K1201" i="14"/>
  <c r="J1906" i="14"/>
  <c r="K1906" i="14"/>
  <c r="J385" i="14"/>
  <c r="K385" i="14"/>
  <c r="J2645" i="14"/>
  <c r="K2645" i="14"/>
  <c r="J2079" i="14"/>
  <c r="K2079" i="14"/>
  <c r="J1186" i="14"/>
  <c r="K1186" i="14"/>
  <c r="J2386" i="14"/>
  <c r="K2386" i="14"/>
  <c r="J2244" i="14"/>
  <c r="K2244" i="14"/>
  <c r="J2085" i="14"/>
  <c r="K2085" i="14"/>
  <c r="J1905" i="14"/>
  <c r="K1905" i="14"/>
  <c r="J842" i="14"/>
  <c r="K842" i="14"/>
  <c r="J2614" i="14"/>
  <c r="K2614" i="14"/>
  <c r="J1923" i="14"/>
  <c r="K1923" i="14"/>
  <c r="J2291" i="14"/>
  <c r="K2291" i="14"/>
  <c r="J2143" i="14"/>
  <c r="K2143" i="14"/>
  <c r="J2260" i="14"/>
  <c r="K2260" i="14"/>
  <c r="J440" i="14"/>
  <c r="K440" i="14"/>
  <c r="J1542" i="14"/>
  <c r="K1542" i="14"/>
  <c r="J1996" i="14"/>
  <c r="K1996" i="14"/>
  <c r="J2632" i="14"/>
  <c r="K2632" i="14"/>
  <c r="J952" i="14"/>
  <c r="K952" i="14"/>
  <c r="J2440" i="14"/>
  <c r="K2440" i="14"/>
  <c r="J1005" i="14"/>
  <c r="K1005" i="14"/>
  <c r="J1529" i="14"/>
  <c r="K1529" i="14"/>
  <c r="J1318" i="14"/>
  <c r="K1318" i="14"/>
  <c r="J2220" i="14"/>
  <c r="K2220" i="14"/>
  <c r="J72" i="14"/>
  <c r="K72" i="14"/>
  <c r="J2009" i="14"/>
  <c r="K2009" i="14"/>
  <c r="J1779" i="14"/>
  <c r="K1779" i="14"/>
  <c r="J2212" i="14"/>
  <c r="K2212" i="14"/>
  <c r="J2013" i="14"/>
  <c r="K2013" i="14"/>
  <c r="J2365" i="14"/>
  <c r="K2365" i="14"/>
  <c r="J1781" i="14"/>
  <c r="K1781" i="14"/>
  <c r="J1815" i="14"/>
  <c r="K1815" i="14"/>
  <c r="J1188" i="14"/>
  <c r="K1188" i="14"/>
  <c r="J1268" i="14"/>
  <c r="K1268" i="14"/>
  <c r="J1527" i="14"/>
  <c r="K1527" i="14"/>
  <c r="J264" i="14"/>
  <c r="K264" i="14"/>
  <c r="J422" i="14"/>
  <c r="K422" i="14"/>
  <c r="J1520" i="14"/>
  <c r="K1520" i="14"/>
  <c r="J2420" i="14"/>
  <c r="K2420" i="14"/>
  <c r="J1410" i="14"/>
  <c r="K1410" i="14"/>
  <c r="J780" i="14"/>
  <c r="K780" i="14"/>
  <c r="J164" i="14"/>
  <c r="K164" i="14"/>
  <c r="J2354" i="14"/>
  <c r="K2354" i="14"/>
  <c r="J1408" i="14"/>
  <c r="K1408" i="14"/>
  <c r="J540" i="14"/>
  <c r="K540" i="14"/>
  <c r="J687" i="14"/>
  <c r="K687" i="14"/>
  <c r="J1775" i="14"/>
  <c r="K1775" i="14"/>
  <c r="J635" i="14"/>
  <c r="K635" i="14"/>
  <c r="J1956" i="14"/>
  <c r="K1956" i="14"/>
  <c r="J1257" i="14"/>
  <c r="K1257" i="14"/>
  <c r="J2081" i="14"/>
  <c r="K2081" i="14"/>
  <c r="J121" i="14"/>
  <c r="K121" i="14"/>
  <c r="J452" i="14"/>
  <c r="K452" i="14"/>
  <c r="J533" i="14"/>
  <c r="K533" i="14"/>
  <c r="J1977" i="14"/>
  <c r="K1977" i="14"/>
  <c r="J1424" i="14"/>
  <c r="K1424" i="14"/>
  <c r="J2448" i="14"/>
  <c r="K2448" i="14"/>
  <c r="J1324" i="14"/>
  <c r="K1324" i="14"/>
  <c r="J1563" i="14"/>
  <c r="K1563" i="14"/>
  <c r="J256" i="14"/>
  <c r="K256" i="14"/>
  <c r="J1347" i="14"/>
  <c r="K1347" i="14"/>
  <c r="J464" i="14"/>
  <c r="K464" i="14"/>
  <c r="J1294" i="14"/>
  <c r="K1294" i="14"/>
  <c r="J911" i="14"/>
  <c r="K911" i="14"/>
  <c r="J2486" i="14"/>
  <c r="K2486" i="14"/>
  <c r="J1211" i="14"/>
  <c r="K1211" i="14"/>
  <c r="J2017" i="14"/>
  <c r="K2017" i="14"/>
  <c r="J2384" i="14"/>
  <c r="K2384" i="14"/>
  <c r="J669" i="14"/>
  <c r="K669" i="14"/>
  <c r="J998" i="14"/>
  <c r="K998" i="14"/>
  <c r="J1723" i="14"/>
  <c r="K1723" i="14"/>
  <c r="J2545" i="14"/>
  <c r="K2545" i="14"/>
  <c r="J2445" i="14"/>
  <c r="K2445" i="14"/>
  <c r="J1091" i="14"/>
  <c r="K1091" i="14"/>
  <c r="J2347" i="14"/>
  <c r="K2347" i="14"/>
  <c r="J994" i="14"/>
  <c r="K994" i="14"/>
  <c r="J595" i="14"/>
  <c r="K595" i="14"/>
  <c r="J2222" i="14"/>
  <c r="K2222" i="14"/>
  <c r="J1497" i="14"/>
  <c r="K1497" i="14"/>
  <c r="J430" i="14"/>
  <c r="K430" i="14"/>
  <c r="J347" i="14"/>
  <c r="K347" i="14"/>
  <c r="J1187" i="14"/>
  <c r="K1187" i="14"/>
  <c r="J1705" i="14"/>
  <c r="K1705" i="14"/>
  <c r="J719" i="14"/>
  <c r="K719" i="14"/>
  <c r="J894" i="14"/>
  <c r="K894" i="14"/>
  <c r="J1205" i="14"/>
  <c r="K1205" i="14"/>
  <c r="J2062" i="14"/>
  <c r="K2062" i="14"/>
  <c r="J1200" i="14"/>
  <c r="K1200" i="14"/>
  <c r="J269" i="14"/>
  <c r="K269" i="14"/>
  <c r="J2325" i="14"/>
  <c r="K2325" i="14"/>
  <c r="J1659" i="14"/>
  <c r="K1659" i="14"/>
  <c r="J956" i="14"/>
  <c r="K956" i="14"/>
  <c r="J779" i="14"/>
  <c r="K779" i="14"/>
  <c r="J2656" i="14"/>
  <c r="K2656" i="14"/>
  <c r="J1290" i="14"/>
  <c r="K1290" i="14"/>
  <c r="J2446" i="14"/>
  <c r="K2446" i="14"/>
  <c r="J1049" i="14"/>
  <c r="K1049" i="14"/>
  <c r="J454" i="14"/>
  <c r="K454" i="14"/>
  <c r="J2358" i="14"/>
  <c r="K2358" i="14"/>
  <c r="J1895" i="14"/>
  <c r="K1895" i="14"/>
  <c r="J2197" i="14"/>
  <c r="K2197" i="14"/>
  <c r="J1702" i="14"/>
  <c r="K1702" i="14"/>
  <c r="J1273" i="14"/>
  <c r="K1273" i="14"/>
  <c r="J2562" i="14"/>
  <c r="K2562" i="14"/>
  <c r="J1489" i="14"/>
  <c r="K1489" i="14"/>
  <c r="J1172" i="14"/>
  <c r="K1172" i="14"/>
  <c r="J1680" i="14"/>
  <c r="K1680" i="14"/>
  <c r="J1056" i="14"/>
  <c r="K1056" i="14"/>
  <c r="J1823" i="14"/>
  <c r="K1823" i="14"/>
  <c r="J1882" i="14"/>
  <c r="K1882" i="14"/>
  <c r="J1180" i="14"/>
  <c r="K1180" i="14"/>
  <c r="J2479" i="14"/>
  <c r="K2479" i="14"/>
  <c r="J1235" i="14"/>
  <c r="K1235" i="14"/>
  <c r="J2611" i="14"/>
  <c r="K2611" i="14"/>
  <c r="J444" i="14"/>
  <c r="K444" i="14"/>
  <c r="J251" i="14"/>
  <c r="K251" i="14"/>
  <c r="J1484" i="14"/>
  <c r="K1484" i="14"/>
  <c r="J1765" i="14"/>
  <c r="K1765" i="14"/>
  <c r="J1591" i="14"/>
  <c r="K1591" i="14"/>
  <c r="J1577" i="14"/>
  <c r="K1577" i="14"/>
  <c r="J741" i="14"/>
  <c r="K741" i="14"/>
  <c r="J1825" i="14"/>
  <c r="K1825" i="14"/>
  <c r="J1080" i="14"/>
  <c r="K1080" i="14"/>
  <c r="J1999" i="14"/>
  <c r="K1999" i="14"/>
  <c r="J972" i="14"/>
  <c r="K972" i="14"/>
  <c r="J1582" i="14"/>
  <c r="K1582" i="14"/>
  <c r="J1427" i="14"/>
  <c r="K1427" i="14"/>
  <c r="J901" i="14"/>
  <c r="K901" i="14"/>
  <c r="J903" i="14"/>
  <c r="K903" i="14"/>
  <c r="J1115" i="14"/>
  <c r="K1115" i="14"/>
  <c r="J1801" i="14"/>
  <c r="K1801" i="14"/>
  <c r="J727" i="14"/>
  <c r="K727" i="14"/>
  <c r="J242" i="14"/>
  <c r="K242" i="14"/>
  <c r="J483" i="14"/>
  <c r="K483" i="14"/>
  <c r="J2619" i="14"/>
  <c r="K2619" i="14"/>
  <c r="J1004" i="14"/>
  <c r="K1004" i="14"/>
  <c r="J2564" i="14"/>
  <c r="K2564" i="14"/>
  <c r="J2383" i="14"/>
  <c r="K2383" i="14"/>
  <c r="J2506" i="14"/>
  <c r="K2506" i="14"/>
  <c r="J782" i="14"/>
  <c r="K782" i="14"/>
  <c r="J1616" i="14"/>
  <c r="K1616" i="14"/>
  <c r="J608" i="14"/>
  <c r="K608" i="14"/>
  <c r="J2470" i="14"/>
  <c r="K2470" i="14"/>
  <c r="J1546" i="14"/>
  <c r="K1546" i="14"/>
  <c r="J2407" i="14"/>
  <c r="K2407" i="14"/>
  <c r="J307" i="14"/>
  <c r="K307" i="14"/>
  <c r="J417" i="14"/>
  <c r="K417" i="14"/>
  <c r="J1866" i="14"/>
  <c r="K1866" i="14"/>
  <c r="J526" i="14"/>
  <c r="K526" i="14"/>
  <c r="J1835" i="14"/>
  <c r="K1835" i="14"/>
  <c r="J2346" i="14"/>
  <c r="K2346" i="14"/>
  <c r="J475" i="14"/>
  <c r="K475" i="14"/>
  <c r="J2497" i="14"/>
  <c r="K2497" i="14"/>
  <c r="J435" i="14"/>
  <c r="K435" i="14"/>
  <c r="J2320" i="14"/>
  <c r="K2320" i="14"/>
  <c r="J1333" i="14"/>
  <c r="K1333" i="14"/>
  <c r="J2590" i="14"/>
  <c r="K2590" i="14"/>
  <c r="J800" i="14"/>
  <c r="K800" i="14"/>
  <c r="J541" i="14"/>
  <c r="K541" i="14"/>
  <c r="J335" i="14"/>
  <c r="K335" i="14"/>
  <c r="J862" i="14"/>
  <c r="K862" i="14"/>
  <c r="J1379" i="14"/>
  <c r="K1379" i="14"/>
  <c r="J950" i="14"/>
  <c r="K950" i="14"/>
  <c r="J951" i="14"/>
  <c r="K951" i="14"/>
  <c r="J2642" i="14"/>
  <c r="K2642" i="14"/>
  <c r="J1869" i="14"/>
  <c r="K1869" i="14"/>
  <c r="J2501" i="14"/>
  <c r="K2501" i="14"/>
  <c r="J574" i="14"/>
  <c r="K574" i="14"/>
  <c r="J2669" i="14"/>
  <c r="K2669" i="14"/>
  <c r="J1228" i="14"/>
  <c r="K1228" i="14"/>
  <c r="J2569" i="14"/>
  <c r="K2569" i="14"/>
  <c r="J864" i="14"/>
  <c r="K864" i="14"/>
  <c r="J2232" i="14"/>
  <c r="K2232" i="14"/>
  <c r="J1019" i="14"/>
  <c r="K1019" i="14"/>
  <c r="J2167" i="14"/>
  <c r="K2167" i="14"/>
  <c r="J1308" i="14"/>
  <c r="K1308" i="14"/>
  <c r="J2134" i="14"/>
  <c r="K2134" i="14"/>
  <c r="J859" i="14"/>
  <c r="K859" i="14"/>
  <c r="J1507" i="14"/>
  <c r="K1507" i="14"/>
  <c r="J1140" i="14"/>
  <c r="K1140" i="14"/>
  <c r="J2236" i="14"/>
  <c r="K2236" i="14"/>
  <c r="J671" i="14"/>
  <c r="K671" i="14"/>
  <c r="J2265" i="14"/>
  <c r="K2265" i="14"/>
  <c r="J2006" i="14"/>
  <c r="K2006" i="14"/>
  <c r="J996" i="14"/>
  <c r="K996" i="14"/>
  <c r="J2500" i="14"/>
  <c r="K2500" i="14"/>
  <c r="J2067" i="14"/>
  <c r="K2067" i="14"/>
  <c r="J2466" i="14"/>
  <c r="K2466" i="14"/>
  <c r="J1699" i="14"/>
  <c r="K1699" i="14"/>
  <c r="J1047" i="14"/>
  <c r="K1047" i="14"/>
  <c r="J2449" i="14"/>
  <c r="K2449" i="14"/>
  <c r="J2038" i="14"/>
  <c r="K2038" i="14"/>
  <c r="J43" i="14"/>
  <c r="K43" i="14"/>
  <c r="J2078" i="14"/>
  <c r="K2078" i="14"/>
  <c r="J2692" i="14"/>
  <c r="K2692" i="14"/>
  <c r="J520" i="14"/>
  <c r="K520" i="14"/>
  <c r="J1757" i="14"/>
  <c r="K1757" i="14"/>
  <c r="J2181" i="14"/>
  <c r="K2181" i="14"/>
  <c r="J2352" i="14"/>
  <c r="K2352" i="14"/>
  <c r="J1015" i="14"/>
  <c r="K1015" i="14"/>
  <c r="J2223" i="14"/>
  <c r="K2223" i="14"/>
  <c r="J1250" i="14"/>
  <c r="K1250" i="14"/>
  <c r="J1619" i="14"/>
  <c r="K1619" i="14"/>
  <c r="J1417" i="14"/>
  <c r="K1417" i="14"/>
  <c r="J2172" i="14"/>
  <c r="K2172" i="14"/>
  <c r="J151" i="14"/>
  <c r="K151" i="14"/>
  <c r="J2338" i="14"/>
  <c r="K2338" i="14"/>
  <c r="J2485" i="14"/>
  <c r="K2485" i="14"/>
  <c r="J2372" i="14"/>
  <c r="K2372" i="14"/>
  <c r="J2662" i="14"/>
  <c r="K2662" i="14"/>
  <c r="J1595" i="14"/>
  <c r="K1595" i="14"/>
  <c r="J301" i="14"/>
  <c r="K301" i="14"/>
  <c r="J1860" i="14"/>
  <c r="K1860" i="14"/>
  <c r="J2061" i="14"/>
  <c r="K2061" i="14"/>
  <c r="J26" i="14"/>
  <c r="K26" i="14"/>
  <c r="J2527" i="14"/>
  <c r="K2527" i="14"/>
  <c r="J324" i="14"/>
  <c r="K324" i="14"/>
  <c r="J531" i="14"/>
  <c r="K531" i="14"/>
  <c r="J1153" i="14"/>
  <c r="K1153" i="14"/>
  <c r="J97" i="14"/>
  <c r="K97" i="14"/>
  <c r="J2046" i="14"/>
  <c r="K2046" i="14"/>
  <c r="J1567" i="14"/>
  <c r="K1567" i="14"/>
  <c r="J1139" i="14"/>
  <c r="K1139" i="14"/>
  <c r="J987" i="14"/>
  <c r="K987" i="14"/>
  <c r="J2563" i="14"/>
  <c r="K2563" i="14"/>
  <c r="J1069" i="14"/>
  <c r="K1069" i="14"/>
  <c r="J1607" i="14"/>
  <c r="K1607" i="14"/>
  <c r="J2578" i="14"/>
  <c r="K2578" i="14"/>
  <c r="J884" i="14"/>
  <c r="K884" i="14"/>
  <c r="J1990" i="14"/>
  <c r="K1990" i="14"/>
  <c r="J1795" i="14"/>
  <c r="K1795" i="14"/>
  <c r="J280" i="14"/>
  <c r="K280" i="14"/>
  <c r="J314" i="14"/>
  <c r="K314" i="14"/>
  <c r="J749" i="14"/>
  <c r="K749" i="14"/>
  <c r="J297" i="14"/>
  <c r="K297" i="14"/>
  <c r="J2629" i="14"/>
  <c r="K2629" i="14"/>
  <c r="J111" i="14"/>
  <c r="K111" i="14"/>
  <c r="J762" i="14"/>
  <c r="K762" i="14"/>
  <c r="J405" i="14"/>
  <c r="K405" i="14"/>
  <c r="J1986" i="14"/>
  <c r="K1986" i="14"/>
  <c r="J1396" i="14"/>
  <c r="K1396" i="14"/>
  <c r="J2180" i="14"/>
  <c r="K2180" i="14"/>
  <c r="J761" i="14"/>
  <c r="K761" i="14"/>
  <c r="J1590" i="14"/>
  <c r="K1590" i="14"/>
  <c r="J1219" i="14"/>
  <c r="K1219" i="14"/>
  <c r="J227" i="14"/>
  <c r="K227" i="14"/>
  <c r="J1008" i="14"/>
  <c r="K1008" i="14"/>
  <c r="J2373" i="14"/>
  <c r="K2373" i="14"/>
  <c r="J2178" i="14"/>
  <c r="K2178" i="14"/>
  <c r="J624" i="14"/>
  <c r="K624" i="14"/>
  <c r="J614" i="14"/>
  <c r="K614" i="14"/>
  <c r="J1915" i="14"/>
  <c r="K1915" i="14"/>
  <c r="J1670" i="14"/>
  <c r="K1670" i="14"/>
  <c r="J891" i="14"/>
  <c r="K891" i="14"/>
  <c r="J1303" i="14"/>
  <c r="K1303" i="14"/>
  <c r="J1208" i="14"/>
  <c r="K1208" i="14"/>
  <c r="J1018" i="14"/>
  <c r="K1018" i="14"/>
  <c r="J1797" i="14"/>
  <c r="K1797" i="14"/>
  <c r="J316" i="14"/>
  <c r="K316" i="14"/>
  <c r="J2010" i="14"/>
  <c r="K2010" i="14"/>
  <c r="J506" i="14"/>
  <c r="K506" i="14"/>
  <c r="J1810" i="14"/>
  <c r="K1810" i="14"/>
  <c r="J1129" i="14"/>
  <c r="K1129" i="14"/>
  <c r="J688" i="14"/>
  <c r="K688" i="14"/>
  <c r="J1202" i="14"/>
  <c r="K1202" i="14"/>
  <c r="J1198" i="14"/>
  <c r="K1198" i="14"/>
  <c r="J823" i="14"/>
  <c r="K823" i="14"/>
  <c r="J1695" i="14"/>
  <c r="K1695" i="14"/>
  <c r="J2464" i="14"/>
  <c r="K2464" i="14"/>
  <c r="J796" i="14"/>
  <c r="K796" i="14"/>
  <c r="J2344" i="14"/>
  <c r="K2344" i="14"/>
  <c r="J548" i="14"/>
  <c r="K548" i="14"/>
  <c r="J1555" i="14"/>
  <c r="K1555" i="14"/>
  <c r="J1301" i="14"/>
  <c r="K1301" i="14"/>
  <c r="J1128" i="14"/>
  <c r="K1128" i="14"/>
  <c r="J912" i="14"/>
  <c r="K912" i="14"/>
  <c r="J1438" i="14"/>
  <c r="K1438" i="14"/>
  <c r="J1252" i="14"/>
  <c r="K1252" i="14"/>
  <c r="J2363" i="14"/>
  <c r="K2363" i="14"/>
  <c r="J856" i="14"/>
  <c r="K856" i="14"/>
  <c r="J621" i="14"/>
  <c r="K621" i="14"/>
  <c r="J2655" i="14"/>
  <c r="K2655" i="14"/>
  <c r="J734" i="14"/>
  <c r="K734" i="14"/>
  <c r="J1679" i="14"/>
  <c r="K1679" i="14"/>
  <c r="J1297" i="14"/>
  <c r="K1297" i="14"/>
  <c r="J80" i="14"/>
  <c r="K80" i="14"/>
  <c r="J1891" i="14"/>
  <c r="K1891" i="14"/>
  <c r="J1366" i="14"/>
  <c r="K1366" i="14"/>
  <c r="J75" i="14"/>
  <c r="K75" i="14"/>
  <c r="J24" i="14"/>
  <c r="K24" i="14"/>
  <c r="J92" i="14"/>
  <c r="K92" i="14"/>
  <c r="J46" i="14"/>
  <c r="K46" i="14"/>
  <c r="J2663" i="14"/>
  <c r="K2663" i="14"/>
  <c r="J861" i="14"/>
  <c r="K861" i="14"/>
  <c r="J136" i="14"/>
  <c r="K136" i="14"/>
  <c r="J1752" i="14"/>
  <c r="K1752" i="14"/>
  <c r="J2279" i="14"/>
  <c r="K2279" i="14"/>
  <c r="J462" i="14"/>
  <c r="K462" i="14"/>
  <c r="J1664" i="14"/>
  <c r="K1664" i="14"/>
  <c r="J2231" i="14"/>
  <c r="K2231" i="14"/>
  <c r="J2119" i="14"/>
  <c r="K2119" i="14"/>
  <c r="J755" i="14"/>
  <c r="K755" i="14"/>
  <c r="J174" i="14"/>
  <c r="K174" i="14"/>
  <c r="J966" i="14"/>
  <c r="K966" i="14"/>
  <c r="J587" i="14"/>
  <c r="K587" i="14"/>
  <c r="J874" i="14"/>
  <c r="K874" i="14"/>
  <c r="J106" i="14"/>
  <c r="K106" i="14"/>
  <c r="J2248" i="14"/>
  <c r="K2248" i="14"/>
  <c r="J2442" i="14"/>
  <c r="K2442" i="14"/>
  <c r="J62" i="14"/>
  <c r="K62" i="14"/>
  <c r="J2313" i="14"/>
  <c r="K2313" i="14"/>
  <c r="J33" i="14"/>
  <c r="K33" i="14"/>
  <c r="J2390" i="14"/>
  <c r="K2390" i="14"/>
  <c r="J1053" i="14"/>
  <c r="K1053" i="14"/>
  <c r="J1948" i="14"/>
  <c r="K1948" i="14"/>
  <c r="J1724" i="14"/>
  <c r="K1724" i="14"/>
  <c r="J494" i="14"/>
  <c r="K494" i="14"/>
  <c r="J1848" i="14"/>
  <c r="K1848" i="14"/>
  <c r="J181" i="14"/>
  <c r="K181" i="14"/>
  <c r="J1653" i="14"/>
  <c r="K1653" i="14"/>
  <c r="J1118" i="14"/>
  <c r="K1118" i="14"/>
  <c r="J2163" i="14"/>
  <c r="K2163" i="14"/>
  <c r="J498" i="14"/>
  <c r="K498" i="14"/>
  <c r="J2522" i="14"/>
  <c r="K2522" i="14"/>
  <c r="J175" i="14"/>
  <c r="K175" i="14"/>
  <c r="J2551" i="14"/>
  <c r="K2551" i="14"/>
  <c r="J1368" i="14"/>
  <c r="K1368" i="14"/>
  <c r="J2171" i="14"/>
  <c r="K2171" i="14"/>
  <c r="J1637" i="14"/>
  <c r="K1637" i="14"/>
  <c r="J2319" i="14"/>
  <c r="K2319" i="14"/>
  <c r="J535" i="14"/>
  <c r="K535" i="14"/>
  <c r="J1742" i="14"/>
  <c r="K1742" i="14"/>
  <c r="J888" i="14"/>
  <c r="K888" i="14"/>
  <c r="J2510" i="14"/>
  <c r="K2510" i="14"/>
  <c r="J20" i="14"/>
  <c r="K20" i="14"/>
  <c r="J1217" i="14"/>
  <c r="K1217" i="14"/>
  <c r="J1361" i="14"/>
  <c r="K1361" i="14"/>
  <c r="J393" i="14"/>
  <c r="K393" i="14"/>
  <c r="J1671" i="14"/>
  <c r="K1671" i="14"/>
  <c r="J837" i="14"/>
  <c r="K837" i="14"/>
  <c r="J2367" i="14"/>
  <c r="K2367" i="14"/>
  <c r="J2517" i="14"/>
  <c r="K2517" i="14"/>
  <c r="J29" i="14"/>
  <c r="K29" i="14"/>
  <c r="J2056" i="14"/>
  <c r="K2056" i="14"/>
  <c r="J817" i="14"/>
  <c r="K817" i="14"/>
  <c r="J2267" i="14"/>
  <c r="K2267" i="14"/>
  <c r="J2431" i="14"/>
  <c r="K2431" i="14"/>
  <c r="J2288" i="14"/>
  <c r="K2288" i="14"/>
  <c r="J2459" i="14"/>
  <c r="K2459" i="14"/>
  <c r="J1300" i="14"/>
  <c r="K1300" i="14"/>
  <c r="J731" i="14"/>
  <c r="K731" i="14"/>
  <c r="J2058" i="14"/>
  <c r="K2058" i="14"/>
  <c r="J112" i="14"/>
  <c r="K112" i="14"/>
  <c r="J1510" i="14"/>
  <c r="K1510" i="14"/>
  <c r="J397" i="14"/>
  <c r="K397" i="14"/>
  <c r="J2350" i="14"/>
  <c r="K2350" i="14"/>
  <c r="J1685" i="14"/>
  <c r="K1685" i="14"/>
  <c r="J1433" i="14"/>
  <c r="K1433" i="14"/>
  <c r="J768" i="14"/>
  <c r="K768" i="14"/>
  <c r="J2122" i="14"/>
  <c r="K2122" i="14"/>
  <c r="J908" i="14"/>
  <c r="K908" i="14"/>
  <c r="J2648" i="14"/>
  <c r="K2648" i="14"/>
  <c r="J1177" i="14"/>
  <c r="K1177" i="14"/>
  <c r="J1877" i="14"/>
  <c r="K1877" i="14"/>
  <c r="J1111" i="14"/>
  <c r="K1111" i="14"/>
  <c r="J130" i="14"/>
  <c r="K130" i="14"/>
  <c r="J582" i="14"/>
  <c r="K582" i="14"/>
  <c r="J2318" i="14"/>
  <c r="K2318" i="14"/>
  <c r="J497" i="14"/>
  <c r="K497" i="14"/>
  <c r="J1764" i="14"/>
  <c r="K1764" i="14"/>
  <c r="J1156" i="14"/>
  <c r="K1156" i="14"/>
  <c r="J2124" i="14"/>
  <c r="K2124" i="14"/>
  <c r="J760" i="14"/>
  <c r="K760" i="14"/>
  <c r="J2519" i="14"/>
  <c r="K2519" i="14"/>
  <c r="J2108" i="14"/>
  <c r="K2108" i="14"/>
  <c r="J1441" i="14"/>
  <c r="K1441" i="14"/>
  <c r="J211" i="14"/>
  <c r="K211" i="14"/>
  <c r="J2581" i="14"/>
  <c r="K2581" i="14"/>
  <c r="J2549" i="14"/>
  <c r="K2549" i="14"/>
  <c r="J1934" i="14"/>
  <c r="K1934" i="14"/>
  <c r="J1045" i="14"/>
  <c r="K1045" i="14"/>
  <c r="J2644" i="14"/>
  <c r="K2644" i="14"/>
  <c r="J2149" i="14"/>
  <c r="K2149" i="14"/>
  <c r="J163" i="14"/>
  <c r="K163" i="14"/>
  <c r="J2011" i="14"/>
  <c r="K2011" i="14"/>
  <c r="J1939" i="14"/>
  <c r="K1939" i="14"/>
  <c r="J644" i="14"/>
  <c r="K644" i="14"/>
  <c r="J1748" i="14"/>
  <c r="K1748" i="14"/>
  <c r="J2504" i="14"/>
  <c r="K2504" i="14"/>
  <c r="J2323" i="14"/>
  <c r="K2323" i="14"/>
  <c r="J983" i="14"/>
  <c r="K983" i="14"/>
  <c r="J2467" i="14"/>
  <c r="K2467" i="14"/>
  <c r="J2321" i="14"/>
  <c r="K2321" i="14"/>
  <c r="J1686" i="14"/>
  <c r="K1686" i="14"/>
  <c r="J2033" i="14"/>
  <c r="K2033" i="14"/>
  <c r="J1192" i="14"/>
  <c r="K1192" i="14"/>
  <c r="J220" i="14"/>
  <c r="K220" i="14"/>
  <c r="J2673" i="14"/>
  <c r="K2673" i="14"/>
  <c r="J2301" i="14"/>
  <c r="K2301" i="14"/>
  <c r="J674" i="14"/>
  <c r="K674" i="14"/>
  <c r="J76" i="14"/>
  <c r="K76" i="14"/>
  <c r="J980" i="14"/>
  <c r="K980" i="14"/>
  <c r="J16" i="14"/>
  <c r="K16" i="14"/>
  <c r="J1382" i="14"/>
  <c r="K1382" i="14"/>
  <c r="J23" i="14"/>
  <c r="K23" i="14"/>
  <c r="J715" i="14"/>
  <c r="K715" i="14"/>
  <c r="J2605" i="14"/>
  <c r="K2605" i="14"/>
  <c r="J372" i="14"/>
  <c r="K372" i="14"/>
  <c r="J1623" i="14"/>
  <c r="K1623" i="14"/>
  <c r="J2401" i="14"/>
  <c r="K2401" i="14"/>
  <c r="J1271" i="14"/>
  <c r="K1271" i="14"/>
  <c r="J2219" i="14"/>
  <c r="K2219" i="14"/>
  <c r="J1279" i="14"/>
  <c r="K1279" i="14"/>
  <c r="J1709" i="14"/>
  <c r="K1709" i="14"/>
  <c r="J333" i="14"/>
  <c r="K333" i="14"/>
  <c r="J2098" i="14"/>
  <c r="K2098" i="14"/>
  <c r="J2277" i="14"/>
  <c r="K2277" i="14"/>
  <c r="J1159" i="14"/>
  <c r="K1159" i="14"/>
  <c r="J1078" i="14"/>
  <c r="K1078" i="14"/>
  <c r="J963" i="14"/>
  <c r="K963" i="14"/>
  <c r="J1429" i="14"/>
  <c r="K1429" i="14"/>
  <c r="J2239" i="14"/>
  <c r="K2239" i="14"/>
  <c r="J1283" i="14"/>
  <c r="K1283" i="14"/>
  <c r="J545" i="14"/>
  <c r="K545" i="14"/>
  <c r="J960" i="14"/>
  <c r="K960" i="14"/>
  <c r="J1984" i="14"/>
  <c r="K1984" i="14"/>
  <c r="J2328" i="14"/>
  <c r="K2328" i="14"/>
  <c r="J370" i="14"/>
  <c r="K370" i="14"/>
  <c r="J858" i="14"/>
  <c r="K858" i="14"/>
  <c r="J1215" i="14"/>
  <c r="K1215" i="14"/>
  <c r="J8" i="14"/>
  <c r="K8" i="14"/>
  <c r="J433" i="14"/>
  <c r="K433" i="14"/>
  <c r="J2560" i="14"/>
  <c r="K2560" i="14"/>
  <c r="J646" i="14"/>
  <c r="K646" i="14"/>
  <c r="J1400" i="14"/>
  <c r="K1400" i="14"/>
  <c r="J920" i="14"/>
  <c r="K920" i="14"/>
  <c r="J549" i="14"/>
  <c r="K549" i="14"/>
  <c r="J995" i="14"/>
  <c r="K995" i="14"/>
  <c r="J943" i="14"/>
  <c r="K943" i="14"/>
  <c r="J193" i="14"/>
  <c r="K193" i="14"/>
  <c r="J274" i="14"/>
  <c r="K274" i="14"/>
  <c r="J438" i="14"/>
  <c r="K438" i="14"/>
  <c r="J334" i="14"/>
  <c r="K334" i="14"/>
  <c r="J1736" i="14"/>
  <c r="K1736" i="14"/>
  <c r="J2703" i="14"/>
  <c r="K2703" i="14"/>
  <c r="J1917" i="14"/>
  <c r="K1917" i="14"/>
  <c r="J1466" i="14"/>
  <c r="K1466" i="14"/>
  <c r="J1349" i="14"/>
  <c r="K1349" i="14"/>
  <c r="J592" i="14"/>
  <c r="K592" i="14"/>
  <c r="J1083" i="14"/>
  <c r="K1083" i="14"/>
  <c r="J1395" i="14"/>
  <c r="K1395" i="14"/>
  <c r="J1147" i="14"/>
  <c r="K1147" i="14"/>
  <c r="J793" i="14"/>
  <c r="K793" i="14"/>
  <c r="J474" i="14"/>
  <c r="K474" i="14"/>
  <c r="J1468" i="14"/>
  <c r="K1468" i="14"/>
  <c r="J2177" i="14"/>
  <c r="K2177" i="14"/>
  <c r="J1112" i="14"/>
  <c r="K1112" i="14"/>
  <c r="J1064" i="14"/>
  <c r="K1064" i="14"/>
  <c r="J368" i="14"/>
  <c r="K368" i="14"/>
  <c r="J2444" i="14"/>
  <c r="K2444" i="14"/>
  <c r="J63" i="14"/>
  <c r="K63" i="14"/>
  <c r="J2385" i="14"/>
  <c r="K2385" i="14"/>
  <c r="J1023" i="14"/>
  <c r="K1023" i="14"/>
  <c r="J27" i="14"/>
  <c r="K27" i="14"/>
  <c r="J1337" i="14"/>
  <c r="K1337" i="14"/>
  <c r="J465" i="14"/>
  <c r="K465" i="14"/>
  <c r="J1170" i="14"/>
  <c r="K1170" i="14"/>
  <c r="J1406" i="14"/>
  <c r="K1406" i="14"/>
  <c r="J1547" i="14"/>
  <c r="K1547" i="14"/>
  <c r="J2284" i="14"/>
  <c r="K2284" i="14"/>
  <c r="J2148" i="14"/>
  <c r="K2148" i="14"/>
  <c r="J1738" i="14"/>
  <c r="K1738" i="14"/>
  <c r="J1071" i="14"/>
  <c r="K1071" i="14"/>
  <c r="J1058" i="14"/>
  <c r="K1058" i="14"/>
  <c r="J643" i="14"/>
  <c r="K643" i="14"/>
  <c r="J348" i="14"/>
  <c r="K348" i="14"/>
  <c r="J2274" i="14"/>
  <c r="K2274" i="14"/>
  <c r="J2299" i="14"/>
  <c r="K2299" i="14"/>
  <c r="J320" i="14"/>
  <c r="K320" i="14"/>
  <c r="J1960" i="14"/>
  <c r="K1960" i="14"/>
  <c r="J852" i="14"/>
  <c r="K852" i="14"/>
  <c r="J2304" i="14"/>
  <c r="K2304" i="14"/>
  <c r="J1758" i="14"/>
  <c r="K1758" i="14"/>
  <c r="J2159" i="14"/>
  <c r="K2159" i="14"/>
  <c r="J383" i="14"/>
  <c r="K383" i="14"/>
  <c r="J2635" i="14"/>
  <c r="K2635" i="14"/>
  <c r="J1754" i="14"/>
  <c r="K1754" i="14"/>
  <c r="J871" i="14"/>
  <c r="K871" i="14"/>
  <c r="J1681" i="14"/>
  <c r="K1681" i="14"/>
  <c r="J948" i="14"/>
  <c r="K948" i="14"/>
  <c r="J1808" i="14"/>
  <c r="K1808" i="14"/>
  <c r="J1946" i="14"/>
  <c r="K1946" i="14"/>
  <c r="J1783" i="14"/>
  <c r="K1783" i="14"/>
  <c r="J913" i="14"/>
  <c r="K913" i="14"/>
  <c r="J375" i="14"/>
  <c r="K375" i="14"/>
  <c r="J844" i="14"/>
  <c r="K844" i="14"/>
  <c r="J2228" i="14"/>
  <c r="K2228" i="14"/>
  <c r="J1621" i="14"/>
  <c r="K1621" i="14"/>
  <c r="J271" i="14"/>
  <c r="K271" i="14"/>
  <c r="J226" i="14"/>
  <c r="K226" i="14"/>
  <c r="J2298" i="14"/>
  <c r="K2298" i="14"/>
  <c r="J1029" i="14"/>
  <c r="K1029" i="14"/>
  <c r="J2087" i="14"/>
  <c r="K2087" i="14"/>
  <c r="J1204" i="14"/>
  <c r="K1204" i="14"/>
  <c r="J172" i="14"/>
  <c r="K172" i="14"/>
  <c r="J1284" i="14"/>
  <c r="K1284" i="14"/>
  <c r="J304" i="14"/>
  <c r="K304" i="14"/>
  <c r="J1132" i="14"/>
  <c r="K1132" i="14"/>
  <c r="J746" i="14"/>
  <c r="K746" i="14"/>
  <c r="J1809" i="14"/>
  <c r="K1809" i="14"/>
  <c r="J2690" i="14"/>
  <c r="K2690" i="14"/>
  <c r="J209" i="14"/>
  <c r="K209" i="14"/>
  <c r="J2404" i="14"/>
  <c r="K2404" i="14"/>
  <c r="J1136" i="14"/>
  <c r="K1136" i="14"/>
  <c r="J2268" i="14"/>
  <c r="K2268" i="14"/>
  <c r="J1457" i="14"/>
  <c r="K1457" i="14"/>
  <c r="J2572" i="14"/>
  <c r="K2572" i="14"/>
  <c r="J1514" i="14"/>
  <c r="K1514" i="14"/>
  <c r="J1194" i="14"/>
  <c r="K1194" i="14"/>
  <c r="J1088" i="14"/>
  <c r="K1088" i="14"/>
  <c r="J728" i="14"/>
  <c r="K728" i="14"/>
  <c r="J391" i="14"/>
  <c r="K391" i="14"/>
  <c r="J1176" i="14"/>
  <c r="K1176" i="14"/>
  <c r="J753" i="14"/>
  <c r="K753" i="14"/>
  <c r="J2609" i="14"/>
  <c r="K2609" i="14"/>
  <c r="J1171" i="14"/>
  <c r="K1171" i="14"/>
  <c r="J2370" i="14"/>
  <c r="K2370" i="14"/>
  <c r="J1007" i="14"/>
  <c r="K1007" i="14"/>
  <c r="J2616" i="14"/>
  <c r="K2616" i="14"/>
  <c r="J566" i="14"/>
  <c r="K566" i="14"/>
  <c r="J2679" i="14"/>
  <c r="K2679" i="14"/>
  <c r="J1108" i="14"/>
  <c r="K1108" i="14"/>
  <c r="J2287" i="14"/>
  <c r="K2287" i="14"/>
  <c r="J1802" i="14"/>
  <c r="K1802" i="14"/>
  <c r="J1183" i="14"/>
  <c r="K1183" i="14"/>
  <c r="J1014" i="14"/>
  <c r="K1014" i="14"/>
  <c r="J152" i="14"/>
  <c r="K152" i="14"/>
  <c r="J1278" i="14"/>
  <c r="K1278" i="14"/>
  <c r="J2207" i="14"/>
  <c r="K2207" i="14"/>
  <c r="J955" i="14"/>
  <c r="K955" i="14"/>
  <c r="J2128" i="14"/>
  <c r="K2128" i="14"/>
  <c r="J1131" i="14"/>
  <c r="K1131" i="14"/>
  <c r="J2493" i="14"/>
  <c r="K2493" i="14"/>
  <c r="J2668" i="14"/>
  <c r="K2668" i="14"/>
  <c r="J1421" i="14"/>
  <c r="K1421" i="14"/>
  <c r="J564" i="14"/>
  <c r="K564" i="14"/>
  <c r="J2051" i="14"/>
  <c r="K2051" i="14"/>
  <c r="J2394" i="14"/>
  <c r="K2394" i="14"/>
  <c r="J1983" i="14"/>
  <c r="K1983" i="14"/>
  <c r="J1184" i="14"/>
  <c r="K1184" i="14"/>
  <c r="J2542" i="14"/>
  <c r="K2542" i="14"/>
  <c r="J2250" i="14"/>
  <c r="K2250" i="14"/>
  <c r="J591" i="14"/>
  <c r="K591" i="14"/>
  <c r="J2680" i="14"/>
  <c r="K2680" i="14"/>
  <c r="J2488" i="14"/>
  <c r="K2488" i="14"/>
  <c r="J634" i="14"/>
  <c r="K634" i="14"/>
  <c r="J1955" i="14"/>
  <c r="K1955" i="14"/>
  <c r="J560" i="14"/>
  <c r="K560" i="14"/>
  <c r="J2649" i="14"/>
  <c r="K2649" i="14"/>
  <c r="J1234" i="14"/>
  <c r="K1234" i="14"/>
  <c r="J2330" i="14"/>
  <c r="K2330" i="14"/>
  <c r="J1972" i="14"/>
  <c r="K1972" i="14"/>
  <c r="J1952" i="14"/>
  <c r="K1952" i="14"/>
  <c r="J1054" i="14"/>
  <c r="K1054" i="14"/>
  <c r="J922" i="14"/>
  <c r="K922" i="14"/>
  <c r="J162" i="14"/>
  <c r="K162" i="14"/>
  <c r="J2414" i="14"/>
  <c r="K2414" i="14"/>
  <c r="J395" i="14"/>
  <c r="K395" i="14"/>
  <c r="J1927" i="14"/>
  <c r="K1927" i="14"/>
  <c r="J285" i="14"/>
  <c r="K285" i="14"/>
  <c r="J2036" i="14"/>
  <c r="K2036" i="14"/>
  <c r="J1560" i="14"/>
  <c r="K1560" i="14"/>
  <c r="J1280" i="14"/>
  <c r="K1280" i="14"/>
  <c r="J471" i="14"/>
  <c r="K471" i="14"/>
  <c r="J1575" i="14"/>
  <c r="K1575" i="14"/>
  <c r="J2117" i="14"/>
  <c r="K2117" i="14"/>
  <c r="J765" i="14"/>
  <c r="K765" i="14"/>
  <c r="J885" i="14"/>
  <c r="K885" i="14"/>
  <c r="J411" i="14"/>
  <c r="K411" i="14"/>
  <c r="J2052" i="14"/>
  <c r="K2052" i="14"/>
  <c r="J596" i="14"/>
  <c r="K596" i="14"/>
  <c r="J1506" i="14"/>
  <c r="K1506" i="14"/>
  <c r="J2113" i="14"/>
  <c r="K2113" i="14"/>
  <c r="J310" i="14"/>
  <c r="K310" i="14"/>
  <c r="J2413" i="14"/>
  <c r="K2413" i="14"/>
  <c r="J1251" i="14"/>
  <c r="K1251" i="14"/>
  <c r="J1385" i="14"/>
  <c r="K1385" i="14"/>
  <c r="J1981" i="14"/>
  <c r="K1981" i="14"/>
  <c r="J1476" i="14"/>
  <c r="K1476" i="14"/>
  <c r="J2387" i="14"/>
  <c r="K2387" i="14"/>
  <c r="J1515" i="14"/>
  <c r="K1515" i="14"/>
  <c r="J1526" i="14"/>
  <c r="K1526" i="14"/>
  <c r="J486" i="14"/>
  <c r="K486" i="14"/>
  <c r="J1684" i="14"/>
  <c r="K1684" i="14"/>
  <c r="J237" i="14"/>
  <c r="K237" i="14"/>
  <c r="J2249" i="14"/>
  <c r="K2249" i="14"/>
  <c r="J783" i="14"/>
  <c r="K783" i="14"/>
  <c r="J2434" i="14"/>
  <c r="K2434" i="14"/>
  <c r="J2477" i="14"/>
  <c r="K2477" i="14"/>
  <c r="J238" i="14"/>
  <c r="K238" i="14"/>
  <c r="J1474" i="14"/>
  <c r="K1474" i="14"/>
  <c r="J1853" i="14"/>
  <c r="K1853" i="14"/>
  <c r="J882" i="14"/>
  <c r="K882" i="14"/>
  <c r="J1354" i="14"/>
  <c r="K1354" i="14"/>
  <c r="J418" i="14"/>
  <c r="K418" i="14"/>
  <c r="J2245" i="14"/>
  <c r="K2245" i="14"/>
  <c r="J1472" i="14"/>
  <c r="K1472" i="14"/>
  <c r="J1958" i="14"/>
  <c r="K1958" i="14"/>
  <c r="J822" i="14"/>
  <c r="K822" i="14"/>
  <c r="J1121" i="14"/>
  <c r="K1121" i="14"/>
  <c r="J1505" i="14"/>
  <c r="K1505" i="14"/>
  <c r="J518" i="14"/>
  <c r="K518" i="14"/>
  <c r="J2014" i="14"/>
  <c r="K2014" i="14"/>
  <c r="J2503" i="14"/>
  <c r="K2503" i="14"/>
  <c r="J1694" i="14"/>
  <c r="K1694" i="14"/>
  <c r="J146" i="14"/>
  <c r="K146" i="14"/>
  <c r="J1119" i="14"/>
  <c r="K1119" i="14"/>
  <c r="J2040" i="14"/>
  <c r="K2040" i="14"/>
  <c r="J1122" i="14"/>
  <c r="K1122" i="14"/>
  <c r="J1663" i="14"/>
  <c r="K1663" i="14"/>
  <c r="J652" i="14"/>
  <c r="K652" i="14"/>
  <c r="J1608" i="14"/>
  <c r="K1608" i="14"/>
  <c r="J1117" i="14"/>
  <c r="K1117" i="14"/>
  <c r="J1557" i="14"/>
  <c r="K1557" i="14"/>
  <c r="J1480" i="14"/>
  <c r="K1480" i="14"/>
  <c r="J683" i="14"/>
  <c r="K683" i="14"/>
  <c r="J1463" i="14"/>
  <c r="K1463" i="14"/>
  <c r="J119" i="14"/>
  <c r="K119" i="14"/>
  <c r="J2024" i="14"/>
  <c r="K2024" i="14"/>
  <c r="J1074" i="14"/>
  <c r="K1074" i="14"/>
  <c r="J2345" i="14"/>
  <c r="K2345" i="14"/>
  <c r="J1970" i="14"/>
  <c r="K1970" i="14"/>
  <c r="J1909" i="14"/>
  <c r="K1909" i="14"/>
  <c r="J1673" i="14"/>
  <c r="K1673" i="14"/>
  <c r="J772" i="14"/>
  <c r="K772" i="14"/>
  <c r="J19" i="14"/>
  <c r="K19" i="14"/>
  <c r="J1508" i="14"/>
  <c r="K1508" i="14"/>
  <c r="J571" i="14"/>
  <c r="K571" i="14"/>
  <c r="J131" i="14"/>
  <c r="K131" i="14"/>
  <c r="J645" i="14"/>
  <c r="K645" i="14"/>
  <c r="J1521" i="14"/>
  <c r="K1521" i="14"/>
  <c r="J140" i="14"/>
  <c r="K140" i="14"/>
  <c r="J1539" i="14"/>
  <c r="K1539" i="14"/>
  <c r="J2136" i="14"/>
  <c r="K2136" i="14"/>
  <c r="J2552" i="14"/>
  <c r="K2552" i="14"/>
  <c r="J402" i="14"/>
  <c r="K402" i="14"/>
  <c r="J1706" i="14"/>
  <c r="K1706" i="14"/>
  <c r="J2672" i="14"/>
  <c r="K2672" i="14"/>
  <c r="J1847" i="14"/>
  <c r="K1847" i="14"/>
  <c r="J895" i="14"/>
  <c r="K895" i="14"/>
  <c r="J1696" i="14"/>
  <c r="K1696" i="14"/>
  <c r="J1470" i="14"/>
  <c r="K1470" i="14"/>
  <c r="J969" i="14"/>
  <c r="K969" i="14"/>
  <c r="J302" i="14"/>
  <c r="K302" i="14"/>
  <c r="J2505" i="14"/>
  <c r="K2505" i="14"/>
  <c r="J1982" i="14"/>
  <c r="K1982" i="14"/>
  <c r="J165" i="14"/>
  <c r="K165" i="14"/>
  <c r="J2289" i="14"/>
  <c r="K2289" i="14"/>
  <c r="J1486" i="14"/>
  <c r="K1486" i="14"/>
  <c r="J2025" i="14"/>
  <c r="K2025" i="14"/>
  <c r="J1289" i="14"/>
  <c r="K1289" i="14"/>
  <c r="J2027" i="14"/>
  <c r="K2027" i="14"/>
  <c r="J406" i="14"/>
  <c r="K406" i="14"/>
  <c r="J491" i="14"/>
  <c r="K491" i="14"/>
  <c r="J2580" i="14"/>
  <c r="K2580" i="14"/>
  <c r="J182" i="14"/>
  <c r="K182" i="14"/>
  <c r="J2376" i="14"/>
  <c r="K2376" i="14"/>
  <c r="J1713" i="14"/>
  <c r="K1713" i="14"/>
  <c r="J2003" i="14"/>
  <c r="K2003" i="14"/>
  <c r="J268" i="14"/>
  <c r="K268" i="14"/>
  <c r="J1126" i="14"/>
  <c r="K1126" i="14"/>
  <c r="J1342" i="14"/>
  <c r="K1342" i="14"/>
  <c r="J133" i="14"/>
  <c r="K133" i="14"/>
  <c r="J1478" i="14"/>
  <c r="K1478" i="14"/>
  <c r="J262" i="14"/>
  <c r="K262" i="14"/>
  <c r="J1651" i="14"/>
  <c r="K1651" i="14"/>
  <c r="J530" i="14"/>
  <c r="K530" i="14"/>
  <c r="J207" i="14"/>
  <c r="K207" i="14"/>
  <c r="J2532" i="14"/>
  <c r="K2532" i="14"/>
  <c r="J539" i="14"/>
  <c r="K539" i="14"/>
  <c r="J2312" i="14"/>
  <c r="K2312" i="14"/>
  <c r="J1880" i="14"/>
  <c r="K1880" i="14"/>
  <c r="J1602" i="14"/>
  <c r="K1602" i="14"/>
  <c r="J1135" i="14"/>
  <c r="K1135" i="14"/>
  <c r="J18" i="14"/>
  <c r="K18" i="14"/>
  <c r="J1523" i="14"/>
  <c r="K1523" i="14"/>
  <c r="J640" i="14"/>
  <c r="K640" i="14"/>
  <c r="J2468" i="14"/>
  <c r="K2468" i="14"/>
  <c r="J279" i="14"/>
  <c r="K279" i="14"/>
  <c r="J1138" i="14"/>
  <c r="K1138" i="14"/>
  <c r="J2306" i="14"/>
  <c r="K2306" i="14"/>
  <c r="J1588" i="14"/>
  <c r="K1588" i="14"/>
  <c r="J40" i="14"/>
  <c r="K40" i="14"/>
  <c r="J1657" i="14"/>
  <c r="K1657" i="14"/>
  <c r="J1650" i="14"/>
  <c r="K1650" i="14"/>
  <c r="J387" i="14"/>
  <c r="K387" i="14"/>
  <c r="J745" i="14"/>
  <c r="K745" i="14"/>
  <c r="J1035" i="14"/>
  <c r="K1035" i="14"/>
  <c r="J2153" i="14"/>
  <c r="K2153" i="14"/>
  <c r="J937" i="14"/>
  <c r="K937" i="14"/>
  <c r="J1447" i="14"/>
  <c r="K1447" i="14"/>
  <c r="J1145" i="14"/>
  <c r="K1145" i="14"/>
  <c r="J2286" i="14"/>
  <c r="K2286" i="14"/>
  <c r="J1085" i="14"/>
  <c r="K1085" i="14"/>
  <c r="J1430" i="14"/>
  <c r="K1430" i="14"/>
  <c r="J1210" i="14"/>
  <c r="K1210" i="14"/>
  <c r="J2314" i="14"/>
  <c r="K2314" i="14"/>
  <c r="J944" i="14"/>
  <c r="K944" i="14"/>
  <c r="J2182" i="14"/>
  <c r="K2182" i="14"/>
  <c r="J946" i="14"/>
  <c r="K946" i="14"/>
  <c r="J2241" i="14"/>
  <c r="K2241" i="14"/>
  <c r="J959" i="14"/>
  <c r="K959" i="14"/>
  <c r="J1631" i="14"/>
  <c r="K1631" i="14"/>
  <c r="J2342" i="14"/>
  <c r="K2342" i="14"/>
  <c r="J455" i="14"/>
  <c r="K455" i="14"/>
  <c r="J1224" i="14"/>
  <c r="K1224" i="14"/>
  <c r="J2688" i="14"/>
  <c r="K2688" i="14"/>
  <c r="J1163" i="14"/>
  <c r="K1163" i="14"/>
  <c r="J2303" i="14"/>
  <c r="K2303" i="14"/>
  <c r="J981" i="14"/>
  <c r="K981" i="14"/>
  <c r="J2706" i="14"/>
  <c r="K2706" i="14"/>
  <c r="J312" i="14"/>
  <c r="K312" i="14"/>
  <c r="J1389" i="14"/>
  <c r="K1389" i="14"/>
  <c r="J906" i="14"/>
  <c r="K906" i="14"/>
  <c r="J1787" i="14"/>
  <c r="K1787" i="14"/>
  <c r="J2593" i="14"/>
  <c r="K2593" i="14"/>
  <c r="J2588" i="14"/>
  <c r="K2588" i="14"/>
  <c r="J1093" i="14"/>
  <c r="K1093" i="14"/>
  <c r="J456" i="14"/>
  <c r="K456" i="14"/>
  <c r="J2426" i="14"/>
  <c r="K2426" i="14"/>
  <c r="J21" i="14"/>
  <c r="K21" i="14"/>
  <c r="J2259" i="14"/>
  <c r="K2259" i="14"/>
  <c r="J143" i="14"/>
  <c r="K143" i="14"/>
  <c r="J733" i="14"/>
  <c r="K733" i="14"/>
  <c r="J2031" i="14"/>
  <c r="K2031" i="14"/>
  <c r="J789" i="14"/>
  <c r="K789" i="14"/>
  <c r="J99" i="14"/>
  <c r="K99" i="14"/>
  <c r="J1744" i="14"/>
  <c r="K1744" i="14"/>
  <c r="J376" i="14"/>
  <c r="K376" i="14"/>
  <c r="J2233" i="14"/>
  <c r="K2233" i="14"/>
  <c r="J2092" i="14"/>
  <c r="K2092" i="14"/>
  <c r="J1443" i="14"/>
  <c r="K1443" i="14"/>
  <c r="J1038" i="14"/>
  <c r="K1038" i="14"/>
  <c r="J655" i="14"/>
  <c r="K655" i="14"/>
  <c r="J2613" i="14"/>
  <c r="K2613" i="14"/>
  <c r="J180" i="14"/>
  <c r="K180" i="14"/>
  <c r="J1876" i="14"/>
  <c r="K1876" i="14"/>
  <c r="J380" i="14"/>
  <c r="K380" i="14"/>
  <c r="J2297" i="14"/>
  <c r="K2297" i="14"/>
  <c r="J1811" i="14"/>
  <c r="K1811" i="14"/>
  <c r="J940" i="14"/>
  <c r="K940" i="14"/>
  <c r="J752" i="14"/>
  <c r="K752" i="14"/>
  <c r="J2484" i="14"/>
  <c r="K2484" i="14"/>
  <c r="J2271" i="14"/>
  <c r="K2271" i="14"/>
  <c r="J1089" i="14"/>
  <c r="K1089" i="14"/>
  <c r="J1173" i="14"/>
  <c r="K1173" i="14"/>
  <c r="J1326" i="14"/>
  <c r="K1326" i="14"/>
  <c r="J2147" i="14"/>
  <c r="K2147" i="14"/>
  <c r="J676" i="14"/>
  <c r="K676" i="14"/>
  <c r="J93" i="14"/>
  <c r="K93" i="14"/>
  <c r="J484" i="14"/>
  <c r="K484" i="14"/>
  <c r="J2693" i="14"/>
  <c r="K2693" i="14"/>
  <c r="J2685" i="14"/>
  <c r="K2685" i="14"/>
  <c r="J1846" i="14"/>
  <c r="K1846" i="14"/>
  <c r="J1483" i="14"/>
  <c r="K1483" i="14"/>
  <c r="J2541" i="14"/>
  <c r="K2541" i="14"/>
  <c r="J1325" i="14"/>
  <c r="K1325" i="14"/>
  <c r="J2252" i="14"/>
  <c r="K2252" i="14"/>
  <c r="J329" i="14"/>
  <c r="K329" i="14"/>
  <c r="J278" i="14"/>
  <c r="K278" i="14"/>
  <c r="J1178" i="14"/>
  <c r="K1178" i="14"/>
  <c r="J1936" i="14"/>
  <c r="K1936" i="14"/>
  <c r="J132" i="14"/>
  <c r="K132" i="14"/>
  <c r="J2379" i="14"/>
  <c r="K2379" i="14"/>
  <c r="J659" i="14"/>
  <c r="K659" i="14"/>
  <c r="J1182" i="14"/>
  <c r="K1182" i="14"/>
  <c r="J2654" i="14"/>
  <c r="K2654" i="14"/>
  <c r="J725" i="14"/>
  <c r="K725" i="14"/>
  <c r="J1317" i="14"/>
  <c r="K1317" i="14"/>
  <c r="J2475" i="14"/>
  <c r="K2475" i="14"/>
  <c r="J1203" i="14"/>
  <c r="K1203" i="14"/>
  <c r="J1890" i="14"/>
  <c r="K1890" i="14"/>
  <c r="J313" i="14"/>
  <c r="K313" i="14"/>
  <c r="J2548" i="14"/>
  <c r="K2548" i="14"/>
  <c r="J1377" i="14"/>
  <c r="K1377" i="14"/>
  <c r="J1559" i="14"/>
  <c r="K1559" i="14"/>
  <c r="J1669" i="14"/>
  <c r="K1669" i="14"/>
  <c r="J2020" i="14"/>
  <c r="K2020" i="14"/>
  <c r="J1676" i="14"/>
  <c r="K1676" i="14"/>
  <c r="J249" i="14"/>
  <c r="K249" i="14"/>
  <c r="J2528" i="14"/>
  <c r="K2528" i="14"/>
  <c r="J190" i="14"/>
  <c r="K190" i="14"/>
  <c r="J606" i="14"/>
  <c r="K606" i="14"/>
  <c r="J1378" i="14"/>
  <c r="K1378" i="14"/>
  <c r="J1274" i="14"/>
  <c r="K1274" i="14"/>
  <c r="J2472" i="14"/>
  <c r="K2472" i="14"/>
  <c r="J2534" i="14"/>
  <c r="K2534" i="14"/>
  <c r="J2577" i="14"/>
  <c r="K2577" i="14"/>
  <c r="J2671" i="14"/>
  <c r="K2671" i="14"/>
  <c r="J1554" i="14"/>
  <c r="K1554" i="14"/>
  <c r="J2567" i="14"/>
  <c r="K2567" i="14"/>
  <c r="J2507" i="14"/>
  <c r="K2507" i="14"/>
  <c r="J11" i="14"/>
  <c r="K11" i="14"/>
  <c r="J1629" i="14"/>
  <c r="K1629" i="14"/>
  <c r="J1792" i="14"/>
  <c r="K1792" i="14"/>
  <c r="J2292" i="14"/>
  <c r="K2292" i="14"/>
  <c r="J1141" i="14"/>
  <c r="K1141" i="14"/>
  <c r="J667" i="14"/>
  <c r="K667" i="14"/>
  <c r="J555" i="14"/>
  <c r="K555" i="14"/>
  <c r="J2687" i="14"/>
  <c r="K2687" i="14"/>
  <c r="J664" i="14"/>
  <c r="K664" i="14"/>
  <c r="J105" i="14"/>
  <c r="K105" i="14"/>
  <c r="J1914" i="14"/>
  <c r="K1914" i="14"/>
  <c r="J170" i="14"/>
  <c r="K170" i="14"/>
  <c r="J617" i="14"/>
  <c r="K617" i="14"/>
  <c r="J2566" i="14"/>
  <c r="K2566" i="14"/>
  <c r="J2255" i="14"/>
  <c r="K2255" i="14"/>
  <c r="J1440" i="14"/>
  <c r="K1440" i="14"/>
  <c r="J2443" i="14"/>
  <c r="K2443" i="14"/>
  <c r="J1230" i="14"/>
  <c r="K1230" i="14"/>
  <c r="J1980" i="14"/>
  <c r="K1980" i="14"/>
  <c r="J1392" i="14"/>
  <c r="K1392" i="14"/>
  <c r="J429" i="14"/>
  <c r="K429" i="14"/>
  <c r="J1242" i="14"/>
  <c r="K1242" i="14"/>
  <c r="J215" i="14"/>
  <c r="K215" i="14"/>
  <c r="J1711" i="14"/>
  <c r="K1711" i="14"/>
  <c r="J732" i="14"/>
  <c r="K732" i="14"/>
  <c r="J2453" i="14"/>
  <c r="K2453" i="14"/>
  <c r="J1617" i="14"/>
  <c r="K1617" i="14"/>
  <c r="J2105" i="14"/>
  <c r="K2105" i="14"/>
  <c r="J1898" i="14"/>
  <c r="K1898" i="14"/>
  <c r="J1841" i="14"/>
  <c r="K1841" i="14"/>
  <c r="J1974" i="14"/>
  <c r="K1974" i="14"/>
  <c r="J849" i="14"/>
  <c r="K849" i="14"/>
  <c r="J2072" i="14"/>
  <c r="K2072" i="14"/>
  <c r="J1079" i="14"/>
  <c r="K1079" i="14"/>
  <c r="J1750" i="14"/>
  <c r="K1750" i="14"/>
  <c r="J2337" i="14"/>
  <c r="K2337" i="14"/>
  <c r="J2280" i="14"/>
  <c r="K2280" i="14"/>
  <c r="J1026" i="14"/>
  <c r="K1026" i="14"/>
  <c r="J218" i="14"/>
  <c r="K218" i="14"/>
  <c r="J1658" i="14"/>
  <c r="K1658" i="14"/>
  <c r="J570" i="14"/>
  <c r="K570" i="14"/>
  <c r="J1712" i="14"/>
  <c r="K1712" i="14"/>
  <c r="J1087" i="14"/>
  <c r="K1087" i="14"/>
  <c r="J289" i="14"/>
  <c r="K289" i="14"/>
  <c r="J2158" i="14"/>
  <c r="K2158" i="14"/>
  <c r="J1627" i="14"/>
  <c r="K1627" i="14"/>
  <c r="J2498" i="14"/>
  <c r="K2498" i="14"/>
  <c r="J702" i="14"/>
  <c r="K702" i="14"/>
  <c r="J1954" i="14"/>
  <c r="K1954" i="14"/>
  <c r="J1249" i="14"/>
  <c r="K1249" i="14"/>
  <c r="J694" i="14"/>
  <c r="K694" i="14"/>
  <c r="J1943" i="14"/>
  <c r="K1943" i="14"/>
  <c r="J1270" i="14"/>
  <c r="K1270" i="14"/>
  <c r="J2185" i="14"/>
  <c r="K2185" i="14"/>
  <c r="J1768" i="14"/>
  <c r="K1768" i="14"/>
  <c r="J1288" i="14"/>
  <c r="K1288" i="14"/>
  <c r="J2209" i="14"/>
  <c r="K2209" i="14"/>
  <c r="J547" i="14"/>
  <c r="K547" i="14"/>
  <c r="J137" i="14"/>
  <c r="K137" i="14"/>
  <c r="J1269" i="14"/>
  <c r="K1269" i="14"/>
  <c r="J36" i="14"/>
  <c r="K36" i="14"/>
  <c r="J925" i="14"/>
  <c r="K925" i="14"/>
  <c r="J1265" i="14"/>
  <c r="K1265" i="14"/>
  <c r="J1402" i="14"/>
  <c r="K1402" i="14"/>
  <c r="J1794" i="14"/>
  <c r="K1794" i="14"/>
  <c r="J1922" i="14"/>
  <c r="K1922" i="14"/>
  <c r="J2601" i="14"/>
  <c r="K2601" i="14"/>
  <c r="J1227" i="14"/>
  <c r="K1227" i="14"/>
  <c r="J795" i="14"/>
  <c r="K795" i="14"/>
  <c r="J2571" i="14"/>
  <c r="K2571" i="14"/>
  <c r="J30" i="14"/>
  <c r="K30" i="14"/>
  <c r="J337" i="14"/>
  <c r="K337" i="14"/>
  <c r="J255" i="14"/>
  <c r="K255" i="14"/>
  <c r="J804" i="14"/>
  <c r="K804" i="14"/>
  <c r="J2618" i="14"/>
  <c r="K2618" i="14"/>
  <c r="J1454" i="14"/>
  <c r="K1454" i="14"/>
  <c r="J2416" i="14"/>
  <c r="K2416" i="14"/>
  <c r="J828" i="14"/>
  <c r="K828" i="14"/>
  <c r="J1434" i="14"/>
  <c r="K1434" i="14"/>
  <c r="J1222" i="14"/>
  <c r="K1222" i="14"/>
  <c r="J446" i="14"/>
  <c r="K446" i="14"/>
  <c r="J1229" i="14"/>
  <c r="K1229" i="14"/>
  <c r="J2361" i="14"/>
  <c r="K2361" i="14"/>
  <c r="J1264" i="14"/>
  <c r="K1264" i="14"/>
  <c r="J2597" i="14"/>
  <c r="K2597" i="14"/>
  <c r="J1233" i="14"/>
  <c r="K1233" i="14"/>
  <c r="J2678" i="14"/>
  <c r="K2678" i="14"/>
  <c r="J1531" i="14"/>
  <c r="K1531" i="14"/>
  <c r="J1735" i="14"/>
  <c r="K1735" i="14"/>
  <c r="J781" i="14"/>
  <c r="K781" i="14"/>
  <c r="J308" i="14"/>
  <c r="K308" i="14"/>
  <c r="J2402" i="14"/>
  <c r="K2402" i="14"/>
  <c r="J2227" i="14"/>
  <c r="K2227" i="14"/>
  <c r="J1097" i="14"/>
  <c r="K1097" i="14"/>
  <c r="J379" i="14"/>
  <c r="K379" i="14"/>
  <c r="J2492" i="14"/>
  <c r="K2492" i="14"/>
  <c r="J59" i="14"/>
  <c r="K59" i="14"/>
  <c r="J2652" i="14"/>
  <c r="K2652" i="14"/>
  <c r="J69" i="14"/>
  <c r="K69" i="14"/>
  <c r="J915" i="14"/>
  <c r="K915" i="14"/>
  <c r="J2070" i="14"/>
  <c r="K2070" i="14"/>
  <c r="J1226" i="14"/>
  <c r="K1226" i="14"/>
  <c r="J392" i="14"/>
  <c r="K392" i="14"/>
  <c r="J1745" i="14"/>
  <c r="K1745" i="14"/>
  <c r="J356" i="14"/>
  <c r="K356" i="14"/>
  <c r="J2004" i="14"/>
  <c r="K2004" i="14"/>
  <c r="J2237" i="14"/>
  <c r="K2237" i="14"/>
  <c r="J1451" i="14"/>
  <c r="K1451" i="14"/>
  <c r="J1500" i="14"/>
  <c r="K1500" i="14"/>
  <c r="J53" i="14"/>
  <c r="K53" i="14"/>
  <c r="J179" i="14"/>
  <c r="K179" i="14"/>
  <c r="J388" i="14"/>
  <c r="K388" i="14"/>
  <c r="J470" i="14"/>
  <c r="K470" i="14"/>
  <c r="J992" i="14"/>
  <c r="K992" i="14"/>
  <c r="J1609" i="14"/>
  <c r="K1609" i="14"/>
  <c r="J1953" i="14"/>
  <c r="K1953" i="14"/>
  <c r="J879" i="14"/>
  <c r="K879" i="14"/>
  <c r="J776" i="14"/>
  <c r="K776" i="14"/>
  <c r="J824" i="14"/>
  <c r="K824" i="14"/>
  <c r="J590" i="14"/>
  <c r="K590" i="14"/>
  <c r="J1843" i="14"/>
  <c r="K1843" i="14"/>
  <c r="J1127" i="14"/>
  <c r="K1127" i="14"/>
  <c r="J1353" i="14"/>
  <c r="K1353" i="14"/>
  <c r="J890" i="14"/>
  <c r="K890" i="14"/>
  <c r="J276" i="14"/>
  <c r="K276" i="14"/>
  <c r="J607" i="14"/>
  <c r="K607" i="14"/>
  <c r="J1773" i="14"/>
  <c r="K1773" i="14"/>
  <c r="J2666" i="14"/>
  <c r="K2666" i="14"/>
  <c r="J2702" i="14"/>
  <c r="K2702" i="14"/>
  <c r="J2065" i="14"/>
  <c r="K2065" i="14"/>
  <c r="J1913" i="14"/>
  <c r="K1913" i="14"/>
  <c r="J1209" i="14"/>
  <c r="K1209" i="14"/>
  <c r="J2430" i="14"/>
  <c r="K2430" i="14"/>
  <c r="J2533" i="14"/>
  <c r="K2533" i="14"/>
  <c r="J690" i="14"/>
  <c r="K690" i="14"/>
  <c r="J2554" i="14"/>
  <c r="K2554" i="14"/>
  <c r="J1749" i="14"/>
  <c r="K1749" i="14"/>
  <c r="J2086" i="14"/>
  <c r="K2086" i="14"/>
  <c r="J602" i="14"/>
  <c r="K602" i="14"/>
  <c r="J2526" i="14"/>
  <c r="K2526" i="14"/>
  <c r="J2634" i="14"/>
  <c r="K2634" i="14"/>
  <c r="J833" i="14"/>
  <c r="K833" i="14"/>
  <c r="J1426" i="14"/>
  <c r="K1426" i="14"/>
  <c r="J489" i="14"/>
  <c r="K489" i="14"/>
  <c r="J14" i="14"/>
  <c r="K14" i="14"/>
  <c r="J1105" i="14"/>
  <c r="K1105" i="14"/>
  <c r="J2422" i="14"/>
  <c r="K2422" i="14"/>
  <c r="J2224" i="14"/>
  <c r="K2224" i="14"/>
  <c r="J770" i="14"/>
  <c r="K770" i="14"/>
  <c r="J82" i="14"/>
  <c r="K82" i="14"/>
  <c r="J1677" i="14"/>
  <c r="K1677" i="14"/>
  <c r="J2217" i="14"/>
  <c r="K2217" i="14"/>
  <c r="J767" i="14"/>
  <c r="K767" i="14"/>
  <c r="J2411" i="14"/>
  <c r="K2411" i="14"/>
  <c r="J1858" i="14"/>
  <c r="K1858" i="14"/>
  <c r="J1494" i="14"/>
  <c r="K1494" i="14"/>
  <c r="J2465" i="14"/>
  <c r="K2465" i="14"/>
  <c r="J1755" i="14"/>
  <c r="K1755" i="14"/>
  <c r="J400" i="14"/>
  <c r="K400" i="14"/>
  <c r="J2418" i="14"/>
  <c r="K2418" i="14"/>
  <c r="J2193" i="14"/>
  <c r="K2193" i="14"/>
  <c r="J122" i="14"/>
  <c r="K122" i="14"/>
  <c r="J1072" i="14"/>
  <c r="K1072" i="14"/>
  <c r="J1225" i="14"/>
  <c r="K1225" i="14"/>
  <c r="J2152" i="14"/>
  <c r="K2152" i="14"/>
  <c r="J1197" i="14"/>
  <c r="K1197" i="14"/>
  <c r="J1046" i="14"/>
  <c r="K1046" i="14"/>
  <c r="J84" i="14"/>
  <c r="K84" i="14"/>
  <c r="J1532" i="14"/>
  <c r="K1532" i="14"/>
  <c r="J2559" i="14"/>
  <c r="K2559" i="14"/>
  <c r="J1059" i="14"/>
  <c r="K1059" i="14"/>
  <c r="J1519" i="14"/>
  <c r="K1519" i="14"/>
  <c r="J971" i="14"/>
  <c r="K971" i="14"/>
  <c r="J41" i="14"/>
  <c r="K41" i="14"/>
  <c r="J1580" i="14"/>
  <c r="K1580" i="14"/>
  <c r="J896" i="14"/>
  <c r="K896" i="14"/>
  <c r="J1665" i="14"/>
  <c r="K1665" i="14"/>
  <c r="J1055" i="14"/>
  <c r="K1055" i="14"/>
  <c r="J158" i="14"/>
  <c r="K158" i="14"/>
  <c r="J1782" i="14"/>
  <c r="K1782" i="14"/>
  <c r="J2356" i="14"/>
  <c r="K2356" i="14"/>
  <c r="J442" i="14"/>
  <c r="K442" i="14"/>
  <c r="J978" i="14"/>
  <c r="K978" i="14"/>
  <c r="J766" i="14"/>
  <c r="K766" i="14"/>
  <c r="J2360" i="14"/>
  <c r="K2360" i="14"/>
  <c r="J1446" i="14"/>
  <c r="K1446" i="14"/>
  <c r="J1778" i="14"/>
  <c r="K1778" i="14"/>
  <c r="J627" i="14"/>
  <c r="K627" i="14"/>
  <c r="J1682" i="14"/>
  <c r="K1682" i="14"/>
  <c r="J318" i="14"/>
  <c r="K318" i="14"/>
  <c r="J2705" i="14"/>
  <c r="K2705" i="14"/>
  <c r="J764" i="14"/>
  <c r="K764" i="14"/>
  <c r="J1730" i="14"/>
  <c r="K1730" i="14"/>
  <c r="J1312" i="14"/>
  <c r="K1312" i="14"/>
  <c r="J2216" i="14"/>
  <c r="K2216" i="14"/>
  <c r="J2700" i="14"/>
  <c r="K2700" i="14"/>
  <c r="J195" i="14"/>
  <c r="K195" i="14"/>
  <c r="J54" i="14"/>
  <c r="K54" i="14"/>
  <c r="J580" i="14"/>
  <c r="K580" i="14"/>
  <c r="J1660" i="14"/>
  <c r="K1660" i="14"/>
  <c r="J1813" i="14"/>
  <c r="K1813" i="14"/>
  <c r="J838" i="14"/>
  <c r="K838" i="14"/>
  <c r="J847" i="14"/>
  <c r="K847" i="14"/>
  <c r="J1027" i="14"/>
  <c r="K1027" i="14"/>
  <c r="J124" i="14"/>
  <c r="K124" i="14"/>
  <c r="J2463" i="14"/>
  <c r="K2463" i="14"/>
  <c r="J1330" i="14"/>
  <c r="K1330" i="14"/>
  <c r="J2582" i="14"/>
  <c r="K2582" i="14"/>
  <c r="J2032" i="14"/>
  <c r="K2032" i="14"/>
  <c r="J2403" i="14"/>
  <c r="K2403" i="14"/>
  <c r="J695" i="14"/>
  <c r="K695" i="14"/>
  <c r="J1358" i="14"/>
  <c r="K1358" i="14"/>
  <c r="J2329" i="14"/>
  <c r="K2329" i="14"/>
  <c r="J930" i="14"/>
  <c r="K930" i="14"/>
  <c r="J2456" i="14"/>
  <c r="K2456" i="14"/>
  <c r="J1335" i="14"/>
  <c r="K1335" i="14"/>
  <c r="J2043" i="14"/>
  <c r="K2043" i="14"/>
  <c r="J126" i="14"/>
  <c r="K126" i="14"/>
  <c r="J735" i="14"/>
  <c r="K735" i="14"/>
  <c r="J1605" i="14"/>
  <c r="K1605" i="14"/>
  <c r="J272" i="14"/>
  <c r="K272" i="14"/>
  <c r="J1327" i="14"/>
  <c r="K1327" i="14"/>
  <c r="J91" i="14"/>
  <c r="K91" i="14"/>
  <c r="J1726" i="14"/>
  <c r="K1726" i="14"/>
  <c r="J37" i="14"/>
  <c r="K37" i="14"/>
  <c r="J967" i="14"/>
  <c r="K967" i="14"/>
  <c r="J176" i="14"/>
  <c r="K176" i="14"/>
  <c r="J1157" i="14"/>
  <c r="K1157" i="14"/>
  <c r="J2546" i="14"/>
  <c r="K2546" i="14"/>
  <c r="J757" i="14"/>
  <c r="K757" i="14"/>
  <c r="J1646" i="14"/>
  <c r="K1646" i="14"/>
  <c r="J739" i="14"/>
  <c r="K739" i="14"/>
  <c r="J1065" i="14"/>
  <c r="K1065" i="14"/>
  <c r="J1971" i="14"/>
  <c r="K1971" i="14"/>
  <c r="J869" i="14"/>
  <c r="K869" i="14"/>
  <c r="J1562" i="14"/>
  <c r="K1562" i="14"/>
  <c r="J1965" i="14"/>
  <c r="K1965" i="14"/>
  <c r="J1190" i="14"/>
  <c r="K1190" i="14"/>
  <c r="J390" i="14"/>
  <c r="K390" i="14"/>
  <c r="J1154" i="14"/>
  <c r="K1154" i="14"/>
  <c r="J575" i="14"/>
  <c r="K575" i="14"/>
  <c r="J1435" i="14"/>
  <c r="K1435" i="14"/>
  <c r="J1336" i="14"/>
  <c r="K1336" i="14"/>
  <c r="J1728" i="14"/>
  <c r="K1728" i="14"/>
  <c r="J298" i="14"/>
  <c r="K298" i="14"/>
  <c r="J1610" i="14"/>
  <c r="K1610" i="14"/>
  <c r="J521" i="14"/>
  <c r="K521" i="14"/>
  <c r="J2088" i="14"/>
  <c r="K2088" i="14"/>
  <c r="J2343" i="14"/>
  <c r="K2343" i="14"/>
  <c r="J1104" i="14"/>
  <c r="K1104" i="14"/>
  <c r="J2210" i="14"/>
  <c r="K2210" i="14"/>
  <c r="J331" i="14"/>
  <c r="K331" i="14"/>
  <c r="J857" i="14"/>
  <c r="K857" i="14"/>
  <c r="J1556" i="14"/>
  <c r="K1556" i="14"/>
  <c r="J434" i="14"/>
  <c r="K434" i="14"/>
  <c r="J1196" i="14"/>
  <c r="K1196" i="14"/>
  <c r="J2290" i="14"/>
  <c r="K2290" i="14"/>
  <c r="J1179" i="14"/>
  <c r="K1179" i="14"/>
  <c r="J2600" i="14"/>
  <c r="K2600" i="14"/>
  <c r="J1992" i="14"/>
  <c r="K1992" i="14"/>
  <c r="J34" i="14"/>
  <c r="K34" i="14"/>
  <c r="J349" i="14"/>
  <c r="K349" i="14"/>
  <c r="J354" i="14"/>
  <c r="K354" i="14"/>
  <c r="J657" i="14"/>
  <c r="K657" i="14"/>
  <c r="J2621" i="14"/>
  <c r="K2621" i="14"/>
  <c r="J1865" i="14"/>
  <c r="K1865" i="14"/>
  <c r="J2258" i="14"/>
  <c r="K2258" i="14"/>
  <c r="J1714" i="14"/>
  <c r="K1714" i="14"/>
  <c r="J2550" i="14"/>
  <c r="K2550" i="14"/>
  <c r="J2684" i="14"/>
  <c r="K2684" i="14"/>
  <c r="J1789" i="14"/>
  <c r="K1789" i="14"/>
  <c r="J961" i="14"/>
  <c r="K961" i="14"/>
  <c r="J850" i="14"/>
  <c r="K850" i="14"/>
  <c r="J2596" i="14"/>
  <c r="K2596" i="14"/>
  <c r="J2606" i="14"/>
  <c r="K2606" i="14"/>
  <c r="J1405" i="14"/>
  <c r="K1405" i="14"/>
  <c r="J299" i="14"/>
  <c r="K299" i="14"/>
  <c r="J2213" i="14"/>
  <c r="K2213" i="14"/>
  <c r="J1247" i="14"/>
  <c r="K1247" i="14"/>
  <c r="J2396" i="14"/>
  <c r="K2396" i="14"/>
  <c r="J65" i="14"/>
  <c r="K65" i="14"/>
  <c r="J1152" i="14"/>
  <c r="K1152" i="14"/>
  <c r="J2160" i="14"/>
  <c r="K2160" i="14"/>
  <c r="J1471" i="14"/>
  <c r="K1471" i="14"/>
  <c r="J573" i="14"/>
  <c r="K573" i="14"/>
  <c r="J2034" i="14"/>
  <c r="K2034" i="14"/>
  <c r="J516" i="14"/>
  <c r="K516" i="14"/>
  <c r="J222" i="14"/>
  <c r="K222" i="14"/>
  <c r="J2186" i="14"/>
  <c r="K2186" i="14"/>
  <c r="J2002" i="14"/>
  <c r="K2002" i="14"/>
  <c r="J1716" i="14"/>
  <c r="K1716" i="14"/>
  <c r="J1040" i="14"/>
  <c r="K1040" i="14"/>
  <c r="J253" i="14"/>
  <c r="K253" i="14"/>
  <c r="J197" i="14"/>
  <c r="K197" i="14"/>
  <c r="J1762" i="14"/>
  <c r="K1762" i="14"/>
  <c r="J1021" i="14"/>
  <c r="K1021" i="14"/>
  <c r="J2474" i="14"/>
  <c r="K2474" i="14"/>
  <c r="J2429" i="14"/>
  <c r="K2429" i="14"/>
  <c r="J577" i="14"/>
  <c r="K577" i="14"/>
  <c r="J1063" i="14"/>
  <c r="K1063" i="14"/>
  <c r="J754" i="14"/>
  <c r="K754" i="14"/>
  <c r="J85" i="14"/>
  <c r="K85" i="14"/>
  <c r="J496" i="14"/>
  <c r="K496" i="14"/>
  <c r="J1873" i="14"/>
  <c r="K1873" i="14"/>
  <c r="J1780" i="14"/>
  <c r="K1780" i="14"/>
  <c r="J870" i="14"/>
  <c r="K870" i="14"/>
  <c r="J724" i="14"/>
  <c r="K724" i="14"/>
  <c r="J1329" i="14"/>
  <c r="K1329" i="14"/>
  <c r="J1113" i="14"/>
  <c r="K1113" i="14"/>
  <c r="J1836" i="14"/>
  <c r="K1836" i="14"/>
  <c r="J825" i="14"/>
  <c r="K825" i="14"/>
  <c r="J367" i="14"/>
  <c r="K367" i="14"/>
  <c r="J2243" i="14"/>
  <c r="K2243" i="14"/>
  <c r="J1473" i="14"/>
  <c r="K1473" i="14"/>
  <c r="J1845" i="14"/>
  <c r="K1845" i="14"/>
  <c r="J2331" i="14"/>
  <c r="K2331" i="14"/>
  <c r="J1543" i="14"/>
  <c r="K1543" i="14"/>
  <c r="J476" i="14"/>
  <c r="K476" i="14"/>
  <c r="J1964" i="14"/>
  <c r="K1964" i="14"/>
  <c r="J2208" i="14"/>
  <c r="K2208" i="14"/>
  <c r="J867" i="14"/>
  <c r="K867" i="14"/>
  <c r="J115" i="14"/>
  <c r="K115" i="14"/>
  <c r="J2132" i="14"/>
  <c r="K2132" i="14"/>
  <c r="J2436" i="14"/>
  <c r="K2436" i="14"/>
  <c r="J45" i="14"/>
  <c r="K45" i="14"/>
  <c r="J1467" i="14"/>
  <c r="K1467" i="14"/>
  <c r="J854" i="14"/>
  <c r="K854" i="14"/>
  <c r="J9" i="14"/>
  <c r="K9" i="14"/>
  <c r="J2129" i="14"/>
  <c r="K2129" i="14"/>
  <c r="J1452" i="14"/>
  <c r="K1452" i="14"/>
  <c r="J855" i="14"/>
  <c r="K855" i="14"/>
  <c r="J2001" i="14"/>
  <c r="K2001" i="14"/>
  <c r="J610" i="14"/>
  <c r="K610" i="14"/>
  <c r="J389" i="14"/>
  <c r="K389" i="14"/>
  <c r="J1350" i="14"/>
  <c r="K1350" i="14"/>
  <c r="J637" i="14"/>
  <c r="K637" i="14"/>
  <c r="J2556" i="14"/>
  <c r="K2556" i="14"/>
  <c r="J2603" i="14"/>
  <c r="K2603" i="14"/>
  <c r="J706" i="14"/>
  <c r="K706" i="14"/>
  <c r="J2278" i="14"/>
  <c r="K2278" i="14"/>
  <c r="J2310" i="14"/>
  <c r="K2310" i="14"/>
  <c r="J1583" i="14"/>
  <c r="K1583" i="14"/>
  <c r="J651" i="14"/>
  <c r="K651" i="14"/>
  <c r="J786" i="14"/>
  <c r="K786" i="14"/>
  <c r="J2094" i="14"/>
  <c r="K2094" i="14"/>
  <c r="J1073" i="14"/>
  <c r="K1073" i="14"/>
  <c r="J55" i="14"/>
  <c r="K55" i="14"/>
  <c r="J773" i="14"/>
  <c r="K773" i="14"/>
  <c r="J523" i="14"/>
  <c r="K523" i="14"/>
  <c r="J203" i="14"/>
  <c r="K203" i="14"/>
  <c r="J451" i="14"/>
  <c r="K451" i="14"/>
  <c r="J1066" i="14"/>
  <c r="K1066" i="14"/>
  <c r="J1322" i="14"/>
  <c r="K1322" i="14"/>
  <c r="J1260" i="14"/>
  <c r="K1260" i="14"/>
  <c r="J2059" i="14"/>
  <c r="K2059" i="14"/>
  <c r="J1275" i="14"/>
  <c r="K1275" i="14"/>
  <c r="J1812" i="14"/>
  <c r="K1812" i="14"/>
  <c r="J1348" i="14"/>
  <c r="K1348" i="14"/>
  <c r="J1798" i="14"/>
  <c r="K1798" i="14"/>
  <c r="J673" i="14"/>
  <c r="K673" i="14"/>
  <c r="J818" i="14"/>
  <c r="K818" i="14"/>
  <c r="J2140" i="14"/>
  <c r="K2140" i="14"/>
  <c r="J2410" i="14"/>
  <c r="K2410" i="14"/>
  <c r="J1346" i="14"/>
  <c r="K1346" i="14"/>
  <c r="J563" i="14"/>
  <c r="K563" i="14"/>
  <c r="J1945" i="14"/>
  <c r="K1945" i="14"/>
  <c r="J1315" i="14"/>
  <c r="K1315" i="14"/>
  <c r="J936" i="14"/>
  <c r="K936" i="14"/>
  <c r="J2433" i="14"/>
  <c r="K2433" i="14"/>
  <c r="J1499" i="14"/>
  <c r="K1499" i="14"/>
  <c r="J1933" i="14"/>
  <c r="K1933" i="14"/>
  <c r="J748" i="14"/>
  <c r="K748" i="14"/>
  <c r="J1237" i="14"/>
  <c r="K1237" i="14"/>
  <c r="J123" i="14"/>
  <c r="K123" i="14"/>
  <c r="J594" i="14"/>
  <c r="K594" i="14"/>
  <c r="J914" i="14"/>
  <c r="K914" i="14"/>
  <c r="J381" i="14"/>
  <c r="K381" i="14"/>
  <c r="J1530" i="14"/>
  <c r="K1530" i="14"/>
  <c r="J790" i="14"/>
  <c r="K790" i="14"/>
  <c r="J578" i="14"/>
  <c r="K578" i="14"/>
  <c r="J2594" i="14"/>
  <c r="K2594" i="14"/>
  <c r="J86" i="14"/>
  <c r="K86" i="14"/>
  <c r="J810" i="14"/>
  <c r="K810" i="14"/>
  <c r="J2681" i="14"/>
  <c r="K2681" i="14"/>
  <c r="J1855" i="14"/>
  <c r="K1855" i="14"/>
  <c r="J156" i="14"/>
  <c r="K156" i="14"/>
  <c r="J1391" i="14"/>
  <c r="K1391" i="14"/>
  <c r="J1771" i="14"/>
  <c r="K1771" i="14"/>
  <c r="J935" i="14"/>
  <c r="K935" i="14"/>
  <c r="J450" i="14"/>
  <c r="K450" i="14"/>
  <c r="J2499" i="14"/>
  <c r="K2499" i="14"/>
  <c r="J2150" i="14"/>
  <c r="K2150" i="14"/>
  <c r="J1028" i="14"/>
  <c r="K1028" i="14"/>
  <c r="J1693" i="14"/>
  <c r="K1693" i="14"/>
  <c r="J1246" i="14"/>
  <c r="K1246" i="14"/>
  <c r="J2627" i="14"/>
  <c r="K2627" i="14"/>
  <c r="J1897" i="14"/>
  <c r="K1897" i="14"/>
  <c r="J1374" i="14"/>
  <c r="K1374" i="14"/>
  <c r="J234" i="14"/>
  <c r="K234" i="14"/>
  <c r="J1892" i="14"/>
  <c r="K1892" i="14"/>
  <c r="J319" i="14"/>
  <c r="K319" i="14"/>
  <c r="J384" i="14"/>
  <c r="K384" i="14"/>
  <c r="J693" i="14"/>
  <c r="K693" i="14"/>
  <c r="J1206" i="14"/>
  <c r="K1206" i="14"/>
  <c r="J1512" i="14"/>
  <c r="K1512" i="14"/>
  <c r="J2389" i="14"/>
  <c r="K2389" i="14"/>
  <c r="J2377" i="14"/>
  <c r="K2377" i="14"/>
  <c r="J701" i="14"/>
  <c r="K701" i="14"/>
  <c r="J300" i="14"/>
  <c r="K300" i="14"/>
  <c r="J1708" i="14"/>
  <c r="K1708" i="14"/>
  <c r="J877" i="14"/>
  <c r="K877" i="14"/>
  <c r="J1759" i="14"/>
  <c r="K1759" i="14"/>
  <c r="J812" i="14"/>
  <c r="K812" i="14"/>
  <c r="J968" i="14"/>
  <c r="K968" i="14"/>
  <c r="J1931" i="14"/>
  <c r="K1931" i="14"/>
  <c r="J845" i="14"/>
  <c r="K845" i="14"/>
  <c r="J1777" i="14"/>
  <c r="K1777" i="14"/>
  <c r="J1620" i="14"/>
  <c r="K1620" i="14"/>
  <c r="J2665" i="14"/>
  <c r="K2665" i="14"/>
  <c r="J1502" i="14"/>
  <c r="K1502" i="14"/>
  <c r="J2653" i="14"/>
  <c r="K2653" i="14"/>
  <c r="J686" i="14"/>
  <c r="K686" i="14"/>
  <c r="J78" i="14"/>
  <c r="K78" i="14"/>
  <c r="J2037" i="14"/>
  <c r="K2037" i="14"/>
  <c r="J831" i="14"/>
  <c r="K831" i="14"/>
  <c r="J2561" i="14"/>
  <c r="K2561" i="14"/>
  <c r="J1037" i="14"/>
  <c r="K1037" i="14"/>
  <c r="J2030" i="14"/>
  <c r="K2030" i="14"/>
  <c r="J711" i="14"/>
  <c r="K711" i="14"/>
  <c r="J1586" i="14"/>
  <c r="K1586" i="14"/>
  <c r="J427" i="14"/>
  <c r="K427" i="14"/>
  <c r="J231" i="14"/>
  <c r="K231" i="14"/>
  <c r="J1791" i="14"/>
  <c r="K1791" i="14"/>
  <c r="J515" i="14"/>
  <c r="K515" i="14"/>
  <c r="J2083" i="14"/>
  <c r="K2083" i="14"/>
  <c r="J615" i="14"/>
  <c r="K615" i="14"/>
  <c r="J1503" i="14"/>
  <c r="K1503" i="14"/>
  <c r="J250" i="14"/>
  <c r="K250" i="14"/>
  <c r="J1501" i="14"/>
  <c r="K1501" i="14"/>
  <c r="J2253" i="14"/>
  <c r="K2253" i="14"/>
  <c r="J1912" i="14"/>
  <c r="K1912" i="14"/>
  <c r="J1959" i="14"/>
  <c r="K1959" i="14"/>
  <c r="J1957" i="14"/>
  <c r="K1957" i="14"/>
  <c r="J612" i="14"/>
  <c r="K612" i="14"/>
  <c r="J2584" i="14"/>
  <c r="K2584" i="14"/>
  <c r="J1099" i="14"/>
  <c r="K1099" i="14"/>
  <c r="J32" i="14"/>
  <c r="K32" i="14"/>
  <c r="J1293" i="14"/>
  <c r="K1293" i="14"/>
  <c r="J1688" i="14"/>
  <c r="K1688" i="14"/>
  <c r="J187" i="14"/>
  <c r="K187" i="14"/>
  <c r="J1540" i="14"/>
  <c r="K1540" i="14"/>
  <c r="J369" i="14"/>
  <c r="K369" i="14"/>
  <c r="J1305" i="14"/>
  <c r="K1305" i="14"/>
  <c r="J1096" i="14"/>
  <c r="K1096" i="14"/>
  <c r="J284" i="14"/>
  <c r="K284" i="14"/>
  <c r="J306" i="14"/>
  <c r="K306" i="14"/>
  <c r="J1511" i="14"/>
  <c r="K1511" i="14"/>
  <c r="J509" i="14"/>
  <c r="K509" i="14"/>
  <c r="J1338" i="14"/>
  <c r="K1338" i="14"/>
  <c r="J2461" i="14"/>
  <c r="K2461" i="14"/>
  <c r="J696" i="14"/>
  <c r="K696" i="14"/>
  <c r="J52" i="14"/>
  <c r="K52" i="14"/>
  <c r="J1824" i="14"/>
  <c r="K1824" i="14"/>
  <c r="J101" i="14"/>
  <c r="K101" i="14"/>
  <c r="J428" i="14"/>
  <c r="K428" i="14"/>
  <c r="J39" i="14"/>
  <c r="K39" i="14"/>
  <c r="J1597" i="14"/>
  <c r="K1597" i="14"/>
  <c r="J2305" i="14"/>
  <c r="K2305" i="14"/>
  <c r="J1050" i="14"/>
  <c r="K1050" i="14"/>
  <c r="J2333" i="14"/>
  <c r="K2333" i="14"/>
  <c r="J2699" i="14"/>
  <c r="K2699" i="14"/>
  <c r="J957" i="14"/>
  <c r="K957" i="14"/>
  <c r="J1051" i="14"/>
  <c r="K1051" i="14"/>
  <c r="J346" i="14"/>
  <c r="K346" i="14"/>
  <c r="J1017" i="14"/>
  <c r="K1017" i="14"/>
  <c r="J2294" i="14"/>
  <c r="K2294" i="14"/>
  <c r="J1509" i="14"/>
  <c r="K1509" i="14"/>
  <c r="J2419" i="14"/>
  <c r="K2419" i="14"/>
  <c r="J1124" i="14"/>
  <c r="K1124" i="14"/>
  <c r="J2676" i="14"/>
  <c r="K2676" i="14"/>
  <c r="J424" i="14"/>
  <c r="K424" i="14"/>
  <c r="J2137" i="14"/>
  <c r="K2137" i="14"/>
  <c r="J962" i="14"/>
  <c r="K962" i="14"/>
  <c r="J1086" i="14"/>
  <c r="K1086" i="14"/>
  <c r="J2205" i="14"/>
  <c r="K2205" i="14"/>
  <c r="J2428" i="14"/>
  <c r="K2428" i="14"/>
  <c r="J1574" i="14"/>
  <c r="K1574" i="14"/>
  <c r="J168" i="14"/>
  <c r="K168" i="14"/>
  <c r="J2307" i="14"/>
  <c r="K2307" i="14"/>
  <c r="J805" i="14"/>
  <c r="K805" i="14"/>
  <c r="J225" i="14"/>
  <c r="K225" i="14"/>
  <c r="J1238" i="14"/>
  <c r="K1238" i="14"/>
  <c r="J1164" i="14"/>
  <c r="K1164" i="14"/>
  <c r="J2417" i="14"/>
  <c r="K2417" i="14"/>
  <c r="J1565" i="14"/>
  <c r="K1565" i="14"/>
  <c r="J1214" i="14"/>
  <c r="K1214" i="14"/>
  <c r="J2432" i="14"/>
  <c r="K2432" i="14"/>
  <c r="J184" i="14"/>
  <c r="K184" i="14"/>
  <c r="J616" i="14"/>
  <c r="K616" i="14"/>
  <c r="J2607" i="14"/>
  <c r="K2607" i="14"/>
  <c r="J2610" i="14"/>
  <c r="K2610" i="14"/>
  <c r="J2283" i="14"/>
  <c r="K2283" i="14"/>
  <c r="J1285" i="14"/>
  <c r="K1285" i="14"/>
  <c r="J139" i="14"/>
  <c r="K139" i="14"/>
  <c r="J229" i="14"/>
  <c r="K229" i="14"/>
  <c r="J1298" i="14"/>
  <c r="K1298" i="14"/>
  <c r="J1528" i="14"/>
  <c r="K1528" i="14"/>
  <c r="J135" i="14"/>
  <c r="K135" i="14"/>
  <c r="J2381" i="14"/>
  <c r="K2381" i="14"/>
  <c r="J217" i="14"/>
  <c r="K217" i="14"/>
  <c r="J1103" i="14"/>
  <c r="K1103" i="14"/>
  <c r="J1401" i="14"/>
  <c r="K1401" i="14"/>
  <c r="J938" i="14"/>
  <c r="K938" i="14"/>
  <c r="J1167" i="14"/>
  <c r="K1167" i="14"/>
  <c r="J2035" i="14"/>
  <c r="K2035" i="14"/>
  <c r="J1832" i="14"/>
  <c r="K1832" i="14"/>
  <c r="J622" i="14"/>
  <c r="K622" i="14"/>
  <c r="J1218" i="14"/>
  <c r="K1218" i="14"/>
  <c r="J1648" i="14"/>
  <c r="K1648" i="14"/>
  <c r="J1142" i="14"/>
  <c r="K1142" i="14"/>
  <c r="J432" i="14"/>
  <c r="K432" i="14"/>
  <c r="J453" i="14"/>
  <c r="K453" i="14"/>
  <c r="J415" i="14"/>
  <c r="K415" i="14"/>
  <c r="J2175" i="14"/>
  <c r="K2175" i="14"/>
  <c r="J1490" i="14"/>
  <c r="K1490" i="14"/>
  <c r="J2270" i="14"/>
  <c r="K2270" i="14"/>
  <c r="J685" i="14"/>
  <c r="K685" i="14"/>
  <c r="J1839" i="14"/>
  <c r="K1839" i="14"/>
  <c r="J928" i="14"/>
  <c r="K928" i="14"/>
  <c r="J2130" i="14"/>
  <c r="K2130" i="14"/>
  <c r="J2405" i="14"/>
  <c r="K2405" i="14"/>
  <c r="J650" i="14"/>
  <c r="K650" i="14"/>
  <c r="J28" i="14"/>
  <c r="K28" i="14"/>
  <c r="J2637" i="14"/>
  <c r="K2637" i="14"/>
  <c r="J70" i="14"/>
  <c r="K70" i="14"/>
  <c r="J1158" i="14"/>
  <c r="K1158" i="14"/>
  <c r="J2622" i="14"/>
  <c r="K2622" i="14"/>
  <c r="J1356" i="14"/>
  <c r="K1356" i="14"/>
  <c r="J2142" i="14"/>
  <c r="K2142" i="14"/>
  <c r="J2211" i="14"/>
  <c r="K2211" i="14"/>
  <c r="J883" i="14"/>
  <c r="K883" i="14"/>
  <c r="J1370" i="14"/>
  <c r="K1370" i="14"/>
  <c r="J932" i="14"/>
  <c r="K932" i="14"/>
  <c r="J565" i="14"/>
  <c r="K565" i="14"/>
  <c r="J2557" i="14"/>
  <c r="K2557" i="14"/>
  <c r="J934" i="14"/>
  <c r="K934" i="14"/>
  <c r="J632" i="14"/>
  <c r="K632" i="14"/>
  <c r="J2054" i="14"/>
  <c r="K2054" i="14"/>
  <c r="J931" i="14"/>
  <c r="K931" i="14"/>
  <c r="J1737" i="14"/>
  <c r="K1737" i="14"/>
  <c r="J649" i="14"/>
  <c r="K649" i="14"/>
  <c r="J1603" i="14"/>
  <c r="K1603" i="14"/>
  <c r="J1398" i="14"/>
  <c r="K1398" i="14"/>
  <c r="J2704" i="14"/>
  <c r="K2704" i="14"/>
  <c r="J2264" i="14"/>
  <c r="K2264" i="14"/>
  <c r="J1697" i="14"/>
  <c r="K1697" i="14"/>
  <c r="J2195" i="14"/>
  <c r="K2195" i="14"/>
  <c r="J286" i="14"/>
  <c r="K286" i="14"/>
  <c r="J2120" i="14"/>
  <c r="K2120" i="14"/>
  <c r="J2068" i="14"/>
  <c r="K2068" i="14"/>
  <c r="J1445" i="14"/>
  <c r="K1445" i="14"/>
  <c r="J1979" i="14"/>
  <c r="K1979" i="14"/>
  <c r="J1034" i="14"/>
  <c r="K1034" i="14"/>
  <c r="J2408" i="14"/>
  <c r="K2408" i="14"/>
  <c r="J2192" i="14"/>
  <c r="K2192" i="14"/>
  <c r="J1340" i="14"/>
  <c r="K1340" i="14"/>
  <c r="J360" i="14"/>
  <c r="K360" i="14"/>
  <c r="J1384" i="14"/>
  <c r="K1384" i="14"/>
  <c r="J2435" i="14"/>
  <c r="K2435" i="14"/>
  <c r="J1902" i="14"/>
  <c r="K1902" i="14"/>
  <c r="J79" i="14"/>
  <c r="K79" i="14"/>
  <c r="J303" i="14"/>
  <c r="K303" i="14"/>
  <c r="J457" i="14"/>
  <c r="K457" i="14"/>
  <c r="J947" i="14"/>
  <c r="K947" i="14"/>
  <c r="J74" i="14"/>
  <c r="K74" i="14"/>
  <c r="J2225" i="14"/>
  <c r="K2225" i="14"/>
  <c r="J2042" i="14"/>
  <c r="K2042" i="14"/>
  <c r="J142" i="14"/>
  <c r="K142" i="14"/>
  <c r="J2455" i="14"/>
  <c r="K2455" i="14"/>
  <c r="J841" i="14"/>
  <c r="K841" i="14"/>
  <c r="J1000" i="14"/>
  <c r="K1000" i="14"/>
  <c r="J1137" i="14"/>
  <c r="K1137" i="14"/>
  <c r="J834" i="14"/>
  <c r="K834" i="14"/>
  <c r="J109" i="14"/>
  <c r="K109" i="14"/>
  <c r="J1039" i="14"/>
  <c r="K1039" i="14"/>
  <c r="J723" i="14"/>
  <c r="K723" i="14"/>
  <c r="J1536" i="14"/>
  <c r="K1536" i="14"/>
  <c r="J1907" i="14"/>
  <c r="K1907" i="14"/>
  <c r="J2240" i="14"/>
  <c r="K2240" i="14"/>
  <c r="J1094" i="14"/>
  <c r="K1094" i="14"/>
  <c r="J631" i="14"/>
  <c r="K631" i="14"/>
  <c r="J2471" i="14"/>
  <c r="K2471" i="14"/>
  <c r="J1919" i="14"/>
  <c r="K1919" i="14"/>
  <c r="J145" i="14"/>
  <c r="K145" i="14"/>
  <c r="J2168" i="14"/>
  <c r="K2168" i="14"/>
  <c r="J1313" i="14"/>
  <c r="K1313" i="14"/>
  <c r="J2539" i="14"/>
  <c r="K2539" i="14"/>
  <c r="J1365" i="14"/>
  <c r="K1365" i="14"/>
  <c r="J1720" i="14"/>
  <c r="K1720" i="14"/>
  <c r="J1011" i="14"/>
  <c r="K1011" i="14"/>
  <c r="J448" i="14"/>
  <c r="K448" i="14"/>
  <c r="J1937" i="14"/>
  <c r="K1937" i="14"/>
  <c r="J1025" i="14"/>
  <c r="K1025" i="14"/>
  <c r="J224" i="14"/>
  <c r="K224" i="14"/>
  <c r="J2273" i="14"/>
  <c r="K2273" i="14"/>
  <c r="J2540" i="14"/>
  <c r="K2540" i="14"/>
  <c r="J1805" i="14"/>
  <c r="K1805" i="14"/>
  <c r="J177" i="14"/>
  <c r="K177" i="14"/>
  <c r="J1719" i="14"/>
  <c r="K1719" i="14"/>
  <c r="J1524" i="14"/>
  <c r="K1524" i="14"/>
  <c r="J2585" i="14"/>
  <c r="K2585" i="14"/>
  <c r="J1332" i="14"/>
  <c r="K1332" i="14"/>
  <c r="J2661" i="14"/>
  <c r="K2661" i="14"/>
  <c r="J2490" i="14"/>
  <c r="K2490" i="14"/>
  <c r="J1618" i="14"/>
  <c r="K1618" i="14"/>
  <c r="J1571" i="14"/>
  <c r="K1571" i="14"/>
  <c r="J281" i="14"/>
  <c r="K281" i="14"/>
  <c r="J1652" i="14"/>
  <c r="K1652" i="14"/>
  <c r="J691" i="14"/>
  <c r="K691" i="14"/>
  <c r="J2631" i="14"/>
  <c r="K2631" i="14"/>
  <c r="J1169" i="14"/>
  <c r="K1169" i="14"/>
  <c r="J1100" i="14"/>
  <c r="K1100" i="14"/>
  <c r="J554" i="14"/>
  <c r="K554" i="14"/>
  <c r="J1662" i="14"/>
  <c r="K1662" i="14"/>
  <c r="J872" i="14"/>
  <c r="K872" i="14"/>
  <c r="J2327" i="14"/>
  <c r="K2327" i="14"/>
  <c r="J658" i="14"/>
  <c r="K658" i="14"/>
  <c r="J919" i="14"/>
  <c r="K919" i="14"/>
  <c r="J892" i="14"/>
  <c r="K892" i="14"/>
  <c r="J2091" i="14"/>
  <c r="K2091" i="14"/>
  <c r="J1465" i="14"/>
  <c r="K1465" i="14"/>
  <c r="J1940" i="14"/>
  <c r="K1940" i="14"/>
  <c r="J204" i="14"/>
  <c r="K204" i="14"/>
  <c r="J737" i="14"/>
  <c r="K737" i="14"/>
  <c r="J460" i="14"/>
  <c r="K460" i="14"/>
  <c r="J1675" i="14"/>
  <c r="K1675" i="14"/>
  <c r="J792" i="14"/>
  <c r="K792" i="14"/>
  <c r="J1513" i="14"/>
  <c r="K1513" i="14"/>
  <c r="J2308" i="14"/>
  <c r="K2308" i="14"/>
  <c r="J2080" i="14"/>
  <c r="K2080" i="14"/>
  <c r="J1439" i="14"/>
  <c r="K1439" i="14"/>
  <c r="J1363" i="14"/>
  <c r="K1363" i="14"/>
  <c r="J758" i="14"/>
  <c r="K758" i="14"/>
  <c r="J1481" i="14"/>
  <c r="K1481" i="14"/>
  <c r="J1734" i="14"/>
  <c r="K1734" i="14"/>
  <c r="J904" i="14"/>
  <c r="K904" i="14"/>
  <c r="J1444" i="14"/>
  <c r="K1444" i="14"/>
  <c r="J525" i="14"/>
  <c r="K525" i="14"/>
  <c r="J31" i="14"/>
  <c r="K31" i="14"/>
  <c r="J2103" i="14"/>
  <c r="K2103" i="14"/>
  <c r="J343" i="14"/>
  <c r="K343" i="14"/>
  <c r="J1010" i="14"/>
  <c r="K1010" i="14"/>
  <c r="J2366" i="14"/>
  <c r="K2366" i="14"/>
  <c r="J1495" i="14"/>
  <c r="K1495" i="14"/>
  <c r="J2441" i="14"/>
  <c r="K2441" i="14"/>
  <c r="J363" i="14"/>
  <c r="K363" i="14"/>
  <c r="J35" i="14"/>
  <c r="K35" i="14"/>
  <c r="J2115" i="14"/>
  <c r="K2115" i="14"/>
  <c r="J538" i="14"/>
  <c r="K538" i="14"/>
  <c r="J1248" i="14"/>
  <c r="K1248" i="14"/>
  <c r="J2382" i="14"/>
  <c r="K2382" i="14"/>
  <c r="J1692" i="14"/>
  <c r="K1692" i="14"/>
  <c r="J2624" i="14"/>
  <c r="K2624" i="14"/>
  <c r="J2021" i="14"/>
  <c r="K2021" i="14"/>
  <c r="J500" i="14"/>
  <c r="K500" i="14"/>
  <c r="J219" i="14"/>
  <c r="K219" i="14"/>
  <c r="J2276" i="14"/>
  <c r="K2276" i="14"/>
  <c r="J1320" i="14"/>
  <c r="K1320" i="14"/>
  <c r="J1388" i="14"/>
  <c r="K1388" i="14"/>
  <c r="J245" i="14"/>
  <c r="K245" i="14"/>
  <c r="J2636" i="14"/>
  <c r="K2636" i="14"/>
  <c r="J1715" i="14"/>
  <c r="K1715" i="14"/>
  <c r="J421" i="14"/>
  <c r="K421" i="14"/>
  <c r="J589" i="14"/>
  <c r="K589" i="14"/>
  <c r="J905" i="14"/>
  <c r="K905" i="14"/>
  <c r="J714" i="14"/>
  <c r="K714" i="14"/>
  <c r="J808" i="14"/>
  <c r="K808" i="14"/>
  <c r="J1831" i="14"/>
  <c r="K1831" i="14"/>
  <c r="J2353" i="14"/>
  <c r="K2353" i="14"/>
  <c r="J1076" i="14"/>
  <c r="K1076" i="14"/>
  <c r="J1920" i="14"/>
  <c r="K1920" i="14"/>
  <c r="J2164" i="14"/>
  <c r="K2164" i="14"/>
  <c r="J292" i="14"/>
  <c r="K292" i="14"/>
  <c r="J1031" i="14"/>
  <c r="K1031" i="14"/>
  <c r="J2544" i="14"/>
  <c r="K2544" i="14"/>
  <c r="J150" i="14"/>
  <c r="K150" i="14"/>
  <c r="J865" i="14"/>
  <c r="K865" i="14"/>
  <c r="J1357" i="14"/>
  <c r="K1357" i="14"/>
  <c r="J1181" i="14"/>
  <c r="K1181" i="14"/>
  <c r="J536" i="14"/>
  <c r="K536" i="14"/>
  <c r="J447" i="14"/>
  <c r="K447" i="14"/>
  <c r="J1432" i="14"/>
  <c r="K1432" i="14"/>
  <c r="J357" i="14"/>
  <c r="K357" i="14"/>
  <c r="J2476" i="14"/>
  <c r="K2476" i="14"/>
  <c r="J703" i="14"/>
  <c r="K703" i="14"/>
  <c r="J1166" i="14"/>
  <c r="K1166" i="14"/>
  <c r="J927" i="14"/>
  <c r="K927" i="14"/>
  <c r="J1075" i="14"/>
  <c r="K1075" i="14"/>
  <c r="J322" i="14"/>
  <c r="K322" i="14"/>
  <c r="J2269" i="14"/>
  <c r="K2269" i="14"/>
  <c r="J1870" i="14"/>
  <c r="K1870" i="14"/>
  <c r="J129" i="14"/>
  <c r="K129" i="14"/>
  <c r="J1918" i="14"/>
  <c r="K1918" i="14"/>
  <c r="J315" i="14"/>
  <c r="K315" i="14"/>
  <c r="J2677" i="14"/>
  <c r="K2677" i="14"/>
  <c r="J338" i="14"/>
  <c r="K338" i="14"/>
  <c r="J153" i="14"/>
  <c r="K153" i="14"/>
  <c r="J138" i="14"/>
  <c r="K138" i="14"/>
  <c r="J2423" i="14"/>
  <c r="K2423" i="14"/>
  <c r="J2615" i="14"/>
  <c r="K2615" i="14"/>
  <c r="J618" i="14"/>
  <c r="K618" i="14"/>
  <c r="J1942" i="14"/>
  <c r="K1942" i="14"/>
  <c r="J265" i="14"/>
  <c r="K265" i="14"/>
  <c r="J160" i="14"/>
  <c r="K160" i="14"/>
  <c r="J2234" i="14"/>
  <c r="K2234" i="14"/>
  <c r="J2574" i="14"/>
  <c r="K2574" i="14"/>
  <c r="J1367" i="14"/>
  <c r="K1367" i="14"/>
  <c r="J267" i="14"/>
  <c r="K267" i="14"/>
  <c r="J2173" i="14"/>
  <c r="K2173" i="14"/>
  <c r="J1013" i="14"/>
  <c r="K1013" i="14"/>
  <c r="J449" i="14"/>
  <c r="K449" i="14"/>
  <c r="J717" i="14"/>
  <c r="K717" i="14"/>
  <c r="J1589" i="14"/>
  <c r="K1589" i="14"/>
  <c r="J38" i="14"/>
  <c r="K38" i="14"/>
  <c r="J2604" i="14"/>
  <c r="K2604" i="14"/>
  <c r="J2450" i="14"/>
  <c r="K2450" i="14"/>
  <c r="J1343" i="14"/>
  <c r="K1343" i="14"/>
  <c r="J1863" i="14"/>
  <c r="K1863" i="14"/>
  <c r="J924" i="14"/>
  <c r="K924" i="14"/>
  <c r="J201" i="14"/>
  <c r="K201" i="14"/>
  <c r="J1307" i="14"/>
  <c r="K1307" i="14"/>
  <c r="J889" i="14"/>
  <c r="K889" i="14"/>
  <c r="J1899" i="14"/>
  <c r="K1899" i="14"/>
  <c r="J1082" i="14"/>
  <c r="K1082" i="14"/>
  <c r="J2026" i="14"/>
  <c r="K2026" i="14"/>
  <c r="J2357" i="14"/>
  <c r="K2357" i="14"/>
  <c r="J1739" i="14"/>
  <c r="K1739" i="14"/>
  <c r="J681" i="14"/>
  <c r="K681" i="14"/>
  <c r="J2395" i="14"/>
  <c r="K2395" i="14"/>
  <c r="J2573" i="14"/>
  <c r="K2573" i="14"/>
  <c r="J821" i="14"/>
  <c r="K821" i="14"/>
  <c r="J2019" i="14"/>
  <c r="K2019" i="14"/>
  <c r="J61" i="14"/>
  <c r="K61" i="14"/>
  <c r="J1862" i="14"/>
  <c r="K1862" i="14"/>
  <c r="J666" i="14"/>
  <c r="K666" i="14"/>
  <c r="J1690" i="14"/>
  <c r="K1690" i="14"/>
  <c r="J2302" i="14"/>
  <c r="K2302" i="14"/>
  <c r="J1774" i="14"/>
  <c r="K1774" i="14"/>
  <c r="J2478" i="14"/>
  <c r="K2478" i="14"/>
  <c r="J813" i="14"/>
  <c r="K813" i="14"/>
  <c r="J2135" i="14"/>
  <c r="K2135" i="14"/>
  <c r="J605" i="14"/>
  <c r="K605" i="14"/>
  <c r="J2174" i="14"/>
  <c r="K2174" i="14"/>
  <c r="J2547" i="14"/>
  <c r="K2547" i="14"/>
  <c r="J1710" i="14"/>
  <c r="K1710" i="14"/>
  <c r="J1818" i="14"/>
  <c r="K1818" i="14"/>
  <c r="J2099" i="14"/>
  <c r="K2099" i="14"/>
  <c r="J876" i="14"/>
  <c r="K876" i="14"/>
  <c r="J2514" i="14"/>
  <c r="K2514" i="14"/>
  <c r="J544" i="14"/>
  <c r="K544" i="14"/>
  <c r="J423" i="14"/>
  <c r="K423" i="14"/>
  <c r="J1599" i="14"/>
  <c r="K1599" i="14"/>
  <c r="J848" i="14"/>
  <c r="K848" i="14"/>
  <c r="J2364" i="14"/>
  <c r="K2364" i="14"/>
  <c r="J1868" i="14"/>
  <c r="K1868" i="14"/>
  <c r="J50" i="14"/>
  <c r="K50" i="14"/>
  <c r="J365" i="14"/>
  <c r="K365" i="14"/>
  <c r="J73" i="14"/>
  <c r="K73" i="14"/>
  <c r="J134" i="14"/>
  <c r="K134" i="14"/>
  <c r="J1872" i="14"/>
  <c r="K1872" i="14"/>
  <c r="J1006" i="14"/>
  <c r="K1006" i="14"/>
  <c r="J1231" i="14"/>
  <c r="K1231" i="14"/>
  <c r="J482" i="14"/>
  <c r="K482" i="14"/>
  <c r="J1884" i="14"/>
  <c r="K1884" i="14"/>
  <c r="J1492" i="14"/>
  <c r="K1492" i="14"/>
  <c r="J2203" i="14"/>
  <c r="K2203" i="14"/>
  <c r="J599" i="14"/>
  <c r="K599" i="14"/>
  <c r="J426" i="14"/>
  <c r="K426" i="14"/>
  <c r="J110" i="14"/>
  <c r="K110" i="14"/>
  <c r="J1393" i="14"/>
  <c r="K1393" i="14"/>
  <c r="J273" i="14"/>
  <c r="K273" i="14"/>
  <c r="J2399" i="14"/>
  <c r="K2399" i="14"/>
  <c r="J2275" i="14"/>
  <c r="K2275" i="14"/>
  <c r="J2311" i="14"/>
  <c r="K2311" i="14"/>
  <c r="J167" i="14"/>
  <c r="K167" i="14"/>
  <c r="J1995" i="14"/>
  <c r="K1995" i="14"/>
  <c r="J993" i="14"/>
  <c r="K993" i="14"/>
  <c r="J2176" i="14"/>
  <c r="K2176" i="14"/>
  <c r="J1150" i="14"/>
  <c r="K1150" i="14"/>
  <c r="J2525" i="14"/>
  <c r="K2525" i="14"/>
  <c r="J2315" i="14"/>
  <c r="K2315" i="14"/>
  <c r="J495" i="14"/>
  <c r="K495" i="14"/>
  <c r="J678" i="14"/>
  <c r="K678" i="14"/>
  <c r="J909" i="14"/>
  <c r="K909" i="14"/>
  <c r="J1698" i="14"/>
  <c r="K1698" i="14"/>
  <c r="J431" i="14"/>
  <c r="K431" i="14"/>
  <c r="J1538" i="14"/>
  <c r="K1538" i="14"/>
  <c r="J1594" i="14"/>
  <c r="K1594" i="14"/>
  <c r="J705" i="14"/>
  <c r="K705" i="14"/>
  <c r="J478" i="14"/>
  <c r="K478" i="14"/>
  <c r="J1161" i="14"/>
  <c r="K1161" i="14"/>
  <c r="J604" i="14"/>
  <c r="K604" i="14"/>
  <c r="J2469" i="14"/>
  <c r="K2469" i="14"/>
  <c r="J1386" i="14"/>
  <c r="K1386" i="14"/>
  <c r="J2300" i="14"/>
  <c r="K2300" i="14"/>
  <c r="J1185" i="14"/>
  <c r="K1185" i="14"/>
  <c r="J2316" i="14"/>
  <c r="K2316" i="14"/>
  <c r="J1667" i="14"/>
  <c r="K1667" i="14"/>
  <c r="J1068" i="14"/>
  <c r="K1068" i="14"/>
  <c r="J1606" i="14"/>
  <c r="K1606" i="14"/>
  <c r="J1261" i="14"/>
  <c r="K1261" i="14"/>
  <c r="J330" i="14"/>
  <c r="K330" i="14"/>
  <c r="J1162" i="14"/>
  <c r="K1162" i="14"/>
  <c r="J675" i="14"/>
  <c r="K675" i="14"/>
  <c r="J1800" i="14"/>
  <c r="K1800" i="14"/>
  <c r="J809" i="14"/>
  <c r="K809" i="14"/>
  <c r="J1334" i="14"/>
  <c r="K1334" i="14"/>
  <c r="J1642" i="14"/>
  <c r="K1642" i="14"/>
  <c r="J1967" i="14"/>
  <c r="K1967" i="14"/>
  <c r="J2555" i="14"/>
  <c r="K2555" i="14"/>
  <c r="J1935" i="14"/>
  <c r="K1935" i="14"/>
  <c r="J2647" i="14"/>
  <c r="K2647" i="14"/>
  <c r="J584" i="14"/>
  <c r="K584" i="14"/>
  <c r="J641" i="14"/>
  <c r="K641" i="14"/>
  <c r="J1633" i="14"/>
  <c r="K1633" i="14"/>
  <c r="J851" i="14"/>
  <c r="K851" i="14"/>
  <c r="J1455" i="14"/>
  <c r="K1455" i="14"/>
  <c r="J342" i="14"/>
  <c r="K342" i="14"/>
  <c r="J1310" i="14"/>
  <c r="K1310" i="14"/>
  <c r="J89" i="14"/>
  <c r="K89" i="14"/>
  <c r="J1496" i="14"/>
  <c r="K1496" i="14"/>
  <c r="J2633" i="14"/>
  <c r="K2633" i="14"/>
  <c r="J1828" i="14"/>
  <c r="K1828" i="14"/>
  <c r="J863" i="14"/>
  <c r="K863" i="14"/>
  <c r="J1479" i="14"/>
  <c r="K1479" i="14"/>
  <c r="J266" i="14"/>
  <c r="K266" i="14"/>
  <c r="J1020" i="14"/>
  <c r="K1020" i="14"/>
  <c r="J103" i="14"/>
  <c r="K103" i="14"/>
  <c r="J1477" i="14"/>
  <c r="K1477" i="14"/>
  <c r="J2339" i="14"/>
  <c r="K2339" i="14"/>
  <c r="J1488" i="14"/>
  <c r="K1488" i="14"/>
  <c r="J404" i="14"/>
  <c r="K404" i="14"/>
  <c r="J83" i="14"/>
  <c r="K83" i="14"/>
  <c r="J2612" i="14"/>
  <c r="K2612" i="14"/>
  <c r="J1624" i="14"/>
  <c r="K1624" i="14"/>
  <c r="J1576" i="14"/>
  <c r="K1576" i="14"/>
  <c r="J468" i="14"/>
  <c r="K468" i="14"/>
  <c r="J2218" i="14"/>
  <c r="K2218" i="14"/>
  <c r="J1950" i="14"/>
  <c r="K1950" i="14"/>
  <c r="J698" i="14"/>
  <c r="K698" i="14"/>
  <c r="J1221" i="14"/>
  <c r="K1221" i="14"/>
  <c r="J1456" i="14"/>
  <c r="K1456" i="14"/>
  <c r="J1516" i="14"/>
  <c r="K1516" i="14"/>
  <c r="J1098" i="14"/>
  <c r="K1098" i="14"/>
  <c r="J2518" i="14"/>
  <c r="K2518" i="14"/>
  <c r="J1837" i="14"/>
  <c r="K1837" i="14"/>
  <c r="J1522" i="14"/>
  <c r="K1522" i="14"/>
  <c r="J2047" i="14"/>
  <c r="K2047" i="14"/>
  <c r="J2326" i="14"/>
  <c r="K2326" i="14"/>
  <c r="J970" i="14"/>
  <c r="K970" i="14"/>
  <c r="J1641" i="14"/>
  <c r="K1641" i="14"/>
  <c r="J2628" i="14"/>
  <c r="K2628" i="14"/>
  <c r="J827" i="14"/>
  <c r="K827" i="14"/>
  <c r="J466" i="14"/>
  <c r="K466" i="14"/>
  <c r="J803" i="14"/>
  <c r="K803" i="14"/>
  <c r="J1655" i="14"/>
  <c r="K1655" i="14"/>
  <c r="J328" i="14"/>
  <c r="K328" i="14"/>
  <c r="J1881" i="14"/>
  <c r="K1881" i="14"/>
  <c r="J2179" i="14"/>
  <c r="K2179" i="14"/>
  <c r="J1022" i="14"/>
  <c r="K1022" i="14"/>
  <c r="J2204" i="14"/>
  <c r="K2204" i="14"/>
  <c r="J1266" i="14"/>
  <c r="K1266" i="14"/>
  <c r="J1822" i="14"/>
  <c r="K1822" i="14"/>
  <c r="J558" i="14"/>
  <c r="K558" i="14"/>
  <c r="J1295" i="14"/>
  <c r="K1295" i="14"/>
  <c r="J648" i="14"/>
  <c r="K648" i="14"/>
  <c r="J2558" i="14"/>
  <c r="K2558" i="14"/>
  <c r="J1894" i="14"/>
  <c r="K1894" i="14"/>
  <c r="J567" i="14"/>
  <c r="K567" i="14"/>
  <c r="J1985" i="14"/>
  <c r="K1985" i="14"/>
  <c r="J1910" i="14"/>
  <c r="K1910" i="14"/>
  <c r="J503" i="14"/>
  <c r="K503" i="14"/>
  <c r="J836" i="14"/>
  <c r="K836" i="14"/>
  <c r="J257" i="14"/>
  <c r="K257" i="14"/>
  <c r="J358" i="14"/>
  <c r="K358" i="14"/>
  <c r="J2162" i="14"/>
  <c r="K2162" i="14"/>
  <c r="J171" i="14"/>
  <c r="K171" i="14"/>
  <c r="J350" i="14"/>
  <c r="K350" i="14"/>
  <c r="J178" i="14"/>
  <c r="K178" i="14"/>
  <c r="J949" i="14"/>
  <c r="K949" i="14"/>
  <c r="J653" i="14"/>
  <c r="K653" i="14"/>
  <c r="J2640" i="14"/>
  <c r="K2640" i="14"/>
  <c r="J441" i="14"/>
  <c r="K441" i="14"/>
  <c r="J921" i="14"/>
  <c r="K921" i="14"/>
  <c r="J532" i="14"/>
  <c r="K532" i="14"/>
  <c r="J953" i="14"/>
  <c r="K953" i="14"/>
  <c r="J1966" i="14"/>
  <c r="K1966" i="14"/>
  <c r="J835" i="14"/>
  <c r="K835" i="14"/>
  <c r="J1380" i="14"/>
  <c r="K1380" i="14"/>
  <c r="J1732" i="14"/>
  <c r="K1732" i="14"/>
  <c r="J210" i="14"/>
  <c r="K210" i="14"/>
  <c r="J501" i="14"/>
  <c r="K501" i="14"/>
  <c r="J1387" i="14"/>
  <c r="K1387" i="14"/>
  <c r="J1416" i="14"/>
  <c r="K1416" i="14"/>
  <c r="J2701" i="14"/>
  <c r="K2701" i="14"/>
  <c r="J1731" i="14"/>
  <c r="K1731" i="14"/>
  <c r="J2194" i="14"/>
  <c r="K2194" i="14"/>
  <c r="J742" i="14"/>
  <c r="K742" i="14"/>
  <c r="J1733" i="14"/>
  <c r="K1733" i="14"/>
  <c r="J1418" i="14"/>
  <c r="K1418" i="14"/>
  <c r="J161" i="14"/>
  <c r="K161" i="14"/>
  <c r="J1422" i="14"/>
  <c r="K1422" i="14"/>
  <c r="J1549" i="14"/>
  <c r="K1549" i="14"/>
  <c r="J2368" i="14"/>
  <c r="K2368" i="14"/>
  <c r="J899" i="14"/>
  <c r="K899" i="14"/>
  <c r="J198" i="14"/>
  <c r="K198" i="14"/>
  <c r="J1951" i="14"/>
  <c r="K1951" i="14"/>
  <c r="J769" i="14"/>
  <c r="K769" i="14"/>
  <c r="J1341" i="14"/>
  <c r="K1341" i="14"/>
  <c r="J2089" i="14"/>
  <c r="K2089" i="14"/>
  <c r="J1874" i="14"/>
  <c r="K1874" i="14"/>
  <c r="J2254" i="14"/>
  <c r="K2254" i="14"/>
  <c r="J2156" i="14"/>
  <c r="K2156" i="14"/>
  <c r="J159" i="14"/>
  <c r="K159" i="14"/>
  <c r="J192" i="14"/>
  <c r="K192" i="14"/>
  <c r="J629" i="14"/>
  <c r="K629" i="14"/>
  <c r="J1639" i="14"/>
  <c r="K1639" i="14"/>
  <c r="J1193" i="14"/>
  <c r="K1193" i="14"/>
  <c r="J1973" i="14"/>
  <c r="K1973" i="14"/>
  <c r="J1987" i="14"/>
  <c r="K1987" i="14"/>
  <c r="J1861" i="14"/>
  <c r="K1861" i="14"/>
  <c r="J2697" i="14"/>
  <c r="K2697" i="14"/>
  <c r="J1036" i="14"/>
  <c r="K1036" i="14"/>
  <c r="J1449" i="14"/>
  <c r="K1449" i="14"/>
  <c r="J1090" i="14"/>
  <c r="K1090" i="14"/>
  <c r="J898" i="14"/>
  <c r="K898" i="14"/>
  <c r="J2595" i="14"/>
  <c r="K2595" i="14"/>
  <c r="J414" i="14"/>
  <c r="K414" i="14"/>
  <c r="J113" i="14"/>
  <c r="K113" i="14"/>
  <c r="J576" i="14"/>
  <c r="K576" i="14"/>
  <c r="J583" i="14"/>
  <c r="K583" i="14"/>
  <c r="J259" i="14"/>
  <c r="K259" i="14"/>
  <c r="J2230" i="14"/>
  <c r="K2230" i="14"/>
  <c r="J2487" i="14"/>
  <c r="K2487" i="14"/>
  <c r="J2643" i="14"/>
  <c r="K2643" i="14"/>
  <c r="J716" i="14"/>
  <c r="K716" i="14"/>
  <c r="J96" i="14"/>
  <c r="K96" i="14"/>
  <c r="J1062" i="14"/>
  <c r="K1062" i="14"/>
  <c r="J352" i="14"/>
  <c r="K352" i="14"/>
  <c r="J1116" i="14"/>
  <c r="K1116" i="14"/>
  <c r="J118" i="14"/>
  <c r="K118" i="14"/>
  <c r="J1403" i="14"/>
  <c r="K1403" i="14"/>
  <c r="J2496" i="14"/>
  <c r="K2496" i="14"/>
  <c r="J1994" i="14"/>
  <c r="K1994" i="14"/>
  <c r="J751" i="14"/>
  <c r="K751" i="14"/>
  <c r="J2523" i="14"/>
  <c r="K2523" i="14"/>
  <c r="J1615" i="14"/>
  <c r="K1615" i="14"/>
  <c r="J499" i="14"/>
  <c r="K499" i="14"/>
  <c r="J1399" i="14"/>
  <c r="K1399" i="14"/>
  <c r="J2378" i="14"/>
  <c r="K2378" i="14"/>
  <c r="J1998" i="14"/>
  <c r="K1998" i="14"/>
  <c r="J1947" i="14"/>
  <c r="K1947" i="14"/>
  <c r="J2045" i="14"/>
  <c r="K2045" i="14"/>
  <c r="J199" i="14"/>
  <c r="K199" i="14"/>
  <c r="J1517" i="14"/>
  <c r="K1517" i="14"/>
  <c r="J419" i="14"/>
  <c r="K419" i="14"/>
  <c r="J12" i="14"/>
  <c r="K12" i="14"/>
  <c r="J1626" i="14"/>
  <c r="K1626" i="14"/>
  <c r="J1579" i="14"/>
  <c r="K1579" i="14"/>
  <c r="J205" i="14"/>
  <c r="K205" i="14"/>
  <c r="J1504" i="14"/>
  <c r="K1504" i="14"/>
  <c r="J630" i="14"/>
  <c r="K630" i="14"/>
  <c r="J2623" i="14"/>
  <c r="K2623" i="14"/>
  <c r="J2101" i="14"/>
  <c r="K2101" i="14"/>
  <c r="J1647" i="14"/>
  <c r="K1647" i="14"/>
  <c r="J1475" i="14"/>
  <c r="K1475" i="14"/>
  <c r="J2576" i="14"/>
  <c r="K2576" i="14"/>
  <c r="J1259" i="14"/>
  <c r="K1259" i="14"/>
  <c r="J2256" i="14"/>
  <c r="K2256" i="14"/>
  <c r="J2184" i="14"/>
  <c r="K2184" i="14"/>
  <c r="J290" i="14"/>
  <c r="K290" i="14"/>
  <c r="J323" i="14"/>
  <c r="K323" i="14"/>
  <c r="J1351" i="14"/>
  <c r="K1351" i="14"/>
  <c r="J572" i="14"/>
  <c r="K572" i="14"/>
  <c r="J2116" i="14"/>
  <c r="K2116" i="14"/>
  <c r="J2133" i="14"/>
  <c r="K2133" i="14"/>
  <c r="J2188" i="14"/>
  <c r="K2188" i="14"/>
  <c r="J1428" i="14"/>
  <c r="K1428" i="14"/>
  <c r="J1908" i="14"/>
  <c r="K1908" i="14"/>
  <c r="J287" i="14"/>
  <c r="K287" i="14"/>
  <c r="J1323" i="14"/>
  <c r="K1323" i="14"/>
  <c r="J2118" i="14"/>
  <c r="K2118" i="14"/>
  <c r="J1155" i="14"/>
  <c r="K1155" i="14"/>
  <c r="J2340" i="14"/>
  <c r="K2340" i="14"/>
  <c r="J2257" i="14"/>
  <c r="K2257" i="14"/>
  <c r="J784" i="14"/>
  <c r="K784" i="14"/>
  <c r="J1989" i="14"/>
  <c r="K1989" i="14"/>
  <c r="J25" i="14"/>
  <c r="K25" i="14"/>
  <c r="J1701" i="14"/>
  <c r="K1701" i="14"/>
  <c r="J542" i="14"/>
  <c r="K542" i="14"/>
  <c r="J1689" i="14"/>
  <c r="K1689" i="14"/>
  <c r="J2494" i="14"/>
  <c r="K2494" i="14"/>
  <c r="J1661" i="14"/>
  <c r="K1661" i="14"/>
  <c r="J270" i="14"/>
  <c r="K270" i="14"/>
  <c r="J1645" i="14"/>
  <c r="K1645" i="14"/>
  <c r="J601" i="14"/>
  <c r="K601" i="14"/>
  <c r="J1598" i="14"/>
  <c r="K1598" i="14"/>
  <c r="J546" i="14"/>
  <c r="K546" i="14"/>
  <c r="J1394" i="14"/>
  <c r="K1394" i="14"/>
  <c r="J2641" i="14"/>
  <c r="K2641" i="14"/>
  <c r="J1376" i="14"/>
  <c r="K1376" i="14"/>
  <c r="J248" i="14"/>
  <c r="K248" i="14"/>
  <c r="J488" i="14"/>
  <c r="K488" i="14"/>
  <c r="J2272" i="14"/>
  <c r="K2272" i="14"/>
  <c r="J1747" i="14"/>
  <c r="K1747" i="14"/>
  <c r="J1291" i="14"/>
  <c r="K1291" i="14"/>
  <c r="J730" i="14"/>
  <c r="K730" i="14"/>
  <c r="J2380" i="14"/>
  <c r="K2380" i="14"/>
  <c r="J1817" i="14"/>
  <c r="K1817" i="14"/>
  <c r="J1143" i="14"/>
  <c r="K1143" i="14"/>
  <c r="J2015" i="14"/>
  <c r="K2015" i="14"/>
  <c r="J1344" i="14"/>
  <c r="K1344" i="14"/>
  <c r="J1525" i="14"/>
  <c r="K1525" i="14"/>
  <c r="J933" i="14"/>
  <c r="K933" i="14"/>
  <c r="J2491" i="14"/>
  <c r="K2491" i="14"/>
  <c r="J1886" i="14"/>
  <c r="K1886" i="14"/>
  <c r="J2005" i="14"/>
  <c r="K2005" i="14"/>
  <c r="J2651" i="14"/>
  <c r="K2651" i="14"/>
  <c r="J2473" i="14"/>
  <c r="K2473" i="14"/>
  <c r="J1926" i="14"/>
  <c r="K1926" i="14"/>
  <c r="J1493" i="14"/>
  <c r="K1493" i="14"/>
  <c r="J2102" i="14"/>
  <c r="K2102" i="14"/>
  <c r="J729" i="14"/>
  <c r="K729" i="14"/>
  <c r="J108" i="14"/>
  <c r="K108" i="14"/>
  <c r="J1102" i="14"/>
  <c r="K1102" i="14"/>
  <c r="J1253" i="14"/>
  <c r="K1253" i="14"/>
  <c r="J309" i="14"/>
  <c r="K309" i="14"/>
  <c r="J2282" i="14"/>
  <c r="K2282" i="14"/>
  <c r="J71" i="14"/>
  <c r="K71" i="14"/>
  <c r="J2221" i="14"/>
  <c r="K2221" i="14"/>
  <c r="J2575" i="14"/>
  <c r="K2575" i="14"/>
  <c r="J2145" i="14"/>
  <c r="K2145" i="14"/>
  <c r="J2114" i="14"/>
  <c r="K2114" i="14"/>
  <c r="J295" i="14"/>
  <c r="K295" i="14"/>
  <c r="J1833" i="14"/>
  <c r="K1833" i="14"/>
  <c r="J708" i="14"/>
  <c r="K708" i="14"/>
  <c r="J568" i="14"/>
  <c r="K568" i="14"/>
  <c r="J1949" i="14"/>
  <c r="K1949" i="14"/>
  <c r="J846" i="14"/>
  <c r="K846" i="14"/>
  <c r="J2022" i="14"/>
  <c r="K2022" i="14"/>
  <c r="J2111" i="14"/>
  <c r="K2111" i="14"/>
  <c r="J1134" i="14"/>
  <c r="K1134" i="14"/>
  <c r="J1593" i="14"/>
  <c r="K1593" i="14"/>
  <c r="J811" i="14"/>
  <c r="K811" i="14"/>
  <c r="J1604" i="14"/>
  <c r="K1604" i="14"/>
  <c r="J2146" i="14"/>
  <c r="K2146" i="14"/>
  <c r="J902" i="14"/>
  <c r="K902" i="14"/>
  <c r="J668" i="14"/>
  <c r="K668" i="14"/>
  <c r="J2183" i="14"/>
  <c r="K2183" i="14"/>
  <c r="J47" i="14"/>
  <c r="K47" i="14"/>
  <c r="J609" i="14"/>
  <c r="K609" i="14"/>
  <c r="J2375" i="14"/>
  <c r="K2375" i="14"/>
  <c r="J997" i="14"/>
  <c r="K997" i="14"/>
  <c r="J712" i="14"/>
  <c r="K712" i="14"/>
  <c r="J806" i="14"/>
  <c r="K806" i="14"/>
  <c r="J1223" i="14"/>
  <c r="K1223" i="14"/>
  <c r="J258" i="14"/>
  <c r="K258" i="14"/>
  <c r="J1672" i="14"/>
  <c r="K1672" i="14"/>
  <c r="J469" i="14"/>
  <c r="K469" i="14"/>
  <c r="J559" i="14"/>
  <c r="K559" i="14"/>
  <c r="J81" i="14"/>
  <c r="K81" i="14"/>
  <c r="J1375" i="14"/>
  <c r="K1375" i="14"/>
  <c r="J1988" i="14"/>
  <c r="K1988" i="14"/>
  <c r="J1371" i="14"/>
  <c r="K1371" i="14"/>
  <c r="J183" i="14"/>
  <c r="K183" i="14"/>
  <c r="J2341" i="14"/>
  <c r="K2341" i="14"/>
  <c r="J364" i="14"/>
  <c r="K364" i="14"/>
  <c r="J626" i="14"/>
  <c r="K626" i="14"/>
  <c r="J102" i="14"/>
  <c r="K102" i="14"/>
  <c r="J1149" i="14"/>
  <c r="K1149" i="14"/>
  <c r="J633" i="14"/>
  <c r="K633" i="14"/>
  <c r="J965" i="14"/>
  <c r="K965" i="14"/>
  <c r="J1460" i="14"/>
  <c r="K1460" i="14"/>
  <c r="J1016" i="14"/>
  <c r="K1016" i="14"/>
  <c r="J2187" i="14"/>
  <c r="K2187" i="14"/>
  <c r="J775" i="14"/>
  <c r="K775" i="14"/>
  <c r="J66" i="14"/>
  <c r="K66" i="14"/>
  <c r="J2447" i="14"/>
  <c r="K2447" i="14"/>
  <c r="J2388" i="14"/>
  <c r="K2388" i="14"/>
  <c r="J1975" i="14"/>
  <c r="K1975" i="14"/>
  <c r="J2262" i="14"/>
  <c r="K2262" i="14"/>
  <c r="J410" i="14"/>
  <c r="K410" i="14"/>
  <c r="J2667" i="14"/>
  <c r="K2667" i="14"/>
  <c r="J2369" i="14"/>
  <c r="K2369" i="14"/>
  <c r="J984" i="14"/>
  <c r="K984" i="14"/>
  <c r="J1191" i="14"/>
  <c r="K1191" i="14"/>
  <c r="J1878" i="14"/>
  <c r="K1878" i="14"/>
  <c r="J2096" i="14"/>
  <c r="K2096" i="14"/>
  <c r="J2454" i="14"/>
  <c r="K2454" i="14"/>
  <c r="J639" i="14"/>
  <c r="K639" i="14"/>
  <c r="J1834" i="14"/>
  <c r="K1834" i="14"/>
  <c r="J2538" i="14"/>
  <c r="K2538" i="14"/>
  <c r="J1044" i="14"/>
  <c r="K1044" i="14"/>
  <c r="J878" i="14"/>
  <c r="K878" i="14"/>
  <c r="J68" i="14"/>
  <c r="K68" i="14"/>
  <c r="J2281" i="14"/>
  <c r="K2281" i="14"/>
  <c r="J2000" i="14"/>
  <c r="K2000" i="14"/>
  <c r="J294" i="14"/>
  <c r="K294" i="14"/>
  <c r="J2664" i="14"/>
  <c r="K2664" i="14"/>
  <c r="J860" i="14"/>
  <c r="K860" i="14"/>
  <c r="J2398" i="14"/>
  <c r="K2398" i="14"/>
  <c r="J2157" i="14"/>
  <c r="K2157" i="14"/>
  <c r="J1766" i="14"/>
  <c r="K1766" i="14"/>
  <c r="J332" i="14"/>
  <c r="K332" i="14"/>
  <c r="J2683" i="14"/>
  <c r="K2683" i="14"/>
  <c r="J361" i="14"/>
  <c r="K361" i="14"/>
  <c r="J636" i="14"/>
  <c r="K636" i="14"/>
  <c r="J1436" i="14"/>
  <c r="K1436" i="14"/>
  <c r="J1168" i="14"/>
  <c r="K1168" i="14"/>
  <c r="J2592" i="14"/>
  <c r="K2592" i="14"/>
  <c r="J413" i="14"/>
  <c r="K413" i="14"/>
  <c r="J67" i="14"/>
  <c r="K67" i="14"/>
  <c r="J1640" i="14"/>
  <c r="K1640" i="14"/>
  <c r="J510" i="14"/>
  <c r="K510" i="14"/>
  <c r="J1612" i="14"/>
  <c r="K1612" i="14"/>
  <c r="J979" i="14"/>
  <c r="K979" i="14"/>
  <c r="J2057" i="14"/>
  <c r="K2057" i="14"/>
  <c r="J2295" i="14"/>
  <c r="K2295" i="14"/>
  <c r="J58" i="14"/>
  <c r="K58" i="14"/>
  <c r="J1573" i="14"/>
  <c r="K1573" i="14"/>
  <c r="J1003" i="14"/>
  <c r="K1003" i="14"/>
  <c r="J206" i="14"/>
  <c r="K206" i="14"/>
  <c r="J1482" i="14"/>
  <c r="K1482" i="14"/>
  <c r="J1411" i="14"/>
  <c r="K1411" i="14"/>
  <c r="J194" i="14"/>
  <c r="K194" i="14"/>
  <c r="J1464" i="14"/>
  <c r="K1464" i="14"/>
  <c r="J169" i="14"/>
  <c r="K169" i="14"/>
  <c r="J1600" i="14"/>
  <c r="K1600" i="14"/>
  <c r="J2362" i="14"/>
  <c r="K2362" i="14"/>
  <c r="J223" i="14"/>
  <c r="K223" i="14"/>
  <c r="J1107" i="14"/>
  <c r="K1107" i="14"/>
  <c r="J305" i="14"/>
  <c r="K305" i="14"/>
  <c r="J738" i="14"/>
  <c r="K738" i="14"/>
  <c r="J15" i="14"/>
  <c r="K15" i="14"/>
  <c r="J1544" i="14"/>
  <c r="K1544" i="14"/>
  <c r="J2520" i="14"/>
  <c r="K2520" i="14"/>
  <c r="J235" i="14"/>
  <c r="K235" i="14"/>
  <c r="J1362" i="14"/>
  <c r="K1362" i="14"/>
  <c r="J1799" i="14"/>
  <c r="K1799" i="14"/>
  <c r="J771" i="14"/>
  <c r="K771" i="14"/>
  <c r="J2460" i="14"/>
  <c r="K2460" i="14"/>
  <c r="J351" i="14"/>
  <c r="K351" i="14"/>
  <c r="J1148" i="14"/>
  <c r="K1148" i="14"/>
  <c r="J1634" i="14"/>
  <c r="K1634" i="14"/>
  <c r="J513" i="14"/>
  <c r="K513" i="14"/>
  <c r="J512" i="14"/>
  <c r="K512" i="14"/>
  <c r="J1666" i="14"/>
  <c r="K1666" i="14"/>
  <c r="J586" i="14"/>
  <c r="K586" i="14"/>
  <c r="J275" i="14"/>
  <c r="K275" i="14"/>
  <c r="J1207" i="14"/>
  <c r="K1207" i="14"/>
  <c r="J2048" i="14"/>
  <c r="K2048" i="14"/>
  <c r="J543" i="14"/>
  <c r="K543" i="14"/>
  <c r="J2646" i="14"/>
  <c r="K2646" i="14"/>
  <c r="J1419" i="14"/>
  <c r="K1419" i="14"/>
  <c r="J750" i="14"/>
  <c r="K750" i="14"/>
  <c r="J839" i="14"/>
  <c r="K839" i="14"/>
  <c r="J785" i="14"/>
  <c r="K785" i="14"/>
  <c r="J311" i="14"/>
  <c r="K311" i="14"/>
  <c r="J1963" i="14"/>
  <c r="K1963" i="14"/>
  <c r="J1397" i="14"/>
  <c r="K1397" i="14"/>
  <c r="J2023" i="14"/>
  <c r="K2023" i="14"/>
  <c r="J1114" i="14"/>
  <c r="K1114" i="14"/>
  <c r="J843" i="14"/>
  <c r="K843" i="14"/>
  <c r="J2066" i="14"/>
  <c r="K2066" i="14"/>
  <c r="J2161" i="14"/>
  <c r="K2161" i="14"/>
  <c r="J1820" i="14"/>
  <c r="K1820" i="14"/>
  <c r="J826" i="14"/>
  <c r="K826" i="14"/>
  <c r="J2695" i="14"/>
  <c r="K2695" i="14"/>
  <c r="J1306" i="14"/>
  <c r="K1306" i="14"/>
  <c r="J910" i="14"/>
  <c r="K910" i="14"/>
  <c r="J326" i="14"/>
  <c r="K326" i="14"/>
  <c r="J991" i="14"/>
  <c r="K991" i="14"/>
  <c r="J2351" i="14"/>
  <c r="K2351" i="14"/>
  <c r="J396" i="14"/>
  <c r="K396" i="14"/>
  <c r="J1788" i="14"/>
  <c r="K1788" i="14"/>
  <c r="J22" i="14"/>
  <c r="K22" i="14"/>
  <c r="J1292" i="14"/>
  <c r="K1292" i="14"/>
  <c r="J2214" i="14"/>
  <c r="K2214" i="14"/>
  <c r="J2261" i="14"/>
  <c r="K2261" i="14"/>
  <c r="J77" i="14"/>
  <c r="K77" i="14"/>
  <c r="J1993" i="14"/>
  <c r="K1993" i="14"/>
  <c r="J1032" i="14"/>
  <c r="K1032" i="14"/>
  <c r="J1830" i="14"/>
  <c r="K1830" i="14"/>
  <c r="J744" i="14"/>
  <c r="K744" i="14"/>
  <c r="J1552" i="14"/>
  <c r="K1552" i="14"/>
  <c r="J208" i="14"/>
  <c r="K208" i="14"/>
  <c r="J1558" i="14"/>
  <c r="K1558" i="14"/>
  <c r="J325" i="14"/>
  <c r="K325" i="14"/>
  <c r="J51" i="14"/>
  <c r="K51" i="14"/>
  <c r="J2608" i="14"/>
  <c r="K2608" i="14"/>
  <c r="J1968" i="14"/>
  <c r="K1968" i="14"/>
  <c r="J2424" i="14"/>
  <c r="K2424" i="14"/>
  <c r="J1216" i="14"/>
  <c r="K1216" i="14"/>
  <c r="J196" i="14"/>
  <c r="K196" i="14"/>
  <c r="J1821" i="14"/>
  <c r="K1821" i="14"/>
  <c r="J1120" i="14"/>
  <c r="K1120" i="14"/>
  <c r="J2349" i="14"/>
  <c r="K2349" i="14"/>
  <c r="J929" i="14"/>
  <c r="K929" i="14"/>
  <c r="J1404" i="14"/>
  <c r="K1404" i="14"/>
  <c r="J1857" i="14"/>
  <c r="K1857" i="14"/>
  <c r="J2599" i="14"/>
  <c r="K2599" i="14"/>
  <c r="J1991" i="14"/>
  <c r="K1991" i="14"/>
  <c r="J1938" i="14"/>
  <c r="K1938" i="14"/>
  <c r="J660" i="14"/>
  <c r="K660" i="14"/>
  <c r="J2620" i="14"/>
  <c r="K2620" i="14"/>
  <c r="J2127" i="14"/>
  <c r="K2127" i="14"/>
  <c r="J2141" i="14"/>
  <c r="K2141" i="14"/>
  <c r="J830" i="14"/>
  <c r="K830" i="14"/>
  <c r="J989" i="14"/>
  <c r="K989" i="14"/>
  <c r="J2438" i="14"/>
  <c r="K2438" i="14"/>
  <c r="J1057" i="14"/>
  <c r="K1057" i="14"/>
  <c r="J1751" i="14"/>
  <c r="K1751" i="14"/>
  <c r="J840" i="14"/>
  <c r="K840" i="14"/>
  <c r="J230" i="14"/>
  <c r="K230" i="14"/>
  <c r="J2266" i="14"/>
  <c r="K2266" i="14"/>
  <c r="J1741" i="14"/>
  <c r="K1741" i="14"/>
  <c r="J147" i="14"/>
  <c r="K147" i="14"/>
  <c r="J1009" i="14"/>
  <c r="K1009" i="14"/>
  <c r="J1842" i="14"/>
  <c r="K1842" i="14"/>
  <c r="J1002" i="14"/>
  <c r="K1002" i="14"/>
  <c r="J1854" i="14"/>
  <c r="K1854" i="14"/>
  <c r="J236" i="14"/>
  <c r="K236" i="14"/>
  <c r="J1587" i="14"/>
  <c r="K1587" i="14"/>
  <c r="J2060" i="14"/>
  <c r="K2060" i="14"/>
  <c r="J600" i="14"/>
  <c r="K600" i="14"/>
  <c r="J2359" i="14"/>
  <c r="K2359" i="14"/>
  <c r="J2285" i="14"/>
  <c r="K2285" i="14"/>
  <c r="J1282" i="14"/>
  <c r="K1282" i="14"/>
  <c r="J439" i="14"/>
  <c r="K439" i="14"/>
  <c r="J2698" i="14"/>
  <c r="K2698" i="14"/>
  <c r="J282" i="14"/>
  <c r="K282" i="14"/>
  <c r="J1281" i="14"/>
  <c r="K1281" i="14"/>
  <c r="J585" i="14"/>
  <c r="K585" i="14"/>
  <c r="J1487" i="14"/>
  <c r="K1487" i="14"/>
  <c r="J2457" i="14"/>
  <c r="K2457" i="14"/>
  <c r="J1319" i="14"/>
  <c r="K1319" i="14"/>
  <c r="J1352" i="14"/>
  <c r="K1352" i="14"/>
  <c r="J2657" i="14"/>
  <c r="K2657" i="14"/>
  <c r="J763" i="14"/>
  <c r="K763" i="14"/>
  <c r="J1345" i="14"/>
  <c r="K1345" i="14"/>
  <c r="J1092" i="14"/>
  <c r="K1092" i="14"/>
  <c r="J1123" i="14"/>
  <c r="K1123" i="14"/>
  <c r="J529" i="14"/>
  <c r="K529" i="14"/>
  <c r="J2587" i="14"/>
  <c r="K2587" i="14"/>
  <c r="J802" i="14"/>
  <c r="K802" i="14"/>
  <c r="J680" i="14"/>
  <c r="K680" i="14"/>
  <c r="J2638" i="14"/>
  <c r="K2638" i="14"/>
  <c r="J185" i="14"/>
  <c r="K185" i="14"/>
  <c r="J2049" i="14"/>
  <c r="K2049" i="14"/>
  <c r="J2123" i="14"/>
  <c r="K2123" i="14"/>
  <c r="J511" i="14"/>
  <c r="K511" i="14"/>
  <c r="J887" i="14"/>
  <c r="K887" i="14"/>
  <c r="J519" i="14"/>
  <c r="K519" i="14"/>
  <c r="J964" i="14"/>
  <c r="K964" i="14"/>
  <c r="J1875" i="14"/>
  <c r="K1875" i="14"/>
  <c r="J886" i="14"/>
  <c r="K886" i="14"/>
  <c r="J1535" i="14"/>
  <c r="K1535" i="14"/>
  <c r="J260" i="14"/>
  <c r="K260" i="14"/>
  <c r="B8" i="10"/>
  <c r="C8" i="10"/>
  <c r="E8" i="10"/>
  <c r="H8" i="10" s="1"/>
  <c r="B9" i="10"/>
  <c r="C9" i="10"/>
  <c r="E9" i="10"/>
  <c r="H9" i="10" s="1"/>
  <c r="B10" i="10"/>
  <c r="C10" i="10"/>
  <c r="E10" i="10"/>
  <c r="H10" i="10" s="1"/>
  <c r="B11" i="10"/>
  <c r="C11" i="10"/>
  <c r="E11" i="10"/>
  <c r="H11" i="10" s="1"/>
  <c r="B12" i="10"/>
  <c r="C12" i="10"/>
  <c r="E12" i="10"/>
  <c r="H12" i="10" s="1"/>
  <c r="B13" i="10"/>
  <c r="C13" i="10"/>
  <c r="E13" i="10"/>
  <c r="H13" i="10" s="1"/>
  <c r="B14" i="10"/>
  <c r="C14" i="10"/>
  <c r="E14" i="10"/>
  <c r="H14" i="10" s="1"/>
  <c r="B15" i="10"/>
  <c r="C15" i="10"/>
  <c r="E15" i="10"/>
  <c r="H15" i="10" s="1"/>
  <c r="B16" i="10"/>
  <c r="C16" i="10"/>
  <c r="E16" i="10"/>
  <c r="H16" i="10" s="1"/>
  <c r="B17" i="10"/>
  <c r="C17" i="10"/>
  <c r="E17" i="10"/>
  <c r="H17" i="10" s="1"/>
  <c r="B18" i="10"/>
  <c r="C18" i="10"/>
  <c r="E18" i="10"/>
  <c r="H18" i="10" s="1"/>
  <c r="B19" i="10"/>
  <c r="C19" i="10"/>
  <c r="E19" i="10"/>
  <c r="H19" i="10" s="1"/>
  <c r="B20" i="10"/>
  <c r="C20" i="10"/>
  <c r="E20" i="10"/>
  <c r="H20" i="10" s="1"/>
  <c r="B21" i="10"/>
  <c r="C21" i="10"/>
  <c r="E21" i="10"/>
  <c r="H21" i="10" s="1"/>
  <c r="B22" i="10"/>
  <c r="C22" i="10"/>
  <c r="E22" i="10"/>
  <c r="H22" i="10" s="1"/>
  <c r="B23" i="10"/>
  <c r="C23" i="10"/>
  <c r="E23" i="10"/>
  <c r="H23" i="10" s="1"/>
  <c r="B24" i="10"/>
  <c r="C24" i="10"/>
  <c r="E24" i="10"/>
  <c r="H24" i="10" s="1"/>
  <c r="B25" i="10"/>
  <c r="C25" i="10"/>
  <c r="E25" i="10"/>
  <c r="H25" i="10" s="1"/>
  <c r="B26" i="10"/>
  <c r="C26" i="10"/>
  <c r="E26" i="10"/>
  <c r="H26" i="10" s="1"/>
  <c r="B27" i="10"/>
  <c r="C27" i="10"/>
  <c r="E27" i="10"/>
  <c r="H27" i="10" s="1"/>
  <c r="B28" i="10"/>
  <c r="C28" i="10"/>
  <c r="E28" i="10"/>
  <c r="H28" i="10" s="1"/>
  <c r="B29" i="10"/>
  <c r="C29" i="10"/>
  <c r="E29" i="10"/>
  <c r="H29" i="10" s="1"/>
  <c r="B30" i="10"/>
  <c r="C30" i="10"/>
  <c r="E30" i="10"/>
  <c r="H30" i="10" s="1"/>
  <c r="B31" i="10"/>
  <c r="C31" i="10"/>
  <c r="E31" i="10"/>
  <c r="H31" i="10" s="1"/>
  <c r="B32" i="10"/>
  <c r="C32" i="10"/>
  <c r="E32" i="10"/>
  <c r="H32" i="10" s="1"/>
  <c r="B33" i="10"/>
  <c r="C33" i="10"/>
  <c r="E33" i="10"/>
  <c r="H33" i="10" s="1"/>
  <c r="B34" i="10"/>
  <c r="C34" i="10"/>
  <c r="E34" i="10"/>
  <c r="H34" i="10" s="1"/>
  <c r="B35" i="10"/>
  <c r="C35" i="10"/>
  <c r="E35" i="10"/>
  <c r="H35" i="10" s="1"/>
  <c r="B36" i="10"/>
  <c r="C36" i="10"/>
  <c r="E36" i="10"/>
  <c r="H36" i="10" s="1"/>
  <c r="B37" i="10"/>
  <c r="C37" i="10"/>
  <c r="E37" i="10"/>
  <c r="H37" i="10" s="1"/>
  <c r="B38" i="10"/>
  <c r="C38" i="10"/>
  <c r="E38" i="10"/>
  <c r="H38" i="10" s="1"/>
  <c r="B39" i="10"/>
  <c r="C39" i="10"/>
  <c r="E39" i="10"/>
  <c r="H39" i="10" s="1"/>
  <c r="B40" i="10"/>
  <c r="C40" i="10"/>
  <c r="E40" i="10"/>
  <c r="H40" i="10" s="1"/>
  <c r="B41" i="10"/>
  <c r="C41" i="10"/>
  <c r="E41" i="10"/>
  <c r="H41" i="10" s="1"/>
  <c r="B42" i="10"/>
  <c r="C42" i="10"/>
  <c r="E42" i="10"/>
  <c r="H42" i="10" s="1"/>
  <c r="B43" i="10"/>
  <c r="C43" i="10"/>
  <c r="E43" i="10"/>
  <c r="H43" i="10" s="1"/>
  <c r="B44" i="10"/>
  <c r="C44" i="10"/>
  <c r="E44" i="10"/>
  <c r="H44" i="10" s="1"/>
  <c r="B45" i="10"/>
  <c r="C45" i="10"/>
  <c r="E45" i="10"/>
  <c r="H45" i="10" s="1"/>
  <c r="B46" i="10"/>
  <c r="C46" i="10"/>
  <c r="E46" i="10"/>
  <c r="H46" i="10" s="1"/>
  <c r="B47" i="10"/>
  <c r="C47" i="10"/>
  <c r="E47" i="10"/>
  <c r="H47" i="10" s="1"/>
  <c r="B48" i="10"/>
  <c r="C48" i="10"/>
  <c r="E48" i="10"/>
  <c r="H48" i="10" s="1"/>
  <c r="B49" i="10"/>
  <c r="C49" i="10"/>
  <c r="E49" i="10"/>
  <c r="H49" i="10" s="1"/>
  <c r="B50" i="10"/>
  <c r="C50" i="10"/>
  <c r="E50" i="10"/>
  <c r="H50" i="10" s="1"/>
  <c r="B51" i="10"/>
  <c r="C51" i="10"/>
  <c r="E51" i="10"/>
  <c r="H51" i="10" s="1"/>
  <c r="B52" i="10"/>
  <c r="C52" i="10"/>
  <c r="E52" i="10"/>
  <c r="H52" i="10" s="1"/>
  <c r="B53" i="10"/>
  <c r="C53" i="10"/>
  <c r="E53" i="10"/>
  <c r="H53" i="10" s="1"/>
  <c r="B54" i="10"/>
  <c r="C54" i="10"/>
  <c r="E54" i="10"/>
  <c r="H54" i="10" s="1"/>
  <c r="B55" i="10"/>
  <c r="C55" i="10"/>
  <c r="E55" i="10"/>
  <c r="H55" i="10" s="1"/>
  <c r="B56" i="10"/>
  <c r="C56" i="10"/>
  <c r="E56" i="10"/>
  <c r="H56" i="10" s="1"/>
  <c r="B57" i="10"/>
  <c r="C57" i="10"/>
  <c r="E57" i="10"/>
  <c r="H57" i="10" s="1"/>
  <c r="B58" i="10"/>
  <c r="C58" i="10"/>
  <c r="E58" i="10"/>
  <c r="H58" i="10" s="1"/>
  <c r="B59" i="10"/>
  <c r="C59" i="10"/>
  <c r="E59" i="10"/>
  <c r="H59" i="10" s="1"/>
  <c r="B60" i="10"/>
  <c r="C60" i="10"/>
  <c r="E60" i="10"/>
  <c r="H60" i="10" s="1"/>
  <c r="B61" i="10"/>
  <c r="C61" i="10"/>
  <c r="E61" i="10"/>
  <c r="H61" i="10" s="1"/>
  <c r="B62" i="10"/>
  <c r="C62" i="10"/>
  <c r="E62" i="10"/>
  <c r="H62" i="10" s="1"/>
  <c r="B63" i="10"/>
  <c r="C63" i="10"/>
  <c r="E63" i="10"/>
  <c r="H63" i="10" s="1"/>
  <c r="B64" i="10"/>
  <c r="C64" i="10"/>
  <c r="E64" i="10"/>
  <c r="H64" i="10" s="1"/>
  <c r="B65" i="10"/>
  <c r="C65" i="10"/>
  <c r="E65" i="10"/>
  <c r="H65" i="10" s="1"/>
  <c r="B66" i="10"/>
  <c r="C66" i="10"/>
  <c r="E66" i="10"/>
  <c r="H66" i="10" s="1"/>
  <c r="B67" i="10"/>
  <c r="C67" i="10"/>
  <c r="E67" i="10"/>
  <c r="H67" i="10" s="1"/>
  <c r="B68" i="10"/>
  <c r="C68" i="10"/>
  <c r="E68" i="10"/>
  <c r="H68" i="10" s="1"/>
  <c r="B69" i="10"/>
  <c r="C69" i="10"/>
  <c r="E69" i="10"/>
  <c r="H69" i="10" s="1"/>
  <c r="B70" i="10"/>
  <c r="C70" i="10"/>
  <c r="E70" i="10"/>
  <c r="H70" i="10" s="1"/>
  <c r="B71" i="10"/>
  <c r="C71" i="10"/>
  <c r="E71" i="10"/>
  <c r="H71" i="10" s="1"/>
  <c r="B72" i="10"/>
  <c r="C72" i="10"/>
  <c r="E72" i="10"/>
  <c r="H72" i="10" s="1"/>
  <c r="B73" i="10"/>
  <c r="C73" i="10"/>
  <c r="E73" i="10"/>
  <c r="H73" i="10" s="1"/>
  <c r="B74" i="10"/>
  <c r="C74" i="10"/>
  <c r="E74" i="10"/>
  <c r="H74" i="10" s="1"/>
  <c r="B75" i="10"/>
  <c r="C75" i="10"/>
  <c r="E75" i="10"/>
  <c r="H75" i="10" s="1"/>
  <c r="B76" i="10"/>
  <c r="C76" i="10"/>
  <c r="E76" i="10"/>
  <c r="H76" i="10" s="1"/>
  <c r="B77" i="10"/>
  <c r="C77" i="10"/>
  <c r="E77" i="10"/>
  <c r="H77" i="10" s="1"/>
  <c r="B78" i="10"/>
  <c r="C78" i="10"/>
  <c r="E78" i="10"/>
  <c r="H78" i="10" s="1"/>
  <c r="B79" i="10"/>
  <c r="C79" i="10"/>
  <c r="E79" i="10"/>
  <c r="H79" i="10" s="1"/>
  <c r="B80" i="10"/>
  <c r="C80" i="10"/>
  <c r="E80" i="10"/>
  <c r="H80" i="10" s="1"/>
  <c r="B81" i="10"/>
  <c r="C81" i="10"/>
  <c r="E81" i="10"/>
  <c r="H81" i="10" s="1"/>
  <c r="B82" i="10"/>
  <c r="C82" i="10"/>
  <c r="E82" i="10"/>
  <c r="H82" i="10" s="1"/>
  <c r="B83" i="10"/>
  <c r="C83" i="10"/>
  <c r="E83" i="10"/>
  <c r="H83" i="10" s="1"/>
  <c r="B84" i="10"/>
  <c r="C84" i="10"/>
  <c r="E84" i="10"/>
  <c r="H84" i="10" s="1"/>
  <c r="B85" i="10"/>
  <c r="C85" i="10"/>
  <c r="E85" i="10"/>
  <c r="H85" i="10" s="1"/>
  <c r="B86" i="10"/>
  <c r="C86" i="10"/>
  <c r="E86" i="10"/>
  <c r="H86" i="10" s="1"/>
  <c r="B87" i="10"/>
  <c r="C87" i="10"/>
  <c r="E87" i="10"/>
  <c r="H87" i="10" s="1"/>
  <c r="B88" i="10"/>
  <c r="C88" i="10"/>
  <c r="E88" i="10"/>
  <c r="H88" i="10" s="1"/>
  <c r="B89" i="10"/>
  <c r="C89" i="10"/>
  <c r="E89" i="10"/>
  <c r="H89" i="10" s="1"/>
  <c r="B90" i="10"/>
  <c r="C90" i="10"/>
  <c r="E90" i="10"/>
  <c r="H90" i="10" s="1"/>
  <c r="B91" i="10"/>
  <c r="C91" i="10"/>
  <c r="E91" i="10"/>
  <c r="H91" i="10" s="1"/>
  <c r="B92" i="10"/>
  <c r="C92" i="10"/>
  <c r="E92" i="10"/>
  <c r="H92" i="10" s="1"/>
  <c r="B93" i="10"/>
  <c r="C93" i="10"/>
  <c r="E93" i="10"/>
  <c r="H93" i="10" s="1"/>
  <c r="B94" i="10"/>
  <c r="C94" i="10"/>
  <c r="E94" i="10"/>
  <c r="H94" i="10" s="1"/>
  <c r="B95" i="10"/>
  <c r="C95" i="10"/>
  <c r="E95" i="10"/>
  <c r="H95" i="10" s="1"/>
  <c r="B96" i="10"/>
  <c r="C96" i="10"/>
  <c r="E96" i="10"/>
  <c r="H96" i="10" s="1"/>
  <c r="B97" i="10"/>
  <c r="C97" i="10"/>
  <c r="E97" i="10"/>
  <c r="H97" i="10" s="1"/>
  <c r="B98" i="10"/>
  <c r="C98" i="10"/>
  <c r="E98" i="10"/>
  <c r="H98" i="10" s="1"/>
  <c r="B99" i="10"/>
  <c r="C99" i="10"/>
  <c r="E99" i="10"/>
  <c r="H99" i="10" s="1"/>
  <c r="B100" i="10"/>
  <c r="C100" i="10"/>
  <c r="E100" i="10"/>
  <c r="H100" i="10" s="1"/>
  <c r="B101" i="10"/>
  <c r="C101" i="10"/>
  <c r="E101" i="10"/>
  <c r="H101" i="10" s="1"/>
  <c r="B102" i="10"/>
  <c r="C102" i="10"/>
  <c r="E102" i="10"/>
  <c r="H102" i="10" s="1"/>
  <c r="B103" i="10"/>
  <c r="C103" i="10"/>
  <c r="E103" i="10"/>
  <c r="H103" i="10" s="1"/>
  <c r="B104" i="10"/>
  <c r="C104" i="10"/>
  <c r="E104" i="10"/>
  <c r="H104" i="10" s="1"/>
  <c r="B105" i="10"/>
  <c r="C105" i="10"/>
  <c r="E105" i="10"/>
  <c r="H105" i="10" s="1"/>
  <c r="B106" i="10"/>
  <c r="C106" i="10"/>
  <c r="E106" i="10"/>
  <c r="H106" i="10" s="1"/>
  <c r="B107" i="10"/>
  <c r="C107" i="10"/>
  <c r="E107" i="10"/>
  <c r="H107" i="10" s="1"/>
  <c r="B108" i="10"/>
  <c r="C108" i="10"/>
  <c r="E108" i="10"/>
  <c r="H108" i="10" s="1"/>
  <c r="B109" i="10"/>
  <c r="C109" i="10"/>
  <c r="E109" i="10"/>
  <c r="H109" i="10" s="1"/>
  <c r="B110" i="10"/>
  <c r="C110" i="10"/>
  <c r="E110" i="10"/>
  <c r="H110" i="10" s="1"/>
  <c r="B111" i="10"/>
  <c r="C111" i="10"/>
  <c r="E111" i="10"/>
  <c r="H111" i="10" s="1"/>
  <c r="B112" i="10"/>
  <c r="C112" i="10"/>
  <c r="E112" i="10"/>
  <c r="H112" i="10" s="1"/>
  <c r="B113" i="10"/>
  <c r="C113" i="10"/>
  <c r="E113" i="10"/>
  <c r="H113" i="10" s="1"/>
  <c r="B114" i="10"/>
  <c r="C114" i="10"/>
  <c r="E114" i="10"/>
  <c r="H114" i="10" s="1"/>
  <c r="B115" i="10"/>
  <c r="C115" i="10"/>
  <c r="E115" i="10"/>
  <c r="H115" i="10" s="1"/>
  <c r="B116" i="10"/>
  <c r="C116" i="10"/>
  <c r="E116" i="10"/>
  <c r="H116" i="10" s="1"/>
  <c r="B117" i="10"/>
  <c r="C117" i="10"/>
  <c r="E117" i="10"/>
  <c r="H117" i="10" s="1"/>
  <c r="B118" i="10"/>
  <c r="C118" i="10"/>
  <c r="E118" i="10"/>
  <c r="H118" i="10" s="1"/>
  <c r="B119" i="10"/>
  <c r="C119" i="10"/>
  <c r="E119" i="10"/>
  <c r="H119" i="10" s="1"/>
  <c r="B120" i="10"/>
  <c r="C120" i="10"/>
  <c r="E120" i="10"/>
  <c r="H120" i="10" s="1"/>
  <c r="B121" i="10"/>
  <c r="C121" i="10"/>
  <c r="E121" i="10"/>
  <c r="H121" i="10" s="1"/>
  <c r="B122" i="10"/>
  <c r="C122" i="10"/>
  <c r="E122" i="10"/>
  <c r="H122" i="10" s="1"/>
  <c r="B123" i="10"/>
  <c r="C123" i="10"/>
  <c r="E123" i="10"/>
  <c r="H123" i="10" s="1"/>
  <c r="B124" i="10"/>
  <c r="C124" i="10"/>
  <c r="E124" i="10"/>
  <c r="H124" i="10" s="1"/>
  <c r="B125" i="10"/>
  <c r="C125" i="10"/>
  <c r="E125" i="10"/>
  <c r="H125" i="10" s="1"/>
  <c r="B126" i="10"/>
  <c r="C126" i="10"/>
  <c r="E126" i="10"/>
  <c r="H126" i="10" s="1"/>
  <c r="B127" i="10"/>
  <c r="C127" i="10"/>
  <c r="E127" i="10"/>
  <c r="H127" i="10" s="1"/>
  <c r="B128" i="10"/>
  <c r="C128" i="10"/>
  <c r="E128" i="10"/>
  <c r="H128" i="10" s="1"/>
  <c r="B129" i="10"/>
  <c r="C129" i="10"/>
  <c r="E129" i="10"/>
  <c r="H129" i="10" s="1"/>
  <c r="B130" i="10"/>
  <c r="C130" i="10"/>
  <c r="E130" i="10"/>
  <c r="H130" i="10" s="1"/>
  <c r="B131" i="10"/>
  <c r="C131" i="10"/>
  <c r="E131" i="10"/>
  <c r="H131" i="10" s="1"/>
  <c r="B132" i="10"/>
  <c r="C132" i="10"/>
  <c r="E132" i="10"/>
  <c r="H132" i="10" s="1"/>
  <c r="B133" i="10"/>
  <c r="C133" i="10"/>
  <c r="E133" i="10"/>
  <c r="H133" i="10" s="1"/>
  <c r="B134" i="10"/>
  <c r="C134" i="10"/>
  <c r="E134" i="10"/>
  <c r="H134" i="10" s="1"/>
  <c r="B135" i="10"/>
  <c r="C135" i="10"/>
  <c r="E135" i="10"/>
  <c r="H135" i="10" s="1"/>
  <c r="B136" i="10"/>
  <c r="C136" i="10"/>
  <c r="E136" i="10"/>
  <c r="H136" i="10" s="1"/>
  <c r="B137" i="10"/>
  <c r="C137" i="10"/>
  <c r="E137" i="10"/>
  <c r="H137" i="10" s="1"/>
  <c r="B138" i="10"/>
  <c r="C138" i="10"/>
  <c r="E138" i="10"/>
  <c r="H138" i="10" s="1"/>
  <c r="B139" i="10"/>
  <c r="C139" i="10"/>
  <c r="E139" i="10"/>
  <c r="H139" i="10" s="1"/>
  <c r="B140" i="10"/>
  <c r="C140" i="10"/>
  <c r="E140" i="10"/>
  <c r="H140" i="10" s="1"/>
  <c r="B141" i="10"/>
  <c r="C141" i="10"/>
  <c r="E141" i="10"/>
  <c r="H141" i="10" s="1"/>
  <c r="B142" i="10"/>
  <c r="C142" i="10"/>
  <c r="E142" i="10"/>
  <c r="H142" i="10" s="1"/>
  <c r="B143" i="10"/>
  <c r="C143" i="10"/>
  <c r="E143" i="10"/>
  <c r="H143" i="10" s="1"/>
  <c r="B144" i="10"/>
  <c r="C144" i="10"/>
  <c r="E144" i="10"/>
  <c r="H144" i="10" s="1"/>
  <c r="B145" i="10"/>
  <c r="C145" i="10"/>
  <c r="E145" i="10"/>
  <c r="H145" i="10" s="1"/>
  <c r="B146" i="10"/>
  <c r="C146" i="10"/>
  <c r="E146" i="10"/>
  <c r="H146" i="10" s="1"/>
  <c r="B147" i="10"/>
  <c r="C147" i="10"/>
  <c r="E147" i="10"/>
  <c r="H147" i="10" s="1"/>
  <c r="B148" i="10"/>
  <c r="C148" i="10"/>
  <c r="E148" i="10"/>
  <c r="H148" i="10" s="1"/>
  <c r="B149" i="10"/>
  <c r="C149" i="10"/>
  <c r="E149" i="10"/>
  <c r="H149" i="10" s="1"/>
  <c r="B150" i="10"/>
  <c r="C150" i="10"/>
  <c r="E150" i="10"/>
  <c r="H150" i="10" s="1"/>
  <c r="B151" i="10"/>
  <c r="C151" i="10"/>
  <c r="E151" i="10"/>
  <c r="H151" i="10" s="1"/>
  <c r="B152" i="10"/>
  <c r="C152" i="10"/>
  <c r="E152" i="10"/>
  <c r="H152" i="10" s="1"/>
  <c r="B153" i="10"/>
  <c r="C153" i="10"/>
  <c r="E153" i="10"/>
  <c r="H153" i="10" s="1"/>
  <c r="B154" i="10"/>
  <c r="C154" i="10"/>
  <c r="E154" i="10"/>
  <c r="H154" i="10" s="1"/>
  <c r="B155" i="10"/>
  <c r="C155" i="10"/>
  <c r="E155" i="10"/>
  <c r="H155" i="10" s="1"/>
  <c r="B156" i="10"/>
  <c r="C156" i="10"/>
  <c r="E156" i="10"/>
  <c r="H156" i="10" s="1"/>
  <c r="B157" i="10"/>
  <c r="C157" i="10"/>
  <c r="E157" i="10"/>
  <c r="H157" i="10" s="1"/>
  <c r="B158" i="10"/>
  <c r="C158" i="10"/>
  <c r="E158" i="10"/>
  <c r="H158" i="10" s="1"/>
  <c r="B159" i="10"/>
  <c r="C159" i="10"/>
  <c r="E159" i="10"/>
  <c r="H159" i="10" s="1"/>
  <c r="B160" i="10"/>
  <c r="C160" i="10"/>
  <c r="E160" i="10"/>
  <c r="H160" i="10" s="1"/>
  <c r="B161" i="10"/>
  <c r="C161" i="10"/>
  <c r="E161" i="10"/>
  <c r="H161" i="10" s="1"/>
  <c r="B162" i="10"/>
  <c r="C162" i="10"/>
  <c r="E162" i="10"/>
  <c r="H162" i="10" s="1"/>
  <c r="B163" i="10"/>
  <c r="C163" i="10"/>
  <c r="E163" i="10"/>
  <c r="H163" i="10" s="1"/>
  <c r="B164" i="10"/>
  <c r="C164" i="10"/>
  <c r="E164" i="10"/>
  <c r="H164" i="10" s="1"/>
  <c r="B165" i="10"/>
  <c r="C165" i="10"/>
  <c r="E165" i="10"/>
  <c r="H165" i="10" s="1"/>
  <c r="B166" i="10"/>
  <c r="C166" i="10"/>
  <c r="E166" i="10"/>
  <c r="H166" i="10" s="1"/>
  <c r="B167" i="10"/>
  <c r="C167" i="10"/>
  <c r="E167" i="10"/>
  <c r="H167" i="10" s="1"/>
  <c r="B168" i="10"/>
  <c r="C168" i="10"/>
  <c r="E168" i="10"/>
  <c r="H168" i="10" s="1"/>
  <c r="B169" i="10"/>
  <c r="C169" i="10"/>
  <c r="E169" i="10"/>
  <c r="H169" i="10" s="1"/>
  <c r="B170" i="10"/>
  <c r="C170" i="10"/>
  <c r="E170" i="10"/>
  <c r="H170" i="10" s="1"/>
  <c r="B171" i="10"/>
  <c r="C171" i="10"/>
  <c r="E171" i="10"/>
  <c r="H171" i="10" s="1"/>
  <c r="B172" i="10"/>
  <c r="C172" i="10"/>
  <c r="E172" i="10"/>
  <c r="H172" i="10" s="1"/>
  <c r="B173" i="10"/>
  <c r="C173" i="10"/>
  <c r="E173" i="10"/>
  <c r="H173" i="10" s="1"/>
  <c r="B174" i="10"/>
  <c r="C174" i="10"/>
  <c r="E174" i="10"/>
  <c r="H174" i="10" s="1"/>
  <c r="B175" i="10"/>
  <c r="C175" i="10"/>
  <c r="E175" i="10"/>
  <c r="H175" i="10" s="1"/>
  <c r="B176" i="10"/>
  <c r="C176" i="10"/>
  <c r="E176" i="10"/>
  <c r="H176" i="10" s="1"/>
  <c r="B177" i="10"/>
  <c r="C177" i="10"/>
  <c r="E177" i="10"/>
  <c r="H177" i="10" s="1"/>
  <c r="B178" i="10"/>
  <c r="C178" i="10"/>
  <c r="E178" i="10"/>
  <c r="H178" i="10" s="1"/>
  <c r="B179" i="10"/>
  <c r="C179" i="10"/>
  <c r="E179" i="10"/>
  <c r="H179" i="10" s="1"/>
  <c r="B180" i="10"/>
  <c r="C180" i="10"/>
  <c r="E180" i="10"/>
  <c r="H180" i="10" s="1"/>
  <c r="B181" i="10"/>
  <c r="C181" i="10"/>
  <c r="E181" i="10"/>
  <c r="H181" i="10" s="1"/>
  <c r="B182" i="10"/>
  <c r="C182" i="10"/>
  <c r="E182" i="10"/>
  <c r="H182" i="10" s="1"/>
  <c r="B183" i="10"/>
  <c r="C183" i="10"/>
  <c r="E183" i="10"/>
  <c r="H183" i="10" s="1"/>
  <c r="B184" i="10"/>
  <c r="C184" i="10"/>
  <c r="E184" i="10"/>
  <c r="H184" i="10" s="1"/>
  <c r="B185" i="10"/>
  <c r="C185" i="10"/>
  <c r="E185" i="10"/>
  <c r="H185" i="10" s="1"/>
  <c r="B186" i="10"/>
  <c r="C186" i="10"/>
  <c r="E186" i="10"/>
  <c r="H186" i="10" s="1"/>
  <c r="B187" i="10"/>
  <c r="C187" i="10"/>
  <c r="E187" i="10"/>
  <c r="H187" i="10" s="1"/>
  <c r="B188" i="10"/>
  <c r="C188" i="10"/>
  <c r="E188" i="10"/>
  <c r="H188" i="10" s="1"/>
  <c r="B189" i="10"/>
  <c r="C189" i="10"/>
  <c r="E189" i="10"/>
  <c r="H189" i="10" s="1"/>
  <c r="B190" i="10"/>
  <c r="C190" i="10"/>
  <c r="E190" i="10"/>
  <c r="H190" i="10" s="1"/>
  <c r="B191" i="10"/>
  <c r="C191" i="10"/>
  <c r="E191" i="10"/>
  <c r="H191" i="10" s="1"/>
  <c r="B192" i="10"/>
  <c r="C192" i="10"/>
  <c r="E192" i="10"/>
  <c r="H192" i="10" s="1"/>
  <c r="B193" i="10"/>
  <c r="C193" i="10"/>
  <c r="E193" i="10"/>
  <c r="H193" i="10" s="1"/>
  <c r="B194" i="10"/>
  <c r="C194" i="10"/>
  <c r="E194" i="10"/>
  <c r="H194" i="10" s="1"/>
  <c r="B195" i="10"/>
  <c r="C195" i="10"/>
  <c r="E195" i="10"/>
  <c r="H195" i="10" s="1"/>
  <c r="B196" i="10"/>
  <c r="C196" i="10"/>
  <c r="E196" i="10"/>
  <c r="H196" i="10" s="1"/>
  <c r="B197" i="10"/>
  <c r="C197" i="10"/>
  <c r="E197" i="10"/>
  <c r="H197" i="10" s="1"/>
  <c r="B198" i="10"/>
  <c r="C198" i="10"/>
  <c r="E198" i="10"/>
  <c r="H198" i="10" s="1"/>
  <c r="B199" i="10"/>
  <c r="C199" i="10"/>
  <c r="E199" i="10"/>
  <c r="H199" i="10" s="1"/>
  <c r="B200" i="10"/>
  <c r="C200" i="10"/>
  <c r="E200" i="10"/>
  <c r="H200" i="10" s="1"/>
  <c r="B201" i="10"/>
  <c r="C201" i="10"/>
  <c r="E201" i="10"/>
  <c r="H201" i="10" s="1"/>
  <c r="B202" i="10"/>
  <c r="C202" i="10"/>
  <c r="E202" i="10"/>
  <c r="H202" i="10" s="1"/>
  <c r="B203" i="10"/>
  <c r="C203" i="10"/>
  <c r="E203" i="10"/>
  <c r="H203" i="10" s="1"/>
  <c r="B204" i="10"/>
  <c r="C204" i="10"/>
  <c r="E204" i="10"/>
  <c r="H204" i="10" s="1"/>
  <c r="B205" i="10"/>
  <c r="C205" i="10"/>
  <c r="E205" i="10"/>
  <c r="H205" i="10" s="1"/>
  <c r="B206" i="10"/>
  <c r="C206" i="10"/>
  <c r="E206" i="10"/>
  <c r="H206" i="10" s="1"/>
  <c r="B207" i="10"/>
  <c r="C207" i="10"/>
  <c r="E207" i="10"/>
  <c r="H207" i="10" s="1"/>
  <c r="B208" i="10"/>
  <c r="C208" i="10"/>
  <c r="E208" i="10"/>
  <c r="H208" i="10" s="1"/>
  <c r="B209" i="10"/>
  <c r="C209" i="10"/>
  <c r="E209" i="10"/>
  <c r="H209" i="10" s="1"/>
  <c r="B210" i="10"/>
  <c r="C210" i="10"/>
  <c r="E210" i="10"/>
  <c r="H210" i="10" s="1"/>
  <c r="B211" i="10"/>
  <c r="C211" i="10"/>
  <c r="E211" i="10"/>
  <c r="H211" i="10" s="1"/>
  <c r="B212" i="10"/>
  <c r="C212" i="10"/>
  <c r="E212" i="10"/>
  <c r="H212" i="10" s="1"/>
  <c r="B213" i="10"/>
  <c r="C213" i="10"/>
  <c r="E213" i="10"/>
  <c r="H213" i="10" s="1"/>
  <c r="B214" i="10"/>
  <c r="C214" i="10"/>
  <c r="E214" i="10"/>
  <c r="H214" i="10" s="1"/>
  <c r="B215" i="10"/>
  <c r="C215" i="10"/>
  <c r="E215" i="10"/>
  <c r="H215" i="10" s="1"/>
  <c r="B216" i="10"/>
  <c r="C216" i="10"/>
  <c r="E216" i="10"/>
  <c r="H216" i="10" s="1"/>
  <c r="B217" i="10"/>
  <c r="C217" i="10"/>
  <c r="E217" i="10"/>
  <c r="H217" i="10" s="1"/>
  <c r="B218" i="10"/>
  <c r="C218" i="10"/>
  <c r="E218" i="10"/>
  <c r="H218" i="10" s="1"/>
  <c r="B219" i="10"/>
  <c r="C219" i="10"/>
  <c r="E219" i="10"/>
  <c r="H219" i="10" s="1"/>
  <c r="B220" i="10"/>
  <c r="C220" i="10"/>
  <c r="E220" i="10"/>
  <c r="H220" i="10" s="1"/>
  <c r="B221" i="10"/>
  <c r="C221" i="10"/>
  <c r="E221" i="10"/>
  <c r="H221" i="10" s="1"/>
  <c r="B222" i="10"/>
  <c r="C222" i="10"/>
  <c r="E222" i="10"/>
  <c r="H222" i="10" s="1"/>
  <c r="B223" i="10"/>
  <c r="C223" i="10"/>
  <c r="E223" i="10"/>
  <c r="H223" i="10" s="1"/>
  <c r="B224" i="10"/>
  <c r="C224" i="10"/>
  <c r="E224" i="10"/>
  <c r="H224" i="10" s="1"/>
  <c r="B225" i="10"/>
  <c r="C225" i="10"/>
  <c r="E225" i="10"/>
  <c r="H225" i="10" s="1"/>
  <c r="B226" i="10"/>
  <c r="C226" i="10"/>
  <c r="E226" i="10"/>
  <c r="H226" i="10" s="1"/>
  <c r="B227" i="10"/>
  <c r="C227" i="10"/>
  <c r="E227" i="10"/>
  <c r="H227" i="10" s="1"/>
  <c r="B228" i="10"/>
  <c r="C228" i="10"/>
  <c r="E228" i="10"/>
  <c r="H228" i="10" s="1"/>
  <c r="B229" i="10"/>
  <c r="C229" i="10"/>
  <c r="E229" i="10"/>
  <c r="H229" i="10" s="1"/>
  <c r="B230" i="10"/>
  <c r="C230" i="10"/>
  <c r="E230" i="10"/>
  <c r="H230" i="10" s="1"/>
  <c r="B231" i="10"/>
  <c r="C231" i="10"/>
  <c r="E231" i="10"/>
  <c r="H231" i="10" s="1"/>
  <c r="B232" i="10"/>
  <c r="C232" i="10"/>
  <c r="E232" i="10"/>
  <c r="H232" i="10" s="1"/>
  <c r="B233" i="10"/>
  <c r="C233" i="10"/>
  <c r="E233" i="10"/>
  <c r="H233" i="10" s="1"/>
  <c r="B234" i="10"/>
  <c r="C234" i="10"/>
  <c r="E234" i="10"/>
  <c r="H234" i="10" s="1"/>
  <c r="B235" i="10"/>
  <c r="C235" i="10"/>
  <c r="E235" i="10"/>
  <c r="H235" i="10" s="1"/>
  <c r="B236" i="10"/>
  <c r="C236" i="10"/>
  <c r="E236" i="10"/>
  <c r="H236" i="10" s="1"/>
  <c r="B237" i="10"/>
  <c r="C237" i="10"/>
  <c r="E237" i="10"/>
  <c r="H237" i="10" s="1"/>
  <c r="B238" i="10"/>
  <c r="C238" i="10"/>
  <c r="E238" i="10"/>
  <c r="H238" i="10" s="1"/>
  <c r="B239" i="10"/>
  <c r="C239" i="10"/>
  <c r="E239" i="10"/>
  <c r="H239" i="10" s="1"/>
  <c r="B240" i="10"/>
  <c r="C240" i="10"/>
  <c r="E240" i="10"/>
  <c r="H240" i="10" s="1"/>
  <c r="B241" i="10"/>
  <c r="C241" i="10"/>
  <c r="E241" i="10"/>
  <c r="H241" i="10" s="1"/>
  <c r="B242" i="10"/>
  <c r="C242" i="10"/>
  <c r="E242" i="10"/>
  <c r="H242" i="10" s="1"/>
  <c r="B243" i="10"/>
  <c r="C243" i="10"/>
  <c r="E243" i="10"/>
  <c r="H243" i="10" s="1"/>
  <c r="B244" i="10"/>
  <c r="C244" i="10"/>
  <c r="E244" i="10"/>
  <c r="H244" i="10" s="1"/>
  <c r="B245" i="10"/>
  <c r="C245" i="10"/>
  <c r="E245" i="10"/>
  <c r="H245" i="10" s="1"/>
  <c r="B246" i="10"/>
  <c r="C246" i="10"/>
  <c r="E246" i="10"/>
  <c r="H246" i="10" s="1"/>
  <c r="B247" i="10"/>
  <c r="C247" i="10"/>
  <c r="E247" i="10"/>
  <c r="H247" i="10" s="1"/>
  <c r="B248" i="10"/>
  <c r="C248" i="10"/>
  <c r="E248" i="10"/>
  <c r="H248" i="10" s="1"/>
  <c r="B249" i="10"/>
  <c r="C249" i="10"/>
  <c r="E249" i="10"/>
  <c r="H249" i="10" s="1"/>
  <c r="B250" i="10"/>
  <c r="C250" i="10"/>
  <c r="E250" i="10"/>
  <c r="H250" i="10" s="1"/>
  <c r="B251" i="10"/>
  <c r="C251" i="10"/>
  <c r="E251" i="10"/>
  <c r="H251" i="10" s="1"/>
  <c r="B252" i="10"/>
  <c r="C252" i="10"/>
  <c r="E252" i="10"/>
  <c r="H252" i="10" s="1"/>
  <c r="B253" i="10"/>
  <c r="C253" i="10"/>
  <c r="E253" i="10"/>
  <c r="H253" i="10" s="1"/>
  <c r="B254" i="10"/>
  <c r="C254" i="10"/>
  <c r="E254" i="10"/>
  <c r="H254" i="10" s="1"/>
  <c r="B255" i="10"/>
  <c r="C255" i="10"/>
  <c r="E255" i="10"/>
  <c r="H255" i="10" s="1"/>
  <c r="B256" i="10"/>
  <c r="C256" i="10"/>
  <c r="E256" i="10"/>
  <c r="H256" i="10" s="1"/>
  <c r="B257" i="10"/>
  <c r="C257" i="10"/>
  <c r="E257" i="10"/>
  <c r="H257" i="10" s="1"/>
  <c r="B258" i="10"/>
  <c r="C258" i="10"/>
  <c r="E258" i="10"/>
  <c r="H258" i="10" s="1"/>
  <c r="B259" i="10"/>
  <c r="C259" i="10"/>
  <c r="E259" i="10"/>
  <c r="H259" i="10" s="1"/>
  <c r="B260" i="10"/>
  <c r="C260" i="10"/>
  <c r="E260" i="10"/>
  <c r="H260" i="10" s="1"/>
  <c r="B261" i="10"/>
  <c r="C261" i="10"/>
  <c r="E261" i="10"/>
  <c r="H261" i="10" s="1"/>
  <c r="B262" i="10"/>
  <c r="C262" i="10"/>
  <c r="E262" i="10"/>
  <c r="H262" i="10" s="1"/>
  <c r="B263" i="10"/>
  <c r="C263" i="10"/>
  <c r="E263" i="10"/>
  <c r="H263" i="10" s="1"/>
  <c r="B264" i="10"/>
  <c r="C264" i="10"/>
  <c r="E264" i="10"/>
  <c r="H264" i="10" s="1"/>
  <c r="B265" i="10"/>
  <c r="C265" i="10"/>
  <c r="E265" i="10"/>
  <c r="H265" i="10" s="1"/>
  <c r="B266" i="10"/>
  <c r="C266" i="10"/>
  <c r="E266" i="10"/>
  <c r="H266" i="10" s="1"/>
  <c r="B267" i="10"/>
  <c r="C267" i="10"/>
  <c r="E267" i="10"/>
  <c r="H267" i="10" s="1"/>
  <c r="B268" i="10"/>
  <c r="C268" i="10"/>
  <c r="E268" i="10"/>
  <c r="H268" i="10" s="1"/>
  <c r="B269" i="10"/>
  <c r="C269" i="10"/>
  <c r="E269" i="10"/>
  <c r="H269" i="10" s="1"/>
  <c r="B270" i="10"/>
  <c r="C270" i="10"/>
  <c r="E270" i="10"/>
  <c r="H270" i="10" s="1"/>
  <c r="B271" i="10"/>
  <c r="C271" i="10"/>
  <c r="E271" i="10"/>
  <c r="H271" i="10" s="1"/>
  <c r="B272" i="10"/>
  <c r="C272" i="10"/>
  <c r="E272" i="10"/>
  <c r="H272" i="10" s="1"/>
  <c r="B273" i="10"/>
  <c r="C273" i="10"/>
  <c r="E273" i="10"/>
  <c r="H273" i="10" s="1"/>
  <c r="B274" i="10"/>
  <c r="C274" i="10"/>
  <c r="E274" i="10"/>
  <c r="H274" i="10" s="1"/>
  <c r="B275" i="10"/>
  <c r="C275" i="10"/>
  <c r="E275" i="10"/>
  <c r="H275" i="10" s="1"/>
  <c r="B276" i="10"/>
  <c r="C276" i="10"/>
  <c r="E276" i="10"/>
  <c r="H276" i="10" s="1"/>
  <c r="B277" i="10"/>
  <c r="C277" i="10"/>
  <c r="E277" i="10"/>
  <c r="H277" i="10" s="1"/>
  <c r="B278" i="10"/>
  <c r="C278" i="10"/>
  <c r="E278" i="10"/>
  <c r="H278" i="10" s="1"/>
  <c r="B279" i="10"/>
  <c r="C279" i="10"/>
  <c r="E279" i="10"/>
  <c r="H279" i="10" s="1"/>
  <c r="B280" i="10"/>
  <c r="C280" i="10"/>
  <c r="E280" i="10"/>
  <c r="H280" i="10" s="1"/>
  <c r="B281" i="10"/>
  <c r="C281" i="10"/>
  <c r="E281" i="10"/>
  <c r="H281" i="10" s="1"/>
  <c r="B282" i="10"/>
  <c r="C282" i="10"/>
  <c r="E282" i="10"/>
  <c r="H282" i="10" s="1"/>
  <c r="B283" i="10"/>
  <c r="C283" i="10"/>
  <c r="E283" i="10"/>
  <c r="H283" i="10" s="1"/>
  <c r="B284" i="10"/>
  <c r="C284" i="10"/>
  <c r="E284" i="10"/>
  <c r="H284" i="10" s="1"/>
  <c r="B285" i="10"/>
  <c r="C285" i="10"/>
  <c r="E285" i="10"/>
  <c r="H285" i="10" s="1"/>
  <c r="B286" i="10"/>
  <c r="C286" i="10"/>
  <c r="E286" i="10"/>
  <c r="H286" i="10" s="1"/>
  <c r="B287" i="10"/>
  <c r="C287" i="10"/>
  <c r="E287" i="10"/>
  <c r="H287" i="10" s="1"/>
  <c r="B288" i="10"/>
  <c r="C288" i="10"/>
  <c r="E288" i="10"/>
  <c r="H288" i="10" s="1"/>
  <c r="B289" i="10"/>
  <c r="C289" i="10"/>
  <c r="E289" i="10"/>
  <c r="H289" i="10" s="1"/>
  <c r="B290" i="10"/>
  <c r="C290" i="10"/>
  <c r="E290" i="10"/>
  <c r="H290" i="10" s="1"/>
  <c r="B291" i="10"/>
  <c r="C291" i="10"/>
  <c r="E291" i="10"/>
  <c r="H291" i="10" s="1"/>
  <c r="B292" i="10"/>
  <c r="C292" i="10"/>
  <c r="E292" i="10"/>
  <c r="H292" i="10" s="1"/>
  <c r="B293" i="10"/>
  <c r="C293" i="10"/>
  <c r="E293" i="10"/>
  <c r="H293" i="10" s="1"/>
  <c r="B294" i="10"/>
  <c r="C294" i="10"/>
  <c r="E294" i="10"/>
  <c r="H294" i="10" s="1"/>
  <c r="B295" i="10"/>
  <c r="C295" i="10"/>
  <c r="E295" i="10"/>
  <c r="H295" i="10" s="1"/>
  <c r="B296" i="10"/>
  <c r="C296" i="10"/>
  <c r="E296" i="10"/>
  <c r="H296" i="10" s="1"/>
  <c r="B297" i="10"/>
  <c r="C297" i="10"/>
  <c r="E297" i="10"/>
  <c r="H297" i="10" s="1"/>
  <c r="B298" i="10"/>
  <c r="C298" i="10"/>
  <c r="E298" i="10"/>
  <c r="H298" i="10" s="1"/>
  <c r="B299" i="10"/>
  <c r="C299" i="10"/>
  <c r="E299" i="10"/>
  <c r="H299" i="10" s="1"/>
  <c r="B300" i="10"/>
  <c r="C300" i="10"/>
  <c r="E300" i="10"/>
  <c r="H300" i="10" s="1"/>
  <c r="B301" i="10"/>
  <c r="C301" i="10"/>
  <c r="E301" i="10"/>
  <c r="H301" i="10" s="1"/>
  <c r="B302" i="10"/>
  <c r="C302" i="10"/>
  <c r="E302" i="10"/>
  <c r="H302" i="10" s="1"/>
  <c r="B303" i="10"/>
  <c r="C303" i="10"/>
  <c r="E303" i="10"/>
  <c r="H303" i="10" s="1"/>
  <c r="B304" i="10"/>
  <c r="C304" i="10"/>
  <c r="E304" i="10"/>
  <c r="H304" i="10" s="1"/>
  <c r="B305" i="10"/>
  <c r="C305" i="10"/>
  <c r="E305" i="10"/>
  <c r="H305" i="10" s="1"/>
  <c r="B306" i="10"/>
  <c r="C306" i="10"/>
  <c r="E306" i="10"/>
  <c r="H306" i="10" s="1"/>
  <c r="B307" i="10"/>
  <c r="C307" i="10"/>
  <c r="E307" i="10"/>
  <c r="H307" i="10" s="1"/>
  <c r="B308" i="10"/>
  <c r="C308" i="10"/>
  <c r="E308" i="10"/>
  <c r="H308" i="10" s="1"/>
  <c r="B309" i="10"/>
  <c r="C309" i="10"/>
  <c r="E309" i="10"/>
  <c r="H309" i="10" s="1"/>
  <c r="B310" i="10"/>
  <c r="C310" i="10"/>
  <c r="E310" i="10"/>
  <c r="H310" i="10" s="1"/>
  <c r="B311" i="10"/>
  <c r="C311" i="10"/>
  <c r="E311" i="10"/>
  <c r="H311" i="10" s="1"/>
  <c r="B312" i="10"/>
  <c r="C312" i="10"/>
  <c r="E312" i="10"/>
  <c r="H312" i="10" s="1"/>
  <c r="B313" i="10"/>
  <c r="C313" i="10"/>
  <c r="E313" i="10"/>
  <c r="H313" i="10" s="1"/>
  <c r="B314" i="10"/>
  <c r="C314" i="10"/>
  <c r="E314" i="10"/>
  <c r="H314" i="10" s="1"/>
  <c r="B315" i="10"/>
  <c r="C315" i="10"/>
  <c r="E315" i="10"/>
  <c r="H315" i="10" s="1"/>
  <c r="B316" i="10"/>
  <c r="C316" i="10"/>
  <c r="E316" i="10"/>
  <c r="H316" i="10" s="1"/>
  <c r="B317" i="10"/>
  <c r="C317" i="10"/>
  <c r="E317" i="10"/>
  <c r="H317" i="10" s="1"/>
  <c r="B318" i="10"/>
  <c r="C318" i="10"/>
  <c r="E318" i="10"/>
  <c r="H318" i="10" s="1"/>
  <c r="B319" i="10"/>
  <c r="C319" i="10"/>
  <c r="E319" i="10"/>
  <c r="H319" i="10" s="1"/>
  <c r="B320" i="10"/>
  <c r="C320" i="10"/>
  <c r="E320" i="10"/>
  <c r="H320" i="10" s="1"/>
  <c r="B321" i="10"/>
  <c r="C321" i="10"/>
  <c r="E321" i="10"/>
  <c r="H321" i="10" s="1"/>
  <c r="B322" i="10"/>
  <c r="C322" i="10"/>
  <c r="E322" i="10"/>
  <c r="H322" i="10" s="1"/>
  <c r="B323" i="10"/>
  <c r="C323" i="10"/>
  <c r="E323" i="10"/>
  <c r="H323" i="10" s="1"/>
  <c r="B324" i="10"/>
  <c r="C324" i="10"/>
  <c r="E324" i="10"/>
  <c r="H324" i="10" s="1"/>
  <c r="B325" i="10"/>
  <c r="C325" i="10"/>
  <c r="E325" i="10"/>
  <c r="H325" i="10" s="1"/>
  <c r="B326" i="10"/>
  <c r="C326" i="10"/>
  <c r="E326" i="10"/>
  <c r="H326" i="10" s="1"/>
  <c r="B327" i="10"/>
  <c r="C327" i="10"/>
  <c r="E327" i="10"/>
  <c r="H327" i="10" s="1"/>
  <c r="B328" i="10"/>
  <c r="C328" i="10"/>
  <c r="E328" i="10"/>
  <c r="H328" i="10" s="1"/>
  <c r="B329" i="10"/>
  <c r="C329" i="10"/>
  <c r="E329" i="10"/>
  <c r="H329" i="10" s="1"/>
  <c r="B330" i="10"/>
  <c r="C330" i="10"/>
  <c r="E330" i="10"/>
  <c r="H330" i="10" s="1"/>
  <c r="B331" i="10"/>
  <c r="C331" i="10"/>
  <c r="E331" i="10"/>
  <c r="H331" i="10" s="1"/>
  <c r="B332" i="10"/>
  <c r="C332" i="10"/>
  <c r="E332" i="10"/>
  <c r="H332" i="10" s="1"/>
  <c r="B333" i="10"/>
  <c r="C333" i="10"/>
  <c r="E333" i="10"/>
  <c r="H333" i="10" s="1"/>
  <c r="B334" i="10"/>
  <c r="C334" i="10"/>
  <c r="E334" i="10"/>
  <c r="H334" i="10" s="1"/>
  <c r="B335" i="10"/>
  <c r="C335" i="10"/>
  <c r="E335" i="10"/>
  <c r="H335" i="10" s="1"/>
  <c r="B336" i="10"/>
  <c r="C336" i="10"/>
  <c r="E336" i="10"/>
  <c r="H336" i="10" s="1"/>
  <c r="B337" i="10"/>
  <c r="C337" i="10"/>
  <c r="E337" i="10"/>
  <c r="H337" i="10" s="1"/>
  <c r="B338" i="10"/>
  <c r="C338" i="10"/>
  <c r="E338" i="10"/>
  <c r="H338" i="10" s="1"/>
  <c r="B339" i="10"/>
  <c r="C339" i="10"/>
  <c r="E339" i="10"/>
  <c r="H339" i="10" s="1"/>
  <c r="B340" i="10"/>
  <c r="C340" i="10"/>
  <c r="E340" i="10"/>
  <c r="H340" i="10" s="1"/>
  <c r="B341" i="10"/>
  <c r="C341" i="10"/>
  <c r="E341" i="10"/>
  <c r="H341" i="10" s="1"/>
  <c r="B342" i="10"/>
  <c r="C342" i="10"/>
  <c r="E342" i="10"/>
  <c r="H342" i="10" s="1"/>
  <c r="B343" i="10"/>
  <c r="C343" i="10"/>
  <c r="E343" i="10"/>
  <c r="H343" i="10" s="1"/>
  <c r="B344" i="10"/>
  <c r="C344" i="10"/>
  <c r="E344" i="10"/>
  <c r="H344" i="10" s="1"/>
  <c r="B345" i="10"/>
  <c r="C345" i="10"/>
  <c r="E345" i="10"/>
  <c r="H345" i="10" s="1"/>
  <c r="B346" i="10"/>
  <c r="C346" i="10"/>
  <c r="E346" i="10"/>
  <c r="H346" i="10" s="1"/>
  <c r="B347" i="10"/>
  <c r="C347" i="10"/>
  <c r="E347" i="10"/>
  <c r="H347" i="10" s="1"/>
  <c r="B348" i="10"/>
  <c r="C348" i="10"/>
  <c r="E348" i="10"/>
  <c r="H348" i="10" s="1"/>
  <c r="B349" i="10"/>
  <c r="C349" i="10"/>
  <c r="E349" i="10"/>
  <c r="H349" i="10" s="1"/>
  <c r="B350" i="10"/>
  <c r="C350" i="10"/>
  <c r="E350" i="10"/>
  <c r="H350" i="10" s="1"/>
  <c r="B351" i="10"/>
  <c r="C351" i="10"/>
  <c r="E351" i="10"/>
  <c r="H351" i="10" s="1"/>
  <c r="B352" i="10"/>
  <c r="C352" i="10"/>
  <c r="E352" i="10"/>
  <c r="H352" i="10" s="1"/>
  <c r="B353" i="10"/>
  <c r="C353" i="10"/>
  <c r="E353" i="10"/>
  <c r="H353" i="10" s="1"/>
  <c r="B354" i="10"/>
  <c r="C354" i="10"/>
  <c r="E354" i="10"/>
  <c r="H354" i="10" s="1"/>
  <c r="B355" i="10"/>
  <c r="C355" i="10"/>
  <c r="E355" i="10"/>
  <c r="H355" i="10" s="1"/>
  <c r="B356" i="10"/>
  <c r="C356" i="10"/>
  <c r="E356" i="10"/>
  <c r="H356" i="10" s="1"/>
  <c r="B357" i="10"/>
  <c r="C357" i="10"/>
  <c r="E357" i="10"/>
  <c r="H357" i="10" s="1"/>
  <c r="B358" i="10"/>
  <c r="C358" i="10"/>
  <c r="E358" i="10"/>
  <c r="H358" i="10" s="1"/>
  <c r="B359" i="10"/>
  <c r="C359" i="10"/>
  <c r="E359" i="10"/>
  <c r="H359" i="10" s="1"/>
  <c r="B360" i="10"/>
  <c r="C360" i="10"/>
  <c r="E360" i="10"/>
  <c r="H360" i="10" s="1"/>
  <c r="B361" i="10"/>
  <c r="C361" i="10"/>
  <c r="E361" i="10"/>
  <c r="H361" i="10" s="1"/>
  <c r="B362" i="10"/>
  <c r="C362" i="10"/>
  <c r="E362" i="10"/>
  <c r="H362" i="10" s="1"/>
  <c r="B363" i="10"/>
  <c r="C363" i="10"/>
  <c r="E363" i="10"/>
  <c r="H363" i="10" s="1"/>
  <c r="B364" i="10"/>
  <c r="C364" i="10"/>
  <c r="E364" i="10"/>
  <c r="H364" i="10" s="1"/>
  <c r="B365" i="10"/>
  <c r="C365" i="10"/>
  <c r="E365" i="10"/>
  <c r="H365" i="10" s="1"/>
  <c r="B366" i="10"/>
  <c r="C366" i="10"/>
  <c r="E366" i="10"/>
  <c r="H366" i="10" s="1"/>
  <c r="B367" i="10"/>
  <c r="C367" i="10"/>
  <c r="E367" i="10"/>
  <c r="H367" i="10" s="1"/>
  <c r="B368" i="10"/>
  <c r="C368" i="10"/>
  <c r="E368" i="10"/>
  <c r="H368" i="10" s="1"/>
  <c r="B369" i="10"/>
  <c r="C369" i="10"/>
  <c r="E369" i="10"/>
  <c r="H369" i="10" s="1"/>
  <c r="B370" i="10"/>
  <c r="C370" i="10"/>
  <c r="E370" i="10"/>
  <c r="H370" i="10" s="1"/>
  <c r="B371" i="10"/>
  <c r="C371" i="10"/>
  <c r="E371" i="10"/>
  <c r="H371" i="10" s="1"/>
  <c r="B372" i="10"/>
  <c r="C372" i="10"/>
  <c r="E372" i="10"/>
  <c r="H372" i="10" s="1"/>
  <c r="B373" i="10"/>
  <c r="C373" i="10"/>
  <c r="E373" i="10"/>
  <c r="H373" i="10" s="1"/>
  <c r="B374" i="10"/>
  <c r="C374" i="10"/>
  <c r="E374" i="10"/>
  <c r="H374" i="10" s="1"/>
  <c r="B375" i="10"/>
  <c r="C375" i="10"/>
  <c r="E375" i="10"/>
  <c r="H375" i="10" s="1"/>
  <c r="B376" i="10"/>
  <c r="C376" i="10"/>
  <c r="E376" i="10"/>
  <c r="H376" i="10" s="1"/>
  <c r="B377" i="10"/>
  <c r="C377" i="10"/>
  <c r="E377" i="10"/>
  <c r="H377" i="10" s="1"/>
  <c r="B378" i="10"/>
  <c r="C378" i="10"/>
  <c r="E378" i="10"/>
  <c r="H378" i="10" s="1"/>
  <c r="B379" i="10"/>
  <c r="C379" i="10"/>
  <c r="E379" i="10"/>
  <c r="H379" i="10" s="1"/>
  <c r="B380" i="10"/>
  <c r="C380" i="10"/>
  <c r="E380" i="10"/>
  <c r="H380" i="10" s="1"/>
  <c r="B381" i="10"/>
  <c r="C381" i="10"/>
  <c r="E381" i="10"/>
  <c r="H381" i="10" s="1"/>
  <c r="B382" i="10"/>
  <c r="C382" i="10"/>
  <c r="E382" i="10"/>
  <c r="H382" i="10" s="1"/>
  <c r="B383" i="10"/>
  <c r="C383" i="10"/>
  <c r="E383" i="10"/>
  <c r="H383" i="10" s="1"/>
  <c r="B384" i="10"/>
  <c r="C384" i="10"/>
  <c r="E384" i="10"/>
  <c r="H384" i="10" s="1"/>
  <c r="B385" i="10"/>
  <c r="C385" i="10"/>
  <c r="E385" i="10"/>
  <c r="H385" i="10" s="1"/>
  <c r="B386" i="10"/>
  <c r="C386" i="10"/>
  <c r="E386" i="10"/>
  <c r="H386" i="10" s="1"/>
  <c r="B387" i="10"/>
  <c r="C387" i="10"/>
  <c r="E387" i="10"/>
  <c r="H387" i="10" s="1"/>
  <c r="B388" i="10"/>
  <c r="C388" i="10"/>
  <c r="E388" i="10"/>
  <c r="H388" i="10" s="1"/>
  <c r="B389" i="10"/>
  <c r="C389" i="10"/>
  <c r="E389" i="10"/>
  <c r="H389" i="10" s="1"/>
  <c r="B390" i="10"/>
  <c r="C390" i="10"/>
  <c r="E390" i="10"/>
  <c r="H390" i="10" s="1"/>
  <c r="B391" i="10"/>
  <c r="C391" i="10"/>
  <c r="E391" i="10"/>
  <c r="H391" i="10" s="1"/>
  <c r="B392" i="10"/>
  <c r="C392" i="10"/>
  <c r="E392" i="10"/>
  <c r="H392" i="10" s="1"/>
  <c r="B393" i="10"/>
  <c r="C393" i="10"/>
  <c r="E393" i="10"/>
  <c r="H393" i="10" s="1"/>
  <c r="B394" i="10"/>
  <c r="C394" i="10"/>
  <c r="E394" i="10"/>
  <c r="H394" i="10" s="1"/>
  <c r="B395" i="10"/>
  <c r="C395" i="10"/>
  <c r="E395" i="10"/>
  <c r="H395" i="10" s="1"/>
  <c r="B396" i="10"/>
  <c r="C396" i="10"/>
  <c r="E396" i="10"/>
  <c r="H396" i="10" s="1"/>
  <c r="B397" i="10"/>
  <c r="C397" i="10"/>
  <c r="E397" i="10"/>
  <c r="H397" i="10" s="1"/>
  <c r="B398" i="10"/>
  <c r="C398" i="10"/>
  <c r="E398" i="10"/>
  <c r="H398" i="10" s="1"/>
  <c r="B399" i="10"/>
  <c r="C399" i="10"/>
  <c r="E399" i="10"/>
  <c r="H399" i="10" s="1"/>
  <c r="B400" i="10"/>
  <c r="C400" i="10"/>
  <c r="E400" i="10"/>
  <c r="H400" i="10" s="1"/>
  <c r="B401" i="10"/>
  <c r="C401" i="10"/>
  <c r="E401" i="10"/>
  <c r="H401" i="10" s="1"/>
  <c r="B402" i="10"/>
  <c r="C402" i="10"/>
  <c r="E402" i="10"/>
  <c r="H402" i="10" s="1"/>
  <c r="B403" i="10"/>
  <c r="C403" i="10"/>
  <c r="E403" i="10"/>
  <c r="H403" i="10" s="1"/>
  <c r="B404" i="10"/>
  <c r="C404" i="10"/>
  <c r="E404" i="10"/>
  <c r="H404" i="10" s="1"/>
  <c r="B405" i="10"/>
  <c r="C405" i="10"/>
  <c r="E405" i="10"/>
  <c r="H405" i="10" s="1"/>
  <c r="B406" i="10"/>
  <c r="C406" i="10"/>
  <c r="E406" i="10"/>
  <c r="H406" i="10" s="1"/>
  <c r="B407" i="10"/>
  <c r="C407" i="10"/>
  <c r="E407" i="10"/>
  <c r="H407" i="10" s="1"/>
  <c r="B408" i="10"/>
  <c r="C408" i="10"/>
  <c r="E408" i="10"/>
  <c r="H408" i="10" s="1"/>
  <c r="B409" i="10"/>
  <c r="C409" i="10"/>
  <c r="E409" i="10"/>
  <c r="H409" i="10" s="1"/>
  <c r="B410" i="10"/>
  <c r="C410" i="10"/>
  <c r="E410" i="10"/>
  <c r="H410" i="10" s="1"/>
  <c r="B411" i="10"/>
  <c r="C411" i="10"/>
  <c r="E411" i="10"/>
  <c r="H411" i="10" s="1"/>
  <c r="B412" i="10"/>
  <c r="C412" i="10"/>
  <c r="E412" i="10"/>
  <c r="H412" i="10" s="1"/>
  <c r="B413" i="10"/>
  <c r="C413" i="10"/>
  <c r="E413" i="10"/>
  <c r="H413" i="10" s="1"/>
  <c r="B414" i="10"/>
  <c r="C414" i="10"/>
  <c r="E414" i="10"/>
  <c r="H414" i="10" s="1"/>
  <c r="B415" i="10"/>
  <c r="C415" i="10"/>
  <c r="E415" i="10"/>
  <c r="H415" i="10" s="1"/>
  <c r="B416" i="10"/>
  <c r="C416" i="10"/>
  <c r="E416" i="10"/>
  <c r="H416" i="10" s="1"/>
  <c r="B417" i="10"/>
  <c r="C417" i="10"/>
  <c r="E417" i="10"/>
  <c r="H417" i="10" s="1"/>
  <c r="B418" i="10"/>
  <c r="C418" i="10"/>
  <c r="E418" i="10"/>
  <c r="H418" i="10" s="1"/>
  <c r="B419" i="10"/>
  <c r="C419" i="10"/>
  <c r="E419" i="10"/>
  <c r="H419" i="10" s="1"/>
  <c r="B420" i="10"/>
  <c r="C420" i="10"/>
  <c r="E420" i="10"/>
  <c r="H420" i="10" s="1"/>
  <c r="B421" i="10"/>
  <c r="C421" i="10"/>
  <c r="E421" i="10"/>
  <c r="H421" i="10" s="1"/>
  <c r="B422" i="10"/>
  <c r="C422" i="10"/>
  <c r="E422" i="10"/>
  <c r="H422" i="10" s="1"/>
  <c r="B423" i="10"/>
  <c r="C423" i="10"/>
  <c r="E423" i="10"/>
  <c r="H423" i="10" s="1"/>
  <c r="B424" i="10"/>
  <c r="C424" i="10"/>
  <c r="E424" i="10"/>
  <c r="H424" i="10" s="1"/>
  <c r="B425" i="10"/>
  <c r="C425" i="10"/>
  <c r="E425" i="10"/>
  <c r="H425" i="10" s="1"/>
  <c r="B426" i="10"/>
  <c r="C426" i="10"/>
  <c r="E426" i="10"/>
  <c r="H426" i="10" s="1"/>
  <c r="B427" i="10"/>
  <c r="C427" i="10"/>
  <c r="E427" i="10"/>
  <c r="H427" i="10" s="1"/>
  <c r="B428" i="10"/>
  <c r="C428" i="10"/>
  <c r="E428" i="10"/>
  <c r="H428" i="10" s="1"/>
  <c r="B429" i="10"/>
  <c r="C429" i="10"/>
  <c r="E429" i="10"/>
  <c r="H429" i="10" s="1"/>
  <c r="B430" i="10"/>
  <c r="C430" i="10"/>
  <c r="E430" i="10"/>
  <c r="H430" i="10" s="1"/>
  <c r="B431" i="10"/>
  <c r="C431" i="10"/>
  <c r="E431" i="10"/>
  <c r="H431" i="10" s="1"/>
  <c r="B432" i="10"/>
  <c r="C432" i="10"/>
  <c r="E432" i="10"/>
  <c r="H432" i="10" s="1"/>
  <c r="B433" i="10"/>
  <c r="C433" i="10"/>
  <c r="E433" i="10"/>
  <c r="H433" i="10" s="1"/>
  <c r="B434" i="10"/>
  <c r="C434" i="10"/>
  <c r="E434" i="10"/>
  <c r="H434" i="10" s="1"/>
  <c r="B435" i="10"/>
  <c r="C435" i="10"/>
  <c r="E435" i="10"/>
  <c r="H435" i="10" s="1"/>
  <c r="B436" i="10"/>
  <c r="C436" i="10"/>
  <c r="E436" i="10"/>
  <c r="H436" i="10" s="1"/>
  <c r="B437" i="10"/>
  <c r="C437" i="10"/>
  <c r="E437" i="10"/>
  <c r="H437" i="10" s="1"/>
  <c r="B438" i="10"/>
  <c r="C438" i="10"/>
  <c r="E438" i="10"/>
  <c r="H438" i="10" s="1"/>
  <c r="B439" i="10"/>
  <c r="C439" i="10"/>
  <c r="E439" i="10"/>
  <c r="H439" i="10" s="1"/>
  <c r="B440" i="10"/>
  <c r="C440" i="10"/>
  <c r="E440" i="10"/>
  <c r="H440" i="10" s="1"/>
  <c r="B441" i="10"/>
  <c r="C441" i="10"/>
  <c r="E441" i="10"/>
  <c r="H441" i="10" s="1"/>
  <c r="B442" i="10"/>
  <c r="C442" i="10"/>
  <c r="E442" i="10"/>
  <c r="H442" i="10" s="1"/>
  <c r="B443" i="10"/>
  <c r="C443" i="10"/>
  <c r="E443" i="10"/>
  <c r="H443" i="10" s="1"/>
  <c r="B444" i="10"/>
  <c r="C444" i="10"/>
  <c r="E444" i="10"/>
  <c r="H444" i="10" s="1"/>
  <c r="B445" i="10"/>
  <c r="C445" i="10"/>
  <c r="E445" i="10"/>
  <c r="H445" i="10" s="1"/>
  <c r="B446" i="10"/>
  <c r="C446" i="10"/>
  <c r="E446" i="10"/>
  <c r="H446" i="10" s="1"/>
  <c r="B447" i="10"/>
  <c r="C447" i="10"/>
  <c r="E447" i="10"/>
  <c r="H447" i="10" s="1"/>
  <c r="B448" i="10"/>
  <c r="C448" i="10"/>
  <c r="E448" i="10"/>
  <c r="H448" i="10" s="1"/>
  <c r="B449" i="10"/>
  <c r="C449" i="10"/>
  <c r="E449" i="10"/>
  <c r="H449" i="10" s="1"/>
  <c r="B450" i="10"/>
  <c r="C450" i="10"/>
  <c r="E450" i="10"/>
  <c r="H450" i="10" s="1"/>
  <c r="B451" i="10"/>
  <c r="C451" i="10"/>
  <c r="E451" i="10"/>
  <c r="H451" i="10" s="1"/>
  <c r="B452" i="10"/>
  <c r="C452" i="10"/>
  <c r="E452" i="10"/>
  <c r="H452" i="10" s="1"/>
  <c r="B453" i="10"/>
  <c r="C453" i="10"/>
  <c r="E453" i="10"/>
  <c r="H453" i="10" s="1"/>
  <c r="B454" i="10"/>
  <c r="C454" i="10"/>
  <c r="E454" i="10"/>
  <c r="H454" i="10" s="1"/>
  <c r="B455" i="10"/>
  <c r="C455" i="10"/>
  <c r="E455" i="10"/>
  <c r="H455" i="10" s="1"/>
  <c r="B456" i="10"/>
  <c r="C456" i="10"/>
  <c r="E456" i="10"/>
  <c r="H456" i="10" s="1"/>
  <c r="B457" i="10"/>
  <c r="C457" i="10"/>
  <c r="E457" i="10"/>
  <c r="H457" i="10" s="1"/>
  <c r="B458" i="10"/>
  <c r="C458" i="10"/>
  <c r="E458" i="10"/>
  <c r="H458" i="10" s="1"/>
  <c r="B459" i="10"/>
  <c r="C459" i="10"/>
  <c r="E459" i="10"/>
  <c r="H459" i="10" s="1"/>
  <c r="B460" i="10"/>
  <c r="C460" i="10"/>
  <c r="E460" i="10"/>
  <c r="H460" i="10" s="1"/>
  <c r="B461" i="10"/>
  <c r="C461" i="10"/>
  <c r="E461" i="10"/>
  <c r="H461" i="10" s="1"/>
  <c r="B462" i="10"/>
  <c r="C462" i="10"/>
  <c r="E462" i="10"/>
  <c r="H462" i="10" s="1"/>
  <c r="B463" i="10"/>
  <c r="C463" i="10"/>
  <c r="E463" i="10"/>
  <c r="H463" i="10" s="1"/>
  <c r="B464" i="10"/>
  <c r="C464" i="10"/>
  <c r="E464" i="10"/>
  <c r="H464" i="10" s="1"/>
  <c r="B465" i="10"/>
  <c r="C465" i="10"/>
  <c r="E465" i="10"/>
  <c r="H465" i="10" s="1"/>
  <c r="B466" i="10"/>
  <c r="C466" i="10"/>
  <c r="E466" i="10"/>
  <c r="H466" i="10" s="1"/>
  <c r="B467" i="10"/>
  <c r="C467" i="10"/>
  <c r="E467" i="10"/>
  <c r="H467" i="10" s="1"/>
  <c r="B468" i="10"/>
  <c r="C468" i="10"/>
  <c r="E468" i="10"/>
  <c r="H468" i="10" s="1"/>
  <c r="B469" i="10"/>
  <c r="C469" i="10"/>
  <c r="E469" i="10"/>
  <c r="H469" i="10" s="1"/>
  <c r="B470" i="10"/>
  <c r="C470" i="10"/>
  <c r="E470" i="10"/>
  <c r="H470" i="10" s="1"/>
  <c r="B471" i="10"/>
  <c r="C471" i="10"/>
  <c r="E471" i="10"/>
  <c r="H471" i="10" s="1"/>
  <c r="B472" i="10"/>
  <c r="C472" i="10"/>
  <c r="E472" i="10"/>
  <c r="H472" i="10" s="1"/>
  <c r="B473" i="10"/>
  <c r="C473" i="10"/>
  <c r="E473" i="10"/>
  <c r="H473" i="10" s="1"/>
  <c r="B474" i="10"/>
  <c r="C474" i="10"/>
  <c r="E474" i="10"/>
  <c r="H474" i="10" s="1"/>
  <c r="B475" i="10"/>
  <c r="C475" i="10"/>
  <c r="E475" i="10"/>
  <c r="H475" i="10" s="1"/>
  <c r="B476" i="10"/>
  <c r="C476" i="10"/>
  <c r="E476" i="10"/>
  <c r="H476" i="10" s="1"/>
  <c r="B477" i="10"/>
  <c r="C477" i="10"/>
  <c r="E477" i="10"/>
  <c r="H477" i="10" s="1"/>
  <c r="B478" i="10"/>
  <c r="C478" i="10"/>
  <c r="E478" i="10"/>
  <c r="H478" i="10" s="1"/>
  <c r="B479" i="10"/>
  <c r="C479" i="10"/>
  <c r="E479" i="10"/>
  <c r="H479" i="10" s="1"/>
  <c r="B480" i="10"/>
  <c r="C480" i="10"/>
  <c r="E480" i="10"/>
  <c r="H480" i="10" s="1"/>
  <c r="B481" i="10"/>
  <c r="C481" i="10"/>
  <c r="E481" i="10"/>
  <c r="H481" i="10" s="1"/>
  <c r="B482" i="10"/>
  <c r="C482" i="10"/>
  <c r="E482" i="10"/>
  <c r="H482" i="10" s="1"/>
  <c r="B483" i="10"/>
  <c r="C483" i="10"/>
  <c r="E483" i="10"/>
  <c r="H483" i="10" s="1"/>
  <c r="B484" i="10"/>
  <c r="C484" i="10"/>
  <c r="E484" i="10"/>
  <c r="H484" i="10" s="1"/>
  <c r="B485" i="10"/>
  <c r="C485" i="10"/>
  <c r="E485" i="10"/>
  <c r="H485" i="10" s="1"/>
  <c r="B486" i="10"/>
  <c r="C486" i="10"/>
  <c r="E486" i="10"/>
  <c r="H486" i="10" s="1"/>
  <c r="B487" i="10"/>
  <c r="C487" i="10"/>
  <c r="E487" i="10"/>
  <c r="H487" i="10" s="1"/>
  <c r="B488" i="10"/>
  <c r="C488" i="10"/>
  <c r="E488" i="10"/>
  <c r="H488" i="10" s="1"/>
  <c r="B489" i="10"/>
  <c r="C489" i="10"/>
  <c r="E489" i="10"/>
  <c r="H489" i="10" s="1"/>
  <c r="B490" i="10"/>
  <c r="C490" i="10"/>
  <c r="E490" i="10"/>
  <c r="H490" i="10" s="1"/>
  <c r="B491" i="10"/>
  <c r="C491" i="10"/>
  <c r="E491" i="10"/>
  <c r="H491" i="10" s="1"/>
  <c r="B492" i="10"/>
  <c r="C492" i="10"/>
  <c r="E492" i="10"/>
  <c r="H492" i="10" s="1"/>
  <c r="B493" i="10"/>
  <c r="C493" i="10"/>
  <c r="E493" i="10"/>
  <c r="H493" i="10" s="1"/>
  <c r="B494" i="10"/>
  <c r="C494" i="10"/>
  <c r="E494" i="10"/>
  <c r="H494" i="10" s="1"/>
  <c r="B495" i="10"/>
  <c r="C495" i="10"/>
  <c r="E495" i="10"/>
  <c r="H495" i="10" s="1"/>
  <c r="B496" i="10"/>
  <c r="C496" i="10"/>
  <c r="E496" i="10"/>
  <c r="H496" i="10" s="1"/>
  <c r="B497" i="10"/>
  <c r="C497" i="10"/>
  <c r="E497" i="10"/>
  <c r="H497" i="10" s="1"/>
  <c r="B498" i="10"/>
  <c r="C498" i="10"/>
  <c r="E498" i="10"/>
  <c r="H498" i="10" s="1"/>
  <c r="B499" i="10"/>
  <c r="C499" i="10"/>
  <c r="E499" i="10"/>
  <c r="H499" i="10" s="1"/>
  <c r="B500" i="10"/>
  <c r="C500" i="10"/>
  <c r="E500" i="10"/>
  <c r="H500" i="10" s="1"/>
  <c r="B501" i="10"/>
  <c r="C501" i="10"/>
  <c r="E501" i="10"/>
  <c r="H501" i="10" s="1"/>
  <c r="B502" i="10"/>
  <c r="C502" i="10"/>
  <c r="E502" i="10"/>
  <c r="H502" i="10" s="1"/>
  <c r="B503" i="10"/>
  <c r="C503" i="10"/>
  <c r="E503" i="10"/>
  <c r="H503" i="10" s="1"/>
  <c r="B504" i="10"/>
  <c r="C504" i="10"/>
  <c r="E504" i="10"/>
  <c r="H504" i="10" s="1"/>
  <c r="B505" i="10"/>
  <c r="C505" i="10"/>
  <c r="E505" i="10"/>
  <c r="H505" i="10" s="1"/>
  <c r="B506" i="10"/>
  <c r="C506" i="10"/>
  <c r="E506" i="10"/>
  <c r="H506" i="10" s="1"/>
  <c r="B507" i="10"/>
  <c r="C507" i="10"/>
  <c r="E507" i="10"/>
  <c r="H507" i="10" s="1"/>
  <c r="B508" i="10"/>
  <c r="C508" i="10"/>
  <c r="E508" i="10"/>
  <c r="H508" i="10" s="1"/>
  <c r="B509" i="10"/>
  <c r="C509" i="10"/>
  <c r="E509" i="10"/>
  <c r="H509" i="10" s="1"/>
  <c r="B510" i="10"/>
  <c r="C510" i="10"/>
  <c r="E510" i="10"/>
  <c r="H510" i="10" s="1"/>
  <c r="B511" i="10"/>
  <c r="C511" i="10"/>
  <c r="E511" i="10"/>
  <c r="H511" i="10" s="1"/>
  <c r="B512" i="10"/>
  <c r="C512" i="10"/>
  <c r="E512" i="10"/>
  <c r="H512" i="10" s="1"/>
  <c r="B513" i="10"/>
  <c r="C513" i="10"/>
  <c r="E513" i="10"/>
  <c r="H513" i="10" s="1"/>
  <c r="B514" i="10"/>
  <c r="C514" i="10"/>
  <c r="E514" i="10"/>
  <c r="H514" i="10" s="1"/>
  <c r="B515" i="10"/>
  <c r="C515" i="10"/>
  <c r="E515" i="10"/>
  <c r="H515" i="10" s="1"/>
  <c r="B516" i="10"/>
  <c r="C516" i="10"/>
  <c r="E516" i="10"/>
  <c r="H516" i="10" s="1"/>
  <c r="B517" i="10"/>
  <c r="C517" i="10"/>
  <c r="E517" i="10"/>
  <c r="H517" i="10" s="1"/>
  <c r="B518" i="10"/>
  <c r="C518" i="10"/>
  <c r="E518" i="10"/>
  <c r="H518" i="10" s="1"/>
  <c r="B519" i="10"/>
  <c r="C519" i="10"/>
  <c r="E519" i="10"/>
  <c r="H519" i="10" s="1"/>
  <c r="B520" i="10"/>
  <c r="C520" i="10"/>
  <c r="E520" i="10"/>
  <c r="H520" i="10" s="1"/>
  <c r="B521" i="10"/>
  <c r="C521" i="10"/>
  <c r="E521" i="10"/>
  <c r="H521" i="10" s="1"/>
  <c r="B522" i="10"/>
  <c r="C522" i="10"/>
  <c r="E522" i="10"/>
  <c r="H522" i="10" s="1"/>
  <c r="B523" i="10"/>
  <c r="C523" i="10"/>
  <c r="E523" i="10"/>
  <c r="H523" i="10" s="1"/>
  <c r="B524" i="10"/>
  <c r="C524" i="10"/>
  <c r="E524" i="10"/>
  <c r="H524" i="10" s="1"/>
  <c r="B525" i="10"/>
  <c r="C525" i="10"/>
  <c r="E525" i="10"/>
  <c r="H525" i="10" s="1"/>
  <c r="B526" i="10"/>
  <c r="C526" i="10"/>
  <c r="E526" i="10"/>
  <c r="H526" i="10" s="1"/>
  <c r="B527" i="10"/>
  <c r="C527" i="10"/>
  <c r="E527" i="10"/>
  <c r="H527" i="10" s="1"/>
  <c r="B528" i="10"/>
  <c r="C528" i="10"/>
  <c r="E528" i="10"/>
  <c r="H528" i="10" s="1"/>
  <c r="B529" i="10"/>
  <c r="C529" i="10"/>
  <c r="E529" i="10"/>
  <c r="H529" i="10" s="1"/>
  <c r="B530" i="10"/>
  <c r="C530" i="10"/>
  <c r="E530" i="10"/>
  <c r="H530" i="10" s="1"/>
  <c r="B531" i="10"/>
  <c r="C531" i="10"/>
  <c r="E531" i="10"/>
  <c r="H531" i="10" s="1"/>
  <c r="B532" i="10"/>
  <c r="C532" i="10"/>
  <c r="E532" i="10"/>
  <c r="H532" i="10" s="1"/>
  <c r="B533" i="10"/>
  <c r="C533" i="10"/>
  <c r="E533" i="10"/>
  <c r="H533" i="10" s="1"/>
  <c r="B534" i="10"/>
  <c r="C534" i="10"/>
  <c r="E534" i="10"/>
  <c r="H534" i="10" s="1"/>
  <c r="B535" i="10"/>
  <c r="C535" i="10"/>
  <c r="E535" i="10"/>
  <c r="H535" i="10" s="1"/>
  <c r="B536" i="10"/>
  <c r="C536" i="10"/>
  <c r="E536" i="10"/>
  <c r="H536" i="10" s="1"/>
  <c r="B537" i="10"/>
  <c r="C537" i="10"/>
  <c r="E537" i="10"/>
  <c r="H537" i="10" s="1"/>
  <c r="B538" i="10"/>
  <c r="C538" i="10"/>
  <c r="E538" i="10"/>
  <c r="H538" i="10" s="1"/>
  <c r="B539" i="10"/>
  <c r="C539" i="10"/>
  <c r="E539" i="10"/>
  <c r="H539" i="10" s="1"/>
  <c r="B540" i="10"/>
  <c r="C540" i="10"/>
  <c r="E540" i="10"/>
  <c r="H540" i="10" s="1"/>
  <c r="B541" i="10"/>
  <c r="C541" i="10"/>
  <c r="E541" i="10"/>
  <c r="H541" i="10" s="1"/>
  <c r="B542" i="10"/>
  <c r="C542" i="10"/>
  <c r="E542" i="10"/>
  <c r="H542" i="10" s="1"/>
  <c r="B543" i="10"/>
  <c r="C543" i="10"/>
  <c r="E543" i="10"/>
  <c r="H543" i="10" s="1"/>
  <c r="B544" i="10"/>
  <c r="C544" i="10"/>
  <c r="E544" i="10"/>
  <c r="H544" i="10" s="1"/>
  <c r="B545" i="10"/>
  <c r="C545" i="10"/>
  <c r="E545" i="10"/>
  <c r="H545" i="10" s="1"/>
  <c r="B546" i="10"/>
  <c r="C546" i="10"/>
  <c r="E546" i="10"/>
  <c r="H546" i="10" s="1"/>
  <c r="B547" i="10"/>
  <c r="C547" i="10"/>
  <c r="E547" i="10"/>
  <c r="H547" i="10" s="1"/>
  <c r="B548" i="10"/>
  <c r="C548" i="10"/>
  <c r="E548" i="10"/>
  <c r="H548" i="10" s="1"/>
  <c r="B549" i="10"/>
  <c r="C549" i="10"/>
  <c r="E549" i="10"/>
  <c r="H549" i="10" s="1"/>
  <c r="B550" i="10"/>
  <c r="C550" i="10"/>
  <c r="E550" i="10"/>
  <c r="H550" i="10" s="1"/>
  <c r="B551" i="10"/>
  <c r="C551" i="10"/>
  <c r="E551" i="10"/>
  <c r="H551" i="10" s="1"/>
  <c r="B552" i="10"/>
  <c r="C552" i="10"/>
  <c r="E552" i="10"/>
  <c r="H552" i="10" s="1"/>
  <c r="B553" i="10"/>
  <c r="C553" i="10"/>
  <c r="E553" i="10"/>
  <c r="H553" i="10" s="1"/>
  <c r="B554" i="10"/>
  <c r="C554" i="10"/>
  <c r="E554" i="10"/>
  <c r="H554" i="10" s="1"/>
  <c r="B555" i="10"/>
  <c r="C555" i="10"/>
  <c r="E555" i="10"/>
  <c r="H555" i="10" s="1"/>
  <c r="B556" i="10"/>
  <c r="C556" i="10"/>
  <c r="E556" i="10"/>
  <c r="H556" i="10" s="1"/>
  <c r="B557" i="10"/>
  <c r="C557" i="10"/>
  <c r="E557" i="10"/>
  <c r="H557" i="10" s="1"/>
  <c r="B558" i="10"/>
  <c r="C558" i="10"/>
  <c r="E558" i="10"/>
  <c r="H558" i="10" s="1"/>
  <c r="B559" i="10"/>
  <c r="C559" i="10"/>
  <c r="E559" i="10"/>
  <c r="H559" i="10" s="1"/>
  <c r="B560" i="10"/>
  <c r="C560" i="10"/>
  <c r="E560" i="10"/>
  <c r="H560" i="10" s="1"/>
  <c r="B561" i="10"/>
  <c r="C561" i="10"/>
  <c r="E561" i="10"/>
  <c r="H561" i="10" s="1"/>
  <c r="B562" i="10"/>
  <c r="C562" i="10"/>
  <c r="E562" i="10"/>
  <c r="H562" i="10" s="1"/>
  <c r="B563" i="10"/>
  <c r="C563" i="10"/>
  <c r="E563" i="10"/>
  <c r="H563" i="10" s="1"/>
  <c r="B564" i="10"/>
  <c r="C564" i="10"/>
  <c r="E564" i="10"/>
  <c r="H564" i="10" s="1"/>
  <c r="B565" i="10"/>
  <c r="C565" i="10"/>
  <c r="E565" i="10"/>
  <c r="H565" i="10" s="1"/>
  <c r="B566" i="10"/>
  <c r="C566" i="10"/>
  <c r="E566" i="10"/>
  <c r="H566" i="10" s="1"/>
  <c r="B567" i="10"/>
  <c r="C567" i="10"/>
  <c r="E567" i="10"/>
  <c r="H567" i="10" s="1"/>
  <c r="B568" i="10"/>
  <c r="C568" i="10"/>
  <c r="E568" i="10"/>
  <c r="H568" i="10" s="1"/>
  <c r="B569" i="10"/>
  <c r="C569" i="10"/>
  <c r="E569" i="10"/>
  <c r="H569" i="10" s="1"/>
  <c r="B570" i="10"/>
  <c r="C570" i="10"/>
  <c r="E570" i="10"/>
  <c r="H570" i="10" s="1"/>
  <c r="B571" i="10"/>
  <c r="C571" i="10"/>
  <c r="E571" i="10"/>
  <c r="H571" i="10" s="1"/>
  <c r="B572" i="10"/>
  <c r="C572" i="10"/>
  <c r="E572" i="10"/>
  <c r="H572" i="10" s="1"/>
  <c r="B573" i="10"/>
  <c r="C573" i="10"/>
  <c r="E573" i="10"/>
  <c r="H573" i="10" s="1"/>
  <c r="B574" i="10"/>
  <c r="C574" i="10"/>
  <c r="E574" i="10"/>
  <c r="H574" i="10" s="1"/>
  <c r="B575" i="10"/>
  <c r="C575" i="10"/>
  <c r="E575" i="10"/>
  <c r="H575" i="10" s="1"/>
  <c r="B576" i="10"/>
  <c r="C576" i="10"/>
  <c r="E576" i="10"/>
  <c r="H576" i="10" s="1"/>
  <c r="B577" i="10"/>
  <c r="C577" i="10"/>
  <c r="E577" i="10"/>
  <c r="H577" i="10" s="1"/>
  <c r="B578" i="10"/>
  <c r="C578" i="10"/>
  <c r="E578" i="10"/>
  <c r="H578" i="10" s="1"/>
  <c r="B579" i="10"/>
  <c r="C579" i="10"/>
  <c r="E579" i="10"/>
  <c r="H579" i="10" s="1"/>
  <c r="B580" i="10"/>
  <c r="C580" i="10"/>
  <c r="E580" i="10"/>
  <c r="H580" i="10" s="1"/>
  <c r="B581" i="10"/>
  <c r="C581" i="10"/>
  <c r="E581" i="10"/>
  <c r="H581" i="10" s="1"/>
  <c r="B582" i="10"/>
  <c r="C582" i="10"/>
  <c r="E582" i="10"/>
  <c r="H582" i="10" s="1"/>
  <c r="B583" i="10"/>
  <c r="C583" i="10"/>
  <c r="E583" i="10"/>
  <c r="H583" i="10" s="1"/>
  <c r="B584" i="10"/>
  <c r="C584" i="10"/>
  <c r="E584" i="10"/>
  <c r="H584" i="10" s="1"/>
  <c r="B585" i="10"/>
  <c r="C585" i="10"/>
  <c r="E585" i="10"/>
  <c r="H585" i="10" s="1"/>
  <c r="B586" i="10"/>
  <c r="C586" i="10"/>
  <c r="E586" i="10"/>
  <c r="H586" i="10" s="1"/>
  <c r="B587" i="10"/>
  <c r="C587" i="10"/>
  <c r="E587" i="10"/>
  <c r="H587" i="10" s="1"/>
  <c r="B588" i="10"/>
  <c r="C588" i="10"/>
  <c r="E588" i="10"/>
  <c r="H588" i="10" s="1"/>
  <c r="B589" i="10"/>
  <c r="C589" i="10"/>
  <c r="E589" i="10"/>
  <c r="H589" i="10" s="1"/>
  <c r="B590" i="10"/>
  <c r="C590" i="10"/>
  <c r="E590" i="10"/>
  <c r="H590" i="10" s="1"/>
  <c r="B591" i="10"/>
  <c r="C591" i="10"/>
  <c r="E591" i="10"/>
  <c r="H591" i="10" s="1"/>
  <c r="B592" i="10"/>
  <c r="C592" i="10"/>
  <c r="E592" i="10"/>
  <c r="H592" i="10" s="1"/>
  <c r="B593" i="10"/>
  <c r="C593" i="10"/>
  <c r="E593" i="10"/>
  <c r="H593" i="10" s="1"/>
  <c r="B594" i="10"/>
  <c r="C594" i="10"/>
  <c r="E594" i="10"/>
  <c r="H594" i="10" s="1"/>
  <c r="B595" i="10"/>
  <c r="C595" i="10"/>
  <c r="E595" i="10"/>
  <c r="H595" i="10" s="1"/>
  <c r="B596" i="10"/>
  <c r="C596" i="10"/>
  <c r="E596" i="10"/>
  <c r="H596" i="10" s="1"/>
  <c r="B597" i="10"/>
  <c r="C597" i="10"/>
  <c r="E597" i="10"/>
  <c r="H597" i="10" s="1"/>
  <c r="B598" i="10"/>
  <c r="C598" i="10"/>
  <c r="E598" i="10"/>
  <c r="H598" i="10" s="1"/>
  <c r="B599" i="10"/>
  <c r="C599" i="10"/>
  <c r="E599" i="10"/>
  <c r="H599" i="10" s="1"/>
  <c r="B600" i="10"/>
  <c r="C600" i="10"/>
  <c r="E600" i="10"/>
  <c r="H600" i="10" s="1"/>
  <c r="B601" i="10"/>
  <c r="C601" i="10"/>
  <c r="E601" i="10"/>
  <c r="H601" i="10" s="1"/>
  <c r="B602" i="10"/>
  <c r="C602" i="10"/>
  <c r="E602" i="10"/>
  <c r="H602" i="10" s="1"/>
  <c r="B603" i="10"/>
  <c r="C603" i="10"/>
  <c r="E603" i="10"/>
  <c r="H603" i="10" s="1"/>
  <c r="B604" i="10"/>
  <c r="C604" i="10"/>
  <c r="E604" i="10"/>
  <c r="H604" i="10" s="1"/>
  <c r="B605" i="10"/>
  <c r="C605" i="10"/>
  <c r="E605" i="10"/>
  <c r="H605" i="10" s="1"/>
  <c r="B606" i="10"/>
  <c r="C606" i="10"/>
  <c r="E606" i="10"/>
  <c r="H606" i="10" s="1"/>
  <c r="B607" i="10"/>
  <c r="C607" i="10"/>
  <c r="E607" i="10"/>
  <c r="H607" i="10" s="1"/>
  <c r="B608" i="10"/>
  <c r="C608" i="10"/>
  <c r="E608" i="10"/>
  <c r="H608" i="10" s="1"/>
  <c r="B609" i="10"/>
  <c r="C609" i="10"/>
  <c r="E609" i="10"/>
  <c r="H609" i="10" s="1"/>
  <c r="B610" i="10"/>
  <c r="C610" i="10"/>
  <c r="E610" i="10"/>
  <c r="H610" i="10" s="1"/>
  <c r="B611" i="10"/>
  <c r="C611" i="10"/>
  <c r="E611" i="10"/>
  <c r="H611" i="10" s="1"/>
  <c r="B612" i="10"/>
  <c r="C612" i="10"/>
  <c r="E612" i="10"/>
  <c r="H612" i="10" s="1"/>
  <c r="B613" i="10"/>
  <c r="C613" i="10"/>
  <c r="E613" i="10"/>
  <c r="H613" i="10" s="1"/>
  <c r="B614" i="10"/>
  <c r="C614" i="10"/>
  <c r="E614" i="10"/>
  <c r="H614" i="10" s="1"/>
  <c r="B615" i="10"/>
  <c r="C615" i="10"/>
  <c r="E615" i="10"/>
  <c r="H615" i="10" s="1"/>
  <c r="B616" i="10"/>
  <c r="C616" i="10"/>
  <c r="E616" i="10"/>
  <c r="H616" i="10" s="1"/>
  <c r="B617" i="10"/>
  <c r="C617" i="10"/>
  <c r="E617" i="10"/>
  <c r="H617" i="10" s="1"/>
  <c r="B618" i="10"/>
  <c r="C618" i="10"/>
  <c r="E618" i="10"/>
  <c r="H618" i="10" s="1"/>
  <c r="B619" i="10"/>
  <c r="C619" i="10"/>
  <c r="E619" i="10"/>
  <c r="H619" i="10" s="1"/>
  <c r="B620" i="10"/>
  <c r="C620" i="10"/>
  <c r="E620" i="10"/>
  <c r="H620" i="10" s="1"/>
  <c r="B621" i="10"/>
  <c r="C621" i="10"/>
  <c r="E621" i="10"/>
  <c r="H621" i="10" s="1"/>
  <c r="B622" i="10"/>
  <c r="C622" i="10"/>
  <c r="E622" i="10"/>
  <c r="H622" i="10" s="1"/>
  <c r="B623" i="10"/>
  <c r="C623" i="10"/>
  <c r="E623" i="10"/>
  <c r="H623" i="10" s="1"/>
  <c r="B624" i="10"/>
  <c r="C624" i="10"/>
  <c r="E624" i="10"/>
  <c r="H624" i="10" s="1"/>
  <c r="B625" i="10"/>
  <c r="C625" i="10"/>
  <c r="E625" i="10"/>
  <c r="H625" i="10" s="1"/>
  <c r="B626" i="10"/>
  <c r="C626" i="10"/>
  <c r="E626" i="10"/>
  <c r="H626" i="10" s="1"/>
  <c r="B627" i="10"/>
  <c r="C627" i="10"/>
  <c r="E627" i="10"/>
  <c r="H627" i="10" s="1"/>
  <c r="B628" i="10"/>
  <c r="C628" i="10"/>
  <c r="E628" i="10"/>
  <c r="H628" i="10" s="1"/>
  <c r="B629" i="10"/>
  <c r="C629" i="10"/>
  <c r="E629" i="10"/>
  <c r="H629" i="10" s="1"/>
  <c r="B630" i="10"/>
  <c r="C630" i="10"/>
  <c r="E630" i="10"/>
  <c r="H630" i="10" s="1"/>
  <c r="B631" i="10"/>
  <c r="C631" i="10"/>
  <c r="E631" i="10"/>
  <c r="H631" i="10" s="1"/>
  <c r="B632" i="10"/>
  <c r="C632" i="10"/>
  <c r="E632" i="10"/>
  <c r="H632" i="10" s="1"/>
  <c r="B633" i="10"/>
  <c r="C633" i="10"/>
  <c r="E633" i="10"/>
  <c r="H633" i="10" s="1"/>
  <c r="B634" i="10"/>
  <c r="C634" i="10"/>
  <c r="E634" i="10"/>
  <c r="H634" i="10" s="1"/>
  <c r="B635" i="10"/>
  <c r="C635" i="10"/>
  <c r="E635" i="10"/>
  <c r="H635" i="10" s="1"/>
  <c r="B636" i="10"/>
  <c r="C636" i="10"/>
  <c r="E636" i="10"/>
  <c r="H636" i="10" s="1"/>
  <c r="B637" i="10"/>
  <c r="C637" i="10"/>
  <c r="E637" i="10"/>
  <c r="H637" i="10" s="1"/>
  <c r="B638" i="10"/>
  <c r="C638" i="10"/>
  <c r="E638" i="10"/>
  <c r="H638" i="10" s="1"/>
  <c r="B639" i="10"/>
  <c r="C639" i="10"/>
  <c r="E639" i="10"/>
  <c r="H639" i="10" s="1"/>
  <c r="B640" i="10"/>
  <c r="C640" i="10"/>
  <c r="E640" i="10"/>
  <c r="H640" i="10" s="1"/>
  <c r="B641" i="10"/>
  <c r="C641" i="10"/>
  <c r="E641" i="10"/>
  <c r="H641" i="10" s="1"/>
  <c r="B642" i="10"/>
  <c r="C642" i="10"/>
  <c r="E642" i="10"/>
  <c r="H642" i="10" s="1"/>
  <c r="B643" i="10"/>
  <c r="C643" i="10"/>
  <c r="E643" i="10"/>
  <c r="H643" i="10" s="1"/>
  <c r="B644" i="10"/>
  <c r="C644" i="10"/>
  <c r="E644" i="10"/>
  <c r="H644" i="10" s="1"/>
  <c r="B645" i="10"/>
  <c r="C645" i="10"/>
  <c r="E645" i="10"/>
  <c r="H645" i="10" s="1"/>
  <c r="B646" i="10"/>
  <c r="C646" i="10"/>
  <c r="E646" i="10"/>
  <c r="H646" i="10" s="1"/>
  <c r="B647" i="10"/>
  <c r="C647" i="10"/>
  <c r="E647" i="10"/>
  <c r="H647" i="10" s="1"/>
  <c r="B648" i="10"/>
  <c r="C648" i="10"/>
  <c r="E648" i="10"/>
  <c r="H648" i="10" s="1"/>
  <c r="B649" i="10"/>
  <c r="C649" i="10"/>
  <c r="E649" i="10"/>
  <c r="H649" i="10" s="1"/>
  <c r="B650" i="10"/>
  <c r="C650" i="10"/>
  <c r="E650" i="10"/>
  <c r="H650" i="10" s="1"/>
  <c r="B651" i="10"/>
  <c r="C651" i="10"/>
  <c r="E651" i="10"/>
  <c r="H651" i="10" s="1"/>
  <c r="B652" i="10"/>
  <c r="C652" i="10"/>
  <c r="E652" i="10"/>
  <c r="H652" i="10" s="1"/>
  <c r="B653" i="10"/>
  <c r="C653" i="10"/>
  <c r="E653" i="10"/>
  <c r="H653" i="10" s="1"/>
  <c r="B654" i="10"/>
  <c r="C654" i="10"/>
  <c r="E654" i="10"/>
  <c r="H654" i="10" s="1"/>
  <c r="B655" i="10"/>
  <c r="C655" i="10"/>
  <c r="E655" i="10"/>
  <c r="H655" i="10" s="1"/>
  <c r="B656" i="10"/>
  <c r="C656" i="10"/>
  <c r="E656" i="10"/>
  <c r="H656" i="10" s="1"/>
  <c r="B657" i="10"/>
  <c r="C657" i="10"/>
  <c r="E657" i="10"/>
  <c r="H657" i="10" s="1"/>
  <c r="B658" i="10"/>
  <c r="C658" i="10"/>
  <c r="E658" i="10"/>
  <c r="H658" i="10" s="1"/>
  <c r="B659" i="10"/>
  <c r="C659" i="10"/>
  <c r="E659" i="10"/>
  <c r="H659" i="10" s="1"/>
  <c r="B660" i="10"/>
  <c r="C660" i="10"/>
  <c r="E660" i="10"/>
  <c r="H660" i="10" s="1"/>
  <c r="B661" i="10"/>
  <c r="C661" i="10"/>
  <c r="E661" i="10"/>
  <c r="H661" i="10" s="1"/>
  <c r="B662" i="10"/>
  <c r="C662" i="10"/>
  <c r="E662" i="10"/>
  <c r="H662" i="10" s="1"/>
  <c r="B663" i="10"/>
  <c r="C663" i="10"/>
  <c r="E663" i="10"/>
  <c r="H663" i="10" s="1"/>
  <c r="B664" i="10"/>
  <c r="C664" i="10"/>
  <c r="E664" i="10"/>
  <c r="H664" i="10" s="1"/>
  <c r="B665" i="10"/>
  <c r="C665" i="10"/>
  <c r="E665" i="10"/>
  <c r="H665" i="10" s="1"/>
  <c r="B666" i="10"/>
  <c r="C666" i="10"/>
  <c r="E666" i="10"/>
  <c r="H666" i="10" s="1"/>
  <c r="B667" i="10"/>
  <c r="C667" i="10"/>
  <c r="E667" i="10"/>
  <c r="H667" i="10" s="1"/>
  <c r="B668" i="10"/>
  <c r="C668" i="10"/>
  <c r="E668" i="10"/>
  <c r="H668" i="10" s="1"/>
  <c r="B669" i="10"/>
  <c r="C669" i="10"/>
  <c r="E669" i="10"/>
  <c r="H669" i="10" s="1"/>
  <c r="B670" i="10"/>
  <c r="C670" i="10"/>
  <c r="E670" i="10"/>
  <c r="H670" i="10" s="1"/>
  <c r="B671" i="10"/>
  <c r="C671" i="10"/>
  <c r="E671" i="10"/>
  <c r="H671" i="10" s="1"/>
  <c r="B672" i="10"/>
  <c r="C672" i="10"/>
  <c r="E672" i="10"/>
  <c r="H672" i="10" s="1"/>
  <c r="B673" i="10"/>
  <c r="C673" i="10"/>
  <c r="E673" i="10"/>
  <c r="H673" i="10" s="1"/>
  <c r="B674" i="10"/>
  <c r="C674" i="10"/>
  <c r="E674" i="10"/>
  <c r="H674" i="10" s="1"/>
  <c r="B675" i="10"/>
  <c r="C675" i="10"/>
  <c r="E675" i="10"/>
  <c r="H675" i="10" s="1"/>
  <c r="B676" i="10"/>
  <c r="C676" i="10"/>
  <c r="E676" i="10"/>
  <c r="H676" i="10" s="1"/>
  <c r="B677" i="10"/>
  <c r="C677" i="10"/>
  <c r="E677" i="10"/>
  <c r="H677" i="10" s="1"/>
  <c r="B678" i="10"/>
  <c r="C678" i="10"/>
  <c r="E678" i="10"/>
  <c r="H678" i="10" s="1"/>
  <c r="B679" i="10"/>
  <c r="C679" i="10"/>
  <c r="E679" i="10"/>
  <c r="H679" i="10" s="1"/>
  <c r="B680" i="10"/>
  <c r="C680" i="10"/>
  <c r="E680" i="10"/>
  <c r="H680" i="10" s="1"/>
  <c r="B681" i="10"/>
  <c r="C681" i="10"/>
  <c r="E681" i="10"/>
  <c r="H681" i="10" s="1"/>
  <c r="B682" i="10"/>
  <c r="C682" i="10"/>
  <c r="E682" i="10"/>
  <c r="H682" i="10" s="1"/>
  <c r="B683" i="10"/>
  <c r="C683" i="10"/>
  <c r="E683" i="10"/>
  <c r="H683" i="10" s="1"/>
  <c r="B684" i="10"/>
  <c r="C684" i="10"/>
  <c r="E684" i="10"/>
  <c r="H684" i="10" s="1"/>
  <c r="B685" i="10"/>
  <c r="C685" i="10"/>
  <c r="E685" i="10"/>
  <c r="H685" i="10" s="1"/>
  <c r="B686" i="10"/>
  <c r="C686" i="10"/>
  <c r="E686" i="10"/>
  <c r="H686" i="10" s="1"/>
  <c r="B687" i="10"/>
  <c r="C687" i="10"/>
  <c r="E687" i="10"/>
  <c r="H687" i="10" s="1"/>
  <c r="B688" i="10"/>
  <c r="C688" i="10"/>
  <c r="E688" i="10"/>
  <c r="H688" i="10" s="1"/>
  <c r="B689" i="10"/>
  <c r="C689" i="10"/>
  <c r="E689" i="10"/>
  <c r="H689" i="10" s="1"/>
  <c r="B690" i="10"/>
  <c r="C690" i="10"/>
  <c r="E690" i="10"/>
  <c r="H690" i="10" s="1"/>
  <c r="B691" i="10"/>
  <c r="C691" i="10"/>
  <c r="E691" i="10"/>
  <c r="H691" i="10" s="1"/>
  <c r="B692" i="10"/>
  <c r="C692" i="10"/>
  <c r="E692" i="10"/>
  <c r="H692" i="10" s="1"/>
  <c r="B693" i="10"/>
  <c r="C693" i="10"/>
  <c r="E693" i="10"/>
  <c r="H693" i="10" s="1"/>
  <c r="B694" i="10"/>
  <c r="C694" i="10"/>
  <c r="E694" i="10"/>
  <c r="H694" i="10" s="1"/>
  <c r="B695" i="10"/>
  <c r="C695" i="10"/>
  <c r="E695" i="10"/>
  <c r="H695" i="10" s="1"/>
  <c r="B696" i="10"/>
  <c r="C696" i="10"/>
  <c r="E696" i="10"/>
  <c r="H696" i="10" s="1"/>
  <c r="B697" i="10"/>
  <c r="C697" i="10"/>
  <c r="E697" i="10"/>
  <c r="H697" i="10" s="1"/>
  <c r="B698" i="10"/>
  <c r="C698" i="10"/>
  <c r="E698" i="10"/>
  <c r="H698" i="10" s="1"/>
  <c r="B699" i="10"/>
  <c r="C699" i="10"/>
  <c r="E699" i="10"/>
  <c r="H699" i="10" s="1"/>
  <c r="B700" i="10"/>
  <c r="C700" i="10"/>
  <c r="E700" i="10"/>
  <c r="H700" i="10" s="1"/>
  <c r="B701" i="10"/>
  <c r="C701" i="10"/>
  <c r="E701" i="10"/>
  <c r="H701" i="10" s="1"/>
  <c r="B702" i="10"/>
  <c r="C702" i="10"/>
  <c r="E702" i="10"/>
  <c r="H702" i="10" s="1"/>
  <c r="B703" i="10"/>
  <c r="C703" i="10"/>
  <c r="E703" i="10"/>
  <c r="H703" i="10" s="1"/>
  <c r="B704" i="10"/>
  <c r="C704" i="10"/>
  <c r="E704" i="10"/>
  <c r="H704" i="10" s="1"/>
  <c r="B705" i="10"/>
  <c r="C705" i="10"/>
  <c r="E705" i="10"/>
  <c r="H705" i="10" s="1"/>
  <c r="B706" i="10"/>
  <c r="C706" i="10"/>
  <c r="E706" i="10"/>
  <c r="H706" i="10" s="1"/>
  <c r="B707" i="10"/>
  <c r="C707" i="10"/>
  <c r="E707" i="10"/>
  <c r="H707" i="10" s="1"/>
  <c r="B708" i="10"/>
  <c r="C708" i="10"/>
  <c r="E708" i="10"/>
  <c r="H708" i="10" s="1"/>
  <c r="B709" i="10"/>
  <c r="C709" i="10"/>
  <c r="E709" i="10"/>
  <c r="H709" i="10" s="1"/>
  <c r="B710" i="10"/>
  <c r="C710" i="10"/>
  <c r="E710" i="10"/>
  <c r="H710" i="10" s="1"/>
  <c r="B711" i="10"/>
  <c r="C711" i="10"/>
  <c r="E711" i="10"/>
  <c r="H711" i="10" s="1"/>
  <c r="B712" i="10"/>
  <c r="C712" i="10"/>
  <c r="E712" i="10"/>
  <c r="H712" i="10" s="1"/>
  <c r="B713" i="10"/>
  <c r="C713" i="10"/>
  <c r="E713" i="10"/>
  <c r="H713" i="10" s="1"/>
  <c r="B714" i="10"/>
  <c r="C714" i="10"/>
  <c r="E714" i="10"/>
  <c r="H714" i="10" s="1"/>
  <c r="B715" i="10"/>
  <c r="C715" i="10"/>
  <c r="E715" i="10"/>
  <c r="H715" i="10" s="1"/>
  <c r="B716" i="10"/>
  <c r="C716" i="10"/>
  <c r="E716" i="10"/>
  <c r="H716" i="10" s="1"/>
  <c r="B717" i="10"/>
  <c r="C717" i="10"/>
  <c r="E717" i="10"/>
  <c r="H717" i="10" s="1"/>
  <c r="B718" i="10"/>
  <c r="C718" i="10"/>
  <c r="E718" i="10"/>
  <c r="H718" i="10" s="1"/>
  <c r="B719" i="10"/>
  <c r="C719" i="10"/>
  <c r="E719" i="10"/>
  <c r="H719" i="10" s="1"/>
  <c r="B720" i="10"/>
  <c r="C720" i="10"/>
  <c r="E720" i="10"/>
  <c r="H720" i="10" s="1"/>
  <c r="B721" i="10"/>
  <c r="C721" i="10"/>
  <c r="E721" i="10"/>
  <c r="H721" i="10" s="1"/>
  <c r="B722" i="10"/>
  <c r="C722" i="10"/>
  <c r="E722" i="10"/>
  <c r="H722" i="10" s="1"/>
  <c r="B723" i="10"/>
  <c r="C723" i="10"/>
  <c r="E723" i="10"/>
  <c r="H723" i="10" s="1"/>
  <c r="B724" i="10"/>
  <c r="C724" i="10"/>
  <c r="E724" i="10"/>
  <c r="H724" i="10" s="1"/>
  <c r="B725" i="10"/>
  <c r="C725" i="10"/>
  <c r="E725" i="10"/>
  <c r="H725" i="10" s="1"/>
  <c r="B726" i="10"/>
  <c r="C726" i="10"/>
  <c r="E726" i="10"/>
  <c r="H726" i="10" s="1"/>
  <c r="B727" i="10"/>
  <c r="C727" i="10"/>
  <c r="E727" i="10"/>
  <c r="H727" i="10" s="1"/>
  <c r="B728" i="10"/>
  <c r="C728" i="10"/>
  <c r="E728" i="10"/>
  <c r="H728" i="10" s="1"/>
  <c r="B729" i="10"/>
  <c r="C729" i="10"/>
  <c r="E729" i="10"/>
  <c r="H729" i="10" s="1"/>
  <c r="B730" i="10"/>
  <c r="C730" i="10"/>
  <c r="E730" i="10"/>
  <c r="H730" i="10" s="1"/>
  <c r="B731" i="10"/>
  <c r="C731" i="10"/>
  <c r="E731" i="10"/>
  <c r="H731" i="10" s="1"/>
  <c r="B732" i="10"/>
  <c r="C732" i="10"/>
  <c r="E732" i="10"/>
  <c r="H732" i="10" s="1"/>
  <c r="B733" i="10"/>
  <c r="C733" i="10"/>
  <c r="E733" i="10"/>
  <c r="H733" i="10" s="1"/>
  <c r="B734" i="10"/>
  <c r="C734" i="10"/>
  <c r="E734" i="10"/>
  <c r="H734" i="10" s="1"/>
  <c r="B735" i="10"/>
  <c r="C735" i="10"/>
  <c r="E735" i="10"/>
  <c r="H735" i="10" s="1"/>
  <c r="B736" i="10"/>
  <c r="C736" i="10"/>
  <c r="E736" i="10"/>
  <c r="H736" i="10" s="1"/>
  <c r="B737" i="10"/>
  <c r="C737" i="10"/>
  <c r="E737" i="10"/>
  <c r="H737" i="10" s="1"/>
  <c r="B738" i="10"/>
  <c r="C738" i="10"/>
  <c r="E738" i="10"/>
  <c r="H738" i="10" s="1"/>
  <c r="B739" i="10"/>
  <c r="C739" i="10"/>
  <c r="E739" i="10"/>
  <c r="H739" i="10" s="1"/>
  <c r="B740" i="10"/>
  <c r="C740" i="10"/>
  <c r="E740" i="10"/>
  <c r="H740" i="10" s="1"/>
  <c r="B741" i="10"/>
  <c r="C741" i="10"/>
  <c r="E741" i="10"/>
  <c r="H741" i="10" s="1"/>
  <c r="B742" i="10"/>
  <c r="C742" i="10"/>
  <c r="E742" i="10"/>
  <c r="H742" i="10" s="1"/>
  <c r="B743" i="10"/>
  <c r="C743" i="10"/>
  <c r="E743" i="10"/>
  <c r="H743" i="10" s="1"/>
  <c r="B744" i="10"/>
  <c r="C744" i="10"/>
  <c r="E744" i="10"/>
  <c r="H744" i="10" s="1"/>
  <c r="B745" i="10"/>
  <c r="C745" i="10"/>
  <c r="E745" i="10"/>
  <c r="H745" i="10" s="1"/>
  <c r="B746" i="10"/>
  <c r="C746" i="10"/>
  <c r="E746" i="10"/>
  <c r="H746" i="10" s="1"/>
  <c r="B747" i="10"/>
  <c r="C747" i="10"/>
  <c r="E747" i="10"/>
  <c r="H747" i="10" s="1"/>
  <c r="B748" i="10"/>
  <c r="C748" i="10"/>
  <c r="E748" i="10"/>
  <c r="H748" i="10" s="1"/>
  <c r="B749" i="10"/>
  <c r="C749" i="10"/>
  <c r="E749" i="10"/>
  <c r="H749" i="10" s="1"/>
  <c r="B750" i="10"/>
  <c r="C750" i="10"/>
  <c r="E750" i="10"/>
  <c r="H750" i="10" s="1"/>
  <c r="B751" i="10"/>
  <c r="C751" i="10"/>
  <c r="E751" i="10"/>
  <c r="H751" i="10" s="1"/>
  <c r="B752" i="10"/>
  <c r="C752" i="10"/>
  <c r="E752" i="10"/>
  <c r="H752" i="10" s="1"/>
  <c r="B753" i="10"/>
  <c r="C753" i="10"/>
  <c r="E753" i="10"/>
  <c r="H753" i="10" s="1"/>
  <c r="B754" i="10"/>
  <c r="C754" i="10"/>
  <c r="E754" i="10"/>
  <c r="H754" i="10" s="1"/>
  <c r="B755" i="10"/>
  <c r="C755" i="10"/>
  <c r="E755" i="10"/>
  <c r="H755" i="10" s="1"/>
  <c r="B756" i="10"/>
  <c r="C756" i="10"/>
  <c r="E756" i="10"/>
  <c r="H756" i="10" s="1"/>
  <c r="B757" i="10"/>
  <c r="C757" i="10"/>
  <c r="E757" i="10"/>
  <c r="H757" i="10" s="1"/>
  <c r="B758" i="10"/>
  <c r="C758" i="10"/>
  <c r="E758" i="10"/>
  <c r="H758" i="10" s="1"/>
  <c r="B759" i="10"/>
  <c r="C759" i="10"/>
  <c r="E759" i="10"/>
  <c r="H759" i="10" s="1"/>
  <c r="B760" i="10"/>
  <c r="C760" i="10"/>
  <c r="E760" i="10"/>
  <c r="H760" i="10" s="1"/>
  <c r="B761" i="10"/>
  <c r="C761" i="10"/>
  <c r="E761" i="10"/>
  <c r="H761" i="10" s="1"/>
  <c r="B762" i="10"/>
  <c r="C762" i="10"/>
  <c r="E762" i="10"/>
  <c r="H762" i="10" s="1"/>
  <c r="B763" i="10"/>
  <c r="C763" i="10"/>
  <c r="E763" i="10"/>
  <c r="H763" i="10" s="1"/>
  <c r="B764" i="10"/>
  <c r="C764" i="10"/>
  <c r="E764" i="10"/>
  <c r="H764" i="10" s="1"/>
  <c r="B765" i="10"/>
  <c r="C765" i="10"/>
  <c r="E765" i="10"/>
  <c r="H765" i="10" s="1"/>
  <c r="B766" i="10"/>
  <c r="C766" i="10"/>
  <c r="E766" i="10"/>
  <c r="H766" i="10" s="1"/>
  <c r="B767" i="10"/>
  <c r="C767" i="10"/>
  <c r="E767" i="10"/>
  <c r="H767" i="10" s="1"/>
  <c r="B768" i="10"/>
  <c r="C768" i="10"/>
  <c r="E768" i="10"/>
  <c r="H768" i="10" s="1"/>
  <c r="B769" i="10"/>
  <c r="C769" i="10"/>
  <c r="E769" i="10"/>
  <c r="H769" i="10" s="1"/>
  <c r="B770" i="10"/>
  <c r="C770" i="10"/>
  <c r="E770" i="10"/>
  <c r="H770" i="10" s="1"/>
  <c r="B771" i="10"/>
  <c r="C771" i="10"/>
  <c r="E771" i="10"/>
  <c r="H771" i="10" s="1"/>
  <c r="B772" i="10"/>
  <c r="C772" i="10"/>
  <c r="E772" i="10"/>
  <c r="H772" i="10" s="1"/>
  <c r="B773" i="10"/>
  <c r="C773" i="10"/>
  <c r="E773" i="10"/>
  <c r="H773" i="10" s="1"/>
  <c r="B774" i="10"/>
  <c r="C774" i="10"/>
  <c r="E774" i="10"/>
  <c r="H774" i="10" s="1"/>
  <c r="B775" i="10"/>
  <c r="C775" i="10"/>
  <c r="E775" i="10"/>
  <c r="H775" i="10" s="1"/>
  <c r="B776" i="10"/>
  <c r="C776" i="10"/>
  <c r="E776" i="10"/>
  <c r="H776" i="10" s="1"/>
  <c r="B777" i="10"/>
  <c r="C777" i="10"/>
  <c r="E777" i="10"/>
  <c r="H777" i="10" s="1"/>
  <c r="B778" i="10"/>
  <c r="C778" i="10"/>
  <c r="E778" i="10"/>
  <c r="H778" i="10" s="1"/>
  <c r="B779" i="10"/>
  <c r="C779" i="10"/>
  <c r="E779" i="10"/>
  <c r="H779" i="10" s="1"/>
  <c r="B780" i="10"/>
  <c r="C780" i="10"/>
  <c r="E780" i="10"/>
  <c r="H780" i="10" s="1"/>
  <c r="B781" i="10"/>
  <c r="C781" i="10"/>
  <c r="E781" i="10"/>
  <c r="H781" i="10" s="1"/>
  <c r="B782" i="10"/>
  <c r="C782" i="10"/>
  <c r="E782" i="10"/>
  <c r="H782" i="10" s="1"/>
  <c r="B783" i="10"/>
  <c r="C783" i="10"/>
  <c r="E783" i="10"/>
  <c r="H783" i="10" s="1"/>
  <c r="B784" i="10"/>
  <c r="C784" i="10"/>
  <c r="E784" i="10"/>
  <c r="H784" i="10" s="1"/>
  <c r="B785" i="10"/>
  <c r="C785" i="10"/>
  <c r="E785" i="10"/>
  <c r="H785" i="10" s="1"/>
  <c r="B786" i="10"/>
  <c r="C786" i="10"/>
  <c r="E786" i="10"/>
  <c r="H786" i="10" s="1"/>
  <c r="B787" i="10"/>
  <c r="C787" i="10"/>
  <c r="E787" i="10"/>
  <c r="H787" i="10" s="1"/>
  <c r="B788" i="10"/>
  <c r="C788" i="10"/>
  <c r="E788" i="10"/>
  <c r="H788" i="10" s="1"/>
  <c r="B789" i="10"/>
  <c r="C789" i="10"/>
  <c r="E789" i="10"/>
  <c r="H789" i="10" s="1"/>
  <c r="B790" i="10"/>
  <c r="C790" i="10"/>
  <c r="E790" i="10"/>
  <c r="H790" i="10" s="1"/>
  <c r="B791" i="10"/>
  <c r="C791" i="10"/>
  <c r="E791" i="10"/>
  <c r="H791" i="10" s="1"/>
  <c r="B792" i="10"/>
  <c r="C792" i="10"/>
  <c r="E792" i="10"/>
  <c r="H792" i="10" s="1"/>
  <c r="B793" i="10"/>
  <c r="C793" i="10"/>
  <c r="E793" i="10"/>
  <c r="H793" i="10" s="1"/>
  <c r="B794" i="10"/>
  <c r="C794" i="10"/>
  <c r="E794" i="10"/>
  <c r="H794" i="10" s="1"/>
  <c r="B795" i="10"/>
  <c r="C795" i="10"/>
  <c r="E795" i="10"/>
  <c r="H795" i="10" s="1"/>
  <c r="B796" i="10"/>
  <c r="C796" i="10"/>
  <c r="E796" i="10"/>
  <c r="H796" i="10" s="1"/>
  <c r="B797" i="10"/>
  <c r="C797" i="10"/>
  <c r="E797" i="10"/>
  <c r="H797" i="10" s="1"/>
  <c r="B798" i="10"/>
  <c r="C798" i="10"/>
  <c r="E798" i="10"/>
  <c r="H798" i="10" s="1"/>
  <c r="B799" i="10"/>
  <c r="C799" i="10"/>
  <c r="E799" i="10"/>
  <c r="H799" i="10" s="1"/>
  <c r="B800" i="10"/>
  <c r="C800" i="10"/>
  <c r="E800" i="10"/>
  <c r="H800" i="10" s="1"/>
  <c r="B801" i="10"/>
  <c r="C801" i="10"/>
  <c r="E801" i="10"/>
  <c r="H801" i="10" s="1"/>
  <c r="B802" i="10"/>
  <c r="C802" i="10"/>
  <c r="E802" i="10"/>
  <c r="H802" i="10" s="1"/>
  <c r="B803" i="10"/>
  <c r="C803" i="10"/>
  <c r="E803" i="10"/>
  <c r="H803" i="10" s="1"/>
  <c r="B804" i="10"/>
  <c r="C804" i="10"/>
  <c r="E804" i="10"/>
  <c r="H804" i="10" s="1"/>
  <c r="B805" i="10"/>
  <c r="C805" i="10"/>
  <c r="E805" i="10"/>
  <c r="H805" i="10" s="1"/>
  <c r="B806" i="10"/>
  <c r="C806" i="10"/>
  <c r="E806" i="10"/>
  <c r="H806" i="10" s="1"/>
  <c r="B807" i="10"/>
  <c r="C807" i="10"/>
  <c r="E807" i="10"/>
  <c r="H807" i="10" s="1"/>
  <c r="B808" i="10"/>
  <c r="C808" i="10"/>
  <c r="E808" i="10"/>
  <c r="H808" i="10" s="1"/>
  <c r="B809" i="10"/>
  <c r="C809" i="10"/>
  <c r="E809" i="10"/>
  <c r="H809" i="10" s="1"/>
  <c r="B810" i="10"/>
  <c r="C810" i="10"/>
  <c r="E810" i="10"/>
  <c r="H810" i="10" s="1"/>
  <c r="B811" i="10"/>
  <c r="C811" i="10"/>
  <c r="E811" i="10"/>
  <c r="H811" i="10" s="1"/>
  <c r="B812" i="10"/>
  <c r="C812" i="10"/>
  <c r="E812" i="10"/>
  <c r="H812" i="10" s="1"/>
  <c r="B813" i="10"/>
  <c r="C813" i="10"/>
  <c r="E813" i="10"/>
  <c r="H813" i="10" s="1"/>
  <c r="B814" i="10"/>
  <c r="C814" i="10"/>
  <c r="E814" i="10"/>
  <c r="H814" i="10" s="1"/>
  <c r="B815" i="10"/>
  <c r="C815" i="10"/>
  <c r="E815" i="10"/>
  <c r="H815" i="10" s="1"/>
  <c r="B816" i="10"/>
  <c r="C816" i="10"/>
  <c r="E816" i="10"/>
  <c r="H816" i="10" s="1"/>
  <c r="B817" i="10"/>
  <c r="C817" i="10"/>
  <c r="E817" i="10"/>
  <c r="H817" i="10" s="1"/>
  <c r="B818" i="10"/>
  <c r="C818" i="10"/>
  <c r="E818" i="10"/>
  <c r="H818" i="10" s="1"/>
  <c r="B819" i="10"/>
  <c r="C819" i="10"/>
  <c r="E819" i="10"/>
  <c r="H819" i="10" s="1"/>
  <c r="B820" i="10"/>
  <c r="C820" i="10"/>
  <c r="E820" i="10"/>
  <c r="H820" i="10" s="1"/>
  <c r="B821" i="10"/>
  <c r="C821" i="10"/>
  <c r="E821" i="10"/>
  <c r="H821" i="10" s="1"/>
  <c r="B822" i="10"/>
  <c r="C822" i="10"/>
  <c r="E822" i="10"/>
  <c r="H822" i="10" s="1"/>
  <c r="B823" i="10"/>
  <c r="C823" i="10"/>
  <c r="E823" i="10"/>
  <c r="H823" i="10" s="1"/>
  <c r="B824" i="10"/>
  <c r="C824" i="10"/>
  <c r="E824" i="10"/>
  <c r="H824" i="10" s="1"/>
  <c r="B825" i="10"/>
  <c r="C825" i="10"/>
  <c r="E825" i="10"/>
  <c r="H825" i="10" s="1"/>
  <c r="B826" i="10"/>
  <c r="C826" i="10"/>
  <c r="E826" i="10"/>
  <c r="H826" i="10" s="1"/>
  <c r="B827" i="10"/>
  <c r="C827" i="10"/>
  <c r="E827" i="10"/>
  <c r="H827" i="10" s="1"/>
  <c r="B828" i="10"/>
  <c r="C828" i="10"/>
  <c r="E828" i="10"/>
  <c r="H828" i="10" s="1"/>
  <c r="B829" i="10"/>
  <c r="C829" i="10"/>
  <c r="E829" i="10"/>
  <c r="H829" i="10" s="1"/>
  <c r="B830" i="10"/>
  <c r="C830" i="10"/>
  <c r="E830" i="10"/>
  <c r="H830" i="10" s="1"/>
  <c r="B831" i="10"/>
  <c r="C831" i="10"/>
  <c r="E831" i="10"/>
  <c r="H831" i="10" s="1"/>
  <c r="B832" i="10"/>
  <c r="C832" i="10"/>
  <c r="E832" i="10"/>
  <c r="H832" i="10" s="1"/>
  <c r="B833" i="10"/>
  <c r="C833" i="10"/>
  <c r="E833" i="10"/>
  <c r="H833" i="10" s="1"/>
  <c r="B834" i="10"/>
  <c r="C834" i="10"/>
  <c r="E834" i="10"/>
  <c r="H834" i="10" s="1"/>
  <c r="B835" i="10"/>
  <c r="C835" i="10"/>
  <c r="E835" i="10"/>
  <c r="H835" i="10" s="1"/>
  <c r="B836" i="10"/>
  <c r="C836" i="10"/>
  <c r="E836" i="10"/>
  <c r="H836" i="10" s="1"/>
  <c r="B837" i="10"/>
  <c r="C837" i="10"/>
  <c r="E837" i="10"/>
  <c r="H837" i="10" s="1"/>
  <c r="B838" i="10"/>
  <c r="C838" i="10"/>
  <c r="E838" i="10"/>
  <c r="H838" i="10" s="1"/>
  <c r="B839" i="10"/>
  <c r="C839" i="10"/>
  <c r="E839" i="10"/>
  <c r="H839" i="10" s="1"/>
  <c r="B840" i="10"/>
  <c r="C840" i="10"/>
  <c r="E840" i="10"/>
  <c r="H840" i="10" s="1"/>
  <c r="B841" i="10"/>
  <c r="C841" i="10"/>
  <c r="E841" i="10"/>
  <c r="H841" i="10" s="1"/>
  <c r="B842" i="10"/>
  <c r="C842" i="10"/>
  <c r="E842" i="10"/>
  <c r="H842" i="10" s="1"/>
  <c r="B843" i="10"/>
  <c r="C843" i="10"/>
  <c r="E843" i="10"/>
  <c r="H843" i="10" s="1"/>
  <c r="B844" i="10"/>
  <c r="C844" i="10"/>
  <c r="E844" i="10"/>
  <c r="H844" i="10" s="1"/>
  <c r="B845" i="10"/>
  <c r="C845" i="10"/>
  <c r="E845" i="10"/>
  <c r="H845" i="10" s="1"/>
  <c r="B846" i="10"/>
  <c r="C846" i="10"/>
  <c r="E846" i="10"/>
  <c r="H846" i="10" s="1"/>
  <c r="B847" i="10"/>
  <c r="C847" i="10"/>
  <c r="E847" i="10"/>
  <c r="H847" i="10" s="1"/>
  <c r="B848" i="10"/>
  <c r="C848" i="10"/>
  <c r="E848" i="10"/>
  <c r="H848" i="10" s="1"/>
  <c r="B849" i="10"/>
  <c r="C849" i="10"/>
  <c r="E849" i="10"/>
  <c r="H849" i="10" s="1"/>
  <c r="B850" i="10"/>
  <c r="C850" i="10"/>
  <c r="E850" i="10"/>
  <c r="H850" i="10" s="1"/>
  <c r="B851" i="10"/>
  <c r="C851" i="10"/>
  <c r="E851" i="10"/>
  <c r="H851" i="10" s="1"/>
  <c r="B852" i="10"/>
  <c r="C852" i="10"/>
  <c r="E852" i="10"/>
  <c r="H852" i="10" s="1"/>
  <c r="B853" i="10"/>
  <c r="C853" i="10"/>
  <c r="E853" i="10"/>
  <c r="H853" i="10" s="1"/>
  <c r="B854" i="10"/>
  <c r="C854" i="10"/>
  <c r="E854" i="10"/>
  <c r="H854" i="10" s="1"/>
  <c r="B855" i="10"/>
  <c r="C855" i="10"/>
  <c r="E855" i="10"/>
  <c r="H855" i="10" s="1"/>
  <c r="B856" i="10"/>
  <c r="C856" i="10"/>
  <c r="E856" i="10"/>
  <c r="H856" i="10" s="1"/>
  <c r="B857" i="10"/>
  <c r="C857" i="10"/>
  <c r="E857" i="10"/>
  <c r="H857" i="10" s="1"/>
  <c r="B858" i="10"/>
  <c r="C858" i="10"/>
  <c r="E858" i="10"/>
  <c r="H858" i="10" s="1"/>
  <c r="B859" i="10"/>
  <c r="C859" i="10"/>
  <c r="E859" i="10"/>
  <c r="H859" i="10" s="1"/>
  <c r="B860" i="10"/>
  <c r="C860" i="10"/>
  <c r="E860" i="10"/>
  <c r="H860" i="10" s="1"/>
  <c r="B861" i="10"/>
  <c r="C861" i="10"/>
  <c r="E861" i="10"/>
  <c r="H861" i="10" s="1"/>
  <c r="B862" i="10"/>
  <c r="C862" i="10"/>
  <c r="E862" i="10"/>
  <c r="H862" i="10" s="1"/>
  <c r="B863" i="10"/>
  <c r="C863" i="10"/>
  <c r="E863" i="10"/>
  <c r="H863" i="10" s="1"/>
  <c r="B864" i="10"/>
  <c r="C864" i="10"/>
  <c r="E864" i="10"/>
  <c r="H864" i="10" s="1"/>
  <c r="B865" i="10"/>
  <c r="C865" i="10"/>
  <c r="E865" i="10"/>
  <c r="H865" i="10" s="1"/>
  <c r="B866" i="10"/>
  <c r="C866" i="10"/>
  <c r="E866" i="10"/>
  <c r="H866" i="10" s="1"/>
  <c r="B867" i="10"/>
  <c r="C867" i="10"/>
  <c r="E867" i="10"/>
  <c r="H867" i="10" s="1"/>
  <c r="B868" i="10"/>
  <c r="C868" i="10"/>
  <c r="E868" i="10"/>
  <c r="H868" i="10" s="1"/>
  <c r="B869" i="10"/>
  <c r="C869" i="10"/>
  <c r="E869" i="10"/>
  <c r="H869" i="10" s="1"/>
  <c r="B870" i="10"/>
  <c r="C870" i="10"/>
  <c r="E870" i="10"/>
  <c r="H870" i="10" s="1"/>
  <c r="B871" i="10"/>
  <c r="C871" i="10"/>
  <c r="E871" i="10"/>
  <c r="H871" i="10" s="1"/>
  <c r="B872" i="10"/>
  <c r="C872" i="10"/>
  <c r="E872" i="10"/>
  <c r="H872" i="10" s="1"/>
  <c r="B873" i="10"/>
  <c r="C873" i="10"/>
  <c r="E873" i="10"/>
  <c r="H873" i="10" s="1"/>
  <c r="B874" i="10"/>
  <c r="C874" i="10"/>
  <c r="E874" i="10"/>
  <c r="H874" i="10" s="1"/>
  <c r="B875" i="10"/>
  <c r="C875" i="10"/>
  <c r="E875" i="10"/>
  <c r="H875" i="10" s="1"/>
  <c r="B876" i="10"/>
  <c r="C876" i="10"/>
  <c r="E876" i="10"/>
  <c r="H876" i="10" s="1"/>
  <c r="B877" i="10"/>
  <c r="C877" i="10"/>
  <c r="E877" i="10"/>
  <c r="H877" i="10" s="1"/>
  <c r="B878" i="10"/>
  <c r="C878" i="10"/>
  <c r="E878" i="10"/>
  <c r="H878" i="10" s="1"/>
  <c r="B879" i="10"/>
  <c r="C879" i="10"/>
  <c r="E879" i="10"/>
  <c r="H879" i="10" s="1"/>
  <c r="B880" i="10"/>
  <c r="C880" i="10"/>
  <c r="E880" i="10"/>
  <c r="H880" i="10" s="1"/>
  <c r="B881" i="10"/>
  <c r="C881" i="10"/>
  <c r="E881" i="10"/>
  <c r="H881" i="10" s="1"/>
  <c r="B882" i="10"/>
  <c r="C882" i="10"/>
  <c r="E882" i="10"/>
  <c r="H882" i="10" s="1"/>
  <c r="B883" i="10"/>
  <c r="C883" i="10"/>
  <c r="E883" i="10"/>
  <c r="H883" i="10" s="1"/>
  <c r="B884" i="10"/>
  <c r="C884" i="10"/>
  <c r="E884" i="10"/>
  <c r="H884" i="10" s="1"/>
  <c r="B885" i="10"/>
  <c r="C885" i="10"/>
  <c r="E885" i="10"/>
  <c r="H885" i="10" s="1"/>
  <c r="B886" i="10"/>
  <c r="C886" i="10"/>
  <c r="E886" i="10"/>
  <c r="H886" i="10" s="1"/>
  <c r="B887" i="10"/>
  <c r="C887" i="10"/>
  <c r="E887" i="10"/>
  <c r="H887" i="10" s="1"/>
  <c r="B888" i="10"/>
  <c r="C888" i="10"/>
  <c r="E888" i="10"/>
  <c r="H888" i="10" s="1"/>
  <c r="B889" i="10"/>
  <c r="C889" i="10"/>
  <c r="E889" i="10"/>
  <c r="H889" i="10" s="1"/>
  <c r="B890" i="10"/>
  <c r="C890" i="10"/>
  <c r="E890" i="10"/>
  <c r="H890" i="10" s="1"/>
  <c r="B891" i="10"/>
  <c r="C891" i="10"/>
  <c r="E891" i="10"/>
  <c r="H891" i="10" s="1"/>
  <c r="B892" i="10"/>
  <c r="C892" i="10"/>
  <c r="E892" i="10"/>
  <c r="H892" i="10" s="1"/>
  <c r="B893" i="10"/>
  <c r="C893" i="10"/>
  <c r="E893" i="10"/>
  <c r="H893" i="10" s="1"/>
  <c r="B894" i="10"/>
  <c r="C894" i="10"/>
  <c r="E894" i="10"/>
  <c r="H894" i="10" s="1"/>
  <c r="B895" i="10"/>
  <c r="C895" i="10"/>
  <c r="E895" i="10"/>
  <c r="H895" i="10" s="1"/>
  <c r="B896" i="10"/>
  <c r="C896" i="10"/>
  <c r="E896" i="10"/>
  <c r="H896" i="10" s="1"/>
  <c r="B897" i="10"/>
  <c r="C897" i="10"/>
  <c r="E897" i="10"/>
  <c r="H897" i="10" s="1"/>
  <c r="B898" i="10"/>
  <c r="C898" i="10"/>
  <c r="E898" i="10"/>
  <c r="H898" i="10" s="1"/>
  <c r="B899" i="10"/>
  <c r="C899" i="10"/>
  <c r="E899" i="10"/>
  <c r="H899" i="10" s="1"/>
  <c r="B900" i="10"/>
  <c r="C900" i="10"/>
  <c r="E900" i="10"/>
  <c r="H900" i="10" s="1"/>
  <c r="B901" i="10"/>
  <c r="C901" i="10"/>
  <c r="E901" i="10"/>
  <c r="H901" i="10" s="1"/>
  <c r="B902" i="10"/>
  <c r="C902" i="10"/>
  <c r="E902" i="10"/>
  <c r="H902" i="10" s="1"/>
  <c r="B903" i="10"/>
  <c r="C903" i="10"/>
  <c r="E903" i="10"/>
  <c r="H903" i="10" s="1"/>
  <c r="B904" i="10"/>
  <c r="C904" i="10"/>
  <c r="E904" i="10"/>
  <c r="H904" i="10" s="1"/>
  <c r="B905" i="10"/>
  <c r="C905" i="10"/>
  <c r="E905" i="10"/>
  <c r="H905" i="10" s="1"/>
  <c r="B906" i="10"/>
  <c r="C906" i="10"/>
  <c r="E906" i="10"/>
  <c r="H906" i="10" s="1"/>
  <c r="B907" i="10"/>
  <c r="C907" i="10"/>
  <c r="E907" i="10"/>
  <c r="H907" i="10" s="1"/>
  <c r="B908" i="10"/>
  <c r="C908" i="10"/>
  <c r="E908" i="10"/>
  <c r="H908" i="10" s="1"/>
  <c r="B909" i="10"/>
  <c r="C909" i="10"/>
  <c r="E909" i="10"/>
  <c r="H909" i="10" s="1"/>
  <c r="B910" i="10"/>
  <c r="C910" i="10"/>
  <c r="E910" i="10"/>
  <c r="H910" i="10" s="1"/>
  <c r="B911" i="10"/>
  <c r="C911" i="10"/>
  <c r="E911" i="10"/>
  <c r="H911" i="10" s="1"/>
  <c r="B912" i="10"/>
  <c r="C912" i="10"/>
  <c r="E912" i="10"/>
  <c r="H912" i="10" s="1"/>
  <c r="B913" i="10"/>
  <c r="C913" i="10"/>
  <c r="E913" i="10"/>
  <c r="H913" i="10" s="1"/>
  <c r="B914" i="10"/>
  <c r="C914" i="10"/>
  <c r="E914" i="10"/>
  <c r="H914" i="10" s="1"/>
  <c r="B915" i="10"/>
  <c r="C915" i="10"/>
  <c r="E915" i="10"/>
  <c r="H915" i="10" s="1"/>
  <c r="B916" i="10"/>
  <c r="C916" i="10"/>
  <c r="E916" i="10"/>
  <c r="H916" i="10" s="1"/>
  <c r="B917" i="10"/>
  <c r="C917" i="10"/>
  <c r="E917" i="10"/>
  <c r="H917" i="10" s="1"/>
  <c r="B918" i="10"/>
  <c r="C918" i="10"/>
  <c r="E918" i="10"/>
  <c r="H918" i="10" s="1"/>
  <c r="B919" i="10"/>
  <c r="C919" i="10"/>
  <c r="E919" i="10"/>
  <c r="H919" i="10" s="1"/>
  <c r="B920" i="10"/>
  <c r="C920" i="10"/>
  <c r="E920" i="10"/>
  <c r="H920" i="10" s="1"/>
  <c r="B921" i="10"/>
  <c r="C921" i="10"/>
  <c r="E921" i="10"/>
  <c r="H921" i="10" s="1"/>
  <c r="B922" i="10"/>
  <c r="C922" i="10"/>
  <c r="E922" i="10"/>
  <c r="H922" i="10" s="1"/>
  <c r="B923" i="10"/>
  <c r="C923" i="10"/>
  <c r="E923" i="10"/>
  <c r="H923" i="10" s="1"/>
  <c r="B924" i="10"/>
  <c r="C924" i="10"/>
  <c r="E924" i="10"/>
  <c r="H924" i="10" s="1"/>
  <c r="B925" i="10"/>
  <c r="C925" i="10"/>
  <c r="E925" i="10"/>
  <c r="H925" i="10" s="1"/>
  <c r="B926" i="10"/>
  <c r="C926" i="10"/>
  <c r="E926" i="10"/>
  <c r="H926" i="10" s="1"/>
  <c r="B927" i="10"/>
  <c r="C927" i="10"/>
  <c r="E927" i="10"/>
  <c r="H927" i="10" s="1"/>
  <c r="B928" i="10"/>
  <c r="C928" i="10"/>
  <c r="E928" i="10"/>
  <c r="H928" i="10" s="1"/>
  <c r="B929" i="10"/>
  <c r="C929" i="10"/>
  <c r="E929" i="10"/>
  <c r="H929" i="10" s="1"/>
  <c r="B930" i="10"/>
  <c r="C930" i="10"/>
  <c r="E930" i="10"/>
  <c r="H930" i="10" s="1"/>
  <c r="B931" i="10"/>
  <c r="C931" i="10"/>
  <c r="E931" i="10"/>
  <c r="H931" i="10" s="1"/>
  <c r="B932" i="10"/>
  <c r="C932" i="10"/>
  <c r="E932" i="10"/>
  <c r="H932" i="10" s="1"/>
  <c r="B933" i="10"/>
  <c r="C933" i="10"/>
  <c r="E933" i="10"/>
  <c r="H933" i="10" s="1"/>
  <c r="B934" i="10"/>
  <c r="C934" i="10"/>
  <c r="E934" i="10"/>
  <c r="H934" i="10" s="1"/>
  <c r="B935" i="10"/>
  <c r="C935" i="10"/>
  <c r="E935" i="10"/>
  <c r="H935" i="10" s="1"/>
  <c r="B936" i="10"/>
  <c r="C936" i="10"/>
  <c r="E936" i="10"/>
  <c r="H936" i="10" s="1"/>
  <c r="B937" i="10"/>
  <c r="C937" i="10"/>
  <c r="E937" i="10"/>
  <c r="H937" i="10" s="1"/>
  <c r="B938" i="10"/>
  <c r="C938" i="10"/>
  <c r="E938" i="10"/>
  <c r="H938" i="10" s="1"/>
  <c r="B939" i="10"/>
  <c r="C939" i="10"/>
  <c r="E939" i="10"/>
  <c r="H939" i="10" s="1"/>
  <c r="B940" i="10"/>
  <c r="C940" i="10"/>
  <c r="E940" i="10"/>
  <c r="H940" i="10" s="1"/>
  <c r="B941" i="10"/>
  <c r="C941" i="10"/>
  <c r="E941" i="10"/>
  <c r="H941" i="10" s="1"/>
  <c r="B942" i="10"/>
  <c r="C942" i="10"/>
  <c r="E942" i="10"/>
  <c r="H942" i="10" s="1"/>
  <c r="B943" i="10"/>
  <c r="C943" i="10"/>
  <c r="E943" i="10"/>
  <c r="H943" i="10" s="1"/>
  <c r="B944" i="10"/>
  <c r="C944" i="10"/>
  <c r="E944" i="10"/>
  <c r="H944" i="10" s="1"/>
  <c r="B945" i="10"/>
  <c r="C945" i="10"/>
  <c r="E945" i="10"/>
  <c r="H945" i="10" s="1"/>
  <c r="B946" i="10"/>
  <c r="C946" i="10"/>
  <c r="E946" i="10"/>
  <c r="H946" i="10" s="1"/>
  <c r="B947" i="10"/>
  <c r="C947" i="10"/>
  <c r="E947" i="10"/>
  <c r="H947" i="10" s="1"/>
  <c r="B948" i="10"/>
  <c r="C948" i="10"/>
  <c r="E948" i="10"/>
  <c r="H948" i="10" s="1"/>
  <c r="B949" i="10"/>
  <c r="C949" i="10"/>
  <c r="E949" i="10"/>
  <c r="H949" i="10" s="1"/>
  <c r="B950" i="10"/>
  <c r="C950" i="10"/>
  <c r="E950" i="10"/>
  <c r="H950" i="10" s="1"/>
  <c r="B951" i="10"/>
  <c r="C951" i="10"/>
  <c r="E951" i="10"/>
  <c r="H951" i="10" s="1"/>
  <c r="B952" i="10"/>
  <c r="C952" i="10"/>
  <c r="E952" i="10"/>
  <c r="H952" i="10" s="1"/>
  <c r="B953" i="10"/>
  <c r="C953" i="10"/>
  <c r="E953" i="10"/>
  <c r="H953" i="10" s="1"/>
  <c r="B954" i="10"/>
  <c r="C954" i="10"/>
  <c r="E954" i="10"/>
  <c r="H954" i="10" s="1"/>
  <c r="B955" i="10"/>
  <c r="C955" i="10"/>
  <c r="E955" i="10"/>
  <c r="H955" i="10" s="1"/>
  <c r="B956" i="10"/>
  <c r="C956" i="10"/>
  <c r="E956" i="10"/>
  <c r="H956" i="10" s="1"/>
  <c r="B957" i="10"/>
  <c r="C957" i="10"/>
  <c r="E957" i="10"/>
  <c r="H957" i="10" s="1"/>
  <c r="B958" i="10"/>
  <c r="C958" i="10"/>
  <c r="E958" i="10"/>
  <c r="H958" i="10" s="1"/>
  <c r="B959" i="10"/>
  <c r="C959" i="10"/>
  <c r="E959" i="10"/>
  <c r="H959" i="10" s="1"/>
  <c r="B960" i="10"/>
  <c r="C960" i="10"/>
  <c r="E960" i="10"/>
  <c r="H960" i="10" s="1"/>
  <c r="B961" i="10"/>
  <c r="C961" i="10"/>
  <c r="E961" i="10"/>
  <c r="H961" i="10" s="1"/>
  <c r="B962" i="10"/>
  <c r="C962" i="10"/>
  <c r="E962" i="10"/>
  <c r="H962" i="10" s="1"/>
  <c r="B963" i="10"/>
  <c r="C963" i="10"/>
  <c r="E963" i="10"/>
  <c r="H963" i="10" s="1"/>
  <c r="B964" i="10"/>
  <c r="C964" i="10"/>
  <c r="E964" i="10"/>
  <c r="H964" i="10" s="1"/>
  <c r="B965" i="10"/>
  <c r="C965" i="10"/>
  <c r="E965" i="10"/>
  <c r="H965" i="10" s="1"/>
  <c r="B966" i="10"/>
  <c r="C966" i="10"/>
  <c r="E966" i="10"/>
  <c r="H966" i="10" s="1"/>
  <c r="B967" i="10"/>
  <c r="C967" i="10"/>
  <c r="E967" i="10"/>
  <c r="H967" i="10" s="1"/>
  <c r="B968" i="10"/>
  <c r="C968" i="10"/>
  <c r="E968" i="10"/>
  <c r="H968" i="10" s="1"/>
  <c r="B969" i="10"/>
  <c r="C969" i="10"/>
  <c r="E969" i="10"/>
  <c r="H969" i="10" s="1"/>
  <c r="B970" i="10"/>
  <c r="C970" i="10"/>
  <c r="E970" i="10"/>
  <c r="H970" i="10" s="1"/>
  <c r="B971" i="10"/>
  <c r="C971" i="10"/>
  <c r="E971" i="10"/>
  <c r="H971" i="10" s="1"/>
  <c r="B972" i="10"/>
  <c r="C972" i="10"/>
  <c r="E972" i="10"/>
  <c r="H972" i="10" s="1"/>
  <c r="B973" i="10"/>
  <c r="C973" i="10"/>
  <c r="E973" i="10"/>
  <c r="H973" i="10" s="1"/>
  <c r="B974" i="10"/>
  <c r="C974" i="10"/>
  <c r="E974" i="10"/>
  <c r="H974" i="10" s="1"/>
  <c r="B975" i="10"/>
  <c r="C975" i="10"/>
  <c r="E975" i="10"/>
  <c r="H975" i="10" s="1"/>
  <c r="B976" i="10"/>
  <c r="C976" i="10"/>
  <c r="E976" i="10"/>
  <c r="H976" i="10" s="1"/>
  <c r="B977" i="10"/>
  <c r="C977" i="10"/>
  <c r="E977" i="10"/>
  <c r="H977" i="10" s="1"/>
  <c r="B978" i="10"/>
  <c r="C978" i="10"/>
  <c r="E978" i="10"/>
  <c r="H978" i="10" s="1"/>
  <c r="B979" i="10"/>
  <c r="C979" i="10"/>
  <c r="E979" i="10"/>
  <c r="H979" i="10" s="1"/>
  <c r="B980" i="10"/>
  <c r="C980" i="10"/>
  <c r="E980" i="10"/>
  <c r="H980" i="10" s="1"/>
  <c r="B981" i="10"/>
  <c r="C981" i="10"/>
  <c r="E981" i="10"/>
  <c r="H981" i="10" s="1"/>
  <c r="B982" i="10"/>
  <c r="C982" i="10"/>
  <c r="E982" i="10"/>
  <c r="H982" i="10" s="1"/>
  <c r="B983" i="10"/>
  <c r="C983" i="10"/>
  <c r="E983" i="10"/>
  <c r="H983" i="10" s="1"/>
  <c r="B984" i="10"/>
  <c r="C984" i="10"/>
  <c r="E984" i="10"/>
  <c r="H984" i="10" s="1"/>
  <c r="B985" i="10"/>
  <c r="C985" i="10"/>
  <c r="E985" i="10"/>
  <c r="H985" i="10" s="1"/>
  <c r="B986" i="10"/>
  <c r="C986" i="10"/>
  <c r="E986" i="10"/>
  <c r="H986" i="10" s="1"/>
  <c r="B987" i="10"/>
  <c r="C987" i="10"/>
  <c r="E987" i="10"/>
  <c r="H987" i="10" s="1"/>
  <c r="B988" i="10"/>
  <c r="C988" i="10"/>
  <c r="E988" i="10"/>
  <c r="H988" i="10" s="1"/>
  <c r="B989" i="10"/>
  <c r="C989" i="10"/>
  <c r="E989" i="10"/>
  <c r="H989" i="10" s="1"/>
  <c r="B990" i="10"/>
  <c r="C990" i="10"/>
  <c r="E990" i="10"/>
  <c r="H990" i="10" s="1"/>
  <c r="B991" i="10"/>
  <c r="C991" i="10"/>
  <c r="E991" i="10"/>
  <c r="H991" i="10" s="1"/>
  <c r="B992" i="10"/>
  <c r="C992" i="10"/>
  <c r="E992" i="10"/>
  <c r="H992" i="10" s="1"/>
  <c r="B993" i="10"/>
  <c r="C993" i="10"/>
  <c r="E993" i="10"/>
  <c r="H993" i="10" s="1"/>
  <c r="B994" i="10"/>
  <c r="C994" i="10"/>
  <c r="E994" i="10"/>
  <c r="H994" i="10" s="1"/>
  <c r="B995" i="10"/>
  <c r="C995" i="10"/>
  <c r="E995" i="10"/>
  <c r="H995" i="10" s="1"/>
  <c r="B996" i="10"/>
  <c r="C996" i="10"/>
  <c r="E996" i="10"/>
  <c r="H996" i="10" s="1"/>
  <c r="B997" i="10"/>
  <c r="C997" i="10"/>
  <c r="E997" i="10"/>
  <c r="H997" i="10" s="1"/>
  <c r="B998" i="10"/>
  <c r="C998" i="10"/>
  <c r="E998" i="10"/>
  <c r="H998" i="10" s="1"/>
  <c r="B999" i="10"/>
  <c r="C999" i="10"/>
  <c r="E999" i="10"/>
  <c r="H999" i="10" s="1"/>
  <c r="B1000" i="10"/>
  <c r="C1000" i="10"/>
  <c r="E1000" i="10"/>
  <c r="H1000" i="10" s="1"/>
  <c r="B1001" i="10"/>
  <c r="C1001" i="10"/>
  <c r="E1001" i="10"/>
  <c r="H1001" i="10" s="1"/>
  <c r="B1002" i="10"/>
  <c r="C1002" i="10"/>
  <c r="E1002" i="10"/>
  <c r="H1002" i="10" s="1"/>
  <c r="B1003" i="10"/>
  <c r="C1003" i="10"/>
  <c r="E1003" i="10"/>
  <c r="H1003" i="10" s="1"/>
  <c r="B1004" i="10"/>
  <c r="C1004" i="10"/>
  <c r="E1004" i="10"/>
  <c r="H1004" i="10" s="1"/>
  <c r="B1005" i="10"/>
  <c r="C1005" i="10"/>
  <c r="E1005" i="10"/>
  <c r="H1005" i="10" s="1"/>
  <c r="B1006" i="10"/>
  <c r="C1006" i="10"/>
  <c r="E1006" i="10"/>
  <c r="H1006" i="10" s="1"/>
  <c r="B1007" i="10"/>
  <c r="C1007" i="10"/>
  <c r="E1007" i="10"/>
  <c r="H1007" i="10" s="1"/>
  <c r="B1008" i="10"/>
  <c r="C1008" i="10"/>
  <c r="E1008" i="10"/>
  <c r="H1008" i="10" s="1"/>
  <c r="B1009" i="10"/>
  <c r="C1009" i="10"/>
  <c r="E1009" i="10"/>
  <c r="H1009" i="10" s="1"/>
  <c r="B1010" i="10"/>
  <c r="C1010" i="10"/>
  <c r="E1010" i="10"/>
  <c r="H1010" i="10" s="1"/>
  <c r="B1011" i="10"/>
  <c r="C1011" i="10"/>
  <c r="E1011" i="10"/>
  <c r="H1011" i="10" s="1"/>
  <c r="B1012" i="10"/>
  <c r="C1012" i="10"/>
  <c r="E1012" i="10"/>
  <c r="H1012" i="10" s="1"/>
  <c r="B1013" i="10"/>
  <c r="C1013" i="10"/>
  <c r="E1013" i="10"/>
  <c r="H1013" i="10" s="1"/>
  <c r="B1014" i="10"/>
  <c r="C1014" i="10"/>
  <c r="E1014" i="10"/>
  <c r="H1014" i="10" s="1"/>
  <c r="B1015" i="10"/>
  <c r="C1015" i="10"/>
  <c r="E1015" i="10"/>
  <c r="H1015" i="10" s="1"/>
  <c r="B1016" i="10"/>
  <c r="C1016" i="10"/>
  <c r="E1016" i="10"/>
  <c r="H1016" i="10" s="1"/>
  <c r="B1017" i="10"/>
  <c r="C1017" i="10"/>
  <c r="E1017" i="10"/>
  <c r="H1017" i="10" s="1"/>
  <c r="B1018" i="10"/>
  <c r="C1018" i="10"/>
  <c r="E1018" i="10"/>
  <c r="H1018" i="10" s="1"/>
  <c r="B1019" i="10"/>
  <c r="C1019" i="10"/>
  <c r="E1019" i="10"/>
  <c r="H1019" i="10" s="1"/>
  <c r="B1020" i="10"/>
  <c r="C1020" i="10"/>
  <c r="E1020" i="10"/>
  <c r="H1020" i="10" s="1"/>
  <c r="B1021" i="10"/>
  <c r="C1021" i="10"/>
  <c r="E1021" i="10"/>
  <c r="H1021" i="10" s="1"/>
  <c r="B1022" i="10"/>
  <c r="C1022" i="10"/>
  <c r="E1022" i="10"/>
  <c r="H1022" i="10" s="1"/>
  <c r="B1023" i="10"/>
  <c r="C1023" i="10"/>
  <c r="E1023" i="10"/>
  <c r="H1023" i="10" s="1"/>
  <c r="B1024" i="10"/>
  <c r="C1024" i="10"/>
  <c r="E1024" i="10"/>
  <c r="H1024" i="10" s="1"/>
  <c r="B1025" i="10"/>
  <c r="C1025" i="10"/>
  <c r="E1025" i="10"/>
  <c r="H1025" i="10" s="1"/>
  <c r="B1026" i="10"/>
  <c r="C1026" i="10"/>
  <c r="E1026" i="10"/>
  <c r="H1026" i="10" s="1"/>
  <c r="B1027" i="10"/>
  <c r="C1027" i="10"/>
  <c r="E1027" i="10"/>
  <c r="H1027" i="10" s="1"/>
  <c r="B1028" i="10"/>
  <c r="C1028" i="10"/>
  <c r="E1028" i="10"/>
  <c r="H1028" i="10" s="1"/>
  <c r="B1029" i="10"/>
  <c r="C1029" i="10"/>
  <c r="E1029" i="10"/>
  <c r="H1029" i="10" s="1"/>
  <c r="B1030" i="10"/>
  <c r="C1030" i="10"/>
  <c r="E1030" i="10"/>
  <c r="H1030" i="10" s="1"/>
  <c r="B1031" i="10"/>
  <c r="C1031" i="10"/>
  <c r="E1031" i="10"/>
  <c r="H1031" i="10" s="1"/>
  <c r="B1032" i="10"/>
  <c r="C1032" i="10"/>
  <c r="E1032" i="10"/>
  <c r="H1032" i="10" s="1"/>
  <c r="B1033" i="10"/>
  <c r="C1033" i="10"/>
  <c r="E1033" i="10"/>
  <c r="H1033" i="10" s="1"/>
  <c r="B1034" i="10"/>
  <c r="C1034" i="10"/>
  <c r="E1034" i="10"/>
  <c r="H1034" i="10" s="1"/>
  <c r="B1035" i="10"/>
  <c r="C1035" i="10"/>
  <c r="E1035" i="10"/>
  <c r="H1035" i="10" s="1"/>
  <c r="B1036" i="10"/>
  <c r="C1036" i="10"/>
  <c r="E1036" i="10"/>
  <c r="H1036" i="10" s="1"/>
  <c r="B1037" i="10"/>
  <c r="C1037" i="10"/>
  <c r="E1037" i="10"/>
  <c r="H1037" i="10" s="1"/>
  <c r="B1038" i="10"/>
  <c r="C1038" i="10"/>
  <c r="E1038" i="10"/>
  <c r="H1038" i="10" s="1"/>
  <c r="B1039" i="10"/>
  <c r="C1039" i="10"/>
  <c r="E1039" i="10"/>
  <c r="H1039" i="10" s="1"/>
  <c r="B1040" i="10"/>
  <c r="C1040" i="10"/>
  <c r="E1040" i="10"/>
  <c r="H1040" i="10" s="1"/>
  <c r="B1041" i="10"/>
  <c r="C1041" i="10"/>
  <c r="E1041" i="10"/>
  <c r="H1041" i="10" s="1"/>
  <c r="B1042" i="10"/>
  <c r="C1042" i="10"/>
  <c r="E1042" i="10"/>
  <c r="H1042" i="10" s="1"/>
  <c r="B1043" i="10"/>
  <c r="C1043" i="10"/>
  <c r="E1043" i="10"/>
  <c r="H1043" i="10" s="1"/>
  <c r="B1044" i="10"/>
  <c r="C1044" i="10"/>
  <c r="E1044" i="10"/>
  <c r="H1044" i="10" s="1"/>
  <c r="B1045" i="10"/>
  <c r="C1045" i="10"/>
  <c r="E1045" i="10"/>
  <c r="H1045" i="10" s="1"/>
  <c r="B1046" i="10"/>
  <c r="C1046" i="10"/>
  <c r="E1046" i="10"/>
  <c r="H1046" i="10" s="1"/>
  <c r="B1047" i="10"/>
  <c r="C1047" i="10"/>
  <c r="E1047" i="10"/>
  <c r="H1047" i="10" s="1"/>
  <c r="B1048" i="10"/>
  <c r="C1048" i="10"/>
  <c r="E1048" i="10"/>
  <c r="H1048" i="10" s="1"/>
  <c r="B1049" i="10"/>
  <c r="C1049" i="10"/>
  <c r="E1049" i="10"/>
  <c r="H1049" i="10" s="1"/>
  <c r="B1050" i="10"/>
  <c r="C1050" i="10"/>
  <c r="E1050" i="10"/>
  <c r="H1050" i="10" s="1"/>
  <c r="B1051" i="10"/>
  <c r="C1051" i="10"/>
  <c r="E1051" i="10"/>
  <c r="H1051" i="10" s="1"/>
  <c r="B1052" i="10"/>
  <c r="C1052" i="10"/>
  <c r="E1052" i="10"/>
  <c r="H1052" i="10" s="1"/>
  <c r="B1053" i="10"/>
  <c r="C1053" i="10"/>
  <c r="E1053" i="10"/>
  <c r="H1053" i="10" s="1"/>
  <c r="B1054" i="10"/>
  <c r="C1054" i="10"/>
  <c r="E1054" i="10"/>
  <c r="H1054" i="10" s="1"/>
  <c r="B1055" i="10"/>
  <c r="C1055" i="10"/>
  <c r="E1055" i="10"/>
  <c r="H1055" i="10" s="1"/>
  <c r="B1056" i="10"/>
  <c r="C1056" i="10"/>
  <c r="E1056" i="10"/>
  <c r="H1056" i="10" s="1"/>
  <c r="B1057" i="10"/>
  <c r="C1057" i="10"/>
  <c r="E1057" i="10"/>
  <c r="H1057" i="10" s="1"/>
  <c r="B1058" i="10"/>
  <c r="C1058" i="10"/>
  <c r="E1058" i="10"/>
  <c r="H1058" i="10" s="1"/>
  <c r="B1059" i="10"/>
  <c r="C1059" i="10"/>
  <c r="E1059" i="10"/>
  <c r="H1059" i="10" s="1"/>
  <c r="B1060" i="10"/>
  <c r="C1060" i="10"/>
  <c r="E1060" i="10"/>
  <c r="H1060" i="10" s="1"/>
  <c r="B1061" i="10"/>
  <c r="C1061" i="10"/>
  <c r="E1061" i="10"/>
  <c r="H1061" i="10" s="1"/>
  <c r="B1062" i="10"/>
  <c r="C1062" i="10"/>
  <c r="E1062" i="10"/>
  <c r="H1062" i="10" s="1"/>
  <c r="B1063" i="10"/>
  <c r="C1063" i="10"/>
  <c r="E1063" i="10"/>
  <c r="H1063" i="10" s="1"/>
  <c r="B1064" i="10"/>
  <c r="C1064" i="10"/>
  <c r="E1064" i="10"/>
  <c r="H1064" i="10" s="1"/>
  <c r="B1065" i="10"/>
  <c r="C1065" i="10"/>
  <c r="E1065" i="10"/>
  <c r="H1065" i="10" s="1"/>
  <c r="B1066" i="10"/>
  <c r="C1066" i="10"/>
  <c r="E1066" i="10"/>
  <c r="H1066" i="10" s="1"/>
  <c r="B1067" i="10"/>
  <c r="C1067" i="10"/>
  <c r="E1067" i="10"/>
  <c r="H1067" i="10" s="1"/>
  <c r="B1068" i="10"/>
  <c r="C1068" i="10"/>
  <c r="E1068" i="10"/>
  <c r="H1068" i="10" s="1"/>
  <c r="B1069" i="10"/>
  <c r="C1069" i="10"/>
  <c r="E1069" i="10"/>
  <c r="H1069" i="10" s="1"/>
  <c r="B1070" i="10"/>
  <c r="C1070" i="10"/>
  <c r="E1070" i="10"/>
  <c r="H1070" i="10" s="1"/>
  <c r="B1071" i="10"/>
  <c r="C1071" i="10"/>
  <c r="E1071" i="10"/>
  <c r="H1071" i="10" s="1"/>
  <c r="B1072" i="10"/>
  <c r="C1072" i="10"/>
  <c r="E1072" i="10"/>
  <c r="H1072" i="10" s="1"/>
  <c r="B1073" i="10"/>
  <c r="C1073" i="10"/>
  <c r="E1073" i="10"/>
  <c r="H1073" i="10" s="1"/>
  <c r="B1074" i="10"/>
  <c r="C1074" i="10"/>
  <c r="E1074" i="10"/>
  <c r="H1074" i="10" s="1"/>
  <c r="B1075" i="10"/>
  <c r="C1075" i="10"/>
  <c r="E1075" i="10"/>
  <c r="H1075" i="10" s="1"/>
  <c r="B1076" i="10"/>
  <c r="C1076" i="10"/>
  <c r="E1076" i="10"/>
  <c r="H1076" i="10" s="1"/>
  <c r="B1077" i="10"/>
  <c r="C1077" i="10"/>
  <c r="E1077" i="10"/>
  <c r="H1077" i="10" s="1"/>
  <c r="B1078" i="10"/>
  <c r="C1078" i="10"/>
  <c r="E1078" i="10"/>
  <c r="H1078" i="10" s="1"/>
  <c r="B1079" i="10"/>
  <c r="C1079" i="10"/>
  <c r="E1079" i="10"/>
  <c r="H1079" i="10" s="1"/>
  <c r="B1080" i="10"/>
  <c r="C1080" i="10"/>
  <c r="E1080" i="10"/>
  <c r="H1080" i="10" s="1"/>
  <c r="B1081" i="10"/>
  <c r="C1081" i="10"/>
  <c r="E1081" i="10"/>
  <c r="H1081" i="10" s="1"/>
  <c r="B1082" i="10"/>
  <c r="C1082" i="10"/>
  <c r="E1082" i="10"/>
  <c r="H1082" i="10" s="1"/>
  <c r="B1083" i="10"/>
  <c r="C1083" i="10"/>
  <c r="E1083" i="10"/>
  <c r="H1083" i="10" s="1"/>
  <c r="B1084" i="10"/>
  <c r="C1084" i="10"/>
  <c r="E1084" i="10"/>
  <c r="H1084" i="10" s="1"/>
  <c r="B1085" i="10"/>
  <c r="C1085" i="10"/>
  <c r="E1085" i="10"/>
  <c r="H1085" i="10" s="1"/>
  <c r="B1086" i="10"/>
  <c r="C1086" i="10"/>
  <c r="E1086" i="10"/>
  <c r="H1086" i="10" s="1"/>
  <c r="B1087" i="10"/>
  <c r="C1087" i="10"/>
  <c r="E1087" i="10"/>
  <c r="H1087" i="10" s="1"/>
  <c r="B1088" i="10"/>
  <c r="C1088" i="10"/>
  <c r="E1088" i="10"/>
  <c r="H1088" i="10" s="1"/>
  <c r="B1089" i="10"/>
  <c r="C1089" i="10"/>
  <c r="E1089" i="10"/>
  <c r="H1089" i="10" s="1"/>
  <c r="B1090" i="10"/>
  <c r="C1090" i="10"/>
  <c r="E1090" i="10"/>
  <c r="H1090" i="10" s="1"/>
  <c r="B1091" i="10"/>
  <c r="C1091" i="10"/>
  <c r="E1091" i="10"/>
  <c r="H1091" i="10" s="1"/>
  <c r="B1092" i="10"/>
  <c r="C1092" i="10"/>
  <c r="E1092" i="10"/>
  <c r="H1092" i="10" s="1"/>
  <c r="B1093" i="10"/>
  <c r="C1093" i="10"/>
  <c r="E1093" i="10"/>
  <c r="H1093" i="10" s="1"/>
  <c r="B1094" i="10"/>
  <c r="C1094" i="10"/>
  <c r="E1094" i="10"/>
  <c r="H1094" i="10" s="1"/>
  <c r="B1095" i="10"/>
  <c r="C1095" i="10"/>
  <c r="E1095" i="10"/>
  <c r="H1095" i="10" s="1"/>
  <c r="B1096" i="10"/>
  <c r="C1096" i="10"/>
  <c r="E1096" i="10"/>
  <c r="H1096" i="10" s="1"/>
  <c r="B1097" i="10"/>
  <c r="C1097" i="10"/>
  <c r="E1097" i="10"/>
  <c r="H1097" i="10" s="1"/>
  <c r="B1098" i="10"/>
  <c r="C1098" i="10"/>
  <c r="E1098" i="10"/>
  <c r="H1098" i="10" s="1"/>
  <c r="B1099" i="10"/>
  <c r="C1099" i="10"/>
  <c r="E1099" i="10"/>
  <c r="H1099" i="10" s="1"/>
  <c r="B1100" i="10"/>
  <c r="C1100" i="10"/>
  <c r="E1100" i="10"/>
  <c r="H1100" i="10" s="1"/>
  <c r="B1101" i="10"/>
  <c r="C1101" i="10"/>
  <c r="E1101" i="10"/>
  <c r="H1101" i="10" s="1"/>
  <c r="B1102" i="10"/>
  <c r="C1102" i="10"/>
  <c r="E1102" i="10"/>
  <c r="H1102" i="10" s="1"/>
  <c r="B1103" i="10"/>
  <c r="C1103" i="10"/>
  <c r="E1103" i="10"/>
  <c r="H1103" i="10" s="1"/>
  <c r="B1104" i="10"/>
  <c r="C1104" i="10"/>
  <c r="E1104" i="10"/>
  <c r="H1104" i="10" s="1"/>
  <c r="B1105" i="10"/>
  <c r="C1105" i="10"/>
  <c r="E1105" i="10"/>
  <c r="H1105" i="10" s="1"/>
  <c r="B1106" i="10"/>
  <c r="C1106" i="10"/>
  <c r="E1106" i="10"/>
  <c r="H1106" i="10" s="1"/>
  <c r="B1107" i="10"/>
  <c r="C1107" i="10"/>
  <c r="E1107" i="10"/>
  <c r="H1107" i="10" s="1"/>
  <c r="B1108" i="10"/>
  <c r="C1108" i="10"/>
  <c r="E1108" i="10"/>
  <c r="H1108" i="10" s="1"/>
  <c r="B1109" i="10"/>
  <c r="C1109" i="10"/>
  <c r="E1109" i="10"/>
  <c r="H1109" i="10" s="1"/>
  <c r="B1110" i="10"/>
  <c r="C1110" i="10"/>
  <c r="E1110" i="10"/>
  <c r="H1110" i="10" s="1"/>
  <c r="B1111" i="10"/>
  <c r="C1111" i="10"/>
  <c r="E1111" i="10"/>
  <c r="H1111" i="10" s="1"/>
  <c r="B1112" i="10"/>
  <c r="C1112" i="10"/>
  <c r="E1112" i="10"/>
  <c r="H1112" i="10" s="1"/>
  <c r="B1113" i="10"/>
  <c r="C1113" i="10"/>
  <c r="E1113" i="10"/>
  <c r="H1113" i="10" s="1"/>
  <c r="B1114" i="10"/>
  <c r="C1114" i="10"/>
  <c r="E1114" i="10"/>
  <c r="H1114" i="10" s="1"/>
  <c r="B1115" i="10"/>
  <c r="C1115" i="10"/>
  <c r="E1115" i="10"/>
  <c r="H1115" i="10" s="1"/>
  <c r="B1116" i="10"/>
  <c r="C1116" i="10"/>
  <c r="E1116" i="10"/>
  <c r="H1116" i="10" s="1"/>
  <c r="B1117" i="10"/>
  <c r="C1117" i="10"/>
  <c r="E1117" i="10"/>
  <c r="H1117" i="10" s="1"/>
  <c r="B1118" i="10"/>
  <c r="C1118" i="10"/>
  <c r="E1118" i="10"/>
  <c r="H1118" i="10" s="1"/>
  <c r="B1119" i="10"/>
  <c r="C1119" i="10"/>
  <c r="E1119" i="10"/>
  <c r="H1119" i="10" s="1"/>
  <c r="B1120" i="10"/>
  <c r="C1120" i="10"/>
  <c r="E1120" i="10"/>
  <c r="H1120" i="10" s="1"/>
  <c r="B1121" i="10"/>
  <c r="C1121" i="10"/>
  <c r="E1121" i="10"/>
  <c r="H1121" i="10" s="1"/>
  <c r="B1122" i="10"/>
  <c r="C1122" i="10"/>
  <c r="E1122" i="10"/>
  <c r="H1122" i="10" s="1"/>
  <c r="B1123" i="10"/>
  <c r="C1123" i="10"/>
  <c r="E1123" i="10"/>
  <c r="H1123" i="10" s="1"/>
  <c r="B1124" i="10"/>
  <c r="C1124" i="10"/>
  <c r="E1124" i="10"/>
  <c r="H1124" i="10" s="1"/>
  <c r="B1125" i="10"/>
  <c r="C1125" i="10"/>
  <c r="E1125" i="10"/>
  <c r="H1125" i="10" s="1"/>
  <c r="B1126" i="10"/>
  <c r="C1126" i="10"/>
  <c r="E1126" i="10"/>
  <c r="H1126" i="10" s="1"/>
  <c r="B1127" i="10"/>
  <c r="C1127" i="10"/>
  <c r="E1127" i="10"/>
  <c r="H1127" i="10" s="1"/>
  <c r="B1128" i="10"/>
  <c r="C1128" i="10"/>
  <c r="E1128" i="10"/>
  <c r="H1128" i="10" s="1"/>
  <c r="B1129" i="10"/>
  <c r="C1129" i="10"/>
  <c r="E1129" i="10"/>
  <c r="H1129" i="10" s="1"/>
  <c r="B1130" i="10"/>
  <c r="C1130" i="10"/>
  <c r="E1130" i="10"/>
  <c r="H1130" i="10" s="1"/>
  <c r="B1131" i="10"/>
  <c r="C1131" i="10"/>
  <c r="E1131" i="10"/>
  <c r="H1131" i="10" s="1"/>
  <c r="B1132" i="10"/>
  <c r="C1132" i="10"/>
  <c r="E1132" i="10"/>
  <c r="H1132" i="10" s="1"/>
  <c r="B1133" i="10"/>
  <c r="C1133" i="10"/>
  <c r="E1133" i="10"/>
  <c r="H1133" i="10" s="1"/>
  <c r="B1134" i="10"/>
  <c r="C1134" i="10"/>
  <c r="E1134" i="10"/>
  <c r="H1134" i="10" s="1"/>
  <c r="B1135" i="10"/>
  <c r="C1135" i="10"/>
  <c r="E1135" i="10"/>
  <c r="H1135" i="10" s="1"/>
  <c r="B1136" i="10"/>
  <c r="C1136" i="10"/>
  <c r="E1136" i="10"/>
  <c r="H1136" i="10" s="1"/>
  <c r="B1137" i="10"/>
  <c r="C1137" i="10"/>
  <c r="E1137" i="10"/>
  <c r="H1137" i="10" s="1"/>
  <c r="B1138" i="10"/>
  <c r="C1138" i="10"/>
  <c r="E1138" i="10"/>
  <c r="H1138" i="10" s="1"/>
  <c r="B1139" i="10"/>
  <c r="C1139" i="10"/>
  <c r="E1139" i="10"/>
  <c r="H1139" i="10" s="1"/>
  <c r="B1140" i="10"/>
  <c r="C1140" i="10"/>
  <c r="E1140" i="10"/>
  <c r="H1140" i="10" s="1"/>
  <c r="B1141" i="10"/>
  <c r="C1141" i="10"/>
  <c r="E1141" i="10"/>
  <c r="H1141" i="10" s="1"/>
  <c r="B1142" i="10"/>
  <c r="C1142" i="10"/>
  <c r="E1142" i="10"/>
  <c r="H1142" i="10" s="1"/>
  <c r="B1143" i="10"/>
  <c r="C1143" i="10"/>
  <c r="E1143" i="10"/>
  <c r="H1143" i="10" s="1"/>
  <c r="B1144" i="10"/>
  <c r="C1144" i="10"/>
  <c r="E1144" i="10"/>
  <c r="H1144" i="10" s="1"/>
  <c r="B1145" i="10"/>
  <c r="C1145" i="10"/>
  <c r="E1145" i="10"/>
  <c r="H1145" i="10" s="1"/>
  <c r="B1146" i="10"/>
  <c r="C1146" i="10"/>
  <c r="E1146" i="10"/>
  <c r="H1146" i="10" s="1"/>
  <c r="B1147" i="10"/>
  <c r="C1147" i="10"/>
  <c r="E1147" i="10"/>
  <c r="H1147" i="10" s="1"/>
  <c r="B1148" i="10"/>
  <c r="C1148" i="10"/>
  <c r="E1148" i="10"/>
  <c r="H1148" i="10" s="1"/>
  <c r="B1149" i="10"/>
  <c r="C1149" i="10"/>
  <c r="E1149" i="10"/>
  <c r="H1149" i="10" s="1"/>
  <c r="B1150" i="10"/>
  <c r="C1150" i="10"/>
  <c r="E1150" i="10"/>
  <c r="H1150" i="10" s="1"/>
  <c r="B1151" i="10"/>
  <c r="C1151" i="10"/>
  <c r="E1151" i="10"/>
  <c r="H1151" i="10" s="1"/>
  <c r="B1152" i="10"/>
  <c r="C1152" i="10"/>
  <c r="E1152" i="10"/>
  <c r="H1152" i="10" s="1"/>
  <c r="B1153" i="10"/>
  <c r="C1153" i="10"/>
  <c r="E1153" i="10"/>
  <c r="H1153" i="10" s="1"/>
  <c r="B1154" i="10"/>
  <c r="C1154" i="10"/>
  <c r="E1154" i="10"/>
  <c r="H1154" i="10" s="1"/>
  <c r="B1155" i="10"/>
  <c r="C1155" i="10"/>
  <c r="E1155" i="10"/>
  <c r="H1155" i="10" s="1"/>
  <c r="B1156" i="10"/>
  <c r="C1156" i="10"/>
  <c r="E1156" i="10"/>
  <c r="H1156" i="10" s="1"/>
  <c r="B1157" i="10"/>
  <c r="C1157" i="10"/>
  <c r="E1157" i="10"/>
  <c r="H1157" i="10" s="1"/>
  <c r="B1158" i="10"/>
  <c r="C1158" i="10"/>
  <c r="E1158" i="10"/>
  <c r="H1158" i="10" s="1"/>
  <c r="B1159" i="10"/>
  <c r="C1159" i="10"/>
  <c r="E1159" i="10"/>
  <c r="H1159" i="10" s="1"/>
  <c r="B1160" i="10"/>
  <c r="C1160" i="10"/>
  <c r="E1160" i="10"/>
  <c r="H1160" i="10" s="1"/>
  <c r="B1161" i="10"/>
  <c r="C1161" i="10"/>
  <c r="E1161" i="10"/>
  <c r="H1161" i="10" s="1"/>
  <c r="B1162" i="10"/>
  <c r="C1162" i="10"/>
  <c r="E1162" i="10"/>
  <c r="H1162" i="10" s="1"/>
  <c r="B1163" i="10"/>
  <c r="C1163" i="10"/>
  <c r="E1163" i="10"/>
  <c r="H1163" i="10" s="1"/>
  <c r="B1164" i="10"/>
  <c r="C1164" i="10"/>
  <c r="E1164" i="10"/>
  <c r="H1164" i="10" s="1"/>
  <c r="B1165" i="10"/>
  <c r="C1165" i="10"/>
  <c r="E1165" i="10"/>
  <c r="H1165" i="10" s="1"/>
  <c r="B1166" i="10"/>
  <c r="C1166" i="10"/>
  <c r="E1166" i="10"/>
  <c r="H1166" i="10" s="1"/>
  <c r="B1167" i="10"/>
  <c r="C1167" i="10"/>
  <c r="E1167" i="10"/>
  <c r="H1167" i="10" s="1"/>
  <c r="B1168" i="10"/>
  <c r="C1168" i="10"/>
  <c r="E1168" i="10"/>
  <c r="H1168" i="10" s="1"/>
  <c r="B1169" i="10"/>
  <c r="C1169" i="10"/>
  <c r="E1169" i="10"/>
  <c r="H1169" i="10" s="1"/>
  <c r="B1170" i="10"/>
  <c r="C1170" i="10"/>
  <c r="E1170" i="10"/>
  <c r="H1170" i="10" s="1"/>
  <c r="B1171" i="10"/>
  <c r="C1171" i="10"/>
  <c r="E1171" i="10"/>
  <c r="H1171" i="10" s="1"/>
  <c r="B1172" i="10"/>
  <c r="C1172" i="10"/>
  <c r="E1172" i="10"/>
  <c r="H1172" i="10" s="1"/>
  <c r="B1173" i="10"/>
  <c r="C1173" i="10"/>
  <c r="E1173" i="10"/>
  <c r="H1173" i="10" s="1"/>
  <c r="B1174" i="10"/>
  <c r="C1174" i="10"/>
  <c r="E1174" i="10"/>
  <c r="H1174" i="10" s="1"/>
  <c r="B1175" i="10"/>
  <c r="C1175" i="10"/>
  <c r="E1175" i="10"/>
  <c r="H1175" i="10" s="1"/>
  <c r="B1176" i="10"/>
  <c r="C1176" i="10"/>
  <c r="E1176" i="10"/>
  <c r="H1176" i="10" s="1"/>
  <c r="B1177" i="10"/>
  <c r="C1177" i="10"/>
  <c r="E1177" i="10"/>
  <c r="H1177" i="10" s="1"/>
  <c r="B1178" i="10"/>
  <c r="C1178" i="10"/>
  <c r="E1178" i="10"/>
  <c r="H1178" i="10" s="1"/>
  <c r="B1179" i="10"/>
  <c r="C1179" i="10"/>
  <c r="E1179" i="10"/>
  <c r="H1179" i="10" s="1"/>
  <c r="B1180" i="10"/>
  <c r="C1180" i="10"/>
  <c r="E1180" i="10"/>
  <c r="H1180" i="10" s="1"/>
  <c r="B1181" i="10"/>
  <c r="C1181" i="10"/>
  <c r="E1181" i="10"/>
  <c r="H1181" i="10" s="1"/>
  <c r="B1182" i="10"/>
  <c r="C1182" i="10"/>
  <c r="E1182" i="10"/>
  <c r="H1182" i="10" s="1"/>
  <c r="B1183" i="10"/>
  <c r="C1183" i="10"/>
  <c r="E1183" i="10"/>
  <c r="H1183" i="10" s="1"/>
  <c r="B1184" i="10"/>
  <c r="C1184" i="10"/>
  <c r="E1184" i="10"/>
  <c r="H1184" i="10" s="1"/>
  <c r="B1185" i="10"/>
  <c r="C1185" i="10"/>
  <c r="E1185" i="10"/>
  <c r="H1185" i="10" s="1"/>
  <c r="B1186" i="10"/>
  <c r="C1186" i="10"/>
  <c r="E1186" i="10"/>
  <c r="H1186" i="10" s="1"/>
  <c r="B1187" i="10"/>
  <c r="C1187" i="10"/>
  <c r="E1187" i="10"/>
  <c r="H1187" i="10" s="1"/>
  <c r="B1188" i="10"/>
  <c r="C1188" i="10"/>
  <c r="E1188" i="10"/>
  <c r="H1188" i="10" s="1"/>
  <c r="B1189" i="10"/>
  <c r="C1189" i="10"/>
  <c r="E1189" i="10"/>
  <c r="H1189" i="10" s="1"/>
  <c r="B1190" i="10"/>
  <c r="C1190" i="10"/>
  <c r="E1190" i="10"/>
  <c r="H1190" i="10" s="1"/>
  <c r="B1191" i="10"/>
  <c r="C1191" i="10"/>
  <c r="E1191" i="10"/>
  <c r="H1191" i="10" s="1"/>
  <c r="B1192" i="10"/>
  <c r="C1192" i="10"/>
  <c r="E1192" i="10"/>
  <c r="H1192" i="10" s="1"/>
  <c r="B1193" i="10"/>
  <c r="C1193" i="10"/>
  <c r="E1193" i="10"/>
  <c r="H1193" i="10" s="1"/>
  <c r="B1194" i="10"/>
  <c r="C1194" i="10"/>
  <c r="E1194" i="10"/>
  <c r="H1194" i="10" s="1"/>
  <c r="B1195" i="10"/>
  <c r="C1195" i="10"/>
  <c r="E1195" i="10"/>
  <c r="H1195" i="10" s="1"/>
  <c r="B1196" i="10"/>
  <c r="C1196" i="10"/>
  <c r="E1196" i="10"/>
  <c r="H1196" i="10" s="1"/>
  <c r="B1197" i="10"/>
  <c r="C1197" i="10"/>
  <c r="E1197" i="10"/>
  <c r="H1197" i="10" s="1"/>
  <c r="B1198" i="10"/>
  <c r="C1198" i="10"/>
  <c r="E1198" i="10"/>
  <c r="H1198" i="10" s="1"/>
  <c r="B1199" i="10"/>
  <c r="C1199" i="10"/>
  <c r="E1199" i="10"/>
  <c r="H1199" i="10" s="1"/>
  <c r="B1200" i="10"/>
  <c r="C1200" i="10"/>
  <c r="E1200" i="10"/>
  <c r="H1200" i="10" s="1"/>
  <c r="B1201" i="10"/>
  <c r="C1201" i="10"/>
  <c r="E1201" i="10"/>
  <c r="H1201" i="10" s="1"/>
  <c r="B1202" i="10"/>
  <c r="C1202" i="10"/>
  <c r="E1202" i="10"/>
  <c r="H1202" i="10" s="1"/>
  <c r="B1203" i="10"/>
  <c r="C1203" i="10"/>
  <c r="E1203" i="10"/>
  <c r="H1203" i="10" s="1"/>
  <c r="B1204" i="10"/>
  <c r="C1204" i="10"/>
  <c r="E1204" i="10"/>
  <c r="H1204" i="10" s="1"/>
  <c r="B1205" i="10"/>
  <c r="C1205" i="10"/>
  <c r="E1205" i="10"/>
  <c r="H1205" i="10" s="1"/>
  <c r="B1206" i="10"/>
  <c r="C1206" i="10"/>
  <c r="E1206" i="10"/>
  <c r="H1206" i="10" s="1"/>
  <c r="B1207" i="10"/>
  <c r="C1207" i="10"/>
  <c r="E1207" i="10"/>
  <c r="H1207" i="10" s="1"/>
  <c r="B1208" i="10"/>
  <c r="C1208" i="10"/>
  <c r="E1208" i="10"/>
  <c r="H1208" i="10" s="1"/>
  <c r="B1209" i="10"/>
  <c r="C1209" i="10"/>
  <c r="E1209" i="10"/>
  <c r="H1209" i="10" s="1"/>
  <c r="B1210" i="10"/>
  <c r="C1210" i="10"/>
  <c r="E1210" i="10"/>
  <c r="H1210" i="10" s="1"/>
  <c r="B1211" i="10"/>
  <c r="C1211" i="10"/>
  <c r="E1211" i="10"/>
  <c r="H1211" i="10" s="1"/>
  <c r="B1212" i="10"/>
  <c r="C1212" i="10"/>
  <c r="E1212" i="10"/>
  <c r="H1212" i="10" s="1"/>
  <c r="B1213" i="10"/>
  <c r="C1213" i="10"/>
  <c r="E1213" i="10"/>
  <c r="H1213" i="10" s="1"/>
  <c r="B1214" i="10"/>
  <c r="C1214" i="10"/>
  <c r="E1214" i="10"/>
  <c r="H1214" i="10" s="1"/>
  <c r="B1215" i="10"/>
  <c r="C1215" i="10"/>
  <c r="E1215" i="10"/>
  <c r="H1215" i="10" s="1"/>
  <c r="B1216" i="10"/>
  <c r="C1216" i="10"/>
  <c r="E1216" i="10"/>
  <c r="H1216" i="10" s="1"/>
  <c r="B1217" i="10"/>
  <c r="C1217" i="10"/>
  <c r="E1217" i="10"/>
  <c r="H1217" i="10" s="1"/>
  <c r="B1218" i="10"/>
  <c r="C1218" i="10"/>
  <c r="E1218" i="10"/>
  <c r="H1218" i="10" s="1"/>
  <c r="B1219" i="10"/>
  <c r="C1219" i="10"/>
  <c r="E1219" i="10"/>
  <c r="H1219" i="10" s="1"/>
  <c r="B1220" i="10"/>
  <c r="C1220" i="10"/>
  <c r="E1220" i="10"/>
  <c r="H1220" i="10" s="1"/>
  <c r="B1221" i="10"/>
  <c r="C1221" i="10"/>
  <c r="E1221" i="10"/>
  <c r="H1221" i="10" s="1"/>
  <c r="B1222" i="10"/>
  <c r="C1222" i="10"/>
  <c r="E1222" i="10"/>
  <c r="H1222" i="10" s="1"/>
  <c r="B1223" i="10"/>
  <c r="C1223" i="10"/>
  <c r="E1223" i="10"/>
  <c r="H1223" i="10" s="1"/>
  <c r="B1224" i="10"/>
  <c r="C1224" i="10"/>
  <c r="E1224" i="10"/>
  <c r="H1224" i="10" s="1"/>
  <c r="B1225" i="10"/>
  <c r="C1225" i="10"/>
  <c r="E1225" i="10"/>
  <c r="H1225" i="10" s="1"/>
  <c r="B1226" i="10"/>
  <c r="C1226" i="10"/>
  <c r="E1226" i="10"/>
  <c r="H1226" i="10" s="1"/>
  <c r="B1227" i="10"/>
  <c r="C1227" i="10"/>
  <c r="E1227" i="10"/>
  <c r="H1227" i="10" s="1"/>
  <c r="B1228" i="10"/>
  <c r="C1228" i="10"/>
  <c r="E1228" i="10"/>
  <c r="H1228" i="10" s="1"/>
  <c r="B1229" i="10"/>
  <c r="C1229" i="10"/>
  <c r="E1229" i="10"/>
  <c r="H1229" i="10" s="1"/>
  <c r="B1230" i="10"/>
  <c r="C1230" i="10"/>
  <c r="E1230" i="10"/>
  <c r="H1230" i="10" s="1"/>
  <c r="B1231" i="10"/>
  <c r="C1231" i="10"/>
  <c r="E1231" i="10"/>
  <c r="H1231" i="10" s="1"/>
  <c r="B1232" i="10"/>
  <c r="C1232" i="10"/>
  <c r="E1232" i="10"/>
  <c r="H1232" i="10" s="1"/>
  <c r="B1233" i="10"/>
  <c r="C1233" i="10"/>
  <c r="E1233" i="10"/>
  <c r="H1233" i="10" s="1"/>
  <c r="B1234" i="10"/>
  <c r="C1234" i="10"/>
  <c r="E1234" i="10"/>
  <c r="H1234" i="10" s="1"/>
  <c r="B1235" i="10"/>
  <c r="C1235" i="10"/>
  <c r="E1235" i="10"/>
  <c r="H1235" i="10" s="1"/>
  <c r="B1236" i="10"/>
  <c r="C1236" i="10"/>
  <c r="E1236" i="10"/>
  <c r="H1236" i="10" s="1"/>
  <c r="B1237" i="10"/>
  <c r="C1237" i="10"/>
  <c r="E1237" i="10"/>
  <c r="H1237" i="10" s="1"/>
  <c r="B1238" i="10"/>
  <c r="C1238" i="10"/>
  <c r="E1238" i="10"/>
  <c r="H1238" i="10" s="1"/>
  <c r="B1239" i="10"/>
  <c r="C1239" i="10"/>
  <c r="E1239" i="10"/>
  <c r="H1239" i="10" s="1"/>
  <c r="B1240" i="10"/>
  <c r="C1240" i="10"/>
  <c r="E1240" i="10"/>
  <c r="H1240" i="10" s="1"/>
  <c r="B1241" i="10"/>
  <c r="C1241" i="10"/>
  <c r="E1241" i="10"/>
  <c r="H1241" i="10" s="1"/>
  <c r="B1242" i="10"/>
  <c r="C1242" i="10"/>
  <c r="E1242" i="10"/>
  <c r="H1242" i="10" s="1"/>
  <c r="B1243" i="10"/>
  <c r="C1243" i="10"/>
  <c r="E1243" i="10"/>
  <c r="H1243" i="10" s="1"/>
  <c r="B1244" i="10"/>
  <c r="C1244" i="10"/>
  <c r="E1244" i="10"/>
  <c r="H1244" i="10" s="1"/>
  <c r="B1245" i="10"/>
  <c r="C1245" i="10"/>
  <c r="E1245" i="10"/>
  <c r="H1245" i="10" s="1"/>
  <c r="B1246" i="10"/>
  <c r="C1246" i="10"/>
  <c r="E1246" i="10"/>
  <c r="H1246" i="10" s="1"/>
  <c r="B1247" i="10"/>
  <c r="C1247" i="10"/>
  <c r="E1247" i="10"/>
  <c r="H1247" i="10" s="1"/>
  <c r="B1248" i="10"/>
  <c r="C1248" i="10"/>
  <c r="E1248" i="10"/>
  <c r="H1248" i="10" s="1"/>
  <c r="B1249" i="10"/>
  <c r="C1249" i="10"/>
  <c r="E1249" i="10"/>
  <c r="H1249" i="10" s="1"/>
  <c r="B1250" i="10"/>
  <c r="C1250" i="10"/>
  <c r="E1250" i="10"/>
  <c r="H1250" i="10" s="1"/>
  <c r="B1251" i="10"/>
  <c r="C1251" i="10"/>
  <c r="E1251" i="10"/>
  <c r="H1251" i="10" s="1"/>
  <c r="B1252" i="10"/>
  <c r="C1252" i="10"/>
  <c r="E1252" i="10"/>
  <c r="H1252" i="10" s="1"/>
  <c r="B1253" i="10"/>
  <c r="C1253" i="10"/>
  <c r="E1253" i="10"/>
  <c r="H1253" i="10" s="1"/>
  <c r="B1254" i="10"/>
  <c r="C1254" i="10"/>
  <c r="E1254" i="10"/>
  <c r="H1254" i="10" s="1"/>
  <c r="B1255" i="10"/>
  <c r="C1255" i="10"/>
  <c r="E1255" i="10"/>
  <c r="H1255" i="10" s="1"/>
  <c r="B1256" i="10"/>
  <c r="C1256" i="10"/>
  <c r="E1256" i="10"/>
  <c r="H1256" i="10" s="1"/>
  <c r="B1257" i="10"/>
  <c r="C1257" i="10"/>
  <c r="E1257" i="10"/>
  <c r="H1257" i="10" s="1"/>
  <c r="B1258" i="10"/>
  <c r="C1258" i="10"/>
  <c r="E1258" i="10"/>
  <c r="H1258" i="10" s="1"/>
  <c r="B1259" i="10"/>
  <c r="C1259" i="10"/>
  <c r="E1259" i="10"/>
  <c r="H1259" i="10" s="1"/>
  <c r="B1260" i="10"/>
  <c r="C1260" i="10"/>
  <c r="E1260" i="10"/>
  <c r="H1260" i="10" s="1"/>
  <c r="B1261" i="10"/>
  <c r="C1261" i="10"/>
  <c r="E1261" i="10"/>
  <c r="H1261" i="10" s="1"/>
  <c r="B1262" i="10"/>
  <c r="C1262" i="10"/>
  <c r="E1262" i="10"/>
  <c r="H1262" i="10" s="1"/>
  <c r="B1263" i="10"/>
  <c r="C1263" i="10"/>
  <c r="E1263" i="10"/>
  <c r="H1263" i="10" s="1"/>
  <c r="B1264" i="10"/>
  <c r="C1264" i="10"/>
  <c r="E1264" i="10"/>
  <c r="H1264" i="10" s="1"/>
  <c r="B1265" i="10"/>
  <c r="C1265" i="10"/>
  <c r="E1265" i="10"/>
  <c r="H1265" i="10" s="1"/>
  <c r="B1266" i="10"/>
  <c r="C1266" i="10"/>
  <c r="E1266" i="10"/>
  <c r="H1266" i="10" s="1"/>
  <c r="B1267" i="10"/>
  <c r="C1267" i="10"/>
  <c r="E1267" i="10"/>
  <c r="H1267" i="10" s="1"/>
  <c r="B1268" i="10"/>
  <c r="C1268" i="10"/>
  <c r="E1268" i="10"/>
  <c r="H1268" i="10" s="1"/>
  <c r="B1269" i="10"/>
  <c r="C1269" i="10"/>
  <c r="E1269" i="10"/>
  <c r="H1269" i="10" s="1"/>
  <c r="B1270" i="10"/>
  <c r="C1270" i="10"/>
  <c r="E1270" i="10"/>
  <c r="H1270" i="10" s="1"/>
  <c r="B1271" i="10"/>
  <c r="C1271" i="10"/>
  <c r="E1271" i="10"/>
  <c r="H1271" i="10" s="1"/>
  <c r="B1272" i="10"/>
  <c r="C1272" i="10"/>
  <c r="E1272" i="10"/>
  <c r="H1272" i="10" s="1"/>
  <c r="B1273" i="10"/>
  <c r="C1273" i="10"/>
  <c r="E1273" i="10"/>
  <c r="H1273" i="10" s="1"/>
  <c r="B1274" i="10"/>
  <c r="C1274" i="10"/>
  <c r="E1274" i="10"/>
  <c r="H1274" i="10" s="1"/>
  <c r="B1275" i="10"/>
  <c r="C1275" i="10"/>
  <c r="E1275" i="10"/>
  <c r="H1275" i="10" s="1"/>
  <c r="B1276" i="10"/>
  <c r="C1276" i="10"/>
  <c r="E1276" i="10"/>
  <c r="H1276" i="10" s="1"/>
  <c r="B1277" i="10"/>
  <c r="C1277" i="10"/>
  <c r="E1277" i="10"/>
  <c r="H1277" i="10" s="1"/>
  <c r="B1278" i="10"/>
  <c r="C1278" i="10"/>
  <c r="E1278" i="10"/>
  <c r="H1278" i="10" s="1"/>
  <c r="B1279" i="10"/>
  <c r="C1279" i="10"/>
  <c r="E1279" i="10"/>
  <c r="H1279" i="10" s="1"/>
  <c r="B1280" i="10"/>
  <c r="C1280" i="10"/>
  <c r="E1280" i="10"/>
  <c r="H1280" i="10" s="1"/>
  <c r="B1281" i="10"/>
  <c r="C1281" i="10"/>
  <c r="E1281" i="10"/>
  <c r="H1281" i="10" s="1"/>
  <c r="B1282" i="10"/>
  <c r="C1282" i="10"/>
  <c r="E1282" i="10"/>
  <c r="H1282" i="10" s="1"/>
  <c r="B1283" i="10"/>
  <c r="C1283" i="10"/>
  <c r="E1283" i="10"/>
  <c r="H1283" i="10" s="1"/>
  <c r="B1284" i="10"/>
  <c r="C1284" i="10"/>
  <c r="E1284" i="10"/>
  <c r="H1284" i="10" s="1"/>
  <c r="B1285" i="10"/>
  <c r="C1285" i="10"/>
  <c r="E1285" i="10"/>
  <c r="H1285" i="10" s="1"/>
  <c r="B1286" i="10"/>
  <c r="C1286" i="10"/>
  <c r="E1286" i="10"/>
  <c r="H1286" i="10" s="1"/>
  <c r="B1287" i="10"/>
  <c r="C1287" i="10"/>
  <c r="E1287" i="10"/>
  <c r="H1287" i="10" s="1"/>
  <c r="B1288" i="10"/>
  <c r="C1288" i="10"/>
  <c r="E1288" i="10"/>
  <c r="H1288" i="10" s="1"/>
  <c r="B1289" i="10"/>
  <c r="C1289" i="10"/>
  <c r="E1289" i="10"/>
  <c r="H1289" i="10" s="1"/>
  <c r="B1290" i="10"/>
  <c r="C1290" i="10"/>
  <c r="E1290" i="10"/>
  <c r="H1290" i="10" s="1"/>
  <c r="B1291" i="10"/>
  <c r="C1291" i="10"/>
  <c r="E1291" i="10"/>
  <c r="H1291" i="10" s="1"/>
  <c r="B1292" i="10"/>
  <c r="C1292" i="10"/>
  <c r="E1292" i="10"/>
  <c r="H1292" i="10" s="1"/>
  <c r="B1293" i="10"/>
  <c r="C1293" i="10"/>
  <c r="E1293" i="10"/>
  <c r="H1293" i="10" s="1"/>
  <c r="B1294" i="10"/>
  <c r="C1294" i="10"/>
  <c r="E1294" i="10"/>
  <c r="H1294" i="10" s="1"/>
  <c r="B1295" i="10"/>
  <c r="C1295" i="10"/>
  <c r="E1295" i="10"/>
  <c r="H1295" i="10" s="1"/>
  <c r="B1296" i="10"/>
  <c r="C1296" i="10"/>
  <c r="E1296" i="10"/>
  <c r="H1296" i="10" s="1"/>
  <c r="B1297" i="10"/>
  <c r="C1297" i="10"/>
  <c r="E1297" i="10"/>
  <c r="H1297" i="10" s="1"/>
  <c r="B1298" i="10"/>
  <c r="C1298" i="10"/>
  <c r="E1298" i="10"/>
  <c r="H1298" i="10" s="1"/>
  <c r="B1299" i="10"/>
  <c r="C1299" i="10"/>
  <c r="E1299" i="10"/>
  <c r="H1299" i="10" s="1"/>
  <c r="B1300" i="10"/>
  <c r="C1300" i="10"/>
  <c r="E1300" i="10"/>
  <c r="H1300" i="10" s="1"/>
  <c r="B1301" i="10"/>
  <c r="C1301" i="10"/>
  <c r="E1301" i="10"/>
  <c r="H1301" i="10" s="1"/>
  <c r="B1302" i="10"/>
  <c r="C1302" i="10"/>
  <c r="E1302" i="10"/>
  <c r="H1302" i="10" s="1"/>
  <c r="B1303" i="10"/>
  <c r="C1303" i="10"/>
  <c r="E1303" i="10"/>
  <c r="H1303" i="10" s="1"/>
  <c r="B1304" i="10"/>
  <c r="C1304" i="10"/>
  <c r="E1304" i="10"/>
  <c r="H1304" i="10" s="1"/>
  <c r="B1305" i="10"/>
  <c r="C1305" i="10"/>
  <c r="E1305" i="10"/>
  <c r="H1305" i="10" s="1"/>
  <c r="B1306" i="10"/>
  <c r="C1306" i="10"/>
  <c r="E1306" i="10"/>
  <c r="H1306" i="10" s="1"/>
  <c r="B1307" i="10"/>
  <c r="C1307" i="10"/>
  <c r="E1307" i="10"/>
  <c r="H1307" i="10" s="1"/>
  <c r="B1308" i="10"/>
  <c r="C1308" i="10"/>
  <c r="E1308" i="10"/>
  <c r="H1308" i="10" s="1"/>
  <c r="B1309" i="10"/>
  <c r="C1309" i="10"/>
  <c r="E1309" i="10"/>
  <c r="H1309" i="10" s="1"/>
  <c r="B1310" i="10"/>
  <c r="C1310" i="10"/>
  <c r="E1310" i="10"/>
  <c r="H1310" i="10" s="1"/>
  <c r="B1311" i="10"/>
  <c r="C1311" i="10"/>
  <c r="E1311" i="10"/>
  <c r="H1311" i="10" s="1"/>
  <c r="B1312" i="10"/>
  <c r="C1312" i="10"/>
  <c r="E1312" i="10"/>
  <c r="H1312" i="10" s="1"/>
  <c r="B1313" i="10"/>
  <c r="C1313" i="10"/>
  <c r="E1313" i="10"/>
  <c r="H1313" i="10" s="1"/>
  <c r="B1314" i="10"/>
  <c r="C1314" i="10"/>
  <c r="E1314" i="10"/>
  <c r="H1314" i="10" s="1"/>
  <c r="B1315" i="10"/>
  <c r="C1315" i="10"/>
  <c r="E1315" i="10"/>
  <c r="H1315" i="10" s="1"/>
  <c r="B1316" i="10"/>
  <c r="C1316" i="10"/>
  <c r="E1316" i="10"/>
  <c r="H1316" i="10" s="1"/>
  <c r="B1317" i="10"/>
  <c r="C1317" i="10"/>
  <c r="E1317" i="10"/>
  <c r="H1317" i="10" s="1"/>
  <c r="B1318" i="10"/>
  <c r="C1318" i="10"/>
  <c r="E1318" i="10"/>
  <c r="H1318" i="10" s="1"/>
  <c r="B1319" i="10"/>
  <c r="C1319" i="10"/>
  <c r="E1319" i="10"/>
  <c r="H1319" i="10" s="1"/>
  <c r="B1320" i="10"/>
  <c r="C1320" i="10"/>
  <c r="E1320" i="10"/>
  <c r="H1320" i="10" s="1"/>
  <c r="B1321" i="10"/>
  <c r="C1321" i="10"/>
  <c r="E1321" i="10"/>
  <c r="H1321" i="10" s="1"/>
  <c r="B1322" i="10"/>
  <c r="C1322" i="10"/>
  <c r="E1322" i="10"/>
  <c r="H1322" i="10" s="1"/>
  <c r="B1323" i="10"/>
  <c r="C1323" i="10"/>
  <c r="E1323" i="10"/>
  <c r="H1323" i="10" s="1"/>
  <c r="B1324" i="10"/>
  <c r="C1324" i="10"/>
  <c r="E1324" i="10"/>
  <c r="H1324" i="10" s="1"/>
  <c r="B1325" i="10"/>
  <c r="C1325" i="10"/>
  <c r="E1325" i="10"/>
  <c r="H1325" i="10" s="1"/>
  <c r="B1326" i="10"/>
  <c r="C1326" i="10"/>
  <c r="E1326" i="10"/>
  <c r="H1326" i="10" s="1"/>
  <c r="B1327" i="10"/>
  <c r="C1327" i="10"/>
  <c r="E1327" i="10"/>
  <c r="H1327" i="10" s="1"/>
  <c r="B1328" i="10"/>
  <c r="C1328" i="10"/>
  <c r="E1328" i="10"/>
  <c r="H1328" i="10" s="1"/>
  <c r="B1329" i="10"/>
  <c r="C1329" i="10"/>
  <c r="E1329" i="10"/>
  <c r="H1329" i="10" s="1"/>
  <c r="B1330" i="10"/>
  <c r="C1330" i="10"/>
  <c r="E1330" i="10"/>
  <c r="H1330" i="10" s="1"/>
  <c r="B1331" i="10"/>
  <c r="C1331" i="10"/>
  <c r="E1331" i="10"/>
  <c r="H1331" i="10" s="1"/>
  <c r="B1332" i="10"/>
  <c r="C1332" i="10"/>
  <c r="E1332" i="10"/>
  <c r="H1332" i="10" s="1"/>
  <c r="B1333" i="10"/>
  <c r="C1333" i="10"/>
  <c r="E1333" i="10"/>
  <c r="H1333" i="10" s="1"/>
  <c r="B1334" i="10"/>
  <c r="C1334" i="10"/>
  <c r="E1334" i="10"/>
  <c r="H1334" i="10" s="1"/>
  <c r="B1335" i="10"/>
  <c r="C1335" i="10"/>
  <c r="E1335" i="10"/>
  <c r="H1335" i="10" s="1"/>
  <c r="B1336" i="10"/>
  <c r="C1336" i="10"/>
  <c r="E1336" i="10"/>
  <c r="H1336" i="10" s="1"/>
  <c r="B1337" i="10"/>
  <c r="C1337" i="10"/>
  <c r="E1337" i="10"/>
  <c r="H1337" i="10" s="1"/>
  <c r="B1338" i="10"/>
  <c r="C1338" i="10"/>
  <c r="E1338" i="10"/>
  <c r="H1338" i="10" s="1"/>
  <c r="B1339" i="10"/>
  <c r="C1339" i="10"/>
  <c r="E1339" i="10"/>
  <c r="H1339" i="10" s="1"/>
  <c r="B1340" i="10"/>
  <c r="C1340" i="10"/>
  <c r="E1340" i="10"/>
  <c r="H1340" i="10" s="1"/>
  <c r="B1341" i="10"/>
  <c r="C1341" i="10"/>
  <c r="E1341" i="10"/>
  <c r="H1341" i="10" s="1"/>
  <c r="B1342" i="10"/>
  <c r="C1342" i="10"/>
  <c r="E1342" i="10"/>
  <c r="H1342" i="10" s="1"/>
  <c r="B1343" i="10"/>
  <c r="C1343" i="10"/>
  <c r="E1343" i="10"/>
  <c r="H1343" i="10" s="1"/>
  <c r="B1344" i="10"/>
  <c r="C1344" i="10"/>
  <c r="E1344" i="10"/>
  <c r="H1344" i="10" s="1"/>
  <c r="B1345" i="10"/>
  <c r="C1345" i="10"/>
  <c r="E1345" i="10"/>
  <c r="H1345" i="10" s="1"/>
  <c r="B1346" i="10"/>
  <c r="C1346" i="10"/>
  <c r="E1346" i="10"/>
  <c r="H1346" i="10" s="1"/>
  <c r="B1347" i="10"/>
  <c r="C1347" i="10"/>
  <c r="E1347" i="10"/>
  <c r="H1347" i="10" s="1"/>
  <c r="B1348" i="10"/>
  <c r="C1348" i="10"/>
  <c r="E1348" i="10"/>
  <c r="H1348" i="10" s="1"/>
  <c r="B1349" i="10"/>
  <c r="C1349" i="10"/>
  <c r="E1349" i="10"/>
  <c r="H1349" i="10" s="1"/>
  <c r="B1350" i="10"/>
  <c r="C1350" i="10"/>
  <c r="E1350" i="10"/>
  <c r="H1350" i="10" s="1"/>
  <c r="B1351" i="10"/>
  <c r="C1351" i="10"/>
  <c r="E1351" i="10"/>
  <c r="H1351" i="10" s="1"/>
  <c r="B1352" i="10"/>
  <c r="C1352" i="10"/>
  <c r="E1352" i="10"/>
  <c r="H1352" i="10" s="1"/>
  <c r="B1353" i="10"/>
  <c r="C1353" i="10"/>
  <c r="E1353" i="10"/>
  <c r="H1353" i="10" s="1"/>
  <c r="B1354" i="10"/>
  <c r="C1354" i="10"/>
  <c r="E1354" i="10"/>
  <c r="H1354" i="10" s="1"/>
  <c r="B1355" i="10"/>
  <c r="C1355" i="10"/>
  <c r="E1355" i="10"/>
  <c r="H1355" i="10" s="1"/>
  <c r="B1356" i="10"/>
  <c r="C1356" i="10"/>
  <c r="E1356" i="10"/>
  <c r="H1356" i="10" s="1"/>
  <c r="B1357" i="10"/>
  <c r="C1357" i="10"/>
  <c r="E1357" i="10"/>
  <c r="H1357" i="10" s="1"/>
  <c r="B1358" i="10"/>
  <c r="C1358" i="10"/>
  <c r="E1358" i="10"/>
  <c r="H1358" i="10" s="1"/>
  <c r="B1359" i="10"/>
  <c r="C1359" i="10"/>
  <c r="E1359" i="10"/>
  <c r="H1359" i="10" s="1"/>
  <c r="B1360" i="10"/>
  <c r="C1360" i="10"/>
  <c r="E1360" i="10"/>
  <c r="H1360" i="10" s="1"/>
  <c r="B1361" i="10"/>
  <c r="C1361" i="10"/>
  <c r="E1361" i="10"/>
  <c r="H1361" i="10" s="1"/>
  <c r="B1362" i="10"/>
  <c r="C1362" i="10"/>
  <c r="E1362" i="10"/>
  <c r="H1362" i="10" s="1"/>
  <c r="B1363" i="10"/>
  <c r="C1363" i="10"/>
  <c r="E1363" i="10"/>
  <c r="H1363" i="10" s="1"/>
  <c r="B1364" i="10"/>
  <c r="C1364" i="10"/>
  <c r="E1364" i="10"/>
  <c r="H1364" i="10" s="1"/>
  <c r="B1365" i="10"/>
  <c r="C1365" i="10"/>
  <c r="E1365" i="10"/>
  <c r="H1365" i="10" s="1"/>
  <c r="B1366" i="10"/>
  <c r="C1366" i="10"/>
  <c r="E1366" i="10"/>
  <c r="H1366" i="10" s="1"/>
  <c r="B1367" i="10"/>
  <c r="C1367" i="10"/>
  <c r="E1367" i="10"/>
  <c r="H1367" i="10" s="1"/>
  <c r="B1368" i="10"/>
  <c r="C1368" i="10"/>
  <c r="E1368" i="10"/>
  <c r="H1368" i="10" s="1"/>
  <c r="B1369" i="10"/>
  <c r="C1369" i="10"/>
  <c r="E1369" i="10"/>
  <c r="H1369" i="10" s="1"/>
  <c r="B1370" i="10"/>
  <c r="C1370" i="10"/>
  <c r="E1370" i="10"/>
  <c r="H1370" i="10" s="1"/>
  <c r="B1371" i="10"/>
  <c r="C1371" i="10"/>
  <c r="E1371" i="10"/>
  <c r="H1371" i="10" s="1"/>
  <c r="B1372" i="10"/>
  <c r="C1372" i="10"/>
  <c r="E1372" i="10"/>
  <c r="H1372" i="10" s="1"/>
  <c r="B1373" i="10"/>
  <c r="C1373" i="10"/>
  <c r="E1373" i="10"/>
  <c r="H1373" i="10" s="1"/>
  <c r="B1374" i="10"/>
  <c r="C1374" i="10"/>
  <c r="E1374" i="10"/>
  <c r="H1374" i="10" s="1"/>
  <c r="B1375" i="10"/>
  <c r="C1375" i="10"/>
  <c r="E1375" i="10"/>
  <c r="H1375" i="10" s="1"/>
  <c r="B1376" i="10"/>
  <c r="C1376" i="10"/>
  <c r="E1376" i="10"/>
  <c r="H1376" i="10" s="1"/>
  <c r="B1377" i="10"/>
  <c r="C1377" i="10"/>
  <c r="E1377" i="10"/>
  <c r="H1377" i="10" s="1"/>
  <c r="B1378" i="10"/>
  <c r="C1378" i="10"/>
  <c r="E1378" i="10"/>
  <c r="H1378" i="10" s="1"/>
  <c r="B1379" i="10"/>
  <c r="C1379" i="10"/>
  <c r="E1379" i="10"/>
  <c r="H1379" i="10" s="1"/>
  <c r="B1380" i="10"/>
  <c r="C1380" i="10"/>
  <c r="E1380" i="10"/>
  <c r="H1380" i="10" s="1"/>
  <c r="B1381" i="10"/>
  <c r="C1381" i="10"/>
  <c r="E1381" i="10"/>
  <c r="H1381" i="10" s="1"/>
  <c r="B1382" i="10"/>
  <c r="C1382" i="10"/>
  <c r="E1382" i="10"/>
  <c r="H1382" i="10" s="1"/>
  <c r="B1383" i="10"/>
  <c r="C1383" i="10"/>
  <c r="E1383" i="10"/>
  <c r="H1383" i="10" s="1"/>
  <c r="B1384" i="10"/>
  <c r="C1384" i="10"/>
  <c r="E1384" i="10"/>
  <c r="H1384" i="10" s="1"/>
  <c r="B1385" i="10"/>
  <c r="C1385" i="10"/>
  <c r="E1385" i="10"/>
  <c r="H1385" i="10" s="1"/>
  <c r="B1386" i="10"/>
  <c r="C1386" i="10"/>
  <c r="E1386" i="10"/>
  <c r="H1386" i="10" s="1"/>
  <c r="B1387" i="10"/>
  <c r="C1387" i="10"/>
  <c r="E1387" i="10"/>
  <c r="H1387" i="10" s="1"/>
  <c r="B1388" i="10"/>
  <c r="C1388" i="10"/>
  <c r="E1388" i="10"/>
  <c r="H1388" i="10" s="1"/>
  <c r="B1389" i="10"/>
  <c r="C1389" i="10"/>
  <c r="E1389" i="10"/>
  <c r="H1389" i="10" s="1"/>
  <c r="B1390" i="10"/>
  <c r="C1390" i="10"/>
  <c r="E1390" i="10"/>
  <c r="H1390" i="10" s="1"/>
  <c r="B1391" i="10"/>
  <c r="C1391" i="10"/>
  <c r="E1391" i="10"/>
  <c r="H1391" i="10" s="1"/>
  <c r="B1392" i="10"/>
  <c r="C1392" i="10"/>
  <c r="E1392" i="10"/>
  <c r="H1392" i="10" s="1"/>
  <c r="B1393" i="10"/>
  <c r="C1393" i="10"/>
  <c r="E1393" i="10"/>
  <c r="H1393" i="10" s="1"/>
  <c r="B1394" i="10"/>
  <c r="C1394" i="10"/>
  <c r="E1394" i="10"/>
  <c r="H1394" i="10" s="1"/>
  <c r="B1395" i="10"/>
  <c r="C1395" i="10"/>
  <c r="E1395" i="10"/>
  <c r="H1395" i="10" s="1"/>
  <c r="B1396" i="10"/>
  <c r="C1396" i="10"/>
  <c r="E1396" i="10"/>
  <c r="H1396" i="10" s="1"/>
  <c r="B1397" i="10"/>
  <c r="C1397" i="10"/>
  <c r="E1397" i="10"/>
  <c r="H1397" i="10" s="1"/>
  <c r="B1398" i="10"/>
  <c r="C1398" i="10"/>
  <c r="E1398" i="10"/>
  <c r="H1398" i="10" s="1"/>
  <c r="B1399" i="10"/>
  <c r="C1399" i="10"/>
  <c r="E1399" i="10"/>
  <c r="H1399" i="10" s="1"/>
  <c r="B1400" i="10"/>
  <c r="C1400" i="10"/>
  <c r="E1400" i="10"/>
  <c r="H1400" i="10" s="1"/>
  <c r="B1401" i="10"/>
  <c r="C1401" i="10"/>
  <c r="E1401" i="10"/>
  <c r="H1401" i="10" s="1"/>
  <c r="B1402" i="10"/>
  <c r="C1402" i="10"/>
  <c r="E1402" i="10"/>
  <c r="H1402" i="10" s="1"/>
  <c r="B1403" i="10"/>
  <c r="C1403" i="10"/>
  <c r="E1403" i="10"/>
  <c r="H1403" i="10" s="1"/>
  <c r="B1404" i="10"/>
  <c r="C1404" i="10"/>
  <c r="E1404" i="10"/>
  <c r="H1404" i="10" s="1"/>
  <c r="B1405" i="10"/>
  <c r="C1405" i="10"/>
  <c r="E1405" i="10"/>
  <c r="H1405" i="10" s="1"/>
  <c r="B1406" i="10"/>
  <c r="C1406" i="10"/>
  <c r="E1406" i="10"/>
  <c r="H1406" i="10" s="1"/>
  <c r="B1407" i="10"/>
  <c r="C1407" i="10"/>
  <c r="E1407" i="10"/>
  <c r="H1407" i="10" s="1"/>
  <c r="B1408" i="10"/>
  <c r="C1408" i="10"/>
  <c r="E1408" i="10"/>
  <c r="H1408" i="10" s="1"/>
  <c r="B1409" i="10"/>
  <c r="C1409" i="10"/>
  <c r="E1409" i="10"/>
  <c r="H1409" i="10" s="1"/>
  <c r="B1410" i="10"/>
  <c r="C1410" i="10"/>
  <c r="E1410" i="10"/>
  <c r="H1410" i="10" s="1"/>
  <c r="B1411" i="10"/>
  <c r="C1411" i="10"/>
  <c r="E1411" i="10"/>
  <c r="H1411" i="10" s="1"/>
  <c r="B1412" i="10"/>
  <c r="C1412" i="10"/>
  <c r="E1412" i="10"/>
  <c r="H1412" i="10" s="1"/>
  <c r="B1413" i="10"/>
  <c r="C1413" i="10"/>
  <c r="E1413" i="10"/>
  <c r="H1413" i="10" s="1"/>
  <c r="B1414" i="10"/>
  <c r="C1414" i="10"/>
  <c r="E1414" i="10"/>
  <c r="H1414" i="10" s="1"/>
  <c r="B1415" i="10"/>
  <c r="C1415" i="10"/>
  <c r="E1415" i="10"/>
  <c r="H1415" i="10" s="1"/>
  <c r="B1416" i="10"/>
  <c r="C1416" i="10"/>
  <c r="E1416" i="10"/>
  <c r="H1416" i="10" s="1"/>
  <c r="B1417" i="10"/>
  <c r="C1417" i="10"/>
  <c r="E1417" i="10"/>
  <c r="H1417" i="10" s="1"/>
  <c r="B1418" i="10"/>
  <c r="C1418" i="10"/>
  <c r="E1418" i="10"/>
  <c r="H1418" i="10" s="1"/>
  <c r="B1419" i="10"/>
  <c r="C1419" i="10"/>
  <c r="E1419" i="10"/>
  <c r="H1419" i="10" s="1"/>
  <c r="B1420" i="10"/>
  <c r="C1420" i="10"/>
  <c r="E1420" i="10"/>
  <c r="H1420" i="10" s="1"/>
  <c r="B1421" i="10"/>
  <c r="C1421" i="10"/>
  <c r="E1421" i="10"/>
  <c r="H1421" i="10" s="1"/>
  <c r="B1422" i="10"/>
  <c r="C1422" i="10"/>
  <c r="E1422" i="10"/>
  <c r="H1422" i="10" s="1"/>
  <c r="B1423" i="10"/>
  <c r="C1423" i="10"/>
  <c r="E1423" i="10"/>
  <c r="H1423" i="10" s="1"/>
  <c r="B1424" i="10"/>
  <c r="C1424" i="10"/>
  <c r="E1424" i="10"/>
  <c r="H1424" i="10" s="1"/>
  <c r="B1425" i="10"/>
  <c r="C1425" i="10"/>
  <c r="E1425" i="10"/>
  <c r="H1425" i="10" s="1"/>
  <c r="B1426" i="10"/>
  <c r="C1426" i="10"/>
  <c r="E1426" i="10"/>
  <c r="H1426" i="10" s="1"/>
  <c r="B1427" i="10"/>
  <c r="C1427" i="10"/>
  <c r="E1427" i="10"/>
  <c r="H1427" i="10" s="1"/>
  <c r="B1428" i="10"/>
  <c r="C1428" i="10"/>
  <c r="E1428" i="10"/>
  <c r="H1428" i="10" s="1"/>
  <c r="B1429" i="10"/>
  <c r="C1429" i="10"/>
  <c r="E1429" i="10"/>
  <c r="H1429" i="10" s="1"/>
  <c r="B1430" i="10"/>
  <c r="C1430" i="10"/>
  <c r="E1430" i="10"/>
  <c r="H1430" i="10" s="1"/>
  <c r="B1431" i="10"/>
  <c r="C1431" i="10"/>
  <c r="E1431" i="10"/>
  <c r="H1431" i="10" s="1"/>
  <c r="B1432" i="10"/>
  <c r="C1432" i="10"/>
  <c r="E1432" i="10"/>
  <c r="H1432" i="10" s="1"/>
  <c r="B1433" i="10"/>
  <c r="C1433" i="10"/>
  <c r="E1433" i="10"/>
  <c r="H1433" i="10" s="1"/>
  <c r="B1434" i="10"/>
  <c r="C1434" i="10"/>
  <c r="E1434" i="10"/>
  <c r="H1434" i="10" s="1"/>
  <c r="B1435" i="10"/>
  <c r="C1435" i="10"/>
  <c r="E1435" i="10"/>
  <c r="H1435" i="10" s="1"/>
  <c r="B1436" i="10"/>
  <c r="C1436" i="10"/>
  <c r="E1436" i="10"/>
  <c r="H1436" i="10" s="1"/>
  <c r="B1437" i="10"/>
  <c r="C1437" i="10"/>
  <c r="E1437" i="10"/>
  <c r="H1437" i="10" s="1"/>
  <c r="B1438" i="10"/>
  <c r="C1438" i="10"/>
  <c r="E1438" i="10"/>
  <c r="H1438" i="10" s="1"/>
  <c r="B1439" i="10"/>
  <c r="C1439" i="10"/>
  <c r="E1439" i="10"/>
  <c r="H1439" i="10" s="1"/>
  <c r="B1440" i="10"/>
  <c r="C1440" i="10"/>
  <c r="E1440" i="10"/>
  <c r="H1440" i="10" s="1"/>
  <c r="B1441" i="10"/>
  <c r="C1441" i="10"/>
  <c r="E1441" i="10"/>
  <c r="H1441" i="10" s="1"/>
  <c r="B1442" i="10"/>
  <c r="C1442" i="10"/>
  <c r="E1442" i="10"/>
  <c r="H1442" i="10" s="1"/>
  <c r="B1443" i="10"/>
  <c r="C1443" i="10"/>
  <c r="E1443" i="10"/>
  <c r="H1443" i="10" s="1"/>
  <c r="B1444" i="10"/>
  <c r="C1444" i="10"/>
  <c r="E1444" i="10"/>
  <c r="H1444" i="10" s="1"/>
  <c r="B1445" i="10"/>
  <c r="C1445" i="10"/>
  <c r="E1445" i="10"/>
  <c r="H1445" i="10" s="1"/>
  <c r="B1446" i="10"/>
  <c r="C1446" i="10"/>
  <c r="E1446" i="10"/>
  <c r="H1446" i="10" s="1"/>
  <c r="B1447" i="10"/>
  <c r="C1447" i="10"/>
  <c r="E1447" i="10"/>
  <c r="H1447" i="10" s="1"/>
  <c r="B1448" i="10"/>
  <c r="C1448" i="10"/>
  <c r="E1448" i="10"/>
  <c r="H1448" i="10" s="1"/>
  <c r="B1449" i="10"/>
  <c r="C1449" i="10"/>
  <c r="E1449" i="10"/>
  <c r="H1449" i="10" s="1"/>
  <c r="B1450" i="10"/>
  <c r="C1450" i="10"/>
  <c r="E1450" i="10"/>
  <c r="H1450" i="10" s="1"/>
  <c r="B1451" i="10"/>
  <c r="C1451" i="10"/>
  <c r="E1451" i="10"/>
  <c r="H1451" i="10" s="1"/>
  <c r="B1452" i="10"/>
  <c r="C1452" i="10"/>
  <c r="E1452" i="10"/>
  <c r="H1452" i="10" s="1"/>
  <c r="B1453" i="10"/>
  <c r="C1453" i="10"/>
  <c r="E1453" i="10"/>
  <c r="H1453" i="10" s="1"/>
  <c r="B1454" i="10"/>
  <c r="C1454" i="10"/>
  <c r="E1454" i="10"/>
  <c r="H1454" i="10" s="1"/>
  <c r="B1455" i="10"/>
  <c r="C1455" i="10"/>
  <c r="E1455" i="10"/>
  <c r="H1455" i="10" s="1"/>
  <c r="B1456" i="10"/>
  <c r="C1456" i="10"/>
  <c r="E1456" i="10"/>
  <c r="H1456" i="10" s="1"/>
  <c r="B1457" i="10"/>
  <c r="C1457" i="10"/>
  <c r="E1457" i="10"/>
  <c r="H1457" i="10" s="1"/>
  <c r="B1458" i="10"/>
  <c r="C1458" i="10"/>
  <c r="E1458" i="10"/>
  <c r="H1458" i="10" s="1"/>
  <c r="B1459" i="10"/>
  <c r="C1459" i="10"/>
  <c r="E1459" i="10"/>
  <c r="H1459" i="10" s="1"/>
  <c r="B1460" i="10"/>
  <c r="C1460" i="10"/>
  <c r="E1460" i="10"/>
  <c r="H1460" i="10" s="1"/>
  <c r="B1461" i="10"/>
  <c r="C1461" i="10"/>
  <c r="E1461" i="10"/>
  <c r="H1461" i="10" s="1"/>
  <c r="B1462" i="10"/>
  <c r="C1462" i="10"/>
  <c r="E1462" i="10"/>
  <c r="H1462" i="10" s="1"/>
  <c r="B1463" i="10"/>
  <c r="C1463" i="10"/>
  <c r="E1463" i="10"/>
  <c r="H1463" i="10" s="1"/>
  <c r="B1464" i="10"/>
  <c r="C1464" i="10"/>
  <c r="E1464" i="10"/>
  <c r="H1464" i="10" s="1"/>
  <c r="B1465" i="10"/>
  <c r="C1465" i="10"/>
  <c r="E1465" i="10"/>
  <c r="H1465" i="10" s="1"/>
  <c r="B1466" i="10"/>
  <c r="C1466" i="10"/>
  <c r="E1466" i="10"/>
  <c r="H1466" i="10" s="1"/>
  <c r="B1467" i="10"/>
  <c r="C1467" i="10"/>
  <c r="E1467" i="10"/>
  <c r="H1467" i="10" s="1"/>
  <c r="B1468" i="10"/>
  <c r="C1468" i="10"/>
  <c r="E1468" i="10"/>
  <c r="H1468" i="10" s="1"/>
  <c r="B1469" i="10"/>
  <c r="C1469" i="10"/>
  <c r="E1469" i="10"/>
  <c r="H1469" i="10" s="1"/>
  <c r="B1470" i="10"/>
  <c r="C1470" i="10"/>
  <c r="E1470" i="10"/>
  <c r="H1470" i="10" s="1"/>
  <c r="B1471" i="10"/>
  <c r="C1471" i="10"/>
  <c r="E1471" i="10"/>
  <c r="H1471" i="10" s="1"/>
  <c r="B1472" i="10"/>
  <c r="C1472" i="10"/>
  <c r="E1472" i="10"/>
  <c r="H1472" i="10" s="1"/>
  <c r="B1473" i="10"/>
  <c r="C1473" i="10"/>
  <c r="E1473" i="10"/>
  <c r="H1473" i="10" s="1"/>
  <c r="B1474" i="10"/>
  <c r="C1474" i="10"/>
  <c r="E1474" i="10"/>
  <c r="H1474" i="10" s="1"/>
  <c r="B1475" i="10"/>
  <c r="C1475" i="10"/>
  <c r="E1475" i="10"/>
  <c r="H1475" i="10" s="1"/>
  <c r="B1476" i="10"/>
  <c r="C1476" i="10"/>
  <c r="E1476" i="10"/>
  <c r="H1476" i="10" s="1"/>
  <c r="B1477" i="10"/>
  <c r="C1477" i="10"/>
  <c r="E1477" i="10"/>
  <c r="H1477" i="10" s="1"/>
  <c r="B1478" i="10"/>
  <c r="C1478" i="10"/>
  <c r="E1478" i="10"/>
  <c r="H1478" i="10" s="1"/>
  <c r="B1479" i="10"/>
  <c r="C1479" i="10"/>
  <c r="E1479" i="10"/>
  <c r="H1479" i="10" s="1"/>
  <c r="B1480" i="10"/>
  <c r="C1480" i="10"/>
  <c r="E1480" i="10"/>
  <c r="H1480" i="10" s="1"/>
  <c r="B1481" i="10"/>
  <c r="C1481" i="10"/>
  <c r="E1481" i="10"/>
  <c r="H1481" i="10" s="1"/>
  <c r="B1482" i="10"/>
  <c r="C1482" i="10"/>
  <c r="E1482" i="10"/>
  <c r="H1482" i="10" s="1"/>
  <c r="B1483" i="10"/>
  <c r="C1483" i="10"/>
  <c r="E1483" i="10"/>
  <c r="H1483" i="10" s="1"/>
  <c r="B1484" i="10"/>
  <c r="C1484" i="10"/>
  <c r="E1484" i="10"/>
  <c r="H1484" i="10" s="1"/>
  <c r="B1485" i="10"/>
  <c r="C1485" i="10"/>
  <c r="E1485" i="10"/>
  <c r="H1485" i="10" s="1"/>
  <c r="B1486" i="10"/>
  <c r="C1486" i="10"/>
  <c r="E1486" i="10"/>
  <c r="H1486" i="10" s="1"/>
  <c r="B1487" i="10"/>
  <c r="C1487" i="10"/>
  <c r="E1487" i="10"/>
  <c r="H1487" i="10" s="1"/>
  <c r="B1488" i="10"/>
  <c r="C1488" i="10"/>
  <c r="E1488" i="10"/>
  <c r="H1488" i="10" s="1"/>
  <c r="B1489" i="10"/>
  <c r="C1489" i="10"/>
  <c r="E1489" i="10"/>
  <c r="H1489" i="10" s="1"/>
  <c r="B1490" i="10"/>
  <c r="C1490" i="10"/>
  <c r="E1490" i="10"/>
  <c r="H1490" i="10" s="1"/>
  <c r="B1491" i="10"/>
  <c r="C1491" i="10"/>
  <c r="E1491" i="10"/>
  <c r="H1491" i="10" s="1"/>
  <c r="B1492" i="10"/>
  <c r="C1492" i="10"/>
  <c r="E1492" i="10"/>
  <c r="H1492" i="10" s="1"/>
  <c r="B1493" i="10"/>
  <c r="C1493" i="10"/>
  <c r="E1493" i="10"/>
  <c r="H1493" i="10" s="1"/>
  <c r="B1494" i="10"/>
  <c r="C1494" i="10"/>
  <c r="E1494" i="10"/>
  <c r="H1494" i="10" s="1"/>
  <c r="B1495" i="10"/>
  <c r="C1495" i="10"/>
  <c r="E1495" i="10"/>
  <c r="H1495" i="10" s="1"/>
  <c r="B1496" i="10"/>
  <c r="C1496" i="10"/>
  <c r="E1496" i="10"/>
  <c r="H1496" i="10" s="1"/>
  <c r="B1497" i="10"/>
  <c r="C1497" i="10"/>
  <c r="E1497" i="10"/>
  <c r="H1497" i="10" s="1"/>
  <c r="B1498" i="10"/>
  <c r="C1498" i="10"/>
  <c r="E1498" i="10"/>
  <c r="H1498" i="10" s="1"/>
  <c r="B1499" i="10"/>
  <c r="C1499" i="10"/>
  <c r="E1499" i="10"/>
  <c r="H1499" i="10" s="1"/>
  <c r="B1500" i="10"/>
  <c r="C1500" i="10"/>
  <c r="E1500" i="10"/>
  <c r="H1500" i="10" s="1"/>
  <c r="B1501" i="10"/>
  <c r="C1501" i="10"/>
  <c r="E1501" i="10"/>
  <c r="H1501" i="10" s="1"/>
  <c r="B1502" i="10"/>
  <c r="C1502" i="10"/>
  <c r="E1502" i="10"/>
  <c r="H1502" i="10" s="1"/>
  <c r="B1503" i="10"/>
  <c r="C1503" i="10"/>
  <c r="E1503" i="10"/>
  <c r="H1503" i="10" s="1"/>
  <c r="B1504" i="10"/>
  <c r="C1504" i="10"/>
  <c r="E1504" i="10"/>
  <c r="H1504" i="10" s="1"/>
  <c r="B1505" i="10"/>
  <c r="C1505" i="10"/>
  <c r="E1505" i="10"/>
  <c r="H1505" i="10" s="1"/>
  <c r="B1506" i="10"/>
  <c r="C1506" i="10"/>
  <c r="E1506" i="10"/>
  <c r="H1506" i="10" s="1"/>
  <c r="B1507" i="10"/>
  <c r="C1507" i="10"/>
  <c r="E1507" i="10"/>
  <c r="H1507" i="10" s="1"/>
  <c r="B1508" i="10"/>
  <c r="C1508" i="10"/>
  <c r="E1508" i="10"/>
  <c r="H1508" i="10" s="1"/>
  <c r="B1509" i="10"/>
  <c r="C1509" i="10"/>
  <c r="E1509" i="10"/>
  <c r="H1509" i="10" s="1"/>
  <c r="B1510" i="10"/>
  <c r="C1510" i="10"/>
  <c r="E1510" i="10"/>
  <c r="H1510" i="10" s="1"/>
  <c r="B1511" i="10"/>
  <c r="C1511" i="10"/>
  <c r="E1511" i="10"/>
  <c r="H1511" i="10" s="1"/>
  <c r="B1512" i="10"/>
  <c r="C1512" i="10"/>
  <c r="E1512" i="10"/>
  <c r="H1512" i="10" s="1"/>
  <c r="B1513" i="10"/>
  <c r="C1513" i="10"/>
  <c r="E1513" i="10"/>
  <c r="H1513" i="10" s="1"/>
  <c r="B1514" i="10"/>
  <c r="C1514" i="10"/>
  <c r="E1514" i="10"/>
  <c r="H1514" i="10" s="1"/>
  <c r="B1515" i="10"/>
  <c r="C1515" i="10"/>
  <c r="E1515" i="10"/>
  <c r="H1515" i="10" s="1"/>
  <c r="B1516" i="10"/>
  <c r="C1516" i="10"/>
  <c r="E1516" i="10"/>
  <c r="H1516" i="10" s="1"/>
  <c r="B1517" i="10"/>
  <c r="C1517" i="10"/>
  <c r="E1517" i="10"/>
  <c r="H1517" i="10" s="1"/>
  <c r="B1518" i="10"/>
  <c r="C1518" i="10"/>
  <c r="E1518" i="10"/>
  <c r="H1518" i="10" s="1"/>
  <c r="B1519" i="10"/>
  <c r="C1519" i="10"/>
  <c r="E1519" i="10"/>
  <c r="H1519" i="10" s="1"/>
  <c r="B1520" i="10"/>
  <c r="C1520" i="10"/>
  <c r="E1520" i="10"/>
  <c r="H1520" i="10" s="1"/>
  <c r="B1521" i="10"/>
  <c r="C1521" i="10"/>
  <c r="E1521" i="10"/>
  <c r="H1521" i="10" s="1"/>
  <c r="B1522" i="10"/>
  <c r="C1522" i="10"/>
  <c r="E1522" i="10"/>
  <c r="H1522" i="10" s="1"/>
  <c r="B1523" i="10"/>
  <c r="C1523" i="10"/>
  <c r="E1523" i="10"/>
  <c r="H1523" i="10" s="1"/>
  <c r="B1524" i="10"/>
  <c r="C1524" i="10"/>
  <c r="E1524" i="10"/>
  <c r="H1524" i="10" s="1"/>
  <c r="B1525" i="10"/>
  <c r="C1525" i="10"/>
  <c r="E1525" i="10"/>
  <c r="H1525" i="10" s="1"/>
  <c r="B1526" i="10"/>
  <c r="C1526" i="10"/>
  <c r="E1526" i="10"/>
  <c r="H1526" i="10" s="1"/>
  <c r="B1527" i="10"/>
  <c r="C1527" i="10"/>
  <c r="E1527" i="10"/>
  <c r="H1527" i="10" s="1"/>
  <c r="B1528" i="10"/>
  <c r="C1528" i="10"/>
  <c r="E1528" i="10"/>
  <c r="H1528" i="10" s="1"/>
  <c r="B1529" i="10"/>
  <c r="C1529" i="10"/>
  <c r="E1529" i="10"/>
  <c r="H1529" i="10" s="1"/>
  <c r="B1530" i="10"/>
  <c r="C1530" i="10"/>
  <c r="E1530" i="10"/>
  <c r="H1530" i="10" s="1"/>
  <c r="B1531" i="10"/>
  <c r="C1531" i="10"/>
  <c r="E1531" i="10"/>
  <c r="H1531" i="10" s="1"/>
  <c r="B1532" i="10"/>
  <c r="C1532" i="10"/>
  <c r="E1532" i="10"/>
  <c r="H1532" i="10" s="1"/>
  <c r="B1533" i="10"/>
  <c r="C1533" i="10"/>
  <c r="E1533" i="10"/>
  <c r="H1533" i="10" s="1"/>
  <c r="B1534" i="10"/>
  <c r="C1534" i="10"/>
  <c r="E1534" i="10"/>
  <c r="H1534" i="10" s="1"/>
  <c r="B1535" i="10"/>
  <c r="C1535" i="10"/>
  <c r="E1535" i="10"/>
  <c r="H1535" i="10" s="1"/>
  <c r="B1536" i="10"/>
  <c r="C1536" i="10"/>
  <c r="E1536" i="10"/>
  <c r="H1536" i="10" s="1"/>
  <c r="B1537" i="10"/>
  <c r="C1537" i="10"/>
  <c r="E1537" i="10"/>
  <c r="H1537" i="10" s="1"/>
  <c r="B1538" i="10"/>
  <c r="C1538" i="10"/>
  <c r="E1538" i="10"/>
  <c r="H1538" i="10" s="1"/>
  <c r="B1539" i="10"/>
  <c r="C1539" i="10"/>
  <c r="E1539" i="10"/>
  <c r="H1539" i="10" s="1"/>
  <c r="B1540" i="10"/>
  <c r="C1540" i="10"/>
  <c r="E1540" i="10"/>
  <c r="H1540" i="10" s="1"/>
  <c r="B1541" i="10"/>
  <c r="C1541" i="10"/>
  <c r="E1541" i="10"/>
  <c r="H1541" i="10" s="1"/>
  <c r="B1542" i="10"/>
  <c r="C1542" i="10"/>
  <c r="E1542" i="10"/>
  <c r="H1542" i="10" s="1"/>
  <c r="B1543" i="10"/>
  <c r="C1543" i="10"/>
  <c r="E1543" i="10"/>
  <c r="H1543" i="10" s="1"/>
  <c r="B1544" i="10"/>
  <c r="C1544" i="10"/>
  <c r="E1544" i="10"/>
  <c r="H1544" i="10" s="1"/>
  <c r="B1545" i="10"/>
  <c r="C1545" i="10"/>
  <c r="E1545" i="10"/>
  <c r="H1545" i="10" s="1"/>
  <c r="B1546" i="10"/>
  <c r="C1546" i="10"/>
  <c r="E1546" i="10"/>
  <c r="H1546" i="10" s="1"/>
  <c r="B1547" i="10"/>
  <c r="C1547" i="10"/>
  <c r="E1547" i="10"/>
  <c r="H1547" i="10" s="1"/>
  <c r="B1548" i="10"/>
  <c r="C1548" i="10"/>
  <c r="E1548" i="10"/>
  <c r="H1548" i="10" s="1"/>
  <c r="B1549" i="10"/>
  <c r="C1549" i="10"/>
  <c r="E1549" i="10"/>
  <c r="H1549" i="10" s="1"/>
  <c r="B1550" i="10"/>
  <c r="C1550" i="10"/>
  <c r="E1550" i="10"/>
  <c r="H1550" i="10" s="1"/>
  <c r="B1551" i="10"/>
  <c r="C1551" i="10"/>
  <c r="E1551" i="10"/>
  <c r="H1551" i="10" s="1"/>
  <c r="B1552" i="10"/>
  <c r="C1552" i="10"/>
  <c r="E1552" i="10"/>
  <c r="H1552" i="10" s="1"/>
  <c r="B1553" i="10"/>
  <c r="C1553" i="10"/>
  <c r="E1553" i="10"/>
  <c r="H1553" i="10" s="1"/>
  <c r="B1554" i="10"/>
  <c r="C1554" i="10"/>
  <c r="E1554" i="10"/>
  <c r="H1554" i="10" s="1"/>
  <c r="B1555" i="10"/>
  <c r="C1555" i="10"/>
  <c r="E1555" i="10"/>
  <c r="H1555" i="10" s="1"/>
  <c r="B1556" i="10"/>
  <c r="C1556" i="10"/>
  <c r="E1556" i="10"/>
  <c r="H1556" i="10" s="1"/>
  <c r="B1557" i="10"/>
  <c r="C1557" i="10"/>
  <c r="E1557" i="10"/>
  <c r="H1557" i="10" s="1"/>
  <c r="B1558" i="10"/>
  <c r="C1558" i="10"/>
  <c r="E1558" i="10"/>
  <c r="H1558" i="10" s="1"/>
  <c r="B1559" i="10"/>
  <c r="C1559" i="10"/>
  <c r="E1559" i="10"/>
  <c r="H1559" i="10" s="1"/>
  <c r="B1560" i="10"/>
  <c r="C1560" i="10"/>
  <c r="E1560" i="10"/>
  <c r="H1560" i="10" s="1"/>
  <c r="B1561" i="10"/>
  <c r="C1561" i="10"/>
  <c r="E1561" i="10"/>
  <c r="H1561" i="10" s="1"/>
  <c r="B1562" i="10"/>
  <c r="C1562" i="10"/>
  <c r="E1562" i="10"/>
  <c r="H1562" i="10" s="1"/>
  <c r="B1563" i="10"/>
  <c r="C1563" i="10"/>
  <c r="E1563" i="10"/>
  <c r="H1563" i="10" s="1"/>
  <c r="B1564" i="10"/>
  <c r="C1564" i="10"/>
  <c r="E1564" i="10"/>
  <c r="H1564" i="10" s="1"/>
  <c r="B1565" i="10"/>
  <c r="C1565" i="10"/>
  <c r="E1565" i="10"/>
  <c r="H1565" i="10" s="1"/>
  <c r="B1566" i="10"/>
  <c r="C1566" i="10"/>
  <c r="E1566" i="10"/>
  <c r="H1566" i="10" s="1"/>
  <c r="B1567" i="10"/>
  <c r="C1567" i="10"/>
  <c r="E1567" i="10"/>
  <c r="H1567" i="10" s="1"/>
  <c r="B1568" i="10"/>
  <c r="C1568" i="10"/>
  <c r="E1568" i="10"/>
  <c r="H1568" i="10" s="1"/>
  <c r="B1569" i="10"/>
  <c r="C1569" i="10"/>
  <c r="E1569" i="10"/>
  <c r="H1569" i="10" s="1"/>
  <c r="B1570" i="10"/>
  <c r="C1570" i="10"/>
  <c r="E1570" i="10"/>
  <c r="H1570" i="10" s="1"/>
  <c r="B1571" i="10"/>
  <c r="C1571" i="10"/>
  <c r="E1571" i="10"/>
  <c r="H1571" i="10" s="1"/>
  <c r="B1572" i="10"/>
  <c r="C1572" i="10"/>
  <c r="E1572" i="10"/>
  <c r="H1572" i="10" s="1"/>
  <c r="B1573" i="10"/>
  <c r="C1573" i="10"/>
  <c r="E1573" i="10"/>
  <c r="H1573" i="10" s="1"/>
  <c r="B1574" i="10"/>
  <c r="C1574" i="10"/>
  <c r="E1574" i="10"/>
  <c r="H1574" i="10" s="1"/>
  <c r="B1575" i="10"/>
  <c r="C1575" i="10"/>
  <c r="E1575" i="10"/>
  <c r="H1575" i="10" s="1"/>
  <c r="B1576" i="10"/>
  <c r="C1576" i="10"/>
  <c r="E1576" i="10"/>
  <c r="H1576" i="10" s="1"/>
  <c r="B1577" i="10"/>
  <c r="C1577" i="10"/>
  <c r="E1577" i="10"/>
  <c r="H1577" i="10" s="1"/>
  <c r="B1578" i="10"/>
  <c r="C1578" i="10"/>
  <c r="E1578" i="10"/>
  <c r="H1578" i="10" s="1"/>
  <c r="B1579" i="10"/>
  <c r="C1579" i="10"/>
  <c r="E1579" i="10"/>
  <c r="H1579" i="10" s="1"/>
  <c r="B1580" i="10"/>
  <c r="C1580" i="10"/>
  <c r="E1580" i="10"/>
  <c r="H1580" i="10" s="1"/>
  <c r="B1581" i="10"/>
  <c r="C1581" i="10"/>
  <c r="E1581" i="10"/>
  <c r="H1581" i="10" s="1"/>
  <c r="B1582" i="10"/>
  <c r="C1582" i="10"/>
  <c r="E1582" i="10"/>
  <c r="H1582" i="10" s="1"/>
  <c r="B1583" i="10"/>
  <c r="C1583" i="10"/>
  <c r="E1583" i="10"/>
  <c r="H1583" i="10" s="1"/>
  <c r="B1584" i="10"/>
  <c r="C1584" i="10"/>
  <c r="E1584" i="10"/>
  <c r="H1584" i="10" s="1"/>
  <c r="B1585" i="10"/>
  <c r="C1585" i="10"/>
  <c r="E1585" i="10"/>
  <c r="H1585" i="10" s="1"/>
  <c r="B1586" i="10"/>
  <c r="C1586" i="10"/>
  <c r="E1586" i="10"/>
  <c r="H1586" i="10" s="1"/>
  <c r="B1587" i="10"/>
  <c r="C1587" i="10"/>
  <c r="E1587" i="10"/>
  <c r="H1587" i="10" s="1"/>
  <c r="B1588" i="10"/>
  <c r="C1588" i="10"/>
  <c r="E1588" i="10"/>
  <c r="H1588" i="10" s="1"/>
  <c r="B1589" i="10"/>
  <c r="C1589" i="10"/>
  <c r="E1589" i="10"/>
  <c r="H1589" i="10" s="1"/>
  <c r="B1590" i="10"/>
  <c r="C1590" i="10"/>
  <c r="E1590" i="10"/>
  <c r="H1590" i="10" s="1"/>
  <c r="B1591" i="10"/>
  <c r="C1591" i="10"/>
  <c r="E1591" i="10"/>
  <c r="H1591" i="10" s="1"/>
  <c r="B1592" i="10"/>
  <c r="C1592" i="10"/>
  <c r="E1592" i="10"/>
  <c r="H1592" i="10" s="1"/>
  <c r="B1593" i="10"/>
  <c r="C1593" i="10"/>
  <c r="E1593" i="10"/>
  <c r="H1593" i="10" s="1"/>
  <c r="B1594" i="10"/>
  <c r="C1594" i="10"/>
  <c r="E1594" i="10"/>
  <c r="H1594" i="10" s="1"/>
  <c r="B1595" i="10"/>
  <c r="C1595" i="10"/>
  <c r="E1595" i="10"/>
  <c r="H1595" i="10" s="1"/>
  <c r="B1596" i="10"/>
  <c r="C1596" i="10"/>
  <c r="E1596" i="10"/>
  <c r="H1596" i="10" s="1"/>
  <c r="B1597" i="10"/>
  <c r="C1597" i="10"/>
  <c r="E1597" i="10"/>
  <c r="H1597" i="10" s="1"/>
  <c r="B1598" i="10"/>
  <c r="C1598" i="10"/>
  <c r="E1598" i="10"/>
  <c r="H1598" i="10" s="1"/>
  <c r="B1599" i="10"/>
  <c r="C1599" i="10"/>
  <c r="E1599" i="10"/>
  <c r="H1599" i="10" s="1"/>
  <c r="B1600" i="10"/>
  <c r="C1600" i="10"/>
  <c r="E1600" i="10"/>
  <c r="H1600" i="10" s="1"/>
  <c r="B1601" i="10"/>
  <c r="C1601" i="10"/>
  <c r="E1601" i="10"/>
  <c r="H1601" i="10" s="1"/>
  <c r="B1602" i="10"/>
  <c r="C1602" i="10"/>
  <c r="E1602" i="10"/>
  <c r="H1602" i="10" s="1"/>
  <c r="B1603" i="10"/>
  <c r="C1603" i="10"/>
  <c r="E1603" i="10"/>
  <c r="H1603" i="10" s="1"/>
  <c r="B1604" i="10"/>
  <c r="C1604" i="10"/>
  <c r="E1604" i="10"/>
  <c r="H1604" i="10" s="1"/>
  <c r="B1605" i="10"/>
  <c r="C1605" i="10"/>
  <c r="E1605" i="10"/>
  <c r="H1605" i="10" s="1"/>
  <c r="B1606" i="10"/>
  <c r="C1606" i="10"/>
  <c r="E1606" i="10"/>
  <c r="H1606" i="10" s="1"/>
  <c r="B1607" i="10"/>
  <c r="C1607" i="10"/>
  <c r="E1607" i="10"/>
  <c r="H1607" i="10" s="1"/>
  <c r="B1608" i="10"/>
  <c r="C1608" i="10"/>
  <c r="E1608" i="10"/>
  <c r="H1608" i="10" s="1"/>
  <c r="B1609" i="10"/>
  <c r="C1609" i="10"/>
  <c r="E1609" i="10"/>
  <c r="H1609" i="10" s="1"/>
  <c r="B1610" i="10"/>
  <c r="C1610" i="10"/>
  <c r="E1610" i="10"/>
  <c r="H1610" i="10" s="1"/>
  <c r="B1611" i="10"/>
  <c r="C1611" i="10"/>
  <c r="E1611" i="10"/>
  <c r="H1611" i="10" s="1"/>
  <c r="B1612" i="10"/>
  <c r="C1612" i="10"/>
  <c r="E1612" i="10"/>
  <c r="H1612" i="10" s="1"/>
  <c r="B1613" i="10"/>
  <c r="C1613" i="10"/>
  <c r="E1613" i="10"/>
  <c r="H1613" i="10" s="1"/>
  <c r="B1614" i="10"/>
  <c r="C1614" i="10"/>
  <c r="E1614" i="10"/>
  <c r="H1614" i="10" s="1"/>
  <c r="B1615" i="10"/>
  <c r="C1615" i="10"/>
  <c r="E1615" i="10"/>
  <c r="H1615" i="10" s="1"/>
  <c r="B1616" i="10"/>
  <c r="C1616" i="10"/>
  <c r="E1616" i="10"/>
  <c r="H1616" i="10" s="1"/>
  <c r="B1617" i="10"/>
  <c r="C1617" i="10"/>
  <c r="E1617" i="10"/>
  <c r="H1617" i="10" s="1"/>
  <c r="B1618" i="10"/>
  <c r="C1618" i="10"/>
  <c r="E1618" i="10"/>
  <c r="H1618" i="10" s="1"/>
  <c r="B1619" i="10"/>
  <c r="C1619" i="10"/>
  <c r="E1619" i="10"/>
  <c r="H1619" i="10" s="1"/>
  <c r="B1620" i="10"/>
  <c r="C1620" i="10"/>
  <c r="E1620" i="10"/>
  <c r="H1620" i="10" s="1"/>
  <c r="B1621" i="10"/>
  <c r="C1621" i="10"/>
  <c r="E1621" i="10"/>
  <c r="H1621" i="10" s="1"/>
  <c r="B1622" i="10"/>
  <c r="C1622" i="10"/>
  <c r="E1622" i="10"/>
  <c r="H1622" i="10" s="1"/>
  <c r="B1623" i="10"/>
  <c r="C1623" i="10"/>
  <c r="E1623" i="10"/>
  <c r="H1623" i="10" s="1"/>
  <c r="B1624" i="10"/>
  <c r="C1624" i="10"/>
  <c r="E1624" i="10"/>
  <c r="H1624" i="10" s="1"/>
  <c r="B1625" i="10"/>
  <c r="C1625" i="10"/>
  <c r="E1625" i="10"/>
  <c r="H1625" i="10" s="1"/>
  <c r="B1626" i="10"/>
  <c r="C1626" i="10"/>
  <c r="E1626" i="10"/>
  <c r="H1626" i="10" s="1"/>
  <c r="B1627" i="10"/>
  <c r="C1627" i="10"/>
  <c r="E1627" i="10"/>
  <c r="H1627" i="10" s="1"/>
  <c r="B1628" i="10"/>
  <c r="C1628" i="10"/>
  <c r="E1628" i="10"/>
  <c r="H1628" i="10" s="1"/>
  <c r="B1629" i="10"/>
  <c r="C1629" i="10"/>
  <c r="E1629" i="10"/>
  <c r="H1629" i="10" s="1"/>
  <c r="B1630" i="10"/>
  <c r="C1630" i="10"/>
  <c r="E1630" i="10"/>
  <c r="H1630" i="10" s="1"/>
  <c r="B1631" i="10"/>
  <c r="C1631" i="10"/>
  <c r="E1631" i="10"/>
  <c r="H1631" i="10" s="1"/>
  <c r="B1632" i="10"/>
  <c r="C1632" i="10"/>
  <c r="E1632" i="10"/>
  <c r="H1632" i="10" s="1"/>
  <c r="B1633" i="10"/>
  <c r="C1633" i="10"/>
  <c r="E1633" i="10"/>
  <c r="H1633" i="10" s="1"/>
  <c r="B1634" i="10"/>
  <c r="C1634" i="10"/>
  <c r="E1634" i="10"/>
  <c r="H1634" i="10" s="1"/>
  <c r="B1635" i="10"/>
  <c r="C1635" i="10"/>
  <c r="E1635" i="10"/>
  <c r="H1635" i="10" s="1"/>
  <c r="B1636" i="10"/>
  <c r="C1636" i="10"/>
  <c r="E1636" i="10"/>
  <c r="H1636" i="10" s="1"/>
  <c r="B1637" i="10"/>
  <c r="C1637" i="10"/>
  <c r="E1637" i="10"/>
  <c r="H1637" i="10" s="1"/>
  <c r="B1638" i="10"/>
  <c r="C1638" i="10"/>
  <c r="E1638" i="10"/>
  <c r="H1638" i="10" s="1"/>
  <c r="B1639" i="10"/>
  <c r="C1639" i="10"/>
  <c r="E1639" i="10"/>
  <c r="H1639" i="10" s="1"/>
  <c r="B1640" i="10"/>
  <c r="C1640" i="10"/>
  <c r="E1640" i="10"/>
  <c r="H1640" i="10" s="1"/>
  <c r="B1641" i="10"/>
  <c r="C1641" i="10"/>
  <c r="E1641" i="10"/>
  <c r="H1641" i="10" s="1"/>
  <c r="B1642" i="10"/>
  <c r="C1642" i="10"/>
  <c r="E1642" i="10"/>
  <c r="H1642" i="10" s="1"/>
  <c r="B1643" i="10"/>
  <c r="C1643" i="10"/>
  <c r="E1643" i="10"/>
  <c r="H1643" i="10" s="1"/>
  <c r="B1644" i="10"/>
  <c r="C1644" i="10"/>
  <c r="E1644" i="10"/>
  <c r="H1644" i="10" s="1"/>
  <c r="B1645" i="10"/>
  <c r="C1645" i="10"/>
  <c r="E1645" i="10"/>
  <c r="H1645" i="10" s="1"/>
  <c r="B1646" i="10"/>
  <c r="C1646" i="10"/>
  <c r="E1646" i="10"/>
  <c r="H1646" i="10" s="1"/>
  <c r="B1647" i="10"/>
  <c r="C1647" i="10"/>
  <c r="E1647" i="10"/>
  <c r="H1647" i="10" s="1"/>
  <c r="B1648" i="10"/>
  <c r="C1648" i="10"/>
  <c r="E1648" i="10"/>
  <c r="H1648" i="10" s="1"/>
  <c r="B1649" i="10"/>
  <c r="C1649" i="10"/>
  <c r="E1649" i="10"/>
  <c r="H1649" i="10" s="1"/>
  <c r="B1650" i="10"/>
  <c r="C1650" i="10"/>
  <c r="E1650" i="10"/>
  <c r="H1650" i="10" s="1"/>
  <c r="B1651" i="10"/>
  <c r="C1651" i="10"/>
  <c r="E1651" i="10"/>
  <c r="H1651" i="10" s="1"/>
  <c r="B1652" i="10"/>
  <c r="C1652" i="10"/>
  <c r="E1652" i="10"/>
  <c r="H1652" i="10" s="1"/>
  <c r="B1653" i="10"/>
  <c r="C1653" i="10"/>
  <c r="E1653" i="10"/>
  <c r="H1653" i="10" s="1"/>
  <c r="B1654" i="10"/>
  <c r="C1654" i="10"/>
  <c r="E1654" i="10"/>
  <c r="H1654" i="10" s="1"/>
  <c r="B1655" i="10"/>
  <c r="C1655" i="10"/>
  <c r="E1655" i="10"/>
  <c r="H1655" i="10" s="1"/>
  <c r="B1656" i="10"/>
  <c r="C1656" i="10"/>
  <c r="E1656" i="10"/>
  <c r="H1656" i="10" s="1"/>
  <c r="B1657" i="10"/>
  <c r="C1657" i="10"/>
  <c r="E1657" i="10"/>
  <c r="H1657" i="10" s="1"/>
  <c r="B1658" i="10"/>
  <c r="C1658" i="10"/>
  <c r="E1658" i="10"/>
  <c r="H1658" i="10" s="1"/>
  <c r="B1659" i="10"/>
  <c r="C1659" i="10"/>
  <c r="E1659" i="10"/>
  <c r="H1659" i="10" s="1"/>
  <c r="B1660" i="10"/>
  <c r="C1660" i="10"/>
  <c r="E1660" i="10"/>
  <c r="H1660" i="10" s="1"/>
  <c r="B1661" i="10"/>
  <c r="C1661" i="10"/>
  <c r="E1661" i="10"/>
  <c r="H1661" i="10" s="1"/>
  <c r="B1662" i="10"/>
  <c r="C1662" i="10"/>
  <c r="E1662" i="10"/>
  <c r="H1662" i="10" s="1"/>
  <c r="B1663" i="10"/>
  <c r="C1663" i="10"/>
  <c r="E1663" i="10"/>
  <c r="H1663" i="10" s="1"/>
  <c r="B1664" i="10"/>
  <c r="C1664" i="10"/>
  <c r="E1664" i="10"/>
  <c r="H1664" i="10" s="1"/>
  <c r="B1665" i="10"/>
  <c r="C1665" i="10"/>
  <c r="E1665" i="10"/>
  <c r="H1665" i="10" s="1"/>
  <c r="B1666" i="10"/>
  <c r="C1666" i="10"/>
  <c r="E1666" i="10"/>
  <c r="H1666" i="10" s="1"/>
  <c r="B1667" i="10"/>
  <c r="C1667" i="10"/>
  <c r="E1667" i="10"/>
  <c r="H1667" i="10" s="1"/>
  <c r="B1668" i="10"/>
  <c r="C1668" i="10"/>
  <c r="E1668" i="10"/>
  <c r="H1668" i="10" s="1"/>
  <c r="B1669" i="10"/>
  <c r="C1669" i="10"/>
  <c r="E1669" i="10"/>
  <c r="H1669" i="10" s="1"/>
  <c r="B1670" i="10"/>
  <c r="C1670" i="10"/>
  <c r="E1670" i="10"/>
  <c r="H1670" i="10" s="1"/>
  <c r="B1671" i="10"/>
  <c r="C1671" i="10"/>
  <c r="E1671" i="10"/>
  <c r="H1671" i="10" s="1"/>
  <c r="B1672" i="10"/>
  <c r="C1672" i="10"/>
  <c r="E1672" i="10"/>
  <c r="H1672" i="10" s="1"/>
  <c r="B1673" i="10"/>
  <c r="C1673" i="10"/>
  <c r="E1673" i="10"/>
  <c r="H1673" i="10" s="1"/>
  <c r="B1674" i="10"/>
  <c r="C1674" i="10"/>
  <c r="E1674" i="10"/>
  <c r="H1674" i="10" s="1"/>
  <c r="B1675" i="10"/>
  <c r="C1675" i="10"/>
  <c r="E1675" i="10"/>
  <c r="H1675" i="10" s="1"/>
  <c r="B1676" i="10"/>
  <c r="C1676" i="10"/>
  <c r="E1676" i="10"/>
  <c r="H1676" i="10" s="1"/>
  <c r="B1677" i="10"/>
  <c r="C1677" i="10"/>
  <c r="E1677" i="10"/>
  <c r="H1677" i="10" s="1"/>
  <c r="B1678" i="10"/>
  <c r="C1678" i="10"/>
  <c r="E1678" i="10"/>
  <c r="H1678" i="10" s="1"/>
  <c r="B1679" i="10"/>
  <c r="C1679" i="10"/>
  <c r="E1679" i="10"/>
  <c r="H1679" i="10" s="1"/>
  <c r="B1680" i="10"/>
  <c r="C1680" i="10"/>
  <c r="E1680" i="10"/>
  <c r="H1680" i="10" s="1"/>
  <c r="B1681" i="10"/>
  <c r="C1681" i="10"/>
  <c r="E1681" i="10"/>
  <c r="H1681" i="10" s="1"/>
  <c r="B1682" i="10"/>
  <c r="C1682" i="10"/>
  <c r="E1682" i="10"/>
  <c r="H1682" i="10" s="1"/>
  <c r="B1683" i="10"/>
  <c r="C1683" i="10"/>
  <c r="E1683" i="10"/>
  <c r="H1683" i="10" s="1"/>
  <c r="B1684" i="10"/>
  <c r="C1684" i="10"/>
  <c r="E1684" i="10"/>
  <c r="H1684" i="10" s="1"/>
  <c r="B1685" i="10"/>
  <c r="C1685" i="10"/>
  <c r="E1685" i="10"/>
  <c r="H1685" i="10" s="1"/>
  <c r="B1686" i="10"/>
  <c r="C1686" i="10"/>
  <c r="E1686" i="10"/>
  <c r="H1686" i="10" s="1"/>
  <c r="B1687" i="10"/>
  <c r="C1687" i="10"/>
  <c r="E1687" i="10"/>
  <c r="H1687" i="10" s="1"/>
  <c r="B1688" i="10"/>
  <c r="C1688" i="10"/>
  <c r="E1688" i="10"/>
  <c r="H1688" i="10" s="1"/>
  <c r="B1689" i="10"/>
  <c r="C1689" i="10"/>
  <c r="E1689" i="10"/>
  <c r="H1689" i="10" s="1"/>
  <c r="B1690" i="10"/>
  <c r="C1690" i="10"/>
  <c r="E1690" i="10"/>
  <c r="H1690" i="10" s="1"/>
  <c r="B1691" i="10"/>
  <c r="C1691" i="10"/>
  <c r="E1691" i="10"/>
  <c r="H1691" i="10" s="1"/>
  <c r="B1692" i="10"/>
  <c r="C1692" i="10"/>
  <c r="E1692" i="10"/>
  <c r="H1692" i="10" s="1"/>
  <c r="B1693" i="10"/>
  <c r="C1693" i="10"/>
  <c r="E1693" i="10"/>
  <c r="H1693" i="10" s="1"/>
  <c r="B1694" i="10"/>
  <c r="C1694" i="10"/>
  <c r="E1694" i="10"/>
  <c r="H1694" i="10" s="1"/>
  <c r="B1695" i="10"/>
  <c r="C1695" i="10"/>
  <c r="E1695" i="10"/>
  <c r="H1695" i="10" s="1"/>
  <c r="B1696" i="10"/>
  <c r="C1696" i="10"/>
  <c r="E1696" i="10"/>
  <c r="H1696" i="10" s="1"/>
  <c r="B1697" i="10"/>
  <c r="C1697" i="10"/>
  <c r="E1697" i="10"/>
  <c r="H1697" i="10" s="1"/>
  <c r="B1698" i="10"/>
  <c r="C1698" i="10"/>
  <c r="E1698" i="10"/>
  <c r="H1698" i="10" s="1"/>
  <c r="B1699" i="10"/>
  <c r="C1699" i="10"/>
  <c r="E1699" i="10"/>
  <c r="H1699" i="10" s="1"/>
  <c r="B1700" i="10"/>
  <c r="C1700" i="10"/>
  <c r="E1700" i="10"/>
  <c r="H1700" i="10" s="1"/>
  <c r="B1701" i="10"/>
  <c r="C1701" i="10"/>
  <c r="E1701" i="10"/>
  <c r="H1701" i="10" s="1"/>
  <c r="B1702" i="10"/>
  <c r="C1702" i="10"/>
  <c r="E1702" i="10"/>
  <c r="H1702" i="10" s="1"/>
  <c r="B1703" i="10"/>
  <c r="C1703" i="10"/>
  <c r="E1703" i="10"/>
  <c r="H1703" i="10" s="1"/>
  <c r="B1704" i="10"/>
  <c r="C1704" i="10"/>
  <c r="E1704" i="10"/>
  <c r="H1704" i="10" s="1"/>
  <c r="B1705" i="10"/>
  <c r="C1705" i="10"/>
  <c r="E1705" i="10"/>
  <c r="H1705" i="10" s="1"/>
  <c r="B1706" i="10"/>
  <c r="C1706" i="10"/>
  <c r="E1706" i="10"/>
  <c r="H1706" i="10" s="1"/>
  <c r="B1707" i="10"/>
  <c r="C1707" i="10"/>
  <c r="E1707" i="10"/>
  <c r="H1707" i="10" s="1"/>
  <c r="B1708" i="10"/>
  <c r="C1708" i="10"/>
  <c r="E1708" i="10"/>
  <c r="H1708" i="10" s="1"/>
  <c r="B1709" i="10"/>
  <c r="C1709" i="10"/>
  <c r="E1709" i="10"/>
  <c r="H1709" i="10" s="1"/>
  <c r="B1710" i="10"/>
  <c r="C1710" i="10"/>
  <c r="E1710" i="10"/>
  <c r="H1710" i="10" s="1"/>
  <c r="B1711" i="10"/>
  <c r="C1711" i="10"/>
  <c r="E1711" i="10"/>
  <c r="H1711" i="10" s="1"/>
  <c r="B1712" i="10"/>
  <c r="C1712" i="10"/>
  <c r="E1712" i="10"/>
  <c r="H1712" i="10" s="1"/>
  <c r="B1713" i="10"/>
  <c r="C1713" i="10"/>
  <c r="E1713" i="10"/>
  <c r="H1713" i="10" s="1"/>
  <c r="B1714" i="10"/>
  <c r="C1714" i="10"/>
  <c r="E1714" i="10"/>
  <c r="H1714" i="10" s="1"/>
  <c r="B1715" i="10"/>
  <c r="C1715" i="10"/>
  <c r="E1715" i="10"/>
  <c r="H1715" i="10" s="1"/>
  <c r="B1716" i="10"/>
  <c r="C1716" i="10"/>
  <c r="E1716" i="10"/>
  <c r="H1716" i="10" s="1"/>
  <c r="B1717" i="10"/>
  <c r="C1717" i="10"/>
  <c r="E1717" i="10"/>
  <c r="H1717" i="10" s="1"/>
  <c r="B1718" i="10"/>
  <c r="C1718" i="10"/>
  <c r="E1718" i="10"/>
  <c r="H1718" i="10" s="1"/>
  <c r="B1719" i="10"/>
  <c r="C1719" i="10"/>
  <c r="E1719" i="10"/>
  <c r="H1719" i="10" s="1"/>
  <c r="B1720" i="10"/>
  <c r="C1720" i="10"/>
  <c r="E1720" i="10"/>
  <c r="H1720" i="10" s="1"/>
  <c r="B1721" i="10"/>
  <c r="C1721" i="10"/>
  <c r="E1721" i="10"/>
  <c r="H1721" i="10" s="1"/>
  <c r="B1722" i="10"/>
  <c r="C1722" i="10"/>
  <c r="E1722" i="10"/>
  <c r="H1722" i="10" s="1"/>
  <c r="B1723" i="10"/>
  <c r="C1723" i="10"/>
  <c r="E1723" i="10"/>
  <c r="H1723" i="10" s="1"/>
  <c r="B1724" i="10"/>
  <c r="C1724" i="10"/>
  <c r="E1724" i="10"/>
  <c r="H1724" i="10" s="1"/>
  <c r="B1725" i="10"/>
  <c r="C1725" i="10"/>
  <c r="E1725" i="10"/>
  <c r="H1725" i="10" s="1"/>
  <c r="B1726" i="10"/>
  <c r="C1726" i="10"/>
  <c r="E1726" i="10"/>
  <c r="H1726" i="10" s="1"/>
  <c r="B1727" i="10"/>
  <c r="C1727" i="10"/>
  <c r="E1727" i="10"/>
  <c r="H1727" i="10" s="1"/>
  <c r="B1728" i="10"/>
  <c r="C1728" i="10"/>
  <c r="E1728" i="10"/>
  <c r="H1728" i="10" s="1"/>
  <c r="B1729" i="10"/>
  <c r="C1729" i="10"/>
  <c r="E1729" i="10"/>
  <c r="H1729" i="10" s="1"/>
  <c r="B1730" i="10"/>
  <c r="C1730" i="10"/>
  <c r="E1730" i="10"/>
  <c r="H1730" i="10" s="1"/>
  <c r="B1731" i="10"/>
  <c r="C1731" i="10"/>
  <c r="E1731" i="10"/>
  <c r="H1731" i="10" s="1"/>
  <c r="B1732" i="10"/>
  <c r="C1732" i="10"/>
  <c r="E1732" i="10"/>
  <c r="H1732" i="10" s="1"/>
  <c r="B1733" i="10"/>
  <c r="C1733" i="10"/>
  <c r="E1733" i="10"/>
  <c r="H1733" i="10" s="1"/>
  <c r="B1734" i="10"/>
  <c r="C1734" i="10"/>
  <c r="E1734" i="10"/>
  <c r="H1734" i="10" s="1"/>
  <c r="B1735" i="10"/>
  <c r="C1735" i="10"/>
  <c r="E1735" i="10"/>
  <c r="H1735" i="10" s="1"/>
  <c r="B1736" i="10"/>
  <c r="C1736" i="10"/>
  <c r="E1736" i="10"/>
  <c r="H1736" i="10" s="1"/>
  <c r="B1737" i="10"/>
  <c r="C1737" i="10"/>
  <c r="E1737" i="10"/>
  <c r="H1737" i="10" s="1"/>
  <c r="B1738" i="10"/>
  <c r="C1738" i="10"/>
  <c r="E1738" i="10"/>
  <c r="H1738" i="10" s="1"/>
  <c r="B1739" i="10"/>
  <c r="C1739" i="10"/>
  <c r="E1739" i="10"/>
  <c r="H1739" i="10" s="1"/>
  <c r="B1740" i="10"/>
  <c r="C1740" i="10"/>
  <c r="E1740" i="10"/>
  <c r="H1740" i="10" s="1"/>
  <c r="B1741" i="10"/>
  <c r="C1741" i="10"/>
  <c r="E1741" i="10"/>
  <c r="H1741" i="10" s="1"/>
  <c r="B1742" i="10"/>
  <c r="C1742" i="10"/>
  <c r="E1742" i="10"/>
  <c r="H1742" i="10" s="1"/>
  <c r="B1743" i="10"/>
  <c r="C1743" i="10"/>
  <c r="E1743" i="10"/>
  <c r="H1743" i="10" s="1"/>
  <c r="B1744" i="10"/>
  <c r="C1744" i="10"/>
  <c r="E1744" i="10"/>
  <c r="H1744" i="10" s="1"/>
  <c r="B1745" i="10"/>
  <c r="C1745" i="10"/>
  <c r="E1745" i="10"/>
  <c r="H1745" i="10" s="1"/>
  <c r="B1746" i="10"/>
  <c r="C1746" i="10"/>
  <c r="E1746" i="10"/>
  <c r="H1746" i="10" s="1"/>
  <c r="B1747" i="10"/>
  <c r="C1747" i="10"/>
  <c r="E1747" i="10"/>
  <c r="H1747" i="10" s="1"/>
  <c r="B1748" i="10"/>
  <c r="C1748" i="10"/>
  <c r="E1748" i="10"/>
  <c r="H1748" i="10" s="1"/>
  <c r="B1749" i="10"/>
  <c r="C1749" i="10"/>
  <c r="E1749" i="10"/>
  <c r="H1749" i="10" s="1"/>
  <c r="B1750" i="10"/>
  <c r="C1750" i="10"/>
  <c r="E1750" i="10"/>
  <c r="H1750" i="10" s="1"/>
  <c r="B1751" i="10"/>
  <c r="C1751" i="10"/>
  <c r="E1751" i="10"/>
  <c r="H1751" i="10" s="1"/>
  <c r="B1752" i="10"/>
  <c r="C1752" i="10"/>
  <c r="E1752" i="10"/>
  <c r="H1752" i="10" s="1"/>
  <c r="B1753" i="10"/>
  <c r="C1753" i="10"/>
  <c r="E1753" i="10"/>
  <c r="H1753" i="10" s="1"/>
  <c r="B1754" i="10"/>
  <c r="C1754" i="10"/>
  <c r="E1754" i="10"/>
  <c r="H1754" i="10" s="1"/>
  <c r="B1755" i="10"/>
  <c r="C1755" i="10"/>
  <c r="E1755" i="10"/>
  <c r="H1755" i="10" s="1"/>
  <c r="B1756" i="10"/>
  <c r="C1756" i="10"/>
  <c r="E1756" i="10"/>
  <c r="H1756" i="10" s="1"/>
  <c r="B1757" i="10"/>
  <c r="C1757" i="10"/>
  <c r="E1757" i="10"/>
  <c r="H1757" i="10" s="1"/>
  <c r="B1758" i="10"/>
  <c r="C1758" i="10"/>
  <c r="E1758" i="10"/>
  <c r="H1758" i="10" s="1"/>
  <c r="B1759" i="10"/>
  <c r="C1759" i="10"/>
  <c r="E1759" i="10"/>
  <c r="H1759" i="10" s="1"/>
  <c r="B1760" i="10"/>
  <c r="C1760" i="10"/>
  <c r="E1760" i="10"/>
  <c r="H1760" i="10" s="1"/>
  <c r="B1761" i="10"/>
  <c r="C1761" i="10"/>
  <c r="E1761" i="10"/>
  <c r="H1761" i="10" s="1"/>
  <c r="B1762" i="10"/>
  <c r="C1762" i="10"/>
  <c r="E1762" i="10"/>
  <c r="H1762" i="10" s="1"/>
  <c r="B1763" i="10"/>
  <c r="C1763" i="10"/>
  <c r="E1763" i="10"/>
  <c r="H1763" i="10" s="1"/>
  <c r="B1764" i="10"/>
  <c r="C1764" i="10"/>
  <c r="E1764" i="10"/>
  <c r="H1764" i="10" s="1"/>
  <c r="B1765" i="10"/>
  <c r="C1765" i="10"/>
  <c r="E1765" i="10"/>
  <c r="H1765" i="10" s="1"/>
  <c r="B1766" i="10"/>
  <c r="C1766" i="10"/>
  <c r="E1766" i="10"/>
  <c r="H1766" i="10" s="1"/>
  <c r="B1767" i="10"/>
  <c r="C1767" i="10"/>
  <c r="E1767" i="10"/>
  <c r="H1767" i="10" s="1"/>
  <c r="B1768" i="10"/>
  <c r="C1768" i="10"/>
  <c r="E1768" i="10"/>
  <c r="H1768" i="10" s="1"/>
  <c r="B1769" i="10"/>
  <c r="C1769" i="10"/>
  <c r="E1769" i="10"/>
  <c r="H1769" i="10" s="1"/>
  <c r="B1770" i="10"/>
  <c r="C1770" i="10"/>
  <c r="E1770" i="10"/>
  <c r="H1770" i="10" s="1"/>
  <c r="B1771" i="10"/>
  <c r="C1771" i="10"/>
  <c r="E1771" i="10"/>
  <c r="H1771" i="10" s="1"/>
  <c r="B1772" i="10"/>
  <c r="C1772" i="10"/>
  <c r="E1772" i="10"/>
  <c r="H1772" i="10" s="1"/>
  <c r="B1773" i="10"/>
  <c r="C1773" i="10"/>
  <c r="E1773" i="10"/>
  <c r="H1773" i="10" s="1"/>
  <c r="B1774" i="10"/>
  <c r="C1774" i="10"/>
  <c r="E1774" i="10"/>
  <c r="H1774" i="10" s="1"/>
  <c r="B1775" i="10"/>
  <c r="C1775" i="10"/>
  <c r="E1775" i="10"/>
  <c r="H1775" i="10" s="1"/>
  <c r="B1776" i="10"/>
  <c r="C1776" i="10"/>
  <c r="E1776" i="10"/>
  <c r="H1776" i="10" s="1"/>
  <c r="B1777" i="10"/>
  <c r="C1777" i="10"/>
  <c r="E1777" i="10"/>
  <c r="H1777" i="10" s="1"/>
  <c r="B1778" i="10"/>
  <c r="C1778" i="10"/>
  <c r="E1778" i="10"/>
  <c r="H1778" i="10" s="1"/>
  <c r="B1779" i="10"/>
  <c r="C1779" i="10"/>
  <c r="E1779" i="10"/>
  <c r="H1779" i="10" s="1"/>
  <c r="B1780" i="10"/>
  <c r="C1780" i="10"/>
  <c r="E1780" i="10"/>
  <c r="H1780" i="10" s="1"/>
  <c r="B1781" i="10"/>
  <c r="C1781" i="10"/>
  <c r="E1781" i="10"/>
  <c r="H1781" i="10" s="1"/>
  <c r="B1782" i="10"/>
  <c r="C1782" i="10"/>
  <c r="E1782" i="10"/>
  <c r="H1782" i="10" s="1"/>
  <c r="B1783" i="10"/>
  <c r="C1783" i="10"/>
  <c r="E1783" i="10"/>
  <c r="H1783" i="10" s="1"/>
  <c r="B1784" i="10"/>
  <c r="C1784" i="10"/>
  <c r="E1784" i="10"/>
  <c r="H1784" i="10" s="1"/>
  <c r="B1785" i="10"/>
  <c r="C1785" i="10"/>
  <c r="E1785" i="10"/>
  <c r="H1785" i="10" s="1"/>
  <c r="B1786" i="10"/>
  <c r="C1786" i="10"/>
  <c r="E1786" i="10"/>
  <c r="H1786" i="10" s="1"/>
  <c r="B1787" i="10"/>
  <c r="C1787" i="10"/>
  <c r="E1787" i="10"/>
  <c r="H1787" i="10" s="1"/>
  <c r="B1788" i="10"/>
  <c r="C1788" i="10"/>
  <c r="E1788" i="10"/>
  <c r="H1788" i="10" s="1"/>
  <c r="B1789" i="10"/>
  <c r="C1789" i="10"/>
  <c r="E1789" i="10"/>
  <c r="H1789" i="10" s="1"/>
  <c r="B1790" i="10"/>
  <c r="C1790" i="10"/>
  <c r="E1790" i="10"/>
  <c r="H1790" i="10" s="1"/>
  <c r="B1791" i="10"/>
  <c r="C1791" i="10"/>
  <c r="E1791" i="10"/>
  <c r="H1791" i="10" s="1"/>
  <c r="B1792" i="10"/>
  <c r="C1792" i="10"/>
  <c r="E1792" i="10"/>
  <c r="H1792" i="10" s="1"/>
  <c r="B1793" i="10"/>
  <c r="C1793" i="10"/>
  <c r="E1793" i="10"/>
  <c r="H1793" i="10" s="1"/>
  <c r="B1794" i="10"/>
  <c r="C1794" i="10"/>
  <c r="E1794" i="10"/>
  <c r="H1794" i="10" s="1"/>
  <c r="B1795" i="10"/>
  <c r="C1795" i="10"/>
  <c r="E1795" i="10"/>
  <c r="H1795" i="10" s="1"/>
  <c r="B1796" i="10"/>
  <c r="C1796" i="10"/>
  <c r="E1796" i="10"/>
  <c r="H1796" i="10" s="1"/>
  <c r="B1797" i="10"/>
  <c r="C1797" i="10"/>
  <c r="E1797" i="10"/>
  <c r="H1797" i="10" s="1"/>
  <c r="B1798" i="10"/>
  <c r="C1798" i="10"/>
  <c r="E1798" i="10"/>
  <c r="H1798" i="10" s="1"/>
  <c r="B1799" i="10"/>
  <c r="C1799" i="10"/>
  <c r="E1799" i="10"/>
  <c r="H1799" i="10" s="1"/>
  <c r="B1800" i="10"/>
  <c r="C1800" i="10"/>
  <c r="E1800" i="10"/>
  <c r="H1800" i="10" s="1"/>
  <c r="B1801" i="10"/>
  <c r="C1801" i="10"/>
  <c r="E1801" i="10"/>
  <c r="H1801" i="10" s="1"/>
  <c r="B1802" i="10"/>
  <c r="C1802" i="10"/>
  <c r="E1802" i="10"/>
  <c r="H1802" i="10" s="1"/>
  <c r="B1803" i="10"/>
  <c r="C1803" i="10"/>
  <c r="E1803" i="10"/>
  <c r="H1803" i="10" s="1"/>
  <c r="B1804" i="10"/>
  <c r="C1804" i="10"/>
  <c r="E1804" i="10"/>
  <c r="H1804" i="10" s="1"/>
  <c r="B1805" i="10"/>
  <c r="C1805" i="10"/>
  <c r="E1805" i="10"/>
  <c r="H1805" i="10" s="1"/>
  <c r="B1806" i="10"/>
  <c r="C1806" i="10"/>
  <c r="E1806" i="10"/>
  <c r="H1806" i="10" s="1"/>
  <c r="B1807" i="10"/>
  <c r="C1807" i="10"/>
  <c r="E1807" i="10"/>
  <c r="H1807" i="10" s="1"/>
  <c r="B1808" i="10"/>
  <c r="C1808" i="10"/>
  <c r="E1808" i="10"/>
  <c r="H1808" i="10" s="1"/>
  <c r="B1809" i="10"/>
  <c r="C1809" i="10"/>
  <c r="E1809" i="10"/>
  <c r="H1809" i="10" s="1"/>
  <c r="B1810" i="10"/>
  <c r="C1810" i="10"/>
  <c r="E1810" i="10"/>
  <c r="H1810" i="10" s="1"/>
  <c r="B1811" i="10"/>
  <c r="C1811" i="10"/>
  <c r="E1811" i="10"/>
  <c r="H1811" i="10" s="1"/>
  <c r="B1812" i="10"/>
  <c r="C1812" i="10"/>
  <c r="E1812" i="10"/>
  <c r="H1812" i="10" s="1"/>
  <c r="B1813" i="10"/>
  <c r="C1813" i="10"/>
  <c r="E1813" i="10"/>
  <c r="H1813" i="10" s="1"/>
  <c r="B1814" i="10"/>
  <c r="C1814" i="10"/>
  <c r="E1814" i="10"/>
  <c r="H1814" i="10" s="1"/>
  <c r="B1815" i="10"/>
  <c r="C1815" i="10"/>
  <c r="E1815" i="10"/>
  <c r="H1815" i="10" s="1"/>
  <c r="B1816" i="10"/>
  <c r="C1816" i="10"/>
  <c r="E1816" i="10"/>
  <c r="H1816" i="10" s="1"/>
  <c r="B1817" i="10"/>
  <c r="C1817" i="10"/>
  <c r="E1817" i="10"/>
  <c r="H1817" i="10" s="1"/>
  <c r="B1818" i="10"/>
  <c r="C1818" i="10"/>
  <c r="E1818" i="10"/>
  <c r="H1818" i="10" s="1"/>
  <c r="B1819" i="10"/>
  <c r="C1819" i="10"/>
  <c r="E1819" i="10"/>
  <c r="H1819" i="10" s="1"/>
  <c r="B1820" i="10"/>
  <c r="C1820" i="10"/>
  <c r="E1820" i="10"/>
  <c r="H1820" i="10" s="1"/>
  <c r="B1821" i="10"/>
  <c r="C1821" i="10"/>
  <c r="E1821" i="10"/>
  <c r="H1821" i="10" s="1"/>
  <c r="B1822" i="10"/>
  <c r="C1822" i="10"/>
  <c r="E1822" i="10"/>
  <c r="H1822" i="10" s="1"/>
  <c r="B1823" i="10"/>
  <c r="C1823" i="10"/>
  <c r="E1823" i="10"/>
  <c r="H1823" i="10" s="1"/>
  <c r="B1824" i="10"/>
  <c r="C1824" i="10"/>
  <c r="E1824" i="10"/>
  <c r="H1824" i="10" s="1"/>
  <c r="B1825" i="10"/>
  <c r="C1825" i="10"/>
  <c r="E1825" i="10"/>
  <c r="H1825" i="10" s="1"/>
  <c r="B1826" i="10"/>
  <c r="C1826" i="10"/>
  <c r="E1826" i="10"/>
  <c r="H1826" i="10" s="1"/>
  <c r="B1827" i="10"/>
  <c r="C1827" i="10"/>
  <c r="E1827" i="10"/>
  <c r="H1827" i="10" s="1"/>
  <c r="B1828" i="10"/>
  <c r="C1828" i="10"/>
  <c r="E1828" i="10"/>
  <c r="H1828" i="10" s="1"/>
  <c r="B1829" i="10"/>
  <c r="C1829" i="10"/>
  <c r="E1829" i="10"/>
  <c r="H1829" i="10" s="1"/>
  <c r="B1830" i="10"/>
  <c r="C1830" i="10"/>
  <c r="E1830" i="10"/>
  <c r="H1830" i="10" s="1"/>
  <c r="B1831" i="10"/>
  <c r="C1831" i="10"/>
  <c r="E1831" i="10"/>
  <c r="H1831" i="10" s="1"/>
  <c r="B1832" i="10"/>
  <c r="C1832" i="10"/>
  <c r="E1832" i="10"/>
  <c r="H1832" i="10" s="1"/>
  <c r="B1833" i="10"/>
  <c r="C1833" i="10"/>
  <c r="E1833" i="10"/>
  <c r="H1833" i="10" s="1"/>
  <c r="B1834" i="10"/>
  <c r="C1834" i="10"/>
  <c r="E1834" i="10"/>
  <c r="H1834" i="10" s="1"/>
  <c r="B1835" i="10"/>
  <c r="C1835" i="10"/>
  <c r="E1835" i="10"/>
  <c r="H1835" i="10" s="1"/>
  <c r="B1836" i="10"/>
  <c r="C1836" i="10"/>
  <c r="E1836" i="10"/>
  <c r="H1836" i="10" s="1"/>
  <c r="B1837" i="10"/>
  <c r="C1837" i="10"/>
  <c r="E1837" i="10"/>
  <c r="H1837" i="10" s="1"/>
  <c r="B1838" i="10"/>
  <c r="C1838" i="10"/>
  <c r="E1838" i="10"/>
  <c r="H1838" i="10" s="1"/>
  <c r="B1839" i="10"/>
  <c r="C1839" i="10"/>
  <c r="E1839" i="10"/>
  <c r="H1839" i="10" s="1"/>
  <c r="B1840" i="10"/>
  <c r="C1840" i="10"/>
  <c r="E1840" i="10"/>
  <c r="H1840" i="10" s="1"/>
  <c r="B1841" i="10"/>
  <c r="C1841" i="10"/>
  <c r="E1841" i="10"/>
  <c r="H1841" i="10" s="1"/>
  <c r="B1842" i="10"/>
  <c r="C1842" i="10"/>
  <c r="E1842" i="10"/>
  <c r="H1842" i="10" s="1"/>
  <c r="B1843" i="10"/>
  <c r="C1843" i="10"/>
  <c r="E1843" i="10"/>
  <c r="H1843" i="10" s="1"/>
  <c r="B1844" i="10"/>
  <c r="C1844" i="10"/>
  <c r="E1844" i="10"/>
  <c r="H1844" i="10" s="1"/>
  <c r="B1845" i="10"/>
  <c r="C1845" i="10"/>
  <c r="E1845" i="10"/>
  <c r="H1845" i="10" s="1"/>
  <c r="B1846" i="10"/>
  <c r="C1846" i="10"/>
  <c r="E1846" i="10"/>
  <c r="H1846" i="10" s="1"/>
  <c r="B1847" i="10"/>
  <c r="C1847" i="10"/>
  <c r="E1847" i="10"/>
  <c r="H1847" i="10" s="1"/>
  <c r="B1848" i="10"/>
  <c r="C1848" i="10"/>
  <c r="E1848" i="10"/>
  <c r="H1848" i="10" s="1"/>
  <c r="B1849" i="10"/>
  <c r="C1849" i="10"/>
  <c r="E1849" i="10"/>
  <c r="H1849" i="10" s="1"/>
  <c r="B1850" i="10"/>
  <c r="C1850" i="10"/>
  <c r="E1850" i="10"/>
  <c r="H1850" i="10" s="1"/>
  <c r="B1851" i="10"/>
  <c r="C1851" i="10"/>
  <c r="E1851" i="10"/>
  <c r="H1851" i="10" s="1"/>
  <c r="B1852" i="10"/>
  <c r="C1852" i="10"/>
  <c r="E1852" i="10"/>
  <c r="H1852" i="10" s="1"/>
  <c r="B1853" i="10"/>
  <c r="C1853" i="10"/>
  <c r="E1853" i="10"/>
  <c r="H1853" i="10" s="1"/>
  <c r="B1854" i="10"/>
  <c r="C1854" i="10"/>
  <c r="E1854" i="10"/>
  <c r="H1854" i="10" s="1"/>
  <c r="B1855" i="10"/>
  <c r="C1855" i="10"/>
  <c r="E1855" i="10"/>
  <c r="H1855" i="10" s="1"/>
  <c r="B1856" i="10"/>
  <c r="C1856" i="10"/>
  <c r="E1856" i="10"/>
  <c r="H1856" i="10" s="1"/>
  <c r="B1857" i="10"/>
  <c r="C1857" i="10"/>
  <c r="E1857" i="10"/>
  <c r="H1857" i="10" s="1"/>
  <c r="B1858" i="10"/>
  <c r="C1858" i="10"/>
  <c r="E1858" i="10"/>
  <c r="H1858" i="10" s="1"/>
  <c r="B1859" i="10"/>
  <c r="C1859" i="10"/>
  <c r="E1859" i="10"/>
  <c r="H1859" i="10" s="1"/>
  <c r="B1860" i="10"/>
  <c r="C1860" i="10"/>
  <c r="E1860" i="10"/>
  <c r="H1860" i="10" s="1"/>
  <c r="B1861" i="10"/>
  <c r="C1861" i="10"/>
  <c r="E1861" i="10"/>
  <c r="H1861" i="10" s="1"/>
  <c r="B1862" i="10"/>
  <c r="C1862" i="10"/>
  <c r="E1862" i="10"/>
  <c r="H1862" i="10" s="1"/>
  <c r="B1863" i="10"/>
  <c r="C1863" i="10"/>
  <c r="E1863" i="10"/>
  <c r="H1863" i="10" s="1"/>
  <c r="B1864" i="10"/>
  <c r="C1864" i="10"/>
  <c r="E1864" i="10"/>
  <c r="H1864" i="10" s="1"/>
  <c r="B1865" i="10"/>
  <c r="C1865" i="10"/>
  <c r="E1865" i="10"/>
  <c r="H1865" i="10" s="1"/>
  <c r="B1866" i="10"/>
  <c r="C1866" i="10"/>
  <c r="E1866" i="10"/>
  <c r="H1866" i="10" s="1"/>
  <c r="B1867" i="10"/>
  <c r="C1867" i="10"/>
  <c r="E1867" i="10"/>
  <c r="H1867" i="10" s="1"/>
  <c r="B1868" i="10"/>
  <c r="C1868" i="10"/>
  <c r="E1868" i="10"/>
  <c r="H1868" i="10" s="1"/>
  <c r="B1869" i="10"/>
  <c r="C1869" i="10"/>
  <c r="E1869" i="10"/>
  <c r="H1869" i="10" s="1"/>
  <c r="B1870" i="10"/>
  <c r="C1870" i="10"/>
  <c r="E1870" i="10"/>
  <c r="H1870" i="10" s="1"/>
  <c r="B1871" i="10"/>
  <c r="C1871" i="10"/>
  <c r="E1871" i="10"/>
  <c r="H1871" i="10" s="1"/>
  <c r="B1872" i="10"/>
  <c r="C1872" i="10"/>
  <c r="E1872" i="10"/>
  <c r="H1872" i="10" s="1"/>
  <c r="B1873" i="10"/>
  <c r="C1873" i="10"/>
  <c r="E1873" i="10"/>
  <c r="H1873" i="10" s="1"/>
  <c r="B1874" i="10"/>
  <c r="C1874" i="10"/>
  <c r="E1874" i="10"/>
  <c r="H1874" i="10" s="1"/>
  <c r="B1875" i="10"/>
  <c r="C1875" i="10"/>
  <c r="E1875" i="10"/>
  <c r="H1875" i="10" s="1"/>
  <c r="B1876" i="10"/>
  <c r="C1876" i="10"/>
  <c r="E1876" i="10"/>
  <c r="H1876" i="10" s="1"/>
  <c r="B1877" i="10"/>
  <c r="C1877" i="10"/>
  <c r="E1877" i="10"/>
  <c r="H1877" i="10" s="1"/>
  <c r="B1878" i="10"/>
  <c r="C1878" i="10"/>
  <c r="E1878" i="10"/>
  <c r="H1878" i="10" s="1"/>
  <c r="B1879" i="10"/>
  <c r="C1879" i="10"/>
  <c r="E1879" i="10"/>
  <c r="H1879" i="10" s="1"/>
  <c r="B1880" i="10"/>
  <c r="C1880" i="10"/>
  <c r="E1880" i="10"/>
  <c r="H1880" i="10" s="1"/>
  <c r="B1881" i="10"/>
  <c r="C1881" i="10"/>
  <c r="E1881" i="10"/>
  <c r="H1881" i="10" s="1"/>
  <c r="B1882" i="10"/>
  <c r="C1882" i="10"/>
  <c r="E1882" i="10"/>
  <c r="H1882" i="10" s="1"/>
  <c r="B1883" i="10"/>
  <c r="C1883" i="10"/>
  <c r="E1883" i="10"/>
  <c r="H1883" i="10" s="1"/>
  <c r="B1884" i="10"/>
  <c r="C1884" i="10"/>
  <c r="E1884" i="10"/>
  <c r="H1884" i="10" s="1"/>
  <c r="B1885" i="10"/>
  <c r="C1885" i="10"/>
  <c r="E1885" i="10"/>
  <c r="H1885" i="10" s="1"/>
  <c r="B1886" i="10"/>
  <c r="C1886" i="10"/>
  <c r="E1886" i="10"/>
  <c r="H1886" i="10" s="1"/>
  <c r="B1887" i="10"/>
  <c r="C1887" i="10"/>
  <c r="E1887" i="10"/>
  <c r="H1887" i="10" s="1"/>
  <c r="B1888" i="10"/>
  <c r="C1888" i="10"/>
  <c r="E1888" i="10"/>
  <c r="H1888" i="10" s="1"/>
  <c r="B1889" i="10"/>
  <c r="C1889" i="10"/>
  <c r="E1889" i="10"/>
  <c r="H1889" i="10" s="1"/>
  <c r="B1890" i="10"/>
  <c r="C1890" i="10"/>
  <c r="E1890" i="10"/>
  <c r="H1890" i="10" s="1"/>
  <c r="B1891" i="10"/>
  <c r="C1891" i="10"/>
  <c r="E1891" i="10"/>
  <c r="H1891" i="10" s="1"/>
  <c r="B1892" i="10"/>
  <c r="C1892" i="10"/>
  <c r="E1892" i="10"/>
  <c r="H1892" i="10" s="1"/>
  <c r="B1893" i="10"/>
  <c r="C1893" i="10"/>
  <c r="E1893" i="10"/>
  <c r="H1893" i="10" s="1"/>
  <c r="B1894" i="10"/>
  <c r="C1894" i="10"/>
  <c r="E1894" i="10"/>
  <c r="H1894" i="10" s="1"/>
  <c r="B1895" i="10"/>
  <c r="C1895" i="10"/>
  <c r="E1895" i="10"/>
  <c r="H1895" i="10" s="1"/>
  <c r="B1896" i="10"/>
  <c r="C1896" i="10"/>
  <c r="E1896" i="10"/>
  <c r="H1896" i="10" s="1"/>
  <c r="B1897" i="10"/>
  <c r="C1897" i="10"/>
  <c r="E1897" i="10"/>
  <c r="H1897" i="10" s="1"/>
  <c r="B1898" i="10"/>
  <c r="C1898" i="10"/>
  <c r="E1898" i="10"/>
  <c r="H1898" i="10" s="1"/>
  <c r="B1899" i="10"/>
  <c r="C1899" i="10"/>
  <c r="E1899" i="10"/>
  <c r="H1899" i="10" s="1"/>
  <c r="B1900" i="10"/>
  <c r="C1900" i="10"/>
  <c r="E1900" i="10"/>
  <c r="H1900" i="10" s="1"/>
  <c r="B1901" i="10"/>
  <c r="C1901" i="10"/>
  <c r="E1901" i="10"/>
  <c r="H1901" i="10" s="1"/>
  <c r="B1902" i="10"/>
  <c r="C1902" i="10"/>
  <c r="E1902" i="10"/>
  <c r="H1902" i="10" s="1"/>
  <c r="B1903" i="10"/>
  <c r="C1903" i="10"/>
  <c r="E1903" i="10"/>
  <c r="H1903" i="10" s="1"/>
  <c r="B1904" i="10"/>
  <c r="C1904" i="10"/>
  <c r="E1904" i="10"/>
  <c r="H1904" i="10" s="1"/>
  <c r="B1905" i="10"/>
  <c r="C1905" i="10"/>
  <c r="E1905" i="10"/>
  <c r="H1905" i="10" s="1"/>
  <c r="B1906" i="10"/>
  <c r="C1906" i="10"/>
  <c r="E1906" i="10"/>
  <c r="H1906" i="10" s="1"/>
  <c r="B1907" i="10"/>
  <c r="C1907" i="10"/>
  <c r="E1907" i="10"/>
  <c r="H1907" i="10" s="1"/>
  <c r="B1908" i="10"/>
  <c r="C1908" i="10"/>
  <c r="E1908" i="10"/>
  <c r="H1908" i="10" s="1"/>
  <c r="B1909" i="10"/>
  <c r="C1909" i="10"/>
  <c r="E1909" i="10"/>
  <c r="H1909" i="10" s="1"/>
  <c r="B1910" i="10"/>
  <c r="C1910" i="10"/>
  <c r="E1910" i="10"/>
  <c r="H1910" i="10" s="1"/>
  <c r="B1911" i="10"/>
  <c r="C1911" i="10"/>
  <c r="E1911" i="10"/>
  <c r="H1911" i="10" s="1"/>
  <c r="B1912" i="10"/>
  <c r="C1912" i="10"/>
  <c r="E1912" i="10"/>
  <c r="H1912" i="10" s="1"/>
  <c r="B1913" i="10"/>
  <c r="C1913" i="10"/>
  <c r="E1913" i="10"/>
  <c r="H1913" i="10" s="1"/>
  <c r="B1914" i="10"/>
  <c r="C1914" i="10"/>
  <c r="E1914" i="10"/>
  <c r="H1914" i="10" s="1"/>
  <c r="B1915" i="10"/>
  <c r="C1915" i="10"/>
  <c r="E1915" i="10"/>
  <c r="H1915" i="10" s="1"/>
  <c r="B1916" i="10"/>
  <c r="C1916" i="10"/>
  <c r="E1916" i="10"/>
  <c r="H1916" i="10" s="1"/>
  <c r="B1917" i="10"/>
  <c r="C1917" i="10"/>
  <c r="E1917" i="10"/>
  <c r="H1917" i="10" s="1"/>
  <c r="B1918" i="10"/>
  <c r="C1918" i="10"/>
  <c r="E1918" i="10"/>
  <c r="H1918" i="10" s="1"/>
  <c r="B1919" i="10"/>
  <c r="C1919" i="10"/>
  <c r="E1919" i="10"/>
  <c r="H1919" i="10" s="1"/>
  <c r="B1920" i="10"/>
  <c r="C1920" i="10"/>
  <c r="E1920" i="10"/>
  <c r="H1920" i="10" s="1"/>
  <c r="B1921" i="10"/>
  <c r="C1921" i="10"/>
  <c r="E1921" i="10"/>
  <c r="H1921" i="10" s="1"/>
  <c r="B1922" i="10"/>
  <c r="C1922" i="10"/>
  <c r="E1922" i="10"/>
  <c r="H1922" i="10" s="1"/>
  <c r="B1923" i="10"/>
  <c r="C1923" i="10"/>
  <c r="E1923" i="10"/>
  <c r="H1923" i="10" s="1"/>
  <c r="B1924" i="10"/>
  <c r="C1924" i="10"/>
  <c r="E1924" i="10"/>
  <c r="H1924" i="10" s="1"/>
  <c r="B1925" i="10"/>
  <c r="C1925" i="10"/>
  <c r="E1925" i="10"/>
  <c r="H1925" i="10" s="1"/>
  <c r="B1926" i="10"/>
  <c r="C1926" i="10"/>
  <c r="E1926" i="10"/>
  <c r="H1926" i="10" s="1"/>
  <c r="B1927" i="10"/>
  <c r="C1927" i="10"/>
  <c r="E1927" i="10"/>
  <c r="H1927" i="10" s="1"/>
  <c r="B1928" i="10"/>
  <c r="C1928" i="10"/>
  <c r="E1928" i="10"/>
  <c r="H1928" i="10" s="1"/>
  <c r="B1929" i="10"/>
  <c r="C1929" i="10"/>
  <c r="E1929" i="10"/>
  <c r="H1929" i="10" s="1"/>
  <c r="B1930" i="10"/>
  <c r="C1930" i="10"/>
  <c r="E1930" i="10"/>
  <c r="H1930" i="10" s="1"/>
  <c r="B1931" i="10"/>
  <c r="C1931" i="10"/>
  <c r="E1931" i="10"/>
  <c r="H1931" i="10" s="1"/>
  <c r="B1932" i="10"/>
  <c r="C1932" i="10"/>
  <c r="E1932" i="10"/>
  <c r="H1932" i="10" s="1"/>
  <c r="B1933" i="10"/>
  <c r="C1933" i="10"/>
  <c r="E1933" i="10"/>
  <c r="H1933" i="10" s="1"/>
  <c r="B1934" i="10"/>
  <c r="C1934" i="10"/>
  <c r="E1934" i="10"/>
  <c r="H1934" i="10" s="1"/>
  <c r="B1935" i="10"/>
  <c r="C1935" i="10"/>
  <c r="E1935" i="10"/>
  <c r="H1935" i="10" s="1"/>
  <c r="B1936" i="10"/>
  <c r="C1936" i="10"/>
  <c r="E1936" i="10"/>
  <c r="H1936" i="10" s="1"/>
  <c r="B1937" i="10"/>
  <c r="C1937" i="10"/>
  <c r="E1937" i="10"/>
  <c r="H1937" i="10" s="1"/>
  <c r="B1938" i="10"/>
  <c r="C1938" i="10"/>
  <c r="E1938" i="10"/>
  <c r="H1938" i="10" s="1"/>
  <c r="B1939" i="10"/>
  <c r="C1939" i="10"/>
  <c r="E1939" i="10"/>
  <c r="H1939" i="10" s="1"/>
  <c r="B1940" i="10"/>
  <c r="C1940" i="10"/>
  <c r="E1940" i="10"/>
  <c r="H1940" i="10" s="1"/>
  <c r="B1941" i="10"/>
  <c r="C1941" i="10"/>
  <c r="E1941" i="10"/>
  <c r="H1941" i="10" s="1"/>
  <c r="B1942" i="10"/>
  <c r="C1942" i="10"/>
  <c r="E1942" i="10"/>
  <c r="H1942" i="10" s="1"/>
  <c r="B1943" i="10"/>
  <c r="C1943" i="10"/>
  <c r="E1943" i="10"/>
  <c r="H1943" i="10" s="1"/>
  <c r="B1944" i="10"/>
  <c r="C1944" i="10"/>
  <c r="E1944" i="10"/>
  <c r="H1944" i="10" s="1"/>
  <c r="B1945" i="10"/>
  <c r="C1945" i="10"/>
  <c r="E1945" i="10"/>
  <c r="H1945" i="10" s="1"/>
  <c r="B1946" i="10"/>
  <c r="C1946" i="10"/>
  <c r="E1946" i="10"/>
  <c r="H1946" i="10" s="1"/>
  <c r="B1947" i="10"/>
  <c r="C1947" i="10"/>
  <c r="E1947" i="10"/>
  <c r="H1947" i="10" s="1"/>
  <c r="B1948" i="10"/>
  <c r="C1948" i="10"/>
  <c r="E1948" i="10"/>
  <c r="H1948" i="10" s="1"/>
  <c r="B1949" i="10"/>
  <c r="C1949" i="10"/>
  <c r="E1949" i="10"/>
  <c r="H1949" i="10" s="1"/>
  <c r="B1950" i="10"/>
  <c r="C1950" i="10"/>
  <c r="E1950" i="10"/>
  <c r="H1950" i="10" s="1"/>
  <c r="B1951" i="10"/>
  <c r="C1951" i="10"/>
  <c r="E1951" i="10"/>
  <c r="H1951" i="10" s="1"/>
  <c r="B1952" i="10"/>
  <c r="C1952" i="10"/>
  <c r="E1952" i="10"/>
  <c r="H1952" i="10" s="1"/>
  <c r="B1953" i="10"/>
  <c r="C1953" i="10"/>
  <c r="E1953" i="10"/>
  <c r="H1953" i="10" s="1"/>
  <c r="B1954" i="10"/>
  <c r="C1954" i="10"/>
  <c r="E1954" i="10"/>
  <c r="H1954" i="10" s="1"/>
  <c r="B1955" i="10"/>
  <c r="C1955" i="10"/>
  <c r="E1955" i="10"/>
  <c r="H1955" i="10" s="1"/>
  <c r="B1956" i="10"/>
  <c r="C1956" i="10"/>
  <c r="E1956" i="10"/>
  <c r="H1956" i="10" s="1"/>
  <c r="B1957" i="10"/>
  <c r="C1957" i="10"/>
  <c r="E1957" i="10"/>
  <c r="H1957" i="10" s="1"/>
  <c r="B1958" i="10"/>
  <c r="C1958" i="10"/>
  <c r="E1958" i="10"/>
  <c r="H1958" i="10" s="1"/>
  <c r="B1959" i="10"/>
  <c r="C1959" i="10"/>
  <c r="E1959" i="10"/>
  <c r="H1959" i="10" s="1"/>
  <c r="B1960" i="10"/>
  <c r="C1960" i="10"/>
  <c r="E1960" i="10"/>
  <c r="H1960" i="10" s="1"/>
  <c r="B1961" i="10"/>
  <c r="C1961" i="10"/>
  <c r="E1961" i="10"/>
  <c r="H1961" i="10" s="1"/>
  <c r="B1962" i="10"/>
  <c r="C1962" i="10"/>
  <c r="E1962" i="10"/>
  <c r="H1962" i="10" s="1"/>
  <c r="B1963" i="10"/>
  <c r="C1963" i="10"/>
  <c r="E1963" i="10"/>
  <c r="H1963" i="10" s="1"/>
  <c r="B1964" i="10"/>
  <c r="C1964" i="10"/>
  <c r="E1964" i="10"/>
  <c r="H1964" i="10" s="1"/>
  <c r="B1965" i="10"/>
  <c r="C1965" i="10"/>
  <c r="E1965" i="10"/>
  <c r="H1965" i="10" s="1"/>
  <c r="B1966" i="10"/>
  <c r="C1966" i="10"/>
  <c r="E1966" i="10"/>
  <c r="H1966" i="10" s="1"/>
  <c r="B1967" i="10"/>
  <c r="C1967" i="10"/>
  <c r="E1967" i="10"/>
  <c r="H1967" i="10" s="1"/>
  <c r="B1968" i="10"/>
  <c r="C1968" i="10"/>
  <c r="E1968" i="10"/>
  <c r="H1968" i="10" s="1"/>
  <c r="B1969" i="10"/>
  <c r="C1969" i="10"/>
  <c r="E1969" i="10"/>
  <c r="H1969" i="10" s="1"/>
  <c r="B1970" i="10"/>
  <c r="C1970" i="10"/>
  <c r="E1970" i="10"/>
  <c r="H1970" i="10" s="1"/>
  <c r="B1971" i="10"/>
  <c r="C1971" i="10"/>
  <c r="E1971" i="10"/>
  <c r="H1971" i="10" s="1"/>
  <c r="B1972" i="10"/>
  <c r="C1972" i="10"/>
  <c r="E1972" i="10"/>
  <c r="H1972" i="10" s="1"/>
  <c r="B1973" i="10"/>
  <c r="C1973" i="10"/>
  <c r="E1973" i="10"/>
  <c r="H1973" i="10" s="1"/>
  <c r="B1974" i="10"/>
  <c r="C1974" i="10"/>
  <c r="E1974" i="10"/>
  <c r="H1974" i="10" s="1"/>
  <c r="B1975" i="10"/>
  <c r="C1975" i="10"/>
  <c r="E1975" i="10"/>
  <c r="H1975" i="10" s="1"/>
  <c r="B1976" i="10"/>
  <c r="C1976" i="10"/>
  <c r="E1976" i="10"/>
  <c r="H1976" i="10" s="1"/>
  <c r="B1977" i="10"/>
  <c r="C1977" i="10"/>
  <c r="E1977" i="10"/>
  <c r="H1977" i="10" s="1"/>
  <c r="B1978" i="10"/>
  <c r="C1978" i="10"/>
  <c r="E1978" i="10"/>
  <c r="H1978" i="10" s="1"/>
  <c r="B1979" i="10"/>
  <c r="C1979" i="10"/>
  <c r="E1979" i="10"/>
  <c r="H1979" i="10" s="1"/>
  <c r="B1980" i="10"/>
  <c r="C1980" i="10"/>
  <c r="E1980" i="10"/>
  <c r="H1980" i="10" s="1"/>
  <c r="B1981" i="10"/>
  <c r="C1981" i="10"/>
  <c r="E1981" i="10"/>
  <c r="H1981" i="10" s="1"/>
  <c r="B1982" i="10"/>
  <c r="C1982" i="10"/>
  <c r="E1982" i="10"/>
  <c r="H1982" i="10" s="1"/>
  <c r="B1983" i="10"/>
  <c r="C1983" i="10"/>
  <c r="E1983" i="10"/>
  <c r="H1983" i="10" s="1"/>
  <c r="B1984" i="10"/>
  <c r="C1984" i="10"/>
  <c r="E1984" i="10"/>
  <c r="H1984" i="10" s="1"/>
  <c r="B1985" i="10"/>
  <c r="C1985" i="10"/>
  <c r="E1985" i="10"/>
  <c r="H1985" i="10" s="1"/>
  <c r="B1986" i="10"/>
  <c r="C1986" i="10"/>
  <c r="E1986" i="10"/>
  <c r="H1986" i="10" s="1"/>
  <c r="B1987" i="10"/>
  <c r="C1987" i="10"/>
  <c r="E1987" i="10"/>
  <c r="H1987" i="10" s="1"/>
  <c r="B1988" i="10"/>
  <c r="C1988" i="10"/>
  <c r="E1988" i="10"/>
  <c r="H1988" i="10" s="1"/>
  <c r="B1989" i="10"/>
  <c r="C1989" i="10"/>
  <c r="E1989" i="10"/>
  <c r="H1989" i="10" s="1"/>
  <c r="B1990" i="10"/>
  <c r="C1990" i="10"/>
  <c r="E1990" i="10"/>
  <c r="H1990" i="10" s="1"/>
  <c r="B1991" i="10"/>
  <c r="C1991" i="10"/>
  <c r="E1991" i="10"/>
  <c r="H1991" i="10" s="1"/>
  <c r="B1992" i="10"/>
  <c r="C1992" i="10"/>
  <c r="E1992" i="10"/>
  <c r="H1992" i="10" s="1"/>
  <c r="B1993" i="10"/>
  <c r="C1993" i="10"/>
  <c r="E1993" i="10"/>
  <c r="H1993" i="10" s="1"/>
  <c r="B1994" i="10"/>
  <c r="C1994" i="10"/>
  <c r="E1994" i="10"/>
  <c r="H1994" i="10" s="1"/>
  <c r="B1995" i="10"/>
  <c r="C1995" i="10"/>
  <c r="E1995" i="10"/>
  <c r="H1995" i="10" s="1"/>
  <c r="B1996" i="10"/>
  <c r="C1996" i="10"/>
  <c r="E1996" i="10"/>
  <c r="H1996" i="10" s="1"/>
  <c r="B1997" i="10"/>
  <c r="C1997" i="10"/>
  <c r="E1997" i="10"/>
  <c r="H1997" i="10" s="1"/>
  <c r="B1998" i="10"/>
  <c r="C1998" i="10"/>
  <c r="E1998" i="10"/>
  <c r="H1998" i="10" s="1"/>
  <c r="B1999" i="10"/>
  <c r="C1999" i="10"/>
  <c r="E1999" i="10"/>
  <c r="H1999" i="10" s="1"/>
  <c r="B2000" i="10"/>
  <c r="C2000" i="10"/>
  <c r="E2000" i="10"/>
  <c r="H2000" i="10" s="1"/>
  <c r="B2001" i="10"/>
  <c r="C2001" i="10"/>
  <c r="E2001" i="10"/>
  <c r="H2001" i="10" s="1"/>
  <c r="B2002" i="10"/>
  <c r="C2002" i="10"/>
  <c r="E2002" i="10"/>
  <c r="H2002" i="10" s="1"/>
  <c r="B2003" i="10"/>
  <c r="C2003" i="10"/>
  <c r="E2003" i="10"/>
  <c r="H2003" i="10" s="1"/>
  <c r="B2004" i="10"/>
  <c r="C2004" i="10"/>
  <c r="E2004" i="10"/>
  <c r="H2004" i="10" s="1"/>
  <c r="B2005" i="10"/>
  <c r="C2005" i="10"/>
  <c r="E2005" i="10"/>
  <c r="H2005" i="10" s="1"/>
  <c r="B2006" i="10"/>
  <c r="C2006" i="10"/>
  <c r="E2006" i="10"/>
  <c r="H2006" i="10" s="1"/>
  <c r="B2007" i="10"/>
  <c r="C2007" i="10"/>
  <c r="E2007" i="10"/>
  <c r="H2007" i="10" s="1"/>
  <c r="B2008" i="10"/>
  <c r="C2008" i="10"/>
  <c r="E2008" i="10"/>
  <c r="H2008" i="10" s="1"/>
  <c r="B2009" i="10"/>
  <c r="C2009" i="10"/>
  <c r="E2009" i="10"/>
  <c r="H2009" i="10" s="1"/>
  <c r="B2010" i="10"/>
  <c r="C2010" i="10"/>
  <c r="E2010" i="10"/>
  <c r="H2010" i="10" s="1"/>
  <c r="B2011" i="10"/>
  <c r="C2011" i="10"/>
  <c r="E2011" i="10"/>
  <c r="H2011" i="10" s="1"/>
  <c r="B2012" i="10"/>
  <c r="C2012" i="10"/>
  <c r="E2012" i="10"/>
  <c r="H2012" i="10" s="1"/>
  <c r="B2013" i="10"/>
  <c r="C2013" i="10"/>
  <c r="E2013" i="10"/>
  <c r="H2013" i="10" s="1"/>
  <c r="B2014" i="10"/>
  <c r="C2014" i="10"/>
  <c r="E2014" i="10"/>
  <c r="H2014" i="10" s="1"/>
  <c r="B2015" i="10"/>
  <c r="C2015" i="10"/>
  <c r="E2015" i="10"/>
  <c r="H2015" i="10" s="1"/>
  <c r="B2016" i="10"/>
  <c r="C2016" i="10"/>
  <c r="E2016" i="10"/>
  <c r="H2016" i="10" s="1"/>
  <c r="B2017" i="10"/>
  <c r="C2017" i="10"/>
  <c r="E2017" i="10"/>
  <c r="H2017" i="10" s="1"/>
  <c r="B2018" i="10"/>
  <c r="C2018" i="10"/>
  <c r="E2018" i="10"/>
  <c r="H2018" i="10" s="1"/>
  <c r="B2019" i="10"/>
  <c r="C2019" i="10"/>
  <c r="E2019" i="10"/>
  <c r="H2019" i="10" s="1"/>
  <c r="B2020" i="10"/>
  <c r="C2020" i="10"/>
  <c r="E2020" i="10"/>
  <c r="H2020" i="10" s="1"/>
  <c r="B2021" i="10"/>
  <c r="C2021" i="10"/>
  <c r="E2021" i="10"/>
  <c r="H2021" i="10" s="1"/>
  <c r="B2022" i="10"/>
  <c r="C2022" i="10"/>
  <c r="E2022" i="10"/>
  <c r="H2022" i="10" s="1"/>
  <c r="B2023" i="10"/>
  <c r="C2023" i="10"/>
  <c r="E2023" i="10"/>
  <c r="H2023" i="10" s="1"/>
  <c r="B2024" i="10"/>
  <c r="C2024" i="10"/>
  <c r="E2024" i="10"/>
  <c r="H2024" i="10" s="1"/>
  <c r="B2025" i="10"/>
  <c r="C2025" i="10"/>
  <c r="E2025" i="10"/>
  <c r="H2025" i="10" s="1"/>
  <c r="B2026" i="10"/>
  <c r="C2026" i="10"/>
  <c r="E2026" i="10"/>
  <c r="H2026" i="10" s="1"/>
  <c r="B2027" i="10"/>
  <c r="C2027" i="10"/>
  <c r="E2027" i="10"/>
  <c r="H2027" i="10" s="1"/>
  <c r="B2028" i="10"/>
  <c r="C2028" i="10"/>
  <c r="E2028" i="10"/>
  <c r="H2028" i="10" s="1"/>
  <c r="B2029" i="10"/>
  <c r="C2029" i="10"/>
  <c r="E2029" i="10"/>
  <c r="H2029" i="10" s="1"/>
  <c r="B2030" i="10"/>
  <c r="C2030" i="10"/>
  <c r="E2030" i="10"/>
  <c r="H2030" i="10" s="1"/>
  <c r="B2031" i="10"/>
  <c r="C2031" i="10"/>
  <c r="E2031" i="10"/>
  <c r="H2031" i="10" s="1"/>
  <c r="B2032" i="10"/>
  <c r="C2032" i="10"/>
  <c r="E2032" i="10"/>
  <c r="H2032" i="10" s="1"/>
  <c r="B2033" i="10"/>
  <c r="C2033" i="10"/>
  <c r="E2033" i="10"/>
  <c r="H2033" i="10" s="1"/>
  <c r="B2034" i="10"/>
  <c r="C2034" i="10"/>
  <c r="E2034" i="10"/>
  <c r="H2034" i="10" s="1"/>
  <c r="B2035" i="10"/>
  <c r="C2035" i="10"/>
  <c r="E2035" i="10"/>
  <c r="H2035" i="10" s="1"/>
  <c r="B2036" i="10"/>
  <c r="C2036" i="10"/>
  <c r="E2036" i="10"/>
  <c r="H2036" i="10" s="1"/>
  <c r="B2037" i="10"/>
  <c r="C2037" i="10"/>
  <c r="E2037" i="10"/>
  <c r="H2037" i="10" s="1"/>
  <c r="B2038" i="10"/>
  <c r="C2038" i="10"/>
  <c r="E2038" i="10"/>
  <c r="H2038" i="10" s="1"/>
  <c r="B2039" i="10"/>
  <c r="C2039" i="10"/>
  <c r="E2039" i="10"/>
  <c r="H2039" i="10" s="1"/>
  <c r="B2040" i="10"/>
  <c r="C2040" i="10"/>
  <c r="E2040" i="10"/>
  <c r="H2040" i="10" s="1"/>
  <c r="B2041" i="10"/>
  <c r="C2041" i="10"/>
  <c r="E2041" i="10"/>
  <c r="H2041" i="10" s="1"/>
  <c r="B2042" i="10"/>
  <c r="C2042" i="10"/>
  <c r="E2042" i="10"/>
  <c r="H2042" i="10" s="1"/>
  <c r="B2043" i="10"/>
  <c r="C2043" i="10"/>
  <c r="E2043" i="10"/>
  <c r="H2043" i="10" s="1"/>
  <c r="B2044" i="10"/>
  <c r="C2044" i="10"/>
  <c r="E2044" i="10"/>
  <c r="H2044" i="10" s="1"/>
  <c r="B2045" i="10"/>
  <c r="C2045" i="10"/>
  <c r="E2045" i="10"/>
  <c r="H2045" i="10" s="1"/>
  <c r="B2046" i="10"/>
  <c r="C2046" i="10"/>
  <c r="E2046" i="10"/>
  <c r="H2046" i="10" s="1"/>
  <c r="B2047" i="10"/>
  <c r="C2047" i="10"/>
  <c r="E2047" i="10"/>
  <c r="H2047" i="10" s="1"/>
  <c r="B2048" i="10"/>
  <c r="C2048" i="10"/>
  <c r="E2048" i="10"/>
  <c r="H2048" i="10" s="1"/>
  <c r="B2049" i="10"/>
  <c r="C2049" i="10"/>
  <c r="E2049" i="10"/>
  <c r="H2049" i="10" s="1"/>
  <c r="B2050" i="10"/>
  <c r="C2050" i="10"/>
  <c r="E2050" i="10"/>
  <c r="H2050" i="10" s="1"/>
  <c r="B2051" i="10"/>
  <c r="C2051" i="10"/>
  <c r="E2051" i="10"/>
  <c r="H2051" i="10" s="1"/>
  <c r="B2052" i="10"/>
  <c r="C2052" i="10"/>
  <c r="E2052" i="10"/>
  <c r="H2052" i="10" s="1"/>
  <c r="B2053" i="10"/>
  <c r="C2053" i="10"/>
  <c r="E2053" i="10"/>
  <c r="H2053" i="10" s="1"/>
  <c r="B2054" i="10"/>
  <c r="C2054" i="10"/>
  <c r="E2054" i="10"/>
  <c r="H2054" i="10" s="1"/>
  <c r="B2055" i="10"/>
  <c r="C2055" i="10"/>
  <c r="E2055" i="10"/>
  <c r="H2055" i="10" s="1"/>
  <c r="B2056" i="10"/>
  <c r="C2056" i="10"/>
  <c r="E2056" i="10"/>
  <c r="H2056" i="10" s="1"/>
  <c r="B2057" i="10"/>
  <c r="C2057" i="10"/>
  <c r="E2057" i="10"/>
  <c r="H2057" i="10" s="1"/>
  <c r="B2058" i="10"/>
  <c r="C2058" i="10"/>
  <c r="E2058" i="10"/>
  <c r="H2058" i="10" s="1"/>
  <c r="B2059" i="10"/>
  <c r="C2059" i="10"/>
  <c r="E2059" i="10"/>
  <c r="H2059" i="10" s="1"/>
  <c r="B2060" i="10"/>
  <c r="C2060" i="10"/>
  <c r="E2060" i="10"/>
  <c r="H2060" i="10" s="1"/>
  <c r="B2061" i="10"/>
  <c r="C2061" i="10"/>
  <c r="E2061" i="10"/>
  <c r="H2061" i="10" s="1"/>
  <c r="B2062" i="10"/>
  <c r="C2062" i="10"/>
  <c r="E2062" i="10"/>
  <c r="H2062" i="10" s="1"/>
  <c r="B2063" i="10"/>
  <c r="C2063" i="10"/>
  <c r="E2063" i="10"/>
  <c r="H2063" i="10" s="1"/>
  <c r="B2064" i="10"/>
  <c r="C2064" i="10"/>
  <c r="E2064" i="10"/>
  <c r="H2064" i="10" s="1"/>
  <c r="B2065" i="10"/>
  <c r="C2065" i="10"/>
  <c r="E2065" i="10"/>
  <c r="H2065" i="10" s="1"/>
  <c r="B2066" i="10"/>
  <c r="C2066" i="10"/>
  <c r="E2066" i="10"/>
  <c r="H2066" i="10" s="1"/>
  <c r="B2067" i="10"/>
  <c r="C2067" i="10"/>
  <c r="E2067" i="10"/>
  <c r="H2067" i="10" s="1"/>
  <c r="B2068" i="10"/>
  <c r="C2068" i="10"/>
  <c r="E2068" i="10"/>
  <c r="H2068" i="10" s="1"/>
  <c r="B2069" i="10"/>
  <c r="C2069" i="10"/>
  <c r="E2069" i="10"/>
  <c r="H2069" i="10" s="1"/>
  <c r="B2070" i="10"/>
  <c r="C2070" i="10"/>
  <c r="E2070" i="10"/>
  <c r="H2070" i="10" s="1"/>
  <c r="B2071" i="10"/>
  <c r="C2071" i="10"/>
  <c r="E2071" i="10"/>
  <c r="H2071" i="10" s="1"/>
  <c r="B2072" i="10"/>
  <c r="C2072" i="10"/>
  <c r="E2072" i="10"/>
  <c r="H2072" i="10" s="1"/>
  <c r="B2073" i="10"/>
  <c r="C2073" i="10"/>
  <c r="E2073" i="10"/>
  <c r="H2073" i="10" s="1"/>
  <c r="B2074" i="10"/>
  <c r="C2074" i="10"/>
  <c r="E2074" i="10"/>
  <c r="H2074" i="10" s="1"/>
  <c r="B2075" i="10"/>
  <c r="C2075" i="10"/>
  <c r="E2075" i="10"/>
  <c r="H2075" i="10" s="1"/>
  <c r="B2076" i="10"/>
  <c r="C2076" i="10"/>
  <c r="E2076" i="10"/>
  <c r="H2076" i="10" s="1"/>
  <c r="B2077" i="10"/>
  <c r="C2077" i="10"/>
  <c r="E2077" i="10"/>
  <c r="H2077" i="10" s="1"/>
  <c r="B2078" i="10"/>
  <c r="C2078" i="10"/>
  <c r="E2078" i="10"/>
  <c r="H2078" i="10" s="1"/>
  <c r="B2079" i="10"/>
  <c r="C2079" i="10"/>
  <c r="E2079" i="10"/>
  <c r="H2079" i="10" s="1"/>
  <c r="B2080" i="10"/>
  <c r="C2080" i="10"/>
  <c r="E2080" i="10"/>
  <c r="H2080" i="10" s="1"/>
  <c r="B2081" i="10"/>
  <c r="C2081" i="10"/>
  <c r="E2081" i="10"/>
  <c r="H2081" i="10" s="1"/>
  <c r="B2082" i="10"/>
  <c r="C2082" i="10"/>
  <c r="E2082" i="10"/>
  <c r="H2082" i="10" s="1"/>
  <c r="B2083" i="10"/>
  <c r="C2083" i="10"/>
  <c r="E2083" i="10"/>
  <c r="H2083" i="10" s="1"/>
  <c r="B2084" i="10"/>
  <c r="C2084" i="10"/>
  <c r="E2084" i="10"/>
  <c r="H2084" i="10" s="1"/>
  <c r="B2085" i="10"/>
  <c r="C2085" i="10"/>
  <c r="E2085" i="10"/>
  <c r="H2085" i="10" s="1"/>
  <c r="B2086" i="10"/>
  <c r="C2086" i="10"/>
  <c r="E2086" i="10"/>
  <c r="H2086" i="10" s="1"/>
  <c r="B2087" i="10"/>
  <c r="C2087" i="10"/>
  <c r="E2087" i="10"/>
  <c r="H2087" i="10" s="1"/>
  <c r="B2088" i="10"/>
  <c r="C2088" i="10"/>
  <c r="E2088" i="10"/>
  <c r="H2088" i="10" s="1"/>
  <c r="B2089" i="10"/>
  <c r="C2089" i="10"/>
  <c r="E2089" i="10"/>
  <c r="H2089" i="10" s="1"/>
  <c r="B2090" i="10"/>
  <c r="C2090" i="10"/>
  <c r="E2090" i="10"/>
  <c r="H2090" i="10" s="1"/>
  <c r="B2091" i="10"/>
  <c r="C2091" i="10"/>
  <c r="E2091" i="10"/>
  <c r="H2091" i="10" s="1"/>
  <c r="B2092" i="10"/>
  <c r="C2092" i="10"/>
  <c r="E2092" i="10"/>
  <c r="H2092" i="10" s="1"/>
  <c r="B2093" i="10"/>
  <c r="C2093" i="10"/>
  <c r="E2093" i="10"/>
  <c r="H2093" i="10" s="1"/>
  <c r="B2094" i="10"/>
  <c r="C2094" i="10"/>
  <c r="E2094" i="10"/>
  <c r="H2094" i="10" s="1"/>
  <c r="B2095" i="10"/>
  <c r="C2095" i="10"/>
  <c r="E2095" i="10"/>
  <c r="H2095" i="10" s="1"/>
  <c r="B2096" i="10"/>
  <c r="C2096" i="10"/>
  <c r="E2096" i="10"/>
  <c r="H2096" i="10" s="1"/>
  <c r="B2097" i="10"/>
  <c r="C2097" i="10"/>
  <c r="E2097" i="10"/>
  <c r="H2097" i="10" s="1"/>
  <c r="B2098" i="10"/>
  <c r="C2098" i="10"/>
  <c r="E2098" i="10"/>
  <c r="H2098" i="10" s="1"/>
  <c r="B2099" i="10"/>
  <c r="C2099" i="10"/>
  <c r="E2099" i="10"/>
  <c r="H2099" i="10" s="1"/>
  <c r="B2100" i="10"/>
  <c r="C2100" i="10"/>
  <c r="E2100" i="10"/>
  <c r="H2100" i="10" s="1"/>
  <c r="B2101" i="10"/>
  <c r="C2101" i="10"/>
  <c r="E2101" i="10"/>
  <c r="H2101" i="10" s="1"/>
  <c r="B2102" i="10"/>
  <c r="C2102" i="10"/>
  <c r="E2102" i="10"/>
  <c r="H2102" i="10" s="1"/>
  <c r="B2103" i="10"/>
  <c r="C2103" i="10"/>
  <c r="E2103" i="10"/>
  <c r="H2103" i="10" s="1"/>
  <c r="B2104" i="10"/>
  <c r="C2104" i="10"/>
  <c r="E2104" i="10"/>
  <c r="H2104" i="10" s="1"/>
  <c r="B2105" i="10"/>
  <c r="C2105" i="10"/>
  <c r="E2105" i="10"/>
  <c r="H2105" i="10" s="1"/>
  <c r="B2106" i="10"/>
  <c r="C2106" i="10"/>
  <c r="E2106" i="10"/>
  <c r="H2106" i="10" s="1"/>
  <c r="B2107" i="10"/>
  <c r="C2107" i="10"/>
  <c r="E2107" i="10"/>
  <c r="H2107" i="10" s="1"/>
  <c r="B2108" i="10"/>
  <c r="C2108" i="10"/>
  <c r="E2108" i="10"/>
  <c r="H2108" i="10" s="1"/>
  <c r="B2109" i="10"/>
  <c r="C2109" i="10"/>
  <c r="E2109" i="10"/>
  <c r="H2109" i="10" s="1"/>
  <c r="B2110" i="10"/>
  <c r="C2110" i="10"/>
  <c r="E2110" i="10"/>
  <c r="H2110" i="10" s="1"/>
  <c r="B2111" i="10"/>
  <c r="C2111" i="10"/>
  <c r="E2111" i="10"/>
  <c r="H2111" i="10" s="1"/>
  <c r="B2112" i="10"/>
  <c r="C2112" i="10"/>
  <c r="E2112" i="10"/>
  <c r="H2112" i="10" s="1"/>
  <c r="B2113" i="10"/>
  <c r="C2113" i="10"/>
  <c r="E2113" i="10"/>
  <c r="H2113" i="10" s="1"/>
  <c r="B2114" i="10"/>
  <c r="C2114" i="10"/>
  <c r="E2114" i="10"/>
  <c r="H2114" i="10" s="1"/>
  <c r="B2115" i="10"/>
  <c r="C2115" i="10"/>
  <c r="E2115" i="10"/>
  <c r="H2115" i="10" s="1"/>
  <c r="B2116" i="10"/>
  <c r="C2116" i="10"/>
  <c r="E2116" i="10"/>
  <c r="H2116" i="10" s="1"/>
  <c r="B2117" i="10"/>
  <c r="C2117" i="10"/>
  <c r="E2117" i="10"/>
  <c r="H2117" i="10" s="1"/>
  <c r="B2118" i="10"/>
  <c r="C2118" i="10"/>
  <c r="E2118" i="10"/>
  <c r="H2118" i="10" s="1"/>
  <c r="B2119" i="10"/>
  <c r="C2119" i="10"/>
  <c r="E2119" i="10"/>
  <c r="H2119" i="10" s="1"/>
  <c r="B2120" i="10"/>
  <c r="C2120" i="10"/>
  <c r="E2120" i="10"/>
  <c r="H2120" i="10" s="1"/>
  <c r="B2121" i="10"/>
  <c r="C2121" i="10"/>
  <c r="E2121" i="10"/>
  <c r="H2121" i="10" s="1"/>
  <c r="B2122" i="10"/>
  <c r="C2122" i="10"/>
  <c r="E2122" i="10"/>
  <c r="H2122" i="10" s="1"/>
  <c r="B2123" i="10"/>
  <c r="C2123" i="10"/>
  <c r="E2123" i="10"/>
  <c r="H2123" i="10" s="1"/>
  <c r="B2124" i="10"/>
  <c r="C2124" i="10"/>
  <c r="E2124" i="10"/>
  <c r="H2124" i="10" s="1"/>
  <c r="B2125" i="10"/>
  <c r="C2125" i="10"/>
  <c r="E2125" i="10"/>
  <c r="H2125" i="10" s="1"/>
  <c r="B2126" i="10"/>
  <c r="C2126" i="10"/>
  <c r="E2126" i="10"/>
  <c r="H2126" i="10" s="1"/>
  <c r="B2127" i="10"/>
  <c r="C2127" i="10"/>
  <c r="E2127" i="10"/>
  <c r="H2127" i="10" s="1"/>
  <c r="B2128" i="10"/>
  <c r="C2128" i="10"/>
  <c r="E2128" i="10"/>
  <c r="H2128" i="10" s="1"/>
  <c r="B2129" i="10"/>
  <c r="C2129" i="10"/>
  <c r="E2129" i="10"/>
  <c r="H2129" i="10" s="1"/>
  <c r="B2130" i="10"/>
  <c r="C2130" i="10"/>
  <c r="E2130" i="10"/>
  <c r="H2130" i="10" s="1"/>
  <c r="B2131" i="10"/>
  <c r="C2131" i="10"/>
  <c r="E2131" i="10"/>
  <c r="H2131" i="10" s="1"/>
  <c r="B2132" i="10"/>
  <c r="C2132" i="10"/>
  <c r="E2132" i="10"/>
  <c r="H2132" i="10" s="1"/>
  <c r="B2133" i="10"/>
  <c r="C2133" i="10"/>
  <c r="E2133" i="10"/>
  <c r="H2133" i="10" s="1"/>
  <c r="B2134" i="10"/>
  <c r="C2134" i="10"/>
  <c r="E2134" i="10"/>
  <c r="H2134" i="10" s="1"/>
  <c r="B2135" i="10"/>
  <c r="C2135" i="10"/>
  <c r="E2135" i="10"/>
  <c r="H2135" i="10" s="1"/>
  <c r="B2136" i="10"/>
  <c r="C2136" i="10"/>
  <c r="E2136" i="10"/>
  <c r="H2136" i="10" s="1"/>
  <c r="B2137" i="10"/>
  <c r="C2137" i="10"/>
  <c r="E2137" i="10"/>
  <c r="H2137" i="10" s="1"/>
  <c r="B2138" i="10"/>
  <c r="C2138" i="10"/>
  <c r="E2138" i="10"/>
  <c r="H2138" i="10" s="1"/>
  <c r="B2139" i="10"/>
  <c r="C2139" i="10"/>
  <c r="E2139" i="10"/>
  <c r="H2139" i="10" s="1"/>
  <c r="B2140" i="10"/>
  <c r="C2140" i="10"/>
  <c r="E2140" i="10"/>
  <c r="H2140" i="10" s="1"/>
  <c r="B2141" i="10"/>
  <c r="C2141" i="10"/>
  <c r="E2141" i="10"/>
  <c r="H2141" i="10" s="1"/>
  <c r="B2142" i="10"/>
  <c r="C2142" i="10"/>
  <c r="E2142" i="10"/>
  <c r="H2142" i="10" s="1"/>
  <c r="B2143" i="10"/>
  <c r="C2143" i="10"/>
  <c r="E2143" i="10"/>
  <c r="H2143" i="10" s="1"/>
  <c r="B2144" i="10"/>
  <c r="C2144" i="10"/>
  <c r="E2144" i="10"/>
  <c r="H2144" i="10" s="1"/>
  <c r="B2145" i="10"/>
  <c r="C2145" i="10"/>
  <c r="E2145" i="10"/>
  <c r="H2145" i="10" s="1"/>
  <c r="B2146" i="10"/>
  <c r="C2146" i="10"/>
  <c r="E2146" i="10"/>
  <c r="H2146" i="10" s="1"/>
  <c r="B2147" i="10"/>
  <c r="C2147" i="10"/>
  <c r="E2147" i="10"/>
  <c r="H2147" i="10" s="1"/>
  <c r="B2148" i="10"/>
  <c r="C2148" i="10"/>
  <c r="E2148" i="10"/>
  <c r="H2148" i="10" s="1"/>
  <c r="B2149" i="10"/>
  <c r="C2149" i="10"/>
  <c r="E2149" i="10"/>
  <c r="H2149" i="10" s="1"/>
  <c r="B2150" i="10"/>
  <c r="C2150" i="10"/>
  <c r="E2150" i="10"/>
  <c r="H2150" i="10" s="1"/>
  <c r="B2151" i="10"/>
  <c r="C2151" i="10"/>
  <c r="E2151" i="10"/>
  <c r="H2151" i="10" s="1"/>
  <c r="B2152" i="10"/>
  <c r="C2152" i="10"/>
  <c r="E2152" i="10"/>
  <c r="H2152" i="10" s="1"/>
  <c r="B2153" i="10"/>
  <c r="C2153" i="10"/>
  <c r="E2153" i="10"/>
  <c r="H2153" i="10" s="1"/>
  <c r="B2154" i="10"/>
  <c r="C2154" i="10"/>
  <c r="E2154" i="10"/>
  <c r="H2154" i="10" s="1"/>
  <c r="B2155" i="10"/>
  <c r="C2155" i="10"/>
  <c r="E2155" i="10"/>
  <c r="H2155" i="10" s="1"/>
  <c r="B2156" i="10"/>
  <c r="C2156" i="10"/>
  <c r="E2156" i="10"/>
  <c r="H2156" i="10" s="1"/>
  <c r="B2157" i="10"/>
  <c r="C2157" i="10"/>
  <c r="E2157" i="10"/>
  <c r="H2157" i="10" s="1"/>
  <c r="B2158" i="10"/>
  <c r="C2158" i="10"/>
  <c r="E2158" i="10"/>
  <c r="H2158" i="10" s="1"/>
  <c r="B2159" i="10"/>
  <c r="C2159" i="10"/>
  <c r="E2159" i="10"/>
  <c r="H2159" i="10" s="1"/>
  <c r="B2160" i="10"/>
  <c r="C2160" i="10"/>
  <c r="E2160" i="10"/>
  <c r="H2160" i="10" s="1"/>
  <c r="B2161" i="10"/>
  <c r="C2161" i="10"/>
  <c r="E2161" i="10"/>
  <c r="H2161" i="10" s="1"/>
  <c r="B2162" i="10"/>
  <c r="C2162" i="10"/>
  <c r="E2162" i="10"/>
  <c r="H2162" i="10" s="1"/>
  <c r="B2163" i="10"/>
  <c r="C2163" i="10"/>
  <c r="E2163" i="10"/>
  <c r="H2163" i="10" s="1"/>
  <c r="B2164" i="10"/>
  <c r="C2164" i="10"/>
  <c r="E2164" i="10"/>
  <c r="H2164" i="10" s="1"/>
  <c r="B2165" i="10"/>
  <c r="C2165" i="10"/>
  <c r="E2165" i="10"/>
  <c r="H2165" i="10" s="1"/>
  <c r="B2166" i="10"/>
  <c r="C2166" i="10"/>
  <c r="E2166" i="10"/>
  <c r="H2166" i="10" s="1"/>
  <c r="B2167" i="10"/>
  <c r="C2167" i="10"/>
  <c r="E2167" i="10"/>
  <c r="H2167" i="10" s="1"/>
  <c r="B2168" i="10"/>
  <c r="C2168" i="10"/>
  <c r="E2168" i="10"/>
  <c r="H2168" i="10" s="1"/>
  <c r="B2169" i="10"/>
  <c r="C2169" i="10"/>
  <c r="E2169" i="10"/>
  <c r="H2169" i="10" s="1"/>
  <c r="B2170" i="10"/>
  <c r="C2170" i="10"/>
  <c r="E2170" i="10"/>
  <c r="H2170" i="10" s="1"/>
  <c r="B2171" i="10"/>
  <c r="C2171" i="10"/>
  <c r="E2171" i="10"/>
  <c r="H2171" i="10" s="1"/>
  <c r="B2172" i="10"/>
  <c r="C2172" i="10"/>
  <c r="E2172" i="10"/>
  <c r="H2172" i="10" s="1"/>
  <c r="B2173" i="10"/>
  <c r="C2173" i="10"/>
  <c r="E2173" i="10"/>
  <c r="H2173" i="10" s="1"/>
  <c r="B2174" i="10"/>
  <c r="C2174" i="10"/>
  <c r="E2174" i="10"/>
  <c r="H2174" i="10" s="1"/>
  <c r="B2175" i="10"/>
  <c r="C2175" i="10"/>
  <c r="E2175" i="10"/>
  <c r="H2175" i="10" s="1"/>
  <c r="B2176" i="10"/>
  <c r="C2176" i="10"/>
  <c r="E2176" i="10"/>
  <c r="H2176" i="10" s="1"/>
  <c r="B2177" i="10"/>
  <c r="C2177" i="10"/>
  <c r="E2177" i="10"/>
  <c r="H2177" i="10" s="1"/>
  <c r="B2178" i="10"/>
  <c r="C2178" i="10"/>
  <c r="E2178" i="10"/>
  <c r="H2178" i="10" s="1"/>
  <c r="B2179" i="10"/>
  <c r="C2179" i="10"/>
  <c r="E2179" i="10"/>
  <c r="H2179" i="10" s="1"/>
  <c r="B2180" i="10"/>
  <c r="C2180" i="10"/>
  <c r="E2180" i="10"/>
  <c r="H2180" i="10" s="1"/>
  <c r="B2181" i="10"/>
  <c r="C2181" i="10"/>
  <c r="E2181" i="10"/>
  <c r="H2181" i="10" s="1"/>
  <c r="B2182" i="10"/>
  <c r="C2182" i="10"/>
  <c r="E2182" i="10"/>
  <c r="H2182" i="10" s="1"/>
  <c r="B2183" i="10"/>
  <c r="C2183" i="10"/>
  <c r="E2183" i="10"/>
  <c r="H2183" i="10" s="1"/>
  <c r="B2184" i="10"/>
  <c r="C2184" i="10"/>
  <c r="E2184" i="10"/>
  <c r="H2184" i="10" s="1"/>
  <c r="B2185" i="10"/>
  <c r="C2185" i="10"/>
  <c r="E2185" i="10"/>
  <c r="H2185" i="10" s="1"/>
  <c r="B2186" i="10"/>
  <c r="C2186" i="10"/>
  <c r="E2186" i="10"/>
  <c r="H2186" i="10" s="1"/>
  <c r="B2187" i="10"/>
  <c r="C2187" i="10"/>
  <c r="E2187" i="10"/>
  <c r="H2187" i="10" s="1"/>
  <c r="B2188" i="10"/>
  <c r="C2188" i="10"/>
  <c r="E2188" i="10"/>
  <c r="H2188" i="10" s="1"/>
  <c r="B2189" i="10"/>
  <c r="C2189" i="10"/>
  <c r="E2189" i="10"/>
  <c r="H2189" i="10" s="1"/>
  <c r="B2190" i="10"/>
  <c r="C2190" i="10"/>
  <c r="E2190" i="10"/>
  <c r="H2190" i="10" s="1"/>
  <c r="B2191" i="10"/>
  <c r="C2191" i="10"/>
  <c r="E2191" i="10"/>
  <c r="H2191" i="10" s="1"/>
  <c r="B2192" i="10"/>
  <c r="C2192" i="10"/>
  <c r="E2192" i="10"/>
  <c r="H2192" i="10" s="1"/>
  <c r="B2193" i="10"/>
  <c r="C2193" i="10"/>
  <c r="E2193" i="10"/>
  <c r="H2193" i="10" s="1"/>
  <c r="B2194" i="10"/>
  <c r="C2194" i="10"/>
  <c r="E2194" i="10"/>
  <c r="H2194" i="10" s="1"/>
  <c r="B2195" i="10"/>
  <c r="C2195" i="10"/>
  <c r="E2195" i="10"/>
  <c r="H2195" i="10" s="1"/>
  <c r="B2196" i="10"/>
  <c r="C2196" i="10"/>
  <c r="E2196" i="10"/>
  <c r="H2196" i="10" s="1"/>
  <c r="B2197" i="10"/>
  <c r="C2197" i="10"/>
  <c r="E2197" i="10"/>
  <c r="H2197" i="10" s="1"/>
  <c r="B2198" i="10"/>
  <c r="C2198" i="10"/>
  <c r="E2198" i="10"/>
  <c r="H2198" i="10" s="1"/>
  <c r="B2199" i="10"/>
  <c r="C2199" i="10"/>
  <c r="E2199" i="10"/>
  <c r="H2199" i="10" s="1"/>
  <c r="B2200" i="10"/>
  <c r="C2200" i="10"/>
  <c r="E2200" i="10"/>
  <c r="H2200" i="10" s="1"/>
  <c r="B2201" i="10"/>
  <c r="C2201" i="10"/>
  <c r="E2201" i="10"/>
  <c r="H2201" i="10" s="1"/>
  <c r="B2202" i="10"/>
  <c r="C2202" i="10"/>
  <c r="E2202" i="10"/>
  <c r="H2202" i="10" s="1"/>
  <c r="B2203" i="10"/>
  <c r="C2203" i="10"/>
  <c r="E2203" i="10"/>
  <c r="H2203" i="10" s="1"/>
  <c r="B2204" i="10"/>
  <c r="C2204" i="10"/>
  <c r="E2204" i="10"/>
  <c r="H2204" i="10" s="1"/>
  <c r="B2205" i="10"/>
  <c r="C2205" i="10"/>
  <c r="E2205" i="10"/>
  <c r="H2205" i="10" s="1"/>
  <c r="B2206" i="10"/>
  <c r="C2206" i="10"/>
  <c r="E2206" i="10"/>
  <c r="H2206" i="10" s="1"/>
  <c r="B2207" i="10"/>
  <c r="C2207" i="10"/>
  <c r="E2207" i="10"/>
  <c r="H2207" i="10" s="1"/>
  <c r="B2208" i="10"/>
  <c r="C2208" i="10"/>
  <c r="E2208" i="10"/>
  <c r="H2208" i="10" s="1"/>
  <c r="B2209" i="10"/>
  <c r="C2209" i="10"/>
  <c r="E2209" i="10"/>
  <c r="H2209" i="10" s="1"/>
  <c r="B2210" i="10"/>
  <c r="C2210" i="10"/>
  <c r="E2210" i="10"/>
  <c r="H2210" i="10" s="1"/>
  <c r="B2211" i="10"/>
  <c r="C2211" i="10"/>
  <c r="E2211" i="10"/>
  <c r="H2211" i="10" s="1"/>
  <c r="B2212" i="10"/>
  <c r="C2212" i="10"/>
  <c r="E2212" i="10"/>
  <c r="H2212" i="10" s="1"/>
  <c r="B2213" i="10"/>
  <c r="C2213" i="10"/>
  <c r="E2213" i="10"/>
  <c r="H2213" i="10" s="1"/>
  <c r="B2214" i="10"/>
  <c r="C2214" i="10"/>
  <c r="E2214" i="10"/>
  <c r="H2214" i="10" s="1"/>
  <c r="B2215" i="10"/>
  <c r="C2215" i="10"/>
  <c r="E2215" i="10"/>
  <c r="H2215" i="10" s="1"/>
  <c r="B2216" i="10"/>
  <c r="C2216" i="10"/>
  <c r="E2216" i="10"/>
  <c r="H2216" i="10" s="1"/>
  <c r="B2217" i="10"/>
  <c r="C2217" i="10"/>
  <c r="E2217" i="10"/>
  <c r="H2217" i="10" s="1"/>
  <c r="B2218" i="10"/>
  <c r="C2218" i="10"/>
  <c r="E2218" i="10"/>
  <c r="H2218" i="10" s="1"/>
  <c r="B2219" i="10"/>
  <c r="C2219" i="10"/>
  <c r="E2219" i="10"/>
  <c r="H2219" i="10" s="1"/>
  <c r="B2220" i="10"/>
  <c r="C2220" i="10"/>
  <c r="E2220" i="10"/>
  <c r="H2220" i="10" s="1"/>
  <c r="B2221" i="10"/>
  <c r="C2221" i="10"/>
  <c r="E2221" i="10"/>
  <c r="H2221" i="10" s="1"/>
  <c r="B2222" i="10"/>
  <c r="C2222" i="10"/>
  <c r="E2222" i="10"/>
  <c r="H2222" i="10" s="1"/>
  <c r="B2223" i="10"/>
  <c r="C2223" i="10"/>
  <c r="E2223" i="10"/>
  <c r="H2223" i="10" s="1"/>
  <c r="B2224" i="10"/>
  <c r="C2224" i="10"/>
  <c r="E2224" i="10"/>
  <c r="H2224" i="10" s="1"/>
  <c r="B2225" i="10"/>
  <c r="C2225" i="10"/>
  <c r="E2225" i="10"/>
  <c r="H2225" i="10" s="1"/>
  <c r="B2226" i="10"/>
  <c r="C2226" i="10"/>
  <c r="E2226" i="10"/>
  <c r="H2226" i="10" s="1"/>
  <c r="B2227" i="10"/>
  <c r="C2227" i="10"/>
  <c r="E2227" i="10"/>
  <c r="H2227" i="10" s="1"/>
  <c r="B2228" i="10"/>
  <c r="C2228" i="10"/>
  <c r="E2228" i="10"/>
  <c r="H2228" i="10" s="1"/>
  <c r="B2229" i="10"/>
  <c r="C2229" i="10"/>
  <c r="E2229" i="10"/>
  <c r="H2229" i="10" s="1"/>
  <c r="B2230" i="10"/>
  <c r="C2230" i="10"/>
  <c r="E2230" i="10"/>
  <c r="H2230" i="10" s="1"/>
  <c r="B2231" i="10"/>
  <c r="C2231" i="10"/>
  <c r="E2231" i="10"/>
  <c r="H2231" i="10" s="1"/>
  <c r="B2232" i="10"/>
  <c r="C2232" i="10"/>
  <c r="E2232" i="10"/>
  <c r="H2232" i="10" s="1"/>
  <c r="B2233" i="10"/>
  <c r="C2233" i="10"/>
  <c r="E2233" i="10"/>
  <c r="H2233" i="10" s="1"/>
  <c r="B2234" i="10"/>
  <c r="C2234" i="10"/>
  <c r="E2234" i="10"/>
  <c r="H2234" i="10" s="1"/>
  <c r="B2235" i="10"/>
  <c r="C2235" i="10"/>
  <c r="E2235" i="10"/>
  <c r="H2235" i="10" s="1"/>
  <c r="B2236" i="10"/>
  <c r="C2236" i="10"/>
  <c r="E2236" i="10"/>
  <c r="H2236" i="10" s="1"/>
  <c r="B2237" i="10"/>
  <c r="C2237" i="10"/>
  <c r="E2237" i="10"/>
  <c r="H2237" i="10" s="1"/>
  <c r="B2238" i="10"/>
  <c r="C2238" i="10"/>
  <c r="E2238" i="10"/>
  <c r="H2238" i="10" s="1"/>
  <c r="B2239" i="10"/>
  <c r="C2239" i="10"/>
  <c r="E2239" i="10"/>
  <c r="H2239" i="10" s="1"/>
  <c r="B2240" i="10"/>
  <c r="C2240" i="10"/>
  <c r="E2240" i="10"/>
  <c r="H2240" i="10" s="1"/>
  <c r="B2241" i="10"/>
  <c r="C2241" i="10"/>
  <c r="E2241" i="10"/>
  <c r="H2241" i="10" s="1"/>
  <c r="B2242" i="10"/>
  <c r="C2242" i="10"/>
  <c r="E2242" i="10"/>
  <c r="H2242" i="10" s="1"/>
  <c r="B2243" i="10"/>
  <c r="C2243" i="10"/>
  <c r="E2243" i="10"/>
  <c r="H2243" i="10" s="1"/>
  <c r="B2244" i="10"/>
  <c r="C2244" i="10"/>
  <c r="E2244" i="10"/>
  <c r="H2244" i="10" s="1"/>
  <c r="B2245" i="10"/>
  <c r="C2245" i="10"/>
  <c r="E2245" i="10"/>
  <c r="H2245" i="10" s="1"/>
  <c r="B2246" i="10"/>
  <c r="C2246" i="10"/>
  <c r="E2246" i="10"/>
  <c r="H2246" i="10" s="1"/>
  <c r="B2247" i="10"/>
  <c r="C2247" i="10"/>
  <c r="E2247" i="10"/>
  <c r="H2247" i="10" s="1"/>
  <c r="B2248" i="10"/>
  <c r="C2248" i="10"/>
  <c r="E2248" i="10"/>
  <c r="H2248" i="10" s="1"/>
  <c r="B2249" i="10"/>
  <c r="C2249" i="10"/>
  <c r="E2249" i="10"/>
  <c r="H2249" i="10" s="1"/>
  <c r="B2250" i="10"/>
  <c r="C2250" i="10"/>
  <c r="E2250" i="10"/>
  <c r="H2250" i="10" s="1"/>
  <c r="B2251" i="10"/>
  <c r="C2251" i="10"/>
  <c r="E2251" i="10"/>
  <c r="H2251" i="10" s="1"/>
  <c r="B2252" i="10"/>
  <c r="C2252" i="10"/>
  <c r="E2252" i="10"/>
  <c r="H2252" i="10" s="1"/>
  <c r="B2253" i="10"/>
  <c r="C2253" i="10"/>
  <c r="E2253" i="10"/>
  <c r="H2253" i="10" s="1"/>
  <c r="B2254" i="10"/>
  <c r="C2254" i="10"/>
  <c r="E2254" i="10"/>
  <c r="H2254" i="10" s="1"/>
  <c r="B2255" i="10"/>
  <c r="C2255" i="10"/>
  <c r="E2255" i="10"/>
  <c r="H2255" i="10" s="1"/>
  <c r="B2256" i="10"/>
  <c r="C2256" i="10"/>
  <c r="E2256" i="10"/>
  <c r="H2256" i="10" s="1"/>
  <c r="B2257" i="10"/>
  <c r="C2257" i="10"/>
  <c r="E2257" i="10"/>
  <c r="H2257" i="10" s="1"/>
  <c r="B2258" i="10"/>
  <c r="C2258" i="10"/>
  <c r="E2258" i="10"/>
  <c r="H2258" i="10" s="1"/>
  <c r="B2259" i="10"/>
  <c r="C2259" i="10"/>
  <c r="E2259" i="10"/>
  <c r="H2259" i="10" s="1"/>
  <c r="B2260" i="10"/>
  <c r="C2260" i="10"/>
  <c r="E2260" i="10"/>
  <c r="H2260" i="10" s="1"/>
  <c r="B2261" i="10"/>
  <c r="C2261" i="10"/>
  <c r="E2261" i="10"/>
  <c r="H2261" i="10" s="1"/>
  <c r="B2262" i="10"/>
  <c r="C2262" i="10"/>
  <c r="E2262" i="10"/>
  <c r="H2262" i="10" s="1"/>
  <c r="B2263" i="10"/>
  <c r="C2263" i="10"/>
  <c r="E2263" i="10"/>
  <c r="H2263" i="10" s="1"/>
  <c r="B2264" i="10"/>
  <c r="C2264" i="10"/>
  <c r="E2264" i="10"/>
  <c r="H2264" i="10" s="1"/>
  <c r="B2265" i="10"/>
  <c r="C2265" i="10"/>
  <c r="E2265" i="10"/>
  <c r="H2265" i="10" s="1"/>
  <c r="B2266" i="10"/>
  <c r="C2266" i="10"/>
  <c r="E2266" i="10"/>
  <c r="H2266" i="10" s="1"/>
  <c r="B2267" i="10"/>
  <c r="C2267" i="10"/>
  <c r="E2267" i="10"/>
  <c r="H2267" i="10" s="1"/>
  <c r="B2268" i="10"/>
  <c r="C2268" i="10"/>
  <c r="E2268" i="10"/>
  <c r="H2268" i="10" s="1"/>
  <c r="B2269" i="10"/>
  <c r="C2269" i="10"/>
  <c r="E2269" i="10"/>
  <c r="H2269" i="10" s="1"/>
  <c r="B2270" i="10"/>
  <c r="C2270" i="10"/>
  <c r="E2270" i="10"/>
  <c r="H2270" i="10" s="1"/>
  <c r="B2271" i="10"/>
  <c r="C2271" i="10"/>
  <c r="E2271" i="10"/>
  <c r="H2271" i="10" s="1"/>
  <c r="B2272" i="10"/>
  <c r="C2272" i="10"/>
  <c r="E2272" i="10"/>
  <c r="H2272" i="10" s="1"/>
  <c r="B2273" i="10"/>
  <c r="C2273" i="10"/>
  <c r="E2273" i="10"/>
  <c r="H2273" i="10" s="1"/>
  <c r="B2274" i="10"/>
  <c r="C2274" i="10"/>
  <c r="E2274" i="10"/>
  <c r="H2274" i="10" s="1"/>
  <c r="B2275" i="10"/>
  <c r="C2275" i="10"/>
  <c r="E2275" i="10"/>
  <c r="H2275" i="10" s="1"/>
  <c r="B2276" i="10"/>
  <c r="C2276" i="10"/>
  <c r="E2276" i="10"/>
  <c r="H2276" i="10" s="1"/>
  <c r="B2277" i="10"/>
  <c r="C2277" i="10"/>
  <c r="E2277" i="10"/>
  <c r="H2277" i="10" s="1"/>
  <c r="B2278" i="10"/>
  <c r="C2278" i="10"/>
  <c r="E2278" i="10"/>
  <c r="H2278" i="10" s="1"/>
  <c r="B2279" i="10"/>
  <c r="C2279" i="10"/>
  <c r="E2279" i="10"/>
  <c r="H2279" i="10" s="1"/>
  <c r="B2280" i="10"/>
  <c r="C2280" i="10"/>
  <c r="E2280" i="10"/>
  <c r="H2280" i="10" s="1"/>
  <c r="B2281" i="10"/>
  <c r="C2281" i="10"/>
  <c r="E2281" i="10"/>
  <c r="H2281" i="10" s="1"/>
  <c r="B2282" i="10"/>
  <c r="C2282" i="10"/>
  <c r="E2282" i="10"/>
  <c r="H2282" i="10" s="1"/>
  <c r="B2283" i="10"/>
  <c r="C2283" i="10"/>
  <c r="E2283" i="10"/>
  <c r="H2283" i="10" s="1"/>
  <c r="B2284" i="10"/>
  <c r="C2284" i="10"/>
  <c r="E2284" i="10"/>
  <c r="H2284" i="10" s="1"/>
  <c r="B2285" i="10"/>
  <c r="C2285" i="10"/>
  <c r="E2285" i="10"/>
  <c r="H2285" i="10" s="1"/>
  <c r="B2286" i="10"/>
  <c r="C2286" i="10"/>
  <c r="E2286" i="10"/>
  <c r="H2286" i="10" s="1"/>
  <c r="B2287" i="10"/>
  <c r="C2287" i="10"/>
  <c r="E2287" i="10"/>
  <c r="H2287" i="10" s="1"/>
  <c r="B2288" i="10"/>
  <c r="C2288" i="10"/>
  <c r="E2288" i="10"/>
  <c r="H2288" i="10" s="1"/>
  <c r="B2289" i="10"/>
  <c r="C2289" i="10"/>
  <c r="E2289" i="10"/>
  <c r="H2289" i="10" s="1"/>
  <c r="B2290" i="10"/>
  <c r="C2290" i="10"/>
  <c r="E2290" i="10"/>
  <c r="H2290" i="10" s="1"/>
  <c r="B2291" i="10"/>
  <c r="C2291" i="10"/>
  <c r="E2291" i="10"/>
  <c r="H2291" i="10" s="1"/>
  <c r="B2292" i="10"/>
  <c r="C2292" i="10"/>
  <c r="E2292" i="10"/>
  <c r="H2292" i="10" s="1"/>
  <c r="B2293" i="10"/>
  <c r="C2293" i="10"/>
  <c r="E2293" i="10"/>
  <c r="H2293" i="10" s="1"/>
  <c r="B2294" i="10"/>
  <c r="C2294" i="10"/>
  <c r="E2294" i="10"/>
  <c r="H2294" i="10" s="1"/>
  <c r="B2295" i="10"/>
  <c r="C2295" i="10"/>
  <c r="E2295" i="10"/>
  <c r="H2295" i="10" s="1"/>
  <c r="B2296" i="10"/>
  <c r="C2296" i="10"/>
  <c r="E2296" i="10"/>
  <c r="H2296" i="10" s="1"/>
  <c r="B2297" i="10"/>
  <c r="C2297" i="10"/>
  <c r="E2297" i="10"/>
  <c r="H2297" i="10" s="1"/>
  <c r="B2298" i="10"/>
  <c r="C2298" i="10"/>
  <c r="E2298" i="10"/>
  <c r="H2298" i="10" s="1"/>
  <c r="B2299" i="10"/>
  <c r="C2299" i="10"/>
  <c r="E2299" i="10"/>
  <c r="H2299" i="10" s="1"/>
  <c r="B2300" i="10"/>
  <c r="C2300" i="10"/>
  <c r="E2300" i="10"/>
  <c r="H2300" i="10" s="1"/>
  <c r="B2301" i="10"/>
  <c r="C2301" i="10"/>
  <c r="E2301" i="10"/>
  <c r="H2301" i="10" s="1"/>
  <c r="B2302" i="10"/>
  <c r="C2302" i="10"/>
  <c r="E2302" i="10"/>
  <c r="H2302" i="10" s="1"/>
  <c r="B2303" i="10"/>
  <c r="C2303" i="10"/>
  <c r="E2303" i="10"/>
  <c r="H2303" i="10" s="1"/>
  <c r="B2304" i="10"/>
  <c r="C2304" i="10"/>
  <c r="E2304" i="10"/>
  <c r="H2304" i="10" s="1"/>
  <c r="B2305" i="10"/>
  <c r="C2305" i="10"/>
  <c r="E2305" i="10"/>
  <c r="H2305" i="10" s="1"/>
  <c r="B2306" i="10"/>
  <c r="C2306" i="10"/>
  <c r="E2306" i="10"/>
  <c r="H2306" i="10" s="1"/>
  <c r="B2307" i="10"/>
  <c r="C2307" i="10"/>
  <c r="E2307" i="10"/>
  <c r="H2307" i="10" s="1"/>
  <c r="B2308" i="10"/>
  <c r="C2308" i="10"/>
  <c r="E2308" i="10"/>
  <c r="H2308" i="10" s="1"/>
  <c r="B2309" i="10"/>
  <c r="C2309" i="10"/>
  <c r="E2309" i="10"/>
  <c r="H2309" i="10" s="1"/>
  <c r="B2310" i="10"/>
  <c r="C2310" i="10"/>
  <c r="E2310" i="10"/>
  <c r="H2310" i="10" s="1"/>
  <c r="B2311" i="10"/>
  <c r="C2311" i="10"/>
  <c r="E2311" i="10"/>
  <c r="H2311" i="10" s="1"/>
  <c r="B2312" i="10"/>
  <c r="C2312" i="10"/>
  <c r="E2312" i="10"/>
  <c r="H2312" i="10" s="1"/>
  <c r="B2313" i="10"/>
  <c r="C2313" i="10"/>
  <c r="E2313" i="10"/>
  <c r="H2313" i="10" s="1"/>
  <c r="B2314" i="10"/>
  <c r="C2314" i="10"/>
  <c r="E2314" i="10"/>
  <c r="H2314" i="10" s="1"/>
  <c r="B2315" i="10"/>
  <c r="C2315" i="10"/>
  <c r="E2315" i="10"/>
  <c r="H2315" i="10" s="1"/>
  <c r="B2316" i="10"/>
  <c r="C2316" i="10"/>
  <c r="E2316" i="10"/>
  <c r="H2316" i="10" s="1"/>
  <c r="B2317" i="10"/>
  <c r="C2317" i="10"/>
  <c r="E2317" i="10"/>
  <c r="H2317" i="10" s="1"/>
  <c r="B2318" i="10"/>
  <c r="C2318" i="10"/>
  <c r="E2318" i="10"/>
  <c r="H2318" i="10" s="1"/>
  <c r="B2319" i="10"/>
  <c r="C2319" i="10"/>
  <c r="E2319" i="10"/>
  <c r="H2319" i="10" s="1"/>
  <c r="B2320" i="10"/>
  <c r="C2320" i="10"/>
  <c r="E2320" i="10"/>
  <c r="H2320" i="10" s="1"/>
  <c r="B2321" i="10"/>
  <c r="C2321" i="10"/>
  <c r="E2321" i="10"/>
  <c r="H2321" i="10" s="1"/>
  <c r="B2322" i="10"/>
  <c r="C2322" i="10"/>
  <c r="E2322" i="10"/>
  <c r="H2322" i="10" s="1"/>
  <c r="B2323" i="10"/>
  <c r="C2323" i="10"/>
  <c r="E2323" i="10"/>
  <c r="H2323" i="10" s="1"/>
  <c r="B2324" i="10"/>
  <c r="C2324" i="10"/>
  <c r="E2324" i="10"/>
  <c r="H2324" i="10" s="1"/>
  <c r="B2325" i="10"/>
  <c r="C2325" i="10"/>
  <c r="E2325" i="10"/>
  <c r="H2325" i="10" s="1"/>
  <c r="B2326" i="10"/>
  <c r="C2326" i="10"/>
  <c r="E2326" i="10"/>
  <c r="H2326" i="10" s="1"/>
  <c r="B2327" i="10"/>
  <c r="C2327" i="10"/>
  <c r="E2327" i="10"/>
  <c r="H2327" i="10" s="1"/>
  <c r="B2328" i="10"/>
  <c r="C2328" i="10"/>
  <c r="E2328" i="10"/>
  <c r="H2328" i="10" s="1"/>
  <c r="B2329" i="10"/>
  <c r="C2329" i="10"/>
  <c r="E2329" i="10"/>
  <c r="H2329" i="10" s="1"/>
  <c r="B2330" i="10"/>
  <c r="C2330" i="10"/>
  <c r="E2330" i="10"/>
  <c r="H2330" i="10" s="1"/>
  <c r="B2331" i="10"/>
  <c r="C2331" i="10"/>
  <c r="E2331" i="10"/>
  <c r="H2331" i="10" s="1"/>
  <c r="B2332" i="10"/>
  <c r="C2332" i="10"/>
  <c r="E2332" i="10"/>
  <c r="H2332" i="10" s="1"/>
  <c r="B2333" i="10"/>
  <c r="C2333" i="10"/>
  <c r="E2333" i="10"/>
  <c r="H2333" i="10" s="1"/>
  <c r="B2334" i="10"/>
  <c r="C2334" i="10"/>
  <c r="E2334" i="10"/>
  <c r="H2334" i="10" s="1"/>
  <c r="B2335" i="10"/>
  <c r="C2335" i="10"/>
  <c r="E2335" i="10"/>
  <c r="H2335" i="10" s="1"/>
  <c r="B2336" i="10"/>
  <c r="C2336" i="10"/>
  <c r="E2336" i="10"/>
  <c r="H2336" i="10" s="1"/>
  <c r="B2337" i="10"/>
  <c r="C2337" i="10"/>
  <c r="E2337" i="10"/>
  <c r="H2337" i="10" s="1"/>
  <c r="B2338" i="10"/>
  <c r="C2338" i="10"/>
  <c r="E2338" i="10"/>
  <c r="H2338" i="10" s="1"/>
  <c r="B2339" i="10"/>
  <c r="C2339" i="10"/>
  <c r="E2339" i="10"/>
  <c r="H2339" i="10" s="1"/>
  <c r="B2340" i="10"/>
  <c r="C2340" i="10"/>
  <c r="E2340" i="10"/>
  <c r="H2340" i="10" s="1"/>
  <c r="B2341" i="10"/>
  <c r="C2341" i="10"/>
  <c r="E2341" i="10"/>
  <c r="H2341" i="10" s="1"/>
  <c r="B2342" i="10"/>
  <c r="C2342" i="10"/>
  <c r="E2342" i="10"/>
  <c r="H2342" i="10" s="1"/>
  <c r="B2343" i="10"/>
  <c r="C2343" i="10"/>
  <c r="E2343" i="10"/>
  <c r="H2343" i="10" s="1"/>
  <c r="B2344" i="10"/>
  <c r="C2344" i="10"/>
  <c r="E2344" i="10"/>
  <c r="H2344" i="10" s="1"/>
  <c r="B2345" i="10"/>
  <c r="C2345" i="10"/>
  <c r="E2345" i="10"/>
  <c r="H2345" i="10" s="1"/>
  <c r="B2346" i="10"/>
  <c r="C2346" i="10"/>
  <c r="E2346" i="10"/>
  <c r="H2346" i="10" s="1"/>
  <c r="B2347" i="10"/>
  <c r="C2347" i="10"/>
  <c r="E2347" i="10"/>
  <c r="H2347" i="10" s="1"/>
  <c r="B2348" i="10"/>
  <c r="C2348" i="10"/>
  <c r="E2348" i="10"/>
  <c r="H2348" i="10" s="1"/>
  <c r="B2349" i="10"/>
  <c r="C2349" i="10"/>
  <c r="E2349" i="10"/>
  <c r="H2349" i="10" s="1"/>
  <c r="B2350" i="10"/>
  <c r="C2350" i="10"/>
  <c r="E2350" i="10"/>
  <c r="H2350" i="10" s="1"/>
  <c r="B2351" i="10"/>
  <c r="C2351" i="10"/>
  <c r="E2351" i="10"/>
  <c r="H2351" i="10" s="1"/>
  <c r="B2352" i="10"/>
  <c r="C2352" i="10"/>
  <c r="E2352" i="10"/>
  <c r="H2352" i="10" s="1"/>
  <c r="B2353" i="10"/>
  <c r="C2353" i="10"/>
  <c r="E2353" i="10"/>
  <c r="H2353" i="10" s="1"/>
  <c r="B2354" i="10"/>
  <c r="C2354" i="10"/>
  <c r="E2354" i="10"/>
  <c r="H2354" i="10" s="1"/>
  <c r="B2355" i="10"/>
  <c r="C2355" i="10"/>
  <c r="E2355" i="10"/>
  <c r="H2355" i="10" s="1"/>
  <c r="B2356" i="10"/>
  <c r="C2356" i="10"/>
  <c r="E2356" i="10"/>
  <c r="H2356" i="10" s="1"/>
  <c r="B2357" i="10"/>
  <c r="C2357" i="10"/>
  <c r="E2357" i="10"/>
  <c r="H2357" i="10" s="1"/>
  <c r="B2358" i="10"/>
  <c r="C2358" i="10"/>
  <c r="E2358" i="10"/>
  <c r="H2358" i="10" s="1"/>
  <c r="B2359" i="10"/>
  <c r="C2359" i="10"/>
  <c r="E2359" i="10"/>
  <c r="H2359" i="10" s="1"/>
  <c r="B2360" i="10"/>
  <c r="C2360" i="10"/>
  <c r="E2360" i="10"/>
  <c r="H2360" i="10" s="1"/>
  <c r="B2361" i="10"/>
  <c r="C2361" i="10"/>
  <c r="E2361" i="10"/>
  <c r="H2361" i="10" s="1"/>
  <c r="B2362" i="10"/>
  <c r="C2362" i="10"/>
  <c r="E2362" i="10"/>
  <c r="H2362" i="10" s="1"/>
  <c r="B2363" i="10"/>
  <c r="C2363" i="10"/>
  <c r="E2363" i="10"/>
  <c r="H2363" i="10" s="1"/>
  <c r="B2364" i="10"/>
  <c r="C2364" i="10"/>
  <c r="E2364" i="10"/>
  <c r="H2364" i="10" s="1"/>
  <c r="B2365" i="10"/>
  <c r="C2365" i="10"/>
  <c r="E2365" i="10"/>
  <c r="H2365" i="10" s="1"/>
  <c r="B2366" i="10"/>
  <c r="C2366" i="10"/>
  <c r="E2366" i="10"/>
  <c r="H2366" i="10" s="1"/>
  <c r="B2367" i="10"/>
  <c r="C2367" i="10"/>
  <c r="E2367" i="10"/>
  <c r="H2367" i="10" s="1"/>
  <c r="B2368" i="10"/>
  <c r="C2368" i="10"/>
  <c r="E2368" i="10"/>
  <c r="H2368" i="10" s="1"/>
  <c r="B2369" i="10"/>
  <c r="C2369" i="10"/>
  <c r="E2369" i="10"/>
  <c r="H2369" i="10" s="1"/>
  <c r="B2370" i="10"/>
  <c r="C2370" i="10"/>
  <c r="E2370" i="10"/>
  <c r="H2370" i="10" s="1"/>
  <c r="B2371" i="10"/>
  <c r="C2371" i="10"/>
  <c r="E2371" i="10"/>
  <c r="H2371" i="10" s="1"/>
  <c r="B2372" i="10"/>
  <c r="C2372" i="10"/>
  <c r="E2372" i="10"/>
  <c r="H2372" i="10" s="1"/>
  <c r="B2373" i="10"/>
  <c r="C2373" i="10"/>
  <c r="E2373" i="10"/>
  <c r="H2373" i="10" s="1"/>
  <c r="B2374" i="10"/>
  <c r="C2374" i="10"/>
  <c r="E2374" i="10"/>
  <c r="H2374" i="10" s="1"/>
  <c r="B2375" i="10"/>
  <c r="C2375" i="10"/>
  <c r="E2375" i="10"/>
  <c r="H2375" i="10" s="1"/>
  <c r="B2376" i="10"/>
  <c r="C2376" i="10"/>
  <c r="E2376" i="10"/>
  <c r="H2376" i="10" s="1"/>
  <c r="B2377" i="10"/>
  <c r="C2377" i="10"/>
  <c r="E2377" i="10"/>
  <c r="H2377" i="10" s="1"/>
  <c r="B2378" i="10"/>
  <c r="C2378" i="10"/>
  <c r="E2378" i="10"/>
  <c r="H2378" i="10" s="1"/>
  <c r="B2379" i="10"/>
  <c r="C2379" i="10"/>
  <c r="E2379" i="10"/>
  <c r="H2379" i="10" s="1"/>
  <c r="B2380" i="10"/>
  <c r="C2380" i="10"/>
  <c r="E2380" i="10"/>
  <c r="H2380" i="10" s="1"/>
  <c r="B2381" i="10"/>
  <c r="C2381" i="10"/>
  <c r="E2381" i="10"/>
  <c r="H2381" i="10" s="1"/>
  <c r="B2382" i="10"/>
  <c r="C2382" i="10"/>
  <c r="E2382" i="10"/>
  <c r="H2382" i="10" s="1"/>
  <c r="B2383" i="10"/>
  <c r="C2383" i="10"/>
  <c r="E2383" i="10"/>
  <c r="H2383" i="10" s="1"/>
  <c r="B2384" i="10"/>
  <c r="C2384" i="10"/>
  <c r="E2384" i="10"/>
  <c r="H2384" i="10" s="1"/>
  <c r="B2385" i="10"/>
  <c r="C2385" i="10"/>
  <c r="E2385" i="10"/>
  <c r="H2385" i="10" s="1"/>
  <c r="B2386" i="10"/>
  <c r="C2386" i="10"/>
  <c r="E2386" i="10"/>
  <c r="H2386" i="10" s="1"/>
  <c r="B2387" i="10"/>
  <c r="C2387" i="10"/>
  <c r="E2387" i="10"/>
  <c r="H2387" i="10" s="1"/>
  <c r="B2388" i="10"/>
  <c r="C2388" i="10"/>
  <c r="E2388" i="10"/>
  <c r="H2388" i="10" s="1"/>
  <c r="B2389" i="10"/>
  <c r="C2389" i="10"/>
  <c r="E2389" i="10"/>
  <c r="H2389" i="10" s="1"/>
  <c r="B2390" i="10"/>
  <c r="C2390" i="10"/>
  <c r="E2390" i="10"/>
  <c r="H2390" i="10" s="1"/>
  <c r="B2391" i="10"/>
  <c r="C2391" i="10"/>
  <c r="E2391" i="10"/>
  <c r="H2391" i="10" s="1"/>
  <c r="B2392" i="10"/>
  <c r="C2392" i="10"/>
  <c r="E2392" i="10"/>
  <c r="H2392" i="10" s="1"/>
  <c r="B2393" i="10"/>
  <c r="C2393" i="10"/>
  <c r="E2393" i="10"/>
  <c r="H2393" i="10" s="1"/>
  <c r="B2394" i="10"/>
  <c r="C2394" i="10"/>
  <c r="E2394" i="10"/>
  <c r="H2394" i="10" s="1"/>
  <c r="B2395" i="10"/>
  <c r="C2395" i="10"/>
  <c r="E2395" i="10"/>
  <c r="H2395" i="10" s="1"/>
  <c r="B2396" i="10"/>
  <c r="C2396" i="10"/>
  <c r="E2396" i="10"/>
  <c r="H2396" i="10" s="1"/>
  <c r="B2397" i="10"/>
  <c r="C2397" i="10"/>
  <c r="E2397" i="10"/>
  <c r="H2397" i="10" s="1"/>
  <c r="B2398" i="10"/>
  <c r="C2398" i="10"/>
  <c r="E2398" i="10"/>
  <c r="H2398" i="10" s="1"/>
  <c r="B2399" i="10"/>
  <c r="C2399" i="10"/>
  <c r="E2399" i="10"/>
  <c r="H2399" i="10" s="1"/>
  <c r="B2400" i="10"/>
  <c r="C2400" i="10"/>
  <c r="E2400" i="10"/>
  <c r="H2400" i="10" s="1"/>
  <c r="B2401" i="10"/>
  <c r="C2401" i="10"/>
  <c r="E2401" i="10"/>
  <c r="H2401" i="10" s="1"/>
  <c r="B2402" i="10"/>
  <c r="C2402" i="10"/>
  <c r="E2402" i="10"/>
  <c r="H2402" i="10" s="1"/>
  <c r="B2403" i="10"/>
  <c r="C2403" i="10"/>
  <c r="E2403" i="10"/>
  <c r="H2403" i="10" s="1"/>
  <c r="B2404" i="10"/>
  <c r="C2404" i="10"/>
  <c r="E2404" i="10"/>
  <c r="H2404" i="10" s="1"/>
  <c r="B2405" i="10"/>
  <c r="C2405" i="10"/>
  <c r="E2405" i="10"/>
  <c r="H2405" i="10" s="1"/>
  <c r="B2406" i="10"/>
  <c r="C2406" i="10"/>
  <c r="E2406" i="10"/>
  <c r="H2406" i="10" s="1"/>
  <c r="B2407" i="10"/>
  <c r="C2407" i="10"/>
  <c r="E2407" i="10"/>
  <c r="H2407" i="10" s="1"/>
  <c r="B2408" i="10"/>
  <c r="C2408" i="10"/>
  <c r="E2408" i="10"/>
  <c r="H2408" i="10" s="1"/>
  <c r="B2409" i="10"/>
  <c r="C2409" i="10"/>
  <c r="E2409" i="10"/>
  <c r="H2409" i="10" s="1"/>
  <c r="B2410" i="10"/>
  <c r="C2410" i="10"/>
  <c r="E2410" i="10"/>
  <c r="H2410" i="10" s="1"/>
  <c r="B2411" i="10"/>
  <c r="C2411" i="10"/>
  <c r="E2411" i="10"/>
  <c r="H2411" i="10" s="1"/>
  <c r="B2412" i="10"/>
  <c r="C2412" i="10"/>
  <c r="E2412" i="10"/>
  <c r="H2412" i="10" s="1"/>
  <c r="B2413" i="10"/>
  <c r="C2413" i="10"/>
  <c r="E2413" i="10"/>
  <c r="H2413" i="10" s="1"/>
  <c r="B2414" i="10"/>
  <c r="C2414" i="10"/>
  <c r="E2414" i="10"/>
  <c r="H2414" i="10" s="1"/>
  <c r="B2415" i="10"/>
  <c r="C2415" i="10"/>
  <c r="E2415" i="10"/>
  <c r="H2415" i="10" s="1"/>
  <c r="B2416" i="10"/>
  <c r="C2416" i="10"/>
  <c r="E2416" i="10"/>
  <c r="H2416" i="10" s="1"/>
  <c r="B2417" i="10"/>
  <c r="C2417" i="10"/>
  <c r="E2417" i="10"/>
  <c r="H2417" i="10" s="1"/>
  <c r="B2418" i="10"/>
  <c r="C2418" i="10"/>
  <c r="E2418" i="10"/>
  <c r="H2418" i="10" s="1"/>
  <c r="B2419" i="10"/>
  <c r="C2419" i="10"/>
  <c r="E2419" i="10"/>
  <c r="H2419" i="10" s="1"/>
  <c r="B2420" i="10"/>
  <c r="C2420" i="10"/>
  <c r="E2420" i="10"/>
  <c r="H2420" i="10" s="1"/>
  <c r="B2421" i="10"/>
  <c r="C2421" i="10"/>
  <c r="E2421" i="10"/>
  <c r="H2421" i="10" s="1"/>
  <c r="B2422" i="10"/>
  <c r="C2422" i="10"/>
  <c r="E2422" i="10"/>
  <c r="H2422" i="10" s="1"/>
  <c r="B2423" i="10"/>
  <c r="C2423" i="10"/>
  <c r="E2423" i="10"/>
  <c r="H2423" i="10" s="1"/>
  <c r="B2424" i="10"/>
  <c r="C2424" i="10"/>
  <c r="E2424" i="10"/>
  <c r="H2424" i="10" s="1"/>
  <c r="B2425" i="10"/>
  <c r="C2425" i="10"/>
  <c r="E2425" i="10"/>
  <c r="H2425" i="10" s="1"/>
  <c r="B2426" i="10"/>
  <c r="C2426" i="10"/>
  <c r="E2426" i="10"/>
  <c r="H2426" i="10" s="1"/>
  <c r="B2427" i="10"/>
  <c r="C2427" i="10"/>
  <c r="E2427" i="10"/>
  <c r="H2427" i="10" s="1"/>
  <c r="B2428" i="10"/>
  <c r="C2428" i="10"/>
  <c r="E2428" i="10"/>
  <c r="H2428" i="10" s="1"/>
  <c r="B2429" i="10"/>
  <c r="C2429" i="10"/>
  <c r="E2429" i="10"/>
  <c r="H2429" i="10" s="1"/>
  <c r="B2430" i="10"/>
  <c r="C2430" i="10"/>
  <c r="E2430" i="10"/>
  <c r="E7" i="10"/>
  <c r="H7" i="10" s="1"/>
  <c r="C7" i="10"/>
  <c r="B7" i="10"/>
  <c r="N2" i="10"/>
  <c r="N3" i="10"/>
  <c r="N8" i="10" a="1"/>
  <c r="H2430" i="10" l="1"/>
  <c r="N8" i="10"/>
  <c r="I2516" i="10"/>
  <c r="J2516" i="10" s="1"/>
  <c r="I2495" i="10"/>
  <c r="J2495" i="10" s="1"/>
  <c r="I2676" i="10"/>
  <c r="J2676" i="10" s="1"/>
  <c r="I2652" i="10"/>
  <c r="J2652" i="10" s="1"/>
  <c r="I2700" i="10"/>
  <c r="J2700" i="10" s="1"/>
  <c r="I2524" i="10"/>
  <c r="J2524" i="10" s="1"/>
  <c r="I2695" i="10"/>
  <c r="J2695" i="10" s="1"/>
  <c r="I2511" i="10"/>
  <c r="J2511" i="10" s="1"/>
  <c r="I2635" i="10"/>
  <c r="J2635" i="10" s="1"/>
  <c r="I2435" i="10"/>
  <c r="J2435" i="10" s="1"/>
  <c r="I2531" i="10"/>
  <c r="J2531" i="10" s="1"/>
  <c r="I2706" i="10"/>
  <c r="J2706" i="10" s="1"/>
  <c r="I2570" i="10"/>
  <c r="J2570" i="10" s="1"/>
  <c r="I2614" i="10"/>
  <c r="J2614" i="10" s="1"/>
  <c r="I2645" i="10"/>
  <c r="J2645" i="10" s="1"/>
  <c r="I2636" i="10"/>
  <c r="J2636" i="10" s="1"/>
  <c r="I2642" i="10"/>
  <c r="J2642" i="10" s="1"/>
  <c r="I2555" i="10"/>
  <c r="J2555" i="10" s="1"/>
  <c r="I2598" i="10"/>
  <c r="J2598" i="10" s="1"/>
  <c r="I2572" i="10"/>
  <c r="J2572" i="10" s="1"/>
  <c r="I2625" i="10"/>
  <c r="J2625" i="10" s="1"/>
  <c r="I2487" i="10"/>
  <c r="J2487" i="10" s="1"/>
  <c r="I2463" i="10"/>
  <c r="J2463" i="10" s="1"/>
  <c r="I2703" i="10"/>
  <c r="J2703" i="10" s="1"/>
  <c r="I2603" i="10"/>
  <c r="J2603" i="10" s="1"/>
  <c r="I2575" i="10"/>
  <c r="J2575" i="10" s="1"/>
  <c r="I2669" i="10"/>
  <c r="J2669" i="10" s="1"/>
  <c r="I2701" i="10"/>
  <c r="J2701" i="10" s="1"/>
  <c r="I2532" i="10"/>
  <c r="J2532" i="10" s="1"/>
  <c r="I2639" i="10"/>
  <c r="J2639" i="10" s="1"/>
  <c r="I2707" i="10"/>
  <c r="J2707" i="10" s="1"/>
  <c r="I2503" i="10"/>
  <c r="J2503" i="10" s="1"/>
  <c r="I2678" i="10"/>
  <c r="J2678" i="10" s="1"/>
  <c r="I2502" i="10"/>
  <c r="J2502" i="10" s="1"/>
  <c r="I2542" i="10"/>
  <c r="J2542" i="10" s="1"/>
  <c r="I2663" i="10"/>
  <c r="J2663" i="10" s="1"/>
  <c r="I2627" i="10"/>
  <c r="J2627" i="10" s="1"/>
  <c r="I2681" i="10"/>
  <c r="J2681" i="10" s="1"/>
  <c r="I2461" i="10"/>
  <c r="J2461" i="10" s="1"/>
  <c r="I2494" i="10"/>
  <c r="J2494" i="10" s="1"/>
  <c r="I2506" i="10"/>
  <c r="J2506" i="10" s="1"/>
  <c r="I2628" i="10"/>
  <c r="J2628" i="10" s="1"/>
  <c r="I2602" i="10"/>
  <c r="J2602" i="10" s="1"/>
  <c r="I2677" i="10"/>
  <c r="J2677" i="10" s="1"/>
  <c r="I2665" i="10"/>
  <c r="J2665" i="10" s="1"/>
  <c r="I2604" i="10"/>
  <c r="J2604" i="10" s="1"/>
  <c r="I2599" i="10"/>
  <c r="J2599" i="10" s="1"/>
  <c r="I2621" i="10"/>
  <c r="J2621" i="10" s="1"/>
  <c r="I2484" i="10"/>
  <c r="J2484" i="10" s="1"/>
  <c r="I2561" i="10"/>
  <c r="J2561" i="10" s="1"/>
  <c r="I2692" i="10"/>
  <c r="J2692" i="10" s="1"/>
  <c r="I2626" i="10"/>
  <c r="J2626" i="10" s="1"/>
  <c r="I2585" i="10"/>
  <c r="J2585" i="10" s="1"/>
  <c r="I2578" i="10"/>
  <c r="J2578" i="10" s="1"/>
  <c r="I2622" i="10"/>
  <c r="J2622" i="10" s="1"/>
  <c r="I2660" i="10"/>
  <c r="J2660" i="10" s="1"/>
  <c r="I2490" i="10"/>
  <c r="J2490" i="10" s="1"/>
  <c r="I2666" i="10"/>
  <c r="J2666" i="10" s="1"/>
  <c r="I2455" i="10"/>
  <c r="J2455" i="10" s="1"/>
  <c r="I2508" i="10"/>
  <c r="J2508" i="10" s="1"/>
  <c r="I2452" i="10"/>
  <c r="J2452" i="10" s="1"/>
  <c r="I2548" i="10"/>
  <c r="J2548" i="10" s="1"/>
  <c r="I2656" i="10"/>
  <c r="J2656" i="10" s="1"/>
  <c r="I2434" i="10"/>
  <c r="J2434" i="10" s="1"/>
  <c r="I2690" i="10"/>
  <c r="J2690" i="10" s="1"/>
  <c r="I2576" i="10"/>
  <c r="J2576" i="10" s="1"/>
  <c r="I2451" i="10"/>
  <c r="J2451" i="10" s="1"/>
  <c r="I2527" i="10"/>
  <c r="J2527" i="10" s="1"/>
  <c r="I2653" i="10"/>
  <c r="J2653" i="10" s="1"/>
  <c r="I2630" i="10"/>
  <c r="J2630" i="10" s="1"/>
  <c r="I2549" i="10"/>
  <c r="J2549" i="10" s="1"/>
  <c r="I2581" i="10"/>
  <c r="J2581" i="10" s="1"/>
  <c r="I2649" i="10"/>
  <c r="J2649" i="10" s="1"/>
  <c r="I2467" i="10"/>
  <c r="J2467" i="10" s="1"/>
  <c r="I2519" i="10"/>
  <c r="J2519" i="10" s="1"/>
  <c r="I2486" i="10"/>
  <c r="J2486" i="10" s="1"/>
  <c r="I2450" i="10"/>
  <c r="J2450" i="10" s="1"/>
  <c r="I2567" i="10"/>
  <c r="J2567" i="10" s="1"/>
  <c r="I2474" i="10"/>
  <c r="J2474" i="10" s="1"/>
  <c r="I2619" i="10"/>
  <c r="J2619" i="10" s="1"/>
  <c r="I2655" i="10"/>
  <c r="J2655" i="10" s="1"/>
  <c r="I2638" i="10"/>
  <c r="J2638" i="10" s="1"/>
  <c r="I2478" i="10"/>
  <c r="J2478" i="10" s="1"/>
  <c r="I2610" i="10"/>
  <c r="J2610" i="10" s="1"/>
  <c r="I2514" i="10"/>
  <c r="J2514" i="10" s="1"/>
  <c r="I2590" i="10"/>
  <c r="J2590" i="10" s="1"/>
  <c r="I2670" i="10"/>
  <c r="J2670" i="10" s="1"/>
  <c r="I2589" i="10"/>
  <c r="J2589" i="10" s="1"/>
  <c r="I2605" i="10"/>
  <c r="J2605" i="10" s="1"/>
  <c r="I2563" i="10"/>
  <c r="J2563" i="10" s="1"/>
  <c r="I2631" i="10"/>
  <c r="J2631" i="10" s="1"/>
  <c r="I2545" i="10"/>
  <c r="J2545" i="10" s="1"/>
  <c r="I2579" i="10"/>
  <c r="J2579" i="10" s="1"/>
  <c r="I2439" i="10"/>
  <c r="J2439" i="10" s="1"/>
  <c r="I2493" i="10"/>
  <c r="J2493" i="10" s="1"/>
  <c r="I2534" i="10"/>
  <c r="J2534" i="10" s="1"/>
  <c r="I2550" i="10"/>
  <c r="J2550" i="10" s="1"/>
  <c r="I2562" i="10"/>
  <c r="J2562" i="10" s="1"/>
  <c r="I2582" i="10"/>
  <c r="J2582" i="10" s="1"/>
  <c r="I2523" i="10"/>
  <c r="J2523" i="10" s="1"/>
  <c r="I2697" i="10"/>
  <c r="J2697" i="10" s="1"/>
  <c r="I2472" i="10"/>
  <c r="J2472" i="10" s="1"/>
  <c r="I2521" i="10"/>
  <c r="J2521" i="10" s="1"/>
  <c r="I2646" i="10"/>
  <c r="J2646" i="10" s="1"/>
  <c r="I2647" i="10"/>
  <c r="J2647" i="10" s="1"/>
  <c r="I2618" i="10"/>
  <c r="J2618" i="10" s="1"/>
  <c r="I2551" i="10"/>
  <c r="J2551" i="10" s="1"/>
  <c r="I2443" i="10"/>
  <c r="J2443" i="10" s="1"/>
  <c r="I2595" i="10"/>
  <c r="J2595" i="10" s="1"/>
  <c r="I2520" i="10"/>
  <c r="J2520" i="10" s="1"/>
  <c r="I2449" i="10"/>
  <c r="J2449" i="10" s="1"/>
  <c r="I2540" i="10"/>
  <c r="J2540" i="10" s="1"/>
  <c r="I2705" i="10"/>
  <c r="J2705" i="10" s="1"/>
  <c r="I2489" i="10"/>
  <c r="J2489" i="10" s="1"/>
  <c r="I2505" i="10"/>
  <c r="J2505" i="10" s="1"/>
  <c r="I2546" i="10"/>
  <c r="J2546" i="10" s="1"/>
  <c r="I2498" i="10"/>
  <c r="J2498" i="10" s="1"/>
  <c r="I2499" i="10"/>
  <c r="J2499" i="10" s="1"/>
  <c r="I2453" i="10"/>
  <c r="J2453" i="10" s="1"/>
  <c r="I2612" i="10"/>
  <c r="J2612" i="10" s="1"/>
  <c r="I2629" i="10"/>
  <c r="J2629" i="10" s="1"/>
  <c r="I2554" i="10"/>
  <c r="J2554" i="10" s="1"/>
  <c r="I2569" i="10"/>
  <c r="J2569" i="10" s="1"/>
  <c r="I2497" i="10"/>
  <c r="J2497" i="10" s="1"/>
  <c r="I2564" i="10"/>
  <c r="J2564" i="10" s="1"/>
  <c r="I2671" i="10"/>
  <c r="J2671" i="10" s="1"/>
  <c r="I2466" i="10"/>
  <c r="J2466" i="10" s="1"/>
  <c r="I2480" i="10"/>
  <c r="J2480" i="10" s="1"/>
  <c r="I2468" i="10"/>
  <c r="J2468" i="10" s="1"/>
  <c r="I2620" i="10"/>
  <c r="J2620" i="10" s="1"/>
  <c r="I2510" i="10"/>
  <c r="J2510" i="10" s="1"/>
  <c r="I2459" i="10"/>
  <c r="J2459" i="10" s="1"/>
  <c r="I2699" i="10"/>
  <c r="J2699" i="10" s="1"/>
  <c r="I2458" i="10"/>
  <c r="J2458" i="10" s="1"/>
  <c r="I2482" i="10"/>
  <c r="J2482" i="10" s="1"/>
  <c r="I2682" i="10"/>
  <c r="J2682" i="10" s="1"/>
  <c r="I2436" i="10"/>
  <c r="J2436" i="10" s="1"/>
  <c r="I2658" i="10"/>
  <c r="J2658" i="10" s="1"/>
  <c r="I2476" i="10"/>
  <c r="J2476" i="10" s="1"/>
  <c r="I2594" i="10"/>
  <c r="J2594" i="10" s="1"/>
  <c r="I2608" i="10"/>
  <c r="J2608" i="10" s="1"/>
  <c r="I2668" i="10"/>
  <c r="J2668" i="10" s="1"/>
  <c r="I2535" i="10"/>
  <c r="J2535" i="10" s="1"/>
  <c r="I2556" i="10"/>
  <c r="J2556" i="10" s="1"/>
  <c r="I2568" i="10"/>
  <c r="J2568" i="10" s="1"/>
  <c r="I2543" i="10"/>
  <c r="J2543" i="10" s="1"/>
  <c r="I2651" i="10"/>
  <c r="J2651" i="10" s="1"/>
  <c r="I2623" i="10"/>
  <c r="J2623" i="10" s="1"/>
  <c r="I2446" i="10"/>
  <c r="J2446" i="10" s="1"/>
  <c r="I2571" i="10"/>
  <c r="J2571" i="10" s="1"/>
  <c r="I2698" i="10"/>
  <c r="J2698" i="10" s="1"/>
  <c r="I2685" i="10"/>
  <c r="J2685" i="10" s="1"/>
  <c r="I2441" i="10"/>
  <c r="J2441" i="10" s="1"/>
  <c r="I2577" i="10"/>
  <c r="J2577" i="10" s="1"/>
  <c r="I2438" i="10"/>
  <c r="J2438" i="10" s="1"/>
  <c r="I2661" i="10"/>
  <c r="J2661" i="10" s="1"/>
  <c r="I2648" i="10"/>
  <c r="J2648" i="10" s="1"/>
  <c r="I2580" i="10"/>
  <c r="J2580" i="10" s="1"/>
  <c r="I2686" i="10"/>
  <c r="J2686" i="10" s="1"/>
  <c r="I2644" i="10"/>
  <c r="J2644" i="10" s="1"/>
  <c r="I2662" i="10"/>
  <c r="J2662" i="10" s="1"/>
  <c r="I2437" i="10"/>
  <c r="J2437" i="10" s="1"/>
  <c r="I2538" i="10"/>
  <c r="J2538" i="10" s="1"/>
  <c r="I2592" i="10"/>
  <c r="J2592" i="10" s="1"/>
  <c r="I2574" i="10"/>
  <c r="J2574" i="10" s="1"/>
  <c r="I2530" i="10"/>
  <c r="J2530" i="10" s="1"/>
  <c r="I2593" i="10"/>
  <c r="J2593" i="10" s="1"/>
  <c r="I2471" i="10"/>
  <c r="J2471" i="10" s="1"/>
  <c r="I2552" i="10"/>
  <c r="J2552" i="10" s="1"/>
  <c r="I2507" i="10"/>
  <c r="J2507" i="10" s="1"/>
  <c r="I2640" i="10"/>
  <c r="J2640" i="10" s="1"/>
  <c r="I2657" i="10"/>
  <c r="J2657" i="10" s="1"/>
  <c r="I2517" i="10"/>
  <c r="J2517" i="10" s="1"/>
  <c r="I2687" i="10"/>
  <c r="J2687" i="10" s="1"/>
  <c r="I2633" i="10"/>
  <c r="J2633" i="10" s="1"/>
  <c r="I2500" i="10"/>
  <c r="J2500" i="10" s="1"/>
  <c r="I2611" i="10"/>
  <c r="J2611" i="10" s="1"/>
  <c r="I2433" i="10"/>
  <c r="J2433" i="10" s="1"/>
  <c r="I2586" i="10"/>
  <c r="J2586" i="10" s="1"/>
  <c r="I2513" i="10"/>
  <c r="J2513" i="10" s="1"/>
  <c r="I2607" i="10"/>
  <c r="J2607" i="10" s="1"/>
  <c r="I2470" i="10"/>
  <c r="J2470" i="10" s="1"/>
  <c r="I2559" i="10"/>
  <c r="J2559" i="10" s="1"/>
  <c r="I2637" i="10"/>
  <c r="J2637" i="10" s="1"/>
  <c r="I2683" i="10"/>
  <c r="J2683" i="10" s="1"/>
  <c r="I2606" i="10"/>
  <c r="J2606" i="10" s="1"/>
  <c r="I2454" i="10"/>
  <c r="J2454" i="10" s="1"/>
  <c r="I2544" i="10"/>
  <c r="J2544" i="10" s="1"/>
  <c r="I2632" i="10"/>
  <c r="J2632" i="10" s="1"/>
  <c r="I2565" i="10"/>
  <c r="J2565" i="10" s="1"/>
  <c r="I2457" i="10"/>
  <c r="J2457" i="10" s="1"/>
  <c r="I2650" i="10"/>
  <c r="J2650" i="10" s="1"/>
  <c r="I2596" i="10"/>
  <c r="J2596" i="10" s="1"/>
  <c r="I2501" i="10"/>
  <c r="J2501" i="10" s="1"/>
  <c r="I2547" i="10"/>
  <c r="J2547" i="10" s="1"/>
  <c r="I2492" i="10"/>
  <c r="J2492" i="10" s="1"/>
  <c r="I2643" i="10"/>
  <c r="J2643" i="10" s="1"/>
  <c r="I2679" i="10"/>
  <c r="J2679" i="10" s="1"/>
  <c r="I2617" i="10"/>
  <c r="J2617" i="10" s="1"/>
  <c r="I2591" i="10"/>
  <c r="J2591" i="10" s="1"/>
  <c r="I2537" i="10"/>
  <c r="J2537" i="10" s="1"/>
  <c r="I2691" i="10"/>
  <c r="J2691" i="10" s="1"/>
  <c r="I2573" i="10"/>
  <c r="J2573" i="10" s="1"/>
  <c r="I2553" i="10"/>
  <c r="J2553" i="10" s="1"/>
  <c r="I2616" i="10"/>
  <c r="J2616" i="10" s="1"/>
  <c r="I2584" i="10"/>
  <c r="J2584" i="10" s="1"/>
  <c r="I2541" i="10"/>
  <c r="J2541" i="10" s="1"/>
  <c r="I2485" i="10"/>
  <c r="J2485" i="10" s="1"/>
  <c r="I2481" i="10"/>
  <c r="J2481" i="10" s="1"/>
  <c r="I2512" i="10"/>
  <c r="J2512" i="10" s="1"/>
  <c r="I2597" i="10"/>
  <c r="J2597" i="10" s="1"/>
  <c r="I2431" i="10"/>
  <c r="J2431" i="10" s="1"/>
  <c r="I2634" i="10"/>
  <c r="J2634" i="10" s="1"/>
  <c r="I2442" i="10"/>
  <c r="J2442" i="10" s="1"/>
  <c r="I2588" i="10"/>
  <c r="J2588" i="10" s="1"/>
  <c r="I2560" i="10"/>
  <c r="J2560" i="10" s="1"/>
  <c r="I2479" i="10"/>
  <c r="J2479" i="10" s="1"/>
  <c r="I2464" i="10"/>
  <c r="J2464" i="10" s="1"/>
  <c r="I2536" i="10"/>
  <c r="J2536" i="10" s="1"/>
  <c r="I2488" i="10"/>
  <c r="J2488" i="10" s="1"/>
  <c r="I2473" i="10"/>
  <c r="J2473" i="10" s="1"/>
  <c r="I2693" i="10"/>
  <c r="J2693" i="10" s="1"/>
  <c r="I2600" i="10"/>
  <c r="J2600" i="10" s="1"/>
  <c r="I2694" i="10"/>
  <c r="J2694" i="10" s="1"/>
  <c r="I2557" i="10"/>
  <c r="J2557" i="10" s="1"/>
  <c r="I2528" i="10"/>
  <c r="J2528" i="10" s="1"/>
  <c r="I2460" i="10"/>
  <c r="J2460" i="10" s="1"/>
  <c r="I2624" i="10"/>
  <c r="J2624" i="10" s="1"/>
  <c r="I2447" i="10"/>
  <c r="J2447" i="10" s="1"/>
  <c r="I2469" i="10"/>
  <c r="J2469" i="10" s="1"/>
  <c r="I2504" i="10"/>
  <c r="J2504" i="10" s="1"/>
  <c r="I2477" i="10"/>
  <c r="J2477" i="10" s="1"/>
  <c r="I2667" i="10"/>
  <c r="J2667" i="10" s="1"/>
  <c r="I2613" i="10"/>
  <c r="J2613" i="10" s="1"/>
  <c r="I2680" i="10"/>
  <c r="J2680" i="10" s="1"/>
  <c r="I2684" i="10"/>
  <c r="J2684" i="10" s="1"/>
  <c r="I2529" i="10"/>
  <c r="J2529" i="10" s="1"/>
  <c r="I2704" i="10"/>
  <c r="J2704" i="10" s="1"/>
  <c r="I2688" i="10"/>
  <c r="J2688" i="10" s="1"/>
  <c r="I2673" i="10"/>
  <c r="J2673" i="10" s="1"/>
  <c r="I2654" i="10"/>
  <c r="J2654" i="10" s="1"/>
  <c r="I2525" i="10"/>
  <c r="J2525" i="10" s="1"/>
  <c r="I2558" i="10"/>
  <c r="J2558" i="10" s="1"/>
  <c r="I2509" i="10"/>
  <c r="J2509" i="10" s="1"/>
  <c r="I2675" i="10"/>
  <c r="J2675" i="10" s="1"/>
  <c r="I2659" i="10"/>
  <c r="J2659" i="10" s="1"/>
  <c r="I2615" i="10"/>
  <c r="J2615" i="10" s="1"/>
  <c r="I2475" i="10"/>
  <c r="J2475" i="10" s="1"/>
  <c r="I2689" i="10"/>
  <c r="J2689" i="10" s="1"/>
  <c r="I2696" i="10"/>
  <c r="J2696" i="10" s="1"/>
  <c r="I2462" i="10"/>
  <c r="J2462" i="10" s="1"/>
  <c r="I2444" i="10"/>
  <c r="J2444" i="10" s="1"/>
  <c r="I2522" i="10"/>
  <c r="J2522" i="10" s="1"/>
  <c r="I2526" i="10"/>
  <c r="J2526" i="10" s="1"/>
  <c r="I2515" i="10"/>
  <c r="J2515" i="10" s="1"/>
  <c r="I2445" i="10"/>
  <c r="J2445" i="10" s="1"/>
  <c r="I2664" i="10"/>
  <c r="J2664" i="10" s="1"/>
  <c r="I2601" i="10"/>
  <c r="J2601" i="10" s="1"/>
  <c r="I2432" i="10"/>
  <c r="J2432" i="10" s="1"/>
  <c r="I2566" i="10"/>
  <c r="J2566" i="10" s="1"/>
  <c r="I2465" i="10"/>
  <c r="J2465" i="10" s="1"/>
  <c r="I2583" i="10"/>
  <c r="J2583" i="10" s="1"/>
  <c r="I2702" i="10"/>
  <c r="J2702" i="10" s="1"/>
  <c r="I2496" i="10"/>
  <c r="J2496" i="10" s="1"/>
  <c r="I2448" i="10"/>
  <c r="J2448" i="10" s="1"/>
  <c r="I2609" i="10"/>
  <c r="J2609" i="10" s="1"/>
  <c r="I2491" i="10"/>
  <c r="J2491" i="10" s="1"/>
  <c r="I2483" i="10"/>
  <c r="J2483" i="10" s="1"/>
  <c r="I2539" i="10"/>
  <c r="J2539" i="10" s="1"/>
  <c r="I2533" i="10"/>
  <c r="J2533" i="10" s="1"/>
  <c r="I2641" i="10"/>
  <c r="J2641" i="10" s="1"/>
  <c r="I2674" i="10"/>
  <c r="J2674" i="10" s="1"/>
  <c r="I2518" i="10"/>
  <c r="J2518" i="10" s="1"/>
  <c r="I2587" i="10"/>
  <c r="J2587" i="10" s="1"/>
  <c r="I2672" i="10"/>
  <c r="J2672" i="10" s="1"/>
  <c r="I2456" i="10"/>
  <c r="J2456" i="10" s="1"/>
  <c r="I2440" i="10"/>
  <c r="J2440" i="10" s="1"/>
  <c r="G2397" i="10"/>
  <c r="F734" i="10"/>
  <c r="G1444" i="10"/>
  <c r="G1726" i="10"/>
  <c r="G1630" i="10"/>
  <c r="F2395" i="10"/>
  <c r="F258" i="10"/>
  <c r="F1911" i="10"/>
  <c r="F1831" i="10"/>
  <c r="G2428" i="10"/>
  <c r="F513" i="10"/>
  <c r="G619" i="10"/>
  <c r="G144" i="10"/>
  <c r="F1951" i="10"/>
  <c r="F1871" i="10"/>
  <c r="F1391" i="10"/>
  <c r="G1279" i="10"/>
  <c r="G1039" i="10"/>
  <c r="G959" i="10"/>
  <c r="G2057" i="10"/>
  <c r="F2051" i="10"/>
  <c r="G1164" i="10"/>
  <c r="G1206" i="10"/>
  <c r="F321" i="10"/>
  <c r="G659" i="10"/>
  <c r="G1010" i="10"/>
  <c r="G450" i="10"/>
  <c r="F2092" i="10"/>
  <c r="G2008" i="10"/>
  <c r="G1768" i="10"/>
  <c r="G2052" i="10"/>
  <c r="G614" i="10"/>
  <c r="F247" i="10"/>
  <c r="F187" i="10"/>
  <c r="G87" i="10"/>
  <c r="F2019" i="10"/>
  <c r="F1759" i="10"/>
  <c r="F1439" i="10"/>
  <c r="F2418" i="10"/>
  <c r="F2178" i="10"/>
  <c r="G1992" i="10"/>
  <c r="F1952" i="10"/>
  <c r="F1192" i="10"/>
  <c r="G1132" i="10"/>
  <c r="G992" i="10"/>
  <c r="G952" i="10"/>
  <c r="F2274" i="10"/>
  <c r="F2194" i="10"/>
  <c r="G481" i="10"/>
  <c r="G1667" i="10"/>
  <c r="F1147" i="10"/>
  <c r="F345" i="10"/>
  <c r="G456" i="10"/>
  <c r="G1920" i="10"/>
  <c r="F2387" i="10"/>
  <c r="F1721" i="10"/>
  <c r="F541" i="10"/>
  <c r="G385" i="10"/>
  <c r="G1434" i="10"/>
  <c r="F1485" i="10"/>
  <c r="F645" i="10"/>
  <c r="F525" i="10"/>
  <c r="G1338" i="10"/>
  <c r="F1098" i="10"/>
  <c r="G858" i="10"/>
  <c r="G498" i="10"/>
  <c r="F2176" i="10"/>
  <c r="F1350" i="10"/>
  <c r="G2023" i="10"/>
  <c r="G2401" i="10"/>
  <c r="F1962" i="10"/>
  <c r="F2066" i="10"/>
  <c r="F1920" i="10"/>
  <c r="F1822" i="10"/>
  <c r="F2399" i="10"/>
  <c r="F400" i="10"/>
  <c r="G720" i="10"/>
  <c r="G660" i="10"/>
  <c r="F1093" i="10"/>
  <c r="F1967" i="10"/>
  <c r="G1333" i="10"/>
  <c r="G1193" i="10"/>
  <c r="F2013" i="10"/>
  <c r="G1460" i="10"/>
  <c r="G860" i="10"/>
  <c r="G627" i="10"/>
  <c r="G268" i="10"/>
  <c r="G2320" i="10"/>
  <c r="G2200" i="10"/>
  <c r="F2380" i="10"/>
  <c r="F2360" i="10"/>
  <c r="F2280" i="10"/>
  <c r="F2200" i="10"/>
  <c r="F2180" i="10"/>
  <c r="F1983" i="10"/>
  <c r="F1123" i="10"/>
  <c r="F2082" i="10"/>
  <c r="F2141" i="10"/>
  <c r="G2128" i="10"/>
  <c r="G1902" i="10"/>
  <c r="G1822" i="10"/>
  <c r="F1595" i="10"/>
  <c r="F1455" i="10"/>
  <c r="G541" i="10"/>
  <c r="F15" i="10"/>
  <c r="F1995" i="10"/>
  <c r="G301" i="10"/>
  <c r="G2362" i="10"/>
  <c r="G2122" i="10"/>
  <c r="G1276" i="10"/>
  <c r="F923" i="10"/>
  <c r="G423" i="10"/>
  <c r="G117" i="10"/>
  <c r="F2322" i="10"/>
  <c r="G2392" i="10"/>
  <c r="G1996" i="10"/>
  <c r="F1283" i="10"/>
  <c r="G916" i="10"/>
  <c r="G297" i="10"/>
  <c r="G2081" i="10"/>
  <c r="F1809" i="10"/>
  <c r="F1769" i="10"/>
  <c r="F1729" i="10"/>
  <c r="G1335" i="10"/>
  <c r="F1289" i="10"/>
  <c r="F1155" i="10"/>
  <c r="F1149" i="10"/>
  <c r="F1009" i="10"/>
  <c r="F556" i="10"/>
  <c r="F516" i="10"/>
  <c r="F496" i="10"/>
  <c r="F396" i="10"/>
  <c r="G2106" i="10"/>
  <c r="G41" i="10"/>
  <c r="G1926" i="10"/>
  <c r="G859" i="10"/>
  <c r="F939" i="10"/>
  <c r="G519" i="10"/>
  <c r="G439" i="10"/>
  <c r="F2118" i="10"/>
  <c r="G1785" i="10"/>
  <c r="G572" i="10"/>
  <c r="F133" i="10"/>
  <c r="G1678" i="10"/>
  <c r="F532" i="10"/>
  <c r="F2244" i="10"/>
  <c r="F1118" i="10"/>
  <c r="G252" i="10"/>
  <c r="G1964" i="10"/>
  <c r="G285" i="10"/>
  <c r="G1917" i="10"/>
  <c r="F1044" i="10"/>
  <c r="G178" i="10"/>
  <c r="F1303" i="10"/>
  <c r="F977" i="10"/>
  <c r="F484" i="10"/>
  <c r="F464" i="10"/>
  <c r="F2376" i="10"/>
  <c r="F2356" i="10"/>
  <c r="G1916" i="10"/>
  <c r="G1436" i="10"/>
  <c r="F1176" i="10"/>
  <c r="G1143" i="10"/>
  <c r="G1116" i="10"/>
  <c r="G976" i="10"/>
  <c r="G936" i="10"/>
  <c r="G923" i="10"/>
  <c r="G876" i="10"/>
  <c r="G550" i="10"/>
  <c r="F543" i="10"/>
  <c r="G1886" i="10"/>
  <c r="G1825" i="10"/>
  <c r="F1792" i="10"/>
  <c r="F1232" i="10"/>
  <c r="G1005" i="10"/>
  <c r="F439" i="10"/>
  <c r="G226" i="10"/>
  <c r="F1665" i="10"/>
  <c r="F512" i="10"/>
  <c r="F239" i="10"/>
  <c r="G2090" i="10"/>
  <c r="F1491" i="10"/>
  <c r="G1364" i="10"/>
  <c r="G1244" i="10"/>
  <c r="G471" i="10"/>
  <c r="G1117" i="10"/>
  <c r="G757" i="10"/>
  <c r="F571" i="10"/>
  <c r="G544" i="10"/>
  <c r="F471" i="10"/>
  <c r="F2408" i="10"/>
  <c r="F2362" i="10"/>
  <c r="G2135" i="10"/>
  <c r="F1942" i="10"/>
  <c r="G1449" i="10"/>
  <c r="G1289" i="10"/>
  <c r="F1282" i="10"/>
  <c r="G1222" i="10"/>
  <c r="G1169" i="10"/>
  <c r="G1109" i="10"/>
  <c r="G1009" i="10"/>
  <c r="G989" i="10"/>
  <c r="G962" i="10"/>
  <c r="G729" i="10"/>
  <c r="G130" i="10"/>
  <c r="G103" i="10"/>
  <c r="F572" i="10"/>
  <c r="G169" i="10"/>
  <c r="F1948" i="10"/>
  <c r="G1761" i="10"/>
  <c r="G1681" i="10"/>
  <c r="G1661" i="10"/>
  <c r="G1561" i="10"/>
  <c r="F1368" i="10"/>
  <c r="F1288" i="10"/>
  <c r="F1268" i="10"/>
  <c r="G1121" i="10"/>
  <c r="G1101" i="10"/>
  <c r="G1081" i="10"/>
  <c r="G941" i="10"/>
  <c r="F249" i="10"/>
  <c r="G162" i="10"/>
  <c r="F129" i="10"/>
  <c r="G1339" i="10"/>
  <c r="G2058" i="10"/>
  <c r="F1412" i="10"/>
  <c r="G2124" i="10"/>
  <c r="F1185" i="10"/>
  <c r="G1671" i="10"/>
  <c r="F1198" i="10"/>
  <c r="G1655" i="10"/>
  <c r="F2381" i="10"/>
  <c r="G535" i="10"/>
  <c r="F1847" i="10"/>
  <c r="F1841" i="10"/>
  <c r="G1674" i="10"/>
  <c r="F781" i="10"/>
  <c r="F1726" i="10"/>
  <c r="F1326" i="10"/>
  <c r="G2378" i="10"/>
  <c r="G1792" i="10"/>
  <c r="F2378" i="10"/>
  <c r="G1105" i="10"/>
  <c r="G1395" i="10"/>
  <c r="G855" i="10"/>
  <c r="G1948" i="10"/>
  <c r="G1428" i="10"/>
  <c r="F2386" i="10"/>
  <c r="F1134" i="10"/>
  <c r="G827" i="10"/>
  <c r="G1806" i="10"/>
  <c r="G745" i="10"/>
  <c r="F1785" i="10"/>
  <c r="F612" i="10"/>
  <c r="G658" i="10"/>
  <c r="G2070" i="10"/>
  <c r="F1655" i="10"/>
  <c r="F827" i="10"/>
  <c r="F620" i="10"/>
  <c r="F274" i="10"/>
  <c r="G1984" i="10"/>
  <c r="G1643" i="10"/>
  <c r="G1627" i="10"/>
  <c r="G1611" i="10"/>
  <c r="G1547" i="10"/>
  <c r="G1483" i="10"/>
  <c r="G1467" i="10"/>
  <c r="G1387" i="10"/>
  <c r="G1254" i="10"/>
  <c r="G1238" i="10"/>
  <c r="G582" i="10"/>
  <c r="G561" i="10"/>
  <c r="G390" i="10"/>
  <c r="G353" i="10"/>
  <c r="G156" i="10"/>
  <c r="F18" i="10"/>
  <c r="F1643" i="10"/>
  <c r="F1499" i="10"/>
  <c r="F1477" i="10"/>
  <c r="F1254" i="10"/>
  <c r="F1190" i="10"/>
  <c r="F768" i="10"/>
  <c r="G2383" i="10"/>
  <c r="G2037" i="10"/>
  <c r="G1813" i="10"/>
  <c r="F1760" i="10"/>
  <c r="G1589" i="10"/>
  <c r="G1498" i="10"/>
  <c r="G1493" i="10"/>
  <c r="G1429" i="10"/>
  <c r="G1413" i="10"/>
  <c r="G1408" i="10"/>
  <c r="G1232" i="10"/>
  <c r="G1216" i="10"/>
  <c r="G1040" i="10"/>
  <c r="G1029" i="10"/>
  <c r="F933" i="10"/>
  <c r="G688" i="10"/>
  <c r="G432" i="10"/>
  <c r="G1860" i="10"/>
  <c r="G1828" i="10"/>
  <c r="G1609" i="10"/>
  <c r="G1588" i="10"/>
  <c r="F1583" i="10"/>
  <c r="F1567" i="10"/>
  <c r="G1508" i="10"/>
  <c r="F1497" i="10"/>
  <c r="F1178" i="10"/>
  <c r="F1018" i="10"/>
  <c r="G927" i="10"/>
  <c r="F922" i="10"/>
  <c r="G911" i="10"/>
  <c r="G879" i="10"/>
  <c r="G863" i="10"/>
  <c r="G799" i="10"/>
  <c r="F762" i="10"/>
  <c r="F746" i="10"/>
  <c r="G682" i="10"/>
  <c r="G586" i="10"/>
  <c r="G554" i="10"/>
  <c r="F352" i="10"/>
  <c r="F331" i="10"/>
  <c r="F1572" i="10"/>
  <c r="F1460" i="10"/>
  <c r="F1055" i="10"/>
  <c r="F618" i="10"/>
  <c r="F112" i="10"/>
  <c r="G1178" i="10"/>
  <c r="G1662" i="10"/>
  <c r="G1598" i="10"/>
  <c r="F1252" i="10"/>
  <c r="G958" i="10"/>
  <c r="F1662" i="10"/>
  <c r="G1290" i="10"/>
  <c r="G2386" i="10"/>
  <c r="G2242" i="10"/>
  <c r="G1880" i="10"/>
  <c r="G1816" i="10"/>
  <c r="G1592" i="10"/>
  <c r="G1283" i="10"/>
  <c r="G1016" i="10"/>
  <c r="G1322" i="10"/>
  <c r="G1965" i="10"/>
  <c r="F1736" i="10"/>
  <c r="F1576" i="10"/>
  <c r="F1427" i="10"/>
  <c r="F1267" i="10"/>
  <c r="F1235" i="10"/>
  <c r="F1219" i="10"/>
  <c r="G440" i="10"/>
  <c r="G249" i="10"/>
  <c r="G195" i="10"/>
  <c r="G83" i="10"/>
  <c r="G51" i="10"/>
  <c r="G1735" i="10"/>
  <c r="F2400" i="10"/>
  <c r="F2331" i="10"/>
  <c r="F2251" i="10"/>
  <c r="G2086" i="10"/>
  <c r="F1985" i="10"/>
  <c r="F1873" i="10"/>
  <c r="F1633" i="10"/>
  <c r="G200" i="10"/>
  <c r="G1878" i="10"/>
  <c r="G1542" i="10"/>
  <c r="G1313" i="10"/>
  <c r="F1389" i="10"/>
  <c r="F1186" i="10"/>
  <c r="G2345" i="10"/>
  <c r="G2329" i="10"/>
  <c r="F61" i="10"/>
  <c r="F1706" i="10"/>
  <c r="F1604" i="10"/>
  <c r="F188" i="10"/>
  <c r="F172" i="10"/>
  <c r="F124" i="10"/>
  <c r="F1650" i="10"/>
  <c r="F1090" i="10"/>
  <c r="G2413" i="10"/>
  <c r="F2136" i="10"/>
  <c r="G1620" i="10"/>
  <c r="F1242" i="10"/>
  <c r="F459" i="10"/>
  <c r="F443" i="10"/>
  <c r="F305" i="10"/>
  <c r="F2177" i="10"/>
  <c r="F1634" i="10"/>
  <c r="F2107" i="10"/>
  <c r="F1255" i="10"/>
  <c r="G2402" i="10"/>
  <c r="G2152" i="10"/>
  <c r="F1758" i="10"/>
  <c r="G1348" i="10"/>
  <c r="F1124" i="10"/>
  <c r="G756" i="10"/>
  <c r="G740" i="10"/>
  <c r="F506" i="10"/>
  <c r="G410" i="10"/>
  <c r="F685" i="10"/>
  <c r="F1875" i="10"/>
  <c r="G1742" i="10"/>
  <c r="F1657" i="10"/>
  <c r="G123" i="10"/>
  <c r="G59" i="10"/>
  <c r="G43" i="10"/>
  <c r="F1154" i="10"/>
  <c r="F834" i="10"/>
  <c r="F116" i="10"/>
  <c r="G2370" i="10"/>
  <c r="G2210" i="10"/>
  <c r="G2194" i="10"/>
  <c r="G2162" i="10"/>
  <c r="F1939" i="10"/>
  <c r="F1886" i="10"/>
  <c r="F1880" i="10"/>
  <c r="F1800" i="10"/>
  <c r="F1784" i="10"/>
  <c r="F1752" i="10"/>
  <c r="F1704" i="10"/>
  <c r="F1688" i="10"/>
  <c r="F846" i="10"/>
  <c r="F713" i="10"/>
  <c r="G2236" i="10"/>
  <c r="G2060" i="10"/>
  <c r="G1656" i="10"/>
  <c r="G1134" i="10"/>
  <c r="G1118" i="10"/>
  <c r="G1102" i="10"/>
  <c r="G532" i="10"/>
  <c r="F441" i="10"/>
  <c r="G330" i="10"/>
  <c r="G298" i="10"/>
  <c r="G197" i="10"/>
  <c r="G128" i="10"/>
  <c r="G96" i="10"/>
  <c r="G2385" i="10"/>
  <c r="G2369" i="10"/>
  <c r="G2225" i="10"/>
  <c r="G2193" i="10"/>
  <c r="G2145" i="10"/>
  <c r="F2140" i="10"/>
  <c r="F2108" i="10"/>
  <c r="G2044" i="10"/>
  <c r="G1943" i="10"/>
  <c r="G1879" i="10"/>
  <c r="G1730" i="10"/>
  <c r="G1682" i="10"/>
  <c r="G1602" i="10"/>
  <c r="G1522" i="10"/>
  <c r="G1490" i="10"/>
  <c r="G1458" i="10"/>
  <c r="G1330" i="10"/>
  <c r="F957" i="10"/>
  <c r="G845" i="10"/>
  <c r="G840" i="10"/>
  <c r="G829" i="10"/>
  <c r="G712" i="10"/>
  <c r="G691" i="10"/>
  <c r="F531" i="10"/>
  <c r="G499" i="10"/>
  <c r="G366" i="10"/>
  <c r="G350" i="10"/>
  <c r="G170" i="10"/>
  <c r="G138" i="10"/>
  <c r="G31" i="10"/>
  <c r="F1730" i="10"/>
  <c r="F856" i="10"/>
  <c r="F186" i="10"/>
  <c r="F170" i="10"/>
  <c r="G2288" i="10"/>
  <c r="G2251" i="10"/>
  <c r="F2246" i="10"/>
  <c r="G2033" i="10"/>
  <c r="G2017" i="10"/>
  <c r="G1985" i="10"/>
  <c r="G1937" i="10"/>
  <c r="G1900" i="10"/>
  <c r="F1857" i="10"/>
  <c r="F1815" i="10"/>
  <c r="F1767" i="10"/>
  <c r="F1735" i="10"/>
  <c r="G1324" i="10"/>
  <c r="F1308" i="10"/>
  <c r="G1255" i="10"/>
  <c r="G1154" i="10"/>
  <c r="G898" i="10"/>
  <c r="G685" i="10"/>
  <c r="G334" i="10"/>
  <c r="G286" i="10"/>
  <c r="G201" i="10"/>
  <c r="G132" i="10"/>
  <c r="F1927" i="10"/>
  <c r="F1900" i="10"/>
  <c r="F1122" i="10"/>
  <c r="F653" i="10"/>
  <c r="F36" i="10"/>
  <c r="F7" i="10"/>
  <c r="F2266" i="10"/>
  <c r="G2186" i="10"/>
  <c r="F2154" i="10"/>
  <c r="F2128" i="10"/>
  <c r="G1979" i="10"/>
  <c r="G1963" i="10"/>
  <c r="G1931" i="10"/>
  <c r="G1814" i="10"/>
  <c r="G1750" i="10"/>
  <c r="G1734" i="10"/>
  <c r="F1723" i="10"/>
  <c r="F1697" i="10"/>
  <c r="F1143" i="10"/>
  <c r="G940" i="10"/>
  <c r="F935" i="10"/>
  <c r="G679" i="10"/>
  <c r="G594" i="10"/>
  <c r="F89" i="10"/>
  <c r="G14" i="10"/>
  <c r="F1058" i="10"/>
  <c r="F882" i="10"/>
  <c r="F1931" i="10"/>
  <c r="F1862" i="10"/>
  <c r="F1734" i="10"/>
  <c r="F1510" i="10"/>
  <c r="G801" i="10"/>
  <c r="F796" i="10"/>
  <c r="F764" i="10"/>
  <c r="F647" i="10"/>
  <c r="F344" i="10"/>
  <c r="G290" i="10"/>
  <c r="G8" i="10"/>
  <c r="F2315" i="10"/>
  <c r="G2340" i="10"/>
  <c r="G2260" i="10"/>
  <c r="G2159" i="10"/>
  <c r="G2143" i="10"/>
  <c r="G2111" i="10"/>
  <c r="G2095" i="10"/>
  <c r="G1621" i="10"/>
  <c r="F1238" i="10"/>
  <c r="F801" i="10"/>
  <c r="F2123" i="10"/>
  <c r="F802" i="10"/>
  <c r="G1466" i="10"/>
  <c r="F1126" i="10"/>
  <c r="G417" i="10"/>
  <c r="G401" i="10"/>
  <c r="G125" i="10"/>
  <c r="G1293" i="10"/>
  <c r="G2424" i="10"/>
  <c r="F2419" i="10"/>
  <c r="G2323" i="10"/>
  <c r="F2302" i="10"/>
  <c r="G2291" i="10"/>
  <c r="G2163" i="10"/>
  <c r="G2062" i="10"/>
  <c r="G1791" i="10"/>
  <c r="G1775" i="10"/>
  <c r="G1759" i="10"/>
  <c r="G1738" i="10"/>
  <c r="G1733" i="10"/>
  <c r="G1712" i="10"/>
  <c r="G1696" i="10"/>
  <c r="G1654" i="10"/>
  <c r="G1649" i="10"/>
  <c r="G1617" i="10"/>
  <c r="G1521" i="10"/>
  <c r="G1388" i="10"/>
  <c r="G1372" i="10"/>
  <c r="G1298" i="10"/>
  <c r="F1293" i="10"/>
  <c r="G1277" i="10"/>
  <c r="F1272" i="10"/>
  <c r="G1261" i="10"/>
  <c r="G1080" i="10"/>
  <c r="G1064" i="10"/>
  <c r="G1027" i="10"/>
  <c r="G947" i="10"/>
  <c r="G915" i="10"/>
  <c r="G835" i="10"/>
  <c r="G803" i="10"/>
  <c r="F798" i="10"/>
  <c r="F766" i="10"/>
  <c r="G702" i="10"/>
  <c r="G670" i="10"/>
  <c r="F660" i="10"/>
  <c r="G612" i="10"/>
  <c r="F575" i="10"/>
  <c r="G564" i="10"/>
  <c r="F410" i="10"/>
  <c r="F404" i="10"/>
  <c r="G399" i="10"/>
  <c r="G378" i="10"/>
  <c r="G341" i="10"/>
  <c r="F235" i="10"/>
  <c r="G225" i="10"/>
  <c r="F220" i="10"/>
  <c r="G209" i="10"/>
  <c r="F199" i="10"/>
  <c r="F119" i="10"/>
  <c r="G97" i="10"/>
  <c r="G76" i="10"/>
  <c r="G44" i="10"/>
  <c r="G782" i="10"/>
  <c r="G199" i="10"/>
  <c r="F2339" i="10"/>
  <c r="F2275" i="10"/>
  <c r="G2269" i="10"/>
  <c r="F2243" i="10"/>
  <c r="F2163" i="10"/>
  <c r="G2083" i="10"/>
  <c r="F1738" i="10"/>
  <c r="F1733" i="10"/>
  <c r="F1696" i="10"/>
  <c r="F1664" i="10"/>
  <c r="F1617" i="10"/>
  <c r="F1521" i="10"/>
  <c r="F1436" i="10"/>
  <c r="F1314" i="10"/>
  <c r="F1298" i="10"/>
  <c r="F1032" i="10"/>
  <c r="F915" i="10"/>
  <c r="F835" i="10"/>
  <c r="F803" i="10"/>
  <c r="F670" i="10"/>
  <c r="F564" i="10"/>
  <c r="F378" i="10"/>
  <c r="F76" i="10"/>
  <c r="F60" i="10"/>
  <c r="F44" i="10"/>
  <c r="G357" i="10"/>
  <c r="F1844" i="10"/>
  <c r="G1579" i="10"/>
  <c r="F1568" i="10"/>
  <c r="F1462" i="10"/>
  <c r="G1451" i="10"/>
  <c r="F1393" i="10"/>
  <c r="G1361" i="10"/>
  <c r="G1345" i="10"/>
  <c r="G861" i="10"/>
  <c r="G648" i="10"/>
  <c r="G606" i="10"/>
  <c r="G266" i="10"/>
  <c r="G2403" i="10"/>
  <c r="G2073" i="10"/>
  <c r="G894" i="10"/>
  <c r="G2274" i="10"/>
  <c r="F1398" i="10"/>
  <c r="G547" i="10"/>
  <c r="F409" i="10"/>
  <c r="F372" i="10"/>
  <c r="F356" i="10"/>
  <c r="G1043" i="10"/>
  <c r="G2327" i="10"/>
  <c r="F2306" i="10"/>
  <c r="F1047" i="10"/>
  <c r="G690" i="10"/>
  <c r="G653" i="10"/>
  <c r="F595" i="10"/>
  <c r="F589" i="10"/>
  <c r="F547" i="10"/>
  <c r="F107" i="10"/>
  <c r="F91" i="10"/>
  <c r="G80" i="10"/>
  <c r="G974" i="10"/>
  <c r="F2391" i="10"/>
  <c r="F2327" i="10"/>
  <c r="F1960" i="10"/>
  <c r="G1933" i="10"/>
  <c r="G1402" i="10"/>
  <c r="F743" i="10"/>
  <c r="G737" i="10"/>
  <c r="G732" i="10"/>
  <c r="G727" i="10"/>
  <c r="F600" i="10"/>
  <c r="F80" i="10"/>
  <c r="F16" i="10"/>
  <c r="F10" i="10"/>
  <c r="G2406" i="10"/>
  <c r="G1062" i="10"/>
  <c r="F902" i="10"/>
  <c r="F95" i="10"/>
  <c r="F2171" i="10"/>
  <c r="F1296" i="10"/>
  <c r="F1046" i="10"/>
  <c r="G344" i="10"/>
  <c r="G323" i="10"/>
  <c r="G233" i="10"/>
  <c r="F217" i="10"/>
  <c r="F180" i="10"/>
  <c r="F132" i="10"/>
  <c r="G52" i="10"/>
  <c r="G283" i="10"/>
  <c r="G2299" i="10"/>
  <c r="G2283" i="10"/>
  <c r="F2256" i="10"/>
  <c r="F2240" i="10"/>
  <c r="F2224" i="10"/>
  <c r="G1529" i="10"/>
  <c r="G939" i="10"/>
  <c r="F774" i="10"/>
  <c r="F689" i="10"/>
  <c r="F673" i="10"/>
  <c r="G646" i="10"/>
  <c r="F567" i="10"/>
  <c r="F561" i="10"/>
  <c r="F551" i="10"/>
  <c r="F498" i="10"/>
  <c r="F466" i="10"/>
  <c r="F460" i="10"/>
  <c r="F418" i="10"/>
  <c r="G375" i="10"/>
  <c r="F349" i="10"/>
  <c r="G2302" i="10"/>
  <c r="G1240" i="10"/>
  <c r="F2299" i="10"/>
  <c r="F2267" i="10"/>
  <c r="G2197" i="10"/>
  <c r="F1529" i="10"/>
  <c r="F1322" i="10"/>
  <c r="F859" i="10"/>
  <c r="G373" i="10"/>
  <c r="G2160" i="10"/>
  <c r="F2011" i="10"/>
  <c r="G7" i="10"/>
  <c r="G2420" i="10"/>
  <c r="G2234" i="10"/>
  <c r="G2218" i="10"/>
  <c r="G2133" i="10"/>
  <c r="F1523" i="10"/>
  <c r="G1172" i="10"/>
  <c r="G986" i="10"/>
  <c r="G555" i="10"/>
  <c r="G486" i="10"/>
  <c r="F417" i="10"/>
  <c r="G242" i="10"/>
  <c r="F211" i="10"/>
  <c r="G205" i="10"/>
  <c r="G147" i="10"/>
  <c r="G99" i="10"/>
  <c r="F1910" i="10"/>
  <c r="F1230" i="10"/>
  <c r="F986" i="10"/>
  <c r="F454" i="10"/>
  <c r="F369" i="10"/>
  <c r="F342" i="10"/>
  <c r="F226" i="10"/>
  <c r="G173" i="10"/>
  <c r="G88" i="10"/>
  <c r="G1272" i="10"/>
  <c r="G426" i="10"/>
  <c r="G2409" i="10"/>
  <c r="F2383" i="10"/>
  <c r="G2233" i="10"/>
  <c r="G2084" i="10"/>
  <c r="G1760" i="10"/>
  <c r="G1729" i="10"/>
  <c r="F1718" i="10"/>
  <c r="G1686" i="10"/>
  <c r="G1410" i="10"/>
  <c r="G1405" i="10"/>
  <c r="F1304" i="10"/>
  <c r="G1150" i="10"/>
  <c r="F953" i="10"/>
  <c r="F905" i="10"/>
  <c r="G777" i="10"/>
  <c r="G761" i="10"/>
  <c r="G724" i="10"/>
  <c r="G692" i="10"/>
  <c r="F682" i="10"/>
  <c r="G618" i="10"/>
  <c r="F554" i="10"/>
  <c r="G480" i="10"/>
  <c r="G464" i="10"/>
  <c r="G400" i="10"/>
  <c r="G321" i="10"/>
  <c r="G305" i="10"/>
  <c r="G241" i="10"/>
  <c r="F88" i="10"/>
  <c r="G61" i="10"/>
  <c r="F8" i="10"/>
  <c r="G2374" i="10"/>
  <c r="G2295" i="10"/>
  <c r="G2168" i="10"/>
  <c r="G2147" i="10"/>
  <c r="G2110" i="10"/>
  <c r="G2031" i="10"/>
  <c r="G2015" i="10"/>
  <c r="G1999" i="10"/>
  <c r="G1919" i="10"/>
  <c r="G1914" i="10"/>
  <c r="G1903" i="10"/>
  <c r="G1856" i="10"/>
  <c r="G1840" i="10"/>
  <c r="G1824" i="10"/>
  <c r="F1739" i="10"/>
  <c r="G1692" i="10"/>
  <c r="G1645" i="10"/>
  <c r="G1613" i="10"/>
  <c r="G1581" i="10"/>
  <c r="F1554" i="10"/>
  <c r="G1549" i="10"/>
  <c r="G1501" i="10"/>
  <c r="G1474" i="10"/>
  <c r="G1437" i="10"/>
  <c r="G1173" i="10"/>
  <c r="G1157" i="10"/>
  <c r="G1088" i="10"/>
  <c r="G1072" i="10"/>
  <c r="G1035" i="10"/>
  <c r="G982" i="10"/>
  <c r="G753" i="10"/>
  <c r="F631" i="10"/>
  <c r="G605" i="10"/>
  <c r="F584" i="10"/>
  <c r="G521" i="10"/>
  <c r="G505" i="10"/>
  <c r="G462" i="10"/>
  <c r="G404" i="10"/>
  <c r="G261" i="10"/>
  <c r="G188" i="10"/>
  <c r="G124" i="10"/>
  <c r="F1613" i="10"/>
  <c r="F854" i="10"/>
  <c r="G2321" i="10"/>
  <c r="F2062" i="10"/>
  <c r="G800" i="10"/>
  <c r="F2205" i="10"/>
  <c r="F2015" i="10"/>
  <c r="F2052" i="10"/>
  <c r="G1977" i="10"/>
  <c r="G1797" i="10"/>
  <c r="G1225" i="10"/>
  <c r="G726" i="10"/>
  <c r="F2421" i="10"/>
  <c r="G2410" i="10"/>
  <c r="F2405" i="10"/>
  <c r="F2368" i="10"/>
  <c r="F2358" i="10"/>
  <c r="F2231" i="10"/>
  <c r="F2215" i="10"/>
  <c r="G2172" i="10"/>
  <c r="F2072" i="10"/>
  <c r="F1977" i="10"/>
  <c r="G1855" i="10"/>
  <c r="G1807" i="10"/>
  <c r="F1797" i="10"/>
  <c r="F1623" i="10"/>
  <c r="G1500" i="10"/>
  <c r="G1484" i="10"/>
  <c r="G1468" i="10"/>
  <c r="G1399" i="10"/>
  <c r="G1378" i="10"/>
  <c r="F1367" i="10"/>
  <c r="F1315" i="10"/>
  <c r="F1299" i="10"/>
  <c r="F1130" i="10"/>
  <c r="G997" i="10"/>
  <c r="G981" i="10"/>
  <c r="F944" i="10"/>
  <c r="F896" i="10"/>
  <c r="F880" i="10"/>
  <c r="G869" i="10"/>
  <c r="F864" i="10"/>
  <c r="G853" i="10"/>
  <c r="F832" i="10"/>
  <c r="G805" i="10"/>
  <c r="F779" i="10"/>
  <c r="G736" i="10"/>
  <c r="G731" i="10"/>
  <c r="G667" i="10"/>
  <c r="F662" i="10"/>
  <c r="G604" i="10"/>
  <c r="F583" i="10"/>
  <c r="G536" i="10"/>
  <c r="G520" i="10"/>
  <c r="G504" i="10"/>
  <c r="G345" i="10"/>
  <c r="F303" i="10"/>
  <c r="G260" i="10"/>
  <c r="G187" i="10"/>
  <c r="F182" i="10"/>
  <c r="G171" i="10"/>
  <c r="G139" i="10"/>
  <c r="G86" i="10"/>
  <c r="G54" i="10"/>
  <c r="G38" i="10"/>
  <c r="F626" i="10"/>
  <c r="F2363" i="10"/>
  <c r="F2284" i="10"/>
  <c r="G2215" i="10"/>
  <c r="F2426" i="10"/>
  <c r="G2404" i="10"/>
  <c r="F2373" i="10"/>
  <c r="G2278" i="10"/>
  <c r="F2252" i="10"/>
  <c r="F2220" i="10"/>
  <c r="F2014" i="10"/>
  <c r="F1928" i="10"/>
  <c r="F1907" i="10"/>
  <c r="F1881" i="10"/>
  <c r="F1628" i="10"/>
  <c r="F1500" i="10"/>
  <c r="F1478" i="10"/>
  <c r="F1452" i="10"/>
  <c r="F1378" i="10"/>
  <c r="F1240" i="10"/>
  <c r="G1092" i="10"/>
  <c r="F1087" i="10"/>
  <c r="F1013" i="10"/>
  <c r="F885" i="10"/>
  <c r="F869" i="10"/>
  <c r="F853" i="10"/>
  <c r="F847" i="10"/>
  <c r="F805" i="10"/>
  <c r="F731" i="10"/>
  <c r="F693" i="10"/>
  <c r="F593" i="10"/>
  <c r="G546" i="10"/>
  <c r="F520" i="10"/>
  <c r="F504" i="10"/>
  <c r="G376" i="10"/>
  <c r="F155" i="10"/>
  <c r="G2353" i="10"/>
  <c r="F1856" i="10"/>
  <c r="F806" i="10"/>
  <c r="G2384" i="10"/>
  <c r="G1543" i="10"/>
  <c r="G2372" i="10"/>
  <c r="G2330" i="10"/>
  <c r="G2246" i="10"/>
  <c r="F2235" i="10"/>
  <c r="F2219" i="10"/>
  <c r="G2071" i="10"/>
  <c r="G2066" i="10"/>
  <c r="G1960" i="10"/>
  <c r="G1944" i="10"/>
  <c r="G1928" i="10"/>
  <c r="G1870" i="10"/>
  <c r="F1828" i="10"/>
  <c r="G1669" i="10"/>
  <c r="F1627" i="10"/>
  <c r="G1622" i="10"/>
  <c r="F1430" i="10"/>
  <c r="G1129" i="10"/>
  <c r="F1092" i="10"/>
  <c r="G975" i="10"/>
  <c r="G820" i="10"/>
  <c r="G746" i="10"/>
  <c r="G640" i="10"/>
  <c r="G556" i="10"/>
  <c r="G402" i="10"/>
  <c r="F281" i="10"/>
  <c r="G275" i="10"/>
  <c r="G154" i="10"/>
  <c r="F75" i="10"/>
  <c r="G2411" i="10"/>
  <c r="F2295" i="10"/>
  <c r="F537" i="10"/>
  <c r="F209" i="10"/>
  <c r="F2337" i="10"/>
  <c r="F2083" i="10"/>
  <c r="G2414" i="10"/>
  <c r="G2282" i="10"/>
  <c r="G2256" i="10"/>
  <c r="G2187" i="10"/>
  <c r="G2171" i="10"/>
  <c r="G2150" i="10"/>
  <c r="G2050" i="10"/>
  <c r="G1986" i="10"/>
  <c r="G1790" i="10"/>
  <c r="G1774" i="10"/>
  <c r="G1758" i="10"/>
  <c r="G1727" i="10"/>
  <c r="G1679" i="10"/>
  <c r="G1663" i="10"/>
  <c r="G1648" i="10"/>
  <c r="G1616" i="10"/>
  <c r="G1472" i="10"/>
  <c r="G1160" i="10"/>
  <c r="F1102" i="10"/>
  <c r="G1017" i="10"/>
  <c r="G809" i="10"/>
  <c r="G592" i="10"/>
  <c r="G497" i="10"/>
  <c r="G264" i="10"/>
  <c r="G191" i="10"/>
  <c r="G143" i="10"/>
  <c r="F138" i="10"/>
  <c r="G90" i="10"/>
  <c r="G74" i="10"/>
  <c r="F69" i="10"/>
  <c r="F21" i="10"/>
  <c r="F1231" i="10"/>
  <c r="F886" i="10"/>
  <c r="F87" i="10"/>
  <c r="F2430" i="10"/>
  <c r="F2282" i="10"/>
  <c r="F2277" i="10"/>
  <c r="F2272" i="10"/>
  <c r="F2208" i="10"/>
  <c r="F2144" i="10"/>
  <c r="F2050" i="10"/>
  <c r="F2028" i="10"/>
  <c r="F1806" i="10"/>
  <c r="F1790" i="10"/>
  <c r="F1774" i="10"/>
  <c r="F1663" i="10"/>
  <c r="F1648" i="10"/>
  <c r="F1584" i="10"/>
  <c r="F1488" i="10"/>
  <c r="F1472" i="10"/>
  <c r="F1456" i="10"/>
  <c r="G1450" i="10"/>
  <c r="F1234" i="10"/>
  <c r="F1075" i="10"/>
  <c r="F1054" i="10"/>
  <c r="F1017" i="10"/>
  <c r="F740" i="10"/>
  <c r="F608" i="10"/>
  <c r="F412" i="10"/>
  <c r="F333" i="10"/>
  <c r="F264" i="10"/>
  <c r="F191" i="10"/>
  <c r="F175" i="10"/>
  <c r="F127" i="10"/>
  <c r="F106" i="10"/>
  <c r="F2147" i="10"/>
  <c r="F1173" i="10"/>
  <c r="F2416" i="10"/>
  <c r="F2213" i="10"/>
  <c r="G2075" i="10"/>
  <c r="F2070" i="10"/>
  <c r="G1821" i="10"/>
  <c r="F1816" i="10"/>
  <c r="G1800" i="10"/>
  <c r="F1742" i="10"/>
  <c r="F1408" i="10"/>
  <c r="F1239" i="10"/>
  <c r="G1085" i="10"/>
  <c r="F1074" i="10"/>
  <c r="G931" i="10"/>
  <c r="F910" i="10"/>
  <c r="G602" i="10"/>
  <c r="F565" i="10"/>
  <c r="G502" i="10"/>
  <c r="G232" i="10"/>
  <c r="F201" i="10"/>
  <c r="F148" i="10"/>
  <c r="F1999" i="10"/>
  <c r="F1035" i="10"/>
  <c r="F473" i="10"/>
  <c r="G2199" i="10"/>
  <c r="G2104" i="10"/>
  <c r="G1575" i="10"/>
  <c r="G1273" i="10"/>
  <c r="G2376" i="10"/>
  <c r="F2234" i="10"/>
  <c r="G1826" i="10"/>
  <c r="F1821" i="10"/>
  <c r="G1789" i="10"/>
  <c r="G1736" i="10"/>
  <c r="F1667" i="10"/>
  <c r="F1562" i="10"/>
  <c r="G1487" i="10"/>
  <c r="F1339" i="10"/>
  <c r="G1307" i="10"/>
  <c r="G1281" i="10"/>
  <c r="F1260" i="10"/>
  <c r="F1180" i="10"/>
  <c r="F1111" i="10"/>
  <c r="G1090" i="10"/>
  <c r="F1027" i="10"/>
  <c r="F750" i="10"/>
  <c r="G686" i="10"/>
  <c r="G649" i="10"/>
  <c r="F639" i="10"/>
  <c r="G581" i="10"/>
  <c r="F322" i="10"/>
  <c r="F68" i="10"/>
  <c r="F505" i="10"/>
  <c r="F2316" i="10"/>
  <c r="G1341" i="10"/>
  <c r="F2334" i="10"/>
  <c r="G2265" i="10"/>
  <c r="G2138" i="10"/>
  <c r="G2038" i="10"/>
  <c r="G2006" i="10"/>
  <c r="F1884" i="10"/>
  <c r="G1868" i="10"/>
  <c r="F1826" i="10"/>
  <c r="F1789" i="10"/>
  <c r="G1783" i="10"/>
  <c r="F1365" i="10"/>
  <c r="F1359" i="10"/>
  <c r="F1343" i="10"/>
  <c r="G1312" i="10"/>
  <c r="F888" i="10"/>
  <c r="G707" i="10"/>
  <c r="F628" i="10"/>
  <c r="G2427" i="10"/>
  <c r="F2348" i="10"/>
  <c r="F2210" i="10"/>
  <c r="F2099" i="10"/>
  <c r="F2036" i="10"/>
  <c r="G1670" i="10"/>
  <c r="F2085" i="10"/>
  <c r="F2064" i="10"/>
  <c r="G1412" i="10"/>
  <c r="F1127" i="10"/>
  <c r="G994" i="10"/>
  <c r="G946" i="10"/>
  <c r="F925" i="10"/>
  <c r="G818" i="10"/>
  <c r="F786" i="10"/>
  <c r="F707" i="10"/>
  <c r="F591" i="10"/>
  <c r="F586" i="10"/>
  <c r="G458" i="10"/>
  <c r="F268" i="10"/>
  <c r="G152" i="10"/>
  <c r="G2337" i="10"/>
  <c r="G1315" i="10"/>
  <c r="G1130" i="10"/>
  <c r="F2354" i="10"/>
  <c r="F2338" i="10"/>
  <c r="G2317" i="10"/>
  <c r="G2169" i="10"/>
  <c r="F1888" i="10"/>
  <c r="F1507" i="10"/>
  <c r="G1280" i="10"/>
  <c r="F1222" i="10"/>
  <c r="G1158" i="10"/>
  <c r="F1100" i="10"/>
  <c r="F1094" i="10"/>
  <c r="G1073" i="10"/>
  <c r="G1036" i="10"/>
  <c r="F1031" i="10"/>
  <c r="F994" i="10"/>
  <c r="G967" i="10"/>
  <c r="F680" i="10"/>
  <c r="F616" i="10"/>
  <c r="F553" i="10"/>
  <c r="F394" i="10"/>
  <c r="F210" i="10"/>
  <c r="F1840" i="10"/>
  <c r="F1416" i="10"/>
  <c r="F2226" i="10"/>
  <c r="G1892" i="10"/>
  <c r="G1639" i="10"/>
  <c r="F2290" i="10"/>
  <c r="G2280" i="10"/>
  <c r="G2232" i="10"/>
  <c r="G2137" i="10"/>
  <c r="F2042" i="10"/>
  <c r="F2026" i="10"/>
  <c r="F1782" i="10"/>
  <c r="F1719" i="10"/>
  <c r="F1703" i="10"/>
  <c r="F1480" i="10"/>
  <c r="G1332" i="10"/>
  <c r="F1274" i="10"/>
  <c r="F1226" i="10"/>
  <c r="F1184" i="10"/>
  <c r="F1158" i="10"/>
  <c r="F1131" i="10"/>
  <c r="G1126" i="10"/>
  <c r="F1105" i="10"/>
  <c r="G1030" i="10"/>
  <c r="F983" i="10"/>
  <c r="G881" i="10"/>
  <c r="G748" i="10"/>
  <c r="F679" i="10"/>
  <c r="G574" i="10"/>
  <c r="F436" i="10"/>
  <c r="G272" i="10"/>
  <c r="G256" i="10"/>
  <c r="F225" i="10"/>
  <c r="G204" i="10"/>
  <c r="F135" i="10"/>
  <c r="F82" i="10"/>
  <c r="F66" i="10"/>
  <c r="F50" i="10"/>
  <c r="F2410" i="10"/>
  <c r="G2379" i="10"/>
  <c r="F2374" i="10"/>
  <c r="G2359" i="10"/>
  <c r="F2349" i="10"/>
  <c r="G2338" i="10"/>
  <c r="F2333" i="10"/>
  <c r="G2301" i="10"/>
  <c r="F2230" i="10"/>
  <c r="F2199" i="10"/>
  <c r="G2178" i="10"/>
  <c r="F2152" i="10"/>
  <c r="G2126" i="10"/>
  <c r="G2105" i="10"/>
  <c r="F2100" i="10"/>
  <c r="G2068" i="10"/>
  <c r="G2063" i="10"/>
  <c r="G2032" i="10"/>
  <c r="G2000" i="10"/>
  <c r="F1990" i="10"/>
  <c r="F1969" i="10"/>
  <c r="G1885" i="10"/>
  <c r="G1854" i="10"/>
  <c r="G1838" i="10"/>
  <c r="F1833" i="10"/>
  <c r="G1770" i="10"/>
  <c r="G1744" i="10"/>
  <c r="G1719" i="10"/>
  <c r="G1709" i="10"/>
  <c r="F1678" i="10"/>
  <c r="G1652" i="10"/>
  <c r="G1642" i="10"/>
  <c r="F1606" i="10"/>
  <c r="G1590" i="10"/>
  <c r="F1538" i="10"/>
  <c r="F1517" i="10"/>
  <c r="F2379" i="10"/>
  <c r="F2359" i="10"/>
  <c r="G2343" i="10"/>
  <c r="G2322" i="10"/>
  <c r="F2296" i="10"/>
  <c r="F2209" i="10"/>
  <c r="G2146" i="10"/>
  <c r="F1958" i="10"/>
  <c r="F1885" i="10"/>
  <c r="G28" i="10"/>
  <c r="F2384" i="10"/>
  <c r="G2368" i="10"/>
  <c r="G2224" i="10"/>
  <c r="F2162" i="10"/>
  <c r="G2136" i="10"/>
  <c r="G2115" i="10"/>
  <c r="G2078" i="10"/>
  <c r="F2037" i="10"/>
  <c r="F2010" i="10"/>
  <c r="G1905" i="10"/>
  <c r="G1848" i="10"/>
  <c r="G1832" i="10"/>
  <c r="F1791" i="10"/>
  <c r="G1677" i="10"/>
  <c r="F1672" i="10"/>
  <c r="F1642" i="10"/>
  <c r="F1636" i="10"/>
  <c r="G1626" i="10"/>
  <c r="F1616" i="10"/>
  <c r="F1610" i="10"/>
  <c r="G1595" i="10"/>
  <c r="G1569" i="10"/>
  <c r="G1558" i="10"/>
  <c r="G1553" i="10"/>
  <c r="F1548" i="10"/>
  <c r="G2419" i="10"/>
  <c r="F2403" i="10"/>
  <c r="G2244" i="10"/>
  <c r="F2203" i="10"/>
  <c r="F2188" i="10"/>
  <c r="G2177" i="10"/>
  <c r="F2115" i="10"/>
  <c r="F2078" i="10"/>
  <c r="F1936" i="10"/>
  <c r="F1915" i="10"/>
  <c r="F1899" i="10"/>
  <c r="G1853" i="10"/>
  <c r="F1848" i="10"/>
  <c r="F1764" i="10"/>
  <c r="F1753" i="10"/>
  <c r="F1713" i="10"/>
  <c r="F1677" i="10"/>
  <c r="G1646" i="10"/>
  <c r="G1641" i="10"/>
  <c r="G1563" i="10"/>
  <c r="G2347" i="10"/>
  <c r="F2336" i="10"/>
  <c r="G2305" i="10"/>
  <c r="G2289" i="10"/>
  <c r="G2202" i="10"/>
  <c r="G2041" i="10"/>
  <c r="G2025" i="10"/>
  <c r="G2020" i="10"/>
  <c r="G2004" i="10"/>
  <c r="G1988" i="10"/>
  <c r="G1935" i="10"/>
  <c r="G1763" i="10"/>
  <c r="G1718" i="10"/>
  <c r="G1702" i="10"/>
  <c r="G1676" i="10"/>
  <c r="G1594" i="10"/>
  <c r="G1515" i="10"/>
  <c r="G1023" i="10"/>
  <c r="G2418" i="10"/>
  <c r="F2398" i="10"/>
  <c r="F2393" i="10"/>
  <c r="G2352" i="10"/>
  <c r="F2347" i="10"/>
  <c r="G2336" i="10"/>
  <c r="F2289" i="10"/>
  <c r="G2264" i="10"/>
  <c r="G2212" i="10"/>
  <c r="G2192" i="10"/>
  <c r="F2187" i="10"/>
  <c r="G2155" i="10"/>
  <c r="F2135" i="10"/>
  <c r="G2129" i="10"/>
  <c r="F2124" i="10"/>
  <c r="G2098" i="10"/>
  <c r="F2093" i="10"/>
  <c r="G2082" i="10"/>
  <c r="G2056" i="10"/>
  <c r="F2041" i="10"/>
  <c r="F2025" i="10"/>
  <c r="F2020" i="10"/>
  <c r="F1961" i="10"/>
  <c r="G1956" i="10"/>
  <c r="F1935" i="10"/>
  <c r="G1909" i="10"/>
  <c r="G1883" i="10"/>
  <c r="F1867" i="10"/>
  <c r="G1805" i="10"/>
  <c r="G1784" i="10"/>
  <c r="F1747" i="10"/>
  <c r="F1712" i="10"/>
  <c r="G1707" i="10"/>
  <c r="F1702" i="10"/>
  <c r="G1691" i="10"/>
  <c r="F1680" i="10"/>
  <c r="F1676" i="10"/>
  <c r="G1650" i="10"/>
  <c r="G1640" i="10"/>
  <c r="G1635" i="10"/>
  <c r="F1625" i="10"/>
  <c r="F1620" i="10"/>
  <c r="F1578" i="10"/>
  <c r="G1573" i="10"/>
  <c r="G1557" i="10"/>
  <c r="F1546" i="10"/>
  <c r="F2352" i="10"/>
  <c r="F2294" i="10"/>
  <c r="F2238" i="10"/>
  <c r="F2192" i="10"/>
  <c r="F2155" i="10"/>
  <c r="F2009" i="10"/>
  <c r="F1956" i="10"/>
  <c r="F1810" i="10"/>
  <c r="G2417" i="10"/>
  <c r="F2392" i="10"/>
  <c r="G2346" i="10"/>
  <c r="G2304" i="10"/>
  <c r="G2258" i="10"/>
  <c r="G2248" i="10"/>
  <c r="G2201" i="10"/>
  <c r="G2170" i="10"/>
  <c r="G2144" i="10"/>
  <c r="F2139" i="10"/>
  <c r="G2092" i="10"/>
  <c r="G2076" i="10"/>
  <c r="G2040" i="10"/>
  <c r="G2024" i="10"/>
  <c r="F1971" i="10"/>
  <c r="G1966" i="10"/>
  <c r="G1950" i="10"/>
  <c r="G1924" i="10"/>
  <c r="G1799" i="10"/>
  <c r="G1762" i="10"/>
  <c r="G1717" i="10"/>
  <c r="G1675" i="10"/>
  <c r="G1629" i="10"/>
  <c r="G1624" i="10"/>
  <c r="G2408" i="10"/>
  <c r="F2402" i="10"/>
  <c r="F2397" i="10"/>
  <c r="I2397" i="10" s="1"/>
  <c r="J2397" i="10" s="1"/>
  <c r="F2371" i="10"/>
  <c r="F2366" i="10"/>
  <c r="F2330" i="10"/>
  <c r="F2320" i="10"/>
  <c r="G2298" i="10"/>
  <c r="G2263" i="10"/>
  <c r="F2201" i="10"/>
  <c r="F2196" i="10"/>
  <c r="G2118" i="10"/>
  <c r="G2102" i="10"/>
  <c r="F2076" i="10"/>
  <c r="G2065" i="10"/>
  <c r="G2055" i="10"/>
  <c r="F2040" i="10"/>
  <c r="G2034" i="10"/>
  <c r="G1976" i="10"/>
  <c r="F1950" i="10"/>
  <c r="F1944" i="10"/>
  <c r="F1924" i="10"/>
  <c r="F1903" i="10"/>
  <c r="F1799" i="10"/>
  <c r="F1727" i="10"/>
  <c r="F1711" i="10"/>
  <c r="G1706" i="10"/>
  <c r="G1690" i="10"/>
  <c r="F1670" i="10"/>
  <c r="F1659" i="10"/>
  <c r="F1649" i="10"/>
  <c r="F1624" i="10"/>
  <c r="G1572" i="10"/>
  <c r="G1545" i="10"/>
  <c r="G2398" i="10"/>
  <c r="G2365" i="10"/>
  <c r="F2309" i="10"/>
  <c r="G2226" i="10"/>
  <c r="G2216" i="10"/>
  <c r="F2102" i="10"/>
  <c r="G2002" i="10"/>
  <c r="G1798" i="10"/>
  <c r="G1751" i="10"/>
  <c r="F2117" i="10"/>
  <c r="G2416" i="10"/>
  <c r="F2396" i="10"/>
  <c r="G2391" i="10"/>
  <c r="G2360" i="10"/>
  <c r="G2334" i="10"/>
  <c r="G2241" i="10"/>
  <c r="F2179" i="10"/>
  <c r="G2174" i="10"/>
  <c r="G2153" i="10"/>
  <c r="F2138" i="10"/>
  <c r="F2112" i="10"/>
  <c r="F2106" i="10"/>
  <c r="G2080" i="10"/>
  <c r="F2075" i="10"/>
  <c r="F2069" i="10"/>
  <c r="G2007" i="10"/>
  <c r="F1986" i="10"/>
  <c r="G1970" i="10"/>
  <c r="F1959" i="10"/>
  <c r="F1933" i="10"/>
  <c r="F1912" i="10"/>
  <c r="G1850" i="10"/>
  <c r="G1808" i="10"/>
  <c r="F1798" i="10"/>
  <c r="F1787" i="10"/>
  <c r="G1782" i="10"/>
  <c r="F1771" i="10"/>
  <c r="G1766" i="10"/>
  <c r="F1756" i="10"/>
  <c r="F1751" i="10"/>
  <c r="F1745" i="10"/>
  <c r="F1716" i="10"/>
  <c r="F1710" i="10"/>
  <c r="G1694" i="10"/>
  <c r="F1679" i="10"/>
  <c r="F1669" i="10"/>
  <c r="G1653" i="10"/>
  <c r="F1618" i="10"/>
  <c r="F1592" i="10"/>
  <c r="F1508" i="10"/>
  <c r="G2344" i="10"/>
  <c r="G2328" i="10"/>
  <c r="F2184" i="10"/>
  <c r="F2174" i="10"/>
  <c r="F2137" i="10"/>
  <c r="F2080" i="10"/>
  <c r="F2054" i="10"/>
  <c r="F2023" i="10"/>
  <c r="G2001" i="10"/>
  <c r="F1938" i="10"/>
  <c r="F1850" i="10"/>
  <c r="F1834" i="10"/>
  <c r="F1808" i="10"/>
  <c r="F1766" i="10"/>
  <c r="F1750" i="10"/>
  <c r="F1720" i="10"/>
  <c r="F1715" i="10"/>
  <c r="F1689" i="10"/>
  <c r="G1586" i="10"/>
  <c r="G1565" i="10"/>
  <c r="G2400" i="10"/>
  <c r="G2189" i="10"/>
  <c r="G2173" i="10"/>
  <c r="G2116" i="10"/>
  <c r="G2100" i="10"/>
  <c r="F1458" i="10"/>
  <c r="G1426" i="10"/>
  <c r="G1379" i="10"/>
  <c r="G1363" i="10"/>
  <c r="G1347" i="10"/>
  <c r="G1300" i="10"/>
  <c r="F1290" i="10"/>
  <c r="G1253" i="10"/>
  <c r="G1237" i="10"/>
  <c r="F1227" i="10"/>
  <c r="F1096" i="10"/>
  <c r="G1028" i="10"/>
  <c r="G1002" i="10"/>
  <c r="G945" i="10"/>
  <c r="G929" i="10"/>
  <c r="G897" i="10"/>
  <c r="G892" i="10"/>
  <c r="G839" i="10"/>
  <c r="G823" i="10"/>
  <c r="G807" i="10"/>
  <c r="G755" i="10"/>
  <c r="G687" i="10"/>
  <c r="G598" i="10"/>
  <c r="G583" i="10"/>
  <c r="G494" i="10"/>
  <c r="G436" i="10"/>
  <c r="G431" i="10"/>
  <c r="G405" i="10"/>
  <c r="G389" i="10"/>
  <c r="G384" i="10"/>
  <c r="F358" i="10"/>
  <c r="G238" i="10"/>
  <c r="F233" i="10"/>
  <c r="F202" i="10"/>
  <c r="G160" i="10"/>
  <c r="G81" i="10"/>
  <c r="G65" i="10"/>
  <c r="G49" i="10"/>
  <c r="G1614" i="10"/>
  <c r="G1583" i="10"/>
  <c r="G1530" i="10"/>
  <c r="F1515" i="10"/>
  <c r="F1504" i="10"/>
  <c r="G1478" i="10"/>
  <c r="G1452" i="10"/>
  <c r="F1426" i="10"/>
  <c r="G1415" i="10"/>
  <c r="F1399" i="10"/>
  <c r="G1389" i="10"/>
  <c r="F1379" i="10"/>
  <c r="G1326" i="10"/>
  <c r="G1310" i="10"/>
  <c r="F1253" i="10"/>
  <c r="G1242" i="10"/>
  <c r="F1064" i="10"/>
  <c r="F1059" i="10"/>
  <c r="G1054" i="10"/>
  <c r="F1049" i="10"/>
  <c r="F1033" i="10"/>
  <c r="F1028" i="10"/>
  <c r="F997" i="10"/>
  <c r="F987" i="10"/>
  <c r="G955" i="10"/>
  <c r="F945" i="10"/>
  <c r="F929" i="10"/>
  <c r="G918" i="10"/>
  <c r="F892" i="10"/>
  <c r="F870" i="10"/>
  <c r="G849" i="10"/>
  <c r="G844" i="10"/>
  <c r="F839" i="10"/>
  <c r="G828" i="10"/>
  <c r="G817" i="10"/>
  <c r="F807" i="10"/>
  <c r="G791" i="10"/>
  <c r="G775" i="10"/>
  <c r="G765" i="10"/>
  <c r="F755" i="10"/>
  <c r="G739" i="10"/>
  <c r="G734" i="10"/>
  <c r="F729" i="10"/>
  <c r="F724" i="10"/>
  <c r="F692" i="10"/>
  <c r="G676" i="10"/>
  <c r="F629" i="10"/>
  <c r="F588" i="10"/>
  <c r="F546" i="10"/>
  <c r="G457" i="10"/>
  <c r="G446" i="10"/>
  <c r="F431" i="10"/>
  <c r="F425" i="10"/>
  <c r="G420" i="10"/>
  <c r="F384" i="10"/>
  <c r="G368" i="10"/>
  <c r="G331" i="10"/>
  <c r="G326" i="10"/>
  <c r="G300" i="10"/>
  <c r="G284" i="10"/>
  <c r="G258" i="10"/>
  <c r="F243" i="10"/>
  <c r="F207" i="10"/>
  <c r="F160" i="10"/>
  <c r="F139" i="10"/>
  <c r="F97" i="10"/>
  <c r="F81" i="10"/>
  <c r="G70" i="10"/>
  <c r="F65" i="10"/>
  <c r="F49" i="10"/>
  <c r="F33" i="10"/>
  <c r="G1362" i="10"/>
  <c r="F1320" i="10"/>
  <c r="F1294" i="10"/>
  <c r="F1048" i="10"/>
  <c r="G1001" i="10"/>
  <c r="G991" i="10"/>
  <c r="G965" i="10"/>
  <c r="F918" i="10"/>
  <c r="G891" i="10"/>
  <c r="F849" i="10"/>
  <c r="F791" i="10"/>
  <c r="G785" i="10"/>
  <c r="F770" i="10"/>
  <c r="F765" i="10"/>
  <c r="F739" i="10"/>
  <c r="F728" i="10"/>
  <c r="F655" i="10"/>
  <c r="F650" i="10"/>
  <c r="F483" i="10"/>
  <c r="F457" i="10"/>
  <c r="F420" i="10"/>
  <c r="G414" i="10"/>
  <c r="F326" i="10"/>
  <c r="G289" i="10"/>
  <c r="G216" i="10"/>
  <c r="F165" i="10"/>
  <c r="G107" i="10"/>
  <c r="F86" i="10"/>
  <c r="F70" i="10"/>
  <c r="G32" i="10"/>
  <c r="G27" i="10"/>
  <c r="G1367" i="10"/>
  <c r="G1304" i="10"/>
  <c r="G1278" i="10"/>
  <c r="G1262" i="10"/>
  <c r="G1205" i="10"/>
  <c r="G1137" i="10"/>
  <c r="G1095" i="10"/>
  <c r="F1079" i="10"/>
  <c r="G917" i="10"/>
  <c r="G906" i="10"/>
  <c r="G896" i="10"/>
  <c r="G880" i="10"/>
  <c r="G811" i="10"/>
  <c r="F800" i="10"/>
  <c r="G759" i="10"/>
  <c r="G675" i="10"/>
  <c r="F592" i="10"/>
  <c r="F535" i="10"/>
  <c r="G530" i="10"/>
  <c r="F519" i="10"/>
  <c r="G514" i="10"/>
  <c r="G466" i="10"/>
  <c r="F424" i="10"/>
  <c r="G409" i="10"/>
  <c r="G393" i="10"/>
  <c r="G367" i="10"/>
  <c r="F362" i="10"/>
  <c r="G356" i="10"/>
  <c r="G315" i="10"/>
  <c r="F310" i="10"/>
  <c r="F273" i="10"/>
  <c r="G267" i="10"/>
  <c r="F242" i="10"/>
  <c r="G231" i="10"/>
  <c r="G148" i="10"/>
  <c r="G69" i="10"/>
  <c r="F1467" i="10"/>
  <c r="G1440" i="10"/>
  <c r="G1435" i="10"/>
  <c r="G1419" i="10"/>
  <c r="G1403" i="10"/>
  <c r="G1398" i="10"/>
  <c r="G1393" i="10"/>
  <c r="G1288" i="10"/>
  <c r="F1278" i="10"/>
  <c r="G1267" i="10"/>
  <c r="F1262" i="10"/>
  <c r="G1246" i="10"/>
  <c r="G1194" i="10"/>
  <c r="G1189" i="10"/>
  <c r="G1168" i="10"/>
  <c r="F1132" i="10"/>
  <c r="F1095" i="10"/>
  <c r="G1084" i="10"/>
  <c r="G1063" i="10"/>
  <c r="G1026" i="10"/>
  <c r="G1021" i="10"/>
  <c r="F995" i="10"/>
  <c r="G938" i="10"/>
  <c r="G922" i="10"/>
  <c r="F837" i="10"/>
  <c r="F790" i="10"/>
  <c r="F784" i="10"/>
  <c r="G779" i="10"/>
  <c r="G774" i="10"/>
  <c r="G743" i="10"/>
  <c r="F738" i="10"/>
  <c r="F733" i="10"/>
  <c r="G717" i="10"/>
  <c r="F644" i="10"/>
  <c r="G628" i="10"/>
  <c r="F596" i="10"/>
  <c r="F393" i="10"/>
  <c r="F278" i="10"/>
  <c r="G895" i="10"/>
  <c r="G524" i="10"/>
  <c r="G434" i="10"/>
  <c r="G377" i="10"/>
  <c r="G361" i="10"/>
  <c r="G340" i="10"/>
  <c r="G309" i="10"/>
  <c r="G210" i="10"/>
  <c r="F147" i="10"/>
  <c r="G142" i="10"/>
  <c r="G121" i="10"/>
  <c r="F90" i="10"/>
  <c r="F74" i="10"/>
  <c r="G15" i="10"/>
  <c r="G1204" i="10"/>
  <c r="G1136" i="10"/>
  <c r="G1110" i="10"/>
  <c r="G826" i="10"/>
  <c r="G758" i="10"/>
  <c r="F550" i="10"/>
  <c r="G529" i="10"/>
  <c r="F524" i="10"/>
  <c r="F434" i="10"/>
  <c r="G408" i="10"/>
  <c r="F387" i="10"/>
  <c r="F377" i="10"/>
  <c r="F361" i="10"/>
  <c r="G355" i="10"/>
  <c r="G319" i="10"/>
  <c r="F288" i="10"/>
  <c r="F236" i="10"/>
  <c r="G220" i="10"/>
  <c r="G168" i="10"/>
  <c r="F142" i="10"/>
  <c r="F121" i="10"/>
  <c r="G116" i="10"/>
  <c r="G100" i="10"/>
  <c r="G73" i="10"/>
  <c r="G68" i="10"/>
  <c r="F31" i="10"/>
  <c r="G20" i="10"/>
  <c r="F1492" i="10"/>
  <c r="F1486" i="10"/>
  <c r="F1476" i="10"/>
  <c r="F1407" i="10"/>
  <c r="G1371" i="10"/>
  <c r="G1355" i="10"/>
  <c r="G1308" i="10"/>
  <c r="F1277" i="10"/>
  <c r="F1256" i="10"/>
  <c r="F1250" i="10"/>
  <c r="G1230" i="10"/>
  <c r="G1209" i="10"/>
  <c r="F1183" i="10"/>
  <c r="G1151" i="10"/>
  <c r="G1115" i="10"/>
  <c r="F1110" i="10"/>
  <c r="F1083" i="10"/>
  <c r="G1078" i="10"/>
  <c r="F1062" i="10"/>
  <c r="G1041" i="10"/>
  <c r="F1005" i="10"/>
  <c r="G937" i="10"/>
  <c r="G905" i="10"/>
  <c r="F879" i="10"/>
  <c r="F826" i="10"/>
  <c r="G815" i="10"/>
  <c r="G763" i="10"/>
  <c r="F758" i="10"/>
  <c r="F732" i="10"/>
  <c r="F727" i="10"/>
  <c r="F549" i="10"/>
  <c r="F529" i="10"/>
  <c r="F523" i="10"/>
  <c r="F497" i="10"/>
  <c r="G460" i="10"/>
  <c r="G1606" i="10"/>
  <c r="F1591" i="10"/>
  <c r="F1586" i="10"/>
  <c r="F1559" i="10"/>
  <c r="G1554" i="10"/>
  <c r="G1538" i="10"/>
  <c r="G1517" i="10"/>
  <c r="F1502" i="10"/>
  <c r="G1475" i="10"/>
  <c r="F1387" i="10"/>
  <c r="G1381" i="10"/>
  <c r="G1376" i="10"/>
  <c r="G1365" i="10"/>
  <c r="F1323" i="10"/>
  <c r="F1302" i="10"/>
  <c r="G1292" i="10"/>
  <c r="G1198" i="10"/>
  <c r="G1182" i="10"/>
  <c r="G1161" i="10"/>
  <c r="G1156" i="10"/>
  <c r="F1151" i="10"/>
  <c r="F1135" i="10"/>
  <c r="G1125" i="10"/>
  <c r="F1115" i="10"/>
  <c r="G1104" i="10"/>
  <c r="F1078" i="10"/>
  <c r="F1051" i="10"/>
  <c r="F1041" i="10"/>
  <c r="G1020" i="10"/>
  <c r="G968" i="10"/>
  <c r="G942" i="10"/>
  <c r="F937" i="10"/>
  <c r="G926" i="10"/>
  <c r="G910" i="10"/>
  <c r="F868" i="10"/>
  <c r="F815" i="10"/>
  <c r="F794" i="10"/>
  <c r="G788" i="10"/>
  <c r="F763" i="10"/>
  <c r="F742" i="10"/>
  <c r="F736" i="10"/>
  <c r="F726" i="10"/>
  <c r="G689" i="10"/>
  <c r="G684" i="10"/>
  <c r="G668" i="10"/>
  <c r="F658" i="10"/>
  <c r="F621" i="10"/>
  <c r="G616" i="10"/>
  <c r="G595" i="10"/>
  <c r="G559" i="10"/>
  <c r="F544" i="10"/>
  <c r="F528" i="10"/>
  <c r="G512" i="10"/>
  <c r="F502" i="10"/>
  <c r="F480" i="10"/>
  <c r="G449" i="10"/>
  <c r="G433" i="10"/>
  <c r="G391" i="10"/>
  <c r="G360" i="10"/>
  <c r="F334" i="10"/>
  <c r="F329" i="10"/>
  <c r="F319" i="10"/>
  <c r="G308" i="10"/>
  <c r="G303" i="10"/>
  <c r="F298" i="10"/>
  <c r="G292" i="10"/>
  <c r="F266" i="10"/>
  <c r="G250" i="10"/>
  <c r="G245" i="10"/>
  <c r="F219" i="10"/>
  <c r="G194" i="10"/>
  <c r="F162" i="10"/>
  <c r="F146" i="10"/>
  <c r="G136" i="10"/>
  <c r="G120" i="10"/>
  <c r="G78" i="10"/>
  <c r="F73" i="10"/>
  <c r="F41" i="10"/>
  <c r="G35" i="10"/>
  <c r="G1396" i="10"/>
  <c r="G1386" i="10"/>
  <c r="G1354" i="10"/>
  <c r="F799" i="10"/>
  <c r="G741" i="10"/>
  <c r="F715" i="10"/>
  <c r="G678" i="10"/>
  <c r="F668" i="10"/>
  <c r="G662" i="10"/>
  <c r="F611" i="10"/>
  <c r="F590" i="10"/>
  <c r="F580" i="10"/>
  <c r="F428" i="10"/>
  <c r="G422" i="10"/>
  <c r="F381" i="10"/>
  <c r="F354" i="10"/>
  <c r="F323" i="10"/>
  <c r="F271" i="10"/>
  <c r="G224" i="10"/>
  <c r="F194" i="10"/>
  <c r="F167" i="10"/>
  <c r="F151" i="10"/>
  <c r="G104" i="10"/>
  <c r="F78" i="10"/>
  <c r="G72" i="10"/>
  <c r="G56" i="10"/>
  <c r="G40" i="10"/>
  <c r="F30" i="10"/>
  <c r="G19" i="10"/>
  <c r="G1234" i="10"/>
  <c r="G1229" i="10"/>
  <c r="G1208" i="10"/>
  <c r="G1166" i="10"/>
  <c r="G1056" i="10"/>
  <c r="G1014" i="10"/>
  <c r="G920" i="10"/>
  <c r="G904" i="10"/>
  <c r="G851" i="10"/>
  <c r="G846" i="10"/>
  <c r="G814" i="10"/>
  <c r="G762" i="10"/>
  <c r="G704" i="10"/>
  <c r="G538" i="10"/>
  <c r="G93" i="10"/>
  <c r="G1516" i="10"/>
  <c r="G1511" i="10"/>
  <c r="G1469" i="10"/>
  <c r="G1443" i="10"/>
  <c r="F1433" i="10"/>
  <c r="G1427" i="10"/>
  <c r="F1417" i="10"/>
  <c r="F1327" i="10"/>
  <c r="F1244" i="10"/>
  <c r="F1218" i="10"/>
  <c r="G1197" i="10"/>
  <c r="F1166" i="10"/>
  <c r="F1150" i="10"/>
  <c r="G1124" i="10"/>
  <c r="G1108" i="10"/>
  <c r="G1103" i="10"/>
  <c r="G1082" i="10"/>
  <c r="G1045" i="10"/>
  <c r="G1019" i="10"/>
  <c r="G1003" i="10"/>
  <c r="G983" i="10"/>
  <c r="G914" i="10"/>
  <c r="G610" i="10"/>
  <c r="F569" i="10"/>
  <c r="F538" i="10"/>
  <c r="F533" i="10"/>
  <c r="G522" i="10"/>
  <c r="G380" i="10"/>
  <c r="G203" i="10"/>
  <c r="G193" i="10"/>
  <c r="G172" i="10"/>
  <c r="G140" i="10"/>
  <c r="G29" i="10"/>
  <c r="F1516" i="10"/>
  <c r="F1511" i="10"/>
  <c r="F1479" i="10"/>
  <c r="F1469" i="10"/>
  <c r="F1459" i="10"/>
  <c r="G1448" i="10"/>
  <c r="F1390" i="10"/>
  <c r="F1338" i="10"/>
  <c r="F1311" i="10"/>
  <c r="F1270" i="10"/>
  <c r="F1264" i="10"/>
  <c r="G1228" i="10"/>
  <c r="F1171" i="10"/>
  <c r="F1144" i="10"/>
  <c r="F1119" i="10"/>
  <c r="F1066" i="10"/>
  <c r="F1019" i="10"/>
  <c r="F792" i="10"/>
  <c r="F782" i="10"/>
  <c r="G735" i="10"/>
  <c r="F698" i="10"/>
  <c r="G693" i="10"/>
  <c r="G672" i="10"/>
  <c r="F667" i="10"/>
  <c r="F636" i="10"/>
  <c r="G620" i="10"/>
  <c r="F610" i="10"/>
  <c r="F568" i="10"/>
  <c r="F552" i="10"/>
  <c r="G542" i="10"/>
  <c r="F522" i="10"/>
  <c r="G495" i="10"/>
  <c r="F448" i="10"/>
  <c r="G416" i="10"/>
  <c r="F401" i="10"/>
  <c r="F380" i="10"/>
  <c r="F359" i="10"/>
  <c r="G348" i="10"/>
  <c r="G291" i="10"/>
  <c r="F259" i="10"/>
  <c r="G218" i="10"/>
  <c r="G208" i="10"/>
  <c r="F203" i="10"/>
  <c r="G177" i="10"/>
  <c r="F156" i="10"/>
  <c r="F140" i="10"/>
  <c r="G114" i="10"/>
  <c r="F39" i="10"/>
  <c r="F1196" i="10"/>
  <c r="F1181" i="10"/>
  <c r="G1149" i="10"/>
  <c r="G1144" i="10"/>
  <c r="G1076" i="10"/>
  <c r="G1055" i="10"/>
  <c r="G1018" i="10"/>
  <c r="F993" i="10"/>
  <c r="F967" i="10"/>
  <c r="G935" i="10"/>
  <c r="G903" i="10"/>
  <c r="F893" i="10"/>
  <c r="G882" i="10"/>
  <c r="F818" i="10"/>
  <c r="G802" i="10"/>
  <c r="G766" i="10"/>
  <c r="G714" i="10"/>
  <c r="F703" i="10"/>
  <c r="F688" i="10"/>
  <c r="G635" i="10"/>
  <c r="G630" i="10"/>
  <c r="F594" i="10"/>
  <c r="G578" i="10"/>
  <c r="F557" i="10"/>
  <c r="F527" i="10"/>
  <c r="G516" i="10"/>
  <c r="F495" i="10"/>
  <c r="G489" i="10"/>
  <c r="G484" i="10"/>
  <c r="F479" i="10"/>
  <c r="G447" i="10"/>
  <c r="F437" i="10"/>
  <c r="F432" i="10"/>
  <c r="G369" i="10"/>
  <c r="F364" i="10"/>
  <c r="F348" i="10"/>
  <c r="F337" i="10"/>
  <c r="F306" i="10"/>
  <c r="G296" i="10"/>
  <c r="G228" i="10"/>
  <c r="F208" i="10"/>
  <c r="G192" i="10"/>
  <c r="G182" i="10"/>
  <c r="F177" i="10"/>
  <c r="F145" i="10"/>
  <c r="F114" i="10"/>
  <c r="G60" i="10"/>
  <c r="F34" i="10"/>
  <c r="G23" i="10"/>
  <c r="G18" i="10"/>
  <c r="G2429" i="10"/>
  <c r="F2424" i="10"/>
  <c r="F2346" i="10"/>
  <c r="G2297" i="10"/>
  <c r="G2273" i="10"/>
  <c r="F2258" i="10"/>
  <c r="F1879" i="10"/>
  <c r="F1874" i="10"/>
  <c r="F1775" i="10"/>
  <c r="F1741" i="10"/>
  <c r="F1668" i="10"/>
  <c r="F2417" i="10"/>
  <c r="F2242" i="10"/>
  <c r="F2044" i="10"/>
  <c r="F2370" i="10"/>
  <c r="F2341" i="10"/>
  <c r="F2273" i="10"/>
  <c r="F2268" i="10"/>
  <c r="G2161" i="10"/>
  <c r="F2004" i="10"/>
  <c r="G1918" i="10"/>
  <c r="G1913" i="10"/>
  <c r="G1908" i="10"/>
  <c r="G1803" i="10"/>
  <c r="F1779" i="10"/>
  <c r="F562" i="10"/>
  <c r="F2170" i="10"/>
  <c r="G2423" i="10"/>
  <c r="F2394" i="10"/>
  <c r="G2389" i="10"/>
  <c r="G2219" i="10"/>
  <c r="F2181" i="10"/>
  <c r="G2176" i="10"/>
  <c r="F2156" i="10"/>
  <c r="F2133" i="10"/>
  <c r="F1994" i="10"/>
  <c r="F1984" i="10"/>
  <c r="G1968" i="10"/>
  <c r="F1963" i="10"/>
  <c r="F1947" i="10"/>
  <c r="F1932" i="10"/>
  <c r="F1923" i="10"/>
  <c r="F1918" i="10"/>
  <c r="F1908" i="10"/>
  <c r="F1878" i="10"/>
  <c r="G1873" i="10"/>
  <c r="F1868" i="10"/>
  <c r="F1858" i="10"/>
  <c r="F1853" i="10"/>
  <c r="F1838" i="10"/>
  <c r="F1827" i="10"/>
  <c r="F1813" i="10"/>
  <c r="G1755" i="10"/>
  <c r="F1686" i="10"/>
  <c r="G1658" i="10"/>
  <c r="F196" i="10"/>
  <c r="F23" i="10"/>
  <c r="F2422" i="10"/>
  <c r="F1778" i="10"/>
  <c r="F2423" i="10"/>
  <c r="G2399" i="10"/>
  <c r="G2364" i="10"/>
  <c r="F2355" i="10"/>
  <c r="G2325" i="10"/>
  <c r="G2306" i="10"/>
  <c r="G2296" i="10"/>
  <c r="F2291" i="10"/>
  <c r="G2281" i="10"/>
  <c r="G2276" i="10"/>
  <c r="G2272" i="10"/>
  <c r="F2263" i="10"/>
  <c r="G2257" i="10"/>
  <c r="F2248" i="10"/>
  <c r="G2238" i="10"/>
  <c r="G2209" i="10"/>
  <c r="F2195" i="10"/>
  <c r="F2191" i="10"/>
  <c r="F2186" i="10"/>
  <c r="I2186" i="10" s="1"/>
  <c r="J2186" i="10" s="1"/>
  <c r="G2180" i="10"/>
  <c r="F2165" i="10"/>
  <c r="G2132" i="10"/>
  <c r="G2097" i="10"/>
  <c r="G2072" i="10"/>
  <c r="G2054" i="10"/>
  <c r="G1978" i="10"/>
  <c r="F1817" i="10"/>
  <c r="F1793" i="10"/>
  <c r="G1764" i="10"/>
  <c r="F1740" i="10"/>
  <c r="G1720" i="10"/>
  <c r="G1680" i="10"/>
  <c r="F1658" i="10"/>
  <c r="G1634" i="10"/>
  <c r="F2427" i="10"/>
  <c r="G2393" i="10"/>
  <c r="G2388" i="10"/>
  <c r="F2369" i="10"/>
  <c r="G2354" i="10"/>
  <c r="F2345" i="10"/>
  <c r="G2300" i="10"/>
  <c r="G2290" i="10"/>
  <c r="G2285" i="10"/>
  <c r="G2237" i="10"/>
  <c r="F2218" i="10"/>
  <c r="G2190" i="10"/>
  <c r="G2185" i="10"/>
  <c r="G2175" i="10"/>
  <c r="F2146" i="10"/>
  <c r="F2132" i="10"/>
  <c r="G2121" i="10"/>
  <c r="G2049" i="10"/>
  <c r="G2039" i="10"/>
  <c r="G1998" i="10"/>
  <c r="G1951" i="10"/>
  <c r="F1917" i="10"/>
  <c r="F1896" i="10"/>
  <c r="G1872" i="10"/>
  <c r="F1832" i="10"/>
  <c r="F1807" i="10"/>
  <c r="G1778" i="10"/>
  <c r="G1749" i="10"/>
  <c r="F1744" i="10"/>
  <c r="G1739" i="10"/>
  <c r="G1710" i="10"/>
  <c r="F1695" i="10"/>
  <c r="F1671" i="10"/>
  <c r="G1615" i="10"/>
  <c r="G304" i="10"/>
  <c r="F43" i="10"/>
  <c r="F2412" i="10"/>
  <c r="G2407" i="10"/>
  <c r="G2315" i="10"/>
  <c r="G2271" i="10"/>
  <c r="G2261" i="10"/>
  <c r="G2208" i="10"/>
  <c r="G2154" i="10"/>
  <c r="F2150" i="10"/>
  <c r="G2131" i="10"/>
  <c r="F2126" i="10"/>
  <c r="G2096" i="10"/>
  <c r="G2091" i="10"/>
  <c r="G2048" i="10"/>
  <c r="G2028" i="10"/>
  <c r="G1982" i="10"/>
  <c r="G1961" i="10"/>
  <c r="G1941" i="10"/>
  <c r="G1936" i="10"/>
  <c r="G1901" i="10"/>
  <c r="G1861" i="10"/>
  <c r="G1851" i="10"/>
  <c r="G1846" i="10"/>
  <c r="G1836" i="10"/>
  <c r="F1777" i="10"/>
  <c r="G1743" i="10"/>
  <c r="G1724" i="10"/>
  <c r="G1704" i="10"/>
  <c r="G1699" i="10"/>
  <c r="G1684" i="10"/>
  <c r="G1623" i="10"/>
  <c r="F1580" i="10"/>
  <c r="F1182" i="10"/>
  <c r="F508" i="10"/>
  <c r="F309" i="10"/>
  <c r="F1783" i="10"/>
  <c r="G2426" i="10"/>
  <c r="G2363" i="10"/>
  <c r="F2344" i="10"/>
  <c r="F2329" i="10"/>
  <c r="F2324" i="10"/>
  <c r="F2305" i="10"/>
  <c r="F2271" i="10"/>
  <c r="F2227" i="10"/>
  <c r="F2149" i="10"/>
  <c r="F2131" i="10"/>
  <c r="G2120" i="10"/>
  <c r="F2096" i="10"/>
  <c r="F2091" i="10"/>
  <c r="F2086" i="10"/>
  <c r="I2086" i="10" s="1"/>
  <c r="J2086" i="10" s="1"/>
  <c r="G1997" i="10"/>
  <c r="F1992" i="10"/>
  <c r="I1992" i="10" s="1"/>
  <c r="J1992" i="10" s="1"/>
  <c r="F1982" i="10"/>
  <c r="F1955" i="10"/>
  <c r="F1941" i="10"/>
  <c r="F1921" i="10"/>
  <c r="F1861" i="10"/>
  <c r="F1846" i="10"/>
  <c r="F1836" i="10"/>
  <c r="G1767" i="10"/>
  <c r="F1743" i="10"/>
  <c r="F1724" i="10"/>
  <c r="F1694" i="10"/>
  <c r="G1688" i="10"/>
  <c r="F1656" i="10"/>
  <c r="G1618" i="10"/>
  <c r="F2411" i="10"/>
  <c r="G2382" i="10"/>
  <c r="G2377" i="10"/>
  <c r="G2314" i="10"/>
  <c r="F2232" i="10"/>
  <c r="G2217" i="10"/>
  <c r="F2159" i="10"/>
  <c r="F2130" i="10"/>
  <c r="F2090" i="10"/>
  <c r="F2027" i="10"/>
  <c r="G2012" i="10"/>
  <c r="G1991" i="10"/>
  <c r="F1966" i="10"/>
  <c r="G1955" i="10"/>
  <c r="G1945" i="10"/>
  <c r="G1940" i="10"/>
  <c r="F1926" i="10"/>
  <c r="F1916" i="10"/>
  <c r="F1905" i="10"/>
  <c r="F1865" i="10"/>
  <c r="F1835" i="10"/>
  <c r="G1728" i="10"/>
  <c r="F999" i="10"/>
  <c r="F2377" i="10"/>
  <c r="F2372" i="10"/>
  <c r="G2270" i="10"/>
  <c r="F2241" i="10"/>
  <c r="F2217" i="10"/>
  <c r="F2012" i="10"/>
  <c r="G1830" i="10"/>
  <c r="G1815" i="10"/>
  <c r="G1786" i="10"/>
  <c r="F1762" i="10"/>
  <c r="F1728" i="10"/>
  <c r="G1683" i="10"/>
  <c r="F1661" i="10"/>
  <c r="F1652" i="10"/>
  <c r="I1652" i="10" s="1"/>
  <c r="J1652" i="10" s="1"/>
  <c r="F637" i="10"/>
  <c r="F2039" i="10"/>
  <c r="F1749" i="10"/>
  <c r="F1653" i="10"/>
  <c r="F607" i="10"/>
  <c r="F2406" i="10"/>
  <c r="F2343" i="10"/>
  <c r="F2323" i="10"/>
  <c r="F2319" i="10"/>
  <c r="F2314" i="10"/>
  <c r="G2308" i="10"/>
  <c r="F2304" i="10"/>
  <c r="G2279" i="10"/>
  <c r="F2270" i="10"/>
  <c r="G2250" i="10"/>
  <c r="G2231" i="10"/>
  <c r="G2158" i="10"/>
  <c r="G2047" i="10"/>
  <c r="G2042" i="10"/>
  <c r="G2022" i="10"/>
  <c r="G1910" i="10"/>
  <c r="F1830" i="10"/>
  <c r="F1786" i="10"/>
  <c r="G1776" i="10"/>
  <c r="G1703" i="10"/>
  <c r="F1673" i="10"/>
  <c r="G1647" i="10"/>
  <c r="F1631" i="10"/>
  <c r="F1505" i="10"/>
  <c r="F642" i="10"/>
  <c r="F255" i="10"/>
  <c r="G2425" i="10"/>
  <c r="F2328" i="10"/>
  <c r="F2265" i="10"/>
  <c r="F2255" i="10"/>
  <c r="F2250" i="10"/>
  <c r="F2245" i="10"/>
  <c r="F2221" i="10"/>
  <c r="F2202" i="10"/>
  <c r="F2168" i="10"/>
  <c r="F2158" i="10"/>
  <c r="G2119" i="10"/>
  <c r="F1996" i="10"/>
  <c r="G1975" i="10"/>
  <c r="G1954" i="10"/>
  <c r="F1934" i="10"/>
  <c r="G1894" i="10"/>
  <c r="F1870" i="10"/>
  <c r="F1860" i="10"/>
  <c r="F1855" i="10"/>
  <c r="F1849" i="10"/>
  <c r="F1824" i="10"/>
  <c r="G1819" i="10"/>
  <c r="F1805" i="10"/>
  <c r="F1776" i="10"/>
  <c r="G1752" i="10"/>
  <c r="F1737" i="10"/>
  <c r="F1708" i="10"/>
  <c r="G1664" i="10"/>
  <c r="F867" i="10"/>
  <c r="F652" i="10"/>
  <c r="G2318" i="10"/>
  <c r="G2313" i="10"/>
  <c r="F2308" i="10"/>
  <c r="G2303" i="10"/>
  <c r="F2293" i="10"/>
  <c r="F2283" i="10"/>
  <c r="F2259" i="10"/>
  <c r="G2240" i="10"/>
  <c r="G2235" i="10"/>
  <c r="F2211" i="10"/>
  <c r="G2206" i="10"/>
  <c r="G2099" i="10"/>
  <c r="G2094" i="10"/>
  <c r="G2089" i="10"/>
  <c r="G2079" i="10"/>
  <c r="G2074" i="10"/>
  <c r="F2056" i="10"/>
  <c r="G2026" i="10"/>
  <c r="G2016" i="10"/>
  <c r="F1975" i="10"/>
  <c r="G1939" i="10"/>
  <c r="G1934" i="10"/>
  <c r="F1929" i="10"/>
  <c r="G1904" i="10"/>
  <c r="F1894" i="10"/>
  <c r="G1884" i="10"/>
  <c r="G1864" i="10"/>
  <c r="G1849" i="10"/>
  <c r="G1844" i="10"/>
  <c r="G1829" i="10"/>
  <c r="G1809" i="10"/>
  <c r="F1761" i="10"/>
  <c r="F1707" i="10"/>
  <c r="G1608" i="10"/>
  <c r="G1133" i="10"/>
  <c r="F338" i="10"/>
  <c r="F2190" i="10"/>
  <c r="F1872" i="10"/>
  <c r="F1615" i="10"/>
  <c r="G2366" i="10"/>
  <c r="F2318" i="10"/>
  <c r="F2307" i="10"/>
  <c r="F2298" i="10"/>
  <c r="G2292" i="10"/>
  <c r="F2288" i="10"/>
  <c r="F2269" i="10"/>
  <c r="F2264" i="10"/>
  <c r="G2254" i="10"/>
  <c r="G2249" i="10"/>
  <c r="F2216" i="10"/>
  <c r="F2206" i="10"/>
  <c r="F2060" i="10"/>
  <c r="F2016" i="10"/>
  <c r="F1904" i="10"/>
  <c r="F1864" i="10"/>
  <c r="G1687" i="10"/>
  <c r="F1535" i="10"/>
  <c r="G1420" i="10"/>
  <c r="F1768" i="10"/>
  <c r="G2361" i="10"/>
  <c r="F2312" i="10"/>
  <c r="G2205" i="10"/>
  <c r="G2108" i="10"/>
  <c r="G2088" i="10"/>
  <c r="F2068" i="10"/>
  <c r="G2064" i="10"/>
  <c r="G2036" i="10"/>
  <c r="F2031" i="10"/>
  <c r="F1964" i="10"/>
  <c r="F1909" i="10"/>
  <c r="F1883" i="10"/>
  <c r="G1874" i="10"/>
  <c r="F1863" i="10"/>
  <c r="F1843" i="10"/>
  <c r="F1814" i="10"/>
  <c r="G1756" i="10"/>
  <c r="G1731" i="10"/>
  <c r="F1687" i="10"/>
  <c r="F1681" i="10"/>
  <c r="G1672" i="10"/>
  <c r="G1668" i="10"/>
  <c r="F1607" i="10"/>
  <c r="G1236" i="10"/>
  <c r="G887" i="10"/>
  <c r="F463" i="10"/>
  <c r="F458" i="10"/>
  <c r="F1599" i="10"/>
  <c r="G1555" i="10"/>
  <c r="G1535" i="10"/>
  <c r="G1509" i="10"/>
  <c r="G1456" i="10"/>
  <c r="G1445" i="10"/>
  <c r="G1430" i="10"/>
  <c r="G1380" i="10"/>
  <c r="G1349" i="10"/>
  <c r="G1294" i="10"/>
  <c r="G1256" i="10"/>
  <c r="G1218" i="10"/>
  <c r="G1213" i="10"/>
  <c r="F1203" i="10"/>
  <c r="F1148" i="10"/>
  <c r="G1093" i="10"/>
  <c r="G1068" i="10"/>
  <c r="G1058" i="10"/>
  <c r="G1033" i="10"/>
  <c r="G999" i="10"/>
  <c r="G969" i="10"/>
  <c r="G928" i="10"/>
  <c r="G913" i="10"/>
  <c r="F862" i="10"/>
  <c r="G857" i="10"/>
  <c r="G842" i="10"/>
  <c r="G816" i="10"/>
  <c r="F811" i="10"/>
  <c r="G751" i="10"/>
  <c r="G721" i="10"/>
  <c r="G710" i="10"/>
  <c r="G700" i="10"/>
  <c r="G652" i="10"/>
  <c r="G632" i="10"/>
  <c r="F602" i="10"/>
  <c r="G562" i="10"/>
  <c r="G488" i="10"/>
  <c r="G463" i="10"/>
  <c r="G448" i="10"/>
  <c r="G412" i="10"/>
  <c r="G382" i="10"/>
  <c r="G358" i="10"/>
  <c r="G338" i="10"/>
  <c r="G333" i="10"/>
  <c r="G328" i="10"/>
  <c r="G314" i="10"/>
  <c r="F291" i="10"/>
  <c r="G265" i="10"/>
  <c r="G255" i="10"/>
  <c r="F250" i="10"/>
  <c r="G235" i="10"/>
  <c r="G196" i="10"/>
  <c r="G186" i="10"/>
  <c r="G165" i="10"/>
  <c r="G155" i="10"/>
  <c r="G145" i="10"/>
  <c r="G85" i="10"/>
  <c r="G64" i="10"/>
  <c r="G48" i="10"/>
  <c r="G33" i="10"/>
  <c r="F1594" i="10"/>
  <c r="F1589" i="10"/>
  <c r="F1560" i="10"/>
  <c r="G1539" i="10"/>
  <c r="G1534" i="10"/>
  <c r="F1514" i="10"/>
  <c r="F1461" i="10"/>
  <c r="F1435" i="10"/>
  <c r="G1425" i="10"/>
  <c r="G1404" i="10"/>
  <c r="F1395" i="10"/>
  <c r="G1318" i="10"/>
  <c r="G1265" i="10"/>
  <c r="G1260" i="10"/>
  <c r="G1251" i="10"/>
  <c r="G1227" i="10"/>
  <c r="F1212" i="10"/>
  <c r="F1157" i="10"/>
  <c r="G1128" i="10"/>
  <c r="G1113" i="10"/>
  <c r="F1103" i="10"/>
  <c r="G1053" i="10"/>
  <c r="G1048" i="10"/>
  <c r="G984" i="10"/>
  <c r="G979" i="10"/>
  <c r="G943" i="10"/>
  <c r="G933" i="10"/>
  <c r="G902" i="10"/>
  <c r="G867" i="10"/>
  <c r="F852" i="10"/>
  <c r="G831" i="10"/>
  <c r="G810" i="10"/>
  <c r="F771" i="10"/>
  <c r="F751" i="10"/>
  <c r="G694" i="10"/>
  <c r="G656" i="10"/>
  <c r="G651" i="10"/>
  <c r="G642" i="10"/>
  <c r="G596" i="10"/>
  <c r="G566" i="10"/>
  <c r="G528" i="10"/>
  <c r="G518" i="10"/>
  <c r="G513" i="10"/>
  <c r="I513" i="10" s="1"/>
  <c r="J513" i="10" s="1"/>
  <c r="G508" i="10"/>
  <c r="G472" i="10"/>
  <c r="G427" i="10"/>
  <c r="G407" i="10"/>
  <c r="G352" i="10"/>
  <c r="G299" i="10"/>
  <c r="F265" i="10"/>
  <c r="F260" i="10"/>
  <c r="G219" i="10"/>
  <c r="G214" i="10"/>
  <c r="G180" i="10"/>
  <c r="G149" i="10"/>
  <c r="G17" i="10"/>
  <c r="F1565" i="10"/>
  <c r="F1524" i="10"/>
  <c r="F1470" i="10"/>
  <c r="F1466" i="10"/>
  <c r="F1425" i="10"/>
  <c r="F1420" i="10"/>
  <c r="G1409" i="10"/>
  <c r="F1318" i="10"/>
  <c r="F1265" i="10"/>
  <c r="F1251" i="10"/>
  <c r="F1236" i="10"/>
  <c r="F1207" i="10"/>
  <c r="F1172" i="10"/>
  <c r="G1057" i="10"/>
  <c r="F1053" i="10"/>
  <c r="F979" i="10"/>
  <c r="G953" i="10"/>
  <c r="F943" i="10"/>
  <c r="F877" i="10"/>
  <c r="G836" i="10"/>
  <c r="F831" i="10"/>
  <c r="F810" i="10"/>
  <c r="F795" i="10"/>
  <c r="F656" i="10"/>
  <c r="F601" i="10"/>
  <c r="F576" i="10"/>
  <c r="G482" i="10"/>
  <c r="F472" i="10"/>
  <c r="G467" i="10"/>
  <c r="G452" i="10"/>
  <c r="F427" i="10"/>
  <c r="F422" i="10"/>
  <c r="F290" i="10"/>
  <c r="F270" i="10"/>
  <c r="G244" i="10"/>
  <c r="G185" i="10"/>
  <c r="G164" i="10"/>
  <c r="F159" i="10"/>
  <c r="F149" i="10"/>
  <c r="G134" i="10"/>
  <c r="G42" i="10"/>
  <c r="G22" i="10"/>
  <c r="F17" i="10"/>
  <c r="F1588" i="10"/>
  <c r="G1559" i="10"/>
  <c r="F1544" i="10"/>
  <c r="G1489" i="10"/>
  <c r="G1479" i="10"/>
  <c r="G1439" i="10"/>
  <c r="F1328" i="10"/>
  <c r="G1181" i="10"/>
  <c r="G1142" i="10"/>
  <c r="F1112" i="10"/>
  <c r="F1107" i="10"/>
  <c r="F1057" i="10"/>
  <c r="G1052" i="10"/>
  <c r="G1042" i="10"/>
  <c r="G1032" i="10"/>
  <c r="F1023" i="10"/>
  <c r="G1013" i="10"/>
  <c r="G1008" i="10"/>
  <c r="G993" i="10"/>
  <c r="G978" i="10"/>
  <c r="F836" i="10"/>
  <c r="G825" i="10"/>
  <c r="F760" i="10"/>
  <c r="G709" i="10"/>
  <c r="F676" i="10"/>
  <c r="G621" i="10"/>
  <c r="F606" i="10"/>
  <c r="G600" i="10"/>
  <c r="G406" i="10"/>
  <c r="G294" i="10"/>
  <c r="G274" i="10"/>
  <c r="G259" i="10"/>
  <c r="F234" i="10"/>
  <c r="F185" i="10"/>
  <c r="F164" i="10"/>
  <c r="F58" i="10"/>
  <c r="F42" i="10"/>
  <c r="F32" i="10"/>
  <c r="F22" i="10"/>
  <c r="F1593" i="10"/>
  <c r="F1569" i="10"/>
  <c r="G1523" i="10"/>
  <c r="F1518" i="10"/>
  <c r="F1489" i="10"/>
  <c r="F1484" i="10"/>
  <c r="F1444" i="10"/>
  <c r="I1444" i="10" s="1"/>
  <c r="J1444" i="10" s="1"/>
  <c r="F1434" i="10"/>
  <c r="F1429" i="10"/>
  <c r="F1363" i="10"/>
  <c r="F1348" i="10"/>
  <c r="F1312" i="10"/>
  <c r="F1269" i="10"/>
  <c r="F1259" i="10"/>
  <c r="G1226" i="10"/>
  <c r="G1201" i="10"/>
  <c r="F1191" i="10"/>
  <c r="F1146" i="10"/>
  <c r="F1142" i="10"/>
  <c r="F1061" i="10"/>
  <c r="F1008" i="10"/>
  <c r="G886" i="10"/>
  <c r="G866" i="10"/>
  <c r="F861" i="10"/>
  <c r="F851" i="10"/>
  <c r="F820" i="10"/>
  <c r="G719" i="10"/>
  <c r="F709" i="10"/>
  <c r="G636" i="10"/>
  <c r="G631" i="10"/>
  <c r="G441" i="10"/>
  <c r="G396" i="10"/>
  <c r="G372" i="10"/>
  <c r="G362" i="10"/>
  <c r="F346" i="10"/>
  <c r="G322" i="10"/>
  <c r="G312" i="10"/>
  <c r="F308" i="10"/>
  <c r="G153" i="10"/>
  <c r="G109" i="10"/>
  <c r="F57" i="10"/>
  <c r="G36" i="10"/>
  <c r="F27" i="10"/>
  <c r="G1568" i="10"/>
  <c r="F1342" i="10"/>
  <c r="G1066" i="10"/>
  <c r="G1031" i="10"/>
  <c r="G1022" i="10"/>
  <c r="G1007" i="10"/>
  <c r="G957" i="10"/>
  <c r="F881" i="10"/>
  <c r="F866" i="10"/>
  <c r="G769" i="10"/>
  <c r="F615" i="10"/>
  <c r="G336" i="10"/>
  <c r="G293" i="10"/>
  <c r="F284" i="10"/>
  <c r="G1459" i="10"/>
  <c r="G1418" i="10"/>
  <c r="G1316" i="10"/>
  <c r="G1268" i="10"/>
  <c r="G1239" i="10"/>
  <c r="G1190" i="10"/>
  <c r="G1185" i="10"/>
  <c r="G1141" i="10"/>
  <c r="G1122" i="10"/>
  <c r="G1096" i="10"/>
  <c r="G1046" i="10"/>
  <c r="F1022" i="10"/>
  <c r="G764" i="10"/>
  <c r="G749" i="10"/>
  <c r="F744" i="10"/>
  <c r="G650" i="10"/>
  <c r="G560" i="10"/>
  <c r="G496" i="10"/>
  <c r="G371" i="10"/>
  <c r="G307" i="10"/>
  <c r="G288" i="10"/>
  <c r="G273" i="10"/>
  <c r="G189" i="10"/>
  <c r="G26" i="10"/>
  <c r="F1573" i="10"/>
  <c r="F1141" i="10"/>
  <c r="F1101" i="10"/>
  <c r="F1091" i="10"/>
  <c r="F1080" i="10"/>
  <c r="G875" i="10"/>
  <c r="G870" i="10"/>
  <c r="F684" i="10"/>
  <c r="G664" i="10"/>
  <c r="G580" i="10"/>
  <c r="F536" i="10"/>
  <c r="G511" i="10"/>
  <c r="F501" i="10"/>
  <c r="G491" i="10"/>
  <c r="G475" i="10"/>
  <c r="F456" i="10"/>
  <c r="F307" i="10"/>
  <c r="F248" i="10"/>
  <c r="G212" i="10"/>
  <c r="G77" i="10"/>
  <c r="F67" i="10"/>
  <c r="F26" i="10"/>
  <c r="G1591" i="10"/>
  <c r="G1582" i="10"/>
  <c r="G1527" i="10"/>
  <c r="G1507" i="10"/>
  <c r="F1483" i="10"/>
  <c r="F1464" i="10"/>
  <c r="G1453" i="10"/>
  <c r="F1443" i="10"/>
  <c r="F1418" i="10"/>
  <c r="G1397" i="10"/>
  <c r="G1377" i="10"/>
  <c r="G1356" i="10"/>
  <c r="G1331" i="10"/>
  <c r="F1273" i="10"/>
  <c r="F1263" i="10"/>
  <c r="G1220" i="10"/>
  <c r="F1170" i="10"/>
  <c r="F1165" i="10"/>
  <c r="G1145" i="10"/>
  <c r="F1036" i="10"/>
  <c r="G966" i="10"/>
  <c r="G961" i="10"/>
  <c r="G951" i="10"/>
  <c r="F946" i="10"/>
  <c r="F931" i="10"/>
  <c r="F900" i="10"/>
  <c r="F875" i="10"/>
  <c r="G834" i="10"/>
  <c r="G813" i="10"/>
  <c r="G793" i="10"/>
  <c r="G783" i="10"/>
  <c r="G778" i="10"/>
  <c r="G718" i="10"/>
  <c r="F664" i="10"/>
  <c r="F599" i="10"/>
  <c r="F539" i="10"/>
  <c r="F526" i="10"/>
  <c r="F511" i="10"/>
  <c r="F500" i="10"/>
  <c r="F390" i="10"/>
  <c r="F376" i="10"/>
  <c r="G316" i="10"/>
  <c r="G277" i="10"/>
  <c r="G217" i="10"/>
  <c r="G183" i="10"/>
  <c r="F178" i="10"/>
  <c r="F128" i="10"/>
  <c r="F77" i="10"/>
  <c r="F1577" i="10"/>
  <c r="F1498" i="10"/>
  <c r="F1453" i="10"/>
  <c r="F1442" i="10"/>
  <c r="F1422" i="10"/>
  <c r="F1397" i="10"/>
  <c r="F1377" i="10"/>
  <c r="F1372" i="10"/>
  <c r="F1331" i="10"/>
  <c r="F1306" i="10"/>
  <c r="F1291" i="10"/>
  <c r="G1286" i="10"/>
  <c r="F1225" i="10"/>
  <c r="F1199" i="10"/>
  <c r="F1179" i="10"/>
  <c r="G1174" i="10"/>
  <c r="F1159" i="10"/>
  <c r="G1070" i="10"/>
  <c r="F1045" i="10"/>
  <c r="F961" i="10"/>
  <c r="F951" i="10"/>
  <c r="G889" i="10"/>
  <c r="F828" i="10"/>
  <c r="F813" i="10"/>
  <c r="F793" i="10"/>
  <c r="F778" i="10"/>
  <c r="G768" i="10"/>
  <c r="F669" i="10"/>
  <c r="F663" i="10"/>
  <c r="G510" i="10"/>
  <c r="F445" i="10"/>
  <c r="F311" i="10"/>
  <c r="F183" i="10"/>
  <c r="G157" i="10"/>
  <c r="G9" i="10"/>
  <c r="G1506" i="10"/>
  <c r="G1502" i="10"/>
  <c r="G1492" i="10"/>
  <c r="F1487" i="10"/>
  <c r="G1482" i="10"/>
  <c r="G1447" i="10"/>
  <c r="G1346" i="10"/>
  <c r="F1224" i="10"/>
  <c r="F1194" i="10"/>
  <c r="G1025" i="10"/>
  <c r="F1001" i="10"/>
  <c r="F991" i="10"/>
  <c r="G950" i="10"/>
  <c r="F889" i="10"/>
  <c r="G833" i="10"/>
  <c r="G812" i="10"/>
  <c r="F788" i="10"/>
  <c r="F697" i="10"/>
  <c r="G644" i="10"/>
  <c r="G639" i="10"/>
  <c r="G624" i="10"/>
  <c r="F559" i="10"/>
  <c r="F530" i="10"/>
  <c r="G490" i="10"/>
  <c r="G320" i="10"/>
  <c r="F297" i="10"/>
  <c r="F257" i="10"/>
  <c r="G211" i="10"/>
  <c r="F193" i="10"/>
  <c r="F157" i="10"/>
  <c r="G66" i="10"/>
  <c r="F9" i="10"/>
  <c r="F634" i="10"/>
  <c r="F613" i="10"/>
  <c r="G603" i="10"/>
  <c r="G563" i="10"/>
  <c r="F490" i="10"/>
  <c r="G444" i="10"/>
  <c r="G424" i="10"/>
  <c r="G394" i="10"/>
  <c r="F370" i="10"/>
  <c r="F330" i="10"/>
  <c r="F292" i="10"/>
  <c r="F272" i="10"/>
  <c r="F267" i="10"/>
  <c r="F161" i="10"/>
  <c r="G151" i="10"/>
  <c r="G112" i="10"/>
  <c r="G34" i="10"/>
  <c r="F14" i="10"/>
  <c r="G1576" i="10"/>
  <c r="G1571" i="10"/>
  <c r="G1566" i="10"/>
  <c r="G1556" i="10"/>
  <c r="G1551" i="10"/>
  <c r="F1446" i="10"/>
  <c r="G1431" i="10"/>
  <c r="G1411" i="10"/>
  <c r="G1350" i="10"/>
  <c r="G1340" i="10"/>
  <c r="F1300" i="10"/>
  <c r="G1295" i="10"/>
  <c r="F1281" i="10"/>
  <c r="G1247" i="10"/>
  <c r="G1233" i="10"/>
  <c r="G1219" i="10"/>
  <c r="F1204" i="10"/>
  <c r="F1168" i="10"/>
  <c r="F1163" i="10"/>
  <c r="G1139" i="10"/>
  <c r="G1120" i="10"/>
  <c r="F1104" i="10"/>
  <c r="F1099" i="10"/>
  <c r="G1094" i="10"/>
  <c r="G1089" i="10"/>
  <c r="G1074" i="10"/>
  <c r="G1069" i="10"/>
  <c r="G1000" i="10"/>
  <c r="G995" i="10"/>
  <c r="F955" i="10"/>
  <c r="G919" i="10"/>
  <c r="F898" i="10"/>
  <c r="G843" i="10"/>
  <c r="G838" i="10"/>
  <c r="F822" i="10"/>
  <c r="G767" i="10"/>
  <c r="F752" i="10"/>
  <c r="G747" i="10"/>
  <c r="F711" i="10"/>
  <c r="G696" i="10"/>
  <c r="F687" i="10"/>
  <c r="G638" i="10"/>
  <c r="F623" i="10"/>
  <c r="F603" i="10"/>
  <c r="F597" i="10"/>
  <c r="F514" i="10"/>
  <c r="F444" i="10"/>
  <c r="G324" i="10"/>
  <c r="G281" i="10"/>
  <c r="G276" i="10"/>
  <c r="G236" i="10"/>
  <c r="F171" i="10"/>
  <c r="F1571" i="10"/>
  <c r="F1551" i="10"/>
  <c r="F1540" i="10"/>
  <c r="F1536" i="10"/>
  <c r="G1510" i="10"/>
  <c r="F1496" i="10"/>
  <c r="G1491" i="10"/>
  <c r="G1476" i="10"/>
  <c r="F1471" i="10"/>
  <c r="G1462" i="10"/>
  <c r="F1451" i="10"/>
  <c r="G1446" i="10"/>
  <c r="F1411" i="10"/>
  <c r="F1396" i="10"/>
  <c r="F1381" i="10"/>
  <c r="F1355" i="10"/>
  <c r="F1330" i="10"/>
  <c r="F1214" i="10"/>
  <c r="G1148" i="10"/>
  <c r="G1099" i="10"/>
  <c r="F1089" i="10"/>
  <c r="F1069" i="10"/>
  <c r="G1044" i="10"/>
  <c r="F1000" i="10"/>
  <c r="G954" i="10"/>
  <c r="G944" i="10"/>
  <c r="F919" i="10"/>
  <c r="G893" i="10"/>
  <c r="G883" i="10"/>
  <c r="F843" i="10"/>
  <c r="F838" i="10"/>
  <c r="G796" i="10"/>
  <c r="F787" i="10"/>
  <c r="F777" i="10"/>
  <c r="F747" i="10"/>
  <c r="F722" i="10"/>
  <c r="G711" i="10"/>
  <c r="F696" i="10"/>
  <c r="G657" i="10"/>
  <c r="G473" i="10"/>
  <c r="G443" i="10"/>
  <c r="F413" i="10"/>
  <c r="G364" i="10"/>
  <c r="F276" i="10"/>
  <c r="G271" i="10"/>
  <c r="F111" i="10"/>
  <c r="F24" i="10"/>
  <c r="F2114" i="10"/>
  <c r="G2114" i="10"/>
  <c r="G2421" i="10"/>
  <c r="F2401" i="10"/>
  <c r="G2396" i="10"/>
  <c r="G2355" i="10"/>
  <c r="G2335" i="10"/>
  <c r="G2310" i="10"/>
  <c r="G2293" i="10"/>
  <c r="G2268" i="10"/>
  <c r="G2227" i="10"/>
  <c r="G2207" i="10"/>
  <c r="G2182" i="10"/>
  <c r="G2156" i="10"/>
  <c r="F2413" i="10"/>
  <c r="F2310" i="10"/>
  <c r="F2207" i="10"/>
  <c r="F2161" i="10"/>
  <c r="F2084" i="10"/>
  <c r="F1852" i="10"/>
  <c r="G2412" i="10"/>
  <c r="G2371" i="10"/>
  <c r="G2351" i="10"/>
  <c r="G2326" i="10"/>
  <c r="G2309" i="10"/>
  <c r="G2284" i="10"/>
  <c r="G2243" i="10"/>
  <c r="G2223" i="10"/>
  <c r="G2198" i="10"/>
  <c r="G2181" i="10"/>
  <c r="G2164" i="10"/>
  <c r="G1831" i="10"/>
  <c r="G1695" i="10"/>
  <c r="F1503" i="10"/>
  <c r="F1414" i="10"/>
  <c r="G1414" i="10"/>
  <c r="F1279" i="10"/>
  <c r="F2409" i="10"/>
  <c r="F2281" i="10"/>
  <c r="F2429" i="10"/>
  <c r="F2297" i="10"/>
  <c r="F1383" i="10"/>
  <c r="G1383" i="10"/>
  <c r="F2420" i="10"/>
  <c r="G2395" i="10"/>
  <c r="G2375" i="10"/>
  <c r="F2367" i="10"/>
  <c r="G2350" i="10"/>
  <c r="F2342" i="10"/>
  <c r="G2333" i="10"/>
  <c r="F2317" i="10"/>
  <c r="F2313" i="10"/>
  <c r="F2292" i="10"/>
  <c r="G2267" i="10"/>
  <c r="G2247" i="10"/>
  <c r="F2239" i="10"/>
  <c r="G2222" i="10"/>
  <c r="F2214" i="10"/>
  <c r="F2189" i="10"/>
  <c r="F2185" i="10"/>
  <c r="F2000" i="10"/>
  <c r="G1895" i="10"/>
  <c r="F1666" i="10"/>
  <c r="F2285" i="10"/>
  <c r="F2425" i="10"/>
  <c r="F2351" i="10"/>
  <c r="F2276" i="10"/>
  <c r="G2342" i="10"/>
  <c r="F2428" i="10"/>
  <c r="I2428" i="10" s="1"/>
  <c r="J2428" i="10" s="1"/>
  <c r="F2375" i="10"/>
  <c r="G2358" i="10"/>
  <c r="F2350" i="10"/>
  <c r="G2341" i="10"/>
  <c r="F2325" i="10"/>
  <c r="F2321" i="10"/>
  <c r="G2316" i="10"/>
  <c r="F2300" i="10"/>
  <c r="G2275" i="10"/>
  <c r="G2255" i="10"/>
  <c r="F2247" i="10"/>
  <c r="G2230" i="10"/>
  <c r="F2222" i="10"/>
  <c r="G2213" i="10"/>
  <c r="F2197" i="10"/>
  <c r="F2193" i="10"/>
  <c r="G2188" i="10"/>
  <c r="F2172" i="10"/>
  <c r="F2160" i="10"/>
  <c r="G2151" i="10"/>
  <c r="F2030" i="10"/>
  <c r="F1949" i="10"/>
  <c r="F1925" i="10"/>
  <c r="F1895" i="10"/>
  <c r="F2404" i="10"/>
  <c r="F2326" i="10"/>
  <c r="F2173" i="10"/>
  <c r="G2394" i="10"/>
  <c r="G2349" i="10"/>
  <c r="G2324" i="10"/>
  <c r="G2312" i="10"/>
  <c r="G2266" i="10"/>
  <c r="G2221" i="10"/>
  <c r="G2196" i="10"/>
  <c r="G2184" i="10"/>
  <c r="F2151" i="10"/>
  <c r="G1610" i="10"/>
  <c r="G2357" i="10"/>
  <c r="G2332" i="10"/>
  <c r="G2229" i="10"/>
  <c r="G2204" i="10"/>
  <c r="G1952" i="10"/>
  <c r="F1839" i="10"/>
  <c r="G1839" i="10"/>
  <c r="F2198" i="10"/>
  <c r="G2259" i="10"/>
  <c r="G2214" i="10"/>
  <c r="F2388" i="10"/>
  <c r="F2260" i="10"/>
  <c r="F2169" i="10"/>
  <c r="G2387" i="10"/>
  <c r="G2415" i="10"/>
  <c r="F2407" i="10"/>
  <c r="G2390" i="10"/>
  <c r="F2382" i="10"/>
  <c r="G2373" i="10"/>
  <c r="F2357" i="10"/>
  <c r="F2353" i="10"/>
  <c r="G2348" i="10"/>
  <c r="F2332" i="10"/>
  <c r="G2307" i="10"/>
  <c r="G2287" i="10"/>
  <c r="F2279" i="10"/>
  <c r="G2262" i="10"/>
  <c r="F2254" i="10"/>
  <c r="G2245" i="10"/>
  <c r="F2229" i="10"/>
  <c r="F2225" i="10"/>
  <c r="G2220" i="10"/>
  <c r="F2204" i="10"/>
  <c r="G2179" i="10"/>
  <c r="G2167" i="10"/>
  <c r="F2101" i="10"/>
  <c r="F2034" i="10"/>
  <c r="F1757" i="10"/>
  <c r="F1732" i="10"/>
  <c r="F1530" i="10"/>
  <c r="F1525" i="10"/>
  <c r="F2335" i="10"/>
  <c r="F2301" i="10"/>
  <c r="F2223" i="10"/>
  <c r="G2367" i="10"/>
  <c r="F2415" i="10"/>
  <c r="F2390" i="10"/>
  <c r="G2381" i="10"/>
  <c r="F2365" i="10"/>
  <c r="F2361" i="10"/>
  <c r="G2356" i="10"/>
  <c r="F2340" i="10"/>
  <c r="F2287" i="10"/>
  <c r="F2262" i="10"/>
  <c r="G2253" i="10"/>
  <c r="F2237" i="10"/>
  <c r="F2233" i="10"/>
  <c r="G2228" i="10"/>
  <c r="F2212" i="10"/>
  <c r="F2167" i="10"/>
  <c r="F1957" i="10"/>
  <c r="F1570" i="10"/>
  <c r="G1570" i="10"/>
  <c r="G2195" i="10"/>
  <c r="F2182" i="10"/>
  <c r="G2331" i="10"/>
  <c r="G2311" i="10"/>
  <c r="F2303" i="10"/>
  <c r="G2286" i="10"/>
  <c r="F2278" i="10"/>
  <c r="F2253" i="10"/>
  <c r="F2249" i="10"/>
  <c r="F2228" i="10"/>
  <c r="G2203" i="10"/>
  <c r="G2183" i="10"/>
  <c r="F2175" i="10"/>
  <c r="G2166" i="10"/>
  <c r="F2157" i="10"/>
  <c r="G1823" i="10"/>
  <c r="F1891" i="10"/>
  <c r="G2239" i="10"/>
  <c r="G2430" i="10"/>
  <c r="G2422" i="10"/>
  <c r="F2414" i="10"/>
  <c r="G2405" i="10"/>
  <c r="F2389" i="10"/>
  <c r="F2385" i="10"/>
  <c r="G2380" i="10"/>
  <c r="F2364" i="10"/>
  <c r="G2339" i="10"/>
  <c r="G2319" i="10"/>
  <c r="F2311" i="10"/>
  <c r="G2294" i="10"/>
  <c r="F2286" i="10"/>
  <c r="G2277" i="10"/>
  <c r="F2261" i="10"/>
  <c r="F2257" i="10"/>
  <c r="G2252" i="10"/>
  <c r="F2236" i="10"/>
  <c r="G2211" i="10"/>
  <c r="G2191" i="10"/>
  <c r="F2183" i="10"/>
  <c r="F2166" i="10"/>
  <c r="F1987" i="10"/>
  <c r="G1912" i="10"/>
  <c r="F1823" i="10"/>
  <c r="F1765" i="10"/>
  <c r="G1711" i="10"/>
  <c r="F2148" i="10"/>
  <c r="G2127" i="10"/>
  <c r="G2123" i="10"/>
  <c r="F2110" i="10"/>
  <c r="F2047" i="10"/>
  <c r="G2030" i="10"/>
  <c r="F2022" i="10"/>
  <c r="G1983" i="10"/>
  <c r="F1970" i="10"/>
  <c r="G1957" i="10"/>
  <c r="G1949" i="10"/>
  <c r="G1925" i="10"/>
  <c r="G1891" i="10"/>
  <c r="G1852" i="10"/>
  <c r="G1810" i="10"/>
  <c r="G1765" i="10"/>
  <c r="G1757" i="10"/>
  <c r="G1740" i="10"/>
  <c r="G1732" i="10"/>
  <c r="G1666" i="10"/>
  <c r="G1600" i="10"/>
  <c r="G1584" i="10"/>
  <c r="G1562" i="10"/>
  <c r="G1503" i="10"/>
  <c r="G1499" i="10"/>
  <c r="G1394" i="10"/>
  <c r="G1011" i="10"/>
  <c r="F2164" i="10"/>
  <c r="G2139" i="10"/>
  <c r="F2058" i="10"/>
  <c r="F2055" i="10"/>
  <c r="G2046" i="10"/>
  <c r="F2038" i="10"/>
  <c r="F2017" i="10"/>
  <c r="G1995" i="10"/>
  <c r="F1978" i="10"/>
  <c r="G1974" i="10"/>
  <c r="F1965" i="10"/>
  <c r="G1932" i="10"/>
  <c r="G1907" i="10"/>
  <c r="G1869" i="10"/>
  <c r="F1851" i="10"/>
  <c r="G1847" i="10"/>
  <c r="G1843" i="10"/>
  <c r="G1773" i="10"/>
  <c r="G1748" i="10"/>
  <c r="F1731" i="10"/>
  <c r="G1723" i="10"/>
  <c r="G1715" i="10"/>
  <c r="G1698" i="10"/>
  <c r="F1690" i="10"/>
  <c r="F1682" i="10"/>
  <c r="F1674" i="10"/>
  <c r="F1647" i="10"/>
  <c r="G1638" i="10"/>
  <c r="F1614" i="10"/>
  <c r="G1605" i="10"/>
  <c r="F1600" i="10"/>
  <c r="F1575" i="10"/>
  <c r="F1557" i="10"/>
  <c r="F1552" i="10"/>
  <c r="F1543" i="10"/>
  <c r="F1519" i="10"/>
  <c r="F1494" i="10"/>
  <c r="F1482" i="10"/>
  <c r="G1473" i="10"/>
  <c r="G1317" i="10"/>
  <c r="F1138" i="10"/>
  <c r="F1114" i="10"/>
  <c r="F1050" i="10"/>
  <c r="G930" i="10"/>
  <c r="F2122" i="10"/>
  <c r="F2109" i="10"/>
  <c r="F2088" i="10"/>
  <c r="F2046" i="10"/>
  <c r="F2021" i="10"/>
  <c r="F2008" i="10"/>
  <c r="I2008" i="10" s="1"/>
  <c r="J2008" i="10" s="1"/>
  <c r="F1991" i="10"/>
  <c r="F1974" i="10"/>
  <c r="F1940" i="10"/>
  <c r="F1869" i="10"/>
  <c r="F1801" i="10"/>
  <c r="F1773" i="10"/>
  <c r="F1748" i="10"/>
  <c r="F1698" i="10"/>
  <c r="G1657" i="10"/>
  <c r="F1638" i="10"/>
  <c r="G1632" i="10"/>
  <c r="G1628" i="10"/>
  <c r="F1621" i="10"/>
  <c r="F1605" i="10"/>
  <c r="G1574" i="10"/>
  <c r="F1566" i="10"/>
  <c r="F1534" i="10"/>
  <c r="G1524" i="10"/>
  <c r="G1494" i="10"/>
  <c r="F1438" i="10"/>
  <c r="G1297" i="10"/>
  <c r="F1202" i="10"/>
  <c r="G1196" i="10"/>
  <c r="G1034" i="10"/>
  <c r="G1015" i="10"/>
  <c r="G990" i="10"/>
  <c r="F930" i="10"/>
  <c r="F895" i="10"/>
  <c r="F850" i="10"/>
  <c r="G2113" i="10"/>
  <c r="F2074" i="10"/>
  <c r="F2003" i="10"/>
  <c r="F1351" i="10"/>
  <c r="G1351" i="10"/>
  <c r="G2087" i="10"/>
  <c r="F2033" i="10"/>
  <c r="G1994" i="10"/>
  <c r="G1990" i="10"/>
  <c r="G1973" i="10"/>
  <c r="F1943" i="10"/>
  <c r="G1911" i="10"/>
  <c r="F1897" i="10"/>
  <c r="F1889" i="10"/>
  <c r="G1877" i="10"/>
  <c r="F1859" i="10"/>
  <c r="F1825" i="10"/>
  <c r="G1781" i="10"/>
  <c r="G1772" i="10"/>
  <c r="F1755" i="10"/>
  <c r="G1747" i="10"/>
  <c r="G1722" i="10"/>
  <c r="G1714" i="10"/>
  <c r="G1689" i="10"/>
  <c r="G1637" i="10"/>
  <c r="F1632" i="10"/>
  <c r="G1604" i="10"/>
  <c r="G1587" i="10"/>
  <c r="F1579" i="10"/>
  <c r="F1556" i="10"/>
  <c r="F1547" i="10"/>
  <c r="G1533" i="10"/>
  <c r="G1514" i="10"/>
  <c r="F1493" i="10"/>
  <c r="F1490" i="10"/>
  <c r="G1485" i="10"/>
  <c r="F1347" i="10"/>
  <c r="G1221" i="10"/>
  <c r="G949" i="10"/>
  <c r="F899" i="10"/>
  <c r="F874" i="10"/>
  <c r="G874" i="10"/>
  <c r="F2143" i="10"/>
  <c r="G2134" i="10"/>
  <c r="G1927" i="10"/>
  <c r="F1877" i="10"/>
  <c r="F1842" i="10"/>
  <c r="F1781" i="10"/>
  <c r="F1772" i="10"/>
  <c r="F1763" i="10"/>
  <c r="F1722" i="10"/>
  <c r="F1714" i="10"/>
  <c r="F1705" i="10"/>
  <c r="F1646" i="10"/>
  <c r="F1637" i="10"/>
  <c r="F1609" i="10"/>
  <c r="G1560" i="10"/>
  <c r="F1542" i="10"/>
  <c r="G1537" i="10"/>
  <c r="F1533" i="10"/>
  <c r="F1506" i="10"/>
  <c r="F1432" i="10"/>
  <c r="F1316" i="10"/>
  <c r="F1206" i="10"/>
  <c r="G2053" i="10"/>
  <c r="G2142" i="10"/>
  <c r="F2134" i="10"/>
  <c r="F2125" i="10"/>
  <c r="G2112" i="10"/>
  <c r="F2104" i="10"/>
  <c r="F2024" i="10"/>
  <c r="F2007" i="10"/>
  <c r="F2002" i="10"/>
  <c r="F1998" i="10"/>
  <c r="F1993" i="10"/>
  <c r="G1989" i="10"/>
  <c r="F1981" i="10"/>
  <c r="G1972" i="10"/>
  <c r="F1968" i="10"/>
  <c r="G1959" i="10"/>
  <c r="G1923" i="10"/>
  <c r="F1919" i="10"/>
  <c r="F1902" i="10"/>
  <c r="G1896" i="10"/>
  <c r="G1893" i="10"/>
  <c r="G1888" i="10"/>
  <c r="G1876" i="10"/>
  <c r="G1871" i="10"/>
  <c r="I1871" i="10" s="1"/>
  <c r="J1871" i="10" s="1"/>
  <c r="G1780" i="10"/>
  <c r="G1746" i="10"/>
  <c r="G1721" i="10"/>
  <c r="G1693" i="10"/>
  <c r="G1685" i="10"/>
  <c r="G1636" i="10"/>
  <c r="G1631" i="10"/>
  <c r="G1603" i="10"/>
  <c r="G1578" i="10"/>
  <c r="G1546" i="10"/>
  <c r="G1541" i="10"/>
  <c r="G1497" i="10"/>
  <c r="F1366" i="10"/>
  <c r="F908" i="10"/>
  <c r="F2142" i="10"/>
  <c r="F2077" i="10"/>
  <c r="F2065" i="10"/>
  <c r="F2057" i="10"/>
  <c r="F2049" i="10"/>
  <c r="F2032" i="10"/>
  <c r="F1989" i="10"/>
  <c r="F1972" i="10"/>
  <c r="F1893" i="10"/>
  <c r="F1876" i="10"/>
  <c r="G1841" i="10"/>
  <c r="G1837" i="10"/>
  <c r="G1788" i="10"/>
  <c r="F1780" i="10"/>
  <c r="G1754" i="10"/>
  <c r="F1746" i="10"/>
  <c r="G1701" i="10"/>
  <c r="F1693" i="10"/>
  <c r="F1685" i="10"/>
  <c r="G1660" i="10"/>
  <c r="F1641" i="10"/>
  <c r="F1619" i="10"/>
  <c r="G1612" i="10"/>
  <c r="F1603" i="10"/>
  <c r="G1564" i="10"/>
  <c r="F1555" i="10"/>
  <c r="G1550" i="10"/>
  <c r="F1541" i="10"/>
  <c r="G1536" i="10"/>
  <c r="G1532" i="10"/>
  <c r="F1527" i="10"/>
  <c r="G1305" i="10"/>
  <c r="F1067" i="10"/>
  <c r="F913" i="10"/>
  <c r="G868" i="10"/>
  <c r="G2103" i="10"/>
  <c r="F1837" i="10"/>
  <c r="G1812" i="10"/>
  <c r="G1804" i="10"/>
  <c r="G1796" i="10"/>
  <c r="F1788" i="10"/>
  <c r="F1754" i="10"/>
  <c r="F1701" i="10"/>
  <c r="F1660" i="10"/>
  <c r="F1645" i="10"/>
  <c r="F1612" i="10"/>
  <c r="F1608" i="10"/>
  <c r="G1593" i="10"/>
  <c r="F1564" i="10"/>
  <c r="F1532" i="10"/>
  <c r="F1513" i="10"/>
  <c r="F1509" i="10"/>
  <c r="F1501" i="10"/>
  <c r="F1086" i="10"/>
  <c r="G1086" i="10"/>
  <c r="F2145" i="10"/>
  <c r="F2116" i="10"/>
  <c r="G2107" i="10"/>
  <c r="F2094" i="10"/>
  <c r="F2073" i="10"/>
  <c r="F2035" i="10"/>
  <c r="F2006" i="10"/>
  <c r="F1997" i="10"/>
  <c r="G1980" i="10"/>
  <c r="G1971" i="10"/>
  <c r="G1967" i="10"/>
  <c r="F1954" i="10"/>
  <c r="G1946" i="10"/>
  <c r="G1942" i="10"/>
  <c r="F1937" i="10"/>
  <c r="G1922" i="10"/>
  <c r="F1914" i="10"/>
  <c r="F1901" i="10"/>
  <c r="G1875" i="10"/>
  <c r="F1854" i="10"/>
  <c r="G1845" i="10"/>
  <c r="F1829" i="10"/>
  <c r="G1820" i="10"/>
  <c r="F1812" i="10"/>
  <c r="F1804" i="10"/>
  <c r="F1796" i="10"/>
  <c r="G1285" i="10"/>
  <c r="F2153" i="10"/>
  <c r="F2098" i="10"/>
  <c r="F2043" i="10"/>
  <c r="G2035" i="10"/>
  <c r="F2018" i="10"/>
  <c r="F1980" i="10"/>
  <c r="F1976" i="10"/>
  <c r="F1953" i="10"/>
  <c r="F1946" i="10"/>
  <c r="F1913" i="10"/>
  <c r="G1862" i="10"/>
  <c r="G1857" i="10"/>
  <c r="F1845" i="10"/>
  <c r="F1820" i="10"/>
  <c r="F1811" i="10"/>
  <c r="F1795" i="10"/>
  <c r="F1770" i="10"/>
  <c r="G1753" i="10"/>
  <c r="G1725" i="10"/>
  <c r="F1717" i="10"/>
  <c r="F1709" i="10"/>
  <c r="G1700" i="10"/>
  <c r="F1692" i="10"/>
  <c r="F1684" i="10"/>
  <c r="G1659" i="10"/>
  <c r="G1644" i="10"/>
  <c r="F1635" i="10"/>
  <c r="F1626" i="10"/>
  <c r="G1607" i="10"/>
  <c r="F1602" i="10"/>
  <c r="G1597" i="10"/>
  <c r="F1585" i="10"/>
  <c r="G1531" i="10"/>
  <c r="G1496" i="10"/>
  <c r="F1285" i="10"/>
  <c r="G2140" i="10"/>
  <c r="F2120" i="10"/>
  <c r="F2067" i="10"/>
  <c r="F2048" i="10"/>
  <c r="G2014" i="10"/>
  <c r="G2009" i="10"/>
  <c r="F2001" i="10"/>
  <c r="F1988" i="10"/>
  <c r="F1979" i="10"/>
  <c r="G1962" i="10"/>
  <c r="G1958" i="10"/>
  <c r="F1945" i="10"/>
  <c r="F1892" i="10"/>
  <c r="F1887" i="10"/>
  <c r="F1819" i="10"/>
  <c r="F1803" i="10"/>
  <c r="G1795" i="10"/>
  <c r="G1741" i="10"/>
  <c r="F1725" i="10"/>
  <c r="F1700" i="10"/>
  <c r="F1691" i="10"/>
  <c r="F1683" i="10"/>
  <c r="F1675" i="10"/>
  <c r="F1651" i="10"/>
  <c r="F1644" i="10"/>
  <c r="F1640" i="10"/>
  <c r="F1601" i="10"/>
  <c r="G1544" i="10"/>
  <c r="F1531" i="10"/>
  <c r="F1512" i="10"/>
  <c r="G1470" i="10"/>
  <c r="F1374" i="10"/>
  <c r="F1247" i="10"/>
  <c r="F917" i="10"/>
  <c r="F388" i="10"/>
  <c r="G2148" i="10"/>
  <c r="F2059" i="10"/>
  <c r="G1716" i="10"/>
  <c r="G1708" i="10"/>
  <c r="F1699" i="10"/>
  <c r="F1639" i="10"/>
  <c r="G1625" i="10"/>
  <c r="F1611" i="10"/>
  <c r="F1596" i="10"/>
  <c r="G1567" i="10"/>
  <c r="F1495" i="10"/>
  <c r="F1329" i="10"/>
  <c r="G1060" i="10"/>
  <c r="G1438" i="10"/>
  <c r="F1380" i="10"/>
  <c r="F1375" i="10"/>
  <c r="F1371" i="10"/>
  <c r="G1366" i="10"/>
  <c r="F1334" i="10"/>
  <c r="G1309" i="10"/>
  <c r="F1280" i="10"/>
  <c r="G1264" i="10"/>
  <c r="G1210" i="10"/>
  <c r="G1202" i="10"/>
  <c r="G1175" i="10"/>
  <c r="G1114" i="10"/>
  <c r="G1106" i="10"/>
  <c r="G1098" i="10"/>
  <c r="G1038" i="10"/>
  <c r="F1029" i="10"/>
  <c r="G987" i="10"/>
  <c r="F927" i="10"/>
  <c r="G900" i="10"/>
  <c r="G864" i="10"/>
  <c r="F830" i="10"/>
  <c r="G772" i="10"/>
  <c r="F772" i="10"/>
  <c r="F283" i="10"/>
  <c r="F1481" i="10"/>
  <c r="F1415" i="10"/>
  <c r="F1406" i="10"/>
  <c r="F1394" i="10"/>
  <c r="F1384" i="10"/>
  <c r="G1370" i="10"/>
  <c r="F1362" i="10"/>
  <c r="F1352" i="10"/>
  <c r="F1344" i="10"/>
  <c r="F1317" i="10"/>
  <c r="F1309" i="10"/>
  <c r="F1305" i="10"/>
  <c r="F1210" i="10"/>
  <c r="F1197" i="10"/>
  <c r="F1189" i="10"/>
  <c r="F1175" i="10"/>
  <c r="F1161" i="10"/>
  <c r="F1152" i="10"/>
  <c r="G1135" i="10"/>
  <c r="G1131" i="10"/>
  <c r="G1127" i="10"/>
  <c r="F1106" i="10"/>
  <c r="F1072" i="10"/>
  <c r="G1051" i="10"/>
  <c r="G1012" i="10"/>
  <c r="G1004" i="10"/>
  <c r="F974" i="10"/>
  <c r="F969" i="10"/>
  <c r="F914" i="10"/>
  <c r="G847" i="10"/>
  <c r="G830" i="10"/>
  <c r="F821" i="10"/>
  <c r="F640" i="10"/>
  <c r="F223" i="10"/>
  <c r="F48" i="10"/>
  <c r="G12" i="10"/>
  <c r="G1442" i="10"/>
  <c r="G1284" i="10"/>
  <c r="G1214" i="10"/>
  <c r="G1188" i="10"/>
  <c r="G1170" i="10"/>
  <c r="F1139" i="10"/>
  <c r="G1097" i="10"/>
  <c r="G1037" i="10"/>
  <c r="G1024" i="10"/>
  <c r="G973" i="10"/>
  <c r="G963" i="10"/>
  <c r="F959" i="10"/>
  <c r="F53" i="10"/>
  <c r="F12" i="10"/>
  <c r="F1437" i="10"/>
  <c r="F1388" i="10"/>
  <c r="F1361" i="10"/>
  <c r="F1356" i="10"/>
  <c r="G1329" i="10"/>
  <c r="G1296" i="10"/>
  <c r="F1284" i="10"/>
  <c r="F1276" i="10"/>
  <c r="G1263" i="10"/>
  <c r="F1246" i="10"/>
  <c r="G1241" i="10"/>
  <c r="F1237" i="10"/>
  <c r="F1205" i="10"/>
  <c r="F1188" i="10"/>
  <c r="F1174" i="10"/>
  <c r="G1165" i="10"/>
  <c r="F1160" i="10"/>
  <c r="F1156" i="10"/>
  <c r="G1138" i="10"/>
  <c r="F1085" i="10"/>
  <c r="G1067" i="10"/>
  <c r="F1063" i="10"/>
  <c r="G1050" i="10"/>
  <c r="F1037" i="10"/>
  <c r="F982" i="10"/>
  <c r="G977" i="10"/>
  <c r="F973" i="10"/>
  <c r="G921" i="10"/>
  <c r="F863" i="10"/>
  <c r="F842" i="10"/>
  <c r="F825" i="10"/>
  <c r="F721" i="10"/>
  <c r="F716" i="10"/>
  <c r="F517" i="10"/>
  <c r="F488" i="10"/>
  <c r="G388" i="10"/>
  <c r="F340" i="10"/>
  <c r="F252" i="10"/>
  <c r="F1468" i="10"/>
  <c r="F1463" i="10"/>
  <c r="F1428" i="10"/>
  <c r="F1419" i="10"/>
  <c r="F1405" i="10"/>
  <c r="F1382" i="10"/>
  <c r="G1360" i="10"/>
  <c r="F1333" i="10"/>
  <c r="G1299" i="10"/>
  <c r="F1292" i="10"/>
  <c r="G1275" i="10"/>
  <c r="G1245" i="10"/>
  <c r="G1217" i="10"/>
  <c r="F1213" i="10"/>
  <c r="F1117" i="10"/>
  <c r="F1109" i="10"/>
  <c r="G1100" i="10"/>
  <c r="F1088" i="10"/>
  <c r="G1075" i="10"/>
  <c r="F1071" i="10"/>
  <c r="G1049" i="10"/>
  <c r="G998" i="10"/>
  <c r="G972" i="10"/>
  <c r="G925" i="10"/>
  <c r="G912" i="10"/>
  <c r="G907" i="10"/>
  <c r="G899" i="10"/>
  <c r="F887" i="10"/>
  <c r="F883" i="10"/>
  <c r="G862" i="10"/>
  <c r="G841" i="10"/>
  <c r="F695" i="10"/>
  <c r="G570" i="10"/>
  <c r="G251" i="10"/>
  <c r="F98" i="10"/>
  <c r="F1441" i="10"/>
  <c r="F1431" i="10"/>
  <c r="F1410" i="10"/>
  <c r="F1400" i="10"/>
  <c r="F1360" i="10"/>
  <c r="F1324" i="10"/>
  <c r="F1275" i="10"/>
  <c r="F1245" i="10"/>
  <c r="F1229" i="10"/>
  <c r="F1221" i="10"/>
  <c r="G1212" i="10"/>
  <c r="F1208" i="10"/>
  <c r="G1112" i="10"/>
  <c r="F1108" i="10"/>
  <c r="F1084" i="10"/>
  <c r="F1015" i="10"/>
  <c r="F1011" i="10"/>
  <c r="F1007" i="10"/>
  <c r="F998" i="10"/>
  <c r="F972" i="10"/>
  <c r="F962" i="10"/>
  <c r="F949" i="10"/>
  <c r="F903" i="10"/>
  <c r="F891" i="10"/>
  <c r="F858" i="10"/>
  <c r="F841" i="10"/>
  <c r="F833" i="10"/>
  <c r="F700" i="10"/>
  <c r="F570" i="10"/>
  <c r="F545" i="10"/>
  <c r="F103" i="10"/>
  <c r="F62" i="10"/>
  <c r="G1311" i="10"/>
  <c r="G1291" i="10"/>
  <c r="G1270" i="10"/>
  <c r="G1249" i="10"/>
  <c r="F1228" i="10"/>
  <c r="F981" i="10"/>
  <c r="F907" i="10"/>
  <c r="F894" i="10"/>
  <c r="G890" i="10"/>
  <c r="F725" i="10"/>
  <c r="F657" i="10"/>
  <c r="G392" i="10"/>
  <c r="F231" i="10"/>
  <c r="G146" i="10"/>
  <c r="F1364" i="10"/>
  <c r="F1249" i="10"/>
  <c r="G1195" i="10"/>
  <c r="G1146" i="10"/>
  <c r="F1137" i="10"/>
  <c r="F1129" i="10"/>
  <c r="F1125" i="10"/>
  <c r="F1070" i="10"/>
  <c r="G1006" i="10"/>
  <c r="F976" i="10"/>
  <c r="F808" i="10"/>
  <c r="G425" i="10"/>
  <c r="F392" i="10"/>
  <c r="F1475" i="10"/>
  <c r="F1440" i="10"/>
  <c r="F1409" i="10"/>
  <c r="F1404" i="10"/>
  <c r="F1332" i="10"/>
  <c r="G1323" i="10"/>
  <c r="G1302" i="10"/>
  <c r="G1257" i="10"/>
  <c r="F1216" i="10"/>
  <c r="F1195" i="10"/>
  <c r="G1186" i="10"/>
  <c r="F1116" i="10"/>
  <c r="G1065" i="10"/>
  <c r="G980" i="10"/>
  <c r="G932" i="10"/>
  <c r="G924" i="10"/>
  <c r="F916" i="10"/>
  <c r="G873" i="10"/>
  <c r="F754" i="10"/>
  <c r="F719" i="10"/>
  <c r="F699" i="10"/>
  <c r="F25" i="10"/>
  <c r="F1413" i="10"/>
  <c r="F1358" i="10"/>
  <c r="F1346" i="10"/>
  <c r="F1336" i="10"/>
  <c r="G1306" i="10"/>
  <c r="G1269" i="10"/>
  <c r="G1235" i="10"/>
  <c r="F1220" i="10"/>
  <c r="F1167" i="10"/>
  <c r="F1136" i="10"/>
  <c r="F1133" i="10"/>
  <c r="F1128" i="10"/>
  <c r="F1120" i="10"/>
  <c r="F989" i="10"/>
  <c r="F980" i="10"/>
  <c r="G970" i="10"/>
  <c r="F932" i="10"/>
  <c r="F873" i="10"/>
  <c r="F632" i="10"/>
  <c r="G500" i="10"/>
  <c r="F166" i="10"/>
  <c r="G1061" i="10"/>
  <c r="F936" i="10"/>
  <c r="F928" i="10"/>
  <c r="F911" i="10"/>
  <c r="F901" i="10"/>
  <c r="G470" i="10"/>
  <c r="G1421" i="10"/>
  <c r="F1335" i="10"/>
  <c r="G1314" i="10"/>
  <c r="G1301" i="10"/>
  <c r="F1215" i="10"/>
  <c r="G1162" i="10"/>
  <c r="F1140" i="10"/>
  <c r="G1107" i="10"/>
  <c r="F1082" i="10"/>
  <c r="G1077" i="10"/>
  <c r="F1056" i="10"/>
  <c r="G988" i="10"/>
  <c r="F975" i="10"/>
  <c r="G960" i="10"/>
  <c r="G852" i="10"/>
  <c r="G848" i="10"/>
  <c r="F844" i="10"/>
  <c r="F812" i="10"/>
  <c r="F708" i="10"/>
  <c r="F470" i="10"/>
  <c r="F313" i="10"/>
  <c r="F150" i="10"/>
  <c r="F1474" i="10"/>
  <c r="F1447" i="10"/>
  <c r="F1403" i="10"/>
  <c r="F1349" i="10"/>
  <c r="F1345" i="10"/>
  <c r="F1340" i="10"/>
  <c r="F1310" i="10"/>
  <c r="F1301" i="10"/>
  <c r="F1261" i="10"/>
  <c r="G1252" i="10"/>
  <c r="F1211" i="10"/>
  <c r="F1162" i="10"/>
  <c r="G1153" i="10"/>
  <c r="F1145" i="10"/>
  <c r="F1077" i="10"/>
  <c r="F960" i="10"/>
  <c r="F947" i="10"/>
  <c r="G885" i="10"/>
  <c r="F872" i="10"/>
  <c r="F848" i="10"/>
  <c r="F817" i="10"/>
  <c r="F723" i="10"/>
  <c r="F578" i="10"/>
  <c r="F573" i="10"/>
  <c r="G821" i="10"/>
  <c r="F809" i="10"/>
  <c r="G771" i="10"/>
  <c r="F767" i="10"/>
  <c r="F759" i="10"/>
  <c r="G742" i="10"/>
  <c r="G725" i="10"/>
  <c r="F717" i="10"/>
  <c r="G674" i="10"/>
  <c r="G661" i="10"/>
  <c r="F624" i="10"/>
  <c r="G587" i="10"/>
  <c r="G558" i="10"/>
  <c r="F518" i="10"/>
  <c r="G483" i="10"/>
  <c r="G478" i="10"/>
  <c r="G465" i="10"/>
  <c r="F461" i="10"/>
  <c r="G451" i="10"/>
  <c r="G430" i="10"/>
  <c r="F426" i="10"/>
  <c r="G379" i="10"/>
  <c r="G370" i="10"/>
  <c r="F314" i="10"/>
  <c r="F301" i="10"/>
  <c r="G270" i="10"/>
  <c r="F244" i="10"/>
  <c r="G202" i="10"/>
  <c r="G176" i="10"/>
  <c r="G133" i="10"/>
  <c r="G129" i="10"/>
  <c r="F125" i="10"/>
  <c r="F99" i="10"/>
  <c r="G67" i="10"/>
  <c r="G58" i="10"/>
  <c r="G53" i="10"/>
  <c r="G30" i="10"/>
  <c r="G21" i="10"/>
  <c r="G16" i="10"/>
  <c r="G808" i="10"/>
  <c r="F775" i="10"/>
  <c r="G750" i="10"/>
  <c r="G733" i="10"/>
  <c r="F720" i="10"/>
  <c r="G708" i="10"/>
  <c r="F704" i="10"/>
  <c r="G695" i="10"/>
  <c r="G683" i="10"/>
  <c r="G665" i="10"/>
  <c r="G611" i="10"/>
  <c r="G607" i="10"/>
  <c r="G599" i="10"/>
  <c r="G591" i="10"/>
  <c r="G545" i="10"/>
  <c r="G533" i="10"/>
  <c r="F521" i="10"/>
  <c r="G487" i="10"/>
  <c r="F478" i="10"/>
  <c r="G442" i="10"/>
  <c r="G438" i="10"/>
  <c r="G387" i="10"/>
  <c r="G383" i="10"/>
  <c r="G374" i="10"/>
  <c r="G335" i="10"/>
  <c r="G317" i="10"/>
  <c r="G313" i="10"/>
  <c r="G287" i="10"/>
  <c r="G269" i="10"/>
  <c r="G243" i="10"/>
  <c r="G239" i="10"/>
  <c r="F214" i="10"/>
  <c r="G184" i="10"/>
  <c r="G158" i="10"/>
  <c r="G98" i="10"/>
  <c r="G89" i="10"/>
  <c r="F85" i="10"/>
  <c r="G62" i="10"/>
  <c r="G25" i="10"/>
  <c r="G11" i="10"/>
  <c r="F816" i="10"/>
  <c r="G795" i="10"/>
  <c r="G787" i="10"/>
  <c r="F783" i="10"/>
  <c r="G716" i="10"/>
  <c r="G703" i="10"/>
  <c r="G699" i="10"/>
  <c r="F690" i="10"/>
  <c r="F665" i="10"/>
  <c r="G623" i="10"/>
  <c r="G615" i="10"/>
  <c r="G590" i="10"/>
  <c r="G573" i="10"/>
  <c r="G569" i="10"/>
  <c r="G540" i="10"/>
  <c r="G503" i="10"/>
  <c r="F491" i="10"/>
  <c r="F469" i="10"/>
  <c r="F442" i="10"/>
  <c r="G429" i="10"/>
  <c r="G395" i="10"/>
  <c r="F374" i="10"/>
  <c r="G365" i="10"/>
  <c r="G339" i="10"/>
  <c r="F300" i="10"/>
  <c r="F296" i="10"/>
  <c r="G247" i="10"/>
  <c r="F218" i="10"/>
  <c r="G213" i="10"/>
  <c r="G137" i="10"/>
  <c r="G111" i="10"/>
  <c r="G84" i="10"/>
  <c r="G75" i="10"/>
  <c r="G57" i="10"/>
  <c r="F47" i="10"/>
  <c r="F38" i="10"/>
  <c r="F29" i="10"/>
  <c r="G24" i="10"/>
  <c r="F11" i="10"/>
  <c r="F741" i="10"/>
  <c r="F737" i="10"/>
  <c r="G728" i="10"/>
  <c r="G673" i="10"/>
  <c r="G669" i="10"/>
  <c r="F648" i="10"/>
  <c r="G643" i="10"/>
  <c r="F627" i="10"/>
  <c r="F582" i="10"/>
  <c r="G577" i="10"/>
  <c r="F540" i="10"/>
  <c r="F477" i="10"/>
  <c r="F468" i="10"/>
  <c r="F446" i="10"/>
  <c r="F429" i="10"/>
  <c r="G386" i="10"/>
  <c r="F365" i="10"/>
  <c r="F353" i="10"/>
  <c r="G282" i="10"/>
  <c r="F251" i="10"/>
  <c r="G234" i="10"/>
  <c r="G230" i="10"/>
  <c r="F213" i="10"/>
  <c r="F197" i="10"/>
  <c r="F154" i="10"/>
  <c r="F137" i="10"/>
  <c r="G106" i="10"/>
  <c r="F84" i="10"/>
  <c r="F52" i="10"/>
  <c r="F20" i="10"/>
  <c r="F749" i="10"/>
  <c r="F745" i="10"/>
  <c r="G677" i="10"/>
  <c r="G622" i="10"/>
  <c r="F581" i="10"/>
  <c r="F577" i="10"/>
  <c r="F503" i="10"/>
  <c r="G468" i="10"/>
  <c r="G454" i="10"/>
  <c r="F433" i="10"/>
  <c r="F408" i="10"/>
  <c r="G403" i="10"/>
  <c r="F282" i="10"/>
  <c r="F230" i="10"/>
  <c r="G221" i="10"/>
  <c r="G37" i="10"/>
  <c r="G548" i="10"/>
  <c r="G539" i="10"/>
  <c r="G531" i="10"/>
  <c r="G523" i="10"/>
  <c r="F343" i="10"/>
  <c r="G92" i="10"/>
  <c r="F37" i="10"/>
  <c r="G10" i="10"/>
  <c r="G819" i="10"/>
  <c r="G773" i="10"/>
  <c r="F757" i="10"/>
  <c r="F753" i="10"/>
  <c r="G744" i="10"/>
  <c r="G723" i="10"/>
  <c r="G715" i="10"/>
  <c r="G698" i="10"/>
  <c r="G634" i="10"/>
  <c r="G626" i="10"/>
  <c r="G568" i="10"/>
  <c r="G552" i="10"/>
  <c r="F548" i="10"/>
  <c r="G515" i="10"/>
  <c r="G428" i="10"/>
  <c r="F416" i="10"/>
  <c r="G398" i="10"/>
  <c r="G343" i="10"/>
  <c r="G329" i="10"/>
  <c r="F324" i="10"/>
  <c r="F316" i="10"/>
  <c r="G246" i="10"/>
  <c r="G237" i="10"/>
  <c r="G229" i="10"/>
  <c r="F212" i="10"/>
  <c r="F204" i="10"/>
  <c r="G174" i="10"/>
  <c r="G161" i="10"/>
  <c r="F153" i="10"/>
  <c r="F110" i="10"/>
  <c r="G105" i="10"/>
  <c r="F92" i="10"/>
  <c r="F83" i="10"/>
  <c r="F56" i="10"/>
  <c r="F51" i="10"/>
  <c r="G46" i="10"/>
  <c r="F28" i="10"/>
  <c r="F19" i="10"/>
  <c r="F819" i="10"/>
  <c r="F814" i="10"/>
  <c r="G798" i="10"/>
  <c r="G794" i="10"/>
  <c r="G790" i="10"/>
  <c r="F773" i="10"/>
  <c r="F769" i="10"/>
  <c r="F761" i="10"/>
  <c r="F756" i="10"/>
  <c r="F672" i="10"/>
  <c r="G647" i="10"/>
  <c r="F630" i="10"/>
  <c r="F614" i="10"/>
  <c r="F605" i="10"/>
  <c r="F585" i="10"/>
  <c r="G576" i="10"/>
  <c r="F515" i="10"/>
  <c r="G506" i="10"/>
  <c r="F489" i="10"/>
  <c r="F449" i="10"/>
  <c r="F246" i="10"/>
  <c r="F229" i="10"/>
  <c r="F123" i="10"/>
  <c r="F105" i="10"/>
  <c r="G91" i="10"/>
  <c r="F46" i="10"/>
  <c r="G806" i="10"/>
  <c r="G781" i="10"/>
  <c r="F702" i="10"/>
  <c r="G697" i="10"/>
  <c r="G663" i="10"/>
  <c r="G655" i="10"/>
  <c r="G633" i="10"/>
  <c r="G617" i="10"/>
  <c r="G609" i="10"/>
  <c r="G571" i="10"/>
  <c r="F560" i="10"/>
  <c r="G543" i="10"/>
  <c r="F494" i="10"/>
  <c r="G453" i="10"/>
  <c r="G419" i="10"/>
  <c r="G311" i="10"/>
  <c r="G280" i="10"/>
  <c r="F200" i="10"/>
  <c r="F169" i="10"/>
  <c r="F402" i="10"/>
  <c r="F368" i="10"/>
  <c r="F360" i="10"/>
  <c r="G351" i="10"/>
  <c r="G122" i="10"/>
  <c r="G82" i="10"/>
  <c r="G50" i="10"/>
  <c r="G45" i="10"/>
  <c r="G822" i="10"/>
  <c r="G797" i="10"/>
  <c r="G789" i="10"/>
  <c r="F776" i="10"/>
  <c r="F735" i="10"/>
  <c r="F718" i="10"/>
  <c r="G701" i="10"/>
  <c r="G654" i="10"/>
  <c r="G629" i="10"/>
  <c r="F609" i="10"/>
  <c r="G584" i="10"/>
  <c r="G534" i="10"/>
  <c r="G527" i="10"/>
  <c r="G493" i="10"/>
  <c r="F475" i="10"/>
  <c r="G397" i="10"/>
  <c r="F385" i="10"/>
  <c r="I385" i="10" s="1"/>
  <c r="J385" i="10" s="1"/>
  <c r="G363" i="10"/>
  <c r="G359" i="10"/>
  <c r="G332" i="10"/>
  <c r="F315" i="10"/>
  <c r="G302" i="10"/>
  <c r="G253" i="10"/>
  <c r="G126" i="10"/>
  <c r="F122" i="10"/>
  <c r="G113" i="10"/>
  <c r="F100" i="10"/>
  <c r="F45" i="10"/>
  <c r="G13" i="10"/>
  <c r="F797" i="10"/>
  <c r="F789" i="10"/>
  <c r="F785" i="10"/>
  <c r="F730" i="10"/>
  <c r="F714" i="10"/>
  <c r="F701" i="10"/>
  <c r="G680" i="10"/>
  <c r="G641" i="10"/>
  <c r="G637" i="10"/>
  <c r="G588" i="10"/>
  <c r="G575" i="10"/>
  <c r="G567" i="10"/>
  <c r="G551" i="10"/>
  <c r="F474" i="10"/>
  <c r="F452" i="10"/>
  <c r="F440" i="10"/>
  <c r="G418" i="10"/>
  <c r="F406" i="10"/>
  <c r="F397" i="10"/>
  <c r="G337" i="10"/>
  <c r="F332" i="10"/>
  <c r="G306" i="10"/>
  <c r="F302" i="10"/>
  <c r="F262" i="10"/>
  <c r="F241" i="10"/>
  <c r="F228" i="10"/>
  <c r="F215" i="10"/>
  <c r="G181" i="10"/>
  <c r="F143" i="10"/>
  <c r="F130" i="10"/>
  <c r="F113" i="10"/>
  <c r="G108" i="10"/>
  <c r="F59" i="10"/>
  <c r="F13" i="10"/>
  <c r="G730" i="10"/>
  <c r="G608" i="10"/>
  <c r="F604" i="10"/>
  <c r="F542" i="10"/>
  <c r="G526" i="10"/>
  <c r="G501" i="10"/>
  <c r="G492" i="10"/>
  <c r="G474" i="10"/>
  <c r="G354" i="10"/>
  <c r="F293" i="10"/>
  <c r="F289" i="10"/>
  <c r="F275" i="10"/>
  <c r="G257" i="10"/>
  <c r="G248" i="10"/>
  <c r="G240" i="10"/>
  <c r="G227" i="10"/>
  <c r="F108" i="10"/>
  <c r="F54" i="10"/>
  <c r="F40" i="10"/>
  <c r="F35" i="10"/>
  <c r="G2165" i="10"/>
  <c r="G2157" i="10"/>
  <c r="G2149" i="10"/>
  <c r="G2141" i="10"/>
  <c r="G2130" i="10"/>
  <c r="F2063" i="10"/>
  <c r="G2051" i="10"/>
  <c r="G1802" i="10"/>
  <c r="F2121" i="10"/>
  <c r="F2105" i="10"/>
  <c r="F2089" i="10"/>
  <c r="G2043" i="10"/>
  <c r="F1454" i="10"/>
  <c r="G1454" i="10"/>
  <c r="G2069" i="10"/>
  <c r="G2027" i="10"/>
  <c r="G2003" i="10"/>
  <c r="G1889" i="10"/>
  <c r="G1596" i="10"/>
  <c r="F2127" i="10"/>
  <c r="G2117" i="10"/>
  <c r="F2111" i="10"/>
  <c r="G2101" i="10"/>
  <c r="F2095" i="10"/>
  <c r="G2085" i="10"/>
  <c r="F2079" i="10"/>
  <c r="G2019" i="10"/>
  <c r="G2011" i="10"/>
  <c r="G1817" i="10"/>
  <c r="G2061" i="10"/>
  <c r="G2018" i="10"/>
  <c r="G2010" i="10"/>
  <c r="F2061" i="10"/>
  <c r="G1858" i="10"/>
  <c r="G1519" i="10"/>
  <c r="F2129" i="10"/>
  <c r="F2113" i="10"/>
  <c r="F2097" i="10"/>
  <c r="F2081" i="10"/>
  <c r="F2053" i="10"/>
  <c r="G2045" i="10"/>
  <c r="G1713" i="10"/>
  <c r="G1705" i="10"/>
  <c r="G2059" i="10"/>
  <c r="F2045" i="10"/>
  <c r="G2067" i="10"/>
  <c r="G2029" i="10"/>
  <c r="G2005" i="10"/>
  <c r="G1787" i="10"/>
  <c r="G1779" i="10"/>
  <c r="G1865" i="10"/>
  <c r="G2125" i="10"/>
  <c r="F2119" i="10"/>
  <c r="G2109" i="10"/>
  <c r="F2103" i="10"/>
  <c r="G2093" i="10"/>
  <c r="F2087" i="10"/>
  <c r="G2077" i="10"/>
  <c r="F2071" i="10"/>
  <c r="F2029" i="10"/>
  <c r="G2021" i="10"/>
  <c r="G2013" i="10"/>
  <c r="F2005" i="10"/>
  <c r="G1929" i="10"/>
  <c r="G1906" i="10"/>
  <c r="G1882" i="10"/>
  <c r="F1802" i="10"/>
  <c r="G1794" i="10"/>
  <c r="G1771" i="10"/>
  <c r="G1697" i="10"/>
  <c r="G1651" i="10"/>
  <c r="G1382" i="10"/>
  <c r="F1271" i="10"/>
  <c r="G1271" i="10"/>
  <c r="F1906" i="10"/>
  <c r="F1882" i="10"/>
  <c r="F1794" i="10"/>
  <c r="G1993" i="10"/>
  <c r="F1973" i="10"/>
  <c r="F1922" i="10"/>
  <c r="G1899" i="10"/>
  <c r="G1801" i="10"/>
  <c r="G1673" i="10"/>
  <c r="G1619" i="10"/>
  <c r="G1477" i="10"/>
  <c r="G1938" i="10"/>
  <c r="G1881" i="10"/>
  <c r="G1842" i="10"/>
  <c r="G1835" i="10"/>
  <c r="G1793" i="10"/>
  <c r="G1665" i="10"/>
  <c r="G1599" i="10"/>
  <c r="G1287" i="10"/>
  <c r="G1915" i="10"/>
  <c r="G1898" i="10"/>
  <c r="G1863" i="10"/>
  <c r="G1827" i="10"/>
  <c r="G1777" i="10"/>
  <c r="G1987" i="10"/>
  <c r="G1981" i="10"/>
  <c r="G1969" i="10"/>
  <c r="G1921" i="10"/>
  <c r="F1898" i="10"/>
  <c r="G1887" i="10"/>
  <c r="G1867" i="10"/>
  <c r="G1834" i="10"/>
  <c r="G1769" i="10"/>
  <c r="G1552" i="10"/>
  <c r="F1526" i="10"/>
  <c r="G1526" i="10"/>
  <c r="G1953" i="10"/>
  <c r="G1947" i="10"/>
  <c r="G1897" i="10"/>
  <c r="G1866" i="10"/>
  <c r="G1811" i="10"/>
  <c r="G1745" i="10"/>
  <c r="G1424" i="10"/>
  <c r="G1334" i="10"/>
  <c r="G1930" i="10"/>
  <c r="G1890" i="10"/>
  <c r="F1866" i="10"/>
  <c r="G1859" i="10"/>
  <c r="G1833" i="10"/>
  <c r="G1818" i="10"/>
  <c r="G1737" i="10"/>
  <c r="F1930" i="10"/>
  <c r="F1890" i="10"/>
  <c r="F1818" i="10"/>
  <c r="G1633" i="10"/>
  <c r="G1601" i="10"/>
  <c r="F1587" i="10"/>
  <c r="F1581" i="10"/>
  <c r="G1577" i="10"/>
  <c r="F1549" i="10"/>
  <c r="F1539" i="10"/>
  <c r="G1525" i="10"/>
  <c r="G1505" i="10"/>
  <c r="G1480" i="10"/>
  <c r="F1450" i="10"/>
  <c r="F1424" i="10"/>
  <c r="G1373" i="10"/>
  <c r="F1654" i="10"/>
  <c r="F1622" i="10"/>
  <c r="F1590" i="10"/>
  <c r="F1386" i="10"/>
  <c r="F1373" i="10"/>
  <c r="F1423" i="10"/>
  <c r="G1423" i="10"/>
  <c r="G1266" i="10"/>
  <c r="F1545" i="10"/>
  <c r="F1522" i="10"/>
  <c r="G1465" i="10"/>
  <c r="F1449" i="10"/>
  <c r="G1325" i="10"/>
  <c r="G1321" i="10"/>
  <c r="F1266" i="10"/>
  <c r="G1580" i="10"/>
  <c r="F1574" i="10"/>
  <c r="F1558" i="10"/>
  <c r="G1548" i="10"/>
  <c r="G1528" i="10"/>
  <c r="G1518" i="10"/>
  <c r="G1486" i="10"/>
  <c r="F1465" i="10"/>
  <c r="G1461" i="10"/>
  <c r="F1445" i="10"/>
  <c r="F1325" i="10"/>
  <c r="F1164" i="10"/>
  <c r="F1630" i="10"/>
  <c r="F1598" i="10"/>
  <c r="F1561" i="10"/>
  <c r="F1528" i="10"/>
  <c r="F1402" i="10"/>
  <c r="G1585" i="10"/>
  <c r="G1464" i="10"/>
  <c r="F1448" i="10"/>
  <c r="F1376" i="10"/>
  <c r="F1354" i="10"/>
  <c r="F1341" i="10"/>
  <c r="G1328" i="10"/>
  <c r="G1471" i="10"/>
  <c r="G1463" i="10"/>
  <c r="F1319" i="10"/>
  <c r="G1319" i="10"/>
  <c r="G1223" i="10"/>
  <c r="F1629" i="10"/>
  <c r="F1597" i="10"/>
  <c r="F1537" i="10"/>
  <c r="F1223" i="10"/>
  <c r="F1582" i="10"/>
  <c r="F1563" i="10"/>
  <c r="F1550" i="10"/>
  <c r="G1540" i="10"/>
  <c r="F1520" i="10"/>
  <c r="F1421" i="10"/>
  <c r="G1392" i="10"/>
  <c r="G1357" i="10"/>
  <c r="F1553" i="10"/>
  <c r="G1488" i="10"/>
  <c r="G1455" i="10"/>
  <c r="F1392" i="10"/>
  <c r="F1370" i="10"/>
  <c r="F1357" i="10"/>
  <c r="G1344" i="10"/>
  <c r="G1513" i="10"/>
  <c r="F1473" i="10"/>
  <c r="G1433" i="10"/>
  <c r="G1417" i="10"/>
  <c r="G1407" i="10"/>
  <c r="G1401" i="10"/>
  <c r="G1391" i="10"/>
  <c r="G1385" i="10"/>
  <c r="G1375" i="10"/>
  <c r="G1369" i="10"/>
  <c r="G1359" i="10"/>
  <c r="G1353" i="10"/>
  <c r="G1343" i="10"/>
  <c r="G1337" i="10"/>
  <c r="G1327" i="10"/>
  <c r="F1321" i="10"/>
  <c r="F1287" i="10"/>
  <c r="F1258" i="10"/>
  <c r="G1177" i="10"/>
  <c r="F1401" i="10"/>
  <c r="F1385" i="10"/>
  <c r="F1369" i="10"/>
  <c r="F1353" i="10"/>
  <c r="F1337" i="10"/>
  <c r="F1297" i="10"/>
  <c r="F1177" i="10"/>
  <c r="G1504" i="10"/>
  <c r="G1457" i="10"/>
  <c r="F1307" i="10"/>
  <c r="G1303" i="10"/>
  <c r="F1257" i="10"/>
  <c r="G1167" i="10"/>
  <c r="G1495" i="10"/>
  <c r="F1457" i="10"/>
  <c r="G1422" i="10"/>
  <c r="G1406" i="10"/>
  <c r="G1390" i="10"/>
  <c r="G1374" i="10"/>
  <c r="G1358" i="10"/>
  <c r="G1342" i="10"/>
  <c r="G1320" i="10"/>
  <c r="F1286" i="10"/>
  <c r="F1248" i="10"/>
  <c r="G1248" i="10"/>
  <c r="G1180" i="10"/>
  <c r="G1512" i="10"/>
  <c r="G1481" i="10"/>
  <c r="G1432" i="10"/>
  <c r="G1416" i="10"/>
  <c r="G1400" i="10"/>
  <c r="G1384" i="10"/>
  <c r="G1368" i="10"/>
  <c r="G1352" i="10"/>
  <c r="G1336" i="10"/>
  <c r="G996" i="10"/>
  <c r="G1520" i="10"/>
  <c r="G1441" i="10"/>
  <c r="F1200" i="10"/>
  <c r="G1200" i="10"/>
  <c r="G1187" i="10"/>
  <c r="F1243" i="10"/>
  <c r="F1187" i="10"/>
  <c r="G1091" i="10"/>
  <c r="G934" i="10"/>
  <c r="F1295" i="10"/>
  <c r="G1274" i="10"/>
  <c r="G1203" i="10"/>
  <c r="G1140" i="10"/>
  <c r="F1121" i="10"/>
  <c r="G1111" i="10"/>
  <c r="F1073" i="10"/>
  <c r="G1059" i="10"/>
  <c r="F1052" i="10"/>
  <c r="F1024" i="10"/>
  <c r="F966" i="10"/>
  <c r="F909" i="10"/>
  <c r="G909" i="10"/>
  <c r="G780" i="10"/>
  <c r="F780" i="10"/>
  <c r="F1193" i="10"/>
  <c r="G1183" i="10"/>
  <c r="G1176" i="10"/>
  <c r="G1147" i="10"/>
  <c r="G1087" i="10"/>
  <c r="F965" i="10"/>
  <c r="F876" i="10"/>
  <c r="F845" i="10"/>
  <c r="G776" i="10"/>
  <c r="G884" i="10"/>
  <c r="F884" i="10"/>
  <c r="F871" i="10"/>
  <c r="G871" i="10"/>
  <c r="G1250" i="10"/>
  <c r="F1241" i="10"/>
  <c r="F1209" i="10"/>
  <c r="G1199" i="10"/>
  <c r="G1192" i="10"/>
  <c r="G1163" i="10"/>
  <c r="G1083" i="10"/>
  <c r="F1076" i="10"/>
  <c r="F941" i="10"/>
  <c r="F1153" i="10"/>
  <c r="F1097" i="10"/>
  <c r="F1065" i="10"/>
  <c r="F1003" i="10"/>
  <c r="F948" i="10"/>
  <c r="F921" i="10"/>
  <c r="G1282" i="10"/>
  <c r="G1259" i="10"/>
  <c r="G1215" i="10"/>
  <c r="G1179" i="10"/>
  <c r="G1079" i="10"/>
  <c r="F824" i="10"/>
  <c r="G705" i="10"/>
  <c r="F705" i="10"/>
  <c r="G1231" i="10"/>
  <c r="F1169" i="10"/>
  <c r="G1159" i="10"/>
  <c r="G1152" i="10"/>
  <c r="G1123" i="10"/>
  <c r="G1047" i="10"/>
  <c r="F1313" i="10"/>
  <c r="G1224" i="10"/>
  <c r="F1113" i="10"/>
  <c r="F1068" i="10"/>
  <c r="F1043" i="10"/>
  <c r="G1258" i="10"/>
  <c r="G1243" i="10"/>
  <c r="G1211" i="10"/>
  <c r="G1119" i="10"/>
  <c r="G1071" i="10"/>
  <c r="F985" i="10"/>
  <c r="G985" i="10"/>
  <c r="F878" i="10"/>
  <c r="G878" i="10"/>
  <c r="F1201" i="10"/>
  <c r="G1191" i="10"/>
  <c r="G1184" i="10"/>
  <c r="G1155" i="10"/>
  <c r="F963" i="10"/>
  <c r="F1021" i="10"/>
  <c r="G666" i="10"/>
  <c r="F666" i="10"/>
  <c r="F1233" i="10"/>
  <c r="F1217" i="10"/>
  <c r="G1207" i="10"/>
  <c r="G1171" i="10"/>
  <c r="F1081" i="10"/>
  <c r="F1060" i="10"/>
  <c r="F1025" i="10"/>
  <c r="F971" i="10"/>
  <c r="G971" i="10"/>
  <c r="F890" i="10"/>
  <c r="F1040" i="10"/>
  <c r="F1020" i="10"/>
  <c r="F1010" i="10"/>
  <c r="I1010" i="10" s="1"/>
  <c r="J1010" i="10" s="1"/>
  <c r="F996" i="10"/>
  <c r="F934" i="10"/>
  <c r="G865" i="10"/>
  <c r="G854" i="10"/>
  <c r="G837" i="10"/>
  <c r="F633" i="10"/>
  <c r="F1030" i="10"/>
  <c r="F958" i="10"/>
  <c r="F920" i="10"/>
  <c r="F906" i="10"/>
  <c r="F865" i="10"/>
  <c r="G625" i="10"/>
  <c r="F625" i="10"/>
  <c r="F1006" i="10"/>
  <c r="F968" i="10"/>
  <c r="G964" i="10"/>
  <c r="F954" i="10"/>
  <c r="F940" i="10"/>
  <c r="F840" i="10"/>
  <c r="G760" i="10"/>
  <c r="F748" i="10"/>
  <c r="F386" i="10"/>
  <c r="F1039" i="10"/>
  <c r="F1026" i="10"/>
  <c r="F1016" i="10"/>
  <c r="F992" i="10"/>
  <c r="F978" i="10"/>
  <c r="F964" i="10"/>
  <c r="F391" i="10"/>
  <c r="F1042" i="10"/>
  <c r="F1002" i="10"/>
  <c r="F988" i="10"/>
  <c r="F926" i="10"/>
  <c r="F860" i="10"/>
  <c r="F823" i="10"/>
  <c r="G752" i="10"/>
  <c r="G706" i="10"/>
  <c r="F1012" i="10"/>
  <c r="F950" i="10"/>
  <c r="F912" i="10"/>
  <c r="G908" i="10"/>
  <c r="G877" i="10"/>
  <c r="G850" i="10"/>
  <c r="G956" i="10"/>
  <c r="G901" i="10"/>
  <c r="G804" i="10"/>
  <c r="F804" i="10"/>
  <c r="F1038" i="10"/>
  <c r="F984" i="10"/>
  <c r="F970" i="10"/>
  <c r="F956" i="10"/>
  <c r="F829" i="10"/>
  <c r="G681" i="10"/>
  <c r="F681" i="10"/>
  <c r="F1004" i="10"/>
  <c r="F942" i="10"/>
  <c r="F904" i="10"/>
  <c r="F897" i="10"/>
  <c r="G792" i="10"/>
  <c r="F1034" i="10"/>
  <c r="F1014" i="10"/>
  <c r="F990" i="10"/>
  <c r="F952" i="10"/>
  <c r="G948" i="10"/>
  <c r="F938" i="10"/>
  <c r="F924" i="10"/>
  <c r="F855" i="10"/>
  <c r="G784" i="10"/>
  <c r="G856" i="10"/>
  <c r="G824" i="10"/>
  <c r="G786" i="10"/>
  <c r="G770" i="10"/>
  <c r="G754" i="10"/>
  <c r="G738" i="10"/>
  <c r="G722" i="10"/>
  <c r="F712" i="10"/>
  <c r="F691" i="10"/>
  <c r="F651" i="10"/>
  <c r="G411" i="10"/>
  <c r="F677" i="10"/>
  <c r="F694" i="10"/>
  <c r="F643" i="10"/>
  <c r="F661" i="10"/>
  <c r="G579" i="10"/>
  <c r="F558" i="10"/>
  <c r="G872" i="10"/>
  <c r="F671" i="10"/>
  <c r="G671" i="10"/>
  <c r="F649" i="10"/>
  <c r="G557" i="10"/>
  <c r="G553" i="10"/>
  <c r="G832" i="10"/>
  <c r="F646" i="10"/>
  <c r="F635" i="10"/>
  <c r="F617" i="10"/>
  <c r="G613" i="10"/>
  <c r="F481" i="10"/>
  <c r="G645" i="10"/>
  <c r="F641" i="10"/>
  <c r="G525" i="10"/>
  <c r="G476" i="10"/>
  <c r="G455" i="10"/>
  <c r="F706" i="10"/>
  <c r="G888" i="10"/>
  <c r="F857" i="10"/>
  <c r="G713" i="10"/>
  <c r="F674" i="10"/>
  <c r="F659" i="10"/>
  <c r="G593" i="10"/>
  <c r="F563" i="10"/>
  <c r="G517" i="10"/>
  <c r="G459" i="10"/>
  <c r="G179" i="10"/>
  <c r="F179" i="10"/>
  <c r="G597" i="10"/>
  <c r="F587" i="10"/>
  <c r="F485" i="10"/>
  <c r="F450" i="10"/>
  <c r="I450" i="10" s="1"/>
  <c r="J450" i="10" s="1"/>
  <c r="F419" i="10"/>
  <c r="G415" i="10"/>
  <c r="F336" i="10"/>
  <c r="G279" i="10"/>
  <c r="F279" i="10"/>
  <c r="F115" i="10"/>
  <c r="G115" i="10"/>
  <c r="F574" i="10"/>
  <c r="G507" i="10"/>
  <c r="F492" i="10"/>
  <c r="G131" i="10"/>
  <c r="F131" i="10"/>
  <c r="F619" i="10"/>
  <c r="G537" i="10"/>
  <c r="F534" i="10"/>
  <c r="F510" i="10"/>
  <c r="F462" i="10"/>
  <c r="G347" i="10"/>
  <c r="F678" i="10"/>
  <c r="F675" i="10"/>
  <c r="F654" i="10"/>
  <c r="F638" i="10"/>
  <c r="F622" i="10"/>
  <c r="G589" i="10"/>
  <c r="F579" i="10"/>
  <c r="G509" i="10"/>
  <c r="F476" i="10"/>
  <c r="F465" i="10"/>
  <c r="G421" i="10"/>
  <c r="F710" i="10"/>
  <c r="F566" i="10"/>
  <c r="F487" i="10"/>
  <c r="F355" i="10"/>
  <c r="F240" i="10"/>
  <c r="G163" i="10"/>
  <c r="F163" i="10"/>
  <c r="G585" i="10"/>
  <c r="G549" i="10"/>
  <c r="G479" i="10"/>
  <c r="F686" i="10"/>
  <c r="F683" i="10"/>
  <c r="G601" i="10"/>
  <c r="F598" i="10"/>
  <c r="G565" i="10"/>
  <c r="F555" i="10"/>
  <c r="F482" i="10"/>
  <c r="G435" i="10"/>
  <c r="F509" i="10"/>
  <c r="G445" i="10"/>
  <c r="F435" i="10"/>
  <c r="F415" i="10"/>
  <c r="F411" i="10"/>
  <c r="F383" i="10"/>
  <c r="F379" i="10"/>
  <c r="F351" i="10"/>
  <c r="F347" i="10"/>
  <c r="F299" i="10"/>
  <c r="F287" i="10"/>
  <c r="G263" i="10"/>
  <c r="F263" i="10"/>
  <c r="F227" i="10"/>
  <c r="G101" i="10"/>
  <c r="F339" i="10"/>
  <c r="G327" i="10"/>
  <c r="F327" i="10"/>
  <c r="G295" i="10"/>
  <c r="F295" i="10"/>
  <c r="F118" i="10"/>
  <c r="F493" i="10"/>
  <c r="F455" i="10"/>
  <c r="F438" i="10"/>
  <c r="F421" i="10"/>
  <c r="F414" i="10"/>
  <c r="F389" i="10"/>
  <c r="F382" i="10"/>
  <c r="F357" i="10"/>
  <c r="F350" i="10"/>
  <c r="G346" i="10"/>
  <c r="F79" i="10"/>
  <c r="G79" i="10"/>
  <c r="F499" i="10"/>
  <c r="G477" i="10"/>
  <c r="G461" i="10"/>
  <c r="F451" i="10"/>
  <c r="F407" i="10"/>
  <c r="F403" i="10"/>
  <c r="F375" i="10"/>
  <c r="F371" i="10"/>
  <c r="G223" i="10"/>
  <c r="F216" i="10"/>
  <c r="G141" i="10"/>
  <c r="G437" i="10"/>
  <c r="G413" i="10"/>
  <c r="G381" i="10"/>
  <c r="G349" i="10"/>
  <c r="F486" i="10"/>
  <c r="F467" i="10"/>
  <c r="F399" i="10"/>
  <c r="F395" i="10"/>
  <c r="F367" i="10"/>
  <c r="F363" i="10"/>
  <c r="G325" i="10"/>
  <c r="F195" i="10"/>
  <c r="F184" i="10"/>
  <c r="F447" i="10"/>
  <c r="F430" i="10"/>
  <c r="F277" i="10"/>
  <c r="F176" i="10"/>
  <c r="F507" i="10"/>
  <c r="G485" i="10"/>
  <c r="F453" i="10"/>
  <c r="F423" i="10"/>
  <c r="F405" i="10"/>
  <c r="F398" i="10"/>
  <c r="F373" i="10"/>
  <c r="F366" i="10"/>
  <c r="G159" i="10"/>
  <c r="G469" i="10"/>
  <c r="G206" i="10"/>
  <c r="F94" i="10"/>
  <c r="F63" i="10"/>
  <c r="G63" i="10"/>
  <c r="F312" i="10"/>
  <c r="F253" i="10"/>
  <c r="F206" i="10"/>
  <c r="F189" i="10"/>
  <c r="F152" i="10"/>
  <c r="G135" i="10"/>
  <c r="G118" i="10"/>
  <c r="F101" i="10"/>
  <c r="G94" i="10"/>
  <c r="G342" i="10"/>
  <c r="F335" i="10"/>
  <c r="F325" i="10"/>
  <c r="G318" i="10"/>
  <c r="F294" i="10"/>
  <c r="F256" i="10"/>
  <c r="G222" i="10"/>
  <c r="F192" i="10"/>
  <c r="G175" i="10"/>
  <c r="F158" i="10"/>
  <c r="F141" i="10"/>
  <c r="F104" i="10"/>
  <c r="F318" i="10"/>
  <c r="F280" i="10"/>
  <c r="F222" i="10"/>
  <c r="F205" i="10"/>
  <c r="F168" i="10"/>
  <c r="F304" i="10"/>
  <c r="F232" i="10"/>
  <c r="G215" i="10"/>
  <c r="G198" i="10"/>
  <c r="F134" i="10"/>
  <c r="F117" i="10"/>
  <c r="F93" i="10"/>
  <c r="F328" i="10"/>
  <c r="F269" i="10"/>
  <c r="G262" i="10"/>
  <c r="F245" i="10"/>
  <c r="F198" i="10"/>
  <c r="F181" i="10"/>
  <c r="F144" i="10"/>
  <c r="I144" i="10" s="1"/>
  <c r="J144" i="10" s="1"/>
  <c r="G127" i="10"/>
  <c r="G110" i="10"/>
  <c r="F55" i="10"/>
  <c r="G55" i="10"/>
  <c r="F341" i="10"/>
  <c r="F317" i="10"/>
  <c r="G310" i="10"/>
  <c r="F286" i="10"/>
  <c r="F238" i="10"/>
  <c r="F221" i="10"/>
  <c r="F174" i="10"/>
  <c r="G167" i="10"/>
  <c r="G150" i="10"/>
  <c r="F120" i="10"/>
  <c r="F96" i="10"/>
  <c r="F64" i="10"/>
  <c r="F320" i="10"/>
  <c r="F261" i="10"/>
  <c r="G254" i="10"/>
  <c r="F224" i="10"/>
  <c r="G207" i="10"/>
  <c r="G190" i="10"/>
  <c r="F126" i="10"/>
  <c r="F109" i="10"/>
  <c r="G102" i="10"/>
  <c r="F72" i="10"/>
  <c r="F285" i="10"/>
  <c r="G278" i="10"/>
  <c r="F254" i="10"/>
  <c r="F237" i="10"/>
  <c r="F190" i="10"/>
  <c r="F173" i="10"/>
  <c r="G166" i="10"/>
  <c r="F136" i="10"/>
  <c r="G119" i="10"/>
  <c r="F102" i="10"/>
  <c r="G95" i="10"/>
  <c r="F71" i="10"/>
  <c r="G71" i="10"/>
  <c r="G47" i="10"/>
  <c r="G39" i="10"/>
  <c r="N4" i="10"/>
  <c r="I1831" i="10" l="1"/>
  <c r="J1831" i="10" s="1"/>
  <c r="I1630" i="10"/>
  <c r="J1630" i="10" s="1"/>
  <c r="I659" i="10"/>
  <c r="J659" i="10" s="1"/>
  <c r="I734" i="10"/>
  <c r="J734" i="10" s="1"/>
  <c r="I2395" i="10"/>
  <c r="J2395" i="10" s="1"/>
  <c r="I1164" i="10"/>
  <c r="J1164" i="10" s="1"/>
  <c r="I619" i="10"/>
  <c r="J619" i="10" s="1"/>
  <c r="I2092" i="10"/>
  <c r="J2092" i="10" s="1"/>
  <c r="I376" i="10"/>
  <c r="J376" i="10" s="1"/>
  <c r="I1911" i="10"/>
  <c r="J1911" i="10" s="1"/>
  <c r="I2363" i="10"/>
  <c r="J2363" i="10" s="1"/>
  <c r="I870" i="10"/>
  <c r="J870" i="10" s="1"/>
  <c r="I131" i="10"/>
  <c r="J131" i="10" s="1"/>
  <c r="I614" i="10"/>
  <c r="J614" i="10" s="1"/>
  <c r="I1951" i="10"/>
  <c r="J1951" i="10" s="1"/>
  <c r="I782" i="10"/>
  <c r="J782" i="10" s="1"/>
  <c r="I1768" i="10"/>
  <c r="J1768" i="10" s="1"/>
  <c r="I1281" i="10"/>
  <c r="J1281" i="10" s="1"/>
  <c r="I2226" i="10"/>
  <c r="J2226" i="10" s="1"/>
  <c r="I2052" i="10"/>
  <c r="J2052" i="10" s="1"/>
  <c r="I2402" i="10"/>
  <c r="J2402" i="10" s="1"/>
  <c r="I258" i="10"/>
  <c r="J258" i="10" s="1"/>
  <c r="I541" i="10"/>
  <c r="J541" i="10" s="1"/>
  <c r="I514" i="10"/>
  <c r="J514" i="10" s="1"/>
  <c r="I2377" i="10"/>
  <c r="J2377" i="10" s="1"/>
  <c r="I1860" i="10"/>
  <c r="J1860" i="10" s="1"/>
  <c r="I1391" i="10"/>
  <c r="J1391" i="10" s="1"/>
  <c r="I1726" i="10"/>
  <c r="J1726" i="10" s="1"/>
  <c r="I740" i="10"/>
  <c r="J740" i="10" s="1"/>
  <c r="I321" i="10"/>
  <c r="J321" i="10" s="1"/>
  <c r="I1039" i="10"/>
  <c r="J1039" i="10" s="1"/>
  <c r="I2100" i="10"/>
  <c r="J2100" i="10" s="1"/>
  <c r="I1110" i="10"/>
  <c r="J1110" i="10" s="1"/>
  <c r="I2289" i="10"/>
  <c r="J2289" i="10" s="1"/>
  <c r="I187" i="10"/>
  <c r="J187" i="10" s="1"/>
  <c r="I1219" i="10"/>
  <c r="J1219" i="10" s="1"/>
  <c r="I1928" i="10"/>
  <c r="J1928" i="10" s="1"/>
  <c r="I481" i="10"/>
  <c r="J481" i="10" s="1"/>
  <c r="I1273" i="10"/>
  <c r="J1273" i="10" s="1"/>
  <c r="I1279" i="10"/>
  <c r="J1279" i="10" s="1"/>
  <c r="I1761" i="10"/>
  <c r="J1761" i="10" s="1"/>
  <c r="I959" i="10"/>
  <c r="J959" i="10" s="1"/>
  <c r="I1436" i="10"/>
  <c r="J1436" i="10" s="1"/>
  <c r="I247" i="10"/>
  <c r="J247" i="10" s="1"/>
  <c r="I2019" i="10"/>
  <c r="J2019" i="10" s="1"/>
  <c r="I2051" i="10"/>
  <c r="J2051" i="10" s="1"/>
  <c r="I2057" i="10"/>
  <c r="J2057" i="10" s="1"/>
  <c r="I1778" i="10"/>
  <c r="J1778" i="10" s="1"/>
  <c r="I298" i="10"/>
  <c r="J298" i="10" s="1"/>
  <c r="I1206" i="10"/>
  <c r="J1206" i="10" s="1"/>
  <c r="I32" i="10"/>
  <c r="J32" i="10" s="1"/>
  <c r="I290" i="10"/>
  <c r="J290" i="10" s="1"/>
  <c r="I1868" i="10"/>
  <c r="J1868" i="10" s="1"/>
  <c r="I1759" i="10"/>
  <c r="J1759" i="10" s="1"/>
  <c r="I2206" i="10"/>
  <c r="J2206" i="10" s="1"/>
  <c r="I2192" i="10"/>
  <c r="J2192" i="10" s="1"/>
  <c r="I1489" i="10"/>
  <c r="J1489" i="10" s="1"/>
  <c r="I149" i="10"/>
  <c r="J149" i="10" s="1"/>
  <c r="I2004" i="10"/>
  <c r="J2004" i="10" s="1"/>
  <c r="I2199" i="10"/>
  <c r="J2199" i="10" s="1"/>
  <c r="I22" i="10"/>
  <c r="J22" i="10" s="1"/>
  <c r="I2043" i="10"/>
  <c r="J2043" i="10" s="1"/>
  <c r="I87" i="10"/>
  <c r="J87" i="10" s="1"/>
  <c r="I2178" i="10"/>
  <c r="J2178" i="10" s="1"/>
  <c r="I1434" i="10"/>
  <c r="J1434" i="10" s="1"/>
  <c r="I2274" i="10"/>
  <c r="J2274" i="10" s="1"/>
  <c r="I1439" i="10"/>
  <c r="J1439" i="10" s="1"/>
  <c r="I1721" i="10"/>
  <c r="J1721" i="10" s="1"/>
  <c r="I1952" i="10"/>
  <c r="J1952" i="10" s="1"/>
  <c r="I307" i="10"/>
  <c r="J307" i="10" s="1"/>
  <c r="I992" i="10"/>
  <c r="J992" i="10" s="1"/>
  <c r="I1132" i="10"/>
  <c r="J1132" i="10" s="1"/>
  <c r="I1192" i="10"/>
  <c r="J1192" i="10" s="1"/>
  <c r="I2418" i="10"/>
  <c r="J2418" i="10" s="1"/>
  <c r="I1667" i="10"/>
  <c r="J1667" i="10" s="1"/>
  <c r="I345" i="10"/>
  <c r="J345" i="10" s="1"/>
  <c r="I1147" i="10"/>
  <c r="J1147" i="10" s="1"/>
  <c r="I456" i="10"/>
  <c r="J456" i="10" s="1"/>
  <c r="I1920" i="10"/>
  <c r="J1920" i="10" s="1"/>
  <c r="I2387" i="10"/>
  <c r="J2387" i="10" s="1"/>
  <c r="I813" i="10"/>
  <c r="J813" i="10" s="1"/>
  <c r="I1168" i="10"/>
  <c r="J1168" i="10" s="1"/>
  <c r="I1687" i="10"/>
  <c r="J1687" i="10" s="1"/>
  <c r="I1720" i="10"/>
  <c r="J1720" i="10" s="1"/>
  <c r="I2194" i="10"/>
  <c r="J2194" i="10" s="1"/>
  <c r="I952" i="10"/>
  <c r="J952" i="10" s="1"/>
  <c r="I151" i="10"/>
  <c r="J151" i="10" s="1"/>
  <c r="I1498" i="10"/>
  <c r="J1498" i="10" s="1"/>
  <c r="I793" i="10"/>
  <c r="J793" i="10" s="1"/>
  <c r="I1057" i="10"/>
  <c r="J1057" i="10" s="1"/>
  <c r="I2056" i="10"/>
  <c r="J2056" i="10" s="1"/>
  <c r="I2298" i="10"/>
  <c r="J2298" i="10" s="1"/>
  <c r="I1098" i="10"/>
  <c r="J1098" i="10" s="1"/>
  <c r="I2176" i="10"/>
  <c r="J2176" i="10" s="1"/>
  <c r="I2023" i="10"/>
  <c r="J2023" i="10" s="1"/>
  <c r="I858" i="10"/>
  <c r="J858" i="10" s="1"/>
  <c r="I1338" i="10"/>
  <c r="J1338" i="10" s="1"/>
  <c r="I1903" i="10"/>
  <c r="J1903" i="10" s="1"/>
  <c r="I2070" i="10"/>
  <c r="J2070" i="10" s="1"/>
  <c r="I1485" i="10"/>
  <c r="J1485" i="10" s="1"/>
  <c r="I525" i="10"/>
  <c r="J525" i="10" s="1"/>
  <c r="I498" i="10"/>
  <c r="J498" i="10" s="1"/>
  <c r="I470" i="10"/>
  <c r="J470" i="10" s="1"/>
  <c r="I645" i="10"/>
  <c r="J645" i="10" s="1"/>
  <c r="I1380" i="10"/>
  <c r="J1380" i="10" s="1"/>
  <c r="I1962" i="10"/>
  <c r="J1962" i="10" s="1"/>
  <c r="I1608" i="10"/>
  <c r="J1608" i="10" s="1"/>
  <c r="I1350" i="10"/>
  <c r="J1350" i="10" s="1"/>
  <c r="I2399" i="10"/>
  <c r="J2399" i="10" s="1"/>
  <c r="I1589" i="10"/>
  <c r="J1589" i="10" s="1"/>
  <c r="I2050" i="10"/>
  <c r="J2050" i="10" s="1"/>
  <c r="I1734" i="10"/>
  <c r="J1734" i="10" s="1"/>
  <c r="I2401" i="10"/>
  <c r="J2401" i="10" s="1"/>
  <c r="I532" i="10"/>
  <c r="J532" i="10" s="1"/>
  <c r="I1289" i="10"/>
  <c r="J1289" i="10" s="1"/>
  <c r="I114" i="10"/>
  <c r="J114" i="10" s="1"/>
  <c r="I1387" i="10"/>
  <c r="J1387" i="10" s="1"/>
  <c r="I826" i="10"/>
  <c r="J826" i="10" s="1"/>
  <c r="I922" i="10"/>
  <c r="J922" i="10" s="1"/>
  <c r="I519" i="10"/>
  <c r="J519" i="10" s="1"/>
  <c r="I791" i="10"/>
  <c r="J791" i="10" s="1"/>
  <c r="I1028" i="10"/>
  <c r="J1028" i="10" s="1"/>
  <c r="I807" i="10"/>
  <c r="J807" i="10" s="1"/>
  <c r="I2137" i="10"/>
  <c r="J2137" i="10" s="1"/>
  <c r="I994" i="10"/>
  <c r="J994" i="10" s="1"/>
  <c r="I707" i="10"/>
  <c r="J707" i="10" s="1"/>
  <c r="I1826" i="10"/>
  <c r="J1826" i="10" s="1"/>
  <c r="I1472" i="10"/>
  <c r="J1472" i="10" s="1"/>
  <c r="I303" i="10"/>
  <c r="J303" i="10" s="1"/>
  <c r="I404" i="10"/>
  <c r="J404" i="10" s="1"/>
  <c r="I595" i="10"/>
  <c r="J595" i="10" s="1"/>
  <c r="I1650" i="10"/>
  <c r="J1650" i="10" s="1"/>
  <c r="I1030" i="10"/>
  <c r="J1030" i="10" s="1"/>
  <c r="I1753" i="10"/>
  <c r="J1753" i="10" s="1"/>
  <c r="I1983" i="10"/>
  <c r="J1983" i="10" s="1"/>
  <c r="I273" i="10"/>
  <c r="J273" i="10" s="1"/>
  <c r="I831" i="10"/>
  <c r="J831" i="10" s="1"/>
  <c r="I1653" i="10"/>
  <c r="J1653" i="10" s="1"/>
  <c r="I2370" i="10"/>
  <c r="J2370" i="10" s="1"/>
  <c r="I1798" i="10"/>
  <c r="J1798" i="10" s="1"/>
  <c r="I1629" i="10"/>
  <c r="J1629" i="10" s="1"/>
  <c r="I1459" i="10"/>
  <c r="J1459" i="10" s="1"/>
  <c r="I308" i="10"/>
  <c r="J308" i="10" s="1"/>
  <c r="I1996" i="10"/>
  <c r="J1996" i="10" s="1"/>
  <c r="I1618" i="10"/>
  <c r="J1618" i="10" s="1"/>
  <c r="I538" i="10"/>
  <c r="J538" i="10" s="1"/>
  <c r="I662" i="10"/>
  <c r="J662" i="10" s="1"/>
  <c r="I2376" i="10"/>
  <c r="J2376" i="10" s="1"/>
  <c r="I1676" i="10"/>
  <c r="J1676" i="10" s="1"/>
  <c r="I640" i="10"/>
  <c r="J640" i="10" s="1"/>
  <c r="I1001" i="10"/>
  <c r="J1001" i="10" s="1"/>
  <c r="I1397" i="10"/>
  <c r="J1397" i="10" s="1"/>
  <c r="I1023" i="10"/>
  <c r="J1023" i="10" s="1"/>
  <c r="I2248" i="10"/>
  <c r="J2248" i="10" s="1"/>
  <c r="I2330" i="10"/>
  <c r="J2330" i="10" s="1"/>
  <c r="I731" i="10"/>
  <c r="J731" i="10" s="1"/>
  <c r="I1822" i="10"/>
  <c r="J1822" i="10" s="1"/>
  <c r="I1186" i="10"/>
  <c r="J1186" i="10" s="1"/>
  <c r="I1832" i="10"/>
  <c r="J1832" i="10" s="1"/>
  <c r="I180" i="10"/>
  <c r="J180" i="10" s="1"/>
  <c r="I658" i="10"/>
  <c r="J658" i="10" s="1"/>
  <c r="I1005" i="10"/>
  <c r="J1005" i="10" s="1"/>
  <c r="I2416" i="10"/>
  <c r="J2416" i="10" s="1"/>
  <c r="I2066" i="10"/>
  <c r="J2066" i="10" s="1"/>
  <c r="I400" i="10"/>
  <c r="J400" i="10" s="1"/>
  <c r="I1193" i="10"/>
  <c r="J1193" i="10" s="1"/>
  <c r="I1078" i="10"/>
  <c r="J1078" i="10" s="1"/>
  <c r="I1964" i="10"/>
  <c r="J1964" i="10" s="1"/>
  <c r="I548" i="10"/>
  <c r="J548" i="10" s="1"/>
  <c r="I320" i="10"/>
  <c r="J320" i="10" s="1"/>
  <c r="I2013" i="10"/>
  <c r="J2013" i="10" s="1"/>
  <c r="I751" i="10"/>
  <c r="J751" i="10" s="1"/>
  <c r="I2152" i="10"/>
  <c r="J2152" i="10" s="1"/>
  <c r="I185" i="10"/>
  <c r="J185" i="10" s="1"/>
  <c r="I186" i="10"/>
  <c r="J186" i="10" s="1"/>
  <c r="I1615" i="10"/>
  <c r="J1615" i="10" s="1"/>
  <c r="I867" i="10"/>
  <c r="J867" i="10" s="1"/>
  <c r="I1926" i="10"/>
  <c r="J1926" i="10" s="1"/>
  <c r="I726" i="10"/>
  <c r="J726" i="10" s="1"/>
  <c r="I2299" i="10"/>
  <c r="J2299" i="10" s="1"/>
  <c r="I2291" i="10"/>
  <c r="J2291" i="10" s="1"/>
  <c r="I2246" i="10"/>
  <c r="J2246" i="10" s="1"/>
  <c r="I1758" i="10"/>
  <c r="J1758" i="10" s="1"/>
  <c r="I439" i="10"/>
  <c r="J439" i="10" s="1"/>
  <c r="I654" i="10"/>
  <c r="J654" i="10" s="1"/>
  <c r="I1024" i="10"/>
  <c r="J1024" i="10" s="1"/>
  <c r="I720" i="10"/>
  <c r="J720" i="10" s="1"/>
  <c r="I1127" i="10"/>
  <c r="J1127" i="10" s="1"/>
  <c r="I1841" i="10"/>
  <c r="J1841" i="10" s="1"/>
  <c r="I1940" i="10"/>
  <c r="J1940" i="10" s="1"/>
  <c r="I1986" i="10"/>
  <c r="J1986" i="10" s="1"/>
  <c r="I1035" i="10"/>
  <c r="J1035" i="10" s="1"/>
  <c r="I1682" i="10"/>
  <c r="J1682" i="10" s="1"/>
  <c r="I291" i="10"/>
  <c r="J291" i="10" s="1"/>
  <c r="I121" i="10"/>
  <c r="J121" i="10" s="1"/>
  <c r="I2200" i="10"/>
  <c r="J2200" i="10" s="1"/>
  <c r="I709" i="10"/>
  <c r="J709" i="10" s="1"/>
  <c r="I1449" i="10"/>
  <c r="J1449" i="10" s="1"/>
  <c r="I1333" i="10"/>
  <c r="J1333" i="10" s="1"/>
  <c r="I1967" i="10"/>
  <c r="J1967" i="10" s="1"/>
  <c r="I1918" i="10"/>
  <c r="J1918" i="10" s="1"/>
  <c r="I660" i="10"/>
  <c r="J660" i="10" s="1"/>
  <c r="I1460" i="10"/>
  <c r="J1460" i="10" s="1"/>
  <c r="I294" i="10"/>
  <c r="J294" i="10" s="1"/>
  <c r="I1550" i="10"/>
  <c r="J1550" i="10" s="1"/>
  <c r="I2270" i="10"/>
  <c r="J2270" i="10" s="1"/>
  <c r="I1766" i="10"/>
  <c r="J1766" i="10" s="1"/>
  <c r="I1189" i="10"/>
  <c r="J1189" i="10" s="1"/>
  <c r="I171" i="10"/>
  <c r="J171" i="10" s="1"/>
  <c r="I931" i="10"/>
  <c r="J931" i="10" s="1"/>
  <c r="I606" i="10"/>
  <c r="J606" i="10" s="1"/>
  <c r="I846" i="10"/>
  <c r="J846" i="10" s="1"/>
  <c r="I142" i="10"/>
  <c r="J142" i="10" s="1"/>
  <c r="I2362" i="10"/>
  <c r="J2362" i="10" s="1"/>
  <c r="I2089" i="10"/>
  <c r="J2089" i="10" s="1"/>
  <c r="I1888" i="10"/>
  <c r="J1888" i="10" s="1"/>
  <c r="I1941" i="10"/>
  <c r="J1941" i="10" s="1"/>
  <c r="I2346" i="10"/>
  <c r="J2346" i="10" s="1"/>
  <c r="I1262" i="10"/>
  <c r="J1262" i="10" s="1"/>
  <c r="I2374" i="10"/>
  <c r="J2374" i="10" s="1"/>
  <c r="I344" i="10"/>
  <c r="J344" i="10" s="1"/>
  <c r="I564" i="10"/>
  <c r="J564" i="10" s="1"/>
  <c r="I856" i="10"/>
  <c r="J856" i="10" s="1"/>
  <c r="I955" i="10"/>
  <c r="J955" i="10" s="1"/>
  <c r="I676" i="10"/>
  <c r="J676" i="10" s="1"/>
  <c r="I333" i="10"/>
  <c r="J333" i="10" s="1"/>
  <c r="I1150" i="10"/>
  <c r="J1150" i="10" s="1"/>
  <c r="I1230" i="10"/>
  <c r="J1230" i="10" s="1"/>
  <c r="I1267" i="10"/>
  <c r="J1267" i="10" s="1"/>
  <c r="I1038" i="10"/>
  <c r="J1038" i="10" s="1"/>
  <c r="I1087" i="10"/>
  <c r="J1087" i="10" s="1"/>
  <c r="I1817" i="10"/>
  <c r="J1817" i="10" s="1"/>
  <c r="I644" i="10"/>
  <c r="J644" i="10" s="1"/>
  <c r="I1278" i="10"/>
  <c r="J1278" i="10" s="1"/>
  <c r="I1712" i="10"/>
  <c r="J1712" i="10" s="1"/>
  <c r="I1770" i="10"/>
  <c r="J1770" i="10" s="1"/>
  <c r="I1396" i="10"/>
  <c r="J1396" i="10" s="1"/>
  <c r="I466" i="10"/>
  <c r="J466" i="10" s="1"/>
  <c r="I1497" i="10"/>
  <c r="J1497" i="10" s="1"/>
  <c r="I268" i="10"/>
  <c r="J268" i="10" s="1"/>
  <c r="I1524" i="10"/>
  <c r="J1524" i="10" s="1"/>
  <c r="I322" i="10"/>
  <c r="J322" i="10" s="1"/>
  <c r="I88" i="10"/>
  <c r="J88" i="10" s="1"/>
  <c r="I2133" i="10"/>
  <c r="J2133" i="10" s="1"/>
  <c r="I879" i="10"/>
  <c r="J879" i="10" s="1"/>
  <c r="I2360" i="10"/>
  <c r="J2360" i="10" s="1"/>
  <c r="I1462" i="10"/>
  <c r="J1462" i="10" s="1"/>
  <c r="I1104" i="10"/>
  <c r="J1104" i="10" s="1"/>
  <c r="I991" i="10"/>
  <c r="J991" i="10" s="1"/>
  <c r="I1146" i="10"/>
  <c r="J1146" i="10" s="1"/>
  <c r="I1093" i="10"/>
  <c r="J1093" i="10" s="1"/>
  <c r="I177" i="10"/>
  <c r="J177" i="10" s="1"/>
  <c r="I1041" i="10"/>
  <c r="J1041" i="10" s="1"/>
  <c r="I839" i="10"/>
  <c r="J839" i="10" s="1"/>
  <c r="I2320" i="10"/>
  <c r="J2320" i="10" s="1"/>
  <c r="I2347" i="10"/>
  <c r="J2347" i="10" s="1"/>
  <c r="I1312" i="10"/>
  <c r="J1312" i="10" s="1"/>
  <c r="I1648" i="10"/>
  <c r="J1648" i="10" s="1"/>
  <c r="I1692" i="10"/>
  <c r="J1692" i="10" s="1"/>
  <c r="I799" i="10"/>
  <c r="J799" i="10" s="1"/>
  <c r="I156" i="10"/>
  <c r="J156" i="10" s="1"/>
  <c r="I490" i="10"/>
  <c r="J490" i="10" s="1"/>
  <c r="I547" i="10"/>
  <c r="J547" i="10" s="1"/>
  <c r="I60" i="10"/>
  <c r="J60" i="10" s="1"/>
  <c r="I1362" i="10"/>
  <c r="J1362" i="10" s="1"/>
  <c r="I1331" i="10"/>
  <c r="J1331" i="10" s="1"/>
  <c r="I746" i="10"/>
  <c r="J746" i="10" s="1"/>
  <c r="I1372" i="10"/>
  <c r="J1372" i="10" s="1"/>
  <c r="I1142" i="10"/>
  <c r="J1142" i="10" s="1"/>
  <c r="I1234" i="10"/>
  <c r="J1234" i="10" s="1"/>
  <c r="I778" i="10"/>
  <c r="J778" i="10" s="1"/>
  <c r="I1668" i="10"/>
  <c r="J1668" i="10" s="1"/>
  <c r="I1634" i="10"/>
  <c r="J1634" i="10" s="1"/>
  <c r="I1467" i="10"/>
  <c r="J1467" i="10" s="1"/>
  <c r="I148" i="10"/>
  <c r="J148" i="10" s="1"/>
  <c r="I2380" i="10"/>
  <c r="J2380" i="10" s="1"/>
  <c r="I112" i="10"/>
  <c r="J112" i="10" s="1"/>
  <c r="I1453" i="10"/>
  <c r="J1453" i="10" s="1"/>
  <c r="I1115" i="10"/>
  <c r="J1115" i="10" s="1"/>
  <c r="I158" i="10"/>
  <c r="J158" i="10" s="1"/>
  <c r="I1072" i="10"/>
  <c r="J1072" i="10" s="1"/>
  <c r="I1260" i="10"/>
  <c r="J1260" i="10" s="1"/>
  <c r="I1082" i="10"/>
  <c r="J1082" i="10" s="1"/>
  <c r="I1892" i="10"/>
  <c r="J1892" i="10" s="1"/>
  <c r="I1765" i="10"/>
  <c r="J1765" i="10" s="1"/>
  <c r="I384" i="10"/>
  <c r="J384" i="10" s="1"/>
  <c r="I2082" i="10"/>
  <c r="J2082" i="10" s="1"/>
  <c r="I1249" i="10"/>
  <c r="J1249" i="10" s="1"/>
  <c r="I1293" i="10"/>
  <c r="J1293" i="10" s="1"/>
  <c r="I1987" i="10"/>
  <c r="J1987" i="10" s="1"/>
  <c r="I627" i="10"/>
  <c r="J627" i="10" s="1"/>
  <c r="I1933" i="10"/>
  <c r="J1933" i="10" s="1"/>
  <c r="I860" i="10"/>
  <c r="J860" i="10" s="1"/>
  <c r="I2069" i="10"/>
  <c r="J2069" i="10" s="1"/>
  <c r="I1276" i="10"/>
  <c r="J1276" i="10" s="1"/>
  <c r="I834" i="10"/>
  <c r="J834" i="10" s="1"/>
  <c r="I736" i="10"/>
  <c r="J736" i="10" s="1"/>
  <c r="I1999" i="10"/>
  <c r="J1999" i="10" s="1"/>
  <c r="I1876" i="10"/>
  <c r="J1876" i="10" s="1"/>
  <c r="I1002" i="10"/>
  <c r="J1002" i="10" s="1"/>
  <c r="I710" i="10"/>
  <c r="J710" i="10" s="1"/>
  <c r="I1349" i="10"/>
  <c r="J1349" i="10" s="1"/>
  <c r="I1352" i="10"/>
  <c r="J1352" i="10" s="1"/>
  <c r="I2280" i="10"/>
  <c r="J2280" i="10" s="1"/>
  <c r="I916" i="10"/>
  <c r="J916" i="10" s="1"/>
  <c r="I426" i="10"/>
  <c r="J426" i="10" s="1"/>
  <c r="I977" i="10"/>
  <c r="J977" i="10" s="1"/>
  <c r="I2265" i="10"/>
  <c r="J2265" i="10" s="1"/>
  <c r="I497" i="10"/>
  <c r="J497" i="10" s="1"/>
  <c r="I2392" i="10"/>
  <c r="J2392" i="10" s="1"/>
  <c r="I1885" i="10"/>
  <c r="J1885" i="10" s="1"/>
  <c r="I229" i="10"/>
  <c r="J229" i="10" s="1"/>
  <c r="I2236" i="10"/>
  <c r="J2236" i="10" s="1"/>
  <c r="I2284" i="10"/>
  <c r="J2284" i="10" s="1"/>
  <c r="I1123" i="10"/>
  <c r="J1123" i="10" s="1"/>
  <c r="I1288" i="10"/>
  <c r="J1288" i="10" s="1"/>
  <c r="I622" i="10"/>
  <c r="J622" i="10" s="1"/>
  <c r="I1344" i="10"/>
  <c r="J1344" i="10" s="1"/>
  <c r="I1919" i="10"/>
  <c r="J1919" i="10" s="1"/>
  <c r="I1222" i="10"/>
  <c r="J1222" i="10" s="1"/>
  <c r="I536" i="10"/>
  <c r="J536" i="10" s="1"/>
  <c r="I371" i="10"/>
  <c r="J371" i="10" s="1"/>
  <c r="I2018" i="10"/>
  <c r="J2018" i="10" s="1"/>
  <c r="I257" i="10"/>
  <c r="J257" i="10" s="1"/>
  <c r="I1579" i="10"/>
  <c r="J1579" i="10" s="1"/>
  <c r="I2318" i="10"/>
  <c r="J2318" i="10" s="1"/>
  <c r="I988" i="10"/>
  <c r="J988" i="10" s="1"/>
  <c r="I1196" i="10"/>
  <c r="J1196" i="10" s="1"/>
  <c r="I375" i="10"/>
  <c r="J375" i="10" s="1"/>
  <c r="I555" i="10"/>
  <c r="J555" i="10" s="1"/>
  <c r="I975" i="10"/>
  <c r="J975" i="10" s="1"/>
  <c r="I1814" i="10"/>
  <c r="J1814" i="10" s="1"/>
  <c r="I661" i="10"/>
  <c r="J661" i="10" s="1"/>
  <c r="I396" i="10"/>
  <c r="J396" i="10" s="1"/>
  <c r="I963" i="10"/>
  <c r="J963" i="10" s="1"/>
  <c r="I2335" i="10"/>
  <c r="J2335" i="10" s="1"/>
  <c r="I477" i="10"/>
  <c r="J477" i="10" s="1"/>
  <c r="I506" i="10"/>
  <c r="J506" i="10" s="1"/>
  <c r="I630" i="10"/>
  <c r="J630" i="10" s="1"/>
  <c r="I1358" i="10"/>
  <c r="J1358" i="10" s="1"/>
  <c r="I368" i="10"/>
  <c r="J368" i="10" s="1"/>
  <c r="I2180" i="10"/>
  <c r="J2180" i="10" s="1"/>
  <c r="I1557" i="10"/>
  <c r="J1557" i="10" s="1"/>
  <c r="I165" i="10"/>
  <c r="J165" i="10" s="1"/>
  <c r="I1600" i="10"/>
  <c r="J1600" i="10" s="1"/>
  <c r="I1641" i="10"/>
  <c r="J1641" i="10" s="1"/>
  <c r="I1705" i="10"/>
  <c r="J1705" i="10" s="1"/>
  <c r="I1660" i="10"/>
  <c r="J1660" i="10" s="1"/>
  <c r="I2141" i="10"/>
  <c r="J2141" i="10" s="1"/>
  <c r="I2253" i="10"/>
  <c r="J2253" i="10" s="1"/>
  <c r="I1575" i="10"/>
  <c r="J1575" i="10" s="1"/>
  <c r="I679" i="10"/>
  <c r="J679" i="10" s="1"/>
  <c r="I1902" i="10"/>
  <c r="J1902" i="10" s="1"/>
  <c r="I2107" i="10"/>
  <c r="J2107" i="10" s="1"/>
  <c r="I1959" i="10"/>
  <c r="J1959" i="10" s="1"/>
  <c r="I443" i="10"/>
  <c r="J443" i="10" s="1"/>
  <c r="I1878" i="10"/>
  <c r="J1878" i="10" s="1"/>
  <c r="I76" i="10"/>
  <c r="J76" i="10" s="1"/>
  <c r="I2087" i="10"/>
  <c r="J2087" i="10" s="1"/>
  <c r="I1741" i="10"/>
  <c r="J1741" i="10" s="1"/>
  <c r="I1048" i="10"/>
  <c r="J1048" i="10" s="1"/>
  <c r="I15" i="10"/>
  <c r="J15" i="10" s="1"/>
  <c r="I1708" i="10"/>
  <c r="J1708" i="10" s="1"/>
  <c r="I1025" i="10"/>
  <c r="J1025" i="10" s="1"/>
  <c r="I822" i="10"/>
  <c r="J822" i="10" s="1"/>
  <c r="I300" i="10"/>
  <c r="J300" i="10" s="1"/>
  <c r="I1280" i="10"/>
  <c r="J1280" i="10" s="1"/>
  <c r="I1901" i="10"/>
  <c r="J1901" i="10" s="1"/>
  <c r="I2128" i="10"/>
  <c r="J2128" i="10" s="1"/>
  <c r="I1354" i="10"/>
  <c r="J1354" i="10" s="1"/>
  <c r="I786" i="10"/>
  <c r="J786" i="10" s="1"/>
  <c r="I1211" i="10"/>
  <c r="J1211" i="10" s="1"/>
  <c r="I1519" i="10"/>
  <c r="J1519" i="10" s="1"/>
  <c r="I425" i="10"/>
  <c r="J425" i="10" s="1"/>
  <c r="I1602" i="10"/>
  <c r="J1602" i="10" s="1"/>
  <c r="I1009" i="10"/>
  <c r="J1009" i="10" s="1"/>
  <c r="I1537" i="10"/>
  <c r="J1537" i="10" s="1"/>
  <c r="I1383" i="10"/>
  <c r="J1383" i="10" s="1"/>
  <c r="I1963" i="10"/>
  <c r="J1963" i="10" s="1"/>
  <c r="I2382" i="10"/>
  <c r="J2382" i="10" s="1"/>
  <c r="I516" i="10"/>
  <c r="J516" i="10" s="1"/>
  <c r="I1144" i="10"/>
  <c r="J1144" i="10" s="1"/>
  <c r="I2188" i="10"/>
  <c r="J2188" i="10" s="1"/>
  <c r="I1905" i="10"/>
  <c r="J1905" i="10" s="1"/>
  <c r="I1870" i="10"/>
  <c r="J1870" i="10" s="1"/>
  <c r="I1451" i="10"/>
  <c r="J1451" i="10" s="1"/>
  <c r="I1418" i="10"/>
  <c r="J1418" i="10" s="1"/>
  <c r="I153" i="10"/>
  <c r="J153" i="10" s="1"/>
  <c r="I1565" i="10"/>
  <c r="J1565" i="10" s="1"/>
  <c r="I85" i="10"/>
  <c r="J85" i="10" s="1"/>
  <c r="I488" i="10"/>
  <c r="J488" i="10" s="1"/>
  <c r="I2411" i="10"/>
  <c r="J2411" i="10" s="1"/>
  <c r="I1724" i="10"/>
  <c r="J1724" i="10" s="1"/>
  <c r="I1658" i="10"/>
  <c r="J1658" i="10" s="1"/>
  <c r="I145" i="10"/>
  <c r="J145" i="10" s="1"/>
  <c r="I1435" i="10"/>
  <c r="J1435" i="10" s="1"/>
  <c r="I2336" i="10"/>
  <c r="J2336" i="10" s="1"/>
  <c r="I225" i="10"/>
  <c r="J225" i="10" s="1"/>
  <c r="I1719" i="10"/>
  <c r="J1719" i="10" s="1"/>
  <c r="I1408" i="10"/>
  <c r="J1408" i="10" s="1"/>
  <c r="I2282" i="10"/>
  <c r="J2282" i="10" s="1"/>
  <c r="I653" i="10"/>
  <c r="J653" i="10" s="1"/>
  <c r="I1800" i="10"/>
  <c r="J1800" i="10" s="1"/>
  <c r="I2400" i="10"/>
  <c r="J2400" i="10" s="1"/>
  <c r="I2242" i="10"/>
  <c r="J2242" i="10" s="1"/>
  <c r="I18" i="10"/>
  <c r="J18" i="10" s="1"/>
  <c r="I117" i="10"/>
  <c r="J117" i="10" s="1"/>
  <c r="I1455" i="10"/>
  <c r="J1455" i="10" s="1"/>
  <c r="I2048" i="10"/>
  <c r="J2048" i="10" s="1"/>
  <c r="I2365" i="10"/>
  <c r="J2365" i="10" s="1"/>
  <c r="I2247" i="10"/>
  <c r="J2247" i="10" s="1"/>
  <c r="I30" i="10"/>
  <c r="J30" i="10" s="1"/>
  <c r="I668" i="10"/>
  <c r="J668" i="10" s="1"/>
  <c r="I2189" i="10"/>
  <c r="J2189" i="10" s="1"/>
  <c r="I2396" i="10"/>
  <c r="J2396" i="10" s="1"/>
  <c r="I75" i="10"/>
  <c r="J75" i="10" s="1"/>
  <c r="I80" i="10"/>
  <c r="J80" i="10" s="1"/>
  <c r="I2378" i="10"/>
  <c r="J2378" i="10" s="1"/>
  <c r="I1491" i="10"/>
  <c r="J1491" i="10" s="1"/>
  <c r="I1981" i="10"/>
  <c r="J1981" i="10" s="1"/>
  <c r="I2035" i="10"/>
  <c r="J2035" i="10" s="1"/>
  <c r="I1788" i="10"/>
  <c r="J1788" i="10" s="1"/>
  <c r="I164" i="10"/>
  <c r="J164" i="10" s="1"/>
  <c r="I652" i="10"/>
  <c r="J652" i="10" s="1"/>
  <c r="I1916" i="10"/>
  <c r="J1916" i="10" s="1"/>
  <c r="I1270" i="10"/>
  <c r="J1270" i="10" s="1"/>
  <c r="I1469" i="10"/>
  <c r="J1469" i="10" s="1"/>
  <c r="I1727" i="10"/>
  <c r="J1727" i="10" s="1"/>
  <c r="I1578" i="10"/>
  <c r="J1578" i="10" s="1"/>
  <c r="I1679" i="10"/>
  <c r="J1679" i="10" s="1"/>
  <c r="I2084" i="10"/>
  <c r="J2084" i="10" s="1"/>
  <c r="I1664" i="10"/>
  <c r="J1664" i="10" s="1"/>
  <c r="I235" i="10"/>
  <c r="J235" i="10" s="1"/>
  <c r="I2163" i="10"/>
  <c r="J2163" i="10" s="1"/>
  <c r="I957" i="10"/>
  <c r="J957" i="10" s="1"/>
  <c r="I1348" i="10"/>
  <c r="J1348" i="10" s="1"/>
  <c r="I1662" i="10"/>
  <c r="J1662" i="10" s="1"/>
  <c r="I249" i="10"/>
  <c r="J249" i="10" s="1"/>
  <c r="I1071" i="10"/>
  <c r="J1071" i="10" s="1"/>
  <c r="I1685" i="10"/>
  <c r="J1685" i="10" s="1"/>
  <c r="I1272" i="10"/>
  <c r="J1272" i="10" s="1"/>
  <c r="I1326" i="10"/>
  <c r="J1326" i="10" s="1"/>
  <c r="I297" i="10"/>
  <c r="J297" i="10" s="1"/>
  <c r="I493" i="10"/>
  <c r="J493" i="10" s="1"/>
  <c r="I1006" i="10"/>
  <c r="J1006" i="10" s="1"/>
  <c r="I1993" i="10"/>
  <c r="J1993" i="10" s="1"/>
  <c r="I1366" i="10"/>
  <c r="J1366" i="10" s="1"/>
  <c r="I1995" i="10"/>
  <c r="J1995" i="10" s="1"/>
  <c r="I986" i="10"/>
  <c r="J986" i="10" s="1"/>
  <c r="I1844" i="10"/>
  <c r="J1844" i="10" s="1"/>
  <c r="I441" i="10"/>
  <c r="J441" i="10" s="1"/>
  <c r="I306" i="10"/>
  <c r="J306" i="10" s="1"/>
  <c r="I1294" i="10"/>
  <c r="J1294" i="10" s="1"/>
  <c r="I420" i="10"/>
  <c r="J420" i="10" s="1"/>
  <c r="I556" i="10"/>
  <c r="J556" i="10" s="1"/>
  <c r="I1977" i="10"/>
  <c r="J1977" i="10" s="1"/>
  <c r="I372" i="10"/>
  <c r="J372" i="10" s="1"/>
  <c r="I464" i="10"/>
  <c r="J464" i="10" s="1"/>
  <c r="I1283" i="10"/>
  <c r="J1283" i="10" s="1"/>
  <c r="I1109" i="10"/>
  <c r="J1109" i="10" s="1"/>
  <c r="I1746" i="10"/>
  <c r="J1746" i="10" s="1"/>
  <c r="I1482" i="10"/>
  <c r="J1482" i="10" s="1"/>
  <c r="I1595" i="10"/>
  <c r="J1595" i="10" s="1"/>
  <c r="I460" i="10"/>
  <c r="J460" i="10" s="1"/>
  <c r="I334" i="10"/>
  <c r="J334" i="10" s="1"/>
  <c r="I670" i="10"/>
  <c r="J670" i="10" s="1"/>
  <c r="I698" i="10"/>
  <c r="J698" i="10" s="1"/>
  <c r="I1612" i="10"/>
  <c r="J1612" i="10" s="1"/>
  <c r="I496" i="10"/>
  <c r="J496" i="10" s="1"/>
  <c r="I2373" i="10"/>
  <c r="J2373" i="10" s="1"/>
  <c r="I911" i="10"/>
  <c r="J911" i="10" s="1"/>
  <c r="I492" i="10"/>
  <c r="J492" i="10" s="1"/>
  <c r="I476" i="10"/>
  <c r="J476" i="10" s="1"/>
  <c r="I301" i="10"/>
  <c r="J301" i="10" s="1"/>
  <c r="I2122" i="10"/>
  <c r="J2122" i="10" s="1"/>
  <c r="I970" i="10"/>
  <c r="J970" i="10" s="1"/>
  <c r="I594" i="10"/>
  <c r="J594" i="10" s="1"/>
  <c r="I775" i="10"/>
  <c r="J775" i="10" s="1"/>
  <c r="I715" i="10"/>
  <c r="J715" i="10" s="1"/>
  <c r="I1064" i="10"/>
  <c r="J1064" i="10" s="1"/>
  <c r="I2315" i="10"/>
  <c r="J2315" i="10" s="1"/>
  <c r="I982" i="10"/>
  <c r="J982" i="10" s="1"/>
  <c r="I1914" i="10"/>
  <c r="J1914" i="10" s="1"/>
  <c r="I881" i="10"/>
  <c r="J881" i="10" s="1"/>
  <c r="I1178" i="10"/>
  <c r="J1178" i="10" s="1"/>
  <c r="I1522" i="10"/>
  <c r="J1522" i="10" s="1"/>
  <c r="I1037" i="10"/>
  <c r="J1037" i="10" s="1"/>
  <c r="I1356" i="10"/>
  <c r="J1356" i="10" s="1"/>
  <c r="I2357" i="10"/>
  <c r="J2357" i="10" s="1"/>
  <c r="I2388" i="10"/>
  <c r="J2388" i="10" s="1"/>
  <c r="I517" i="10"/>
  <c r="J517" i="10" s="1"/>
  <c r="I2142" i="10"/>
  <c r="J2142" i="10" s="1"/>
  <c r="I1604" i="10"/>
  <c r="J1604" i="10" s="1"/>
  <c r="I574" i="10"/>
  <c r="J574" i="10" s="1"/>
  <c r="I275" i="10"/>
  <c r="J275" i="10" s="1"/>
  <c r="I1701" i="10"/>
  <c r="J1701" i="10" s="1"/>
  <c r="I2302" i="10"/>
  <c r="J2302" i="10" s="1"/>
  <c r="I283" i="10"/>
  <c r="J283" i="10" s="1"/>
  <c r="I1754" i="10"/>
  <c r="J1754" i="10" s="1"/>
  <c r="I2419" i="10"/>
  <c r="J2419" i="10" s="1"/>
  <c r="I1598" i="10"/>
  <c r="J1598" i="10" s="1"/>
  <c r="I925" i="10"/>
  <c r="J925" i="10" s="1"/>
  <c r="I1945" i="10"/>
  <c r="J1945" i="10" s="1"/>
  <c r="I1063" i="10"/>
  <c r="J1063" i="10" s="1"/>
  <c r="I1635" i="10"/>
  <c r="J1635" i="10" s="1"/>
  <c r="I898" i="10"/>
  <c r="J898" i="10" s="1"/>
  <c r="I1483" i="10"/>
  <c r="J1483" i="10" s="1"/>
  <c r="I1514" i="10"/>
  <c r="J1514" i="10" s="1"/>
  <c r="I842" i="10"/>
  <c r="J842" i="10" s="1"/>
  <c r="I2060" i="10"/>
  <c r="J2060" i="10" s="1"/>
  <c r="I1908" i="10"/>
  <c r="J1908" i="10" s="1"/>
  <c r="I41" i="10"/>
  <c r="J41" i="10" s="1"/>
  <c r="I733" i="10"/>
  <c r="J733" i="10" s="1"/>
  <c r="I1246" i="10"/>
  <c r="J1246" i="10" s="1"/>
  <c r="I1542" i="10"/>
  <c r="J1542" i="10" s="1"/>
  <c r="I1567" i="10"/>
  <c r="J1567" i="10" s="1"/>
  <c r="I821" i="10"/>
  <c r="J821" i="10" s="1"/>
  <c r="I2233" i="10"/>
  <c r="J2233" i="10" s="1"/>
  <c r="I1191" i="10"/>
  <c r="J1191" i="10" s="1"/>
  <c r="I1169" i="10"/>
  <c r="J1169" i="10" s="1"/>
  <c r="I343" i="10"/>
  <c r="J343" i="10" s="1"/>
  <c r="I852" i="10"/>
  <c r="J852" i="10" s="1"/>
  <c r="I1468" i="10"/>
  <c r="J1468" i="10" s="1"/>
  <c r="I1972" i="10"/>
  <c r="J1972" i="10" s="1"/>
  <c r="I2286" i="10"/>
  <c r="J2286" i="10" s="1"/>
  <c r="I1895" i="10"/>
  <c r="J1895" i="10" s="1"/>
  <c r="I1201" i="10"/>
  <c r="J1201" i="10" s="1"/>
  <c r="I1231" i="10"/>
  <c r="J1231" i="10" s="1"/>
  <c r="I1320" i="10"/>
  <c r="J1320" i="10" s="1"/>
  <c r="I1697" i="10"/>
  <c r="J1697" i="10" s="1"/>
  <c r="I20" i="10"/>
  <c r="J20" i="10" s="1"/>
  <c r="I202" i="10"/>
  <c r="J202" i="10" s="1"/>
  <c r="I2322" i="10"/>
  <c r="J2322" i="10" s="1"/>
  <c r="I534" i="10"/>
  <c r="J534" i="10" s="1"/>
  <c r="I1401" i="10"/>
  <c r="J1401" i="10" s="1"/>
  <c r="I51" i="10"/>
  <c r="J51" i="10" s="1"/>
  <c r="I52" i="10"/>
  <c r="J52" i="10" s="1"/>
  <c r="I582" i="10"/>
  <c r="J582" i="10" s="1"/>
  <c r="I2098" i="10"/>
  <c r="J2098" i="10" s="1"/>
  <c r="I434" i="10"/>
  <c r="J434" i="10" s="1"/>
  <c r="I403" i="10"/>
  <c r="J403" i="10" s="1"/>
  <c r="I723" i="10"/>
  <c r="J723" i="10" s="1"/>
  <c r="I1442" i="10"/>
  <c r="J1442" i="10" s="1"/>
  <c r="I402" i="10"/>
  <c r="J402" i="10" s="1"/>
  <c r="I326" i="10"/>
  <c r="J326" i="10" s="1"/>
  <c r="I93" i="10"/>
  <c r="J93" i="10" s="1"/>
  <c r="I1858" i="10"/>
  <c r="J1858" i="10" s="1"/>
  <c r="I221" i="10"/>
  <c r="J221" i="10" s="1"/>
  <c r="I286" i="10"/>
  <c r="J286" i="10" s="1"/>
  <c r="I383" i="10"/>
  <c r="J383" i="10" s="1"/>
  <c r="I940" i="10"/>
  <c r="J940" i="10" s="1"/>
  <c r="I56" i="10"/>
  <c r="J56" i="10" s="1"/>
  <c r="I1252" i="10"/>
  <c r="J1252" i="10" s="1"/>
  <c r="I949" i="10"/>
  <c r="J949" i="10" s="1"/>
  <c r="I1446" i="10"/>
  <c r="J1446" i="10" s="1"/>
  <c r="I1573" i="10"/>
  <c r="J1573" i="10" s="1"/>
  <c r="I1239" i="10"/>
  <c r="J1239" i="10" s="1"/>
  <c r="I36" i="10"/>
  <c r="J36" i="10" s="1"/>
  <c r="I886" i="10"/>
  <c r="J886" i="10" s="1"/>
  <c r="I1569" i="10"/>
  <c r="J1569" i="10" s="1"/>
  <c r="I458" i="10"/>
  <c r="J458" i="10" s="1"/>
  <c r="I2283" i="10"/>
  <c r="J2283" i="10" s="1"/>
  <c r="I2131" i="10"/>
  <c r="J2131" i="10" s="1"/>
  <c r="I2268" i="10"/>
  <c r="J2268" i="10" s="1"/>
  <c r="I34" i="10"/>
  <c r="J34" i="10" s="1"/>
  <c r="I1244" i="10"/>
  <c r="J1244" i="10" s="1"/>
  <c r="I162" i="10"/>
  <c r="J162" i="10" s="1"/>
  <c r="I937" i="10"/>
  <c r="J937" i="10" s="1"/>
  <c r="I160" i="10"/>
  <c r="J160" i="10" s="1"/>
  <c r="I987" i="10"/>
  <c r="J987" i="10" s="1"/>
  <c r="I1515" i="10"/>
  <c r="J1515" i="10" s="1"/>
  <c r="I2212" i="10"/>
  <c r="J2212" i="10" s="1"/>
  <c r="I2025" i="10"/>
  <c r="J2025" i="10" s="1"/>
  <c r="I2115" i="10"/>
  <c r="J2115" i="10" s="1"/>
  <c r="I680" i="10"/>
  <c r="J680" i="10" s="1"/>
  <c r="I1789" i="10"/>
  <c r="J1789" i="10" s="1"/>
  <c r="I2208" i="10"/>
  <c r="J2208" i="10" s="1"/>
  <c r="I1102" i="10"/>
  <c r="J1102" i="10" s="1"/>
  <c r="I1669" i="10"/>
  <c r="J1669" i="10" s="1"/>
  <c r="I504" i="10"/>
  <c r="J504" i="10" s="1"/>
  <c r="I896" i="10"/>
  <c r="J896" i="10" s="1"/>
  <c r="I2215" i="10"/>
  <c r="J2215" i="10" s="1"/>
  <c r="I188" i="10"/>
  <c r="J188" i="10" s="1"/>
  <c r="I8" i="10"/>
  <c r="J8" i="10" s="1"/>
  <c r="I1910" i="10"/>
  <c r="J1910" i="10" s="1"/>
  <c r="I859" i="10"/>
  <c r="J859" i="10" s="1"/>
  <c r="I902" i="10"/>
  <c r="J902" i="10" s="1"/>
  <c r="I1733" i="10"/>
  <c r="J1733" i="10" s="1"/>
  <c r="I531" i="10"/>
  <c r="J531" i="10" s="1"/>
  <c r="I1704" i="10"/>
  <c r="J1704" i="10" s="1"/>
  <c r="I685" i="10"/>
  <c r="J685" i="10" s="1"/>
  <c r="I572" i="10"/>
  <c r="J572" i="10" s="1"/>
  <c r="I923" i="10"/>
  <c r="J923" i="10" s="1"/>
  <c r="I1118" i="10"/>
  <c r="J1118" i="10" s="1"/>
  <c r="I1149" i="10"/>
  <c r="J1149" i="10" s="1"/>
  <c r="I1384" i="10"/>
  <c r="J1384" i="10" s="1"/>
  <c r="I234" i="10"/>
  <c r="J234" i="10" s="1"/>
  <c r="I451" i="10"/>
  <c r="J451" i="10" s="1"/>
  <c r="I1083" i="10"/>
  <c r="J1083" i="10" s="1"/>
  <c r="I237" i="10"/>
  <c r="J237" i="10" s="1"/>
  <c r="I238" i="10"/>
  <c r="J238" i="10" s="1"/>
  <c r="I1012" i="10"/>
  <c r="J1012" i="10" s="1"/>
  <c r="I423" i="10"/>
  <c r="J423" i="10" s="1"/>
  <c r="I635" i="10"/>
  <c r="J635" i="10" s="1"/>
  <c r="I1004" i="10"/>
  <c r="J1004" i="10" s="1"/>
  <c r="I752" i="10"/>
  <c r="J752" i="10" s="1"/>
  <c r="I1370" i="10"/>
  <c r="J1370" i="10" s="1"/>
  <c r="I83" i="10"/>
  <c r="J83" i="10" s="1"/>
  <c r="I1584" i="10"/>
  <c r="J1584" i="10" s="1"/>
  <c r="I1551" i="10"/>
  <c r="J1551" i="10" s="1"/>
  <c r="I511" i="10"/>
  <c r="J511" i="10" s="1"/>
  <c r="I1165" i="10"/>
  <c r="J1165" i="10" s="1"/>
  <c r="I77" i="10"/>
  <c r="J77" i="10" s="1"/>
  <c r="I1268" i="10"/>
  <c r="J1268" i="10" s="1"/>
  <c r="I1008" i="10"/>
  <c r="J1008" i="10" s="1"/>
  <c r="I17" i="10"/>
  <c r="J17" i="10" s="1"/>
  <c r="I1470" i="10"/>
  <c r="J1470" i="10" s="1"/>
  <c r="I596" i="10"/>
  <c r="J596" i="10" s="1"/>
  <c r="I48" i="10"/>
  <c r="J48" i="10" s="1"/>
  <c r="I448" i="10"/>
  <c r="J448" i="10" s="1"/>
  <c r="I463" i="10"/>
  <c r="J463" i="10" s="1"/>
  <c r="I2288" i="10"/>
  <c r="J2288" i="10" s="1"/>
  <c r="I2406" i="10"/>
  <c r="J2406" i="10" s="1"/>
  <c r="I2369" i="10"/>
  <c r="J2369" i="10" s="1"/>
  <c r="I495" i="10"/>
  <c r="J495" i="10" s="1"/>
  <c r="I1018" i="10"/>
  <c r="J1018" i="10" s="1"/>
  <c r="I580" i="10"/>
  <c r="J580" i="10" s="1"/>
  <c r="I361" i="10"/>
  <c r="J361" i="10" s="1"/>
  <c r="I1367" i="10"/>
  <c r="J1367" i="10" s="1"/>
  <c r="I729" i="10"/>
  <c r="J729" i="10" s="1"/>
  <c r="I997" i="10"/>
  <c r="J997" i="10" s="1"/>
  <c r="I755" i="10"/>
  <c r="J755" i="10" s="1"/>
  <c r="I1458" i="10"/>
  <c r="J1458" i="10" s="1"/>
  <c r="I1782" i="10"/>
  <c r="J1782" i="10" s="1"/>
  <c r="I2201" i="10"/>
  <c r="J2201" i="10" s="1"/>
  <c r="I1848" i="10"/>
  <c r="J1848" i="10" s="1"/>
  <c r="I628" i="10"/>
  <c r="J628" i="10" s="1"/>
  <c r="I68" i="10"/>
  <c r="J68" i="10" s="1"/>
  <c r="I1821" i="10"/>
  <c r="J1821" i="10" s="1"/>
  <c r="I1085" i="10"/>
  <c r="J1085" i="10" s="1"/>
  <c r="I608" i="10"/>
  <c r="J608" i="10" s="1"/>
  <c r="I209" i="10"/>
  <c r="J209" i="10" s="1"/>
  <c r="I520" i="10"/>
  <c r="J520" i="10" s="1"/>
  <c r="I1907" i="10"/>
  <c r="J1907" i="10" s="1"/>
  <c r="I2231" i="10"/>
  <c r="J2231" i="10" s="1"/>
  <c r="I61" i="10"/>
  <c r="J61" i="10" s="1"/>
  <c r="I939" i="10"/>
  <c r="J939" i="10" s="1"/>
  <c r="I1062" i="10"/>
  <c r="J1062" i="10" s="1"/>
  <c r="I1298" i="10"/>
  <c r="J1298" i="10" s="1"/>
  <c r="I1238" i="10"/>
  <c r="J1238" i="10" s="1"/>
  <c r="I1752" i="10"/>
  <c r="J1752" i="10" s="1"/>
  <c r="I2251" i="10"/>
  <c r="J2251" i="10" s="1"/>
  <c r="I1816" i="10"/>
  <c r="J1816" i="10" s="1"/>
  <c r="I682" i="10"/>
  <c r="J682" i="10" s="1"/>
  <c r="I1412" i="10"/>
  <c r="J1412" i="10" s="1"/>
  <c r="I1117" i="10"/>
  <c r="J1117" i="10" s="1"/>
  <c r="I2244" i="10"/>
  <c r="J2244" i="10" s="1"/>
  <c r="I603" i="10"/>
  <c r="J603" i="10" s="1"/>
  <c r="I1703" i="10"/>
  <c r="J1703" i="10" s="1"/>
  <c r="I1556" i="10"/>
  <c r="J1556" i="10" s="1"/>
  <c r="I1729" i="10"/>
  <c r="J1729" i="10" s="1"/>
  <c r="I688" i="10"/>
  <c r="J688" i="10" s="1"/>
  <c r="I2149" i="10"/>
  <c r="J2149" i="10" s="1"/>
  <c r="I1690" i="10"/>
  <c r="J1690" i="10" s="1"/>
  <c r="I936" i="10"/>
  <c r="J936" i="10" s="1"/>
  <c r="I2197" i="10"/>
  <c r="J2197" i="10" s="1"/>
  <c r="I1529" i="10"/>
  <c r="J1529" i="10" s="1"/>
  <c r="I1040" i="10"/>
  <c r="J1040" i="10" s="1"/>
  <c r="I829" i="10"/>
  <c r="J829" i="10" s="1"/>
  <c r="I539" i="10"/>
  <c r="J539" i="10" s="1"/>
  <c r="I586" i="10"/>
  <c r="J586" i="10" s="1"/>
  <c r="I2116" i="10"/>
  <c r="J2116" i="10" s="1"/>
  <c r="I1094" i="10"/>
  <c r="J1094" i="10" s="1"/>
  <c r="I2271" i="10"/>
  <c r="J2271" i="10" s="1"/>
  <c r="I295" i="10"/>
  <c r="J295" i="10" s="1"/>
  <c r="I593" i="10"/>
  <c r="J593" i="10" s="1"/>
  <c r="I1361" i="10"/>
  <c r="J1361" i="10" s="1"/>
  <c r="I2227" i="10"/>
  <c r="J2227" i="10" s="1"/>
  <c r="I159" i="10"/>
  <c r="J159" i="10" s="1"/>
  <c r="I2260" i="10"/>
  <c r="J2260" i="10" s="1"/>
  <c r="I2026" i="10"/>
  <c r="J2026" i="10" s="1"/>
  <c r="I1597" i="10"/>
  <c r="J1597" i="10" s="1"/>
  <c r="I1075" i="10"/>
  <c r="J1075" i="10" s="1"/>
  <c r="I12" i="10"/>
  <c r="J12" i="10" s="1"/>
  <c r="I2356" i="10"/>
  <c r="J2356" i="10" s="1"/>
  <c r="I2312" i="10"/>
  <c r="J2312" i="10" s="1"/>
  <c r="I1395" i="10"/>
  <c r="J1395" i="10" s="1"/>
  <c r="I578" i="10"/>
  <c r="J578" i="10" s="1"/>
  <c r="I2361" i="10"/>
  <c r="J2361" i="10" s="1"/>
  <c r="I2230" i="10"/>
  <c r="J2230" i="10" s="1"/>
  <c r="I274" i="10"/>
  <c r="J274" i="10" s="1"/>
  <c r="I2329" i="10"/>
  <c r="J2329" i="10" s="1"/>
  <c r="I304" i="10"/>
  <c r="J304" i="10" s="1"/>
  <c r="I486" i="10"/>
  <c r="J486" i="10" s="1"/>
  <c r="I346" i="10"/>
  <c r="J346" i="10" s="1"/>
  <c r="I686" i="10"/>
  <c r="J686" i="10" s="1"/>
  <c r="I24" i="10"/>
  <c r="J24" i="10" s="1"/>
  <c r="I21" i="10"/>
  <c r="J21" i="10" s="1"/>
  <c r="I1447" i="10"/>
  <c r="J1447" i="10" s="1"/>
  <c r="I1120" i="10"/>
  <c r="J1120" i="10" s="1"/>
  <c r="I1100" i="10"/>
  <c r="J1100" i="10" s="1"/>
  <c r="I2245" i="10"/>
  <c r="J2245" i="10" s="1"/>
  <c r="I267" i="10"/>
  <c r="J267" i="10" s="1"/>
  <c r="I1443" i="10"/>
  <c r="J1443" i="10" s="1"/>
  <c r="I1172" i="10"/>
  <c r="J1172" i="10" s="1"/>
  <c r="I2170" i="10"/>
  <c r="J2170" i="10" s="1"/>
  <c r="I983" i="10"/>
  <c r="J983" i="10" s="1"/>
  <c r="I1013" i="10"/>
  <c r="J1013" i="10" s="1"/>
  <c r="I341" i="10"/>
  <c r="J341" i="10" s="1"/>
  <c r="I336" i="10"/>
  <c r="J336" i="10" s="1"/>
  <c r="I1043" i="10"/>
  <c r="J1043" i="10" s="1"/>
  <c r="I753" i="10"/>
  <c r="J753" i="10" s="1"/>
  <c r="I353" i="10"/>
  <c r="J353" i="10" s="1"/>
  <c r="I491" i="10"/>
  <c r="J491" i="10" s="1"/>
  <c r="I847" i="10"/>
  <c r="J847" i="10" s="1"/>
  <c r="I927" i="10"/>
  <c r="J927" i="10" s="1"/>
  <c r="I2074" i="10"/>
  <c r="J2074" i="10" s="1"/>
  <c r="I2139" i="10"/>
  <c r="J2139" i="10" s="1"/>
  <c r="I2394" i="10"/>
  <c r="J2394" i="10" s="1"/>
  <c r="I1953" i="10"/>
  <c r="J1953" i="10" s="1"/>
  <c r="I89" i="10"/>
  <c r="J89" i="10" s="1"/>
  <c r="I848" i="10"/>
  <c r="J848" i="10" s="1"/>
  <c r="I1335" i="10"/>
  <c r="J1335" i="10" s="1"/>
  <c r="I1133" i="10"/>
  <c r="J1133" i="10" s="1"/>
  <c r="I1723" i="10"/>
  <c r="J1723" i="10" s="1"/>
  <c r="I2173" i="10"/>
  <c r="J2173" i="10" s="1"/>
  <c r="I2221" i="10"/>
  <c r="J2221" i="10" s="1"/>
  <c r="I2371" i="10"/>
  <c r="J2371" i="10" s="1"/>
  <c r="I330" i="10"/>
  <c r="J330" i="10" s="1"/>
  <c r="I559" i="10"/>
  <c r="J559" i="10" s="1"/>
  <c r="I943" i="10"/>
  <c r="J943" i="10" s="1"/>
  <c r="I2279" i="10"/>
  <c r="J2279" i="10" s="1"/>
  <c r="I818" i="10"/>
  <c r="J818" i="10" s="1"/>
  <c r="I693" i="10"/>
  <c r="J693" i="10" s="1"/>
  <c r="I1511" i="10"/>
  <c r="J1511" i="10" s="1"/>
  <c r="I356" i="10"/>
  <c r="J356" i="10" s="1"/>
  <c r="I483" i="10"/>
  <c r="J483" i="10" s="1"/>
  <c r="I1399" i="10"/>
  <c r="J1399" i="10" s="1"/>
  <c r="I2309" i="10"/>
  <c r="J2309" i="10" s="1"/>
  <c r="I2124" i="10"/>
  <c r="J2124" i="10" s="1"/>
  <c r="I1718" i="10"/>
  <c r="J1718" i="10" s="1"/>
  <c r="I1838" i="10"/>
  <c r="J1838" i="10" s="1"/>
  <c r="I1774" i="10"/>
  <c r="J1774" i="10" s="1"/>
  <c r="I2384" i="10"/>
  <c r="J2384" i="10" s="1"/>
  <c r="I1240" i="10"/>
  <c r="J1240" i="10" s="1"/>
  <c r="I1157" i="10"/>
  <c r="J1157" i="10" s="1"/>
  <c r="I226" i="10"/>
  <c r="J226" i="10" s="1"/>
  <c r="I2327" i="10"/>
  <c r="J2327" i="10" s="1"/>
  <c r="I1521" i="10"/>
  <c r="J1521" i="10" s="1"/>
  <c r="I31" i="10"/>
  <c r="J31" i="10" s="1"/>
  <c r="I1879" i="10"/>
  <c r="J1879" i="10" s="1"/>
  <c r="I1656" i="10"/>
  <c r="J1656" i="10" s="1"/>
  <c r="I43" i="10"/>
  <c r="J43" i="10" s="1"/>
  <c r="I305" i="10"/>
  <c r="J305" i="10" s="1"/>
  <c r="I1576" i="10"/>
  <c r="J1576" i="10" s="1"/>
  <c r="I1055" i="10"/>
  <c r="J1055" i="10" s="1"/>
  <c r="I1813" i="10"/>
  <c r="J1813" i="10" s="1"/>
  <c r="I1785" i="10"/>
  <c r="J1785" i="10" s="1"/>
  <c r="I535" i="10"/>
  <c r="J535" i="10" s="1"/>
  <c r="I1792" i="10"/>
  <c r="J1792" i="10" s="1"/>
  <c r="I1390" i="10"/>
  <c r="J1390" i="10" s="1"/>
  <c r="I604" i="10"/>
  <c r="J604" i="10" s="1"/>
  <c r="I100" i="10"/>
  <c r="J100" i="10" s="1"/>
  <c r="I581" i="10"/>
  <c r="J581" i="10" s="1"/>
  <c r="I885" i="10"/>
  <c r="J885" i="10" s="1"/>
  <c r="I2104" i="10"/>
  <c r="J2104" i="10" s="1"/>
  <c r="I2404" i="10"/>
  <c r="J2404" i="10" s="1"/>
  <c r="I2281" i="10"/>
  <c r="J2281" i="10" s="1"/>
  <c r="I2412" i="10"/>
  <c r="J2412" i="10" s="1"/>
  <c r="I1003" i="10"/>
  <c r="J1003" i="10" s="1"/>
  <c r="I845" i="10"/>
  <c r="J845" i="10" s="1"/>
  <c r="I1386" i="10"/>
  <c r="J1386" i="10" s="1"/>
  <c r="I569" i="10"/>
  <c r="J569" i="10" s="1"/>
  <c r="I39" i="10"/>
  <c r="J39" i="10" s="1"/>
  <c r="I207" i="10"/>
  <c r="J207" i="10" s="1"/>
  <c r="I135" i="10"/>
  <c r="J135" i="10" s="1"/>
  <c r="I453" i="10"/>
  <c r="J453" i="10" s="1"/>
  <c r="I1021" i="10"/>
  <c r="J1021" i="10" s="1"/>
  <c r="I1224" i="10"/>
  <c r="J1224" i="10" s="1"/>
  <c r="I1486" i="10"/>
  <c r="J1486" i="10" s="1"/>
  <c r="I1590" i="10"/>
  <c r="J1590" i="10" s="1"/>
  <c r="I1737" i="10"/>
  <c r="J1737" i="10" s="1"/>
  <c r="I2079" i="10"/>
  <c r="J2079" i="10" s="1"/>
  <c r="I2121" i="10"/>
  <c r="J2121" i="10" s="1"/>
  <c r="I418" i="10"/>
  <c r="J418" i="10" s="1"/>
  <c r="I1220" i="10"/>
  <c r="J1220" i="10" s="1"/>
  <c r="I1084" i="10"/>
  <c r="J1084" i="10" s="1"/>
  <c r="I1490" i="10"/>
  <c r="J1490" i="10" s="1"/>
  <c r="I895" i="10"/>
  <c r="J895" i="10" s="1"/>
  <c r="I2022" i="10"/>
  <c r="J2022" i="10" s="1"/>
  <c r="I897" i="10"/>
  <c r="J897" i="10" s="1"/>
  <c r="I1488" i="10"/>
  <c r="J1488" i="10" s="1"/>
  <c r="I1235" i="10"/>
  <c r="J1235" i="10" s="1"/>
  <c r="I1493" i="10"/>
  <c r="J1493" i="10" s="1"/>
  <c r="I2301" i="10"/>
  <c r="J2301" i="10" s="1"/>
  <c r="I649" i="10"/>
  <c r="J649" i="10" s="1"/>
  <c r="I1476" i="10"/>
  <c r="J1476" i="10" s="1"/>
  <c r="I14" i="10"/>
  <c r="J14" i="10" s="1"/>
  <c r="I1706" i="10"/>
  <c r="J1706" i="10" s="1"/>
  <c r="I1316" i="10"/>
  <c r="J1316" i="10" s="1"/>
  <c r="I2219" i="10"/>
  <c r="J2219" i="10" s="1"/>
  <c r="I1433" i="10"/>
  <c r="J1433" i="10" s="1"/>
  <c r="I2430" i="10"/>
  <c r="J2430" i="10" s="1"/>
  <c r="I1827" i="10"/>
  <c r="J1827" i="10" s="1"/>
  <c r="I989" i="10"/>
  <c r="J989" i="10" s="1"/>
  <c r="I620" i="10"/>
  <c r="J620" i="10" s="1"/>
  <c r="I2213" i="10"/>
  <c r="J2213" i="10" s="1"/>
  <c r="I132" i="10"/>
  <c r="J132" i="10" s="1"/>
  <c r="I349" i="10"/>
  <c r="J349" i="10" s="1"/>
  <c r="I58" i="10"/>
  <c r="J58" i="10" s="1"/>
  <c r="I1640" i="10"/>
  <c r="J1640" i="10" s="1"/>
  <c r="I1731" i="10"/>
  <c r="J1731" i="10" s="1"/>
  <c r="I1970" i="10"/>
  <c r="J1970" i="10" s="1"/>
  <c r="I473" i="10"/>
  <c r="J473" i="10" s="1"/>
  <c r="I1783" i="10"/>
  <c r="J1783" i="10" s="1"/>
  <c r="I1073" i="10"/>
  <c r="J1073" i="10" s="1"/>
  <c r="I950" i="10"/>
  <c r="J950" i="10" s="1"/>
  <c r="I1111" i="10"/>
  <c r="J1111" i="10" s="1"/>
  <c r="I1336" i="10"/>
  <c r="J1336" i="10" s="1"/>
  <c r="I1422" i="10"/>
  <c r="J1422" i="10" s="1"/>
  <c r="I1471" i="10"/>
  <c r="J1471" i="10" s="1"/>
  <c r="I2053" i="10"/>
  <c r="J2053" i="10" s="1"/>
  <c r="I440" i="10"/>
  <c r="J440" i="10" s="1"/>
  <c r="I122" i="10"/>
  <c r="J122" i="10" s="1"/>
  <c r="I329" i="10"/>
  <c r="J329" i="10" s="1"/>
  <c r="I214" i="10"/>
  <c r="J214" i="10" s="1"/>
  <c r="I1216" i="10"/>
  <c r="J1216" i="10" s="1"/>
  <c r="I2049" i="10"/>
  <c r="J2049" i="10" s="1"/>
  <c r="I1646" i="10"/>
  <c r="J1646" i="10" s="1"/>
  <c r="I965" i="10"/>
  <c r="J965" i="10" s="1"/>
  <c r="I1121" i="10"/>
  <c r="J1121" i="10" s="1"/>
  <c r="I1553" i="10"/>
  <c r="J1553" i="10" s="1"/>
  <c r="I19" i="10"/>
  <c r="J19" i="10" s="1"/>
  <c r="I111" i="10"/>
  <c r="J111" i="10" s="1"/>
  <c r="I239" i="10"/>
  <c r="J239" i="10" s="1"/>
  <c r="I129" i="10"/>
  <c r="J129" i="10" s="1"/>
  <c r="I1311" i="10"/>
  <c r="J1311" i="10" s="1"/>
  <c r="I1773" i="10"/>
  <c r="J1773" i="10" s="1"/>
  <c r="I2175" i="10"/>
  <c r="J2175" i="10" s="1"/>
  <c r="I1428" i="10"/>
  <c r="J1428" i="10" s="1"/>
  <c r="I1049" i="10"/>
  <c r="J1049" i="10" s="1"/>
  <c r="I2263" i="10"/>
  <c r="J2263" i="10" s="1"/>
  <c r="I2143" i="10"/>
  <c r="J2143" i="10" s="1"/>
  <c r="I2162" i="10"/>
  <c r="J2162" i="10" s="1"/>
  <c r="I1171" i="10"/>
  <c r="J1171" i="10" s="1"/>
  <c r="I1586" i="10"/>
  <c r="J1586" i="10" s="1"/>
  <c r="I205" i="10"/>
  <c r="J205" i="10" s="1"/>
  <c r="I2021" i="10"/>
  <c r="J2021" i="10" s="1"/>
  <c r="I2222" i="10"/>
  <c r="J2222" i="10" s="1"/>
  <c r="I942" i="10"/>
  <c r="J942" i="10" s="1"/>
  <c r="I748" i="10"/>
  <c r="J748" i="10" s="1"/>
  <c r="I1155" i="10"/>
  <c r="J1155" i="10" s="1"/>
  <c r="I941" i="10"/>
  <c r="J941" i="10" s="1"/>
  <c r="I1343" i="10"/>
  <c r="J1343" i="10" s="1"/>
  <c r="I40" i="10"/>
  <c r="J40" i="10" s="1"/>
  <c r="I749" i="10"/>
  <c r="J749" i="10" s="1"/>
  <c r="I133" i="10"/>
  <c r="J133" i="10" s="1"/>
  <c r="I2207" i="10"/>
  <c r="J2207" i="10" s="1"/>
  <c r="I357" i="10"/>
  <c r="J357" i="10" s="1"/>
  <c r="I287" i="10"/>
  <c r="J287" i="10" s="1"/>
  <c r="I1042" i="10"/>
  <c r="J1042" i="10" s="1"/>
  <c r="I1548" i="10"/>
  <c r="J1548" i="10" s="1"/>
  <c r="I1552" i="10"/>
  <c r="J1552" i="10" s="1"/>
  <c r="I1713" i="10"/>
  <c r="J1713" i="10" s="1"/>
  <c r="I289" i="10"/>
  <c r="J289" i="10" s="1"/>
  <c r="I605" i="10"/>
  <c r="J605" i="10" s="1"/>
  <c r="I552" i="10"/>
  <c r="J552" i="10" s="1"/>
  <c r="I695" i="10"/>
  <c r="J695" i="10" s="1"/>
  <c r="I244" i="10"/>
  <c r="J244" i="10" s="1"/>
  <c r="I1061" i="10"/>
  <c r="J1061" i="10" s="1"/>
  <c r="I1269" i="10"/>
  <c r="J1269" i="10" s="1"/>
  <c r="I1011" i="10"/>
  <c r="J1011" i="10" s="1"/>
  <c r="I914" i="10"/>
  <c r="J914" i="10" s="1"/>
  <c r="I1937" i="10"/>
  <c r="J1937" i="10" s="1"/>
  <c r="I1927" i="10"/>
  <c r="J1927" i="10" s="1"/>
  <c r="I2267" i="10"/>
  <c r="J2267" i="10" s="1"/>
  <c r="I272" i="10"/>
  <c r="J272" i="10" s="1"/>
  <c r="I1045" i="10"/>
  <c r="J1045" i="10" s="1"/>
  <c r="I128" i="10"/>
  <c r="J128" i="10" s="1"/>
  <c r="I631" i="10"/>
  <c r="J631" i="10" s="1"/>
  <c r="I1846" i="10"/>
  <c r="J1846" i="10" s="1"/>
  <c r="I2258" i="10"/>
  <c r="J2258" i="10" s="1"/>
  <c r="I667" i="10"/>
  <c r="J667" i="10" s="1"/>
  <c r="I116" i="10"/>
  <c r="J116" i="10" s="1"/>
  <c r="I299" i="10"/>
  <c r="J299" i="10" s="1"/>
  <c r="I585" i="10"/>
  <c r="J585" i="10" s="1"/>
  <c r="I675" i="10"/>
  <c r="J675" i="10" s="1"/>
  <c r="I1081" i="10"/>
  <c r="J1081" i="10" s="1"/>
  <c r="I1163" i="10"/>
  <c r="J1163" i="10" s="1"/>
  <c r="I1176" i="10"/>
  <c r="J1176" i="10" s="1"/>
  <c r="I1558" i="10"/>
  <c r="J1558" i="10" s="1"/>
  <c r="I2071" i="10"/>
  <c r="J2071" i="10" s="1"/>
  <c r="I714" i="10"/>
  <c r="J714" i="10" s="1"/>
  <c r="I296" i="10"/>
  <c r="J296" i="10" s="1"/>
  <c r="I703" i="10"/>
  <c r="J703" i="10" s="1"/>
  <c r="I704" i="10"/>
  <c r="J704" i="10" s="1"/>
  <c r="I270" i="10"/>
  <c r="J270" i="10" s="1"/>
  <c r="I1291" i="10"/>
  <c r="J1291" i="10" s="1"/>
  <c r="I1015" i="10"/>
  <c r="J1015" i="10" s="1"/>
  <c r="I1213" i="10"/>
  <c r="J1213" i="10" s="1"/>
  <c r="I1029" i="10"/>
  <c r="J1029" i="10" s="1"/>
  <c r="I2134" i="10"/>
  <c r="J2134" i="10" s="1"/>
  <c r="I1711" i="10"/>
  <c r="J1711" i="10" s="1"/>
  <c r="I2228" i="10"/>
  <c r="J2228" i="10" s="1"/>
  <c r="I2229" i="10"/>
  <c r="J2229" i="10" s="1"/>
  <c r="I1089" i="10"/>
  <c r="J1089" i="10" s="1"/>
  <c r="I292" i="10"/>
  <c r="J292" i="10" s="1"/>
  <c r="I530" i="10"/>
  <c r="J530" i="10" s="1"/>
  <c r="I1492" i="10"/>
  <c r="J1492" i="10" s="1"/>
  <c r="I178" i="10"/>
  <c r="J178" i="10" s="1"/>
  <c r="I684" i="10"/>
  <c r="J684" i="10" s="1"/>
  <c r="I1022" i="10"/>
  <c r="J1022" i="10" s="1"/>
  <c r="I636" i="10"/>
  <c r="J636" i="10" s="1"/>
  <c r="I1429" i="10"/>
  <c r="J1429" i="10" s="1"/>
  <c r="I600" i="10"/>
  <c r="J600" i="10" s="1"/>
  <c r="I427" i="10"/>
  <c r="J427" i="10" s="1"/>
  <c r="I1236" i="10"/>
  <c r="J1236" i="10" s="1"/>
  <c r="I2016" i="10"/>
  <c r="J2016" i="10" s="1"/>
  <c r="I1805" i="10"/>
  <c r="J1805" i="10" s="1"/>
  <c r="I2012" i="10"/>
  <c r="J2012" i="10" s="1"/>
  <c r="I1861" i="10"/>
  <c r="J1861" i="10" s="1"/>
  <c r="I2426" i="10"/>
  <c r="J2426" i="10" s="1"/>
  <c r="I1961" i="10"/>
  <c r="J1961" i="10" s="1"/>
  <c r="I364" i="10"/>
  <c r="J364" i="10" s="1"/>
  <c r="I1151" i="10"/>
  <c r="J1151" i="10" s="1"/>
  <c r="I1204" i="10"/>
  <c r="J1204" i="10" s="1"/>
  <c r="I1194" i="10"/>
  <c r="J1194" i="10" s="1"/>
  <c r="I457" i="10"/>
  <c r="J457" i="10" s="1"/>
  <c r="I1694" i="10"/>
  <c r="J1694" i="10" s="1"/>
  <c r="I2075" i="10"/>
  <c r="J2075" i="10" s="1"/>
  <c r="I1616" i="10"/>
  <c r="J1616" i="10" s="1"/>
  <c r="I2349" i="10"/>
  <c r="J2349" i="10" s="1"/>
  <c r="I1105" i="10"/>
  <c r="J1105" i="10" s="1"/>
  <c r="I201" i="10"/>
  <c r="J201" i="10" s="1"/>
  <c r="I1663" i="10"/>
  <c r="J1663" i="10" s="1"/>
  <c r="I779" i="10"/>
  <c r="J779" i="10" s="1"/>
  <c r="I2205" i="10"/>
  <c r="J2205" i="10" s="1"/>
  <c r="I2015" i="10"/>
  <c r="J2015" i="10" s="1"/>
  <c r="I1960" i="10"/>
  <c r="J1960" i="10" s="1"/>
  <c r="I1398" i="10"/>
  <c r="J1398" i="10" s="1"/>
  <c r="I1388" i="10"/>
  <c r="J1388" i="10" s="1"/>
  <c r="I1154" i="10"/>
  <c r="J1154" i="10" s="1"/>
  <c r="I2177" i="10"/>
  <c r="J2177" i="10" s="1"/>
  <c r="I1427" i="10"/>
  <c r="J1427" i="10" s="1"/>
  <c r="I618" i="10"/>
  <c r="J618" i="10" s="1"/>
  <c r="I1508" i="10"/>
  <c r="J1508" i="10" s="1"/>
  <c r="I1760" i="10"/>
  <c r="J1760" i="10" s="1"/>
  <c r="I612" i="10"/>
  <c r="J612" i="10" s="1"/>
  <c r="I1232" i="10"/>
  <c r="J1232" i="10" s="1"/>
  <c r="I253" i="10"/>
  <c r="J253" i="10" s="1"/>
  <c r="I414" i="10"/>
  <c r="J414" i="10" s="1"/>
  <c r="I1481" i="10"/>
  <c r="J1481" i="10" s="1"/>
  <c r="I1375" i="10"/>
  <c r="J1375" i="10" s="1"/>
  <c r="I1540" i="10"/>
  <c r="J1540" i="10" s="1"/>
  <c r="I1450" i="10"/>
  <c r="J1450" i="10" s="1"/>
  <c r="I1769" i="10"/>
  <c r="J1769" i="10" s="1"/>
  <c r="I1665" i="10"/>
  <c r="J1665" i="10" s="1"/>
  <c r="I2081" i="10"/>
  <c r="J2081" i="10" s="1"/>
  <c r="I634" i="10"/>
  <c r="J634" i="10" s="1"/>
  <c r="I154" i="10"/>
  <c r="J154" i="10" s="1"/>
  <c r="I759" i="10"/>
  <c r="J759" i="10" s="1"/>
  <c r="I1261" i="10"/>
  <c r="J1261" i="10" s="1"/>
  <c r="I1346" i="10"/>
  <c r="J1346" i="10" s="1"/>
  <c r="I2033" i="10"/>
  <c r="J2033" i="10" s="1"/>
  <c r="I2375" i="10"/>
  <c r="J2375" i="10" s="1"/>
  <c r="I919" i="10"/>
  <c r="J919" i="10" s="1"/>
  <c r="I1174" i="10"/>
  <c r="J1174" i="10" s="1"/>
  <c r="I946" i="10"/>
  <c r="J946" i="10" s="1"/>
  <c r="I1507" i="10"/>
  <c r="J1507" i="10" s="1"/>
  <c r="I875" i="10"/>
  <c r="J875" i="10" s="1"/>
  <c r="I1096" i="10"/>
  <c r="J1096" i="10" s="1"/>
  <c r="I1031" i="10"/>
  <c r="J1031" i="10" s="1"/>
  <c r="I621" i="10"/>
  <c r="J621" i="10" s="1"/>
  <c r="I1265" i="10"/>
  <c r="J1265" i="10" s="1"/>
  <c r="I1534" i="10"/>
  <c r="J1534" i="10" s="1"/>
  <c r="I1456" i="10"/>
  <c r="J1456" i="10" s="1"/>
  <c r="I1883" i="10"/>
  <c r="J1883" i="10" s="1"/>
  <c r="I1809" i="10"/>
  <c r="J1809" i="10" s="1"/>
  <c r="I1824" i="10"/>
  <c r="J1824" i="10" s="1"/>
  <c r="I2304" i="10"/>
  <c r="J2304" i="10" s="1"/>
  <c r="I2090" i="10"/>
  <c r="J2090" i="10" s="1"/>
  <c r="I309" i="10"/>
  <c r="J309" i="10" s="1"/>
  <c r="I1739" i="10"/>
  <c r="J1739" i="10" s="1"/>
  <c r="I2237" i="10"/>
  <c r="J2237" i="10" s="1"/>
  <c r="I2355" i="10"/>
  <c r="J2355" i="10" s="1"/>
  <c r="I432" i="10"/>
  <c r="J432" i="10" s="1"/>
  <c r="I1516" i="10"/>
  <c r="J1516" i="10" s="1"/>
  <c r="I1124" i="10"/>
  <c r="J1124" i="10" s="1"/>
  <c r="I271" i="10"/>
  <c r="J271" i="10" s="1"/>
  <c r="I73" i="10"/>
  <c r="J73" i="10" s="1"/>
  <c r="I529" i="10"/>
  <c r="J529" i="10" s="1"/>
  <c r="I74" i="10"/>
  <c r="J74" i="10" s="1"/>
  <c r="I362" i="10"/>
  <c r="J362" i="10" s="1"/>
  <c r="I1095" i="10"/>
  <c r="J1095" i="10" s="1"/>
  <c r="I650" i="10"/>
  <c r="J650" i="10" s="1"/>
  <c r="I65" i="10"/>
  <c r="J65" i="10" s="1"/>
  <c r="I546" i="10"/>
  <c r="J546" i="10" s="1"/>
  <c r="I892" i="10"/>
  <c r="J892" i="10" s="1"/>
  <c r="I1290" i="10"/>
  <c r="J1290" i="10" s="1"/>
  <c r="I1716" i="10"/>
  <c r="J1716" i="10" s="1"/>
  <c r="I2106" i="10"/>
  <c r="J2106" i="10" s="1"/>
  <c r="I1762" i="10"/>
  <c r="J1762" i="10" s="1"/>
  <c r="I1853" i="10"/>
  <c r="J1853" i="10" s="1"/>
  <c r="I2146" i="10"/>
  <c r="J2146" i="10" s="1"/>
  <c r="I1131" i="10"/>
  <c r="J1131" i="10" s="1"/>
  <c r="I1840" i="10"/>
  <c r="J1840" i="10" s="1"/>
  <c r="I2338" i="10"/>
  <c r="J2338" i="10" s="1"/>
  <c r="I1339" i="10"/>
  <c r="J1339" i="10" s="1"/>
  <c r="I1790" i="10"/>
  <c r="J1790" i="10" s="1"/>
  <c r="I1378" i="10"/>
  <c r="J1378" i="10" s="1"/>
  <c r="I54" i="10"/>
  <c r="J54" i="10" s="1"/>
  <c r="I2062" i="10"/>
  <c r="J2062" i="10" s="1"/>
  <c r="I1173" i="10"/>
  <c r="J1173" i="10" s="1"/>
  <c r="I561" i="10"/>
  <c r="J561" i="10" s="1"/>
  <c r="I2391" i="10"/>
  <c r="J2391" i="10" s="1"/>
  <c r="I894" i="10"/>
  <c r="J894" i="10" s="1"/>
  <c r="I1617" i="10"/>
  <c r="J1617" i="10" s="1"/>
  <c r="I417" i="10"/>
  <c r="J417" i="10" s="1"/>
  <c r="I796" i="10"/>
  <c r="J796" i="10" s="1"/>
  <c r="I1931" i="10"/>
  <c r="J1931" i="10" s="1"/>
  <c r="I1255" i="10"/>
  <c r="J1255" i="10" s="1"/>
  <c r="I138" i="10"/>
  <c r="J138" i="10" s="1"/>
  <c r="I1736" i="10"/>
  <c r="J1736" i="10" s="1"/>
  <c r="I2037" i="10"/>
  <c r="J2037" i="10" s="1"/>
  <c r="I2381" i="10"/>
  <c r="J2381" i="10" s="1"/>
  <c r="I1044" i="10"/>
  <c r="J1044" i="10" s="1"/>
  <c r="I312" i="10"/>
  <c r="J312" i="10" s="1"/>
  <c r="I990" i="10"/>
  <c r="J990" i="10" s="1"/>
  <c r="I850" i="10"/>
  <c r="J850" i="10" s="1"/>
  <c r="I978" i="10"/>
  <c r="J978" i="10" s="1"/>
  <c r="I958" i="10"/>
  <c r="J958" i="10" s="1"/>
  <c r="I1217" i="10"/>
  <c r="J1217" i="10" s="1"/>
  <c r="I1512" i="10"/>
  <c r="J1512" i="10" s="1"/>
  <c r="I1448" i="10"/>
  <c r="J1448" i="10" s="1"/>
  <c r="I1793" i="10"/>
  <c r="J1793" i="10" s="1"/>
  <c r="I2095" i="10"/>
  <c r="J2095" i="10" s="1"/>
  <c r="I161" i="10"/>
  <c r="J161" i="10" s="1"/>
  <c r="I197" i="10"/>
  <c r="J197" i="10" s="1"/>
  <c r="I767" i="10"/>
  <c r="J767" i="10" s="1"/>
  <c r="I1404" i="10"/>
  <c r="J1404" i="10" s="1"/>
  <c r="I1112" i="10"/>
  <c r="J1112" i="10" s="1"/>
  <c r="I1275" i="10"/>
  <c r="J1275" i="10" s="1"/>
  <c r="I1139" i="10"/>
  <c r="J1139" i="10" s="1"/>
  <c r="I1709" i="10"/>
  <c r="J1709" i="10" s="1"/>
  <c r="I1536" i="10"/>
  <c r="J1536" i="10" s="1"/>
  <c r="I1998" i="10"/>
  <c r="J1998" i="10" s="1"/>
  <c r="I2278" i="10"/>
  <c r="J2278" i="10" s="1"/>
  <c r="I2407" i="10"/>
  <c r="J2407" i="10" s="1"/>
  <c r="I2333" i="10"/>
  <c r="J2333" i="10" s="1"/>
  <c r="I639" i="10"/>
  <c r="J639" i="10" s="1"/>
  <c r="I951" i="10"/>
  <c r="J951" i="10" s="1"/>
  <c r="I1080" i="10"/>
  <c r="J1080" i="10" s="1"/>
  <c r="I1066" i="10"/>
  <c r="J1066" i="10" s="1"/>
  <c r="I1484" i="10"/>
  <c r="J1484" i="10" s="1"/>
  <c r="I862" i="10"/>
  <c r="J862" i="10" s="1"/>
  <c r="I1909" i="10"/>
  <c r="J1909" i="10" s="1"/>
  <c r="I1849" i="10"/>
  <c r="J1849" i="10" s="1"/>
  <c r="I1744" i="10"/>
  <c r="J1744" i="10" s="1"/>
  <c r="I2364" i="10"/>
  <c r="J2364" i="10" s="1"/>
  <c r="I2424" i="10"/>
  <c r="J2424" i="10" s="1"/>
  <c r="I323" i="10"/>
  <c r="J323" i="10" s="1"/>
  <c r="I220" i="10"/>
  <c r="J220" i="10" s="1"/>
  <c r="I90" i="10"/>
  <c r="J90" i="10" s="1"/>
  <c r="I743" i="10"/>
  <c r="J743" i="10" s="1"/>
  <c r="I918" i="10"/>
  <c r="J918" i="10" s="1"/>
  <c r="I1426" i="10"/>
  <c r="J1426" i="10" s="1"/>
  <c r="I436" i="10"/>
  <c r="J436" i="10" s="1"/>
  <c r="I1850" i="10"/>
  <c r="J1850" i="10" s="1"/>
  <c r="I2398" i="10"/>
  <c r="J2398" i="10" s="1"/>
  <c r="I1799" i="10"/>
  <c r="J1799" i="10" s="1"/>
  <c r="I1935" i="10"/>
  <c r="J1935" i="10" s="1"/>
  <c r="I1642" i="10"/>
  <c r="J1642" i="10" s="1"/>
  <c r="I2209" i="10"/>
  <c r="J2209" i="10" s="1"/>
  <c r="I1158" i="10"/>
  <c r="J1158" i="10" s="1"/>
  <c r="I210" i="10"/>
  <c r="J210" i="10" s="1"/>
  <c r="I2354" i="10"/>
  <c r="J2354" i="10" s="1"/>
  <c r="I2256" i="10"/>
  <c r="J2256" i="10" s="1"/>
  <c r="I1856" i="10"/>
  <c r="J1856" i="10" s="1"/>
  <c r="I1452" i="10"/>
  <c r="J1452" i="10" s="1"/>
  <c r="I86" i="10"/>
  <c r="J86" i="10" s="1"/>
  <c r="I1437" i="10"/>
  <c r="J1437" i="10" s="1"/>
  <c r="I1308" i="10"/>
  <c r="J1308" i="10" s="1"/>
  <c r="I170" i="10"/>
  <c r="J170" i="10" s="1"/>
  <c r="I1572" i="10"/>
  <c r="J1572" i="10" s="1"/>
  <c r="I1655" i="10"/>
  <c r="J1655" i="10" s="1"/>
  <c r="I1681" i="10"/>
  <c r="J1681" i="10" s="1"/>
  <c r="I2408" i="10"/>
  <c r="J2408" i="10" s="1"/>
  <c r="I1917" i="10"/>
  <c r="J1917" i="10" s="1"/>
  <c r="I641" i="10"/>
  <c r="J641" i="10" s="1"/>
  <c r="I877" i="10"/>
  <c r="J877" i="10" s="1"/>
  <c r="I1233" i="10"/>
  <c r="J1233" i="10" s="1"/>
  <c r="I1180" i="10"/>
  <c r="J1180" i="10" s="1"/>
  <c r="I1563" i="10"/>
  <c r="J1563" i="10" s="1"/>
  <c r="I1480" i="10"/>
  <c r="J1480" i="10" s="1"/>
  <c r="I781" i="10"/>
  <c r="J781" i="10" s="1"/>
  <c r="I756" i="10"/>
  <c r="J756" i="10" s="1"/>
  <c r="I750" i="10"/>
  <c r="J750" i="10" s="1"/>
  <c r="I771" i="10"/>
  <c r="J771" i="10" s="1"/>
  <c r="I1310" i="10"/>
  <c r="J1310" i="10" s="1"/>
  <c r="I1413" i="10"/>
  <c r="J1413" i="10" s="1"/>
  <c r="I883" i="10"/>
  <c r="J883" i="10" s="1"/>
  <c r="I863" i="10"/>
  <c r="J863" i="10" s="1"/>
  <c r="I1051" i="10"/>
  <c r="J1051" i="10" s="1"/>
  <c r="I1394" i="10"/>
  <c r="J1394" i="10" s="1"/>
  <c r="I2002" i="10"/>
  <c r="J2002" i="10" s="1"/>
  <c r="I1722" i="10"/>
  <c r="J1722" i="10" s="1"/>
  <c r="I1566" i="10"/>
  <c r="J1566" i="10" s="1"/>
  <c r="I2017" i="10"/>
  <c r="J2017" i="10" s="1"/>
  <c r="I1912" i="10"/>
  <c r="J1912" i="10" s="1"/>
  <c r="I2405" i="10"/>
  <c r="J2405" i="10" s="1"/>
  <c r="I2167" i="10"/>
  <c r="J2167" i="10" s="1"/>
  <c r="I711" i="10"/>
  <c r="J711" i="10" s="1"/>
  <c r="I1330" i="10"/>
  <c r="J1330" i="10" s="1"/>
  <c r="I281" i="10"/>
  <c r="J281" i="10" s="1"/>
  <c r="I961" i="10"/>
  <c r="J961" i="10" s="1"/>
  <c r="I1535" i="10"/>
  <c r="J1535" i="10" s="1"/>
  <c r="I2235" i="10"/>
  <c r="J2235" i="10" s="1"/>
  <c r="I642" i="10"/>
  <c r="J642" i="10" s="1"/>
  <c r="I2241" i="10"/>
  <c r="J2241" i="10" s="1"/>
  <c r="I2159" i="10"/>
  <c r="J2159" i="10" s="1"/>
  <c r="I2290" i="10"/>
  <c r="J2290" i="10" s="1"/>
  <c r="I2132" i="10"/>
  <c r="J2132" i="10" s="1"/>
  <c r="I140" i="10"/>
  <c r="J140" i="10" s="1"/>
  <c r="I480" i="10"/>
  <c r="J480" i="10" s="1"/>
  <c r="I1302" i="10"/>
  <c r="J1302" i="10" s="1"/>
  <c r="I727" i="10"/>
  <c r="J727" i="10" s="1"/>
  <c r="I236" i="10"/>
  <c r="J236" i="10" s="1"/>
  <c r="I393" i="10"/>
  <c r="J393" i="10" s="1"/>
  <c r="I81" i="10"/>
  <c r="J81" i="10" s="1"/>
  <c r="I929" i="10"/>
  <c r="J929" i="10" s="1"/>
  <c r="I1347" i="10"/>
  <c r="J1347" i="10" s="1"/>
  <c r="I1751" i="10"/>
  <c r="J1751" i="10" s="1"/>
  <c r="I2076" i="10"/>
  <c r="J2076" i="10" s="1"/>
  <c r="I1672" i="10"/>
  <c r="J1672" i="10" s="1"/>
  <c r="I2296" i="10"/>
  <c r="J2296" i="10" s="1"/>
  <c r="I1130" i="10"/>
  <c r="J1130" i="10" s="1"/>
  <c r="I2334" i="10"/>
  <c r="J2334" i="10" s="1"/>
  <c r="I602" i="10"/>
  <c r="J602" i="10" s="1"/>
  <c r="I592" i="10"/>
  <c r="J592" i="10" s="1"/>
  <c r="I1478" i="10"/>
  <c r="J1478" i="10" s="1"/>
  <c r="I953" i="10"/>
  <c r="J953" i="10" s="1"/>
  <c r="I2403" i="10"/>
  <c r="J2403" i="10" s="1"/>
  <c r="I803" i="10"/>
  <c r="J803" i="10" s="1"/>
  <c r="I2108" i="10"/>
  <c r="J2108" i="10" s="1"/>
  <c r="I1657" i="10"/>
  <c r="J1657" i="10" s="1"/>
  <c r="I331" i="10"/>
  <c r="J331" i="10" s="1"/>
  <c r="I768" i="10"/>
  <c r="J768" i="10" s="1"/>
  <c r="I827" i="10"/>
  <c r="J827" i="10" s="1"/>
  <c r="I471" i="10"/>
  <c r="J471" i="10" s="1"/>
  <c r="I184" i="10"/>
  <c r="J184" i="10" s="1"/>
  <c r="I1034" i="10"/>
  <c r="J1034" i="10" s="1"/>
  <c r="I1259" i="10"/>
  <c r="J1259" i="10" s="1"/>
  <c r="I2111" i="10"/>
  <c r="J2111" i="10" s="1"/>
  <c r="I337" i="10"/>
  <c r="J337" i="10" s="1"/>
  <c r="I408" i="10"/>
  <c r="J408" i="10" s="1"/>
  <c r="I1107" i="10"/>
  <c r="J1107" i="10" s="1"/>
  <c r="I1440" i="10"/>
  <c r="J1440" i="10" s="1"/>
  <c r="I1299" i="10"/>
  <c r="J1299" i="10" s="1"/>
  <c r="I1625" i="10"/>
  <c r="J1625" i="10" s="1"/>
  <c r="I1683" i="10"/>
  <c r="J1683" i="10" s="1"/>
  <c r="I2007" i="10"/>
  <c r="J2007" i="10" s="1"/>
  <c r="I1674" i="10"/>
  <c r="J1674" i="10" s="1"/>
  <c r="I2156" i="10"/>
  <c r="J2156" i="10" s="1"/>
  <c r="I1355" i="10"/>
  <c r="J1355" i="10" s="1"/>
  <c r="I1591" i="10"/>
  <c r="J1591" i="10" s="1"/>
  <c r="I1101" i="10"/>
  <c r="J1101" i="10" s="1"/>
  <c r="I1568" i="10"/>
  <c r="J1568" i="10" s="1"/>
  <c r="I1420" i="10"/>
  <c r="J1420" i="10" s="1"/>
  <c r="I1053" i="10"/>
  <c r="J1053" i="10" s="1"/>
  <c r="I358" i="10"/>
  <c r="J358" i="10" s="1"/>
  <c r="I2254" i="10"/>
  <c r="J2254" i="10" s="1"/>
  <c r="I2300" i="10"/>
  <c r="J2300" i="10" s="1"/>
  <c r="I2423" i="10"/>
  <c r="J2423" i="10" s="1"/>
  <c r="I935" i="10"/>
  <c r="J935" i="10" s="1"/>
  <c r="I348" i="10"/>
  <c r="J348" i="10" s="1"/>
  <c r="I172" i="10"/>
  <c r="J172" i="10" s="1"/>
  <c r="I732" i="10"/>
  <c r="J732" i="10" s="1"/>
  <c r="I1256" i="10"/>
  <c r="J1256" i="10" s="1"/>
  <c r="I409" i="10"/>
  <c r="J409" i="10" s="1"/>
  <c r="I739" i="10"/>
  <c r="J739" i="10" s="1"/>
  <c r="I97" i="10"/>
  <c r="J97" i="10" s="1"/>
  <c r="I945" i="10"/>
  <c r="J945" i="10" s="1"/>
  <c r="I583" i="10"/>
  <c r="J583" i="10" s="1"/>
  <c r="I2001" i="10"/>
  <c r="J2001" i="10" s="1"/>
  <c r="I1756" i="10"/>
  <c r="J1756" i="10" s="1"/>
  <c r="I2102" i="10"/>
  <c r="J2102" i="10" s="1"/>
  <c r="I1950" i="10"/>
  <c r="J1950" i="10" s="1"/>
  <c r="I1677" i="10"/>
  <c r="J1677" i="10" s="1"/>
  <c r="I1226" i="10"/>
  <c r="J1226" i="10" s="1"/>
  <c r="I1315" i="10"/>
  <c r="J1315" i="10" s="1"/>
  <c r="I2210" i="10"/>
  <c r="J2210" i="10" s="1"/>
  <c r="I2414" i="10"/>
  <c r="J2414" i="10" s="1"/>
  <c r="I155" i="10"/>
  <c r="J155" i="10" s="1"/>
  <c r="I1613" i="10"/>
  <c r="J1613" i="10" s="1"/>
  <c r="I266" i="10"/>
  <c r="J266" i="10" s="1"/>
  <c r="I835" i="10"/>
  <c r="J835" i="10" s="1"/>
  <c r="I44" i="10"/>
  <c r="J44" i="10" s="1"/>
  <c r="I766" i="10"/>
  <c r="J766" i="10" s="1"/>
  <c r="I1696" i="10"/>
  <c r="J1696" i="10" s="1"/>
  <c r="I1735" i="10"/>
  <c r="J1735" i="10" s="1"/>
  <c r="I2140" i="10"/>
  <c r="J2140" i="10" s="1"/>
  <c r="I1742" i="10"/>
  <c r="J1742" i="10" s="1"/>
  <c r="I1620" i="10"/>
  <c r="J1620" i="10" s="1"/>
  <c r="I1873" i="10"/>
  <c r="J1873" i="10" s="1"/>
  <c r="I1190" i="10"/>
  <c r="J1190" i="10" s="1"/>
  <c r="I1984" i="10"/>
  <c r="J1984" i="10" s="1"/>
  <c r="I1671" i="10"/>
  <c r="J1671" i="10" s="1"/>
  <c r="I1948" i="10"/>
  <c r="J1948" i="10" s="1"/>
  <c r="I550" i="10"/>
  <c r="J550" i="10" s="1"/>
  <c r="I119" i="10"/>
  <c r="J119" i="10" s="1"/>
  <c r="I96" i="10"/>
  <c r="J96" i="10" s="1"/>
  <c r="I269" i="10"/>
  <c r="J269" i="10" s="1"/>
  <c r="I223" i="10"/>
  <c r="J223" i="10" s="1"/>
  <c r="I256" i="10"/>
  <c r="J256" i="10" s="1"/>
  <c r="I195" i="10"/>
  <c r="J195" i="10" s="1"/>
  <c r="I587" i="10"/>
  <c r="J587" i="10" s="1"/>
  <c r="I1026" i="10"/>
  <c r="J1026" i="10" s="1"/>
  <c r="I1282" i="10"/>
  <c r="J1282" i="10" s="1"/>
  <c r="I1402" i="10"/>
  <c r="J1402" i="10" s="1"/>
  <c r="I1525" i="10"/>
  <c r="J1525" i="10" s="1"/>
  <c r="I2119" i="10"/>
  <c r="J2119" i="10" s="1"/>
  <c r="I2117" i="10"/>
  <c r="J2117" i="10" s="1"/>
  <c r="I45" i="10"/>
  <c r="J45" i="10" s="1"/>
  <c r="I769" i="10"/>
  <c r="J769" i="10" s="1"/>
  <c r="I741" i="10"/>
  <c r="J741" i="10" s="1"/>
  <c r="I1475" i="10"/>
  <c r="J1475" i="10" s="1"/>
  <c r="I231" i="10"/>
  <c r="J231" i="10" s="1"/>
  <c r="I1639" i="10"/>
  <c r="J1639" i="10" s="1"/>
  <c r="I2120" i="10"/>
  <c r="J2120" i="10" s="1"/>
  <c r="I1755" i="10"/>
  <c r="J1755" i="10" s="1"/>
  <c r="I1852" i="10"/>
  <c r="J1852" i="10" s="1"/>
  <c r="I2340" i="10"/>
  <c r="J2340" i="10" s="1"/>
  <c r="I2204" i="10"/>
  <c r="J2204" i="10" s="1"/>
  <c r="I2276" i="10"/>
  <c r="J2276" i="10" s="1"/>
  <c r="I2181" i="10"/>
  <c r="J2181" i="10" s="1"/>
  <c r="I747" i="10"/>
  <c r="J747" i="10" s="1"/>
  <c r="I1381" i="10"/>
  <c r="J1381" i="10" s="1"/>
  <c r="I1431" i="10"/>
  <c r="J1431" i="10" s="1"/>
  <c r="I390" i="10"/>
  <c r="J390" i="10" s="1"/>
  <c r="I26" i="10"/>
  <c r="J26" i="10" s="1"/>
  <c r="I27" i="10"/>
  <c r="J27" i="10" s="1"/>
  <c r="I1523" i="10"/>
  <c r="J1523" i="10" s="1"/>
  <c r="I1425" i="10"/>
  <c r="J1425" i="10" s="1"/>
  <c r="I1594" i="10"/>
  <c r="J1594" i="10" s="1"/>
  <c r="I2264" i="10"/>
  <c r="J2264" i="10" s="1"/>
  <c r="I1864" i="10"/>
  <c r="J1864" i="10" s="1"/>
  <c r="I2323" i="10"/>
  <c r="J2323" i="10" s="1"/>
  <c r="I1997" i="10"/>
  <c r="J1997" i="10" s="1"/>
  <c r="I2126" i="10"/>
  <c r="J2126" i="10" s="1"/>
  <c r="I2345" i="10"/>
  <c r="J2345" i="10" s="1"/>
  <c r="I484" i="10"/>
  <c r="J484" i="10" s="1"/>
  <c r="I967" i="10"/>
  <c r="J967" i="10" s="1"/>
  <c r="I1019" i="10"/>
  <c r="J1019" i="10" s="1"/>
  <c r="I193" i="10"/>
  <c r="J193" i="10" s="1"/>
  <c r="I422" i="10"/>
  <c r="J422" i="10" s="1"/>
  <c r="I512" i="10"/>
  <c r="J512" i="10" s="1"/>
  <c r="I1365" i="10"/>
  <c r="J1365" i="10" s="1"/>
  <c r="I1277" i="10"/>
  <c r="J1277" i="10" s="1"/>
  <c r="I319" i="10"/>
  <c r="J319" i="10" s="1"/>
  <c r="I147" i="10"/>
  <c r="J147" i="10" s="1"/>
  <c r="I765" i="10"/>
  <c r="J765" i="10" s="1"/>
  <c r="I1379" i="10"/>
  <c r="J1379" i="10" s="1"/>
  <c r="I2174" i="10"/>
  <c r="J2174" i="10" s="1"/>
  <c r="I1624" i="10"/>
  <c r="J1624" i="10" s="1"/>
  <c r="I2118" i="10"/>
  <c r="J2118" i="10" s="1"/>
  <c r="I1966" i="10"/>
  <c r="J1966" i="10" s="1"/>
  <c r="I2020" i="10"/>
  <c r="J2020" i="10" s="1"/>
  <c r="I2078" i="10"/>
  <c r="J2078" i="10" s="1"/>
  <c r="I1791" i="10"/>
  <c r="J1791" i="10" s="1"/>
  <c r="I2000" i="10"/>
  <c r="J2000" i="10" s="1"/>
  <c r="I616" i="10"/>
  <c r="J616" i="10" s="1"/>
  <c r="I2144" i="10"/>
  <c r="J2144" i="10" s="1"/>
  <c r="I1017" i="10"/>
  <c r="J1017" i="10" s="1"/>
  <c r="I2083" i="10"/>
  <c r="J2083" i="10" s="1"/>
  <c r="I124" i="10"/>
  <c r="J124" i="10" s="1"/>
  <c r="I1304" i="10"/>
  <c r="J1304" i="10" s="1"/>
  <c r="I689" i="10"/>
  <c r="J689" i="10" s="1"/>
  <c r="I915" i="10"/>
  <c r="J915" i="10" s="1"/>
  <c r="I1767" i="10"/>
  <c r="J1767" i="10" s="1"/>
  <c r="I1688" i="10"/>
  <c r="J1688" i="10" s="1"/>
  <c r="I2136" i="10"/>
  <c r="J2136" i="10" s="1"/>
  <c r="I1985" i="10"/>
  <c r="J1985" i="10" s="1"/>
  <c r="I554" i="10"/>
  <c r="J554" i="10" s="1"/>
  <c r="I1254" i="10"/>
  <c r="J1254" i="10" s="1"/>
  <c r="I2386" i="10"/>
  <c r="J2386" i="10" s="1"/>
  <c r="I1717" i="10"/>
  <c r="J1717" i="10" s="1"/>
  <c r="I1702" i="10"/>
  <c r="J1702" i="10" s="1"/>
  <c r="I1092" i="10"/>
  <c r="J1092" i="10" s="1"/>
  <c r="I508" i="10"/>
  <c r="J508" i="10" s="1"/>
  <c r="I2135" i="10"/>
  <c r="J2135" i="10" s="1"/>
  <c r="I369" i="10"/>
  <c r="J369" i="10" s="1"/>
  <c r="I1046" i="10"/>
  <c r="J1046" i="10" s="1"/>
  <c r="I1982" i="10"/>
  <c r="J1982" i="10" s="1"/>
  <c r="I1198" i="10"/>
  <c r="J1198" i="10" s="1"/>
  <c r="I2072" i="10"/>
  <c r="J2072" i="10" s="1"/>
  <c r="I2171" i="10"/>
  <c r="J2171" i="10" s="1"/>
  <c r="I1141" i="10"/>
  <c r="J1141" i="10" s="1"/>
  <c r="I424" i="10"/>
  <c r="J424" i="10" s="1"/>
  <c r="I139" i="10"/>
  <c r="J139" i="10" s="1"/>
  <c r="I1627" i="10"/>
  <c r="J1627" i="10" s="1"/>
  <c r="I1185" i="10"/>
  <c r="J1185" i="10" s="1"/>
  <c r="I1588" i="10"/>
  <c r="J1588" i="10" s="1"/>
  <c r="I2064" i="10"/>
  <c r="J2064" i="10" s="1"/>
  <c r="I774" i="10"/>
  <c r="J774" i="10" s="1"/>
  <c r="I1833" i="10"/>
  <c r="J1833" i="10" s="1"/>
  <c r="I551" i="10"/>
  <c r="J551" i="10" s="1"/>
  <c r="I1670" i="10"/>
  <c r="J1670" i="10" s="1"/>
  <c r="I1784" i="10"/>
  <c r="J1784" i="10" s="1"/>
  <c r="I933" i="10"/>
  <c r="J933" i="10" s="1"/>
  <c r="I738" i="10"/>
  <c r="J738" i="10" s="1"/>
  <c r="I754" i="10"/>
  <c r="J754" i="10" s="1"/>
  <c r="I1710" i="10"/>
  <c r="J1710" i="10" s="1"/>
  <c r="I1675" i="10"/>
  <c r="J1675" i="10" s="1"/>
  <c r="I472" i="10"/>
  <c r="J472" i="10" s="1"/>
  <c r="I1806" i="10"/>
  <c r="J1806" i="10" s="1"/>
  <c r="I851" i="10"/>
  <c r="J851" i="10" s="1"/>
  <c r="I191" i="10"/>
  <c r="J191" i="10" s="1"/>
  <c r="I2187" i="10"/>
  <c r="J2187" i="10" s="1"/>
  <c r="I264" i="10"/>
  <c r="J264" i="10" s="1"/>
  <c r="I802" i="10"/>
  <c r="J802" i="10" s="1"/>
  <c r="I444" i="10"/>
  <c r="J444" i="10" s="1"/>
  <c r="I1103" i="10"/>
  <c r="J1103" i="10" s="1"/>
  <c r="I1007" i="10"/>
  <c r="J1007" i="10" s="1"/>
  <c r="I1990" i="10"/>
  <c r="J1990" i="10" s="1"/>
  <c r="I777" i="10"/>
  <c r="J777" i="10" s="1"/>
  <c r="I33" i="10"/>
  <c r="J33" i="10" s="1"/>
  <c r="I2343" i="10"/>
  <c r="J2343" i="10" s="1"/>
  <c r="I2054" i="10"/>
  <c r="J2054" i="10" s="1"/>
  <c r="I1649" i="10"/>
  <c r="J1649" i="10" s="1"/>
  <c r="I412" i="10"/>
  <c r="J412" i="10" s="1"/>
  <c r="I2337" i="10"/>
  <c r="J2337" i="10" s="1"/>
  <c r="I801" i="10"/>
  <c r="J801" i="10" s="1"/>
  <c r="I719" i="10"/>
  <c r="J719" i="10" s="1"/>
  <c r="I2096" i="10"/>
  <c r="J2096" i="10" s="1"/>
  <c r="I7" i="10"/>
  <c r="J7" i="10" s="1"/>
  <c r="I1108" i="10"/>
  <c r="J1108" i="10" s="1"/>
  <c r="I2065" i="10"/>
  <c r="J2065" i="10" s="1"/>
  <c r="I1505" i="10"/>
  <c r="J1505" i="10" s="1"/>
  <c r="I1875" i="10"/>
  <c r="J1875" i="10" s="1"/>
  <c r="I1134" i="10"/>
  <c r="J1134" i="10" s="1"/>
  <c r="I405" i="10"/>
  <c r="J405" i="10" s="1"/>
  <c r="I2218" i="10"/>
  <c r="J2218" i="10" s="1"/>
  <c r="I391" i="10"/>
  <c r="J391" i="10" s="1"/>
  <c r="I820" i="10"/>
  <c r="J820" i="10" s="1"/>
  <c r="I1479" i="10"/>
  <c r="J1479" i="10" s="1"/>
  <c r="I1943" i="10"/>
  <c r="J1943" i="10" s="1"/>
  <c r="I1855" i="10"/>
  <c r="J1855" i="10" s="1"/>
  <c r="I1182" i="10"/>
  <c r="J1182" i="10" s="1"/>
  <c r="I2138" i="10"/>
  <c r="J2138" i="10" s="1"/>
  <c r="I394" i="10"/>
  <c r="J394" i="10" s="1"/>
  <c r="I2028" i="10"/>
  <c r="J2028" i="10" s="1"/>
  <c r="I920" i="10"/>
  <c r="J920" i="10" s="1"/>
  <c r="I1700" i="10"/>
  <c r="J1700" i="10" s="1"/>
  <c r="I2031" i="10"/>
  <c r="J2031" i="10" s="1"/>
  <c r="I502" i="10"/>
  <c r="J502" i="10" s="1"/>
  <c r="I2155" i="10"/>
  <c r="J2155" i="10" s="1"/>
  <c r="I910" i="10"/>
  <c r="J910" i="10" s="1"/>
  <c r="I1807" i="10"/>
  <c r="J1807" i="10" s="1"/>
  <c r="I2359" i="10"/>
  <c r="J2359" i="10" s="1"/>
  <c r="I1016" i="10"/>
  <c r="J1016" i="10" s="1"/>
  <c r="I1555" i="10"/>
  <c r="J1555" i="10" s="1"/>
  <c r="I1506" i="10"/>
  <c r="J1506" i="10" s="1"/>
  <c r="I882" i="10"/>
  <c r="J882" i="10" s="1"/>
  <c r="I2169" i="10"/>
  <c r="J2169" i="10" s="1"/>
  <c r="I224" i="10"/>
  <c r="J224" i="10" s="1"/>
  <c r="I999" i="10"/>
  <c r="J999" i="10" s="1"/>
  <c r="I2150" i="10"/>
  <c r="J2150" i="10" s="1"/>
  <c r="I2273" i="10"/>
  <c r="J2273" i="10" s="1"/>
  <c r="I1828" i="10"/>
  <c r="J1828" i="10" s="1"/>
  <c r="I1322" i="10"/>
  <c r="J1322" i="10" s="1"/>
  <c r="I549" i="10"/>
  <c r="J549" i="10" s="1"/>
  <c r="I1549" i="10"/>
  <c r="J1549" i="10" s="1"/>
  <c r="I1815" i="10"/>
  <c r="J1815" i="10" s="1"/>
  <c r="I1562" i="10"/>
  <c r="J1562" i="10" s="1"/>
  <c r="I1411" i="10"/>
  <c r="J1411" i="10" s="1"/>
  <c r="I2091" i="10"/>
  <c r="J2091" i="10" s="1"/>
  <c r="I23" i="10"/>
  <c r="J23" i="10" s="1"/>
  <c r="I401" i="10"/>
  <c r="J401" i="10" s="1"/>
  <c r="I194" i="10"/>
  <c r="J194" i="10" s="1"/>
  <c r="I2080" i="10"/>
  <c r="J2080" i="10" s="1"/>
  <c r="I2195" i="10"/>
  <c r="J2195" i="10" s="1"/>
  <c r="I1994" i="10"/>
  <c r="J1994" i="10" s="1"/>
  <c r="I1643" i="10"/>
  <c r="J1643" i="10" s="1"/>
  <c r="I1942" i="10"/>
  <c r="J1942" i="10" s="1"/>
  <c r="I1609" i="10"/>
  <c r="J1609" i="10" s="1"/>
  <c r="I1099" i="10"/>
  <c r="J1099" i="10" s="1"/>
  <c r="I1033" i="10"/>
  <c r="J1033" i="10" s="1"/>
  <c r="I2234" i="10"/>
  <c r="J2234" i="10" s="1"/>
  <c r="I1091" i="10"/>
  <c r="J1091" i="10" s="1"/>
  <c r="I1445" i="10"/>
  <c r="J1445" i="10" s="1"/>
  <c r="I1581" i="10"/>
  <c r="J1581" i="10" s="1"/>
  <c r="I416" i="10"/>
  <c r="J416" i="10" s="1"/>
  <c r="I1896" i="10"/>
  <c r="J1896" i="10" s="1"/>
  <c r="I2319" i="10"/>
  <c r="J2319" i="10" s="1"/>
  <c r="I115" i="10"/>
  <c r="J115" i="10" s="1"/>
  <c r="I1461" i="10"/>
  <c r="J1461" i="10" s="1"/>
  <c r="I1587" i="10"/>
  <c r="J1587" i="10" s="1"/>
  <c r="I1969" i="10"/>
  <c r="J1969" i="10" s="1"/>
  <c r="I354" i="10"/>
  <c r="J354" i="10" s="1"/>
  <c r="I571" i="10"/>
  <c r="J571" i="10" s="1"/>
  <c r="I428" i="10"/>
  <c r="J428" i="10" s="1"/>
  <c r="I29" i="10"/>
  <c r="J29" i="10" s="1"/>
  <c r="I1345" i="10"/>
  <c r="J1345" i="10" s="1"/>
  <c r="I1285" i="10"/>
  <c r="J1285" i="10" s="1"/>
  <c r="I1954" i="10"/>
  <c r="J1954" i="10" s="1"/>
  <c r="I868" i="10"/>
  <c r="J868" i="10" s="1"/>
  <c r="I1978" i="10"/>
  <c r="J1978" i="10" s="1"/>
  <c r="I2339" i="10"/>
  <c r="J2339" i="10" s="1"/>
  <c r="I438" i="10"/>
  <c r="J438" i="10" s="1"/>
  <c r="I379" i="10"/>
  <c r="J379" i="10" s="1"/>
  <c r="I872" i="10"/>
  <c r="J872" i="10" s="1"/>
  <c r="I855" i="10"/>
  <c r="J855" i="10" s="1"/>
  <c r="I1416" i="10"/>
  <c r="J1416" i="10" s="1"/>
  <c r="I2011" i="10"/>
  <c r="J2011" i="10" s="1"/>
  <c r="I38" i="10"/>
  <c r="J38" i="10" s="1"/>
  <c r="I2413" i="10"/>
  <c r="J2413" i="10" s="1"/>
  <c r="I1938" i="10"/>
  <c r="J1938" i="10" s="1"/>
  <c r="I1819" i="10"/>
  <c r="J1819" i="10" s="1"/>
  <c r="I1621" i="10"/>
  <c r="J1621" i="10" s="1"/>
  <c r="I2420" i="10"/>
  <c r="J2420" i="10" s="1"/>
  <c r="I2085" i="10"/>
  <c r="J2085" i="10" s="1"/>
  <c r="I655" i="10"/>
  <c r="J655" i="10" s="1"/>
  <c r="I1474" i="10"/>
  <c r="J1474" i="10" s="1"/>
  <c r="I1214" i="10"/>
  <c r="J1214" i="10" s="1"/>
  <c r="I917" i="10"/>
  <c r="J917" i="10" s="1"/>
  <c r="I1628" i="10"/>
  <c r="J1628" i="10" s="1"/>
  <c r="I1303" i="10"/>
  <c r="J1303" i="10" s="1"/>
  <c r="I1477" i="10"/>
  <c r="J1477" i="10" s="1"/>
  <c r="I663" i="10"/>
  <c r="J663" i="10" s="1"/>
  <c r="I1314" i="10"/>
  <c r="J1314" i="10" s="1"/>
  <c r="I1296" i="10"/>
  <c r="J1296" i="10" s="1"/>
  <c r="I1631" i="10"/>
  <c r="J1631" i="10" s="1"/>
  <c r="I1810" i="10"/>
  <c r="J1810" i="10" s="1"/>
  <c r="I469" i="10"/>
  <c r="J469" i="10" s="1"/>
  <c r="I1545" i="10"/>
  <c r="J1545" i="10" s="1"/>
  <c r="I544" i="10"/>
  <c r="J544" i="10" s="1"/>
  <c r="I389" i="10"/>
  <c r="J389" i="10" s="1"/>
  <c r="I809" i="10"/>
  <c r="J809" i="10" s="1"/>
  <c r="I1501" i="10"/>
  <c r="J1501" i="10" s="1"/>
  <c r="I2154" i="10"/>
  <c r="J2154" i="10" s="1"/>
  <c r="I1583" i="10"/>
  <c r="J1583" i="10" s="1"/>
  <c r="I199" i="10"/>
  <c r="J199" i="10" s="1"/>
  <c r="I1058" i="10"/>
  <c r="J1058" i="10" s="1"/>
  <c r="I1368" i="10"/>
  <c r="J1368" i="10" s="1"/>
  <c r="I1327" i="10"/>
  <c r="J1327" i="10" s="1"/>
  <c r="I966" i="10"/>
  <c r="J966" i="10" s="1"/>
  <c r="I1432" i="10"/>
  <c r="J1432" i="10" s="1"/>
  <c r="I1403" i="10"/>
  <c r="J1403" i="10" s="1"/>
  <c r="I1647" i="10"/>
  <c r="J1647" i="10" s="1"/>
  <c r="I2425" i="10"/>
  <c r="J2425" i="10" s="1"/>
  <c r="I1307" i="10"/>
  <c r="J1307" i="10" s="1"/>
  <c r="I1328" i="10"/>
  <c r="J1328" i="10" s="1"/>
  <c r="I2097" i="10"/>
  <c r="J2097" i="10" s="1"/>
  <c r="I523" i="10"/>
  <c r="J523" i="10" s="1"/>
  <c r="I168" i="10"/>
  <c r="J168" i="10" s="1"/>
  <c r="I407" i="10"/>
  <c r="J407" i="10" s="1"/>
  <c r="I355" i="10"/>
  <c r="J355" i="10" s="1"/>
  <c r="I1504" i="10"/>
  <c r="J1504" i="10" s="1"/>
  <c r="I2129" i="10"/>
  <c r="J2129" i="10" s="1"/>
  <c r="I2101" i="10"/>
  <c r="J2101" i="10" s="1"/>
  <c r="I629" i="10"/>
  <c r="J629" i="10" s="1"/>
  <c r="I697" i="10"/>
  <c r="J697" i="10" s="1"/>
  <c r="I626" i="10"/>
  <c r="J626" i="10" s="1"/>
  <c r="I125" i="10"/>
  <c r="J125" i="10" s="1"/>
  <c r="I1137" i="10"/>
  <c r="J1137" i="10" s="1"/>
  <c r="I1405" i="10"/>
  <c r="J1405" i="10" s="1"/>
  <c r="I1415" i="10"/>
  <c r="J1415" i="10" s="1"/>
  <c r="I1893" i="10"/>
  <c r="J1893" i="10" s="1"/>
  <c r="I702" i="10"/>
  <c r="J702" i="10" s="1"/>
  <c r="I672" i="10"/>
  <c r="J672" i="10" s="1"/>
  <c r="I1409" i="10"/>
  <c r="J1409" i="10" s="1"/>
  <c r="I1419" i="10"/>
  <c r="J1419" i="10" s="1"/>
  <c r="I1547" i="10"/>
  <c r="J1547" i="10" s="1"/>
  <c r="I2308" i="10"/>
  <c r="J2308" i="10" s="1"/>
  <c r="I849" i="10"/>
  <c r="J849" i="10" s="1"/>
  <c r="I366" i="10"/>
  <c r="J366" i="10" s="1"/>
  <c r="I1518" i="10"/>
  <c r="J1518" i="10" s="1"/>
  <c r="I452" i="10"/>
  <c r="J452" i="10" s="1"/>
  <c r="I735" i="10"/>
  <c r="J735" i="10" s="1"/>
  <c r="I806" i="10"/>
  <c r="J806" i="10" s="1"/>
  <c r="I607" i="10"/>
  <c r="J607" i="10" s="1"/>
  <c r="I2203" i="10"/>
  <c r="J2203" i="10" s="1"/>
  <c r="I2297" i="10"/>
  <c r="J2297" i="10" s="1"/>
  <c r="I2240" i="10"/>
  <c r="J2240" i="10" s="1"/>
  <c r="I95" i="10"/>
  <c r="J95" i="10" s="1"/>
  <c r="I261" i="10"/>
  <c r="J261" i="10" s="1"/>
  <c r="I127" i="10"/>
  <c r="J127" i="10" s="1"/>
  <c r="I373" i="10"/>
  <c r="J373" i="10" s="1"/>
  <c r="I1199" i="10"/>
  <c r="J1199" i="10" s="1"/>
  <c r="I200" i="10"/>
  <c r="J200" i="10" s="1"/>
  <c r="I611" i="10"/>
  <c r="J611" i="10" s="1"/>
  <c r="I624" i="10"/>
  <c r="J624" i="10" s="1"/>
  <c r="I103" i="10"/>
  <c r="J103" i="10" s="1"/>
  <c r="I1208" i="10"/>
  <c r="J1208" i="10" s="1"/>
  <c r="I2385" i="10"/>
  <c r="J2385" i="10" s="1"/>
  <c r="I2429" i="10"/>
  <c r="J2429" i="10" s="1"/>
  <c r="I2295" i="10"/>
  <c r="J2295" i="10" s="1"/>
  <c r="I467" i="10"/>
  <c r="J467" i="10" s="1"/>
  <c r="I558" i="10"/>
  <c r="J558" i="10" s="1"/>
  <c r="I1079" i="10"/>
  <c r="J1079" i="10" s="1"/>
  <c r="I1341" i="10"/>
  <c r="J1341" i="10" s="1"/>
  <c r="I1929" i="10"/>
  <c r="J1929" i="10" s="1"/>
  <c r="I169" i="10"/>
  <c r="J169" i="10" s="1"/>
  <c r="I1306" i="10"/>
  <c r="J1306" i="10" s="1"/>
  <c r="I657" i="10"/>
  <c r="J657" i="10" s="1"/>
  <c r="I1862" i="10"/>
  <c r="J1862" i="10" s="1"/>
  <c r="I42" i="10"/>
  <c r="J42" i="10" s="1"/>
  <c r="I1393" i="10"/>
  <c r="J1393" i="10" s="1"/>
  <c r="I398" i="10"/>
  <c r="J398" i="10" s="1"/>
  <c r="I499" i="10"/>
  <c r="J499" i="10" s="1"/>
  <c r="I784" i="10"/>
  <c r="J784" i="10" s="1"/>
  <c r="I984" i="10"/>
  <c r="J984" i="10" s="1"/>
  <c r="I1209" i="10"/>
  <c r="J1209" i="10" s="1"/>
  <c r="I1140" i="10"/>
  <c r="J1140" i="10" s="1"/>
  <c r="I1376" i="10"/>
  <c r="J1376" i="10" s="1"/>
  <c r="I59" i="10"/>
  <c r="J59" i="10" s="1"/>
  <c r="I947" i="10"/>
  <c r="J947" i="10" s="1"/>
  <c r="I1212" i="10"/>
  <c r="J1212" i="10" s="1"/>
  <c r="I1946" i="10"/>
  <c r="J1946" i="10" s="1"/>
  <c r="I1847" i="10"/>
  <c r="J1847" i="10" s="1"/>
  <c r="I2259" i="10"/>
  <c r="J2259" i="10" s="1"/>
  <c r="I2358" i="10"/>
  <c r="J2358" i="10" s="1"/>
  <c r="I2292" i="10"/>
  <c r="J2292" i="10" s="1"/>
  <c r="I2417" i="10"/>
  <c r="J2417" i="10" s="1"/>
  <c r="I1181" i="10"/>
  <c r="J1181" i="10" s="1"/>
  <c r="I805" i="10"/>
  <c r="J805" i="10" s="1"/>
  <c r="I2421" i="10"/>
  <c r="J2421" i="10" s="1"/>
  <c r="I2306" i="10"/>
  <c r="J2306" i="10" s="1"/>
  <c r="I1900" i="10"/>
  <c r="J1900" i="10" s="1"/>
  <c r="I924" i="10"/>
  <c r="J924" i="10" s="1"/>
  <c r="I1183" i="10"/>
  <c r="J1183" i="10" s="1"/>
  <c r="I1464" i="10"/>
  <c r="J1464" i="10" s="1"/>
  <c r="I1574" i="10"/>
  <c r="J1574" i="10" s="1"/>
  <c r="I1897" i="10"/>
  <c r="J1897" i="10" s="1"/>
  <c r="I1889" i="10"/>
  <c r="J1889" i="10" s="1"/>
  <c r="I248" i="10"/>
  <c r="J248" i="10" s="1"/>
  <c r="I669" i="10"/>
  <c r="J669" i="10" s="1"/>
  <c r="I717" i="10"/>
  <c r="J717" i="10" s="1"/>
  <c r="I976" i="10"/>
  <c r="J976" i="10" s="1"/>
  <c r="I1229" i="10"/>
  <c r="J1229" i="10" s="1"/>
  <c r="I1161" i="10"/>
  <c r="J1161" i="10" s="1"/>
  <c r="I1611" i="10"/>
  <c r="J1611" i="10" s="1"/>
  <c r="I1636" i="10"/>
  <c r="J1636" i="10" s="1"/>
  <c r="I2353" i="10"/>
  <c r="J2353" i="10" s="1"/>
  <c r="I2317" i="10"/>
  <c r="J2317" i="10" s="1"/>
  <c r="I601" i="10"/>
  <c r="J601" i="10" s="1"/>
  <c r="I1513" i="10"/>
  <c r="J1513" i="10" s="1"/>
  <c r="I1580" i="10"/>
  <c r="J1580" i="10" s="1"/>
  <c r="I1835" i="10"/>
  <c r="J1835" i="10" s="1"/>
  <c r="I2067" i="10"/>
  <c r="J2067" i="10" s="1"/>
  <c r="I2157" i="10"/>
  <c r="J2157" i="10" s="1"/>
  <c r="I130" i="10"/>
  <c r="J130" i="10" s="1"/>
  <c r="I575" i="10"/>
  <c r="J575" i="10" s="1"/>
  <c r="I311" i="10"/>
  <c r="J311" i="10" s="1"/>
  <c r="I673" i="10"/>
  <c r="J673" i="10" s="1"/>
  <c r="I787" i="10"/>
  <c r="J787" i="10" s="1"/>
  <c r="I1205" i="10"/>
  <c r="J1205" i="10" s="1"/>
  <c r="I2160" i="10"/>
  <c r="J2160" i="10" s="1"/>
  <c r="I597" i="10"/>
  <c r="J597" i="10" s="1"/>
  <c r="I245" i="10"/>
  <c r="J245" i="10" s="1"/>
  <c r="I175" i="10"/>
  <c r="J175" i="10" s="1"/>
  <c r="I1842" i="10"/>
  <c r="J1842" i="10" s="1"/>
  <c r="I2165" i="10"/>
  <c r="J2165" i="10" s="1"/>
  <c r="I143" i="10"/>
  <c r="J143" i="10" s="1"/>
  <c r="I359" i="10"/>
  <c r="J359" i="10" s="1"/>
  <c r="I728" i="10"/>
  <c r="J728" i="10" s="1"/>
  <c r="I795" i="10"/>
  <c r="J795" i="10" s="1"/>
  <c r="I1323" i="10"/>
  <c r="J1323" i="10" s="1"/>
  <c r="I2032" i="10"/>
  <c r="J2032" i="10" s="1"/>
  <c r="I2183" i="10"/>
  <c r="J2183" i="10" s="1"/>
  <c r="I2172" i="10"/>
  <c r="J2172" i="10" s="1"/>
  <c r="I1068" i="10"/>
  <c r="J1068" i="10" s="1"/>
  <c r="I189" i="10"/>
  <c r="J189" i="10" s="1"/>
  <c r="I173" i="10"/>
  <c r="J173" i="10" s="1"/>
  <c r="I2191" i="10"/>
  <c r="J2191" i="10" s="1"/>
  <c r="I2161" i="10"/>
  <c r="J2161" i="10" s="1"/>
  <c r="I2348" i="10"/>
  <c r="J2348" i="10" s="1"/>
  <c r="I136" i="10"/>
  <c r="J136" i="10" s="1"/>
  <c r="I152" i="10"/>
  <c r="J152" i="10" s="1"/>
  <c r="I64" i="10"/>
  <c r="J64" i="10" s="1"/>
  <c r="I938" i="10"/>
  <c r="J938" i="10" s="1"/>
  <c r="I262" i="10"/>
  <c r="J262" i="10" s="1"/>
  <c r="I968" i="10"/>
  <c r="J968" i="10" s="1"/>
  <c r="I1020" i="10"/>
  <c r="J1020" i="10" s="1"/>
  <c r="I921" i="10"/>
  <c r="J921" i="10" s="1"/>
  <c r="I120" i="10"/>
  <c r="J120" i="10" s="1"/>
  <c r="I1184" i="10"/>
  <c r="J1184" i="10" s="1"/>
  <c r="I1881" i="10"/>
  <c r="J1881" i="10" s="1"/>
  <c r="I50" i="10"/>
  <c r="J50" i="10" s="1"/>
  <c r="I433" i="10"/>
  <c r="J433" i="10" s="1"/>
  <c r="I816" i="10"/>
  <c r="J816" i="10" s="1"/>
  <c r="I1332" i="10"/>
  <c r="J1332" i="10" s="1"/>
  <c r="I981" i="10"/>
  <c r="J981" i="10" s="1"/>
  <c r="I825" i="10"/>
  <c r="J825" i="10" s="1"/>
  <c r="I1605" i="10"/>
  <c r="J1605" i="10" s="1"/>
  <c r="I1965" i="10"/>
  <c r="J1965" i="10" s="1"/>
  <c r="I150" i="10"/>
  <c r="J150" i="10" s="1"/>
  <c r="I328" i="10"/>
  <c r="J328" i="10" s="1"/>
  <c r="I382" i="10"/>
  <c r="J382" i="10" s="1"/>
  <c r="I479" i="10"/>
  <c r="J479" i="10" s="1"/>
  <c r="I589" i="10"/>
  <c r="J589" i="10" s="1"/>
  <c r="I459" i="10"/>
  <c r="J459" i="10" s="1"/>
  <c r="I613" i="10"/>
  <c r="J613" i="10" s="1"/>
  <c r="I1313" i="10"/>
  <c r="J1313" i="10" s="1"/>
  <c r="I1406" i="10"/>
  <c r="J1406" i="10" s="1"/>
  <c r="I82" i="10"/>
  <c r="J82" i="10" s="1"/>
  <c r="I454" i="10"/>
  <c r="J454" i="10" s="1"/>
  <c r="I387" i="10"/>
  <c r="J387" i="10" s="1"/>
  <c r="I370" i="10"/>
  <c r="J370" i="10" s="1"/>
  <c r="I1129" i="10"/>
  <c r="J1129" i="10" s="1"/>
  <c r="I1292" i="10"/>
  <c r="J1292" i="10" s="1"/>
  <c r="I1854" i="10"/>
  <c r="J1854" i="10" s="1"/>
  <c r="I2145" i="10"/>
  <c r="J2145" i="10" s="1"/>
  <c r="I2088" i="10"/>
  <c r="J2088" i="10" s="1"/>
  <c r="I1614" i="10"/>
  <c r="J1614" i="10" s="1"/>
  <c r="I1499" i="10"/>
  <c r="J1499" i="10" s="1"/>
  <c r="I2034" i="10"/>
  <c r="J2034" i="10" s="1"/>
  <c r="I2193" i="10"/>
  <c r="J2193" i="10" s="1"/>
  <c r="I2038" i="10"/>
  <c r="J2038" i="10" s="1"/>
  <c r="I2249" i="10"/>
  <c r="J2249" i="10" s="1"/>
  <c r="I2225" i="10"/>
  <c r="J2225" i="10" s="1"/>
  <c r="I9" i="10"/>
  <c r="J9" i="10" s="1"/>
  <c r="I288" i="10"/>
  <c r="J288" i="10" s="1"/>
  <c r="I1934" i="10"/>
  <c r="J1934" i="10" s="1"/>
  <c r="I1749" i="10"/>
  <c r="J1749" i="10" s="1"/>
  <c r="I2427" i="10"/>
  <c r="J2427" i="10" s="1"/>
  <c r="I1686" i="10"/>
  <c r="J1686" i="10" s="1"/>
  <c r="I2044" i="10"/>
  <c r="J2044" i="10" s="1"/>
  <c r="I905" i="10"/>
  <c r="J905" i="10" s="1"/>
  <c r="I377" i="10"/>
  <c r="J377" i="10" s="1"/>
  <c r="I70" i="10"/>
  <c r="J70" i="10" s="1"/>
  <c r="I1880" i="10"/>
  <c r="J1880" i="10" s="1"/>
  <c r="I285" i="10"/>
  <c r="J285" i="10" s="1"/>
  <c r="I174" i="10"/>
  <c r="J174" i="10" s="1"/>
  <c r="I381" i="10"/>
  <c r="J381" i="10" s="1"/>
  <c r="I327" i="10"/>
  <c r="J327" i="10" s="1"/>
  <c r="I240" i="10"/>
  <c r="J240" i="10" s="1"/>
  <c r="I462" i="10"/>
  <c r="J462" i="10" s="1"/>
  <c r="I832" i="10"/>
  <c r="J832" i="10" s="1"/>
  <c r="I677" i="10"/>
  <c r="J677" i="10" s="1"/>
  <c r="I823" i="10"/>
  <c r="J823" i="10" s="1"/>
  <c r="I633" i="10"/>
  <c r="J633" i="10" s="1"/>
  <c r="I1359" i="10"/>
  <c r="J1359" i="10" s="1"/>
  <c r="I1266" i="10"/>
  <c r="J1266" i="10" s="1"/>
  <c r="I1633" i="10"/>
  <c r="J1633" i="10" s="1"/>
  <c r="I2010" i="10"/>
  <c r="J2010" i="10" s="1"/>
  <c r="I1596" i="10"/>
  <c r="J1596" i="10" s="1"/>
  <c r="I241" i="10"/>
  <c r="J241" i="10" s="1"/>
  <c r="I91" i="10"/>
  <c r="J91" i="10" s="1"/>
  <c r="I761" i="10"/>
  <c r="J761" i="10" s="1"/>
  <c r="I204" i="10"/>
  <c r="J204" i="10" s="1"/>
  <c r="I745" i="10"/>
  <c r="J745" i="10" s="1"/>
  <c r="I16" i="10"/>
  <c r="J16" i="10" s="1"/>
  <c r="I500" i="10"/>
  <c r="J500" i="10" s="1"/>
  <c r="I1593" i="10"/>
  <c r="J1593" i="10" s="1"/>
  <c r="I913" i="10"/>
  <c r="J913" i="10" s="1"/>
  <c r="I1747" i="10"/>
  <c r="J1747" i="10" s="1"/>
  <c r="I2390" i="10"/>
  <c r="J2390" i="10" s="1"/>
  <c r="I66" i="10"/>
  <c r="J66" i="10" s="1"/>
  <c r="I284" i="10"/>
  <c r="J284" i="10" s="1"/>
  <c r="I1939" i="10"/>
  <c r="J1939" i="10" s="1"/>
  <c r="I1830" i="10"/>
  <c r="J1830" i="10" s="1"/>
  <c r="I2039" i="10"/>
  <c r="J2039" i="10" s="1"/>
  <c r="I182" i="10"/>
  <c r="J182" i="10" s="1"/>
  <c r="I1517" i="10"/>
  <c r="J1517" i="10" s="1"/>
  <c r="I1054" i="10"/>
  <c r="J1054" i="10" s="1"/>
  <c r="I2352" i="10"/>
  <c r="J2352" i="10" s="1"/>
  <c r="I1886" i="10"/>
  <c r="J1886" i="10" s="1"/>
  <c r="I176" i="10"/>
  <c r="J176" i="10" s="1"/>
  <c r="I339" i="10"/>
  <c r="J339" i="10" s="1"/>
  <c r="I487" i="10"/>
  <c r="J487" i="10" s="1"/>
  <c r="I510" i="10"/>
  <c r="J510" i="10" s="1"/>
  <c r="I713" i="10"/>
  <c r="J713" i="10" s="1"/>
  <c r="I1014" i="10"/>
  <c r="J1014" i="10" s="1"/>
  <c r="I760" i="10"/>
  <c r="J760" i="10" s="1"/>
  <c r="I1119" i="10"/>
  <c r="J1119" i="10" s="1"/>
  <c r="I1528" i="10"/>
  <c r="J1528" i="10" s="1"/>
  <c r="I1622" i="10"/>
  <c r="J1622" i="10" s="1"/>
  <c r="I1863" i="10"/>
  <c r="J1863" i="10" s="1"/>
  <c r="I1382" i="10"/>
  <c r="J1382" i="10" s="1"/>
  <c r="I475" i="10"/>
  <c r="J475" i="10" s="1"/>
  <c r="I123" i="10"/>
  <c r="J123" i="10" s="1"/>
  <c r="I590" i="10"/>
  <c r="J590" i="10" s="1"/>
  <c r="I632" i="10"/>
  <c r="J632" i="10" s="1"/>
  <c r="I1116" i="10"/>
  <c r="J1116" i="10" s="1"/>
  <c r="I1364" i="10"/>
  <c r="J1364" i="10" s="1"/>
  <c r="I1371" i="10"/>
  <c r="J1371" i="10" s="1"/>
  <c r="I1699" i="10"/>
  <c r="J1699" i="10" s="1"/>
  <c r="I2058" i="10"/>
  <c r="J2058" i="10" s="1"/>
  <c r="I2110" i="10"/>
  <c r="J2110" i="10" s="1"/>
  <c r="I2196" i="10"/>
  <c r="J2196" i="10" s="1"/>
  <c r="I437" i="10"/>
  <c r="J437" i="10" s="1"/>
  <c r="I566" i="10"/>
  <c r="J566" i="10" s="1"/>
  <c r="I857" i="10"/>
  <c r="J857" i="10" s="1"/>
  <c r="I553" i="10"/>
  <c r="J553" i="10" s="1"/>
  <c r="I854" i="10"/>
  <c r="J854" i="10" s="1"/>
  <c r="I1286" i="10"/>
  <c r="J1286" i="10" s="1"/>
  <c r="I1561" i="10"/>
  <c r="J1561" i="10" s="1"/>
  <c r="I1654" i="10"/>
  <c r="J1654" i="10" s="1"/>
  <c r="I1745" i="10"/>
  <c r="J1745" i="10" s="1"/>
  <c r="I1834" i="10"/>
  <c r="J1834" i="10" s="1"/>
  <c r="I1673" i="10"/>
  <c r="J1673" i="10" s="1"/>
  <c r="I2003" i="10"/>
  <c r="J2003" i="10" s="1"/>
  <c r="I533" i="10"/>
  <c r="J533" i="10" s="1"/>
  <c r="I1324" i="10"/>
  <c r="J1324" i="10" s="1"/>
  <c r="I340" i="10"/>
  <c r="J340" i="10" s="1"/>
  <c r="I1979" i="10"/>
  <c r="J1979" i="10" s="1"/>
  <c r="I1645" i="10"/>
  <c r="J1645" i="10" s="1"/>
  <c r="I2123" i="10"/>
  <c r="J2123" i="10" s="1"/>
  <c r="I2316" i="10"/>
  <c r="J2316" i="10" s="1"/>
  <c r="I1695" i="10"/>
  <c r="J1695" i="10" s="1"/>
  <c r="I944" i="10"/>
  <c r="J944" i="10" s="1"/>
  <c r="I979" i="10"/>
  <c r="J979" i="10" s="1"/>
  <c r="I1218" i="10"/>
  <c r="J1218" i="10" s="1"/>
  <c r="I1872" i="10"/>
  <c r="J1872" i="10" s="1"/>
  <c r="I2042" i="10"/>
  <c r="J2042" i="10" s="1"/>
  <c r="I1661" i="10"/>
  <c r="J1661" i="10" s="1"/>
  <c r="I2272" i="10"/>
  <c r="J2272" i="10" s="1"/>
  <c r="I800" i="10"/>
  <c r="J800" i="10" s="1"/>
  <c r="I1592" i="10"/>
  <c r="J1592" i="10" s="1"/>
  <c r="I1678" i="10"/>
  <c r="J1678" i="10" s="1"/>
  <c r="I1027" i="10"/>
  <c r="J1027" i="10" s="1"/>
  <c r="I853" i="10"/>
  <c r="J853" i="10" s="1"/>
  <c r="I2383" i="10"/>
  <c r="J2383" i="10" s="1"/>
  <c r="I378" i="10"/>
  <c r="J378" i="10" s="1"/>
  <c r="I107" i="10"/>
  <c r="J107" i="10" s="1"/>
  <c r="I419" i="10"/>
  <c r="J419" i="10" s="1"/>
  <c r="I888" i="10"/>
  <c r="J888" i="10" s="1"/>
  <c r="I651" i="10"/>
  <c r="J651" i="10" s="1"/>
  <c r="I926" i="10"/>
  <c r="J926" i="10" s="1"/>
  <c r="I840" i="10"/>
  <c r="J840" i="10" s="1"/>
  <c r="I1421" i="10"/>
  <c r="J1421" i="10" s="1"/>
  <c r="I1463" i="10"/>
  <c r="J1463" i="10" s="1"/>
  <c r="I1811" i="10"/>
  <c r="J1811" i="10" s="1"/>
  <c r="I1867" i="10"/>
  <c r="J1867" i="10" s="1"/>
  <c r="I2027" i="10"/>
  <c r="J2027" i="10" s="1"/>
  <c r="I526" i="10"/>
  <c r="J526" i="10" s="1"/>
  <c r="I527" i="10"/>
  <c r="J527" i="10" s="1"/>
  <c r="I794" i="10"/>
  <c r="J794" i="10" s="1"/>
  <c r="I757" i="10"/>
  <c r="J757" i="10" s="1"/>
  <c r="I623" i="10"/>
  <c r="J623" i="10" s="1"/>
  <c r="I1195" i="10"/>
  <c r="J1195" i="10" s="1"/>
  <c r="I1160" i="10"/>
  <c r="J1160" i="10" s="1"/>
  <c r="I864" i="10"/>
  <c r="J864" i="10" s="1"/>
  <c r="I1544" i="10"/>
  <c r="J1544" i="10" s="1"/>
  <c r="I1988" i="10"/>
  <c r="J1988" i="10" s="1"/>
  <c r="I1659" i="10"/>
  <c r="J1659" i="10" s="1"/>
  <c r="I1546" i="10"/>
  <c r="J1546" i="10" s="1"/>
  <c r="I2164" i="10"/>
  <c r="J2164" i="10" s="1"/>
  <c r="I2277" i="10"/>
  <c r="J2277" i="10" s="1"/>
  <c r="I2321" i="10"/>
  <c r="J2321" i="10" s="1"/>
  <c r="I1510" i="10"/>
  <c r="J1510" i="10" s="1"/>
  <c r="I260" i="10"/>
  <c r="J260" i="10" s="1"/>
  <c r="I2190" i="10"/>
  <c r="J2190" i="10" s="1"/>
  <c r="I1775" i="10"/>
  <c r="J1775" i="10" s="1"/>
  <c r="I610" i="10"/>
  <c r="J610" i="10" s="1"/>
  <c r="I78" i="10"/>
  <c r="J78" i="10" s="1"/>
  <c r="I758" i="10"/>
  <c r="J758" i="10" s="1"/>
  <c r="I2041" i="10"/>
  <c r="J2041" i="10" s="1"/>
  <c r="I2224" i="10"/>
  <c r="J2224" i="10" s="1"/>
  <c r="I1090" i="10"/>
  <c r="J1090" i="10" s="1"/>
  <c r="I869" i="10"/>
  <c r="J869" i="10" s="1"/>
  <c r="I1797" i="10"/>
  <c r="J1797" i="10" s="1"/>
  <c r="I1143" i="10"/>
  <c r="J1143" i="10" s="1"/>
  <c r="I447" i="10"/>
  <c r="J447" i="10" s="1"/>
  <c r="I691" i="10"/>
  <c r="J691" i="10" s="1"/>
  <c r="I1076" i="10"/>
  <c r="J1076" i="10" s="1"/>
  <c r="I1274" i="10"/>
  <c r="J1274" i="10" s="1"/>
  <c r="I1651" i="10"/>
  <c r="J1651" i="10" s="1"/>
  <c r="I35" i="10"/>
  <c r="J35" i="10" s="1"/>
  <c r="I542" i="10"/>
  <c r="J542" i="10" s="1"/>
  <c r="I360" i="10"/>
  <c r="J360" i="10" s="1"/>
  <c r="I798" i="10"/>
  <c r="J798" i="10" s="1"/>
  <c r="I316" i="10"/>
  <c r="J316" i="10" s="1"/>
  <c r="I243" i="10"/>
  <c r="J243" i="10" s="1"/>
  <c r="I969" i="10"/>
  <c r="J969" i="10" s="1"/>
  <c r="I900" i="10"/>
  <c r="J900" i="10" s="1"/>
  <c r="I2073" i="10"/>
  <c r="J2073" i="10" s="1"/>
  <c r="I1763" i="10"/>
  <c r="J1763" i="10" s="1"/>
  <c r="I1825" i="10"/>
  <c r="J1825" i="10" s="1"/>
  <c r="I2325" i="10"/>
  <c r="J2325" i="10" s="1"/>
  <c r="I1000" i="10"/>
  <c r="J1000" i="10" s="1"/>
  <c r="I866" i="10"/>
  <c r="J866" i="10" s="1"/>
  <c r="I880" i="10"/>
  <c r="J880" i="10" s="1"/>
  <c r="I1944" i="10"/>
  <c r="J1944" i="10" s="1"/>
  <c r="I2368" i="10"/>
  <c r="J2368" i="10" s="1"/>
  <c r="I212" i="10"/>
  <c r="J212" i="10" s="1"/>
  <c r="I1088" i="10"/>
  <c r="J1088" i="10" s="1"/>
  <c r="I2055" i="10"/>
  <c r="J2055" i="10" s="1"/>
  <c r="I2275" i="10"/>
  <c r="J2275" i="10" s="1"/>
  <c r="I1032" i="10"/>
  <c r="J1032" i="10" s="1"/>
  <c r="I1538" i="10"/>
  <c r="J1538" i="10" s="1"/>
  <c r="I277" i="10"/>
  <c r="J277" i="10" s="1"/>
  <c r="I47" i="10"/>
  <c r="J47" i="10" s="1"/>
  <c r="I317" i="10"/>
  <c r="J317" i="10" s="1"/>
  <c r="I537" i="10"/>
  <c r="J537" i="10" s="1"/>
  <c r="I126" i="10"/>
  <c r="J126" i="10" s="1"/>
  <c r="I335" i="10"/>
  <c r="J335" i="10" s="1"/>
  <c r="I350" i="10"/>
  <c r="J350" i="10" s="1"/>
  <c r="I565" i="10"/>
  <c r="J565" i="10" s="1"/>
  <c r="I712" i="10"/>
  <c r="J712" i="10" s="1"/>
  <c r="I792" i="10"/>
  <c r="J792" i="10" s="1"/>
  <c r="I1342" i="10"/>
  <c r="J1342" i="10" s="1"/>
  <c r="I1297" i="10"/>
  <c r="J1297" i="10" s="1"/>
  <c r="I1407" i="10"/>
  <c r="J1407" i="10" s="1"/>
  <c r="I584" i="10"/>
  <c r="J584" i="10" s="1"/>
  <c r="I324" i="10"/>
  <c r="J324" i="10" s="1"/>
  <c r="I218" i="10"/>
  <c r="J218" i="10" s="1"/>
  <c r="I591" i="10"/>
  <c r="J591" i="10" s="1"/>
  <c r="I146" i="10"/>
  <c r="J146" i="10" s="1"/>
  <c r="I1410" i="10"/>
  <c r="J1410" i="10" s="1"/>
  <c r="I974" i="10"/>
  <c r="J974" i="10" s="1"/>
  <c r="I1684" i="10"/>
  <c r="J1684" i="10" s="1"/>
  <c r="I2094" i="10"/>
  <c r="J2094" i="10" s="1"/>
  <c r="I1772" i="10"/>
  <c r="J1772" i="10" s="1"/>
  <c r="I2294" i="10"/>
  <c r="J2294" i="10" s="1"/>
  <c r="I2331" i="10"/>
  <c r="J2331" i="10" s="1"/>
  <c r="I2266" i="10"/>
  <c r="J2266" i="10" s="1"/>
  <c r="I2341" i="10"/>
  <c r="J2341" i="10" s="1"/>
  <c r="I252" i="10"/>
  <c r="J252" i="10" s="1"/>
  <c r="I1958" i="10"/>
  <c r="J1958" i="10" s="1"/>
  <c r="I1975" i="10"/>
  <c r="J1975" i="10" s="1"/>
  <c r="I232" i="10"/>
  <c r="J232" i="10" s="1"/>
  <c r="I342" i="10"/>
  <c r="J342" i="10" s="1"/>
  <c r="I227" i="10"/>
  <c r="J227" i="10" s="1"/>
  <c r="I598" i="10"/>
  <c r="J598" i="10" s="1"/>
  <c r="I706" i="10"/>
  <c r="J706" i="10" s="1"/>
  <c r="I722" i="10"/>
  <c r="J722" i="10" s="1"/>
  <c r="I876" i="10"/>
  <c r="J876" i="10" s="1"/>
  <c r="I1417" i="10"/>
  <c r="J1417" i="10" s="1"/>
  <c r="I1599" i="10"/>
  <c r="J1599" i="10" s="1"/>
  <c r="I543" i="10"/>
  <c r="J543" i="10" s="1"/>
  <c r="I10" i="10"/>
  <c r="J10" i="10" s="1"/>
  <c r="I106" i="10"/>
  <c r="J106" i="10" s="1"/>
  <c r="I99" i="10"/>
  <c r="J99" i="10" s="1"/>
  <c r="I518" i="10"/>
  <c r="J518" i="10" s="1"/>
  <c r="I1056" i="10"/>
  <c r="J1056" i="10" s="1"/>
  <c r="I928" i="10"/>
  <c r="J928" i="10" s="1"/>
  <c r="I962" i="10"/>
  <c r="J962" i="10" s="1"/>
  <c r="I2014" i="10"/>
  <c r="J2014" i="10" s="1"/>
  <c r="I1829" i="10"/>
  <c r="J1829" i="10" s="1"/>
  <c r="I2332" i="10"/>
  <c r="J2332" i="10" s="1"/>
  <c r="I2350" i="10"/>
  <c r="J2350" i="10" s="1"/>
  <c r="I1069" i="10"/>
  <c r="J1069" i="10" s="1"/>
  <c r="I1487" i="10"/>
  <c r="J1487" i="10" s="1"/>
  <c r="I764" i="10"/>
  <c r="J764" i="10" s="1"/>
  <c r="I1363" i="10"/>
  <c r="J1363" i="10" s="1"/>
  <c r="I352" i="10"/>
  <c r="J352" i="10" s="1"/>
  <c r="I1904" i="10"/>
  <c r="J1904" i="10" s="1"/>
  <c r="I1776" i="10"/>
  <c r="J1776" i="10" s="1"/>
  <c r="I562" i="10"/>
  <c r="J562" i="10" s="1"/>
  <c r="I762" i="10"/>
  <c r="J762" i="10" s="1"/>
  <c r="I431" i="10"/>
  <c r="J431" i="10" s="1"/>
  <c r="I1750" i="10"/>
  <c r="J1750" i="10" s="1"/>
  <c r="I1500" i="10"/>
  <c r="J1500" i="10" s="1"/>
  <c r="I1980" i="10"/>
  <c r="J1980" i="10" s="1"/>
  <c r="I465" i="10"/>
  <c r="J465" i="10" s="1"/>
  <c r="I98" i="10"/>
  <c r="J98" i="10" s="1"/>
  <c r="I1796" i="10"/>
  <c r="J1796" i="10" s="1"/>
  <c r="I843" i="10"/>
  <c r="J843" i="10" s="1"/>
  <c r="I838" i="10"/>
  <c r="J838" i="10" s="1"/>
  <c r="I1571" i="10"/>
  <c r="J1571" i="10" s="1"/>
  <c r="I1377" i="10"/>
  <c r="J1377" i="10" s="1"/>
  <c r="I836" i="10"/>
  <c r="J836" i="10" s="1"/>
  <c r="I1786" i="10"/>
  <c r="J1786" i="10" s="1"/>
  <c r="I181" i="10"/>
  <c r="J181" i="10" s="1"/>
  <c r="I1325" i="10"/>
  <c r="J1325" i="10" s="1"/>
  <c r="I474" i="10"/>
  <c r="J474" i="10" s="1"/>
  <c r="I1780" i="10"/>
  <c r="J1780" i="10" s="1"/>
  <c r="I579" i="10"/>
  <c r="J579" i="10" s="1"/>
  <c r="I1887" i="10"/>
  <c r="J1887" i="10" s="1"/>
  <c r="I282" i="10"/>
  <c r="J282" i="10" s="1"/>
  <c r="I1531" i="10"/>
  <c r="J1531" i="10" s="1"/>
  <c r="I1637" i="10"/>
  <c r="J1637" i="10" s="1"/>
  <c r="I1891" i="10"/>
  <c r="J1891" i="10" s="1"/>
  <c r="I1385" i="10"/>
  <c r="J1385" i="10" s="1"/>
  <c r="I1527" i="10"/>
  <c r="J1527" i="10" s="1"/>
  <c r="I1743" i="10"/>
  <c r="J1743" i="10" s="1"/>
  <c r="I893" i="10"/>
  <c r="J893" i="10" s="1"/>
  <c r="I1502" i="10"/>
  <c r="J1502" i="10" s="1"/>
  <c r="I2112" i="10"/>
  <c r="J2112" i="10" s="1"/>
  <c r="I1956" i="10"/>
  <c r="J1956" i="10" s="1"/>
  <c r="I2379" i="10"/>
  <c r="J2379" i="10" s="1"/>
  <c r="I2232" i="10"/>
  <c r="J2232" i="10" s="1"/>
  <c r="I1036" i="10"/>
  <c r="J1036" i="10" s="1"/>
  <c r="I2036" i="10"/>
  <c r="J2036" i="10" s="1"/>
  <c r="I1884" i="10"/>
  <c r="J1884" i="10" s="1"/>
  <c r="I2372" i="10"/>
  <c r="J2372" i="10" s="1"/>
  <c r="I1225" i="10"/>
  <c r="J1225" i="10" s="1"/>
  <c r="I505" i="10"/>
  <c r="J505" i="10" s="1"/>
  <c r="I1554" i="10"/>
  <c r="J1554" i="10" s="1"/>
  <c r="I2147" i="10"/>
  <c r="J2147" i="10" s="1"/>
  <c r="I692" i="10"/>
  <c r="J692" i="10" s="1"/>
  <c r="I217" i="10"/>
  <c r="J217" i="10" s="1"/>
  <c r="I1126" i="10"/>
  <c r="J1126" i="10" s="1"/>
  <c r="I1389" i="10"/>
  <c r="J1389" i="10" s="1"/>
  <c r="I873" i="10"/>
  <c r="J873" i="10" s="1"/>
  <c r="I1070" i="10"/>
  <c r="J1070" i="10" s="1"/>
  <c r="I664" i="10"/>
  <c r="J664" i="10" s="1"/>
  <c r="I1148" i="10"/>
  <c r="J1148" i="10" s="1"/>
  <c r="I2293" i="10"/>
  <c r="J2293" i="10" s="1"/>
  <c r="I2324" i="10"/>
  <c r="J2324" i="10" s="1"/>
  <c r="I203" i="10"/>
  <c r="J203" i="10" s="1"/>
  <c r="I380" i="10"/>
  <c r="J380" i="10" s="1"/>
  <c r="I1166" i="10"/>
  <c r="J1166" i="10" s="1"/>
  <c r="I814" i="10"/>
  <c r="J814" i="10" s="1"/>
  <c r="I763" i="10"/>
  <c r="J763" i="10" s="1"/>
  <c r="I1125" i="10"/>
  <c r="J1125" i="10" s="1"/>
  <c r="I315" i="10"/>
  <c r="J315" i="10" s="1"/>
  <c r="I1924" i="10"/>
  <c r="J1924" i="10" s="1"/>
  <c r="I2024" i="10"/>
  <c r="J2024" i="10" s="1"/>
  <c r="I1680" i="10"/>
  <c r="J1680" i="10" s="1"/>
  <c r="I1606" i="10"/>
  <c r="J1606" i="10" s="1"/>
  <c r="I2410" i="10"/>
  <c r="J2410" i="10" s="1"/>
  <c r="I2099" i="10"/>
  <c r="J2099" i="10" s="1"/>
  <c r="I2006" i="10"/>
  <c r="J2006" i="10" s="1"/>
  <c r="I69" i="10"/>
  <c r="J69" i="10" s="1"/>
  <c r="I1430" i="10"/>
  <c r="J1430" i="10" s="1"/>
  <c r="I1543" i="10"/>
  <c r="J1543" i="10" s="1"/>
  <c r="I1623" i="10"/>
  <c r="J1623" i="10" s="1"/>
  <c r="I2168" i="10"/>
  <c r="J2168" i="10" s="1"/>
  <c r="I724" i="10"/>
  <c r="J724" i="10" s="1"/>
  <c r="I242" i="10"/>
  <c r="J242" i="10" s="1"/>
  <c r="I233" i="10"/>
  <c r="J233" i="10" s="1"/>
  <c r="I2269" i="10"/>
  <c r="J2269" i="10" s="1"/>
  <c r="I1738" i="10"/>
  <c r="J1738" i="10" s="1"/>
  <c r="I1466" i="10"/>
  <c r="J1466" i="10" s="1"/>
  <c r="I1122" i="10"/>
  <c r="J1122" i="10" s="1"/>
  <c r="I1730" i="10"/>
  <c r="J1730" i="10" s="1"/>
  <c r="I410" i="10"/>
  <c r="J410" i="10" s="1"/>
  <c r="I1188" i="10"/>
  <c r="J1188" i="10" s="1"/>
  <c r="I2310" i="10"/>
  <c r="J2310" i="10" s="1"/>
  <c r="I889" i="10"/>
  <c r="J889" i="10" s="1"/>
  <c r="I1764" i="10"/>
  <c r="J1764" i="10" s="1"/>
  <c r="I964" i="10"/>
  <c r="J964" i="10" s="1"/>
  <c r="I625" i="10"/>
  <c r="J625" i="10" s="1"/>
  <c r="I1820" i="10"/>
  <c r="J1820" i="10" s="1"/>
  <c r="I1318" i="10"/>
  <c r="J1318" i="10" s="1"/>
  <c r="I1989" i="10"/>
  <c r="J1989" i="10" s="1"/>
  <c r="I2198" i="10"/>
  <c r="J2198" i="10" s="1"/>
  <c r="I1175" i="10"/>
  <c r="J1175" i="10" s="1"/>
  <c r="I1438" i="10"/>
  <c r="J1438" i="10" s="1"/>
  <c r="I1317" i="10"/>
  <c r="J1317" i="10" s="1"/>
  <c r="I2311" i="10"/>
  <c r="J2311" i="10" s="1"/>
  <c r="I92" i="10"/>
  <c r="J92" i="10" s="1"/>
  <c r="I819" i="10"/>
  <c r="J819" i="10" s="1"/>
  <c r="I1869" i="10"/>
  <c r="J1869" i="10" s="1"/>
  <c r="I1047" i="10"/>
  <c r="J1047" i="10" s="1"/>
  <c r="I157" i="10"/>
  <c r="J157" i="10" s="1"/>
  <c r="I861" i="10"/>
  <c r="J861" i="10" s="1"/>
  <c r="I265" i="10"/>
  <c r="J265" i="10" s="1"/>
  <c r="I2328" i="10"/>
  <c r="J2328" i="10" s="1"/>
  <c r="I770" i="10"/>
  <c r="J770" i="10" s="1"/>
  <c r="I912" i="10"/>
  <c r="J912" i="10" s="1"/>
  <c r="I1582" i="10"/>
  <c r="J1582" i="10" s="1"/>
  <c r="I1601" i="10"/>
  <c r="J1601" i="10" s="1"/>
  <c r="I2059" i="10"/>
  <c r="J2059" i="10" s="1"/>
  <c r="I648" i="10"/>
  <c r="J648" i="10" s="1"/>
  <c r="I599" i="10"/>
  <c r="J599" i="10" s="1"/>
  <c r="I742" i="10"/>
  <c r="J742" i="10" s="1"/>
  <c r="I817" i="10"/>
  <c r="J817" i="10" s="1"/>
  <c r="I812" i="10"/>
  <c r="J812" i="10" s="1"/>
  <c r="I1804" i="10"/>
  <c r="J1804" i="10" s="1"/>
  <c r="I1971" i="10"/>
  <c r="J1971" i="10" s="1"/>
  <c r="I1509" i="10"/>
  <c r="J1509" i="10" s="1"/>
  <c r="I1974" i="10"/>
  <c r="J1974" i="10" s="1"/>
  <c r="I1740" i="10"/>
  <c r="J1740" i="10" s="1"/>
  <c r="I954" i="10"/>
  <c r="J954" i="10" s="1"/>
  <c r="I837" i="10"/>
  <c r="J837" i="10" s="1"/>
  <c r="I1495" i="10"/>
  <c r="J1495" i="10" s="1"/>
  <c r="I1777" i="10"/>
  <c r="J1777" i="10" s="1"/>
  <c r="I1801" i="10"/>
  <c r="J1801" i="10" s="1"/>
  <c r="I1779" i="10"/>
  <c r="J1779" i="10" s="1"/>
  <c r="I449" i="10"/>
  <c r="J449" i="10" s="1"/>
  <c r="I790" i="10"/>
  <c r="J790" i="10" s="1"/>
  <c r="I568" i="10"/>
  <c r="J568" i="10" s="1"/>
  <c r="I1991" i="10"/>
  <c r="J1991" i="10" s="1"/>
  <c r="I2185" i="10"/>
  <c r="J2185" i="10" s="1"/>
  <c r="I1074" i="10"/>
  <c r="J1074" i="10" s="1"/>
  <c r="I211" i="10"/>
  <c r="J211" i="10" s="1"/>
  <c r="I656" i="10"/>
  <c r="J656" i="10" s="1"/>
  <c r="I1227" i="10"/>
  <c r="J1227" i="10" s="1"/>
  <c r="I811" i="10"/>
  <c r="J811" i="10" s="1"/>
  <c r="I2216" i="10"/>
  <c r="J2216" i="10" s="1"/>
  <c r="I815" i="10"/>
  <c r="J815" i="10" s="1"/>
  <c r="I1242" i="10"/>
  <c r="J1242" i="10" s="1"/>
  <c r="I110" i="10"/>
  <c r="J110" i="10" s="1"/>
  <c r="I413" i="10"/>
  <c r="J413" i="10" s="1"/>
  <c r="I251" i="10"/>
  <c r="J251" i="10" s="1"/>
  <c r="I694" i="10"/>
  <c r="J694" i="10" s="1"/>
  <c r="I1207" i="10"/>
  <c r="J1207" i="10" s="1"/>
  <c r="I1167" i="10"/>
  <c r="J1167" i="10" s="1"/>
  <c r="I489" i="10"/>
  <c r="J489" i="10" s="1"/>
  <c r="I2009" i="10"/>
  <c r="J2009" i="10" s="1"/>
  <c r="I2409" i="10"/>
  <c r="J2409" i="10" s="1"/>
  <c r="I1065" i="10"/>
  <c r="J1065" i="10" s="1"/>
  <c r="I1241" i="10"/>
  <c r="J1241" i="10" s="1"/>
  <c r="I737" i="10"/>
  <c r="J737" i="10" s="1"/>
  <c r="I1228" i="10"/>
  <c r="J1228" i="10" s="1"/>
  <c r="I1305" i="10"/>
  <c r="J1305" i="10" s="1"/>
  <c r="I1857" i="10"/>
  <c r="J1857" i="10" s="1"/>
  <c r="I1689" i="10"/>
  <c r="J1689" i="10" s="1"/>
  <c r="I2047" i="10"/>
  <c r="J2047" i="10" s="1"/>
  <c r="I2220" i="10"/>
  <c r="J2220" i="10" s="1"/>
  <c r="I482" i="10"/>
  <c r="J482" i="10" s="1"/>
  <c r="I1250" i="10"/>
  <c r="J1250" i="10" s="1"/>
  <c r="I1257" i="10"/>
  <c r="J1257" i="10" s="1"/>
  <c r="I2389" i="10"/>
  <c r="J2389" i="10" s="1"/>
  <c r="I1610" i="10"/>
  <c r="J1610" i="10" s="1"/>
  <c r="I2243" i="10"/>
  <c r="J2243" i="10" s="1"/>
  <c r="I72" i="10"/>
  <c r="J72" i="10" s="1"/>
  <c r="I563" i="10"/>
  <c r="J563" i="10" s="1"/>
  <c r="I1153" i="10"/>
  <c r="J1153" i="10" s="1"/>
  <c r="I2063" i="10"/>
  <c r="J2063" i="10" s="1"/>
  <c r="I690" i="10"/>
  <c r="J690" i="10" s="1"/>
  <c r="I700" i="10"/>
  <c r="J700" i="10" s="1"/>
  <c r="I1923" i="10"/>
  <c r="J1923" i="10" s="1"/>
  <c r="I2255" i="10"/>
  <c r="J2255" i="10" s="1"/>
  <c r="I1473" i="10"/>
  <c r="J1473" i="10" s="1"/>
  <c r="I1915" i="10"/>
  <c r="J1915" i="10" s="1"/>
  <c r="I1899" i="10"/>
  <c r="J1899" i="10" s="1"/>
  <c r="I785" i="10"/>
  <c r="J785" i="10" s="1"/>
  <c r="I932" i="10"/>
  <c r="J932" i="10" s="1"/>
  <c r="I833" i="10"/>
  <c r="J833" i="10" s="1"/>
  <c r="I1843" i="10"/>
  <c r="J1843" i="10" s="1"/>
  <c r="I2211" i="10"/>
  <c r="J2211" i="10" s="1"/>
  <c r="I446" i="10"/>
  <c r="J446" i="10" s="1"/>
  <c r="I1145" i="10"/>
  <c r="J1145" i="10" s="1"/>
  <c r="I1237" i="10"/>
  <c r="J1237" i="10" s="1"/>
  <c r="I1247" i="10"/>
  <c r="J1247" i="10" s="1"/>
  <c r="I2422" i="10"/>
  <c r="J2422" i="10" s="1"/>
  <c r="I2262" i="10"/>
  <c r="J2262" i="10" s="1"/>
  <c r="I494" i="10"/>
  <c r="J494" i="10" s="1"/>
  <c r="I395" i="10"/>
  <c r="J395" i="10" s="1"/>
  <c r="I674" i="10"/>
  <c r="J674" i="10" s="1"/>
  <c r="I1113" i="10"/>
  <c r="J1113" i="10" s="1"/>
  <c r="I2130" i="10"/>
  <c r="J2130" i="10" s="1"/>
  <c r="I310" i="10"/>
  <c r="J310" i="10" s="1"/>
  <c r="I399" i="10"/>
  <c r="J399" i="10" s="1"/>
  <c r="I1374" i="10"/>
  <c r="J1374" i="10" s="1"/>
  <c r="I1539" i="10"/>
  <c r="J1539" i="10" s="1"/>
  <c r="I1619" i="10"/>
  <c r="J1619" i="10" s="1"/>
  <c r="I1771" i="10"/>
  <c r="J1771" i="10" s="1"/>
  <c r="I647" i="10"/>
  <c r="J647" i="10" s="1"/>
  <c r="I57" i="10"/>
  <c r="J57" i="10" s="1"/>
  <c r="I521" i="10"/>
  <c r="J521" i="10" s="1"/>
  <c r="I1128" i="10"/>
  <c r="J1128" i="10" s="1"/>
  <c r="I903" i="10"/>
  <c r="J903" i="10" s="1"/>
  <c r="I1264" i="10"/>
  <c r="J1264" i="10" s="1"/>
  <c r="I2077" i="10"/>
  <c r="J2077" i="10" s="1"/>
  <c r="I2252" i="10"/>
  <c r="J2252" i="10" s="1"/>
  <c r="I1530" i="10"/>
  <c r="J1530" i="10" s="1"/>
  <c r="I646" i="10"/>
  <c r="J646" i="10" s="1"/>
  <c r="I501" i="10"/>
  <c r="J501" i="10" s="1"/>
  <c r="I567" i="10"/>
  <c r="J567" i="10" s="1"/>
  <c r="I560" i="10"/>
  <c r="J560" i="10" s="1"/>
  <c r="I1560" i="10"/>
  <c r="J1560" i="10" s="1"/>
  <c r="I1932" i="10"/>
  <c r="J1932" i="10" s="1"/>
  <c r="I2307" i="10"/>
  <c r="J2307" i="10" s="1"/>
  <c r="I2184" i="10"/>
  <c r="J2184" i="10" s="1"/>
  <c r="I515" i="10"/>
  <c r="J515" i="10" s="1"/>
  <c r="I1603" i="10"/>
  <c r="J1603" i="10" s="1"/>
  <c r="I276" i="10"/>
  <c r="J276" i="10" s="1"/>
  <c r="I1329" i="10"/>
  <c r="J1329" i="10" s="1"/>
  <c r="I198" i="10"/>
  <c r="J198" i="10" s="1"/>
  <c r="I1818" i="10"/>
  <c r="J1818" i="10" s="1"/>
  <c r="I1564" i="10"/>
  <c r="J1564" i="10" s="1"/>
  <c r="I183" i="10"/>
  <c r="J183" i="10" s="1"/>
  <c r="I1251" i="10"/>
  <c r="J1251" i="10" s="1"/>
  <c r="I338" i="10"/>
  <c r="J338" i="10" s="1"/>
  <c r="I2158" i="10"/>
  <c r="J2158" i="10" s="1"/>
  <c r="I1728" i="10"/>
  <c r="J1728" i="10" s="1"/>
  <c r="I2217" i="10"/>
  <c r="J2217" i="10" s="1"/>
  <c r="I1836" i="10"/>
  <c r="J1836" i="10" s="1"/>
  <c r="I208" i="10"/>
  <c r="J208" i="10" s="1"/>
  <c r="I522" i="10"/>
  <c r="J522" i="10" s="1"/>
  <c r="I524" i="10"/>
  <c r="J524" i="10" s="1"/>
  <c r="I1253" i="10"/>
  <c r="J1253" i="10" s="1"/>
  <c r="I2005" i="10"/>
  <c r="J2005" i="10" s="1"/>
  <c r="I1644" i="10"/>
  <c r="J1644" i="10" s="1"/>
  <c r="I696" i="10"/>
  <c r="J696" i="10" s="1"/>
  <c r="I1340" i="10"/>
  <c r="J1340" i="10" s="1"/>
  <c r="I810" i="10"/>
  <c r="J810" i="10" s="1"/>
  <c r="I1894" i="10"/>
  <c r="J1894" i="10" s="1"/>
  <c r="I255" i="10"/>
  <c r="J255" i="10" s="1"/>
  <c r="I2250" i="10"/>
  <c r="J2250" i="10" s="1"/>
  <c r="I2314" i="10"/>
  <c r="J2314" i="10" s="1"/>
  <c r="I1955" i="10"/>
  <c r="J1955" i="10" s="1"/>
  <c r="I2261" i="10"/>
  <c r="J2261" i="10" s="1"/>
  <c r="I2285" i="10"/>
  <c r="J2285" i="10" s="1"/>
  <c r="I993" i="10"/>
  <c r="J993" i="10" s="1"/>
  <c r="I259" i="10"/>
  <c r="J259" i="10" s="1"/>
  <c r="I250" i="10"/>
  <c r="J250" i="10" s="1"/>
  <c r="I528" i="10"/>
  <c r="J528" i="10" s="1"/>
  <c r="I1559" i="10"/>
  <c r="J1559" i="10" s="1"/>
  <c r="I995" i="10"/>
  <c r="J995" i="10" s="1"/>
  <c r="I49" i="10"/>
  <c r="J49" i="10" s="1"/>
  <c r="I687" i="10"/>
  <c r="J687" i="10" s="1"/>
  <c r="I1300" i="10"/>
  <c r="J1300" i="10" s="1"/>
  <c r="I1808" i="10"/>
  <c r="J1808" i="10" s="1"/>
  <c r="I2238" i="10"/>
  <c r="J2238" i="10" s="1"/>
  <c r="I1707" i="10"/>
  <c r="J1707" i="10" s="1"/>
  <c r="I2305" i="10"/>
  <c r="J2305" i="10" s="1"/>
  <c r="I215" i="10"/>
  <c r="J215" i="10" s="1"/>
  <c r="I435" i="10"/>
  <c r="J435" i="10" s="1"/>
  <c r="I386" i="10"/>
  <c r="J386" i="10" s="1"/>
  <c r="I1221" i="10"/>
  <c r="J1221" i="10" s="1"/>
  <c r="I1839" i="10"/>
  <c r="J1839" i="10" s="1"/>
  <c r="I2182" i="10"/>
  <c r="J2182" i="10" s="1"/>
  <c r="I1162" i="10"/>
  <c r="J1162" i="10" s="1"/>
  <c r="I509" i="10"/>
  <c r="J509" i="10" s="1"/>
  <c r="I442" i="10"/>
  <c r="J442" i="10" s="1"/>
  <c r="I2287" i="10"/>
  <c r="J2287" i="10" s="1"/>
  <c r="I246" i="10"/>
  <c r="J246" i="10" s="1"/>
  <c r="I67" i="10"/>
  <c r="J67" i="10" s="1"/>
  <c r="I1913" i="10"/>
  <c r="J1913" i="10" s="1"/>
  <c r="I588" i="10"/>
  <c r="J588" i="10" s="1"/>
  <c r="I844" i="10"/>
  <c r="J844" i="10" s="1"/>
  <c r="I318" i="10"/>
  <c r="J318" i="10" s="1"/>
  <c r="I797" i="10"/>
  <c r="J797" i="10" s="1"/>
  <c r="I108" i="10"/>
  <c r="J108" i="10" s="1"/>
  <c r="I1812" i="10"/>
  <c r="J1812" i="10" s="1"/>
  <c r="I1503" i="10"/>
  <c r="J1503" i="10" s="1"/>
  <c r="I347" i="10"/>
  <c r="J347" i="10" s="1"/>
  <c r="I1223" i="10"/>
  <c r="J1223" i="10" s="1"/>
  <c r="I789" i="10"/>
  <c r="J789" i="10" s="1"/>
  <c r="I46" i="10"/>
  <c r="J46" i="10" s="1"/>
  <c r="I365" i="10"/>
  <c r="J365" i="10" s="1"/>
  <c r="I665" i="10"/>
  <c r="J665" i="10" s="1"/>
  <c r="I1714" i="10"/>
  <c r="J1714" i="10" s="1"/>
  <c r="I1693" i="10"/>
  <c r="J1693" i="10" s="1"/>
  <c r="I190" i="10"/>
  <c r="J190" i="10" s="1"/>
  <c r="I666" i="10"/>
  <c r="J666" i="10" s="1"/>
  <c r="I878" i="10"/>
  <c r="J878" i="10" s="1"/>
  <c r="I1632" i="10"/>
  <c r="J1632" i="10" s="1"/>
  <c r="I2326" i="10"/>
  <c r="J2326" i="10" s="1"/>
  <c r="I2114" i="10"/>
  <c r="J2114" i="10" s="1"/>
  <c r="I2151" i="10"/>
  <c r="J2151" i="10" s="1"/>
  <c r="I1906" i="10"/>
  <c r="J1906" i="10" s="1"/>
  <c r="I84" i="10"/>
  <c r="J84" i="10" s="1"/>
  <c r="I907" i="10"/>
  <c r="J907" i="10" s="1"/>
  <c r="I973" i="10"/>
  <c r="J973" i="10" s="1"/>
  <c r="I1725" i="10"/>
  <c r="J1725" i="10" s="1"/>
  <c r="I1781" i="10"/>
  <c r="J1781" i="10" s="1"/>
  <c r="I101" i="10"/>
  <c r="J101" i="10" s="1"/>
  <c r="I179" i="10"/>
  <c r="J179" i="10" s="1"/>
  <c r="I1930" i="10"/>
  <c r="J1930" i="10" s="1"/>
  <c r="I609" i="10"/>
  <c r="J609" i="10" s="1"/>
  <c r="I478" i="10"/>
  <c r="J478" i="10" s="1"/>
  <c r="I2166" i="10"/>
  <c r="J2166" i="10" s="1"/>
  <c r="I2223" i="10"/>
  <c r="J2223" i="10" s="1"/>
  <c r="I1287" i="10"/>
  <c r="J1287" i="10" s="1"/>
  <c r="I1106" i="10"/>
  <c r="J1106" i="10" s="1"/>
  <c r="I1638" i="10"/>
  <c r="J1638" i="10" s="1"/>
  <c r="I421" i="10"/>
  <c r="J421" i="10" s="1"/>
  <c r="I37" i="10"/>
  <c r="J37" i="10" s="1"/>
  <c r="I1245" i="10"/>
  <c r="J1245" i="10" s="1"/>
  <c r="I1400" i="10"/>
  <c r="J1400" i="10" s="1"/>
  <c r="I1373" i="10"/>
  <c r="J1373" i="10" s="1"/>
  <c r="I392" i="10"/>
  <c r="J392" i="10" s="1"/>
  <c r="I1284" i="10"/>
  <c r="J1284" i="10" s="1"/>
  <c r="I1698" i="10"/>
  <c r="J1698" i="10" s="1"/>
  <c r="I1851" i="10"/>
  <c r="J1851" i="10" s="1"/>
  <c r="I718" i="10"/>
  <c r="J718" i="10" s="1"/>
  <c r="I576" i="10"/>
  <c r="J576" i="10" s="1"/>
  <c r="I637" i="10"/>
  <c r="J637" i="10" s="1"/>
  <c r="I196" i="10"/>
  <c r="J196" i="10" s="1"/>
  <c r="I1874" i="10"/>
  <c r="J1874" i="10" s="1"/>
  <c r="I219" i="10"/>
  <c r="J219" i="10" s="1"/>
  <c r="I788" i="10"/>
  <c r="J788" i="10" s="1"/>
  <c r="I828" i="10"/>
  <c r="J828" i="10" s="1"/>
  <c r="I2344" i="10"/>
  <c r="J2344" i="10" s="1"/>
  <c r="I2366" i="10"/>
  <c r="J2366" i="10" s="1"/>
  <c r="I2040" i="10"/>
  <c r="J2040" i="10" s="1"/>
  <c r="I2393" i="10"/>
  <c r="J2393" i="10" s="1"/>
  <c r="I2202" i="10"/>
  <c r="J2202" i="10" s="1"/>
  <c r="I1936" i="10"/>
  <c r="J1936" i="10" s="1"/>
  <c r="I2068" i="10"/>
  <c r="J2068" i="10" s="1"/>
  <c r="I363" i="10"/>
  <c r="J363" i="10" s="1"/>
  <c r="I1392" i="10"/>
  <c r="J1392" i="10" s="1"/>
  <c r="I397" i="10"/>
  <c r="J397" i="10" s="1"/>
  <c r="I1533" i="10"/>
  <c r="J1533" i="10" s="1"/>
  <c r="I1748" i="10"/>
  <c r="J1748" i="10" s="1"/>
  <c r="I461" i="10"/>
  <c r="J461" i="10" s="1"/>
  <c r="I445" i="10"/>
  <c r="J445" i="10" s="1"/>
  <c r="I906" i="10"/>
  <c r="J906" i="10" s="1"/>
  <c r="I985" i="10"/>
  <c r="J985" i="10" s="1"/>
  <c r="I705" i="10"/>
  <c r="J705" i="10" s="1"/>
  <c r="I1441" i="10"/>
  <c r="J1441" i="10" s="1"/>
  <c r="I1319" i="10"/>
  <c r="J1319" i="10" s="1"/>
  <c r="I1424" i="10"/>
  <c r="J1424" i="10" s="1"/>
  <c r="I1890" i="10"/>
  <c r="J1890" i="10" s="1"/>
  <c r="I1135" i="10"/>
  <c r="J1135" i="10" s="1"/>
  <c r="I1414" i="10"/>
  <c r="J1414" i="10" s="1"/>
  <c r="I2105" i="10"/>
  <c r="J2105" i="10" s="1"/>
  <c r="I374" i="10"/>
  <c r="J374" i="10" s="1"/>
  <c r="I721" i="10"/>
  <c r="J721" i="10" s="1"/>
  <c r="I1803" i="10"/>
  <c r="J1803" i="10" s="1"/>
  <c r="I1203" i="10"/>
  <c r="J1203" i="10" s="1"/>
  <c r="I1947" i="10"/>
  <c r="J1947" i="10" s="1"/>
  <c r="I1156" i="10"/>
  <c r="J1156" i="10" s="1"/>
  <c r="I1976" i="10"/>
  <c r="J1976" i="10" s="1"/>
  <c r="I874" i="10"/>
  <c r="J874" i="10" s="1"/>
  <c r="I278" i="10"/>
  <c r="J278" i="10" s="1"/>
  <c r="I104" i="10"/>
  <c r="J104" i="10" s="1"/>
  <c r="I79" i="10"/>
  <c r="J79" i="10" s="1"/>
  <c r="I904" i="10"/>
  <c r="J904" i="10" s="1"/>
  <c r="I254" i="10"/>
  <c r="J254" i="10" s="1"/>
  <c r="I901" i="10"/>
  <c r="J901" i="10" s="1"/>
  <c r="I908" i="10"/>
  <c r="J908" i="10" s="1"/>
  <c r="I2093" i="10"/>
  <c r="J2093" i="10" s="1"/>
  <c r="I2113" i="10"/>
  <c r="J2113" i="10" s="1"/>
  <c r="I783" i="10"/>
  <c r="J783" i="10" s="1"/>
  <c r="I1197" i="10"/>
  <c r="J1197" i="10" s="1"/>
  <c r="I2303" i="10"/>
  <c r="J2303" i="10" s="1"/>
  <c r="I2179" i="10"/>
  <c r="J2179" i="10" s="1"/>
  <c r="I367" i="10"/>
  <c r="J367" i="10" s="1"/>
  <c r="I507" i="10"/>
  <c r="J507" i="10" s="1"/>
  <c r="I455" i="10"/>
  <c r="J455" i="10" s="1"/>
  <c r="I1060" i="10"/>
  <c r="J1060" i="10" s="1"/>
  <c r="I1337" i="10"/>
  <c r="J1337" i="10" s="1"/>
  <c r="I1898" i="10"/>
  <c r="J1898" i="10" s="1"/>
  <c r="I1882" i="10"/>
  <c r="J1882" i="10" s="1"/>
  <c r="I2103" i="10"/>
  <c r="J2103" i="10" s="1"/>
  <c r="I228" i="10"/>
  <c r="J228" i="10" s="1"/>
  <c r="I28" i="10"/>
  <c r="J28" i="10" s="1"/>
  <c r="I1136" i="10"/>
  <c r="J1136" i="10" s="1"/>
  <c r="I1968" i="10"/>
  <c r="J1968" i="10" s="1"/>
  <c r="I2257" i="10"/>
  <c r="J2257" i="10" s="1"/>
  <c r="I134" i="10"/>
  <c r="J134" i="10" s="1"/>
  <c r="I681" i="10"/>
  <c r="J681" i="10" s="1"/>
  <c r="I1921" i="10"/>
  <c r="J1921" i="10" s="1"/>
  <c r="I1077" i="10"/>
  <c r="J1077" i="10" s="1"/>
  <c r="I891" i="10"/>
  <c r="J891" i="10" s="1"/>
  <c r="I1496" i="10"/>
  <c r="J1496" i="10" s="1"/>
  <c r="I1877" i="10"/>
  <c r="J1877" i="10" s="1"/>
  <c r="I930" i="10"/>
  <c r="J930" i="10" s="1"/>
  <c r="I167" i="10"/>
  <c r="J167" i="10" s="1"/>
  <c r="I192" i="10"/>
  <c r="J192" i="10" s="1"/>
  <c r="I1179" i="10"/>
  <c r="J1179" i="10" s="1"/>
  <c r="I1052" i="10"/>
  <c r="J1052" i="10" s="1"/>
  <c r="I890" i="10"/>
  <c r="J890" i="10" s="1"/>
  <c r="I216" i="10"/>
  <c r="J216" i="10" s="1"/>
  <c r="I683" i="10"/>
  <c r="J683" i="10" s="1"/>
  <c r="I1215" i="10"/>
  <c r="J1215" i="10" s="1"/>
  <c r="I1059" i="10"/>
  <c r="J1059" i="10" s="1"/>
  <c r="I1577" i="10"/>
  <c r="J1577" i="10" s="1"/>
  <c r="I2125" i="10"/>
  <c r="J2125" i="10" s="1"/>
  <c r="I302" i="10"/>
  <c r="J302" i="10" s="1"/>
  <c r="I213" i="10"/>
  <c r="J213" i="10" s="1"/>
  <c r="I2153" i="10"/>
  <c r="J2153" i="10" s="1"/>
  <c r="I1865" i="10"/>
  <c r="J1865" i="10" s="1"/>
  <c r="I2127" i="10"/>
  <c r="J2127" i="10" s="1"/>
  <c r="I744" i="10"/>
  <c r="J744" i="10" s="1"/>
  <c r="I314" i="10"/>
  <c r="J314" i="10" s="1"/>
  <c r="I887" i="10"/>
  <c r="J887" i="10" s="1"/>
  <c r="I1170" i="10"/>
  <c r="J1170" i="10" s="1"/>
  <c r="I1715" i="10"/>
  <c r="J1715" i="10" s="1"/>
  <c r="I638" i="10"/>
  <c r="J638" i="10" s="1"/>
  <c r="I557" i="10"/>
  <c r="J557" i="10" s="1"/>
  <c r="I1152" i="10"/>
  <c r="J1152" i="10" s="1"/>
  <c r="I1295" i="10"/>
  <c r="J1295" i="10" s="1"/>
  <c r="I701" i="10"/>
  <c r="J701" i="10" s="1"/>
  <c r="I1159" i="10"/>
  <c r="J1159" i="10" s="1"/>
  <c r="I1200" i="10"/>
  <c r="J1200" i="10" s="1"/>
  <c r="I1787" i="10"/>
  <c r="J1787" i="10" s="1"/>
  <c r="I725" i="10"/>
  <c r="J725" i="10" s="1"/>
  <c r="I1263" i="10"/>
  <c r="J1263" i="10" s="1"/>
  <c r="I1607" i="10"/>
  <c r="J1607" i="10" s="1"/>
  <c r="I109" i="10"/>
  <c r="J109" i="10" s="1"/>
  <c r="I678" i="10"/>
  <c r="J678" i="10" s="1"/>
  <c r="I1859" i="10"/>
  <c r="J1859" i="10" s="1"/>
  <c r="I1691" i="10"/>
  <c r="J1691" i="10" s="1"/>
  <c r="I1626" i="10"/>
  <c r="J1626" i="10" s="1"/>
  <c r="I1837" i="10"/>
  <c r="J1837" i="10" s="1"/>
  <c r="I2313" i="10"/>
  <c r="J2313" i="10" s="1"/>
  <c r="I430" i="10"/>
  <c r="J430" i="10" s="1"/>
  <c r="I325" i="10"/>
  <c r="J325" i="10" s="1"/>
  <c r="I163" i="10"/>
  <c r="J163" i="10" s="1"/>
  <c r="I1866" i="10"/>
  <c r="J1866" i="10" s="1"/>
  <c r="I293" i="10"/>
  <c r="J293" i="10" s="1"/>
  <c r="I406" i="10"/>
  <c r="J406" i="10" s="1"/>
  <c r="I615" i="10"/>
  <c r="J615" i="10" s="1"/>
  <c r="I1532" i="10"/>
  <c r="J1532" i="10" s="1"/>
  <c r="I102" i="10"/>
  <c r="J102" i="10" s="1"/>
  <c r="I1309" i="10"/>
  <c r="J1309" i="10" s="1"/>
  <c r="I865" i="10"/>
  <c r="J865" i="10" s="1"/>
  <c r="I13" i="10"/>
  <c r="J13" i="10" s="1"/>
  <c r="I730" i="10"/>
  <c r="J730" i="10" s="1"/>
  <c r="I776" i="10"/>
  <c r="J776" i="10" s="1"/>
  <c r="I1086" i="10"/>
  <c r="J1086" i="10" s="1"/>
  <c r="I222" i="10"/>
  <c r="J222" i="10" s="1"/>
  <c r="I972" i="10"/>
  <c r="J972" i="10" s="1"/>
  <c r="I1795" i="10"/>
  <c r="J1795" i="10" s="1"/>
  <c r="I1541" i="10"/>
  <c r="J1541" i="10" s="1"/>
  <c r="I2030" i="10"/>
  <c r="J2030" i="10" s="1"/>
  <c r="I1321" i="10"/>
  <c r="J1321" i="10" s="1"/>
  <c r="I1301" i="10"/>
  <c r="J1301" i="10" s="1"/>
  <c r="I1187" i="10"/>
  <c r="J1187" i="10" s="1"/>
  <c r="I113" i="10"/>
  <c r="J113" i="10" s="1"/>
  <c r="I980" i="10"/>
  <c r="J980" i="10" s="1"/>
  <c r="I1360" i="10"/>
  <c r="J1360" i="10" s="1"/>
  <c r="I772" i="10"/>
  <c r="J772" i="10" s="1"/>
  <c r="I1845" i="10"/>
  <c r="J1845" i="10" s="1"/>
  <c r="I1067" i="10"/>
  <c r="J1067" i="10" s="1"/>
  <c r="I804" i="10"/>
  <c r="J804" i="10" s="1"/>
  <c r="I909" i="10"/>
  <c r="J909" i="10" s="1"/>
  <c r="I1351" i="10"/>
  <c r="J1351" i="10" s="1"/>
  <c r="I141" i="10"/>
  <c r="J141" i="10" s="1"/>
  <c r="I871" i="10"/>
  <c r="J871" i="10" s="1"/>
  <c r="I884" i="10"/>
  <c r="J884" i="10" s="1"/>
  <c r="I1794" i="10"/>
  <c r="J1794" i="10" s="1"/>
  <c r="I1353" i="10"/>
  <c r="J1353" i="10" s="1"/>
  <c r="I1526" i="10"/>
  <c r="J1526" i="10" s="1"/>
  <c r="I577" i="10"/>
  <c r="J577" i="10" s="1"/>
  <c r="I960" i="10"/>
  <c r="J960" i="10" s="1"/>
  <c r="I11" i="10"/>
  <c r="J11" i="10" s="1"/>
  <c r="I1202" i="10"/>
  <c r="J1202" i="10" s="1"/>
  <c r="I956" i="10"/>
  <c r="J956" i="10" s="1"/>
  <c r="I1210" i="10"/>
  <c r="J1210" i="10" s="1"/>
  <c r="I1570" i="10"/>
  <c r="J1570" i="10" s="1"/>
  <c r="I2046" i="10"/>
  <c r="J2046" i="10" s="1"/>
  <c r="I1585" i="10"/>
  <c r="J1585" i="10" s="1"/>
  <c r="I1922" i="10"/>
  <c r="J1922" i="10" s="1"/>
  <c r="I332" i="10"/>
  <c r="J332" i="10" s="1"/>
  <c r="I230" i="10"/>
  <c r="J230" i="10" s="1"/>
  <c r="I1097" i="10"/>
  <c r="J1097" i="10" s="1"/>
  <c r="I1973" i="10"/>
  <c r="J1973" i="10" s="1"/>
  <c r="I1454" i="10"/>
  <c r="J1454" i="10" s="1"/>
  <c r="I1666" i="10"/>
  <c r="J1666" i="10" s="1"/>
  <c r="I1465" i="10"/>
  <c r="J1465" i="10" s="1"/>
  <c r="I773" i="10"/>
  <c r="J773" i="10" s="1"/>
  <c r="I573" i="10"/>
  <c r="J573" i="10" s="1"/>
  <c r="I998" i="10"/>
  <c r="J998" i="10" s="1"/>
  <c r="I1823" i="10"/>
  <c r="J1823" i="10" s="1"/>
  <c r="I617" i="10"/>
  <c r="J617" i="10" s="1"/>
  <c r="I824" i="10"/>
  <c r="J824" i="10" s="1"/>
  <c r="I25" i="10"/>
  <c r="J25" i="10" s="1"/>
  <c r="I716" i="10"/>
  <c r="J716" i="10" s="1"/>
  <c r="I313" i="10"/>
  <c r="J313" i="10" s="1"/>
  <c r="I2342" i="10"/>
  <c r="J2342" i="10" s="1"/>
  <c r="I351" i="10"/>
  <c r="J351" i="10" s="1"/>
  <c r="I62" i="10"/>
  <c r="J62" i="10" s="1"/>
  <c r="I1957" i="10"/>
  <c r="J1957" i="10" s="1"/>
  <c r="I1050" i="10"/>
  <c r="J1050" i="10" s="1"/>
  <c r="I1732" i="10"/>
  <c r="J1732" i="10" s="1"/>
  <c r="I2367" i="10"/>
  <c r="J2367" i="10" s="1"/>
  <c r="I808" i="10"/>
  <c r="J808" i="10" s="1"/>
  <c r="I841" i="10"/>
  <c r="J841" i="10" s="1"/>
  <c r="I1114" i="10"/>
  <c r="J1114" i="10" s="1"/>
  <c r="I2415" i="10"/>
  <c r="J2415" i="10" s="1"/>
  <c r="I1757" i="10"/>
  <c r="J1757" i="10" s="1"/>
  <c r="I206" i="10"/>
  <c r="J206" i="10" s="1"/>
  <c r="I1357" i="10"/>
  <c r="J1357" i="10" s="1"/>
  <c r="I1802" i="10"/>
  <c r="J1802" i="10" s="1"/>
  <c r="I545" i="10"/>
  <c r="J545" i="10" s="1"/>
  <c r="I1138" i="10"/>
  <c r="J1138" i="10" s="1"/>
  <c r="I166" i="10"/>
  <c r="J166" i="10" s="1"/>
  <c r="I2109" i="10"/>
  <c r="J2109" i="10" s="1"/>
  <c r="I280" i="10"/>
  <c r="J280" i="10" s="1"/>
  <c r="I105" i="10"/>
  <c r="J105" i="10" s="1"/>
  <c r="I503" i="10"/>
  <c r="J503" i="10" s="1"/>
  <c r="I468" i="10"/>
  <c r="J468" i="10" s="1"/>
  <c r="I708" i="10"/>
  <c r="J708" i="10" s="1"/>
  <c r="I570" i="10"/>
  <c r="J570" i="10" s="1"/>
  <c r="I899" i="10"/>
  <c r="J899" i="10" s="1"/>
  <c r="I2148" i="10"/>
  <c r="J2148" i="10" s="1"/>
  <c r="I1248" i="10"/>
  <c r="J1248" i="10" s="1"/>
  <c r="I388" i="10"/>
  <c r="J388" i="10" s="1"/>
  <c r="I1925" i="10"/>
  <c r="J1925" i="10" s="1"/>
  <c r="I2351" i="10"/>
  <c r="J2351" i="10" s="1"/>
  <c r="I2214" i="10"/>
  <c r="J2214" i="10" s="1"/>
  <c r="I55" i="10"/>
  <c r="J55" i="10" s="1"/>
  <c r="I643" i="10"/>
  <c r="J643" i="10" s="1"/>
  <c r="I1334" i="10"/>
  <c r="J1334" i="10" s="1"/>
  <c r="I540" i="10"/>
  <c r="J540" i="10" s="1"/>
  <c r="I429" i="10"/>
  <c r="J429" i="10" s="1"/>
  <c r="I699" i="10"/>
  <c r="J699" i="10" s="1"/>
  <c r="I94" i="10"/>
  <c r="J94" i="10" s="1"/>
  <c r="I1369" i="10"/>
  <c r="J1369" i="10" s="1"/>
  <c r="I137" i="10"/>
  <c r="J137" i="10" s="1"/>
  <c r="I53" i="10"/>
  <c r="J53" i="10" s="1"/>
  <c r="I830" i="10"/>
  <c r="J830" i="10" s="1"/>
  <c r="I1494" i="10"/>
  <c r="J1494" i="10" s="1"/>
  <c r="I1949" i="10"/>
  <c r="J1949" i="10" s="1"/>
  <c r="I2239" i="10"/>
  <c r="J2239" i="10" s="1"/>
  <c r="I263" i="10"/>
  <c r="J263" i="10" s="1"/>
  <c r="I780" i="10"/>
  <c r="J780" i="10" s="1"/>
  <c r="I1258" i="10"/>
  <c r="J1258" i="10" s="1"/>
  <c r="I118" i="10"/>
  <c r="J118" i="10" s="1"/>
  <c r="I934" i="10"/>
  <c r="J934" i="10" s="1"/>
  <c r="I1457" i="10"/>
  <c r="J1457" i="10" s="1"/>
  <c r="I485" i="10"/>
  <c r="J485" i="10" s="1"/>
  <c r="I996" i="10"/>
  <c r="J996" i="10" s="1"/>
  <c r="I1423" i="10"/>
  <c r="J1423" i="10" s="1"/>
  <c r="I2045" i="10"/>
  <c r="J2045" i="10" s="1"/>
  <c r="I63" i="10"/>
  <c r="J63" i="10" s="1"/>
  <c r="I1243" i="10"/>
  <c r="J1243" i="10" s="1"/>
  <c r="I1177" i="10"/>
  <c r="J1177" i="10" s="1"/>
  <c r="I2029" i="10"/>
  <c r="J2029" i="10" s="1"/>
  <c r="I411" i="10"/>
  <c r="J411" i="10" s="1"/>
  <c r="I2061" i="10"/>
  <c r="J2061" i="10" s="1"/>
  <c r="I415" i="10"/>
  <c r="J415" i="10" s="1"/>
  <c r="I71" i="10"/>
  <c r="J71" i="10" s="1"/>
  <c r="I948" i="10"/>
  <c r="J948" i="10" s="1"/>
  <c r="I971" i="10"/>
  <c r="J971" i="10" s="1"/>
  <c r="I1520" i="10"/>
  <c r="J1520" i="10" s="1"/>
  <c r="I1271" i="10"/>
  <c r="J1271" i="10" s="1"/>
  <c r="I279" i="10"/>
  <c r="J279" i="10" s="1"/>
  <c r="I671" i="10"/>
  <c r="J671" i="10" s="1"/>
  <c r="J22" i="8"/>
  <c r="I22" i="8"/>
  <c r="H7" i="8"/>
  <c r="H22" i="8" s="1"/>
  <c r="H2" i="8"/>
  <c r="O8" i="10" a="1"/>
  <c r="N19" i="10" a="1"/>
  <c r="N19" i="10" l="1"/>
  <c r="O8" i="10"/>
  <c r="H4" i="8"/>
  <c r="H29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<sst xmlns="http://schemas.openxmlformats.org/spreadsheetml/2006/main" count="172" uniqueCount="72">
  <si>
    <t>BND</t>
  </si>
  <si>
    <t xml:space="preserve">Date </t>
  </si>
  <si>
    <t>Total return indexes</t>
  </si>
  <si>
    <t>BOND</t>
  </si>
  <si>
    <t>Vanguard Total Bond Market Index Fund ETF Shares</t>
  </si>
  <si>
    <t>PIMCO Active Bond Exchange-Traded Fund</t>
  </si>
  <si>
    <t>Sample period</t>
  </si>
  <si>
    <t>Begins</t>
  </si>
  <si>
    <t>Ends</t>
  </si>
  <si>
    <t>No. of years</t>
  </si>
  <si>
    <t>Description</t>
  </si>
  <si>
    <t>Autocorrelation</t>
  </si>
  <si>
    <t>Minimum</t>
  </si>
  <si>
    <t>Median</t>
  </si>
  <si>
    <t>Maximum</t>
  </si>
  <si>
    <t>Summary statistics</t>
  </si>
  <si>
    <t>n</t>
  </si>
  <si>
    <t>Mean (daily)</t>
  </si>
  <si>
    <t>StDev (daily)</t>
  </si>
  <si>
    <t>Skewness</t>
  </si>
  <si>
    <t>Mean (annual)</t>
  </si>
  <si>
    <t>StDev (annual)</t>
  </si>
  <si>
    <t>CAGR</t>
  </si>
  <si>
    <t>HPR</t>
  </si>
  <si>
    <t>Correlation matrix</t>
  </si>
  <si>
    <t>a</t>
  </si>
  <si>
    <r>
      <rPr>
        <sz val="11"/>
        <rFont val="Book Antiqua"/>
        <family val="1"/>
      </rPr>
      <t>s</t>
    </r>
    <r>
      <rPr>
        <i/>
        <sz val="11"/>
        <rFont val="Book Antiqua"/>
        <family val="1"/>
      </rPr>
      <t>(</t>
    </r>
    <r>
      <rPr>
        <i/>
        <sz val="11"/>
        <rFont val="Symbol"/>
        <family val="1"/>
        <charset val="2"/>
      </rPr>
      <t>a</t>
    </r>
    <r>
      <rPr>
        <sz val="11"/>
        <rFont val="Book Antiqua"/>
        <family val="1"/>
      </rPr>
      <t>)</t>
    </r>
  </si>
  <si>
    <t>b</t>
  </si>
  <si>
    <r>
      <t>s(</t>
    </r>
    <r>
      <rPr>
        <i/>
        <sz val="11"/>
        <rFont val="Symbol"/>
        <family val="1"/>
        <charset val="2"/>
      </rPr>
      <t>b</t>
    </r>
    <r>
      <rPr>
        <sz val="11"/>
        <rFont val="Book Antiqua"/>
        <family val="1"/>
      </rPr>
      <t>)</t>
    </r>
  </si>
  <si>
    <t>R-squared</t>
  </si>
  <si>
    <t>Adj. R-squared</t>
  </si>
  <si>
    <t>Std error of estimate</t>
  </si>
  <si>
    <t>M-squared</t>
  </si>
  <si>
    <t>Jensen's alpha</t>
  </si>
  <si>
    <t>Risk-adjusted performance</t>
  </si>
  <si>
    <t>Daily returns</t>
  </si>
  <si>
    <t>Excess returns</t>
  </si>
  <si>
    <t>return</t>
  </si>
  <si>
    <t>Alpha</t>
  </si>
  <si>
    <t>EFFR</t>
  </si>
  <si>
    <t>Effective Fed funds rate</t>
  </si>
  <si>
    <t>Sharpe ratio - portfolio</t>
  </si>
  <si>
    <t>Sharpe ratio - market</t>
  </si>
  <si>
    <t>Treynor ratio - portfolio</t>
  </si>
  <si>
    <t>Treynor ratio - market</t>
  </si>
  <si>
    <t>Appraisal ratio</t>
  </si>
  <si>
    <t>Sortino ratio - portfolio</t>
  </si>
  <si>
    <t>Sortino ratio - market</t>
  </si>
  <si>
    <t>M-squared - CAGR</t>
  </si>
  <si>
    <t>Jensen's alpha - CAGR</t>
  </si>
  <si>
    <t>VTI</t>
  </si>
  <si>
    <t>Vanguard Total Stock Market ETF</t>
  </si>
  <si>
    <t>Standardized indexes</t>
  </si>
  <si>
    <t>plus VTI</t>
  </si>
  <si>
    <t>Regressions on BND</t>
  </si>
  <si>
    <t>Alpha+VTI</t>
  </si>
  <si>
    <t>Regression on VTI</t>
  </si>
  <si>
    <t>Multiple R</t>
  </si>
  <si>
    <t>R Square</t>
  </si>
  <si>
    <t>Adjusted R Square</t>
  </si>
  <si>
    <t>Standard Error</t>
  </si>
  <si>
    <t>Observations</t>
  </si>
  <si>
    <t>Intercept</t>
  </si>
  <si>
    <t>t Stat</t>
  </si>
  <si>
    <t>P-value</t>
  </si>
  <si>
    <t>Coeff</t>
  </si>
  <si>
    <t>StErr</t>
  </si>
  <si>
    <t>Excess return regression of BOND on BND and VTI</t>
  </si>
  <si>
    <t>Regression of alpha porfolio on excess returns of BND and VTI</t>
  </si>
  <si>
    <t>Regression of alpha porfolio + VTI on VTI excess return</t>
  </si>
  <si>
    <t>plus VTI XR</t>
  </si>
  <si>
    <t>plus VTI 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</si>
</sst>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yyyymmdd"/>
    <numFmt numFmtId="165" formatCode="0.000"/>
    <numFmt numFmtId="166" formatCode="0.00000"/>
    <numFmt numFmtId="167" formatCode="0.0000"/>
    <numFmt numFmtId="168" formatCode="0.000000"/>
    <numFmt numFmtId="169" formatCode="#,##0.0000"/>
    <numFmt numFmtId="170" formatCode="#,##0.00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Book Antiqua"/>
      <family val="2"/>
    </font>
    <font>
      <sz val="11"/>
      <color theme="1"/>
      <name val="Book Antiqua"/>
      <family val="1"/>
    </font>
    <font>
      <sz val="11"/>
      <color theme="1"/>
      <name val="Calibri"/>
      <family val="2"/>
      <scheme val="minor"/>
    </font>
    <font>
      <sz val="12"/>
      <color rgb="FF232A31"/>
      <name val="Book Antiqua"/>
      <family val="1"/>
    </font>
    <font>
      <b/>
      <sz val="11"/>
      <color theme="1"/>
      <name val="Book Antiqua"/>
      <family val="1"/>
    </font>
    <font>
      <b/>
      <sz val="12"/>
      <color rgb="FF000000"/>
      <name val="Book Antiqua"/>
      <family val="1"/>
    </font>
    <font>
      <sz val="12"/>
      <color theme="1"/>
      <name val="Book Antiqua"/>
      <family val="1"/>
    </font>
    <font>
      <b/>
      <sz val="11"/>
      <name val="Book Antiqua"/>
      <family val="1"/>
    </font>
    <font>
      <sz val="11"/>
      <name val="Times New Roman"/>
      <family val="1"/>
    </font>
    <font>
      <sz val="11"/>
      <name val="Book Antiqua"/>
      <family val="1"/>
    </font>
    <font>
      <i/>
      <sz val="11"/>
      <name val="Book Antiqua"/>
      <family val="1"/>
    </font>
    <font>
      <sz val="10"/>
      <name val="Times New Roman"/>
      <family val="1"/>
    </font>
    <font>
      <i/>
      <sz val="11"/>
      <name val="Symbol"/>
      <family val="1"/>
      <charset val="2"/>
    </font>
    <font>
      <i/>
      <sz val="11"/>
      <color theme="1"/>
      <name val="Book Antiqua"/>
      <family val="1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9" fontId="3" fillId="0" borderId="0" applyFont="0" applyFill="0" applyBorder="0" applyAlignment="0" applyProtection="0"/>
    <xf numFmtId="0" fontId="12" fillId="0" borderId="0"/>
  </cellStyleXfs>
  <cellXfs count="8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7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/>
    <xf numFmtId="0" fontId="4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164" fontId="10" fillId="0" borderId="0" xfId="0" applyNumberFormat="1" applyFont="1" applyAlignment="1">
      <alignment horizontal="center"/>
    </xf>
    <xf numFmtId="2" fontId="10" fillId="3" borderId="0" xfId="0" applyNumberFormat="1" applyFont="1" applyFill="1" applyAlignment="1">
      <alignment horizontal="center"/>
    </xf>
    <xf numFmtId="0" fontId="11" fillId="0" borderId="0" xfId="0" applyFont="1"/>
    <xf numFmtId="168" fontId="2" fillId="0" borderId="0" xfId="0" applyNumberFormat="1" applyFont="1"/>
    <xf numFmtId="0" fontId="5" fillId="2" borderId="4" xfId="0" applyFont="1" applyFill="1" applyBorder="1"/>
    <xf numFmtId="0" fontId="13" fillId="0" borderId="0" xfId="0" applyFont="1"/>
    <xf numFmtId="1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7" fontId="2" fillId="3" borderId="1" xfId="1" applyNumberFormat="1" applyFont="1" applyFill="1" applyBorder="1" applyAlignment="1">
      <alignment horizontal="center"/>
    </xf>
    <xf numFmtId="0" fontId="14" fillId="0" borderId="0" xfId="1" applyFont="1"/>
    <xf numFmtId="3" fontId="2" fillId="0" borderId="0" xfId="1" applyNumberFormat="1" applyFont="1"/>
    <xf numFmtId="0" fontId="2" fillId="0" borderId="0" xfId="1" applyFont="1"/>
    <xf numFmtId="3" fontId="10" fillId="0" borderId="0" xfId="0" applyNumberFormat="1" applyFont="1"/>
    <xf numFmtId="168" fontId="2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4" fontId="5" fillId="2" borderId="5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wrapText="1"/>
    </xf>
    <xf numFmtId="14" fontId="8" fillId="3" borderId="1" xfId="0" applyNumberFormat="1" applyFont="1" applyFill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0" fontId="11" fillId="3" borderId="1" xfId="0" applyFont="1" applyFill="1" applyBorder="1"/>
    <xf numFmtId="165" fontId="10" fillId="3" borderId="1" xfId="3" applyNumberFormat="1" applyFont="1" applyFill="1" applyBorder="1" applyAlignment="1">
      <alignment horizontal="center"/>
    </xf>
    <xf numFmtId="0" fontId="14" fillId="0" borderId="0" xfId="0" applyFont="1"/>
    <xf numFmtId="169" fontId="10" fillId="3" borderId="0" xfId="0" applyNumberFormat="1" applyFont="1" applyFill="1"/>
    <xf numFmtId="10" fontId="10" fillId="3" borderId="0" xfId="2" applyNumberFormat="1" applyFont="1" applyFill="1"/>
    <xf numFmtId="10" fontId="10" fillId="3" borderId="0" xfId="2" applyNumberFormat="1" applyFont="1" applyFill="1" applyBorder="1"/>
    <xf numFmtId="0" fontId="10" fillId="0" borderId="0" xfId="3" applyFont="1"/>
    <xf numFmtId="165" fontId="10" fillId="0" borderId="0" xfId="3" applyNumberFormat="1" applyFont="1"/>
    <xf numFmtId="0" fontId="10" fillId="0" borderId="0" xfId="3" applyFont="1" applyAlignment="1">
      <alignment horizontal="center"/>
    </xf>
    <xf numFmtId="165" fontId="10" fillId="0" borderId="0" xfId="3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2" fillId="3" borderId="1" xfId="1" applyFont="1" applyFill="1" applyBorder="1"/>
    <xf numFmtId="10" fontId="2" fillId="0" borderId="0" xfId="0" applyNumberFormat="1" applyFont="1"/>
    <xf numFmtId="164" fontId="2" fillId="0" borderId="0" xfId="1" applyNumberFormat="1" applyFont="1"/>
    <xf numFmtId="170" fontId="10" fillId="0" borderId="0" xfId="0" applyNumberFormat="1" applyFont="1"/>
    <xf numFmtId="170" fontId="2" fillId="0" borderId="0" xfId="0" applyNumberFormat="1" applyFont="1"/>
    <xf numFmtId="170" fontId="10" fillId="3" borderId="0" xfId="0" applyNumberFormat="1" applyFont="1" applyFill="1"/>
    <xf numFmtId="1" fontId="2" fillId="0" borderId="0" xfId="0" applyNumberFormat="1" applyFont="1" applyAlignment="1">
      <alignment horizontal="center"/>
    </xf>
    <xf numFmtId="168" fontId="2" fillId="0" borderId="0" xfId="1" applyNumberFormat="1" applyFont="1"/>
    <xf numFmtId="0" fontId="5" fillId="3" borderId="0" xfId="0" applyFont="1" applyFill="1" applyAlignment="1">
      <alignment horizontal="center"/>
    </xf>
    <xf numFmtId="0" fontId="5" fillId="2" borderId="9" xfId="0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3" fontId="10" fillId="0" borderId="9" xfId="0" applyNumberFormat="1" applyFont="1" applyBorder="1"/>
    <xf numFmtId="14" fontId="8" fillId="3" borderId="2" xfId="0" applyNumberFormat="1" applyFont="1" applyFill="1" applyBorder="1" applyAlignment="1">
      <alignment horizontal="center" wrapText="1"/>
    </xf>
    <xf numFmtId="165" fontId="2" fillId="0" borderId="2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</cellXfs>
  <cellStyles count="4">
    <cellStyle name="Normal" xfId="0" builtinId="0"/>
    <cellStyle name="Normal 2" xfId="1" xr:uid="{40799A49-030F-40B8-9A5F-BAC94EFE9708}"/>
    <cellStyle name="Normal_TIME WARNER" xfId="3" xr:uid="{6CD0A48A-E2F2-4577-8560-B03CF8A21DE6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BOND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'BOND outperformance'!$A$6:$A$2707</c:f>
              <c:numCache>
                <c:formatCode>yyyymmdd</c:formatCode>
                <c:ptCount val="2702"/>
                <c:pt idx="0">
                  <c:v>40969</c:v>
                </c:pt>
                <c:pt idx="1">
                  <c:v>40970</c:v>
                </c:pt>
                <c:pt idx="2">
                  <c:v>40973</c:v>
                </c:pt>
                <c:pt idx="3">
                  <c:v>40974</c:v>
                </c:pt>
                <c:pt idx="4">
                  <c:v>40975</c:v>
                </c:pt>
                <c:pt idx="5">
                  <c:v>40976</c:v>
                </c:pt>
                <c:pt idx="6">
                  <c:v>40977</c:v>
                </c:pt>
                <c:pt idx="7">
                  <c:v>40980</c:v>
                </c:pt>
                <c:pt idx="8">
                  <c:v>40981</c:v>
                </c:pt>
                <c:pt idx="9">
                  <c:v>40982</c:v>
                </c:pt>
                <c:pt idx="10">
                  <c:v>40983</c:v>
                </c:pt>
                <c:pt idx="11">
                  <c:v>40984</c:v>
                </c:pt>
                <c:pt idx="12">
                  <c:v>40987</c:v>
                </c:pt>
                <c:pt idx="13">
                  <c:v>40988</c:v>
                </c:pt>
                <c:pt idx="14">
                  <c:v>40989</c:v>
                </c:pt>
                <c:pt idx="15">
                  <c:v>40990</c:v>
                </c:pt>
                <c:pt idx="16">
                  <c:v>40991</c:v>
                </c:pt>
                <c:pt idx="17">
                  <c:v>40994</c:v>
                </c:pt>
                <c:pt idx="18">
                  <c:v>40995</c:v>
                </c:pt>
                <c:pt idx="19">
                  <c:v>40996</c:v>
                </c:pt>
                <c:pt idx="20">
                  <c:v>40997</c:v>
                </c:pt>
                <c:pt idx="21">
                  <c:v>40998</c:v>
                </c:pt>
                <c:pt idx="22">
                  <c:v>41001</c:v>
                </c:pt>
                <c:pt idx="23">
                  <c:v>41002</c:v>
                </c:pt>
                <c:pt idx="24">
                  <c:v>41003</c:v>
                </c:pt>
                <c:pt idx="25">
                  <c:v>41004</c:v>
                </c:pt>
                <c:pt idx="26">
                  <c:v>41008</c:v>
                </c:pt>
                <c:pt idx="27">
                  <c:v>41009</c:v>
                </c:pt>
                <c:pt idx="28">
                  <c:v>41010</c:v>
                </c:pt>
                <c:pt idx="29">
                  <c:v>41011</c:v>
                </c:pt>
                <c:pt idx="30">
                  <c:v>41012</c:v>
                </c:pt>
                <c:pt idx="31">
                  <c:v>41016</c:v>
                </c:pt>
                <c:pt idx="32">
                  <c:v>41017</c:v>
                </c:pt>
                <c:pt idx="33">
                  <c:v>41018</c:v>
                </c:pt>
                <c:pt idx="34">
                  <c:v>41019</c:v>
                </c:pt>
                <c:pt idx="35">
                  <c:v>41022</c:v>
                </c:pt>
                <c:pt idx="36">
                  <c:v>41023</c:v>
                </c:pt>
                <c:pt idx="37">
                  <c:v>41024</c:v>
                </c:pt>
                <c:pt idx="38">
                  <c:v>41025</c:v>
                </c:pt>
                <c:pt idx="39">
                  <c:v>41026</c:v>
                </c:pt>
                <c:pt idx="40">
                  <c:v>41029</c:v>
                </c:pt>
                <c:pt idx="41">
                  <c:v>41030</c:v>
                </c:pt>
                <c:pt idx="42">
                  <c:v>41031</c:v>
                </c:pt>
                <c:pt idx="43">
                  <c:v>41032</c:v>
                </c:pt>
                <c:pt idx="44">
                  <c:v>41033</c:v>
                </c:pt>
                <c:pt idx="45">
                  <c:v>41036</c:v>
                </c:pt>
                <c:pt idx="46">
                  <c:v>41037</c:v>
                </c:pt>
                <c:pt idx="47">
                  <c:v>41038</c:v>
                </c:pt>
                <c:pt idx="48">
                  <c:v>41039</c:v>
                </c:pt>
                <c:pt idx="49">
                  <c:v>41040</c:v>
                </c:pt>
                <c:pt idx="50">
                  <c:v>41043</c:v>
                </c:pt>
                <c:pt idx="51">
                  <c:v>41044</c:v>
                </c:pt>
                <c:pt idx="52">
                  <c:v>41045</c:v>
                </c:pt>
                <c:pt idx="53">
                  <c:v>41046</c:v>
                </c:pt>
                <c:pt idx="54">
                  <c:v>41047</c:v>
                </c:pt>
                <c:pt idx="55">
                  <c:v>41050</c:v>
                </c:pt>
                <c:pt idx="56">
                  <c:v>41051</c:v>
                </c:pt>
                <c:pt idx="57">
                  <c:v>41052</c:v>
                </c:pt>
                <c:pt idx="58">
                  <c:v>41053</c:v>
                </c:pt>
                <c:pt idx="59">
                  <c:v>41054</c:v>
                </c:pt>
                <c:pt idx="60">
                  <c:v>41059</c:v>
                </c:pt>
                <c:pt idx="61">
                  <c:v>41060</c:v>
                </c:pt>
                <c:pt idx="62">
                  <c:v>41061</c:v>
                </c:pt>
                <c:pt idx="63">
                  <c:v>41064</c:v>
                </c:pt>
                <c:pt idx="64">
                  <c:v>41065</c:v>
                </c:pt>
                <c:pt idx="65">
                  <c:v>41066</c:v>
                </c:pt>
                <c:pt idx="66">
                  <c:v>41067</c:v>
                </c:pt>
                <c:pt idx="67">
                  <c:v>41068</c:v>
                </c:pt>
                <c:pt idx="68">
                  <c:v>41071</c:v>
                </c:pt>
                <c:pt idx="69">
                  <c:v>41072</c:v>
                </c:pt>
                <c:pt idx="70">
                  <c:v>41073</c:v>
                </c:pt>
                <c:pt idx="71">
                  <c:v>41074</c:v>
                </c:pt>
                <c:pt idx="72">
                  <c:v>41075</c:v>
                </c:pt>
                <c:pt idx="73">
                  <c:v>41078</c:v>
                </c:pt>
                <c:pt idx="74">
                  <c:v>41079</c:v>
                </c:pt>
                <c:pt idx="75">
                  <c:v>41080</c:v>
                </c:pt>
                <c:pt idx="76">
                  <c:v>41081</c:v>
                </c:pt>
                <c:pt idx="77">
                  <c:v>41082</c:v>
                </c:pt>
                <c:pt idx="78">
                  <c:v>41085</c:v>
                </c:pt>
                <c:pt idx="79">
                  <c:v>41086</c:v>
                </c:pt>
                <c:pt idx="80">
                  <c:v>41087</c:v>
                </c:pt>
                <c:pt idx="81">
                  <c:v>41088</c:v>
                </c:pt>
                <c:pt idx="82">
                  <c:v>41089</c:v>
                </c:pt>
                <c:pt idx="83">
                  <c:v>41092</c:v>
                </c:pt>
                <c:pt idx="84">
                  <c:v>41093</c:v>
                </c:pt>
                <c:pt idx="85">
                  <c:v>41095</c:v>
                </c:pt>
                <c:pt idx="86">
                  <c:v>41096</c:v>
                </c:pt>
                <c:pt idx="87">
                  <c:v>41099</c:v>
                </c:pt>
                <c:pt idx="88">
                  <c:v>41100</c:v>
                </c:pt>
                <c:pt idx="89">
                  <c:v>41101</c:v>
                </c:pt>
                <c:pt idx="90">
                  <c:v>41102</c:v>
                </c:pt>
                <c:pt idx="91">
                  <c:v>41103</c:v>
                </c:pt>
                <c:pt idx="92">
                  <c:v>41106</c:v>
                </c:pt>
                <c:pt idx="93">
                  <c:v>41107</c:v>
                </c:pt>
                <c:pt idx="94">
                  <c:v>41108</c:v>
                </c:pt>
                <c:pt idx="95">
                  <c:v>41109</c:v>
                </c:pt>
                <c:pt idx="96">
                  <c:v>41110</c:v>
                </c:pt>
                <c:pt idx="97">
                  <c:v>41113</c:v>
                </c:pt>
                <c:pt idx="98">
                  <c:v>41114</c:v>
                </c:pt>
                <c:pt idx="99">
                  <c:v>41115</c:v>
                </c:pt>
                <c:pt idx="100">
                  <c:v>41116</c:v>
                </c:pt>
                <c:pt idx="101">
                  <c:v>41117</c:v>
                </c:pt>
                <c:pt idx="102">
                  <c:v>41120</c:v>
                </c:pt>
                <c:pt idx="103">
                  <c:v>41121</c:v>
                </c:pt>
                <c:pt idx="104">
                  <c:v>41122</c:v>
                </c:pt>
                <c:pt idx="105">
                  <c:v>41123</c:v>
                </c:pt>
                <c:pt idx="106">
                  <c:v>41124</c:v>
                </c:pt>
                <c:pt idx="107">
                  <c:v>41127</c:v>
                </c:pt>
                <c:pt idx="108">
                  <c:v>41128</c:v>
                </c:pt>
                <c:pt idx="109">
                  <c:v>41129</c:v>
                </c:pt>
                <c:pt idx="110">
                  <c:v>41130</c:v>
                </c:pt>
                <c:pt idx="111">
                  <c:v>41131</c:v>
                </c:pt>
                <c:pt idx="112">
                  <c:v>41134</c:v>
                </c:pt>
                <c:pt idx="113">
                  <c:v>41135</c:v>
                </c:pt>
                <c:pt idx="114">
                  <c:v>41136</c:v>
                </c:pt>
                <c:pt idx="115">
                  <c:v>41137</c:v>
                </c:pt>
                <c:pt idx="116">
                  <c:v>41138</c:v>
                </c:pt>
                <c:pt idx="117">
                  <c:v>41141</c:v>
                </c:pt>
                <c:pt idx="118">
                  <c:v>41142</c:v>
                </c:pt>
                <c:pt idx="119">
                  <c:v>41143</c:v>
                </c:pt>
                <c:pt idx="120">
                  <c:v>41144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41156</c:v>
                </c:pt>
                <c:pt idx="127">
                  <c:v>41158</c:v>
                </c:pt>
                <c:pt idx="128">
                  <c:v>41162</c:v>
                </c:pt>
                <c:pt idx="129">
                  <c:v>41163</c:v>
                </c:pt>
                <c:pt idx="130">
                  <c:v>41164</c:v>
                </c:pt>
                <c:pt idx="131">
                  <c:v>41165</c:v>
                </c:pt>
                <c:pt idx="132">
                  <c:v>41166</c:v>
                </c:pt>
                <c:pt idx="133">
                  <c:v>41169</c:v>
                </c:pt>
                <c:pt idx="134">
                  <c:v>41170</c:v>
                </c:pt>
                <c:pt idx="135">
                  <c:v>41171</c:v>
                </c:pt>
                <c:pt idx="136">
                  <c:v>41172</c:v>
                </c:pt>
                <c:pt idx="137">
                  <c:v>41173</c:v>
                </c:pt>
                <c:pt idx="138">
                  <c:v>41176</c:v>
                </c:pt>
                <c:pt idx="139">
                  <c:v>41177</c:v>
                </c:pt>
                <c:pt idx="140">
                  <c:v>41178</c:v>
                </c:pt>
                <c:pt idx="141">
                  <c:v>41179</c:v>
                </c:pt>
                <c:pt idx="142">
                  <c:v>41180</c:v>
                </c:pt>
                <c:pt idx="143">
                  <c:v>41183</c:v>
                </c:pt>
                <c:pt idx="144">
                  <c:v>41185</c:v>
                </c:pt>
                <c:pt idx="145">
                  <c:v>41186</c:v>
                </c:pt>
                <c:pt idx="146">
                  <c:v>41187</c:v>
                </c:pt>
                <c:pt idx="147">
                  <c:v>41191</c:v>
                </c:pt>
                <c:pt idx="148">
                  <c:v>41192</c:v>
                </c:pt>
                <c:pt idx="149">
                  <c:v>41193</c:v>
                </c:pt>
                <c:pt idx="150">
                  <c:v>41194</c:v>
                </c:pt>
                <c:pt idx="151">
                  <c:v>41197</c:v>
                </c:pt>
                <c:pt idx="152">
                  <c:v>41198</c:v>
                </c:pt>
                <c:pt idx="153">
                  <c:v>41199</c:v>
                </c:pt>
                <c:pt idx="154">
                  <c:v>41200</c:v>
                </c:pt>
                <c:pt idx="155">
                  <c:v>41201</c:v>
                </c:pt>
                <c:pt idx="156">
                  <c:v>41204</c:v>
                </c:pt>
                <c:pt idx="157">
                  <c:v>41205</c:v>
                </c:pt>
                <c:pt idx="158">
                  <c:v>41206</c:v>
                </c:pt>
                <c:pt idx="159">
                  <c:v>41207</c:v>
                </c:pt>
                <c:pt idx="160">
                  <c:v>41208</c:v>
                </c:pt>
                <c:pt idx="161">
                  <c:v>41213</c:v>
                </c:pt>
                <c:pt idx="162">
                  <c:v>41214</c:v>
                </c:pt>
                <c:pt idx="163">
                  <c:v>41215</c:v>
                </c:pt>
                <c:pt idx="164">
                  <c:v>41218</c:v>
                </c:pt>
                <c:pt idx="165">
                  <c:v>41219</c:v>
                </c:pt>
                <c:pt idx="166">
                  <c:v>41220</c:v>
                </c:pt>
                <c:pt idx="167">
                  <c:v>41221</c:v>
                </c:pt>
                <c:pt idx="168">
                  <c:v>41222</c:v>
                </c:pt>
                <c:pt idx="169">
                  <c:v>41226</c:v>
                </c:pt>
                <c:pt idx="170">
                  <c:v>41227</c:v>
                </c:pt>
                <c:pt idx="171">
                  <c:v>41228</c:v>
                </c:pt>
                <c:pt idx="172">
                  <c:v>41229</c:v>
                </c:pt>
                <c:pt idx="173">
                  <c:v>41233</c:v>
                </c:pt>
                <c:pt idx="174">
                  <c:v>41234</c:v>
                </c:pt>
                <c:pt idx="175">
                  <c:v>41236</c:v>
                </c:pt>
                <c:pt idx="176">
                  <c:v>41239</c:v>
                </c:pt>
                <c:pt idx="177">
                  <c:v>41240</c:v>
                </c:pt>
                <c:pt idx="178">
                  <c:v>41241</c:v>
                </c:pt>
                <c:pt idx="179">
                  <c:v>41242</c:v>
                </c:pt>
                <c:pt idx="180">
                  <c:v>41243</c:v>
                </c:pt>
                <c:pt idx="181">
                  <c:v>41246</c:v>
                </c:pt>
                <c:pt idx="182">
                  <c:v>41247</c:v>
                </c:pt>
                <c:pt idx="183">
                  <c:v>41248</c:v>
                </c:pt>
                <c:pt idx="184">
                  <c:v>41250</c:v>
                </c:pt>
                <c:pt idx="185">
                  <c:v>41253</c:v>
                </c:pt>
                <c:pt idx="186">
                  <c:v>41254</c:v>
                </c:pt>
                <c:pt idx="187">
                  <c:v>41255</c:v>
                </c:pt>
                <c:pt idx="188">
                  <c:v>41256</c:v>
                </c:pt>
                <c:pt idx="189">
                  <c:v>41257</c:v>
                </c:pt>
                <c:pt idx="190">
                  <c:v>41260</c:v>
                </c:pt>
                <c:pt idx="191">
                  <c:v>41261</c:v>
                </c:pt>
                <c:pt idx="192">
                  <c:v>41262</c:v>
                </c:pt>
                <c:pt idx="193">
                  <c:v>41263</c:v>
                </c:pt>
                <c:pt idx="194">
                  <c:v>41264</c:v>
                </c:pt>
                <c:pt idx="195">
                  <c:v>41267</c:v>
                </c:pt>
                <c:pt idx="196">
                  <c:v>41269</c:v>
                </c:pt>
                <c:pt idx="197">
                  <c:v>41270</c:v>
                </c:pt>
                <c:pt idx="198">
                  <c:v>41271</c:v>
                </c:pt>
                <c:pt idx="199">
                  <c:v>41274</c:v>
                </c:pt>
                <c:pt idx="200">
                  <c:v>41276</c:v>
                </c:pt>
                <c:pt idx="201">
                  <c:v>41277</c:v>
                </c:pt>
                <c:pt idx="202">
                  <c:v>41278</c:v>
                </c:pt>
                <c:pt idx="203">
                  <c:v>41281</c:v>
                </c:pt>
                <c:pt idx="204">
                  <c:v>41282</c:v>
                </c:pt>
                <c:pt idx="205">
                  <c:v>41283</c:v>
                </c:pt>
                <c:pt idx="206">
                  <c:v>41285</c:v>
                </c:pt>
                <c:pt idx="207">
                  <c:v>41289</c:v>
                </c:pt>
                <c:pt idx="208">
                  <c:v>41290</c:v>
                </c:pt>
                <c:pt idx="209">
                  <c:v>41291</c:v>
                </c:pt>
                <c:pt idx="210">
                  <c:v>41292</c:v>
                </c:pt>
                <c:pt idx="211">
                  <c:v>41296</c:v>
                </c:pt>
                <c:pt idx="212">
                  <c:v>41297</c:v>
                </c:pt>
                <c:pt idx="213">
                  <c:v>41298</c:v>
                </c:pt>
                <c:pt idx="214">
                  <c:v>41299</c:v>
                </c:pt>
                <c:pt idx="215">
                  <c:v>41302</c:v>
                </c:pt>
                <c:pt idx="216">
                  <c:v>41303</c:v>
                </c:pt>
                <c:pt idx="217">
                  <c:v>41304</c:v>
                </c:pt>
                <c:pt idx="218">
                  <c:v>41305</c:v>
                </c:pt>
                <c:pt idx="219">
                  <c:v>41306</c:v>
                </c:pt>
                <c:pt idx="220">
                  <c:v>41309</c:v>
                </c:pt>
                <c:pt idx="221">
                  <c:v>41310</c:v>
                </c:pt>
                <c:pt idx="222">
                  <c:v>41311</c:v>
                </c:pt>
                <c:pt idx="223">
                  <c:v>41312</c:v>
                </c:pt>
                <c:pt idx="224">
                  <c:v>41313</c:v>
                </c:pt>
                <c:pt idx="225">
                  <c:v>41316</c:v>
                </c:pt>
                <c:pt idx="226">
                  <c:v>41317</c:v>
                </c:pt>
                <c:pt idx="227">
                  <c:v>41318</c:v>
                </c:pt>
                <c:pt idx="228">
                  <c:v>41319</c:v>
                </c:pt>
                <c:pt idx="229">
                  <c:v>41320</c:v>
                </c:pt>
                <c:pt idx="230">
                  <c:v>41324</c:v>
                </c:pt>
                <c:pt idx="231">
                  <c:v>41325</c:v>
                </c:pt>
                <c:pt idx="232">
                  <c:v>41326</c:v>
                </c:pt>
                <c:pt idx="233">
                  <c:v>41327</c:v>
                </c:pt>
                <c:pt idx="234">
                  <c:v>41330</c:v>
                </c:pt>
                <c:pt idx="235">
                  <c:v>41331</c:v>
                </c:pt>
                <c:pt idx="236">
                  <c:v>41332</c:v>
                </c:pt>
                <c:pt idx="237">
                  <c:v>41333</c:v>
                </c:pt>
                <c:pt idx="238">
                  <c:v>41334</c:v>
                </c:pt>
                <c:pt idx="239">
                  <c:v>41337</c:v>
                </c:pt>
                <c:pt idx="240">
                  <c:v>41338</c:v>
                </c:pt>
                <c:pt idx="241">
                  <c:v>41339</c:v>
                </c:pt>
                <c:pt idx="242">
                  <c:v>41340</c:v>
                </c:pt>
                <c:pt idx="243">
                  <c:v>41341</c:v>
                </c:pt>
                <c:pt idx="244">
                  <c:v>41344</c:v>
                </c:pt>
                <c:pt idx="245">
                  <c:v>41345</c:v>
                </c:pt>
                <c:pt idx="246">
                  <c:v>41346</c:v>
                </c:pt>
                <c:pt idx="247">
                  <c:v>41347</c:v>
                </c:pt>
                <c:pt idx="248">
                  <c:v>41348</c:v>
                </c:pt>
                <c:pt idx="249">
                  <c:v>41351</c:v>
                </c:pt>
                <c:pt idx="250">
                  <c:v>41352</c:v>
                </c:pt>
                <c:pt idx="251">
                  <c:v>41353</c:v>
                </c:pt>
                <c:pt idx="252">
                  <c:v>41354</c:v>
                </c:pt>
                <c:pt idx="253">
                  <c:v>41355</c:v>
                </c:pt>
                <c:pt idx="254">
                  <c:v>41358</c:v>
                </c:pt>
                <c:pt idx="255">
                  <c:v>41359</c:v>
                </c:pt>
                <c:pt idx="256">
                  <c:v>41360</c:v>
                </c:pt>
                <c:pt idx="257">
                  <c:v>41361</c:v>
                </c:pt>
                <c:pt idx="258">
                  <c:v>41365</c:v>
                </c:pt>
                <c:pt idx="259">
                  <c:v>41366</c:v>
                </c:pt>
                <c:pt idx="260">
                  <c:v>41367</c:v>
                </c:pt>
                <c:pt idx="261">
                  <c:v>41368</c:v>
                </c:pt>
                <c:pt idx="262">
                  <c:v>41369</c:v>
                </c:pt>
                <c:pt idx="263">
                  <c:v>41372</c:v>
                </c:pt>
                <c:pt idx="264">
                  <c:v>41373</c:v>
                </c:pt>
                <c:pt idx="265">
                  <c:v>41374</c:v>
                </c:pt>
                <c:pt idx="266">
                  <c:v>41375</c:v>
                </c:pt>
                <c:pt idx="267">
                  <c:v>41376</c:v>
                </c:pt>
                <c:pt idx="268">
                  <c:v>41379</c:v>
                </c:pt>
                <c:pt idx="269">
                  <c:v>41380</c:v>
                </c:pt>
                <c:pt idx="270">
                  <c:v>41381</c:v>
                </c:pt>
                <c:pt idx="271">
                  <c:v>41382</c:v>
                </c:pt>
                <c:pt idx="272">
                  <c:v>41383</c:v>
                </c:pt>
                <c:pt idx="273">
                  <c:v>41386</c:v>
                </c:pt>
                <c:pt idx="274">
                  <c:v>41387</c:v>
                </c:pt>
                <c:pt idx="275">
                  <c:v>41388</c:v>
                </c:pt>
                <c:pt idx="276">
                  <c:v>41389</c:v>
                </c:pt>
                <c:pt idx="277">
                  <c:v>41390</c:v>
                </c:pt>
                <c:pt idx="278">
                  <c:v>41393</c:v>
                </c:pt>
                <c:pt idx="279">
                  <c:v>41395</c:v>
                </c:pt>
                <c:pt idx="280">
                  <c:v>41396</c:v>
                </c:pt>
                <c:pt idx="281">
                  <c:v>41397</c:v>
                </c:pt>
                <c:pt idx="282">
                  <c:v>41400</c:v>
                </c:pt>
                <c:pt idx="283">
                  <c:v>41401</c:v>
                </c:pt>
                <c:pt idx="284">
                  <c:v>41402</c:v>
                </c:pt>
                <c:pt idx="285">
                  <c:v>41403</c:v>
                </c:pt>
                <c:pt idx="286">
                  <c:v>41404</c:v>
                </c:pt>
                <c:pt idx="287">
                  <c:v>41407</c:v>
                </c:pt>
                <c:pt idx="288">
                  <c:v>41408</c:v>
                </c:pt>
                <c:pt idx="289">
                  <c:v>41409</c:v>
                </c:pt>
                <c:pt idx="290">
                  <c:v>41410</c:v>
                </c:pt>
                <c:pt idx="291">
                  <c:v>41411</c:v>
                </c:pt>
                <c:pt idx="292">
                  <c:v>41414</c:v>
                </c:pt>
                <c:pt idx="293">
                  <c:v>41415</c:v>
                </c:pt>
                <c:pt idx="294">
                  <c:v>41416</c:v>
                </c:pt>
                <c:pt idx="295">
                  <c:v>41417</c:v>
                </c:pt>
                <c:pt idx="296">
                  <c:v>41418</c:v>
                </c:pt>
                <c:pt idx="297">
                  <c:v>41422</c:v>
                </c:pt>
                <c:pt idx="298">
                  <c:v>41423</c:v>
                </c:pt>
                <c:pt idx="299">
                  <c:v>41424</c:v>
                </c:pt>
                <c:pt idx="300">
                  <c:v>41425</c:v>
                </c:pt>
                <c:pt idx="301">
                  <c:v>41428</c:v>
                </c:pt>
                <c:pt idx="302">
                  <c:v>41429</c:v>
                </c:pt>
                <c:pt idx="303">
                  <c:v>41430</c:v>
                </c:pt>
                <c:pt idx="304">
                  <c:v>41431</c:v>
                </c:pt>
                <c:pt idx="305">
                  <c:v>41432</c:v>
                </c:pt>
                <c:pt idx="306">
                  <c:v>41435</c:v>
                </c:pt>
                <c:pt idx="307">
                  <c:v>41436</c:v>
                </c:pt>
                <c:pt idx="308">
                  <c:v>41437</c:v>
                </c:pt>
                <c:pt idx="309">
                  <c:v>41438</c:v>
                </c:pt>
                <c:pt idx="310">
                  <c:v>41439</c:v>
                </c:pt>
                <c:pt idx="311">
                  <c:v>41442</c:v>
                </c:pt>
                <c:pt idx="312">
                  <c:v>41443</c:v>
                </c:pt>
                <c:pt idx="313">
                  <c:v>41444</c:v>
                </c:pt>
                <c:pt idx="314">
                  <c:v>41445</c:v>
                </c:pt>
                <c:pt idx="315">
                  <c:v>41446</c:v>
                </c:pt>
                <c:pt idx="316">
                  <c:v>41449</c:v>
                </c:pt>
                <c:pt idx="317">
                  <c:v>41450</c:v>
                </c:pt>
                <c:pt idx="318">
                  <c:v>41451</c:v>
                </c:pt>
                <c:pt idx="319">
                  <c:v>41452</c:v>
                </c:pt>
                <c:pt idx="320">
                  <c:v>41453</c:v>
                </c:pt>
                <c:pt idx="321">
                  <c:v>41456</c:v>
                </c:pt>
                <c:pt idx="322">
                  <c:v>41457</c:v>
                </c:pt>
                <c:pt idx="323">
                  <c:v>41458</c:v>
                </c:pt>
                <c:pt idx="324">
                  <c:v>41460</c:v>
                </c:pt>
                <c:pt idx="325">
                  <c:v>41463</c:v>
                </c:pt>
                <c:pt idx="326">
                  <c:v>41464</c:v>
                </c:pt>
                <c:pt idx="327">
                  <c:v>41465</c:v>
                </c:pt>
                <c:pt idx="328">
                  <c:v>41466</c:v>
                </c:pt>
                <c:pt idx="329">
                  <c:v>41467</c:v>
                </c:pt>
                <c:pt idx="330">
                  <c:v>41470</c:v>
                </c:pt>
                <c:pt idx="331">
                  <c:v>41471</c:v>
                </c:pt>
                <c:pt idx="332">
                  <c:v>41472</c:v>
                </c:pt>
                <c:pt idx="333">
                  <c:v>41473</c:v>
                </c:pt>
                <c:pt idx="334">
                  <c:v>41474</c:v>
                </c:pt>
                <c:pt idx="335">
                  <c:v>41477</c:v>
                </c:pt>
                <c:pt idx="336">
                  <c:v>41478</c:v>
                </c:pt>
                <c:pt idx="337">
                  <c:v>41479</c:v>
                </c:pt>
                <c:pt idx="338">
                  <c:v>41480</c:v>
                </c:pt>
                <c:pt idx="339">
                  <c:v>41481</c:v>
                </c:pt>
                <c:pt idx="340">
                  <c:v>41484</c:v>
                </c:pt>
                <c:pt idx="341">
                  <c:v>41485</c:v>
                </c:pt>
                <c:pt idx="342">
                  <c:v>41486</c:v>
                </c:pt>
                <c:pt idx="343">
                  <c:v>41487</c:v>
                </c:pt>
                <c:pt idx="344">
                  <c:v>41488</c:v>
                </c:pt>
                <c:pt idx="345">
                  <c:v>41491</c:v>
                </c:pt>
                <c:pt idx="346">
                  <c:v>41492</c:v>
                </c:pt>
                <c:pt idx="347">
                  <c:v>41493</c:v>
                </c:pt>
                <c:pt idx="348">
                  <c:v>41494</c:v>
                </c:pt>
                <c:pt idx="349">
                  <c:v>41495</c:v>
                </c:pt>
                <c:pt idx="350">
                  <c:v>41498</c:v>
                </c:pt>
                <c:pt idx="351">
                  <c:v>41499</c:v>
                </c:pt>
                <c:pt idx="352">
                  <c:v>41500</c:v>
                </c:pt>
                <c:pt idx="353">
                  <c:v>41501</c:v>
                </c:pt>
                <c:pt idx="354">
                  <c:v>41502</c:v>
                </c:pt>
                <c:pt idx="355">
                  <c:v>41505</c:v>
                </c:pt>
                <c:pt idx="356">
                  <c:v>41506</c:v>
                </c:pt>
                <c:pt idx="357">
                  <c:v>41507</c:v>
                </c:pt>
                <c:pt idx="358">
                  <c:v>41508</c:v>
                </c:pt>
                <c:pt idx="359">
                  <c:v>41509</c:v>
                </c:pt>
                <c:pt idx="360">
                  <c:v>41512</c:v>
                </c:pt>
                <c:pt idx="361">
                  <c:v>41513</c:v>
                </c:pt>
                <c:pt idx="362">
                  <c:v>41514</c:v>
                </c:pt>
                <c:pt idx="363">
                  <c:v>41515</c:v>
                </c:pt>
                <c:pt idx="364">
                  <c:v>41516</c:v>
                </c:pt>
                <c:pt idx="365">
                  <c:v>41520</c:v>
                </c:pt>
                <c:pt idx="366">
                  <c:v>41521</c:v>
                </c:pt>
                <c:pt idx="367">
                  <c:v>41522</c:v>
                </c:pt>
                <c:pt idx="368">
                  <c:v>41523</c:v>
                </c:pt>
                <c:pt idx="369">
                  <c:v>41526</c:v>
                </c:pt>
                <c:pt idx="370">
                  <c:v>41527</c:v>
                </c:pt>
                <c:pt idx="371">
                  <c:v>41528</c:v>
                </c:pt>
                <c:pt idx="372">
                  <c:v>41529</c:v>
                </c:pt>
                <c:pt idx="373">
                  <c:v>41530</c:v>
                </c:pt>
                <c:pt idx="374">
                  <c:v>41533</c:v>
                </c:pt>
                <c:pt idx="375">
                  <c:v>41534</c:v>
                </c:pt>
                <c:pt idx="376">
                  <c:v>41535</c:v>
                </c:pt>
                <c:pt idx="377">
                  <c:v>41536</c:v>
                </c:pt>
                <c:pt idx="378">
                  <c:v>41537</c:v>
                </c:pt>
                <c:pt idx="379">
                  <c:v>41540</c:v>
                </c:pt>
                <c:pt idx="380">
                  <c:v>41541</c:v>
                </c:pt>
                <c:pt idx="381">
                  <c:v>41542</c:v>
                </c:pt>
                <c:pt idx="382">
                  <c:v>41543</c:v>
                </c:pt>
                <c:pt idx="383">
                  <c:v>41544</c:v>
                </c:pt>
                <c:pt idx="384">
                  <c:v>41547</c:v>
                </c:pt>
                <c:pt idx="385">
                  <c:v>41548</c:v>
                </c:pt>
                <c:pt idx="386">
                  <c:v>41549</c:v>
                </c:pt>
                <c:pt idx="387">
                  <c:v>41550</c:v>
                </c:pt>
                <c:pt idx="388">
                  <c:v>41551</c:v>
                </c:pt>
                <c:pt idx="389">
                  <c:v>41554</c:v>
                </c:pt>
                <c:pt idx="390">
                  <c:v>41555</c:v>
                </c:pt>
                <c:pt idx="391">
                  <c:v>41556</c:v>
                </c:pt>
                <c:pt idx="392">
                  <c:v>41557</c:v>
                </c:pt>
                <c:pt idx="393">
                  <c:v>41558</c:v>
                </c:pt>
                <c:pt idx="394">
                  <c:v>41562</c:v>
                </c:pt>
                <c:pt idx="395">
                  <c:v>41563</c:v>
                </c:pt>
                <c:pt idx="396">
                  <c:v>41564</c:v>
                </c:pt>
                <c:pt idx="397">
                  <c:v>41565</c:v>
                </c:pt>
                <c:pt idx="398">
                  <c:v>41568</c:v>
                </c:pt>
                <c:pt idx="399">
                  <c:v>41569</c:v>
                </c:pt>
                <c:pt idx="400">
                  <c:v>41570</c:v>
                </c:pt>
                <c:pt idx="401">
                  <c:v>41572</c:v>
                </c:pt>
                <c:pt idx="402">
                  <c:v>41575</c:v>
                </c:pt>
                <c:pt idx="403">
                  <c:v>41576</c:v>
                </c:pt>
                <c:pt idx="404">
                  <c:v>41577</c:v>
                </c:pt>
                <c:pt idx="405">
                  <c:v>41579</c:v>
                </c:pt>
                <c:pt idx="406">
                  <c:v>41582</c:v>
                </c:pt>
                <c:pt idx="407">
                  <c:v>41583</c:v>
                </c:pt>
                <c:pt idx="408">
                  <c:v>41584</c:v>
                </c:pt>
                <c:pt idx="409">
                  <c:v>41585</c:v>
                </c:pt>
                <c:pt idx="410">
                  <c:v>41586</c:v>
                </c:pt>
                <c:pt idx="411">
                  <c:v>41590</c:v>
                </c:pt>
                <c:pt idx="412">
                  <c:v>41591</c:v>
                </c:pt>
                <c:pt idx="413">
                  <c:v>41592</c:v>
                </c:pt>
                <c:pt idx="414">
                  <c:v>41593</c:v>
                </c:pt>
                <c:pt idx="415">
                  <c:v>41596</c:v>
                </c:pt>
                <c:pt idx="416">
                  <c:v>41597</c:v>
                </c:pt>
                <c:pt idx="417">
                  <c:v>41598</c:v>
                </c:pt>
                <c:pt idx="418">
                  <c:v>41600</c:v>
                </c:pt>
                <c:pt idx="419">
                  <c:v>41603</c:v>
                </c:pt>
                <c:pt idx="420">
                  <c:v>41604</c:v>
                </c:pt>
                <c:pt idx="421">
                  <c:v>41605</c:v>
                </c:pt>
                <c:pt idx="422">
                  <c:v>41607</c:v>
                </c:pt>
                <c:pt idx="423">
                  <c:v>41610</c:v>
                </c:pt>
                <c:pt idx="424">
                  <c:v>41611</c:v>
                </c:pt>
                <c:pt idx="425">
                  <c:v>41612</c:v>
                </c:pt>
                <c:pt idx="426">
                  <c:v>41613</c:v>
                </c:pt>
                <c:pt idx="427">
                  <c:v>41614</c:v>
                </c:pt>
                <c:pt idx="428">
                  <c:v>41617</c:v>
                </c:pt>
                <c:pt idx="429">
                  <c:v>41618</c:v>
                </c:pt>
                <c:pt idx="430">
                  <c:v>41619</c:v>
                </c:pt>
                <c:pt idx="431">
                  <c:v>41620</c:v>
                </c:pt>
                <c:pt idx="432">
                  <c:v>41621</c:v>
                </c:pt>
                <c:pt idx="433">
                  <c:v>41624</c:v>
                </c:pt>
                <c:pt idx="434">
                  <c:v>41625</c:v>
                </c:pt>
                <c:pt idx="435">
                  <c:v>41626</c:v>
                </c:pt>
                <c:pt idx="436">
                  <c:v>41627</c:v>
                </c:pt>
                <c:pt idx="437">
                  <c:v>41628</c:v>
                </c:pt>
                <c:pt idx="438">
                  <c:v>41631</c:v>
                </c:pt>
                <c:pt idx="439">
                  <c:v>41632</c:v>
                </c:pt>
                <c:pt idx="440">
                  <c:v>41634</c:v>
                </c:pt>
                <c:pt idx="441">
                  <c:v>41638</c:v>
                </c:pt>
                <c:pt idx="442">
                  <c:v>41639</c:v>
                </c:pt>
                <c:pt idx="443">
                  <c:v>41641</c:v>
                </c:pt>
                <c:pt idx="444">
                  <c:v>41642</c:v>
                </c:pt>
                <c:pt idx="445">
                  <c:v>41645</c:v>
                </c:pt>
                <c:pt idx="446">
                  <c:v>41646</c:v>
                </c:pt>
                <c:pt idx="447">
                  <c:v>41647</c:v>
                </c:pt>
                <c:pt idx="448">
                  <c:v>41648</c:v>
                </c:pt>
                <c:pt idx="449">
                  <c:v>41649</c:v>
                </c:pt>
                <c:pt idx="450">
                  <c:v>41652</c:v>
                </c:pt>
                <c:pt idx="451">
                  <c:v>41653</c:v>
                </c:pt>
                <c:pt idx="452">
                  <c:v>41654</c:v>
                </c:pt>
                <c:pt idx="453">
                  <c:v>41655</c:v>
                </c:pt>
                <c:pt idx="454">
                  <c:v>41656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41670</c:v>
                </c:pt>
                <c:pt idx="462">
                  <c:v>41673</c:v>
                </c:pt>
                <c:pt idx="463">
                  <c:v>41674</c:v>
                </c:pt>
                <c:pt idx="464">
                  <c:v>41675</c:v>
                </c:pt>
                <c:pt idx="465">
                  <c:v>41676</c:v>
                </c:pt>
                <c:pt idx="466">
                  <c:v>41677</c:v>
                </c:pt>
                <c:pt idx="467">
                  <c:v>41680</c:v>
                </c:pt>
                <c:pt idx="468">
                  <c:v>41681</c:v>
                </c:pt>
                <c:pt idx="469">
                  <c:v>41682</c:v>
                </c:pt>
                <c:pt idx="470">
                  <c:v>41683</c:v>
                </c:pt>
                <c:pt idx="471">
                  <c:v>41684</c:v>
                </c:pt>
                <c:pt idx="472">
                  <c:v>41688</c:v>
                </c:pt>
                <c:pt idx="473">
                  <c:v>41689</c:v>
                </c:pt>
                <c:pt idx="474">
                  <c:v>41690</c:v>
                </c:pt>
                <c:pt idx="475">
                  <c:v>41691</c:v>
                </c:pt>
                <c:pt idx="476">
                  <c:v>41694</c:v>
                </c:pt>
                <c:pt idx="477">
                  <c:v>41695</c:v>
                </c:pt>
                <c:pt idx="478">
                  <c:v>41696</c:v>
                </c:pt>
                <c:pt idx="479">
                  <c:v>41697</c:v>
                </c:pt>
                <c:pt idx="480">
                  <c:v>41698</c:v>
                </c:pt>
                <c:pt idx="481">
                  <c:v>41701</c:v>
                </c:pt>
                <c:pt idx="482">
                  <c:v>41702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41730</c:v>
                </c:pt>
                <c:pt idx="502">
                  <c:v>41731</c:v>
                </c:pt>
                <c:pt idx="503">
                  <c:v>41732</c:v>
                </c:pt>
                <c:pt idx="504">
                  <c:v>41733</c:v>
                </c:pt>
                <c:pt idx="505">
                  <c:v>41736</c:v>
                </c:pt>
                <c:pt idx="506">
                  <c:v>41737</c:v>
                </c:pt>
                <c:pt idx="507">
                  <c:v>41738</c:v>
                </c:pt>
                <c:pt idx="508">
                  <c:v>41739</c:v>
                </c:pt>
                <c:pt idx="509">
                  <c:v>41740</c:v>
                </c:pt>
                <c:pt idx="510">
                  <c:v>41743</c:v>
                </c:pt>
                <c:pt idx="511">
                  <c:v>41744</c:v>
                </c:pt>
                <c:pt idx="512">
                  <c:v>41745</c:v>
                </c:pt>
                <c:pt idx="513">
                  <c:v>41746</c:v>
                </c:pt>
                <c:pt idx="514">
                  <c:v>41750</c:v>
                </c:pt>
                <c:pt idx="515">
                  <c:v>41752</c:v>
                </c:pt>
                <c:pt idx="516">
                  <c:v>41753</c:v>
                </c:pt>
                <c:pt idx="517">
                  <c:v>41754</c:v>
                </c:pt>
                <c:pt idx="518">
                  <c:v>41757</c:v>
                </c:pt>
                <c:pt idx="519">
                  <c:v>41758</c:v>
                </c:pt>
                <c:pt idx="520">
                  <c:v>41759</c:v>
                </c:pt>
                <c:pt idx="521">
                  <c:v>41760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41778</c:v>
                </c:pt>
                <c:pt idx="533">
                  <c:v>41779</c:v>
                </c:pt>
                <c:pt idx="534">
                  <c:v>41780</c:v>
                </c:pt>
                <c:pt idx="535">
                  <c:v>41781</c:v>
                </c:pt>
                <c:pt idx="536">
                  <c:v>41782</c:v>
                </c:pt>
                <c:pt idx="537">
                  <c:v>41786</c:v>
                </c:pt>
                <c:pt idx="538">
                  <c:v>41787</c:v>
                </c:pt>
                <c:pt idx="539">
                  <c:v>41788</c:v>
                </c:pt>
                <c:pt idx="540">
                  <c:v>41789</c:v>
                </c:pt>
                <c:pt idx="541">
                  <c:v>41792</c:v>
                </c:pt>
                <c:pt idx="542">
                  <c:v>41793</c:v>
                </c:pt>
                <c:pt idx="543">
                  <c:v>41794</c:v>
                </c:pt>
                <c:pt idx="544">
                  <c:v>41795</c:v>
                </c:pt>
                <c:pt idx="545">
                  <c:v>41796</c:v>
                </c:pt>
                <c:pt idx="546">
                  <c:v>41799</c:v>
                </c:pt>
                <c:pt idx="547">
                  <c:v>41800</c:v>
                </c:pt>
                <c:pt idx="548">
                  <c:v>41801</c:v>
                </c:pt>
                <c:pt idx="549">
                  <c:v>41802</c:v>
                </c:pt>
                <c:pt idx="550">
                  <c:v>41803</c:v>
                </c:pt>
                <c:pt idx="551">
                  <c:v>41806</c:v>
                </c:pt>
                <c:pt idx="552">
                  <c:v>41807</c:v>
                </c:pt>
                <c:pt idx="553">
                  <c:v>41808</c:v>
                </c:pt>
                <c:pt idx="554">
                  <c:v>41809</c:v>
                </c:pt>
                <c:pt idx="555">
                  <c:v>41810</c:v>
                </c:pt>
                <c:pt idx="556">
                  <c:v>41813</c:v>
                </c:pt>
                <c:pt idx="557">
                  <c:v>41814</c:v>
                </c:pt>
                <c:pt idx="558">
                  <c:v>41815</c:v>
                </c:pt>
                <c:pt idx="559">
                  <c:v>41816</c:v>
                </c:pt>
                <c:pt idx="560">
                  <c:v>41820</c:v>
                </c:pt>
                <c:pt idx="561">
                  <c:v>41821</c:v>
                </c:pt>
                <c:pt idx="562">
                  <c:v>41822</c:v>
                </c:pt>
                <c:pt idx="563">
                  <c:v>41823</c:v>
                </c:pt>
                <c:pt idx="564">
                  <c:v>41827</c:v>
                </c:pt>
                <c:pt idx="565">
                  <c:v>41828</c:v>
                </c:pt>
                <c:pt idx="566">
                  <c:v>41829</c:v>
                </c:pt>
                <c:pt idx="567">
                  <c:v>41830</c:v>
                </c:pt>
                <c:pt idx="568">
                  <c:v>41831</c:v>
                </c:pt>
                <c:pt idx="569">
                  <c:v>41834</c:v>
                </c:pt>
                <c:pt idx="570">
                  <c:v>41835</c:v>
                </c:pt>
                <c:pt idx="571">
                  <c:v>41836</c:v>
                </c:pt>
                <c:pt idx="572">
                  <c:v>41837</c:v>
                </c:pt>
                <c:pt idx="573">
                  <c:v>41842</c:v>
                </c:pt>
                <c:pt idx="574">
                  <c:v>41843</c:v>
                </c:pt>
                <c:pt idx="575">
                  <c:v>41844</c:v>
                </c:pt>
                <c:pt idx="576">
                  <c:v>41845</c:v>
                </c:pt>
                <c:pt idx="577">
                  <c:v>41848</c:v>
                </c:pt>
                <c:pt idx="578">
                  <c:v>41849</c:v>
                </c:pt>
                <c:pt idx="579">
                  <c:v>41850</c:v>
                </c:pt>
                <c:pt idx="580">
                  <c:v>41851</c:v>
                </c:pt>
                <c:pt idx="581">
                  <c:v>41852</c:v>
                </c:pt>
                <c:pt idx="582">
                  <c:v>41855</c:v>
                </c:pt>
                <c:pt idx="583">
                  <c:v>41856</c:v>
                </c:pt>
                <c:pt idx="584">
                  <c:v>41857</c:v>
                </c:pt>
                <c:pt idx="585">
                  <c:v>41858</c:v>
                </c:pt>
                <c:pt idx="586">
                  <c:v>41859</c:v>
                </c:pt>
                <c:pt idx="587">
                  <c:v>41862</c:v>
                </c:pt>
                <c:pt idx="588">
                  <c:v>41863</c:v>
                </c:pt>
                <c:pt idx="589">
                  <c:v>41864</c:v>
                </c:pt>
                <c:pt idx="590">
                  <c:v>41865</c:v>
                </c:pt>
                <c:pt idx="591">
                  <c:v>41866</c:v>
                </c:pt>
                <c:pt idx="592">
                  <c:v>41869</c:v>
                </c:pt>
                <c:pt idx="593">
                  <c:v>41870</c:v>
                </c:pt>
                <c:pt idx="594">
                  <c:v>41871</c:v>
                </c:pt>
                <c:pt idx="595">
                  <c:v>41872</c:v>
                </c:pt>
                <c:pt idx="596">
                  <c:v>41876</c:v>
                </c:pt>
                <c:pt idx="597">
                  <c:v>41877</c:v>
                </c:pt>
                <c:pt idx="598">
                  <c:v>41878</c:v>
                </c:pt>
                <c:pt idx="599">
                  <c:v>41879</c:v>
                </c:pt>
                <c:pt idx="600">
                  <c:v>41884</c:v>
                </c:pt>
                <c:pt idx="601">
                  <c:v>41885</c:v>
                </c:pt>
                <c:pt idx="602">
                  <c:v>41886</c:v>
                </c:pt>
                <c:pt idx="603">
                  <c:v>41887</c:v>
                </c:pt>
                <c:pt idx="604">
                  <c:v>41890</c:v>
                </c:pt>
                <c:pt idx="605">
                  <c:v>41891</c:v>
                </c:pt>
                <c:pt idx="606">
                  <c:v>41892</c:v>
                </c:pt>
                <c:pt idx="607">
                  <c:v>41893</c:v>
                </c:pt>
                <c:pt idx="608">
                  <c:v>41894</c:v>
                </c:pt>
                <c:pt idx="609">
                  <c:v>41897</c:v>
                </c:pt>
                <c:pt idx="610">
                  <c:v>41898</c:v>
                </c:pt>
                <c:pt idx="611">
                  <c:v>41899</c:v>
                </c:pt>
                <c:pt idx="612">
                  <c:v>41900</c:v>
                </c:pt>
                <c:pt idx="613">
                  <c:v>41901</c:v>
                </c:pt>
                <c:pt idx="614">
                  <c:v>41904</c:v>
                </c:pt>
                <c:pt idx="615">
                  <c:v>41905</c:v>
                </c:pt>
                <c:pt idx="616">
                  <c:v>41906</c:v>
                </c:pt>
                <c:pt idx="617">
                  <c:v>41907</c:v>
                </c:pt>
                <c:pt idx="618">
                  <c:v>41908</c:v>
                </c:pt>
                <c:pt idx="619">
                  <c:v>41911</c:v>
                </c:pt>
                <c:pt idx="620">
                  <c:v>41912</c:v>
                </c:pt>
                <c:pt idx="621">
                  <c:v>41913</c:v>
                </c:pt>
                <c:pt idx="622">
                  <c:v>41914</c:v>
                </c:pt>
                <c:pt idx="623">
                  <c:v>41915</c:v>
                </c:pt>
                <c:pt idx="624">
                  <c:v>41918</c:v>
                </c:pt>
                <c:pt idx="625">
                  <c:v>41919</c:v>
                </c:pt>
                <c:pt idx="626">
                  <c:v>41920</c:v>
                </c:pt>
                <c:pt idx="627">
                  <c:v>41921</c:v>
                </c:pt>
                <c:pt idx="628">
                  <c:v>41922</c:v>
                </c:pt>
                <c:pt idx="629">
                  <c:v>41926</c:v>
                </c:pt>
                <c:pt idx="630">
                  <c:v>41927</c:v>
                </c:pt>
                <c:pt idx="631">
                  <c:v>41928</c:v>
                </c:pt>
                <c:pt idx="632">
                  <c:v>41929</c:v>
                </c:pt>
                <c:pt idx="633">
                  <c:v>41932</c:v>
                </c:pt>
                <c:pt idx="634">
                  <c:v>41933</c:v>
                </c:pt>
                <c:pt idx="635">
                  <c:v>41934</c:v>
                </c:pt>
                <c:pt idx="636">
                  <c:v>41935</c:v>
                </c:pt>
                <c:pt idx="637">
                  <c:v>41936</c:v>
                </c:pt>
                <c:pt idx="638">
                  <c:v>41939</c:v>
                </c:pt>
                <c:pt idx="639">
                  <c:v>41940</c:v>
                </c:pt>
                <c:pt idx="640">
                  <c:v>41941</c:v>
                </c:pt>
                <c:pt idx="641">
                  <c:v>41942</c:v>
                </c:pt>
                <c:pt idx="642">
                  <c:v>41943</c:v>
                </c:pt>
                <c:pt idx="643">
                  <c:v>41946</c:v>
                </c:pt>
                <c:pt idx="644">
                  <c:v>41947</c:v>
                </c:pt>
                <c:pt idx="645">
                  <c:v>41948</c:v>
                </c:pt>
                <c:pt idx="646">
                  <c:v>41949</c:v>
                </c:pt>
                <c:pt idx="647">
                  <c:v>41950</c:v>
                </c:pt>
                <c:pt idx="648">
                  <c:v>41953</c:v>
                </c:pt>
                <c:pt idx="649">
                  <c:v>41955</c:v>
                </c:pt>
                <c:pt idx="650">
                  <c:v>41956</c:v>
                </c:pt>
                <c:pt idx="651">
                  <c:v>41957</c:v>
                </c:pt>
                <c:pt idx="652">
                  <c:v>41961</c:v>
                </c:pt>
                <c:pt idx="653">
                  <c:v>41962</c:v>
                </c:pt>
                <c:pt idx="654">
                  <c:v>41963</c:v>
                </c:pt>
                <c:pt idx="655">
                  <c:v>41964</c:v>
                </c:pt>
                <c:pt idx="656">
                  <c:v>41967</c:v>
                </c:pt>
                <c:pt idx="657">
                  <c:v>41968</c:v>
                </c:pt>
                <c:pt idx="658">
                  <c:v>41969</c:v>
                </c:pt>
                <c:pt idx="659">
                  <c:v>41971</c:v>
                </c:pt>
                <c:pt idx="660">
                  <c:v>41974</c:v>
                </c:pt>
                <c:pt idx="661">
                  <c:v>41975</c:v>
                </c:pt>
                <c:pt idx="662">
                  <c:v>41976</c:v>
                </c:pt>
                <c:pt idx="663">
                  <c:v>41977</c:v>
                </c:pt>
                <c:pt idx="664">
                  <c:v>41978</c:v>
                </c:pt>
                <c:pt idx="665">
                  <c:v>41981</c:v>
                </c:pt>
                <c:pt idx="666">
                  <c:v>41982</c:v>
                </c:pt>
                <c:pt idx="667">
                  <c:v>41983</c:v>
                </c:pt>
                <c:pt idx="668">
                  <c:v>41984</c:v>
                </c:pt>
                <c:pt idx="669">
                  <c:v>41985</c:v>
                </c:pt>
                <c:pt idx="670">
                  <c:v>41988</c:v>
                </c:pt>
                <c:pt idx="671">
                  <c:v>41989</c:v>
                </c:pt>
                <c:pt idx="672">
                  <c:v>41990</c:v>
                </c:pt>
                <c:pt idx="673">
                  <c:v>41991</c:v>
                </c:pt>
                <c:pt idx="674">
                  <c:v>41992</c:v>
                </c:pt>
                <c:pt idx="675">
                  <c:v>41995</c:v>
                </c:pt>
                <c:pt idx="676">
                  <c:v>41996</c:v>
                </c:pt>
                <c:pt idx="677">
                  <c:v>41997</c:v>
                </c:pt>
                <c:pt idx="678">
                  <c:v>41999</c:v>
                </c:pt>
                <c:pt idx="679">
                  <c:v>42002</c:v>
                </c:pt>
                <c:pt idx="680">
                  <c:v>42003</c:v>
                </c:pt>
                <c:pt idx="681">
                  <c:v>42004</c:v>
                </c:pt>
                <c:pt idx="682">
                  <c:v>42006</c:v>
                </c:pt>
                <c:pt idx="683">
                  <c:v>42009</c:v>
                </c:pt>
                <c:pt idx="684">
                  <c:v>42010</c:v>
                </c:pt>
                <c:pt idx="685">
                  <c:v>42011</c:v>
                </c:pt>
                <c:pt idx="686">
                  <c:v>42012</c:v>
                </c:pt>
                <c:pt idx="687">
                  <c:v>42013</c:v>
                </c:pt>
                <c:pt idx="688">
                  <c:v>42016</c:v>
                </c:pt>
                <c:pt idx="689">
                  <c:v>42017</c:v>
                </c:pt>
                <c:pt idx="690">
                  <c:v>42018</c:v>
                </c:pt>
                <c:pt idx="691">
                  <c:v>42019</c:v>
                </c:pt>
                <c:pt idx="692">
                  <c:v>42020</c:v>
                </c:pt>
                <c:pt idx="693">
                  <c:v>42024</c:v>
                </c:pt>
                <c:pt idx="694">
                  <c:v>42025</c:v>
                </c:pt>
                <c:pt idx="695">
                  <c:v>42026</c:v>
                </c:pt>
                <c:pt idx="696">
                  <c:v>42027</c:v>
                </c:pt>
                <c:pt idx="697">
                  <c:v>42030</c:v>
                </c:pt>
                <c:pt idx="698">
                  <c:v>42031</c:v>
                </c:pt>
                <c:pt idx="699">
                  <c:v>42032</c:v>
                </c:pt>
                <c:pt idx="700">
                  <c:v>42033</c:v>
                </c:pt>
                <c:pt idx="701">
                  <c:v>42034</c:v>
                </c:pt>
                <c:pt idx="702">
                  <c:v>42037</c:v>
                </c:pt>
                <c:pt idx="703">
                  <c:v>42038</c:v>
                </c:pt>
                <c:pt idx="704">
                  <c:v>42039</c:v>
                </c:pt>
                <c:pt idx="705">
                  <c:v>42040</c:v>
                </c:pt>
                <c:pt idx="706">
                  <c:v>42041</c:v>
                </c:pt>
                <c:pt idx="707">
                  <c:v>42044</c:v>
                </c:pt>
                <c:pt idx="708">
                  <c:v>42045</c:v>
                </c:pt>
                <c:pt idx="709">
                  <c:v>42047</c:v>
                </c:pt>
                <c:pt idx="710">
                  <c:v>42048</c:v>
                </c:pt>
                <c:pt idx="711">
                  <c:v>42052</c:v>
                </c:pt>
                <c:pt idx="712">
                  <c:v>42053</c:v>
                </c:pt>
                <c:pt idx="713">
                  <c:v>42054</c:v>
                </c:pt>
                <c:pt idx="714">
                  <c:v>42055</c:v>
                </c:pt>
                <c:pt idx="715">
                  <c:v>42058</c:v>
                </c:pt>
                <c:pt idx="716">
                  <c:v>42059</c:v>
                </c:pt>
                <c:pt idx="717">
                  <c:v>42060</c:v>
                </c:pt>
                <c:pt idx="718">
                  <c:v>42061</c:v>
                </c:pt>
                <c:pt idx="719">
                  <c:v>42062</c:v>
                </c:pt>
                <c:pt idx="720">
                  <c:v>42065</c:v>
                </c:pt>
                <c:pt idx="721">
                  <c:v>42066</c:v>
                </c:pt>
                <c:pt idx="722">
                  <c:v>42068</c:v>
                </c:pt>
                <c:pt idx="723">
                  <c:v>42069</c:v>
                </c:pt>
                <c:pt idx="724">
                  <c:v>42072</c:v>
                </c:pt>
                <c:pt idx="725">
                  <c:v>42073</c:v>
                </c:pt>
                <c:pt idx="726">
                  <c:v>42074</c:v>
                </c:pt>
                <c:pt idx="727">
                  <c:v>42075</c:v>
                </c:pt>
                <c:pt idx="728">
                  <c:v>42076</c:v>
                </c:pt>
                <c:pt idx="729">
                  <c:v>42079</c:v>
                </c:pt>
                <c:pt idx="730">
                  <c:v>42080</c:v>
                </c:pt>
                <c:pt idx="731">
                  <c:v>42081</c:v>
                </c:pt>
                <c:pt idx="732">
                  <c:v>42082</c:v>
                </c:pt>
                <c:pt idx="733">
                  <c:v>42083</c:v>
                </c:pt>
                <c:pt idx="734">
                  <c:v>42086</c:v>
                </c:pt>
                <c:pt idx="735">
                  <c:v>42087</c:v>
                </c:pt>
                <c:pt idx="736">
                  <c:v>42088</c:v>
                </c:pt>
                <c:pt idx="737">
                  <c:v>42089</c:v>
                </c:pt>
                <c:pt idx="738">
                  <c:v>42090</c:v>
                </c:pt>
                <c:pt idx="739">
                  <c:v>42093</c:v>
                </c:pt>
                <c:pt idx="740">
                  <c:v>42094</c:v>
                </c:pt>
                <c:pt idx="741">
                  <c:v>42095</c:v>
                </c:pt>
                <c:pt idx="742">
                  <c:v>42096</c:v>
                </c:pt>
                <c:pt idx="743">
                  <c:v>42100</c:v>
                </c:pt>
                <c:pt idx="744">
                  <c:v>42101</c:v>
                </c:pt>
                <c:pt idx="745">
                  <c:v>42102</c:v>
                </c:pt>
                <c:pt idx="746">
                  <c:v>42103</c:v>
                </c:pt>
                <c:pt idx="747">
                  <c:v>42104</c:v>
                </c:pt>
                <c:pt idx="748">
                  <c:v>42107</c:v>
                </c:pt>
                <c:pt idx="749">
                  <c:v>42108</c:v>
                </c:pt>
                <c:pt idx="750">
                  <c:v>42109</c:v>
                </c:pt>
                <c:pt idx="751">
                  <c:v>42110</c:v>
                </c:pt>
                <c:pt idx="752">
                  <c:v>42111</c:v>
                </c:pt>
                <c:pt idx="753">
                  <c:v>42114</c:v>
                </c:pt>
                <c:pt idx="754">
                  <c:v>42115</c:v>
                </c:pt>
                <c:pt idx="755">
                  <c:v>42116</c:v>
                </c:pt>
                <c:pt idx="756">
                  <c:v>42117</c:v>
                </c:pt>
                <c:pt idx="757">
                  <c:v>42118</c:v>
                </c:pt>
                <c:pt idx="758">
                  <c:v>42121</c:v>
                </c:pt>
                <c:pt idx="759">
                  <c:v>42122</c:v>
                </c:pt>
                <c:pt idx="760">
                  <c:v>42123</c:v>
                </c:pt>
                <c:pt idx="761">
                  <c:v>42124</c:v>
                </c:pt>
                <c:pt idx="762">
                  <c:v>42125</c:v>
                </c:pt>
                <c:pt idx="763">
                  <c:v>42128</c:v>
                </c:pt>
                <c:pt idx="764">
                  <c:v>42129</c:v>
                </c:pt>
                <c:pt idx="765">
                  <c:v>42130</c:v>
                </c:pt>
                <c:pt idx="766">
                  <c:v>42131</c:v>
                </c:pt>
                <c:pt idx="767">
                  <c:v>42132</c:v>
                </c:pt>
                <c:pt idx="768">
                  <c:v>42135</c:v>
                </c:pt>
                <c:pt idx="769">
                  <c:v>42136</c:v>
                </c:pt>
                <c:pt idx="770">
                  <c:v>42137</c:v>
                </c:pt>
                <c:pt idx="771">
                  <c:v>42138</c:v>
                </c:pt>
                <c:pt idx="772">
                  <c:v>42139</c:v>
                </c:pt>
                <c:pt idx="773">
                  <c:v>42142</c:v>
                </c:pt>
                <c:pt idx="774">
                  <c:v>42143</c:v>
                </c:pt>
                <c:pt idx="775">
                  <c:v>42145</c:v>
                </c:pt>
                <c:pt idx="776">
                  <c:v>42146</c:v>
                </c:pt>
                <c:pt idx="777">
                  <c:v>42150</c:v>
                </c:pt>
                <c:pt idx="778">
                  <c:v>42151</c:v>
                </c:pt>
                <c:pt idx="779">
                  <c:v>42152</c:v>
                </c:pt>
                <c:pt idx="780">
                  <c:v>42153</c:v>
                </c:pt>
                <c:pt idx="781">
                  <c:v>42156</c:v>
                </c:pt>
                <c:pt idx="782">
                  <c:v>42157</c:v>
                </c:pt>
                <c:pt idx="783">
                  <c:v>42158</c:v>
                </c:pt>
                <c:pt idx="784">
                  <c:v>42159</c:v>
                </c:pt>
                <c:pt idx="785">
                  <c:v>42160</c:v>
                </c:pt>
                <c:pt idx="786">
                  <c:v>42163</c:v>
                </c:pt>
                <c:pt idx="787">
                  <c:v>42164</c:v>
                </c:pt>
                <c:pt idx="788">
                  <c:v>42165</c:v>
                </c:pt>
                <c:pt idx="789">
                  <c:v>42166</c:v>
                </c:pt>
                <c:pt idx="790">
                  <c:v>42167</c:v>
                </c:pt>
                <c:pt idx="791">
                  <c:v>42170</c:v>
                </c:pt>
                <c:pt idx="792">
                  <c:v>42171</c:v>
                </c:pt>
                <c:pt idx="793">
                  <c:v>42172</c:v>
                </c:pt>
                <c:pt idx="794">
                  <c:v>42173</c:v>
                </c:pt>
                <c:pt idx="795">
                  <c:v>42174</c:v>
                </c:pt>
                <c:pt idx="796">
                  <c:v>42177</c:v>
                </c:pt>
                <c:pt idx="797">
                  <c:v>42178</c:v>
                </c:pt>
                <c:pt idx="798">
                  <c:v>42179</c:v>
                </c:pt>
                <c:pt idx="799">
                  <c:v>42180</c:v>
                </c:pt>
                <c:pt idx="800">
                  <c:v>42181</c:v>
                </c:pt>
                <c:pt idx="801">
                  <c:v>42184</c:v>
                </c:pt>
                <c:pt idx="802">
                  <c:v>42185</c:v>
                </c:pt>
                <c:pt idx="803">
                  <c:v>42186</c:v>
                </c:pt>
                <c:pt idx="804">
                  <c:v>42187</c:v>
                </c:pt>
                <c:pt idx="805">
                  <c:v>42191</c:v>
                </c:pt>
                <c:pt idx="806">
                  <c:v>42192</c:v>
                </c:pt>
                <c:pt idx="807">
                  <c:v>42193</c:v>
                </c:pt>
                <c:pt idx="808">
                  <c:v>42194</c:v>
                </c:pt>
                <c:pt idx="809">
                  <c:v>42195</c:v>
                </c:pt>
                <c:pt idx="810">
                  <c:v>42198</c:v>
                </c:pt>
                <c:pt idx="811">
                  <c:v>42199</c:v>
                </c:pt>
                <c:pt idx="812">
                  <c:v>42200</c:v>
                </c:pt>
                <c:pt idx="813">
                  <c:v>42202</c:v>
                </c:pt>
                <c:pt idx="814">
                  <c:v>42205</c:v>
                </c:pt>
                <c:pt idx="815">
                  <c:v>42206</c:v>
                </c:pt>
                <c:pt idx="816">
                  <c:v>42207</c:v>
                </c:pt>
                <c:pt idx="817">
                  <c:v>42208</c:v>
                </c:pt>
                <c:pt idx="818">
                  <c:v>42209</c:v>
                </c:pt>
                <c:pt idx="819">
                  <c:v>42212</c:v>
                </c:pt>
                <c:pt idx="820">
                  <c:v>42213</c:v>
                </c:pt>
                <c:pt idx="821">
                  <c:v>42214</c:v>
                </c:pt>
                <c:pt idx="822">
                  <c:v>42215</c:v>
                </c:pt>
                <c:pt idx="823">
                  <c:v>42216</c:v>
                </c:pt>
                <c:pt idx="824">
                  <c:v>42219</c:v>
                </c:pt>
                <c:pt idx="825">
                  <c:v>42220</c:v>
                </c:pt>
                <c:pt idx="826">
                  <c:v>42221</c:v>
                </c:pt>
                <c:pt idx="827">
                  <c:v>42222</c:v>
                </c:pt>
                <c:pt idx="828">
                  <c:v>42223</c:v>
                </c:pt>
                <c:pt idx="829">
                  <c:v>42226</c:v>
                </c:pt>
                <c:pt idx="830">
                  <c:v>42227</c:v>
                </c:pt>
                <c:pt idx="831">
                  <c:v>42228</c:v>
                </c:pt>
                <c:pt idx="832">
                  <c:v>42229</c:v>
                </c:pt>
                <c:pt idx="833">
                  <c:v>42230</c:v>
                </c:pt>
                <c:pt idx="834">
                  <c:v>42233</c:v>
                </c:pt>
                <c:pt idx="835">
                  <c:v>42234</c:v>
                </c:pt>
                <c:pt idx="836">
                  <c:v>42235</c:v>
                </c:pt>
                <c:pt idx="837">
                  <c:v>42236</c:v>
                </c:pt>
                <c:pt idx="838">
                  <c:v>42237</c:v>
                </c:pt>
                <c:pt idx="839">
                  <c:v>42240</c:v>
                </c:pt>
                <c:pt idx="840">
                  <c:v>42241</c:v>
                </c:pt>
                <c:pt idx="841">
                  <c:v>42242</c:v>
                </c:pt>
                <c:pt idx="842">
                  <c:v>42243</c:v>
                </c:pt>
                <c:pt idx="843">
                  <c:v>42244</c:v>
                </c:pt>
                <c:pt idx="844">
                  <c:v>42247</c:v>
                </c:pt>
                <c:pt idx="845">
                  <c:v>42248</c:v>
                </c:pt>
                <c:pt idx="846">
                  <c:v>42249</c:v>
                </c:pt>
                <c:pt idx="847">
                  <c:v>42250</c:v>
                </c:pt>
                <c:pt idx="848">
                  <c:v>42251</c:v>
                </c:pt>
                <c:pt idx="849">
                  <c:v>42255</c:v>
                </c:pt>
                <c:pt idx="850">
                  <c:v>42256</c:v>
                </c:pt>
                <c:pt idx="851">
                  <c:v>42257</c:v>
                </c:pt>
                <c:pt idx="852">
                  <c:v>42258</c:v>
                </c:pt>
                <c:pt idx="853">
                  <c:v>42261</c:v>
                </c:pt>
                <c:pt idx="854">
                  <c:v>42262</c:v>
                </c:pt>
                <c:pt idx="855">
                  <c:v>42263</c:v>
                </c:pt>
                <c:pt idx="856">
                  <c:v>42264</c:v>
                </c:pt>
                <c:pt idx="857">
                  <c:v>42265</c:v>
                </c:pt>
                <c:pt idx="858">
                  <c:v>42268</c:v>
                </c:pt>
                <c:pt idx="859">
                  <c:v>42269</c:v>
                </c:pt>
                <c:pt idx="860">
                  <c:v>42271</c:v>
                </c:pt>
                <c:pt idx="861">
                  <c:v>42272</c:v>
                </c:pt>
                <c:pt idx="862">
                  <c:v>42275</c:v>
                </c:pt>
                <c:pt idx="863">
                  <c:v>42276</c:v>
                </c:pt>
                <c:pt idx="864">
                  <c:v>42277</c:v>
                </c:pt>
                <c:pt idx="865">
                  <c:v>42278</c:v>
                </c:pt>
                <c:pt idx="866">
                  <c:v>42279</c:v>
                </c:pt>
                <c:pt idx="867">
                  <c:v>42282</c:v>
                </c:pt>
                <c:pt idx="868">
                  <c:v>42283</c:v>
                </c:pt>
                <c:pt idx="869">
                  <c:v>42285</c:v>
                </c:pt>
                <c:pt idx="870">
                  <c:v>42286</c:v>
                </c:pt>
                <c:pt idx="871">
                  <c:v>42290</c:v>
                </c:pt>
                <c:pt idx="872">
                  <c:v>42291</c:v>
                </c:pt>
                <c:pt idx="873">
                  <c:v>42292</c:v>
                </c:pt>
                <c:pt idx="874">
                  <c:v>42293</c:v>
                </c:pt>
                <c:pt idx="875">
                  <c:v>42297</c:v>
                </c:pt>
                <c:pt idx="876">
                  <c:v>42298</c:v>
                </c:pt>
                <c:pt idx="877">
                  <c:v>42299</c:v>
                </c:pt>
                <c:pt idx="878">
                  <c:v>42300</c:v>
                </c:pt>
                <c:pt idx="879">
                  <c:v>42303</c:v>
                </c:pt>
                <c:pt idx="880">
                  <c:v>42304</c:v>
                </c:pt>
                <c:pt idx="881">
                  <c:v>42305</c:v>
                </c:pt>
                <c:pt idx="882">
                  <c:v>42306</c:v>
                </c:pt>
                <c:pt idx="883">
                  <c:v>42307</c:v>
                </c:pt>
                <c:pt idx="884">
                  <c:v>42310</c:v>
                </c:pt>
                <c:pt idx="885">
                  <c:v>42311</c:v>
                </c:pt>
                <c:pt idx="886">
                  <c:v>42312</c:v>
                </c:pt>
                <c:pt idx="887">
                  <c:v>42313</c:v>
                </c:pt>
                <c:pt idx="888">
                  <c:v>42314</c:v>
                </c:pt>
                <c:pt idx="889">
                  <c:v>42317</c:v>
                </c:pt>
                <c:pt idx="890">
                  <c:v>42318</c:v>
                </c:pt>
                <c:pt idx="891">
                  <c:v>42320</c:v>
                </c:pt>
                <c:pt idx="892">
                  <c:v>42321</c:v>
                </c:pt>
                <c:pt idx="893">
                  <c:v>42325</c:v>
                </c:pt>
                <c:pt idx="894">
                  <c:v>42326</c:v>
                </c:pt>
                <c:pt idx="895">
                  <c:v>42327</c:v>
                </c:pt>
                <c:pt idx="896">
                  <c:v>42328</c:v>
                </c:pt>
                <c:pt idx="897">
                  <c:v>42331</c:v>
                </c:pt>
                <c:pt idx="898">
                  <c:v>42332</c:v>
                </c:pt>
                <c:pt idx="899">
                  <c:v>42333</c:v>
                </c:pt>
                <c:pt idx="900">
                  <c:v>42335</c:v>
                </c:pt>
                <c:pt idx="901">
                  <c:v>42338</c:v>
                </c:pt>
                <c:pt idx="902">
                  <c:v>42339</c:v>
                </c:pt>
                <c:pt idx="903">
                  <c:v>42340</c:v>
                </c:pt>
                <c:pt idx="904">
                  <c:v>42341</c:v>
                </c:pt>
                <c:pt idx="905">
                  <c:v>42342</c:v>
                </c:pt>
                <c:pt idx="906">
                  <c:v>42345</c:v>
                </c:pt>
                <c:pt idx="907">
                  <c:v>42346</c:v>
                </c:pt>
                <c:pt idx="908">
                  <c:v>42347</c:v>
                </c:pt>
                <c:pt idx="909">
                  <c:v>42348</c:v>
                </c:pt>
                <c:pt idx="910">
                  <c:v>42349</c:v>
                </c:pt>
                <c:pt idx="911">
                  <c:v>42352</c:v>
                </c:pt>
                <c:pt idx="912">
                  <c:v>42353</c:v>
                </c:pt>
                <c:pt idx="913">
                  <c:v>42354</c:v>
                </c:pt>
                <c:pt idx="914">
                  <c:v>42355</c:v>
                </c:pt>
                <c:pt idx="915">
                  <c:v>42356</c:v>
                </c:pt>
                <c:pt idx="916">
                  <c:v>42359</c:v>
                </c:pt>
                <c:pt idx="917">
                  <c:v>42360</c:v>
                </c:pt>
                <c:pt idx="918">
                  <c:v>42361</c:v>
                </c:pt>
                <c:pt idx="919">
                  <c:v>42362</c:v>
                </c:pt>
                <c:pt idx="920">
                  <c:v>42367</c:v>
                </c:pt>
                <c:pt idx="921">
                  <c:v>42368</c:v>
                </c:pt>
                <c:pt idx="922">
                  <c:v>42369</c:v>
                </c:pt>
                <c:pt idx="923">
                  <c:v>42373</c:v>
                </c:pt>
                <c:pt idx="924">
                  <c:v>42374</c:v>
                </c:pt>
                <c:pt idx="925">
                  <c:v>42375</c:v>
                </c:pt>
                <c:pt idx="926">
                  <c:v>42376</c:v>
                </c:pt>
                <c:pt idx="927">
                  <c:v>42377</c:v>
                </c:pt>
                <c:pt idx="928">
                  <c:v>42380</c:v>
                </c:pt>
                <c:pt idx="929">
                  <c:v>42381</c:v>
                </c:pt>
                <c:pt idx="930">
                  <c:v>42382</c:v>
                </c:pt>
                <c:pt idx="931">
                  <c:v>42383</c:v>
                </c:pt>
                <c:pt idx="932">
                  <c:v>42384</c:v>
                </c:pt>
                <c:pt idx="933">
                  <c:v>42388</c:v>
                </c:pt>
                <c:pt idx="934">
                  <c:v>42389</c:v>
                </c:pt>
                <c:pt idx="935">
                  <c:v>42390</c:v>
                </c:pt>
                <c:pt idx="936">
                  <c:v>42391</c:v>
                </c:pt>
                <c:pt idx="937">
                  <c:v>42395</c:v>
                </c:pt>
                <c:pt idx="938">
                  <c:v>42397</c:v>
                </c:pt>
                <c:pt idx="939">
                  <c:v>42398</c:v>
                </c:pt>
                <c:pt idx="940">
                  <c:v>42401</c:v>
                </c:pt>
                <c:pt idx="941">
                  <c:v>42402</c:v>
                </c:pt>
                <c:pt idx="942">
                  <c:v>42403</c:v>
                </c:pt>
                <c:pt idx="943">
                  <c:v>42404</c:v>
                </c:pt>
                <c:pt idx="944">
                  <c:v>42405</c:v>
                </c:pt>
                <c:pt idx="945">
                  <c:v>42408</c:v>
                </c:pt>
                <c:pt idx="946">
                  <c:v>42409</c:v>
                </c:pt>
                <c:pt idx="947">
                  <c:v>42410</c:v>
                </c:pt>
                <c:pt idx="948">
                  <c:v>42411</c:v>
                </c:pt>
                <c:pt idx="949">
                  <c:v>42412</c:v>
                </c:pt>
                <c:pt idx="950">
                  <c:v>42416</c:v>
                </c:pt>
                <c:pt idx="951">
                  <c:v>42417</c:v>
                </c:pt>
                <c:pt idx="952">
                  <c:v>42418</c:v>
                </c:pt>
                <c:pt idx="953">
                  <c:v>42419</c:v>
                </c:pt>
                <c:pt idx="954">
                  <c:v>42422</c:v>
                </c:pt>
                <c:pt idx="955">
                  <c:v>42423</c:v>
                </c:pt>
                <c:pt idx="956">
                  <c:v>42424</c:v>
                </c:pt>
                <c:pt idx="957">
                  <c:v>42425</c:v>
                </c:pt>
                <c:pt idx="958">
                  <c:v>42426</c:v>
                </c:pt>
                <c:pt idx="959">
                  <c:v>42429</c:v>
                </c:pt>
                <c:pt idx="960">
                  <c:v>42430</c:v>
                </c:pt>
                <c:pt idx="961">
                  <c:v>42431</c:v>
                </c:pt>
                <c:pt idx="962">
                  <c:v>42432</c:v>
                </c:pt>
                <c:pt idx="963">
                  <c:v>42433</c:v>
                </c:pt>
                <c:pt idx="964">
                  <c:v>42436</c:v>
                </c:pt>
                <c:pt idx="965">
                  <c:v>42437</c:v>
                </c:pt>
                <c:pt idx="966">
                  <c:v>42438</c:v>
                </c:pt>
                <c:pt idx="967">
                  <c:v>42439</c:v>
                </c:pt>
                <c:pt idx="968">
                  <c:v>42440</c:v>
                </c:pt>
                <c:pt idx="969">
                  <c:v>42443</c:v>
                </c:pt>
                <c:pt idx="970">
                  <c:v>42444</c:v>
                </c:pt>
                <c:pt idx="971">
                  <c:v>42445</c:v>
                </c:pt>
                <c:pt idx="972">
                  <c:v>42446</c:v>
                </c:pt>
                <c:pt idx="973">
                  <c:v>42447</c:v>
                </c:pt>
                <c:pt idx="974">
                  <c:v>42450</c:v>
                </c:pt>
                <c:pt idx="975">
                  <c:v>42451</c:v>
                </c:pt>
                <c:pt idx="976">
                  <c:v>42452</c:v>
                </c:pt>
                <c:pt idx="977">
                  <c:v>42453</c:v>
                </c:pt>
                <c:pt idx="978">
                  <c:v>42457</c:v>
                </c:pt>
                <c:pt idx="979">
                  <c:v>42458</c:v>
                </c:pt>
                <c:pt idx="980">
                  <c:v>42459</c:v>
                </c:pt>
                <c:pt idx="981">
                  <c:v>42460</c:v>
                </c:pt>
                <c:pt idx="982">
                  <c:v>42461</c:v>
                </c:pt>
                <c:pt idx="983">
                  <c:v>42465</c:v>
                </c:pt>
                <c:pt idx="984">
                  <c:v>42466</c:v>
                </c:pt>
                <c:pt idx="985">
                  <c:v>42467</c:v>
                </c:pt>
                <c:pt idx="986">
                  <c:v>42468</c:v>
                </c:pt>
                <c:pt idx="987">
                  <c:v>42471</c:v>
                </c:pt>
                <c:pt idx="988">
                  <c:v>42472</c:v>
                </c:pt>
                <c:pt idx="989">
                  <c:v>42473</c:v>
                </c:pt>
                <c:pt idx="990">
                  <c:v>42474</c:v>
                </c:pt>
                <c:pt idx="991">
                  <c:v>42475</c:v>
                </c:pt>
                <c:pt idx="992">
                  <c:v>42478</c:v>
                </c:pt>
                <c:pt idx="993">
                  <c:v>42479</c:v>
                </c:pt>
                <c:pt idx="994">
                  <c:v>42480</c:v>
                </c:pt>
                <c:pt idx="995">
                  <c:v>42481</c:v>
                </c:pt>
                <c:pt idx="996">
                  <c:v>42482</c:v>
                </c:pt>
                <c:pt idx="997">
                  <c:v>42485</c:v>
                </c:pt>
                <c:pt idx="998">
                  <c:v>42486</c:v>
                </c:pt>
                <c:pt idx="999">
                  <c:v>42487</c:v>
                </c:pt>
                <c:pt idx="1000">
                  <c:v>42488</c:v>
                </c:pt>
                <c:pt idx="1001">
                  <c:v>42489</c:v>
                </c:pt>
                <c:pt idx="1002">
                  <c:v>42492</c:v>
                </c:pt>
                <c:pt idx="1003">
                  <c:v>42493</c:v>
                </c:pt>
                <c:pt idx="1004">
                  <c:v>42494</c:v>
                </c:pt>
                <c:pt idx="1005">
                  <c:v>42495</c:v>
                </c:pt>
                <c:pt idx="1006">
                  <c:v>42496</c:v>
                </c:pt>
                <c:pt idx="1007">
                  <c:v>42499</c:v>
                </c:pt>
                <c:pt idx="1008">
                  <c:v>42501</c:v>
                </c:pt>
                <c:pt idx="1009">
                  <c:v>42502</c:v>
                </c:pt>
                <c:pt idx="1010">
                  <c:v>42503</c:v>
                </c:pt>
                <c:pt idx="1011">
                  <c:v>42506</c:v>
                </c:pt>
                <c:pt idx="1012">
                  <c:v>42507</c:v>
                </c:pt>
                <c:pt idx="1013">
                  <c:v>42508</c:v>
                </c:pt>
                <c:pt idx="1014">
                  <c:v>42509</c:v>
                </c:pt>
                <c:pt idx="1015">
                  <c:v>42513</c:v>
                </c:pt>
                <c:pt idx="1016">
                  <c:v>42514</c:v>
                </c:pt>
                <c:pt idx="1017">
                  <c:v>42515</c:v>
                </c:pt>
                <c:pt idx="1018">
                  <c:v>42516</c:v>
                </c:pt>
                <c:pt idx="1019">
                  <c:v>42517</c:v>
                </c:pt>
                <c:pt idx="1020">
                  <c:v>42521</c:v>
                </c:pt>
                <c:pt idx="1021">
                  <c:v>42522</c:v>
                </c:pt>
                <c:pt idx="1022">
                  <c:v>42523</c:v>
                </c:pt>
                <c:pt idx="1023">
                  <c:v>42524</c:v>
                </c:pt>
                <c:pt idx="1024">
                  <c:v>42527</c:v>
                </c:pt>
                <c:pt idx="1025">
                  <c:v>42528</c:v>
                </c:pt>
                <c:pt idx="1026">
                  <c:v>42529</c:v>
                </c:pt>
                <c:pt idx="1027">
                  <c:v>42530</c:v>
                </c:pt>
                <c:pt idx="1028">
                  <c:v>42531</c:v>
                </c:pt>
                <c:pt idx="1029">
                  <c:v>42534</c:v>
                </c:pt>
                <c:pt idx="1030">
                  <c:v>42535</c:v>
                </c:pt>
                <c:pt idx="1031">
                  <c:v>42536</c:v>
                </c:pt>
                <c:pt idx="1032">
                  <c:v>42537</c:v>
                </c:pt>
                <c:pt idx="1033">
                  <c:v>42538</c:v>
                </c:pt>
                <c:pt idx="1034">
                  <c:v>42541</c:v>
                </c:pt>
                <c:pt idx="1035">
                  <c:v>42542</c:v>
                </c:pt>
                <c:pt idx="1036">
                  <c:v>42543</c:v>
                </c:pt>
                <c:pt idx="1037">
                  <c:v>42544</c:v>
                </c:pt>
                <c:pt idx="1038">
                  <c:v>42545</c:v>
                </c:pt>
                <c:pt idx="1039">
                  <c:v>42548</c:v>
                </c:pt>
                <c:pt idx="1040">
                  <c:v>42549</c:v>
                </c:pt>
                <c:pt idx="1041">
                  <c:v>42550</c:v>
                </c:pt>
                <c:pt idx="1042">
                  <c:v>42551</c:v>
                </c:pt>
                <c:pt idx="1043">
                  <c:v>42552</c:v>
                </c:pt>
                <c:pt idx="1044">
                  <c:v>42556</c:v>
                </c:pt>
                <c:pt idx="1045">
                  <c:v>42557</c:v>
                </c:pt>
                <c:pt idx="1046">
                  <c:v>42558</c:v>
                </c:pt>
                <c:pt idx="1047">
                  <c:v>42559</c:v>
                </c:pt>
                <c:pt idx="1048">
                  <c:v>42562</c:v>
                </c:pt>
                <c:pt idx="1049">
                  <c:v>42563</c:v>
                </c:pt>
                <c:pt idx="1050">
                  <c:v>42564</c:v>
                </c:pt>
                <c:pt idx="1051">
                  <c:v>42565</c:v>
                </c:pt>
                <c:pt idx="1052">
                  <c:v>42566</c:v>
                </c:pt>
                <c:pt idx="1053">
                  <c:v>42569</c:v>
                </c:pt>
                <c:pt idx="1054">
                  <c:v>42570</c:v>
                </c:pt>
                <c:pt idx="1055">
                  <c:v>42571</c:v>
                </c:pt>
                <c:pt idx="1056">
                  <c:v>42572</c:v>
                </c:pt>
                <c:pt idx="1057">
                  <c:v>42573</c:v>
                </c:pt>
                <c:pt idx="1058">
                  <c:v>42576</c:v>
                </c:pt>
                <c:pt idx="1059">
                  <c:v>42577</c:v>
                </c:pt>
                <c:pt idx="1060">
                  <c:v>42578</c:v>
                </c:pt>
                <c:pt idx="1061">
                  <c:v>42579</c:v>
                </c:pt>
                <c:pt idx="1062">
                  <c:v>42580</c:v>
                </c:pt>
                <c:pt idx="1063">
                  <c:v>42583</c:v>
                </c:pt>
                <c:pt idx="1064">
                  <c:v>42584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42619</c:v>
                </c:pt>
                <c:pt idx="1088">
                  <c:v>42620</c:v>
                </c:pt>
                <c:pt idx="1089">
                  <c:v>42621</c:v>
                </c:pt>
                <c:pt idx="1090">
                  <c:v>42622</c:v>
                </c:pt>
                <c:pt idx="1091">
                  <c:v>42625</c:v>
                </c:pt>
                <c:pt idx="1092">
                  <c:v>42626</c:v>
                </c:pt>
                <c:pt idx="1093">
                  <c:v>42627</c:v>
                </c:pt>
                <c:pt idx="1094">
                  <c:v>42628</c:v>
                </c:pt>
                <c:pt idx="1095">
                  <c:v>42629</c:v>
                </c:pt>
                <c:pt idx="1096">
                  <c:v>42632</c:v>
                </c:pt>
                <c:pt idx="1097">
                  <c:v>42633</c:v>
                </c:pt>
                <c:pt idx="1098">
                  <c:v>42634</c:v>
                </c:pt>
                <c:pt idx="1099">
                  <c:v>42635</c:v>
                </c:pt>
                <c:pt idx="1100">
                  <c:v>42636</c:v>
                </c:pt>
                <c:pt idx="1101">
                  <c:v>42639</c:v>
                </c:pt>
                <c:pt idx="1102">
                  <c:v>42640</c:v>
                </c:pt>
                <c:pt idx="1103">
                  <c:v>42642</c:v>
                </c:pt>
                <c:pt idx="1104">
                  <c:v>42643</c:v>
                </c:pt>
                <c:pt idx="1105">
                  <c:v>42646</c:v>
                </c:pt>
                <c:pt idx="1106">
                  <c:v>42647</c:v>
                </c:pt>
                <c:pt idx="1107">
                  <c:v>42648</c:v>
                </c:pt>
                <c:pt idx="1108">
                  <c:v>42649</c:v>
                </c:pt>
                <c:pt idx="1109">
                  <c:v>42650</c:v>
                </c:pt>
                <c:pt idx="1110">
                  <c:v>42654</c:v>
                </c:pt>
                <c:pt idx="1111">
                  <c:v>42655</c:v>
                </c:pt>
                <c:pt idx="1112">
                  <c:v>42656</c:v>
                </c:pt>
                <c:pt idx="1113">
                  <c:v>42657</c:v>
                </c:pt>
                <c:pt idx="1114">
                  <c:v>42660</c:v>
                </c:pt>
                <c:pt idx="1115">
                  <c:v>42661</c:v>
                </c:pt>
                <c:pt idx="1116">
                  <c:v>42662</c:v>
                </c:pt>
                <c:pt idx="1117">
                  <c:v>42663</c:v>
                </c:pt>
                <c:pt idx="1118">
                  <c:v>42664</c:v>
                </c:pt>
                <c:pt idx="1119">
                  <c:v>42667</c:v>
                </c:pt>
                <c:pt idx="1120">
                  <c:v>42669</c:v>
                </c:pt>
                <c:pt idx="1121">
                  <c:v>42670</c:v>
                </c:pt>
                <c:pt idx="1122">
                  <c:v>42671</c:v>
                </c:pt>
                <c:pt idx="1123">
                  <c:v>42674</c:v>
                </c:pt>
                <c:pt idx="1124">
                  <c:v>42675</c:v>
                </c:pt>
                <c:pt idx="1125">
                  <c:v>42676</c:v>
                </c:pt>
                <c:pt idx="1126">
                  <c:v>42677</c:v>
                </c:pt>
                <c:pt idx="1127">
                  <c:v>42678</c:v>
                </c:pt>
                <c:pt idx="1128">
                  <c:v>42681</c:v>
                </c:pt>
                <c:pt idx="1129">
                  <c:v>42682</c:v>
                </c:pt>
                <c:pt idx="1130">
                  <c:v>42683</c:v>
                </c:pt>
                <c:pt idx="1131">
                  <c:v>42684</c:v>
                </c:pt>
                <c:pt idx="1132">
                  <c:v>42688</c:v>
                </c:pt>
                <c:pt idx="1133">
                  <c:v>42689</c:v>
                </c:pt>
                <c:pt idx="1134">
                  <c:v>42690</c:v>
                </c:pt>
                <c:pt idx="1135">
                  <c:v>42691</c:v>
                </c:pt>
                <c:pt idx="1136">
                  <c:v>42692</c:v>
                </c:pt>
                <c:pt idx="1137">
                  <c:v>42695</c:v>
                </c:pt>
                <c:pt idx="1138">
                  <c:v>42696</c:v>
                </c:pt>
                <c:pt idx="1139">
                  <c:v>42697</c:v>
                </c:pt>
                <c:pt idx="1140">
                  <c:v>42699</c:v>
                </c:pt>
                <c:pt idx="1141">
                  <c:v>42702</c:v>
                </c:pt>
                <c:pt idx="1142">
                  <c:v>42703</c:v>
                </c:pt>
                <c:pt idx="1143">
                  <c:v>42704</c:v>
                </c:pt>
                <c:pt idx="1144">
                  <c:v>42705</c:v>
                </c:pt>
                <c:pt idx="1145">
                  <c:v>42706</c:v>
                </c:pt>
                <c:pt idx="1146">
                  <c:v>42709</c:v>
                </c:pt>
                <c:pt idx="1147">
                  <c:v>42710</c:v>
                </c:pt>
                <c:pt idx="1148">
                  <c:v>42711</c:v>
                </c:pt>
                <c:pt idx="1149">
                  <c:v>42712</c:v>
                </c:pt>
                <c:pt idx="1150">
                  <c:v>42713</c:v>
                </c:pt>
                <c:pt idx="1151">
                  <c:v>42716</c:v>
                </c:pt>
                <c:pt idx="1152">
                  <c:v>42717</c:v>
                </c:pt>
                <c:pt idx="1153">
                  <c:v>42718</c:v>
                </c:pt>
                <c:pt idx="1154">
                  <c:v>42719</c:v>
                </c:pt>
                <c:pt idx="1155">
                  <c:v>42720</c:v>
                </c:pt>
                <c:pt idx="1156">
                  <c:v>42723</c:v>
                </c:pt>
                <c:pt idx="1157">
                  <c:v>42724</c:v>
                </c:pt>
                <c:pt idx="1158">
                  <c:v>42725</c:v>
                </c:pt>
                <c:pt idx="1159">
                  <c:v>42726</c:v>
                </c:pt>
                <c:pt idx="1160">
                  <c:v>42727</c:v>
                </c:pt>
                <c:pt idx="1161">
                  <c:v>42731</c:v>
                </c:pt>
                <c:pt idx="1162">
                  <c:v>42732</c:v>
                </c:pt>
                <c:pt idx="1163">
                  <c:v>42733</c:v>
                </c:pt>
                <c:pt idx="1164">
                  <c:v>42734</c:v>
                </c:pt>
                <c:pt idx="1165">
                  <c:v>42738</c:v>
                </c:pt>
                <c:pt idx="1166">
                  <c:v>42739</c:v>
                </c:pt>
                <c:pt idx="1167">
                  <c:v>42740</c:v>
                </c:pt>
                <c:pt idx="1168">
                  <c:v>42741</c:v>
                </c:pt>
                <c:pt idx="1169">
                  <c:v>42744</c:v>
                </c:pt>
                <c:pt idx="1170">
                  <c:v>42745</c:v>
                </c:pt>
                <c:pt idx="1171">
                  <c:v>42746</c:v>
                </c:pt>
                <c:pt idx="1172">
                  <c:v>42747</c:v>
                </c:pt>
                <c:pt idx="1173">
                  <c:v>42748</c:v>
                </c:pt>
                <c:pt idx="1174">
                  <c:v>42752</c:v>
                </c:pt>
                <c:pt idx="1175">
                  <c:v>42753</c:v>
                </c:pt>
                <c:pt idx="1176">
                  <c:v>42754</c:v>
                </c:pt>
                <c:pt idx="1177">
                  <c:v>42755</c:v>
                </c:pt>
                <c:pt idx="1178">
                  <c:v>42758</c:v>
                </c:pt>
                <c:pt idx="1179">
                  <c:v>42759</c:v>
                </c:pt>
                <c:pt idx="1180">
                  <c:v>42760</c:v>
                </c:pt>
                <c:pt idx="1181">
                  <c:v>42761</c:v>
                </c:pt>
                <c:pt idx="1182">
                  <c:v>42762</c:v>
                </c:pt>
                <c:pt idx="1183">
                  <c:v>42765</c:v>
                </c:pt>
                <c:pt idx="1184">
                  <c:v>42766</c:v>
                </c:pt>
                <c:pt idx="1185">
                  <c:v>42767</c:v>
                </c:pt>
                <c:pt idx="1186">
                  <c:v>42768</c:v>
                </c:pt>
                <c:pt idx="1187">
                  <c:v>42769</c:v>
                </c:pt>
                <c:pt idx="1188">
                  <c:v>42772</c:v>
                </c:pt>
                <c:pt idx="1189">
                  <c:v>42773</c:v>
                </c:pt>
                <c:pt idx="1190">
                  <c:v>42774</c:v>
                </c:pt>
                <c:pt idx="1191">
                  <c:v>42775</c:v>
                </c:pt>
                <c:pt idx="1192">
                  <c:v>42776</c:v>
                </c:pt>
                <c:pt idx="1193">
                  <c:v>42779</c:v>
                </c:pt>
                <c:pt idx="1194">
                  <c:v>42780</c:v>
                </c:pt>
                <c:pt idx="1195">
                  <c:v>42781</c:v>
                </c:pt>
                <c:pt idx="1196">
                  <c:v>42782</c:v>
                </c:pt>
                <c:pt idx="1197">
                  <c:v>42783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42844</c:v>
                </c:pt>
                <c:pt idx="1239">
                  <c:v>42845</c:v>
                </c:pt>
                <c:pt idx="1240">
                  <c:v>42846</c:v>
                </c:pt>
                <c:pt idx="1241">
                  <c:v>42849</c:v>
                </c:pt>
                <c:pt idx="1242">
                  <c:v>42850</c:v>
                </c:pt>
                <c:pt idx="1243">
                  <c:v>42851</c:v>
                </c:pt>
                <c:pt idx="1244">
                  <c:v>42852</c:v>
                </c:pt>
                <c:pt idx="1245">
                  <c:v>42853</c:v>
                </c:pt>
                <c:pt idx="1246">
                  <c:v>42856</c:v>
                </c:pt>
                <c:pt idx="1247">
                  <c:v>42857</c:v>
                </c:pt>
                <c:pt idx="1248">
                  <c:v>42858</c:v>
                </c:pt>
                <c:pt idx="1249">
                  <c:v>42859</c:v>
                </c:pt>
                <c:pt idx="1250">
                  <c:v>42860</c:v>
                </c:pt>
                <c:pt idx="1251">
                  <c:v>42863</c:v>
                </c:pt>
                <c:pt idx="1252">
                  <c:v>42864</c:v>
                </c:pt>
                <c:pt idx="1253">
                  <c:v>42865</c:v>
                </c:pt>
                <c:pt idx="1254">
                  <c:v>42866</c:v>
                </c:pt>
                <c:pt idx="1255">
                  <c:v>42867</c:v>
                </c:pt>
                <c:pt idx="1256">
                  <c:v>42870</c:v>
                </c:pt>
                <c:pt idx="1257">
                  <c:v>42871</c:v>
                </c:pt>
                <c:pt idx="1258">
                  <c:v>42872</c:v>
                </c:pt>
                <c:pt idx="1259">
                  <c:v>42873</c:v>
                </c:pt>
                <c:pt idx="1260">
                  <c:v>42874</c:v>
                </c:pt>
                <c:pt idx="1261">
                  <c:v>42877</c:v>
                </c:pt>
                <c:pt idx="1262">
                  <c:v>42878</c:v>
                </c:pt>
                <c:pt idx="1263">
                  <c:v>42879</c:v>
                </c:pt>
                <c:pt idx="1264">
                  <c:v>42881</c:v>
                </c:pt>
                <c:pt idx="1265">
                  <c:v>42885</c:v>
                </c:pt>
                <c:pt idx="1266">
                  <c:v>42886</c:v>
                </c:pt>
                <c:pt idx="1267">
                  <c:v>42887</c:v>
                </c:pt>
                <c:pt idx="1268">
                  <c:v>42888</c:v>
                </c:pt>
                <c:pt idx="1269">
                  <c:v>42891</c:v>
                </c:pt>
                <c:pt idx="1270">
                  <c:v>42892</c:v>
                </c:pt>
                <c:pt idx="1271">
                  <c:v>42893</c:v>
                </c:pt>
                <c:pt idx="1272">
                  <c:v>42894</c:v>
                </c:pt>
                <c:pt idx="1273">
                  <c:v>42895</c:v>
                </c:pt>
                <c:pt idx="1274">
                  <c:v>42898</c:v>
                </c:pt>
                <c:pt idx="1275">
                  <c:v>42899</c:v>
                </c:pt>
                <c:pt idx="1276">
                  <c:v>42900</c:v>
                </c:pt>
                <c:pt idx="1277">
                  <c:v>42901</c:v>
                </c:pt>
                <c:pt idx="1278">
                  <c:v>42902</c:v>
                </c:pt>
                <c:pt idx="1279">
                  <c:v>42905</c:v>
                </c:pt>
                <c:pt idx="1280">
                  <c:v>42906</c:v>
                </c:pt>
                <c:pt idx="1281">
                  <c:v>42907</c:v>
                </c:pt>
                <c:pt idx="1282">
                  <c:v>42908</c:v>
                </c:pt>
                <c:pt idx="1283">
                  <c:v>42909</c:v>
                </c:pt>
                <c:pt idx="1284">
                  <c:v>42912</c:v>
                </c:pt>
                <c:pt idx="1285">
                  <c:v>42913</c:v>
                </c:pt>
                <c:pt idx="1286">
                  <c:v>42915</c:v>
                </c:pt>
                <c:pt idx="1287">
                  <c:v>42916</c:v>
                </c:pt>
                <c:pt idx="1288">
                  <c:v>42919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42962</c:v>
                </c:pt>
                <c:pt idx="1319">
                  <c:v>42963</c:v>
                </c:pt>
                <c:pt idx="1320">
                  <c:v>42964</c:v>
                </c:pt>
                <c:pt idx="1321">
                  <c:v>42965</c:v>
                </c:pt>
                <c:pt idx="1322">
                  <c:v>42968</c:v>
                </c:pt>
                <c:pt idx="1323">
                  <c:v>42969</c:v>
                </c:pt>
                <c:pt idx="1324">
                  <c:v>42970</c:v>
                </c:pt>
                <c:pt idx="1325">
                  <c:v>42971</c:v>
                </c:pt>
                <c:pt idx="1326">
                  <c:v>42972</c:v>
                </c:pt>
                <c:pt idx="1327">
                  <c:v>42975</c:v>
                </c:pt>
                <c:pt idx="1328">
                  <c:v>42976</c:v>
                </c:pt>
                <c:pt idx="1329">
                  <c:v>42977</c:v>
                </c:pt>
                <c:pt idx="1330">
                  <c:v>42978</c:v>
                </c:pt>
                <c:pt idx="1331">
                  <c:v>42979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42996</c:v>
                </c:pt>
                <c:pt idx="1342">
                  <c:v>42997</c:v>
                </c:pt>
                <c:pt idx="1343">
                  <c:v>42998</c:v>
                </c:pt>
                <c:pt idx="1344">
                  <c:v>42999</c:v>
                </c:pt>
                <c:pt idx="1345">
                  <c:v>43000</c:v>
                </c:pt>
                <c:pt idx="1346">
                  <c:v>43003</c:v>
                </c:pt>
                <c:pt idx="1347">
                  <c:v>43004</c:v>
                </c:pt>
                <c:pt idx="1348">
                  <c:v>43005</c:v>
                </c:pt>
                <c:pt idx="1349">
                  <c:v>43006</c:v>
                </c:pt>
                <c:pt idx="1350">
                  <c:v>43007</c:v>
                </c:pt>
                <c:pt idx="1351">
                  <c:v>43010</c:v>
                </c:pt>
                <c:pt idx="1352">
                  <c:v>43011</c:v>
                </c:pt>
                <c:pt idx="1353">
                  <c:v>43013</c:v>
                </c:pt>
                <c:pt idx="1354">
                  <c:v>43014</c:v>
                </c:pt>
                <c:pt idx="1355">
                  <c:v>43018</c:v>
                </c:pt>
                <c:pt idx="1356">
                  <c:v>43019</c:v>
                </c:pt>
                <c:pt idx="1357">
                  <c:v>43020</c:v>
                </c:pt>
                <c:pt idx="1358">
                  <c:v>43021</c:v>
                </c:pt>
                <c:pt idx="1359">
                  <c:v>43024</c:v>
                </c:pt>
                <c:pt idx="1360">
                  <c:v>43025</c:v>
                </c:pt>
                <c:pt idx="1361">
                  <c:v>43026</c:v>
                </c:pt>
                <c:pt idx="1362">
                  <c:v>43027</c:v>
                </c:pt>
                <c:pt idx="1363">
                  <c:v>43028</c:v>
                </c:pt>
                <c:pt idx="1364">
                  <c:v>43031</c:v>
                </c:pt>
                <c:pt idx="1365">
                  <c:v>43032</c:v>
                </c:pt>
                <c:pt idx="1366">
                  <c:v>43033</c:v>
                </c:pt>
                <c:pt idx="1367">
                  <c:v>43034</c:v>
                </c:pt>
                <c:pt idx="1368">
                  <c:v>43035</c:v>
                </c:pt>
                <c:pt idx="1369">
                  <c:v>43038</c:v>
                </c:pt>
                <c:pt idx="1370">
                  <c:v>43039</c:v>
                </c:pt>
                <c:pt idx="1371">
                  <c:v>43040</c:v>
                </c:pt>
                <c:pt idx="1372">
                  <c:v>43041</c:v>
                </c:pt>
                <c:pt idx="1373">
                  <c:v>43042</c:v>
                </c:pt>
                <c:pt idx="1374">
                  <c:v>43045</c:v>
                </c:pt>
                <c:pt idx="1375">
                  <c:v>43046</c:v>
                </c:pt>
                <c:pt idx="1376">
                  <c:v>43047</c:v>
                </c:pt>
                <c:pt idx="1377">
                  <c:v>43048</c:v>
                </c:pt>
                <c:pt idx="1378">
                  <c:v>43049</c:v>
                </c:pt>
                <c:pt idx="1379">
                  <c:v>43052</c:v>
                </c:pt>
                <c:pt idx="1380">
                  <c:v>43053</c:v>
                </c:pt>
                <c:pt idx="1381">
                  <c:v>43054</c:v>
                </c:pt>
                <c:pt idx="1382">
                  <c:v>43055</c:v>
                </c:pt>
                <c:pt idx="1383">
                  <c:v>43056</c:v>
                </c:pt>
                <c:pt idx="1384">
                  <c:v>43059</c:v>
                </c:pt>
                <c:pt idx="1385">
                  <c:v>43060</c:v>
                </c:pt>
                <c:pt idx="1386">
                  <c:v>43061</c:v>
                </c:pt>
                <c:pt idx="1387">
                  <c:v>43063</c:v>
                </c:pt>
                <c:pt idx="1388">
                  <c:v>43066</c:v>
                </c:pt>
                <c:pt idx="1389">
                  <c:v>43068</c:v>
                </c:pt>
                <c:pt idx="1390">
                  <c:v>43069</c:v>
                </c:pt>
                <c:pt idx="1391">
                  <c:v>43070</c:v>
                </c:pt>
                <c:pt idx="1392">
                  <c:v>43073</c:v>
                </c:pt>
                <c:pt idx="1393">
                  <c:v>43074</c:v>
                </c:pt>
                <c:pt idx="1394">
                  <c:v>43075</c:v>
                </c:pt>
                <c:pt idx="1395">
                  <c:v>43076</c:v>
                </c:pt>
                <c:pt idx="1396">
                  <c:v>43077</c:v>
                </c:pt>
                <c:pt idx="1397">
                  <c:v>43080</c:v>
                </c:pt>
                <c:pt idx="1398">
                  <c:v>43081</c:v>
                </c:pt>
                <c:pt idx="1399">
                  <c:v>43082</c:v>
                </c:pt>
                <c:pt idx="1400">
                  <c:v>43083</c:v>
                </c:pt>
                <c:pt idx="1401">
                  <c:v>43084</c:v>
                </c:pt>
                <c:pt idx="1402">
                  <c:v>43087</c:v>
                </c:pt>
                <c:pt idx="1403">
                  <c:v>43088</c:v>
                </c:pt>
                <c:pt idx="1404">
                  <c:v>43089</c:v>
                </c:pt>
                <c:pt idx="1405">
                  <c:v>43090</c:v>
                </c:pt>
                <c:pt idx="1406">
                  <c:v>43091</c:v>
                </c:pt>
                <c:pt idx="1407">
                  <c:v>43095</c:v>
                </c:pt>
                <c:pt idx="1408">
                  <c:v>43096</c:v>
                </c:pt>
                <c:pt idx="1409">
                  <c:v>43097</c:v>
                </c:pt>
                <c:pt idx="1410">
                  <c:v>43098</c:v>
                </c:pt>
                <c:pt idx="1411">
                  <c:v>43102</c:v>
                </c:pt>
                <c:pt idx="1412">
                  <c:v>43103</c:v>
                </c:pt>
                <c:pt idx="1413">
                  <c:v>43104</c:v>
                </c:pt>
                <c:pt idx="1414">
                  <c:v>43105</c:v>
                </c:pt>
                <c:pt idx="1415">
                  <c:v>43108</c:v>
                </c:pt>
                <c:pt idx="1416">
                  <c:v>43109</c:v>
                </c:pt>
                <c:pt idx="1417">
                  <c:v>43110</c:v>
                </c:pt>
                <c:pt idx="1418">
                  <c:v>43112</c:v>
                </c:pt>
                <c:pt idx="1419">
                  <c:v>43116</c:v>
                </c:pt>
                <c:pt idx="1420">
                  <c:v>43117</c:v>
                </c:pt>
                <c:pt idx="1421">
                  <c:v>43118</c:v>
                </c:pt>
                <c:pt idx="1422">
                  <c:v>43119</c:v>
                </c:pt>
                <c:pt idx="1423">
                  <c:v>43122</c:v>
                </c:pt>
                <c:pt idx="1424">
                  <c:v>43123</c:v>
                </c:pt>
                <c:pt idx="1425">
                  <c:v>43124</c:v>
                </c:pt>
                <c:pt idx="1426">
                  <c:v>43125</c:v>
                </c:pt>
                <c:pt idx="1427">
                  <c:v>43126</c:v>
                </c:pt>
                <c:pt idx="1428">
                  <c:v>43129</c:v>
                </c:pt>
                <c:pt idx="1429">
                  <c:v>43130</c:v>
                </c:pt>
                <c:pt idx="1430">
                  <c:v>43131</c:v>
                </c:pt>
                <c:pt idx="1431">
                  <c:v>43132</c:v>
                </c:pt>
                <c:pt idx="1432">
                  <c:v>43133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43143</c:v>
                </c:pt>
                <c:pt idx="1439">
                  <c:v>43144</c:v>
                </c:pt>
                <c:pt idx="1440">
                  <c:v>43145</c:v>
                </c:pt>
                <c:pt idx="1441">
                  <c:v>43146</c:v>
                </c:pt>
                <c:pt idx="1442">
                  <c:v>43147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43181</c:v>
                </c:pt>
                <c:pt idx="1465">
                  <c:v>43182</c:v>
                </c:pt>
                <c:pt idx="1466">
                  <c:v>43185</c:v>
                </c:pt>
                <c:pt idx="1467">
                  <c:v>43186</c:v>
                </c:pt>
                <c:pt idx="1468">
                  <c:v>43187</c:v>
                </c:pt>
                <c:pt idx="1469">
                  <c:v>43188</c:v>
                </c:pt>
                <c:pt idx="1470">
                  <c:v>43192</c:v>
                </c:pt>
                <c:pt idx="1471">
                  <c:v>43193</c:v>
                </c:pt>
                <c:pt idx="1472">
                  <c:v>43195</c:v>
                </c:pt>
                <c:pt idx="1473">
                  <c:v>43196</c:v>
                </c:pt>
                <c:pt idx="1474">
                  <c:v>43199</c:v>
                </c:pt>
                <c:pt idx="1475">
                  <c:v>43200</c:v>
                </c:pt>
                <c:pt idx="1476">
                  <c:v>43201</c:v>
                </c:pt>
                <c:pt idx="1477">
                  <c:v>43202</c:v>
                </c:pt>
                <c:pt idx="1478">
                  <c:v>43203</c:v>
                </c:pt>
                <c:pt idx="1479">
                  <c:v>43206</c:v>
                </c:pt>
                <c:pt idx="1480">
                  <c:v>43207</c:v>
                </c:pt>
                <c:pt idx="1481">
                  <c:v>43208</c:v>
                </c:pt>
                <c:pt idx="1482">
                  <c:v>43209</c:v>
                </c:pt>
                <c:pt idx="1483">
                  <c:v>43210</c:v>
                </c:pt>
                <c:pt idx="1484">
                  <c:v>43213</c:v>
                </c:pt>
                <c:pt idx="1485">
                  <c:v>43214</c:v>
                </c:pt>
                <c:pt idx="1486">
                  <c:v>43215</c:v>
                </c:pt>
                <c:pt idx="1487">
                  <c:v>43216</c:v>
                </c:pt>
                <c:pt idx="1488">
                  <c:v>43217</c:v>
                </c:pt>
                <c:pt idx="1489">
                  <c:v>43220</c:v>
                </c:pt>
                <c:pt idx="1490">
                  <c:v>43221</c:v>
                </c:pt>
                <c:pt idx="1491">
                  <c:v>43222</c:v>
                </c:pt>
                <c:pt idx="1492">
                  <c:v>43223</c:v>
                </c:pt>
                <c:pt idx="1493">
                  <c:v>43224</c:v>
                </c:pt>
                <c:pt idx="1494">
                  <c:v>43227</c:v>
                </c:pt>
                <c:pt idx="1495">
                  <c:v>43228</c:v>
                </c:pt>
                <c:pt idx="1496">
                  <c:v>43229</c:v>
                </c:pt>
                <c:pt idx="1497">
                  <c:v>43230</c:v>
                </c:pt>
                <c:pt idx="1498">
                  <c:v>43231</c:v>
                </c:pt>
                <c:pt idx="1499">
                  <c:v>43234</c:v>
                </c:pt>
                <c:pt idx="1500">
                  <c:v>43235</c:v>
                </c:pt>
                <c:pt idx="1501">
                  <c:v>43236</c:v>
                </c:pt>
                <c:pt idx="1502">
                  <c:v>43237</c:v>
                </c:pt>
                <c:pt idx="1503">
                  <c:v>43238</c:v>
                </c:pt>
                <c:pt idx="1504">
                  <c:v>43242</c:v>
                </c:pt>
                <c:pt idx="1505">
                  <c:v>43243</c:v>
                </c:pt>
                <c:pt idx="1506">
                  <c:v>43244</c:v>
                </c:pt>
                <c:pt idx="1507">
                  <c:v>43245</c:v>
                </c:pt>
                <c:pt idx="1508">
                  <c:v>43249</c:v>
                </c:pt>
                <c:pt idx="1509">
                  <c:v>43250</c:v>
                </c:pt>
                <c:pt idx="1510">
                  <c:v>43251</c:v>
                </c:pt>
                <c:pt idx="1511">
                  <c:v>43252</c:v>
                </c:pt>
                <c:pt idx="1512">
                  <c:v>43255</c:v>
                </c:pt>
                <c:pt idx="1513">
                  <c:v>43256</c:v>
                </c:pt>
                <c:pt idx="1514">
                  <c:v>43257</c:v>
                </c:pt>
                <c:pt idx="1515">
                  <c:v>43258</c:v>
                </c:pt>
                <c:pt idx="1516">
                  <c:v>43259</c:v>
                </c:pt>
                <c:pt idx="1517">
                  <c:v>43262</c:v>
                </c:pt>
                <c:pt idx="1518">
                  <c:v>43263</c:v>
                </c:pt>
                <c:pt idx="1519">
                  <c:v>43264</c:v>
                </c:pt>
                <c:pt idx="1520">
                  <c:v>43265</c:v>
                </c:pt>
                <c:pt idx="1521">
                  <c:v>43266</c:v>
                </c:pt>
                <c:pt idx="1522">
                  <c:v>43270</c:v>
                </c:pt>
                <c:pt idx="1523">
                  <c:v>43271</c:v>
                </c:pt>
                <c:pt idx="1524">
                  <c:v>43272</c:v>
                </c:pt>
                <c:pt idx="1525">
                  <c:v>43273</c:v>
                </c:pt>
                <c:pt idx="1526">
                  <c:v>43276</c:v>
                </c:pt>
                <c:pt idx="1527">
                  <c:v>43277</c:v>
                </c:pt>
                <c:pt idx="1528">
                  <c:v>43278</c:v>
                </c:pt>
                <c:pt idx="1529">
                  <c:v>43279</c:v>
                </c:pt>
                <c:pt idx="1530">
                  <c:v>43280</c:v>
                </c:pt>
                <c:pt idx="1531">
                  <c:v>43283</c:v>
                </c:pt>
                <c:pt idx="1532">
                  <c:v>43284</c:v>
                </c:pt>
                <c:pt idx="1533">
                  <c:v>43286</c:v>
                </c:pt>
                <c:pt idx="1534">
                  <c:v>43287</c:v>
                </c:pt>
                <c:pt idx="1535">
                  <c:v>43290</c:v>
                </c:pt>
                <c:pt idx="1536">
                  <c:v>43291</c:v>
                </c:pt>
                <c:pt idx="1537">
                  <c:v>43292</c:v>
                </c:pt>
                <c:pt idx="1538">
                  <c:v>43293</c:v>
                </c:pt>
                <c:pt idx="1539">
                  <c:v>43294</c:v>
                </c:pt>
                <c:pt idx="1540">
                  <c:v>43297</c:v>
                </c:pt>
                <c:pt idx="1541">
                  <c:v>43298</c:v>
                </c:pt>
                <c:pt idx="1542">
                  <c:v>43299</c:v>
                </c:pt>
                <c:pt idx="1543">
                  <c:v>43300</c:v>
                </c:pt>
                <c:pt idx="1544">
                  <c:v>43301</c:v>
                </c:pt>
                <c:pt idx="1545">
                  <c:v>43304</c:v>
                </c:pt>
                <c:pt idx="1546">
                  <c:v>43305</c:v>
                </c:pt>
                <c:pt idx="1547">
                  <c:v>43307</c:v>
                </c:pt>
                <c:pt idx="1548">
                  <c:v>43308</c:v>
                </c:pt>
                <c:pt idx="1549">
                  <c:v>43311</c:v>
                </c:pt>
                <c:pt idx="1550">
                  <c:v>43312</c:v>
                </c:pt>
                <c:pt idx="1551">
                  <c:v>43313</c:v>
                </c:pt>
                <c:pt idx="1552">
                  <c:v>43314</c:v>
                </c:pt>
                <c:pt idx="1553">
                  <c:v>43315</c:v>
                </c:pt>
                <c:pt idx="1554">
                  <c:v>43318</c:v>
                </c:pt>
                <c:pt idx="1555">
                  <c:v>43319</c:v>
                </c:pt>
                <c:pt idx="1556">
                  <c:v>43320</c:v>
                </c:pt>
                <c:pt idx="1557">
                  <c:v>43321</c:v>
                </c:pt>
                <c:pt idx="1558">
                  <c:v>43322</c:v>
                </c:pt>
                <c:pt idx="1559">
                  <c:v>43325</c:v>
                </c:pt>
                <c:pt idx="1560">
                  <c:v>43326</c:v>
                </c:pt>
                <c:pt idx="1561">
                  <c:v>43327</c:v>
                </c:pt>
                <c:pt idx="1562">
                  <c:v>43328</c:v>
                </c:pt>
                <c:pt idx="1563">
                  <c:v>43329</c:v>
                </c:pt>
                <c:pt idx="1564">
                  <c:v>43332</c:v>
                </c:pt>
                <c:pt idx="1565">
                  <c:v>43333</c:v>
                </c:pt>
                <c:pt idx="1566">
                  <c:v>43334</c:v>
                </c:pt>
                <c:pt idx="1567">
                  <c:v>43336</c:v>
                </c:pt>
                <c:pt idx="1568">
                  <c:v>43339</c:v>
                </c:pt>
                <c:pt idx="1569">
                  <c:v>43340</c:v>
                </c:pt>
                <c:pt idx="1570">
                  <c:v>43341</c:v>
                </c:pt>
                <c:pt idx="1571">
                  <c:v>43342</c:v>
                </c:pt>
                <c:pt idx="1572">
                  <c:v>43343</c:v>
                </c:pt>
                <c:pt idx="1573">
                  <c:v>43347</c:v>
                </c:pt>
                <c:pt idx="1574">
                  <c:v>43348</c:v>
                </c:pt>
                <c:pt idx="1575">
                  <c:v>43349</c:v>
                </c:pt>
                <c:pt idx="1576">
                  <c:v>43350</c:v>
                </c:pt>
                <c:pt idx="1577">
                  <c:v>43353</c:v>
                </c:pt>
                <c:pt idx="1578">
                  <c:v>43354</c:v>
                </c:pt>
                <c:pt idx="1579">
                  <c:v>43355</c:v>
                </c:pt>
                <c:pt idx="1580">
                  <c:v>43356</c:v>
                </c:pt>
                <c:pt idx="1581">
                  <c:v>43357</c:v>
                </c:pt>
                <c:pt idx="1582">
                  <c:v>43360</c:v>
                </c:pt>
                <c:pt idx="1583">
                  <c:v>43361</c:v>
                </c:pt>
                <c:pt idx="1584">
                  <c:v>43362</c:v>
                </c:pt>
                <c:pt idx="1585">
                  <c:v>43363</c:v>
                </c:pt>
                <c:pt idx="1586">
                  <c:v>43364</c:v>
                </c:pt>
                <c:pt idx="1587">
                  <c:v>43367</c:v>
                </c:pt>
                <c:pt idx="1588">
                  <c:v>43368</c:v>
                </c:pt>
                <c:pt idx="1589">
                  <c:v>43369</c:v>
                </c:pt>
                <c:pt idx="1590">
                  <c:v>43370</c:v>
                </c:pt>
                <c:pt idx="1591">
                  <c:v>43374</c:v>
                </c:pt>
                <c:pt idx="1592">
                  <c:v>43375</c:v>
                </c:pt>
                <c:pt idx="1593">
                  <c:v>43376</c:v>
                </c:pt>
                <c:pt idx="1594">
                  <c:v>43377</c:v>
                </c:pt>
                <c:pt idx="1595">
                  <c:v>43378</c:v>
                </c:pt>
                <c:pt idx="1596">
                  <c:v>43382</c:v>
                </c:pt>
                <c:pt idx="1597">
                  <c:v>43383</c:v>
                </c:pt>
                <c:pt idx="1598">
                  <c:v>43384</c:v>
                </c:pt>
                <c:pt idx="1599">
                  <c:v>43385</c:v>
                </c:pt>
                <c:pt idx="1600">
                  <c:v>43388</c:v>
                </c:pt>
                <c:pt idx="1601">
                  <c:v>43389</c:v>
                </c:pt>
                <c:pt idx="1602">
                  <c:v>43390</c:v>
                </c:pt>
                <c:pt idx="1603">
                  <c:v>43391</c:v>
                </c:pt>
                <c:pt idx="1604">
                  <c:v>43392</c:v>
                </c:pt>
                <c:pt idx="1605">
                  <c:v>43395</c:v>
                </c:pt>
                <c:pt idx="1606">
                  <c:v>43396</c:v>
                </c:pt>
                <c:pt idx="1607">
                  <c:v>43397</c:v>
                </c:pt>
                <c:pt idx="1608">
                  <c:v>43398</c:v>
                </c:pt>
                <c:pt idx="1609">
                  <c:v>43399</c:v>
                </c:pt>
                <c:pt idx="1610">
                  <c:v>43402</c:v>
                </c:pt>
                <c:pt idx="1611">
                  <c:v>43403</c:v>
                </c:pt>
                <c:pt idx="1612">
                  <c:v>43404</c:v>
                </c:pt>
                <c:pt idx="1613">
                  <c:v>43405</c:v>
                </c:pt>
                <c:pt idx="1614">
                  <c:v>43406</c:v>
                </c:pt>
                <c:pt idx="1615">
                  <c:v>43409</c:v>
                </c:pt>
                <c:pt idx="1616">
                  <c:v>43410</c:v>
                </c:pt>
                <c:pt idx="1617">
                  <c:v>43411</c:v>
                </c:pt>
                <c:pt idx="1618">
                  <c:v>43412</c:v>
                </c:pt>
                <c:pt idx="1619">
                  <c:v>43413</c:v>
                </c:pt>
                <c:pt idx="1620">
                  <c:v>43417</c:v>
                </c:pt>
                <c:pt idx="1621">
                  <c:v>43418</c:v>
                </c:pt>
                <c:pt idx="1622">
                  <c:v>43419</c:v>
                </c:pt>
                <c:pt idx="1623">
                  <c:v>43420</c:v>
                </c:pt>
                <c:pt idx="1624">
                  <c:v>43424</c:v>
                </c:pt>
                <c:pt idx="1625">
                  <c:v>43425</c:v>
                </c:pt>
                <c:pt idx="1626">
                  <c:v>43427</c:v>
                </c:pt>
                <c:pt idx="1627">
                  <c:v>43430</c:v>
                </c:pt>
                <c:pt idx="1628">
                  <c:v>43431</c:v>
                </c:pt>
                <c:pt idx="1629">
                  <c:v>43432</c:v>
                </c:pt>
                <c:pt idx="1630">
                  <c:v>43433</c:v>
                </c:pt>
                <c:pt idx="1631">
                  <c:v>43434</c:v>
                </c:pt>
                <c:pt idx="1632">
                  <c:v>43437</c:v>
                </c:pt>
                <c:pt idx="1633">
                  <c:v>43438</c:v>
                </c:pt>
                <c:pt idx="1634">
                  <c:v>43440</c:v>
                </c:pt>
                <c:pt idx="1635">
                  <c:v>43441</c:v>
                </c:pt>
                <c:pt idx="1636">
                  <c:v>43444</c:v>
                </c:pt>
                <c:pt idx="1637">
                  <c:v>43445</c:v>
                </c:pt>
                <c:pt idx="1638">
                  <c:v>43446</c:v>
                </c:pt>
                <c:pt idx="1639">
                  <c:v>43447</c:v>
                </c:pt>
                <c:pt idx="1640">
                  <c:v>43448</c:v>
                </c:pt>
                <c:pt idx="1641">
                  <c:v>43451</c:v>
                </c:pt>
                <c:pt idx="1642">
                  <c:v>43452</c:v>
                </c:pt>
                <c:pt idx="1643">
                  <c:v>43453</c:v>
                </c:pt>
                <c:pt idx="1644">
                  <c:v>43454</c:v>
                </c:pt>
                <c:pt idx="1645">
                  <c:v>43458</c:v>
                </c:pt>
                <c:pt idx="1646">
                  <c:v>43460</c:v>
                </c:pt>
                <c:pt idx="1647">
                  <c:v>43461</c:v>
                </c:pt>
                <c:pt idx="1648">
                  <c:v>43462</c:v>
                </c:pt>
                <c:pt idx="1649">
                  <c:v>43465</c:v>
                </c:pt>
                <c:pt idx="1650">
                  <c:v>43467</c:v>
                </c:pt>
                <c:pt idx="1651">
                  <c:v>43468</c:v>
                </c:pt>
                <c:pt idx="1652">
                  <c:v>43469</c:v>
                </c:pt>
                <c:pt idx="1653">
                  <c:v>43472</c:v>
                </c:pt>
                <c:pt idx="1654">
                  <c:v>43473</c:v>
                </c:pt>
                <c:pt idx="1655">
                  <c:v>43474</c:v>
                </c:pt>
                <c:pt idx="1656">
                  <c:v>43475</c:v>
                </c:pt>
                <c:pt idx="1657">
                  <c:v>43476</c:v>
                </c:pt>
                <c:pt idx="1658">
                  <c:v>43479</c:v>
                </c:pt>
                <c:pt idx="1659">
                  <c:v>43480</c:v>
                </c:pt>
                <c:pt idx="1660">
                  <c:v>43481</c:v>
                </c:pt>
                <c:pt idx="1661">
                  <c:v>43482</c:v>
                </c:pt>
                <c:pt idx="1662">
                  <c:v>43483</c:v>
                </c:pt>
                <c:pt idx="1663">
                  <c:v>43487</c:v>
                </c:pt>
                <c:pt idx="1664">
                  <c:v>43488</c:v>
                </c:pt>
                <c:pt idx="1665">
                  <c:v>43489</c:v>
                </c:pt>
                <c:pt idx="1666">
                  <c:v>43490</c:v>
                </c:pt>
                <c:pt idx="1667">
                  <c:v>43493</c:v>
                </c:pt>
                <c:pt idx="1668">
                  <c:v>43494</c:v>
                </c:pt>
                <c:pt idx="1669">
                  <c:v>43495</c:v>
                </c:pt>
                <c:pt idx="1670">
                  <c:v>43496</c:v>
                </c:pt>
                <c:pt idx="1671">
                  <c:v>43497</c:v>
                </c:pt>
                <c:pt idx="1672">
                  <c:v>43500</c:v>
                </c:pt>
                <c:pt idx="1673">
                  <c:v>43501</c:v>
                </c:pt>
                <c:pt idx="1674">
                  <c:v>43502</c:v>
                </c:pt>
                <c:pt idx="1675">
                  <c:v>43503</c:v>
                </c:pt>
                <c:pt idx="1676">
                  <c:v>43504</c:v>
                </c:pt>
                <c:pt idx="1677">
                  <c:v>43507</c:v>
                </c:pt>
                <c:pt idx="1678">
                  <c:v>43508</c:v>
                </c:pt>
                <c:pt idx="1679">
                  <c:v>43509</c:v>
                </c:pt>
                <c:pt idx="1680">
                  <c:v>43510</c:v>
                </c:pt>
                <c:pt idx="1681">
                  <c:v>43511</c:v>
                </c:pt>
                <c:pt idx="1682">
                  <c:v>43515</c:v>
                </c:pt>
                <c:pt idx="1683">
                  <c:v>43516</c:v>
                </c:pt>
                <c:pt idx="1684">
                  <c:v>43517</c:v>
                </c:pt>
                <c:pt idx="1685">
                  <c:v>43518</c:v>
                </c:pt>
                <c:pt idx="1686">
                  <c:v>43521</c:v>
                </c:pt>
                <c:pt idx="1687">
                  <c:v>43522</c:v>
                </c:pt>
                <c:pt idx="1688">
                  <c:v>43523</c:v>
                </c:pt>
                <c:pt idx="1689">
                  <c:v>43524</c:v>
                </c:pt>
                <c:pt idx="1690">
                  <c:v>43525</c:v>
                </c:pt>
                <c:pt idx="1691">
                  <c:v>43528</c:v>
                </c:pt>
                <c:pt idx="1692">
                  <c:v>43529</c:v>
                </c:pt>
                <c:pt idx="1693">
                  <c:v>43530</c:v>
                </c:pt>
                <c:pt idx="1694">
                  <c:v>43531</c:v>
                </c:pt>
                <c:pt idx="1695">
                  <c:v>43532</c:v>
                </c:pt>
                <c:pt idx="1696">
                  <c:v>43535</c:v>
                </c:pt>
                <c:pt idx="1697">
                  <c:v>43536</c:v>
                </c:pt>
                <c:pt idx="1698">
                  <c:v>43537</c:v>
                </c:pt>
                <c:pt idx="1699">
                  <c:v>43538</c:v>
                </c:pt>
                <c:pt idx="1700">
                  <c:v>43539</c:v>
                </c:pt>
                <c:pt idx="1701">
                  <c:v>43542</c:v>
                </c:pt>
                <c:pt idx="1702">
                  <c:v>43543</c:v>
                </c:pt>
                <c:pt idx="1703">
                  <c:v>43544</c:v>
                </c:pt>
                <c:pt idx="1704">
                  <c:v>43545</c:v>
                </c:pt>
                <c:pt idx="1705">
                  <c:v>43546</c:v>
                </c:pt>
                <c:pt idx="1706">
                  <c:v>43549</c:v>
                </c:pt>
                <c:pt idx="1707">
                  <c:v>43550</c:v>
                </c:pt>
                <c:pt idx="1708">
                  <c:v>43551</c:v>
                </c:pt>
                <c:pt idx="1709">
                  <c:v>43552</c:v>
                </c:pt>
                <c:pt idx="1710">
                  <c:v>43553</c:v>
                </c:pt>
                <c:pt idx="1711">
                  <c:v>43556</c:v>
                </c:pt>
                <c:pt idx="1712">
                  <c:v>43557</c:v>
                </c:pt>
                <c:pt idx="1713">
                  <c:v>43558</c:v>
                </c:pt>
                <c:pt idx="1714">
                  <c:v>43559</c:v>
                </c:pt>
                <c:pt idx="1715">
                  <c:v>43560</c:v>
                </c:pt>
                <c:pt idx="1716">
                  <c:v>43563</c:v>
                </c:pt>
                <c:pt idx="1717">
                  <c:v>43564</c:v>
                </c:pt>
                <c:pt idx="1718">
                  <c:v>43565</c:v>
                </c:pt>
                <c:pt idx="1719">
                  <c:v>43566</c:v>
                </c:pt>
                <c:pt idx="1720">
                  <c:v>43567</c:v>
                </c:pt>
                <c:pt idx="1721">
                  <c:v>43570</c:v>
                </c:pt>
                <c:pt idx="1722">
                  <c:v>43571</c:v>
                </c:pt>
                <c:pt idx="1723">
                  <c:v>43573</c:v>
                </c:pt>
                <c:pt idx="1724">
                  <c:v>43577</c:v>
                </c:pt>
                <c:pt idx="1725">
                  <c:v>43578</c:v>
                </c:pt>
                <c:pt idx="1726">
                  <c:v>43579</c:v>
                </c:pt>
                <c:pt idx="1727">
                  <c:v>43580</c:v>
                </c:pt>
                <c:pt idx="1728">
                  <c:v>43581</c:v>
                </c:pt>
                <c:pt idx="1729">
                  <c:v>43584</c:v>
                </c:pt>
                <c:pt idx="1730">
                  <c:v>43585</c:v>
                </c:pt>
                <c:pt idx="1731">
                  <c:v>43586</c:v>
                </c:pt>
                <c:pt idx="1732">
                  <c:v>43587</c:v>
                </c:pt>
                <c:pt idx="1733">
                  <c:v>43588</c:v>
                </c:pt>
                <c:pt idx="1734">
                  <c:v>43591</c:v>
                </c:pt>
                <c:pt idx="1735">
                  <c:v>43592</c:v>
                </c:pt>
                <c:pt idx="1736">
                  <c:v>43593</c:v>
                </c:pt>
                <c:pt idx="1737">
                  <c:v>43594</c:v>
                </c:pt>
                <c:pt idx="1738">
                  <c:v>43595</c:v>
                </c:pt>
                <c:pt idx="1739">
                  <c:v>43598</c:v>
                </c:pt>
                <c:pt idx="1740">
                  <c:v>43599</c:v>
                </c:pt>
                <c:pt idx="1741">
                  <c:v>43600</c:v>
                </c:pt>
                <c:pt idx="1742">
                  <c:v>43601</c:v>
                </c:pt>
                <c:pt idx="1743">
                  <c:v>43602</c:v>
                </c:pt>
                <c:pt idx="1744">
                  <c:v>43605</c:v>
                </c:pt>
                <c:pt idx="1745">
                  <c:v>43606</c:v>
                </c:pt>
                <c:pt idx="1746">
                  <c:v>43607</c:v>
                </c:pt>
                <c:pt idx="1747">
                  <c:v>43608</c:v>
                </c:pt>
                <c:pt idx="1748">
                  <c:v>43613</c:v>
                </c:pt>
                <c:pt idx="1749">
                  <c:v>43614</c:v>
                </c:pt>
                <c:pt idx="1750">
                  <c:v>43615</c:v>
                </c:pt>
                <c:pt idx="1751">
                  <c:v>43616</c:v>
                </c:pt>
                <c:pt idx="1752">
                  <c:v>43619</c:v>
                </c:pt>
                <c:pt idx="1753">
                  <c:v>43620</c:v>
                </c:pt>
                <c:pt idx="1754">
                  <c:v>43622</c:v>
                </c:pt>
                <c:pt idx="1755">
                  <c:v>43623</c:v>
                </c:pt>
                <c:pt idx="1756">
                  <c:v>43626</c:v>
                </c:pt>
                <c:pt idx="1757">
                  <c:v>43627</c:v>
                </c:pt>
                <c:pt idx="1758">
                  <c:v>43628</c:v>
                </c:pt>
                <c:pt idx="1759">
                  <c:v>43629</c:v>
                </c:pt>
                <c:pt idx="1760">
                  <c:v>43630</c:v>
                </c:pt>
                <c:pt idx="1761">
                  <c:v>43634</c:v>
                </c:pt>
                <c:pt idx="1762">
                  <c:v>43635</c:v>
                </c:pt>
                <c:pt idx="1763">
                  <c:v>43636</c:v>
                </c:pt>
                <c:pt idx="1764">
                  <c:v>43637</c:v>
                </c:pt>
                <c:pt idx="1765">
                  <c:v>43640</c:v>
                </c:pt>
                <c:pt idx="1766">
                  <c:v>43641</c:v>
                </c:pt>
                <c:pt idx="1767">
                  <c:v>43642</c:v>
                </c:pt>
                <c:pt idx="1768">
                  <c:v>43643</c:v>
                </c:pt>
                <c:pt idx="1769">
                  <c:v>43644</c:v>
                </c:pt>
                <c:pt idx="1770">
                  <c:v>43647</c:v>
                </c:pt>
                <c:pt idx="1771">
                  <c:v>43648</c:v>
                </c:pt>
                <c:pt idx="1772">
                  <c:v>43649</c:v>
                </c:pt>
                <c:pt idx="1773">
                  <c:v>43651</c:v>
                </c:pt>
                <c:pt idx="1774">
                  <c:v>43654</c:v>
                </c:pt>
                <c:pt idx="1775">
                  <c:v>43655</c:v>
                </c:pt>
                <c:pt idx="1776">
                  <c:v>43656</c:v>
                </c:pt>
                <c:pt idx="1777">
                  <c:v>43657</c:v>
                </c:pt>
                <c:pt idx="1778">
                  <c:v>43658</c:v>
                </c:pt>
                <c:pt idx="1779">
                  <c:v>43661</c:v>
                </c:pt>
                <c:pt idx="1780">
                  <c:v>43662</c:v>
                </c:pt>
                <c:pt idx="1781">
                  <c:v>43663</c:v>
                </c:pt>
                <c:pt idx="1782">
                  <c:v>43664</c:v>
                </c:pt>
                <c:pt idx="1783">
                  <c:v>43665</c:v>
                </c:pt>
                <c:pt idx="1784">
                  <c:v>43668</c:v>
                </c:pt>
                <c:pt idx="1785">
                  <c:v>43669</c:v>
                </c:pt>
                <c:pt idx="1786">
                  <c:v>43670</c:v>
                </c:pt>
                <c:pt idx="1787">
                  <c:v>43671</c:v>
                </c:pt>
                <c:pt idx="1788">
                  <c:v>43675</c:v>
                </c:pt>
                <c:pt idx="1789">
                  <c:v>43676</c:v>
                </c:pt>
                <c:pt idx="1790">
                  <c:v>43677</c:v>
                </c:pt>
                <c:pt idx="1791">
                  <c:v>43678</c:v>
                </c:pt>
                <c:pt idx="1792">
                  <c:v>43679</c:v>
                </c:pt>
                <c:pt idx="1793">
                  <c:v>43682</c:v>
                </c:pt>
                <c:pt idx="1794">
                  <c:v>43683</c:v>
                </c:pt>
                <c:pt idx="1795">
                  <c:v>43685</c:v>
                </c:pt>
                <c:pt idx="1796">
                  <c:v>43686</c:v>
                </c:pt>
                <c:pt idx="1797">
                  <c:v>43689</c:v>
                </c:pt>
                <c:pt idx="1798">
                  <c:v>43690</c:v>
                </c:pt>
                <c:pt idx="1799">
                  <c:v>43691</c:v>
                </c:pt>
                <c:pt idx="1800">
                  <c:v>43692</c:v>
                </c:pt>
                <c:pt idx="1801">
                  <c:v>43693</c:v>
                </c:pt>
                <c:pt idx="1802">
                  <c:v>43696</c:v>
                </c:pt>
                <c:pt idx="1803">
                  <c:v>43697</c:v>
                </c:pt>
                <c:pt idx="1804">
                  <c:v>43698</c:v>
                </c:pt>
                <c:pt idx="1805">
                  <c:v>43699</c:v>
                </c:pt>
                <c:pt idx="1806">
                  <c:v>43700</c:v>
                </c:pt>
                <c:pt idx="1807">
                  <c:v>43703</c:v>
                </c:pt>
                <c:pt idx="1808">
                  <c:v>43704</c:v>
                </c:pt>
                <c:pt idx="1809">
                  <c:v>43705</c:v>
                </c:pt>
                <c:pt idx="1810">
                  <c:v>43706</c:v>
                </c:pt>
                <c:pt idx="1811">
                  <c:v>43707</c:v>
                </c:pt>
                <c:pt idx="1812">
                  <c:v>43711</c:v>
                </c:pt>
                <c:pt idx="1813">
                  <c:v>43712</c:v>
                </c:pt>
                <c:pt idx="1814">
                  <c:v>43713</c:v>
                </c:pt>
                <c:pt idx="1815">
                  <c:v>43714</c:v>
                </c:pt>
                <c:pt idx="1816">
                  <c:v>43717</c:v>
                </c:pt>
                <c:pt idx="1817">
                  <c:v>43718</c:v>
                </c:pt>
                <c:pt idx="1818">
                  <c:v>43719</c:v>
                </c:pt>
                <c:pt idx="1819">
                  <c:v>43720</c:v>
                </c:pt>
                <c:pt idx="1820">
                  <c:v>43721</c:v>
                </c:pt>
                <c:pt idx="1821">
                  <c:v>43724</c:v>
                </c:pt>
                <c:pt idx="1822">
                  <c:v>43725</c:v>
                </c:pt>
                <c:pt idx="1823">
                  <c:v>43726</c:v>
                </c:pt>
                <c:pt idx="1824">
                  <c:v>43727</c:v>
                </c:pt>
                <c:pt idx="1825">
                  <c:v>43728</c:v>
                </c:pt>
                <c:pt idx="1826">
                  <c:v>43731</c:v>
                </c:pt>
                <c:pt idx="1827">
                  <c:v>43732</c:v>
                </c:pt>
                <c:pt idx="1828">
                  <c:v>43733</c:v>
                </c:pt>
                <c:pt idx="1829">
                  <c:v>43734</c:v>
                </c:pt>
                <c:pt idx="1830">
                  <c:v>43735</c:v>
                </c:pt>
                <c:pt idx="1831">
                  <c:v>43738</c:v>
                </c:pt>
                <c:pt idx="1832">
                  <c:v>43739</c:v>
                </c:pt>
                <c:pt idx="1833">
                  <c:v>43740</c:v>
                </c:pt>
                <c:pt idx="1834">
                  <c:v>43741</c:v>
                </c:pt>
                <c:pt idx="1835">
                  <c:v>43742</c:v>
                </c:pt>
                <c:pt idx="1836">
                  <c:v>43745</c:v>
                </c:pt>
                <c:pt idx="1837">
                  <c:v>43746</c:v>
                </c:pt>
                <c:pt idx="1838">
                  <c:v>43747</c:v>
                </c:pt>
                <c:pt idx="1839">
                  <c:v>43748</c:v>
                </c:pt>
                <c:pt idx="1840">
                  <c:v>43749</c:v>
                </c:pt>
                <c:pt idx="1841">
                  <c:v>43753</c:v>
                </c:pt>
                <c:pt idx="1842">
                  <c:v>43754</c:v>
                </c:pt>
                <c:pt idx="1843">
                  <c:v>43756</c:v>
                </c:pt>
                <c:pt idx="1844">
                  <c:v>43759</c:v>
                </c:pt>
                <c:pt idx="1845">
                  <c:v>43760</c:v>
                </c:pt>
                <c:pt idx="1846">
                  <c:v>43761</c:v>
                </c:pt>
                <c:pt idx="1847">
                  <c:v>43762</c:v>
                </c:pt>
                <c:pt idx="1848">
                  <c:v>43763</c:v>
                </c:pt>
                <c:pt idx="1849">
                  <c:v>43766</c:v>
                </c:pt>
                <c:pt idx="1850">
                  <c:v>43767</c:v>
                </c:pt>
                <c:pt idx="1851">
                  <c:v>43768</c:v>
                </c:pt>
                <c:pt idx="1852">
                  <c:v>43769</c:v>
                </c:pt>
                <c:pt idx="1853">
                  <c:v>43770</c:v>
                </c:pt>
                <c:pt idx="1854">
                  <c:v>43773</c:v>
                </c:pt>
                <c:pt idx="1855">
                  <c:v>43774</c:v>
                </c:pt>
                <c:pt idx="1856">
                  <c:v>43775</c:v>
                </c:pt>
                <c:pt idx="1857">
                  <c:v>43776</c:v>
                </c:pt>
                <c:pt idx="1858">
                  <c:v>43777</c:v>
                </c:pt>
                <c:pt idx="1859">
                  <c:v>43781</c:v>
                </c:pt>
                <c:pt idx="1860">
                  <c:v>43782</c:v>
                </c:pt>
                <c:pt idx="1861">
                  <c:v>43783</c:v>
                </c:pt>
                <c:pt idx="1862">
                  <c:v>43784</c:v>
                </c:pt>
                <c:pt idx="1863">
                  <c:v>43787</c:v>
                </c:pt>
                <c:pt idx="1864">
                  <c:v>43788</c:v>
                </c:pt>
                <c:pt idx="1865">
                  <c:v>43789</c:v>
                </c:pt>
                <c:pt idx="1866">
                  <c:v>43790</c:v>
                </c:pt>
                <c:pt idx="1867">
                  <c:v>43791</c:v>
                </c:pt>
                <c:pt idx="1868">
                  <c:v>43794</c:v>
                </c:pt>
                <c:pt idx="1869">
                  <c:v>43795</c:v>
                </c:pt>
                <c:pt idx="1870">
                  <c:v>43796</c:v>
                </c:pt>
                <c:pt idx="1871">
                  <c:v>43801</c:v>
                </c:pt>
                <c:pt idx="1872">
                  <c:v>43802</c:v>
                </c:pt>
                <c:pt idx="1873">
                  <c:v>43803</c:v>
                </c:pt>
                <c:pt idx="1874">
                  <c:v>43804</c:v>
                </c:pt>
                <c:pt idx="1875">
                  <c:v>43805</c:v>
                </c:pt>
                <c:pt idx="1876">
                  <c:v>43808</c:v>
                </c:pt>
                <c:pt idx="1877">
                  <c:v>43809</c:v>
                </c:pt>
                <c:pt idx="1878">
                  <c:v>43810</c:v>
                </c:pt>
                <c:pt idx="1879">
                  <c:v>43811</c:v>
                </c:pt>
                <c:pt idx="1880">
                  <c:v>43812</c:v>
                </c:pt>
                <c:pt idx="1881">
                  <c:v>43815</c:v>
                </c:pt>
                <c:pt idx="1882">
                  <c:v>43816</c:v>
                </c:pt>
                <c:pt idx="1883">
                  <c:v>43817</c:v>
                </c:pt>
                <c:pt idx="1884">
                  <c:v>43818</c:v>
                </c:pt>
                <c:pt idx="1885">
                  <c:v>43819</c:v>
                </c:pt>
                <c:pt idx="1886">
                  <c:v>43822</c:v>
                </c:pt>
                <c:pt idx="1887">
                  <c:v>43823</c:v>
                </c:pt>
                <c:pt idx="1888">
                  <c:v>43825</c:v>
                </c:pt>
                <c:pt idx="1889">
                  <c:v>43826</c:v>
                </c:pt>
                <c:pt idx="1890">
                  <c:v>43829</c:v>
                </c:pt>
                <c:pt idx="1891">
                  <c:v>43830</c:v>
                </c:pt>
                <c:pt idx="1892">
                  <c:v>43832</c:v>
                </c:pt>
                <c:pt idx="1893">
                  <c:v>43833</c:v>
                </c:pt>
                <c:pt idx="1894">
                  <c:v>43836</c:v>
                </c:pt>
                <c:pt idx="1895">
                  <c:v>43837</c:v>
                </c:pt>
                <c:pt idx="1896">
                  <c:v>43838</c:v>
                </c:pt>
                <c:pt idx="1897">
                  <c:v>43839</c:v>
                </c:pt>
                <c:pt idx="1898">
                  <c:v>43840</c:v>
                </c:pt>
                <c:pt idx="1899">
                  <c:v>43843</c:v>
                </c:pt>
                <c:pt idx="1900">
                  <c:v>43844</c:v>
                </c:pt>
                <c:pt idx="1901">
                  <c:v>43845</c:v>
                </c:pt>
                <c:pt idx="1902">
                  <c:v>43846</c:v>
                </c:pt>
                <c:pt idx="1903">
                  <c:v>43847</c:v>
                </c:pt>
                <c:pt idx="1904">
                  <c:v>43851</c:v>
                </c:pt>
                <c:pt idx="1905">
                  <c:v>43852</c:v>
                </c:pt>
                <c:pt idx="1906">
                  <c:v>43853</c:v>
                </c:pt>
                <c:pt idx="1907">
                  <c:v>43854</c:v>
                </c:pt>
                <c:pt idx="1908">
                  <c:v>43857</c:v>
                </c:pt>
                <c:pt idx="1909">
                  <c:v>43858</c:v>
                </c:pt>
                <c:pt idx="1910">
                  <c:v>43859</c:v>
                </c:pt>
                <c:pt idx="1911">
                  <c:v>43860</c:v>
                </c:pt>
                <c:pt idx="1912">
                  <c:v>43861</c:v>
                </c:pt>
                <c:pt idx="1913">
                  <c:v>43864</c:v>
                </c:pt>
                <c:pt idx="1914">
                  <c:v>43865</c:v>
                </c:pt>
                <c:pt idx="1915">
                  <c:v>43866</c:v>
                </c:pt>
                <c:pt idx="1916">
                  <c:v>43867</c:v>
                </c:pt>
                <c:pt idx="1917">
                  <c:v>43868</c:v>
                </c:pt>
                <c:pt idx="1918">
                  <c:v>43871</c:v>
                </c:pt>
                <c:pt idx="1919">
                  <c:v>43872</c:v>
                </c:pt>
                <c:pt idx="1920">
                  <c:v>43873</c:v>
                </c:pt>
                <c:pt idx="1921">
                  <c:v>43874</c:v>
                </c:pt>
                <c:pt idx="1922">
                  <c:v>43875</c:v>
                </c:pt>
                <c:pt idx="1923">
                  <c:v>43879</c:v>
                </c:pt>
                <c:pt idx="1924">
                  <c:v>43880</c:v>
                </c:pt>
                <c:pt idx="1925">
                  <c:v>43881</c:v>
                </c:pt>
                <c:pt idx="1926">
                  <c:v>43882</c:v>
                </c:pt>
                <c:pt idx="1927">
                  <c:v>43885</c:v>
                </c:pt>
                <c:pt idx="1928">
                  <c:v>43886</c:v>
                </c:pt>
                <c:pt idx="1929">
                  <c:v>43887</c:v>
                </c:pt>
                <c:pt idx="1930">
                  <c:v>43888</c:v>
                </c:pt>
                <c:pt idx="1931">
                  <c:v>43889</c:v>
                </c:pt>
                <c:pt idx="1932">
                  <c:v>43892</c:v>
                </c:pt>
                <c:pt idx="1933">
                  <c:v>43893</c:v>
                </c:pt>
                <c:pt idx="1934">
                  <c:v>43894</c:v>
                </c:pt>
                <c:pt idx="1935">
                  <c:v>43895</c:v>
                </c:pt>
                <c:pt idx="1936">
                  <c:v>43896</c:v>
                </c:pt>
                <c:pt idx="1937">
                  <c:v>43899</c:v>
                </c:pt>
                <c:pt idx="1938">
                  <c:v>43900</c:v>
                </c:pt>
                <c:pt idx="1939">
                  <c:v>43901</c:v>
                </c:pt>
                <c:pt idx="1940">
                  <c:v>43902</c:v>
                </c:pt>
                <c:pt idx="1941">
                  <c:v>43903</c:v>
                </c:pt>
                <c:pt idx="1942">
                  <c:v>43906</c:v>
                </c:pt>
                <c:pt idx="1943">
                  <c:v>43907</c:v>
                </c:pt>
                <c:pt idx="1944">
                  <c:v>43908</c:v>
                </c:pt>
                <c:pt idx="1945">
                  <c:v>43909</c:v>
                </c:pt>
                <c:pt idx="1946">
                  <c:v>43910</c:v>
                </c:pt>
                <c:pt idx="1947">
                  <c:v>43913</c:v>
                </c:pt>
                <c:pt idx="1948">
                  <c:v>43914</c:v>
                </c:pt>
                <c:pt idx="1949">
                  <c:v>43915</c:v>
                </c:pt>
                <c:pt idx="1950">
                  <c:v>43916</c:v>
                </c:pt>
                <c:pt idx="1951">
                  <c:v>43917</c:v>
                </c:pt>
                <c:pt idx="1952">
                  <c:v>43920</c:v>
                </c:pt>
                <c:pt idx="1953">
                  <c:v>43921</c:v>
                </c:pt>
                <c:pt idx="1954">
                  <c:v>43922</c:v>
                </c:pt>
                <c:pt idx="1955">
                  <c:v>43923</c:v>
                </c:pt>
                <c:pt idx="1956">
                  <c:v>43924</c:v>
                </c:pt>
                <c:pt idx="1957">
                  <c:v>43927</c:v>
                </c:pt>
                <c:pt idx="1958">
                  <c:v>43928</c:v>
                </c:pt>
                <c:pt idx="1959">
                  <c:v>43929</c:v>
                </c:pt>
                <c:pt idx="1960">
                  <c:v>43930</c:v>
                </c:pt>
                <c:pt idx="1961">
                  <c:v>43934</c:v>
                </c:pt>
                <c:pt idx="1962">
                  <c:v>43936</c:v>
                </c:pt>
                <c:pt idx="1963">
                  <c:v>43937</c:v>
                </c:pt>
                <c:pt idx="1964">
                  <c:v>43938</c:v>
                </c:pt>
                <c:pt idx="1965">
                  <c:v>43941</c:v>
                </c:pt>
                <c:pt idx="1966">
                  <c:v>43942</c:v>
                </c:pt>
                <c:pt idx="1967">
                  <c:v>43943</c:v>
                </c:pt>
                <c:pt idx="1968">
                  <c:v>43944</c:v>
                </c:pt>
                <c:pt idx="1969">
                  <c:v>43945</c:v>
                </c:pt>
                <c:pt idx="1970">
                  <c:v>43948</c:v>
                </c:pt>
                <c:pt idx="1971">
                  <c:v>43949</c:v>
                </c:pt>
                <c:pt idx="1972">
                  <c:v>43950</c:v>
                </c:pt>
                <c:pt idx="1973">
                  <c:v>43951</c:v>
                </c:pt>
                <c:pt idx="1974">
                  <c:v>43952</c:v>
                </c:pt>
                <c:pt idx="1975">
                  <c:v>43955</c:v>
                </c:pt>
                <c:pt idx="1976">
                  <c:v>43956</c:v>
                </c:pt>
                <c:pt idx="1977">
                  <c:v>43957</c:v>
                </c:pt>
                <c:pt idx="1978">
                  <c:v>43958</c:v>
                </c:pt>
                <c:pt idx="1979">
                  <c:v>43959</c:v>
                </c:pt>
                <c:pt idx="1980">
                  <c:v>43962</c:v>
                </c:pt>
                <c:pt idx="1981">
                  <c:v>43963</c:v>
                </c:pt>
                <c:pt idx="1982">
                  <c:v>43964</c:v>
                </c:pt>
                <c:pt idx="1983">
                  <c:v>43965</c:v>
                </c:pt>
                <c:pt idx="1984">
                  <c:v>43966</c:v>
                </c:pt>
                <c:pt idx="1985">
                  <c:v>43969</c:v>
                </c:pt>
                <c:pt idx="1986">
                  <c:v>43970</c:v>
                </c:pt>
                <c:pt idx="1987">
                  <c:v>43971</c:v>
                </c:pt>
                <c:pt idx="1988">
                  <c:v>43972</c:v>
                </c:pt>
                <c:pt idx="1989">
                  <c:v>43973</c:v>
                </c:pt>
                <c:pt idx="1990">
                  <c:v>43977</c:v>
                </c:pt>
                <c:pt idx="1991">
                  <c:v>43978</c:v>
                </c:pt>
                <c:pt idx="1992">
                  <c:v>43979</c:v>
                </c:pt>
                <c:pt idx="1993">
                  <c:v>43980</c:v>
                </c:pt>
                <c:pt idx="1994">
                  <c:v>43983</c:v>
                </c:pt>
                <c:pt idx="1995">
                  <c:v>43984</c:v>
                </c:pt>
                <c:pt idx="1996">
                  <c:v>43985</c:v>
                </c:pt>
                <c:pt idx="1997">
                  <c:v>43986</c:v>
                </c:pt>
                <c:pt idx="1998">
                  <c:v>43987</c:v>
                </c:pt>
                <c:pt idx="1999">
                  <c:v>43990</c:v>
                </c:pt>
                <c:pt idx="2000">
                  <c:v>43991</c:v>
                </c:pt>
                <c:pt idx="2001">
                  <c:v>43992</c:v>
                </c:pt>
                <c:pt idx="2002">
                  <c:v>43993</c:v>
                </c:pt>
                <c:pt idx="2003">
                  <c:v>43994</c:v>
                </c:pt>
                <c:pt idx="2004">
                  <c:v>43997</c:v>
                </c:pt>
                <c:pt idx="2005">
                  <c:v>43998</c:v>
                </c:pt>
                <c:pt idx="2006">
                  <c:v>43999</c:v>
                </c:pt>
                <c:pt idx="2007">
                  <c:v>44000</c:v>
                </c:pt>
                <c:pt idx="2008">
                  <c:v>44001</c:v>
                </c:pt>
                <c:pt idx="2009">
                  <c:v>44004</c:v>
                </c:pt>
                <c:pt idx="2010">
                  <c:v>44005</c:v>
                </c:pt>
                <c:pt idx="2011">
                  <c:v>44006</c:v>
                </c:pt>
                <c:pt idx="2012">
                  <c:v>44007</c:v>
                </c:pt>
                <c:pt idx="2013">
                  <c:v>44008</c:v>
                </c:pt>
                <c:pt idx="2014">
                  <c:v>44011</c:v>
                </c:pt>
                <c:pt idx="2015">
                  <c:v>44012</c:v>
                </c:pt>
                <c:pt idx="2016">
                  <c:v>44013</c:v>
                </c:pt>
                <c:pt idx="2017">
                  <c:v>44014</c:v>
                </c:pt>
                <c:pt idx="2018">
                  <c:v>44018</c:v>
                </c:pt>
                <c:pt idx="2019">
                  <c:v>44019</c:v>
                </c:pt>
                <c:pt idx="2020">
                  <c:v>44020</c:v>
                </c:pt>
                <c:pt idx="2021">
                  <c:v>44021</c:v>
                </c:pt>
                <c:pt idx="2022">
                  <c:v>44022</c:v>
                </c:pt>
                <c:pt idx="2023">
                  <c:v>44025</c:v>
                </c:pt>
                <c:pt idx="2024">
                  <c:v>44026</c:v>
                </c:pt>
                <c:pt idx="2025">
                  <c:v>44027</c:v>
                </c:pt>
                <c:pt idx="2026">
                  <c:v>44028</c:v>
                </c:pt>
                <c:pt idx="2027">
                  <c:v>44029</c:v>
                </c:pt>
                <c:pt idx="2028">
                  <c:v>44032</c:v>
                </c:pt>
                <c:pt idx="2029">
                  <c:v>44033</c:v>
                </c:pt>
                <c:pt idx="2030">
                  <c:v>44034</c:v>
                </c:pt>
                <c:pt idx="2031">
                  <c:v>44035</c:v>
                </c:pt>
                <c:pt idx="2032">
                  <c:v>44036</c:v>
                </c:pt>
                <c:pt idx="2033">
                  <c:v>44039</c:v>
                </c:pt>
                <c:pt idx="2034">
                  <c:v>44040</c:v>
                </c:pt>
                <c:pt idx="2035">
                  <c:v>44041</c:v>
                </c:pt>
                <c:pt idx="2036">
                  <c:v>44042</c:v>
                </c:pt>
                <c:pt idx="2037">
                  <c:v>44043</c:v>
                </c:pt>
                <c:pt idx="2038">
                  <c:v>44046</c:v>
                </c:pt>
                <c:pt idx="2039">
                  <c:v>44047</c:v>
                </c:pt>
                <c:pt idx="2040">
                  <c:v>44048</c:v>
                </c:pt>
                <c:pt idx="2041">
                  <c:v>44049</c:v>
                </c:pt>
                <c:pt idx="2042">
                  <c:v>44050</c:v>
                </c:pt>
                <c:pt idx="2043">
                  <c:v>44053</c:v>
                </c:pt>
                <c:pt idx="2044">
                  <c:v>44054</c:v>
                </c:pt>
                <c:pt idx="2045">
                  <c:v>44055</c:v>
                </c:pt>
                <c:pt idx="2046">
                  <c:v>44056</c:v>
                </c:pt>
                <c:pt idx="2047">
                  <c:v>44057</c:v>
                </c:pt>
                <c:pt idx="2048">
                  <c:v>44060</c:v>
                </c:pt>
                <c:pt idx="2049">
                  <c:v>44061</c:v>
                </c:pt>
                <c:pt idx="2050">
                  <c:v>44062</c:v>
                </c:pt>
                <c:pt idx="2051">
                  <c:v>44063</c:v>
                </c:pt>
                <c:pt idx="2052">
                  <c:v>44064</c:v>
                </c:pt>
                <c:pt idx="2053">
                  <c:v>44067</c:v>
                </c:pt>
                <c:pt idx="2054">
                  <c:v>44068</c:v>
                </c:pt>
                <c:pt idx="2055">
                  <c:v>44069</c:v>
                </c:pt>
                <c:pt idx="2056">
                  <c:v>44070</c:v>
                </c:pt>
                <c:pt idx="2057">
                  <c:v>44071</c:v>
                </c:pt>
                <c:pt idx="2058">
                  <c:v>44074</c:v>
                </c:pt>
                <c:pt idx="2059">
                  <c:v>44075</c:v>
                </c:pt>
                <c:pt idx="2060">
                  <c:v>44076</c:v>
                </c:pt>
                <c:pt idx="2061">
                  <c:v>44077</c:v>
                </c:pt>
                <c:pt idx="2062">
                  <c:v>44078</c:v>
                </c:pt>
                <c:pt idx="2063">
                  <c:v>44082</c:v>
                </c:pt>
                <c:pt idx="2064">
                  <c:v>44083</c:v>
                </c:pt>
                <c:pt idx="2065">
                  <c:v>44084</c:v>
                </c:pt>
                <c:pt idx="2066">
                  <c:v>44085</c:v>
                </c:pt>
                <c:pt idx="2067">
                  <c:v>44089</c:v>
                </c:pt>
                <c:pt idx="2068">
                  <c:v>44090</c:v>
                </c:pt>
                <c:pt idx="2069">
                  <c:v>44092</c:v>
                </c:pt>
                <c:pt idx="2070">
                  <c:v>44095</c:v>
                </c:pt>
                <c:pt idx="2071">
                  <c:v>44096</c:v>
                </c:pt>
                <c:pt idx="2072">
                  <c:v>44097</c:v>
                </c:pt>
                <c:pt idx="2073">
                  <c:v>44098</c:v>
                </c:pt>
                <c:pt idx="2074">
                  <c:v>44099</c:v>
                </c:pt>
                <c:pt idx="2075">
                  <c:v>44102</c:v>
                </c:pt>
                <c:pt idx="2076">
                  <c:v>44103</c:v>
                </c:pt>
                <c:pt idx="2077">
                  <c:v>44104</c:v>
                </c:pt>
                <c:pt idx="2078">
                  <c:v>44105</c:v>
                </c:pt>
                <c:pt idx="2079">
                  <c:v>44106</c:v>
                </c:pt>
                <c:pt idx="2080">
                  <c:v>44109</c:v>
                </c:pt>
                <c:pt idx="2081">
                  <c:v>44110</c:v>
                </c:pt>
                <c:pt idx="2082">
                  <c:v>44111</c:v>
                </c:pt>
                <c:pt idx="2083">
                  <c:v>44112</c:v>
                </c:pt>
                <c:pt idx="2084">
                  <c:v>44113</c:v>
                </c:pt>
                <c:pt idx="2085">
                  <c:v>44117</c:v>
                </c:pt>
                <c:pt idx="2086">
                  <c:v>44118</c:v>
                </c:pt>
                <c:pt idx="2087">
                  <c:v>44119</c:v>
                </c:pt>
                <c:pt idx="2088">
                  <c:v>44120</c:v>
                </c:pt>
                <c:pt idx="2089">
                  <c:v>44123</c:v>
                </c:pt>
                <c:pt idx="2090">
                  <c:v>44124</c:v>
                </c:pt>
                <c:pt idx="2091">
                  <c:v>44125</c:v>
                </c:pt>
                <c:pt idx="2092">
                  <c:v>44126</c:v>
                </c:pt>
                <c:pt idx="2093">
                  <c:v>44127</c:v>
                </c:pt>
                <c:pt idx="2094">
                  <c:v>44130</c:v>
                </c:pt>
                <c:pt idx="2095">
                  <c:v>44131</c:v>
                </c:pt>
                <c:pt idx="2096">
                  <c:v>44132</c:v>
                </c:pt>
                <c:pt idx="2097">
                  <c:v>44133</c:v>
                </c:pt>
                <c:pt idx="2098">
                  <c:v>44134</c:v>
                </c:pt>
                <c:pt idx="2099">
                  <c:v>44137</c:v>
                </c:pt>
                <c:pt idx="2100">
                  <c:v>44138</c:v>
                </c:pt>
                <c:pt idx="2101">
                  <c:v>44139</c:v>
                </c:pt>
                <c:pt idx="2102">
                  <c:v>44140</c:v>
                </c:pt>
                <c:pt idx="2103">
                  <c:v>44141</c:v>
                </c:pt>
                <c:pt idx="2104">
                  <c:v>44144</c:v>
                </c:pt>
                <c:pt idx="2105">
                  <c:v>44145</c:v>
                </c:pt>
                <c:pt idx="2106">
                  <c:v>44147</c:v>
                </c:pt>
                <c:pt idx="2107">
                  <c:v>44148</c:v>
                </c:pt>
                <c:pt idx="2108">
                  <c:v>44151</c:v>
                </c:pt>
                <c:pt idx="2109">
                  <c:v>44152</c:v>
                </c:pt>
                <c:pt idx="2110">
                  <c:v>44153</c:v>
                </c:pt>
                <c:pt idx="2111">
                  <c:v>44154</c:v>
                </c:pt>
                <c:pt idx="2112">
                  <c:v>44155</c:v>
                </c:pt>
                <c:pt idx="2113">
                  <c:v>44158</c:v>
                </c:pt>
                <c:pt idx="2114">
                  <c:v>44159</c:v>
                </c:pt>
                <c:pt idx="2115">
                  <c:v>44160</c:v>
                </c:pt>
                <c:pt idx="2116">
                  <c:v>44162</c:v>
                </c:pt>
                <c:pt idx="2117">
                  <c:v>44165</c:v>
                </c:pt>
                <c:pt idx="2118">
                  <c:v>44166</c:v>
                </c:pt>
                <c:pt idx="2119">
                  <c:v>44167</c:v>
                </c:pt>
                <c:pt idx="2120">
                  <c:v>44168</c:v>
                </c:pt>
                <c:pt idx="2121">
                  <c:v>44169</c:v>
                </c:pt>
                <c:pt idx="2122">
                  <c:v>44172</c:v>
                </c:pt>
                <c:pt idx="2123">
                  <c:v>44173</c:v>
                </c:pt>
                <c:pt idx="2124">
                  <c:v>44174</c:v>
                </c:pt>
                <c:pt idx="2125">
                  <c:v>44175</c:v>
                </c:pt>
                <c:pt idx="2126">
                  <c:v>44176</c:v>
                </c:pt>
                <c:pt idx="2127">
                  <c:v>44179</c:v>
                </c:pt>
                <c:pt idx="2128">
                  <c:v>44180</c:v>
                </c:pt>
                <c:pt idx="2129">
                  <c:v>44181</c:v>
                </c:pt>
                <c:pt idx="2130">
                  <c:v>44182</c:v>
                </c:pt>
                <c:pt idx="2131">
                  <c:v>44183</c:v>
                </c:pt>
                <c:pt idx="2132">
                  <c:v>44186</c:v>
                </c:pt>
                <c:pt idx="2133">
                  <c:v>44187</c:v>
                </c:pt>
                <c:pt idx="2134">
                  <c:v>44188</c:v>
                </c:pt>
                <c:pt idx="2135">
                  <c:v>44189</c:v>
                </c:pt>
                <c:pt idx="2136">
                  <c:v>44193</c:v>
                </c:pt>
                <c:pt idx="2137">
                  <c:v>44194</c:v>
                </c:pt>
                <c:pt idx="2138">
                  <c:v>44195</c:v>
                </c:pt>
                <c:pt idx="2139">
                  <c:v>44196</c:v>
                </c:pt>
                <c:pt idx="2140">
                  <c:v>44200</c:v>
                </c:pt>
                <c:pt idx="2141">
                  <c:v>44201</c:v>
                </c:pt>
                <c:pt idx="2142">
                  <c:v>44202</c:v>
                </c:pt>
                <c:pt idx="2143">
                  <c:v>44203</c:v>
                </c:pt>
                <c:pt idx="2144">
                  <c:v>44204</c:v>
                </c:pt>
                <c:pt idx="2145">
                  <c:v>44207</c:v>
                </c:pt>
                <c:pt idx="2146">
                  <c:v>44208</c:v>
                </c:pt>
                <c:pt idx="2147">
                  <c:v>44209</c:v>
                </c:pt>
                <c:pt idx="2148">
                  <c:v>44210</c:v>
                </c:pt>
                <c:pt idx="2149">
                  <c:v>44211</c:v>
                </c:pt>
                <c:pt idx="2150">
                  <c:v>44215</c:v>
                </c:pt>
                <c:pt idx="2151">
                  <c:v>44216</c:v>
                </c:pt>
                <c:pt idx="2152">
                  <c:v>44217</c:v>
                </c:pt>
                <c:pt idx="2153">
                  <c:v>44218</c:v>
                </c:pt>
                <c:pt idx="2154">
                  <c:v>44221</c:v>
                </c:pt>
                <c:pt idx="2155">
                  <c:v>44222</c:v>
                </c:pt>
                <c:pt idx="2156">
                  <c:v>44224</c:v>
                </c:pt>
                <c:pt idx="2157">
                  <c:v>44225</c:v>
                </c:pt>
                <c:pt idx="2158">
                  <c:v>44228</c:v>
                </c:pt>
                <c:pt idx="2159">
                  <c:v>44229</c:v>
                </c:pt>
                <c:pt idx="2160">
                  <c:v>44230</c:v>
                </c:pt>
                <c:pt idx="2161">
                  <c:v>44231</c:v>
                </c:pt>
                <c:pt idx="2162">
                  <c:v>44232</c:v>
                </c:pt>
                <c:pt idx="2163">
                  <c:v>44235</c:v>
                </c:pt>
                <c:pt idx="2164">
                  <c:v>44236</c:v>
                </c:pt>
                <c:pt idx="2165">
                  <c:v>44237</c:v>
                </c:pt>
                <c:pt idx="2166">
                  <c:v>44238</c:v>
                </c:pt>
                <c:pt idx="2167">
                  <c:v>44239</c:v>
                </c:pt>
                <c:pt idx="2168">
                  <c:v>44243</c:v>
                </c:pt>
                <c:pt idx="2169">
                  <c:v>44244</c:v>
                </c:pt>
                <c:pt idx="2170">
                  <c:v>44245</c:v>
                </c:pt>
                <c:pt idx="2171">
                  <c:v>44246</c:v>
                </c:pt>
                <c:pt idx="2172">
                  <c:v>44249</c:v>
                </c:pt>
                <c:pt idx="2173">
                  <c:v>44250</c:v>
                </c:pt>
                <c:pt idx="2174">
                  <c:v>44251</c:v>
                </c:pt>
                <c:pt idx="2175">
                  <c:v>44252</c:v>
                </c:pt>
                <c:pt idx="2176">
                  <c:v>44253</c:v>
                </c:pt>
                <c:pt idx="2177">
                  <c:v>44256</c:v>
                </c:pt>
                <c:pt idx="2178">
                  <c:v>44257</c:v>
                </c:pt>
                <c:pt idx="2179">
                  <c:v>44258</c:v>
                </c:pt>
                <c:pt idx="2180">
                  <c:v>44259</c:v>
                </c:pt>
                <c:pt idx="2181">
                  <c:v>44260</c:v>
                </c:pt>
                <c:pt idx="2182">
                  <c:v>44263</c:v>
                </c:pt>
                <c:pt idx="2183">
                  <c:v>44264</c:v>
                </c:pt>
                <c:pt idx="2184">
                  <c:v>44265</c:v>
                </c:pt>
                <c:pt idx="2185">
                  <c:v>44266</c:v>
                </c:pt>
                <c:pt idx="2186">
                  <c:v>44267</c:v>
                </c:pt>
                <c:pt idx="2187">
                  <c:v>44270</c:v>
                </c:pt>
                <c:pt idx="2188">
                  <c:v>44271</c:v>
                </c:pt>
                <c:pt idx="2189">
                  <c:v>44272</c:v>
                </c:pt>
                <c:pt idx="2190">
                  <c:v>44273</c:v>
                </c:pt>
                <c:pt idx="2191">
                  <c:v>44274</c:v>
                </c:pt>
                <c:pt idx="2192">
                  <c:v>44277</c:v>
                </c:pt>
                <c:pt idx="2193">
                  <c:v>44278</c:v>
                </c:pt>
                <c:pt idx="2194">
                  <c:v>44279</c:v>
                </c:pt>
                <c:pt idx="2195">
                  <c:v>44280</c:v>
                </c:pt>
                <c:pt idx="2196">
                  <c:v>44281</c:v>
                </c:pt>
                <c:pt idx="2197">
                  <c:v>44284</c:v>
                </c:pt>
                <c:pt idx="2198">
                  <c:v>44285</c:v>
                </c:pt>
                <c:pt idx="2199">
                  <c:v>44286</c:v>
                </c:pt>
                <c:pt idx="2200">
                  <c:v>44287</c:v>
                </c:pt>
                <c:pt idx="2201">
                  <c:v>44291</c:v>
                </c:pt>
                <c:pt idx="2202">
                  <c:v>44292</c:v>
                </c:pt>
                <c:pt idx="2203">
                  <c:v>44293</c:v>
                </c:pt>
                <c:pt idx="2204">
                  <c:v>44294</c:v>
                </c:pt>
                <c:pt idx="2205">
                  <c:v>44295</c:v>
                </c:pt>
                <c:pt idx="2206">
                  <c:v>44298</c:v>
                </c:pt>
                <c:pt idx="2207">
                  <c:v>44299</c:v>
                </c:pt>
                <c:pt idx="2208">
                  <c:v>44300</c:v>
                </c:pt>
                <c:pt idx="2209">
                  <c:v>44301</c:v>
                </c:pt>
                <c:pt idx="2210">
                  <c:v>44302</c:v>
                </c:pt>
                <c:pt idx="2211">
                  <c:v>44305</c:v>
                </c:pt>
                <c:pt idx="2212">
                  <c:v>44306</c:v>
                </c:pt>
                <c:pt idx="2213">
                  <c:v>44307</c:v>
                </c:pt>
                <c:pt idx="2214">
                  <c:v>44308</c:v>
                </c:pt>
                <c:pt idx="2215">
                  <c:v>44309</c:v>
                </c:pt>
                <c:pt idx="2216">
                  <c:v>44312</c:v>
                </c:pt>
                <c:pt idx="2217">
                  <c:v>44313</c:v>
                </c:pt>
                <c:pt idx="2218">
                  <c:v>44314</c:v>
                </c:pt>
                <c:pt idx="2219">
                  <c:v>44315</c:v>
                </c:pt>
                <c:pt idx="2220">
                  <c:v>44316</c:v>
                </c:pt>
                <c:pt idx="2221">
                  <c:v>44319</c:v>
                </c:pt>
                <c:pt idx="2222">
                  <c:v>44320</c:v>
                </c:pt>
                <c:pt idx="2223">
                  <c:v>44321</c:v>
                </c:pt>
                <c:pt idx="2224">
                  <c:v>44322</c:v>
                </c:pt>
                <c:pt idx="2225">
                  <c:v>44323</c:v>
                </c:pt>
                <c:pt idx="2226">
                  <c:v>44326</c:v>
                </c:pt>
                <c:pt idx="2227">
                  <c:v>44327</c:v>
                </c:pt>
                <c:pt idx="2228">
                  <c:v>44328</c:v>
                </c:pt>
                <c:pt idx="2229">
                  <c:v>44329</c:v>
                </c:pt>
                <c:pt idx="2230">
                  <c:v>44330</c:v>
                </c:pt>
                <c:pt idx="2231">
                  <c:v>44333</c:v>
                </c:pt>
                <c:pt idx="2232">
                  <c:v>44334</c:v>
                </c:pt>
                <c:pt idx="2233">
                  <c:v>44335</c:v>
                </c:pt>
                <c:pt idx="2234">
                  <c:v>44336</c:v>
                </c:pt>
                <c:pt idx="2235">
                  <c:v>44337</c:v>
                </c:pt>
                <c:pt idx="2236">
                  <c:v>44340</c:v>
                </c:pt>
                <c:pt idx="2237">
                  <c:v>44341</c:v>
                </c:pt>
                <c:pt idx="2238">
                  <c:v>44342</c:v>
                </c:pt>
                <c:pt idx="2239">
                  <c:v>44343</c:v>
                </c:pt>
                <c:pt idx="2240">
                  <c:v>44344</c:v>
                </c:pt>
                <c:pt idx="2241">
                  <c:v>44348</c:v>
                </c:pt>
                <c:pt idx="2242">
                  <c:v>44349</c:v>
                </c:pt>
                <c:pt idx="2243">
                  <c:v>44350</c:v>
                </c:pt>
                <c:pt idx="2244">
                  <c:v>44351</c:v>
                </c:pt>
                <c:pt idx="2245">
                  <c:v>44354</c:v>
                </c:pt>
                <c:pt idx="2246">
                  <c:v>44355</c:v>
                </c:pt>
                <c:pt idx="2247">
                  <c:v>44356</c:v>
                </c:pt>
                <c:pt idx="2248">
                  <c:v>44357</c:v>
                </c:pt>
                <c:pt idx="2249">
                  <c:v>44358</c:v>
                </c:pt>
                <c:pt idx="2250">
                  <c:v>44361</c:v>
                </c:pt>
                <c:pt idx="2251">
                  <c:v>44363</c:v>
                </c:pt>
                <c:pt idx="2252">
                  <c:v>44364</c:v>
                </c:pt>
                <c:pt idx="2253">
                  <c:v>44365</c:v>
                </c:pt>
                <c:pt idx="2254">
                  <c:v>44368</c:v>
                </c:pt>
                <c:pt idx="2255">
                  <c:v>44369</c:v>
                </c:pt>
                <c:pt idx="2256">
                  <c:v>44370</c:v>
                </c:pt>
                <c:pt idx="2257">
                  <c:v>44371</c:v>
                </c:pt>
                <c:pt idx="2258">
                  <c:v>44372</c:v>
                </c:pt>
                <c:pt idx="2259">
                  <c:v>44375</c:v>
                </c:pt>
                <c:pt idx="2260">
                  <c:v>44376</c:v>
                </c:pt>
                <c:pt idx="2261">
                  <c:v>44377</c:v>
                </c:pt>
                <c:pt idx="2262">
                  <c:v>44378</c:v>
                </c:pt>
                <c:pt idx="2263">
                  <c:v>44379</c:v>
                </c:pt>
                <c:pt idx="2264">
                  <c:v>44383</c:v>
                </c:pt>
                <c:pt idx="2265">
                  <c:v>44384</c:v>
                </c:pt>
                <c:pt idx="2266">
                  <c:v>44385</c:v>
                </c:pt>
                <c:pt idx="2267">
                  <c:v>44386</c:v>
                </c:pt>
                <c:pt idx="2268">
                  <c:v>44389</c:v>
                </c:pt>
                <c:pt idx="2269">
                  <c:v>44390</c:v>
                </c:pt>
                <c:pt idx="2270">
                  <c:v>44391</c:v>
                </c:pt>
                <c:pt idx="2271">
                  <c:v>44392</c:v>
                </c:pt>
                <c:pt idx="2272">
                  <c:v>44393</c:v>
                </c:pt>
                <c:pt idx="2273">
                  <c:v>44396</c:v>
                </c:pt>
                <c:pt idx="2274">
                  <c:v>44397</c:v>
                </c:pt>
                <c:pt idx="2275">
                  <c:v>44398</c:v>
                </c:pt>
                <c:pt idx="2276">
                  <c:v>44399</c:v>
                </c:pt>
                <c:pt idx="2277">
                  <c:v>44400</c:v>
                </c:pt>
                <c:pt idx="2278">
                  <c:v>44403</c:v>
                </c:pt>
                <c:pt idx="2279">
                  <c:v>44404</c:v>
                </c:pt>
                <c:pt idx="2280">
                  <c:v>44405</c:v>
                </c:pt>
                <c:pt idx="2281">
                  <c:v>44406</c:v>
                </c:pt>
                <c:pt idx="2282">
                  <c:v>44407</c:v>
                </c:pt>
                <c:pt idx="2283">
                  <c:v>44410</c:v>
                </c:pt>
                <c:pt idx="2284">
                  <c:v>44411</c:v>
                </c:pt>
                <c:pt idx="2285">
                  <c:v>44413</c:v>
                </c:pt>
                <c:pt idx="2286">
                  <c:v>44414</c:v>
                </c:pt>
                <c:pt idx="2287">
                  <c:v>44417</c:v>
                </c:pt>
                <c:pt idx="2288">
                  <c:v>44418</c:v>
                </c:pt>
                <c:pt idx="2289">
                  <c:v>44419</c:v>
                </c:pt>
                <c:pt idx="2290">
                  <c:v>44420</c:v>
                </c:pt>
                <c:pt idx="2291">
                  <c:v>44421</c:v>
                </c:pt>
                <c:pt idx="2292">
                  <c:v>44424</c:v>
                </c:pt>
                <c:pt idx="2293">
                  <c:v>44425</c:v>
                </c:pt>
                <c:pt idx="2294">
                  <c:v>44426</c:v>
                </c:pt>
                <c:pt idx="2295">
                  <c:v>44427</c:v>
                </c:pt>
                <c:pt idx="2296">
                  <c:v>44428</c:v>
                </c:pt>
                <c:pt idx="2297">
                  <c:v>44431</c:v>
                </c:pt>
                <c:pt idx="2298">
                  <c:v>44432</c:v>
                </c:pt>
                <c:pt idx="2299">
                  <c:v>44433</c:v>
                </c:pt>
                <c:pt idx="2300">
                  <c:v>44434</c:v>
                </c:pt>
                <c:pt idx="2301">
                  <c:v>44435</c:v>
                </c:pt>
                <c:pt idx="2302">
                  <c:v>44438</c:v>
                </c:pt>
                <c:pt idx="2303">
                  <c:v>44439</c:v>
                </c:pt>
                <c:pt idx="2304">
                  <c:v>44440</c:v>
                </c:pt>
                <c:pt idx="2305">
                  <c:v>44441</c:v>
                </c:pt>
                <c:pt idx="2306">
                  <c:v>44442</c:v>
                </c:pt>
                <c:pt idx="2307">
                  <c:v>44446</c:v>
                </c:pt>
                <c:pt idx="2308">
                  <c:v>44447</c:v>
                </c:pt>
                <c:pt idx="2309">
                  <c:v>44448</c:v>
                </c:pt>
                <c:pt idx="2310">
                  <c:v>44449</c:v>
                </c:pt>
                <c:pt idx="2311">
                  <c:v>44452</c:v>
                </c:pt>
                <c:pt idx="2312">
                  <c:v>44453</c:v>
                </c:pt>
                <c:pt idx="2313">
                  <c:v>44454</c:v>
                </c:pt>
                <c:pt idx="2314">
                  <c:v>44455</c:v>
                </c:pt>
                <c:pt idx="2315">
                  <c:v>44456</c:v>
                </c:pt>
                <c:pt idx="2316">
                  <c:v>44459</c:v>
                </c:pt>
                <c:pt idx="2317">
                  <c:v>44460</c:v>
                </c:pt>
                <c:pt idx="2318">
                  <c:v>44461</c:v>
                </c:pt>
                <c:pt idx="2319">
                  <c:v>44462</c:v>
                </c:pt>
                <c:pt idx="2320">
                  <c:v>44463</c:v>
                </c:pt>
                <c:pt idx="2321">
                  <c:v>44466</c:v>
                </c:pt>
                <c:pt idx="2322">
                  <c:v>44467</c:v>
                </c:pt>
                <c:pt idx="2323">
                  <c:v>44468</c:v>
                </c:pt>
                <c:pt idx="2324">
                  <c:v>44469</c:v>
                </c:pt>
                <c:pt idx="2325">
                  <c:v>44470</c:v>
                </c:pt>
                <c:pt idx="2326">
                  <c:v>44473</c:v>
                </c:pt>
                <c:pt idx="2327">
                  <c:v>44474</c:v>
                </c:pt>
                <c:pt idx="2328">
                  <c:v>44475</c:v>
                </c:pt>
                <c:pt idx="2329">
                  <c:v>44476</c:v>
                </c:pt>
                <c:pt idx="2330">
                  <c:v>44477</c:v>
                </c:pt>
                <c:pt idx="2331">
                  <c:v>44481</c:v>
                </c:pt>
                <c:pt idx="2332">
                  <c:v>44482</c:v>
                </c:pt>
                <c:pt idx="2333">
                  <c:v>44483</c:v>
                </c:pt>
                <c:pt idx="2334">
                  <c:v>44484</c:v>
                </c:pt>
                <c:pt idx="2335">
                  <c:v>44487</c:v>
                </c:pt>
                <c:pt idx="2336">
                  <c:v>44488</c:v>
                </c:pt>
                <c:pt idx="2337">
                  <c:v>44489</c:v>
                </c:pt>
                <c:pt idx="2338">
                  <c:v>44490</c:v>
                </c:pt>
                <c:pt idx="2339">
                  <c:v>44491</c:v>
                </c:pt>
                <c:pt idx="2340">
                  <c:v>44494</c:v>
                </c:pt>
                <c:pt idx="2341">
                  <c:v>44495</c:v>
                </c:pt>
                <c:pt idx="2342">
                  <c:v>44496</c:v>
                </c:pt>
                <c:pt idx="2343">
                  <c:v>44497</c:v>
                </c:pt>
                <c:pt idx="2344">
                  <c:v>44498</c:v>
                </c:pt>
                <c:pt idx="2345">
                  <c:v>44501</c:v>
                </c:pt>
                <c:pt idx="2346">
                  <c:v>44502</c:v>
                </c:pt>
                <c:pt idx="2347">
                  <c:v>44503</c:v>
                </c:pt>
                <c:pt idx="2348">
                  <c:v>44504</c:v>
                </c:pt>
                <c:pt idx="2349">
                  <c:v>44505</c:v>
                </c:pt>
                <c:pt idx="2350">
                  <c:v>44508</c:v>
                </c:pt>
                <c:pt idx="2351">
                  <c:v>44509</c:v>
                </c:pt>
                <c:pt idx="2352">
                  <c:v>44510</c:v>
                </c:pt>
                <c:pt idx="2353">
                  <c:v>44512</c:v>
                </c:pt>
                <c:pt idx="2354">
                  <c:v>44515</c:v>
                </c:pt>
                <c:pt idx="2355">
                  <c:v>44516</c:v>
                </c:pt>
                <c:pt idx="2356">
                  <c:v>44517</c:v>
                </c:pt>
                <c:pt idx="2357">
                  <c:v>44518</c:v>
                </c:pt>
                <c:pt idx="2358">
                  <c:v>44519</c:v>
                </c:pt>
                <c:pt idx="2359">
                  <c:v>44522</c:v>
                </c:pt>
                <c:pt idx="2360">
                  <c:v>44523</c:v>
                </c:pt>
                <c:pt idx="2361">
                  <c:v>44524</c:v>
                </c:pt>
                <c:pt idx="2362">
                  <c:v>44526</c:v>
                </c:pt>
                <c:pt idx="2363">
                  <c:v>44529</c:v>
                </c:pt>
                <c:pt idx="2364">
                  <c:v>44530</c:v>
                </c:pt>
                <c:pt idx="2365">
                  <c:v>44531</c:v>
                </c:pt>
                <c:pt idx="2366">
                  <c:v>44532</c:v>
                </c:pt>
                <c:pt idx="2367">
                  <c:v>44533</c:v>
                </c:pt>
                <c:pt idx="2368">
                  <c:v>44536</c:v>
                </c:pt>
                <c:pt idx="2369">
                  <c:v>44537</c:v>
                </c:pt>
                <c:pt idx="2370">
                  <c:v>44538</c:v>
                </c:pt>
                <c:pt idx="2371">
                  <c:v>44539</c:v>
                </c:pt>
                <c:pt idx="2372">
                  <c:v>44540</c:v>
                </c:pt>
                <c:pt idx="2373">
                  <c:v>44543</c:v>
                </c:pt>
                <c:pt idx="2374">
                  <c:v>44544</c:v>
                </c:pt>
                <c:pt idx="2375">
                  <c:v>44545</c:v>
                </c:pt>
                <c:pt idx="2376">
                  <c:v>44546</c:v>
                </c:pt>
                <c:pt idx="2377">
                  <c:v>44547</c:v>
                </c:pt>
                <c:pt idx="2378">
                  <c:v>44550</c:v>
                </c:pt>
                <c:pt idx="2379">
                  <c:v>44551</c:v>
                </c:pt>
                <c:pt idx="2380">
                  <c:v>44552</c:v>
                </c:pt>
                <c:pt idx="2381">
                  <c:v>44553</c:v>
                </c:pt>
                <c:pt idx="2382">
                  <c:v>44557</c:v>
                </c:pt>
                <c:pt idx="2383">
                  <c:v>44558</c:v>
                </c:pt>
                <c:pt idx="2384">
                  <c:v>44559</c:v>
                </c:pt>
                <c:pt idx="2385">
                  <c:v>44560</c:v>
                </c:pt>
                <c:pt idx="2386">
                  <c:v>44561</c:v>
                </c:pt>
                <c:pt idx="2387">
                  <c:v>44564</c:v>
                </c:pt>
                <c:pt idx="2388">
                  <c:v>44565</c:v>
                </c:pt>
                <c:pt idx="2389">
                  <c:v>44566</c:v>
                </c:pt>
                <c:pt idx="2390">
                  <c:v>44567</c:v>
                </c:pt>
                <c:pt idx="2391">
                  <c:v>44568</c:v>
                </c:pt>
                <c:pt idx="2392">
                  <c:v>44571</c:v>
                </c:pt>
                <c:pt idx="2393">
                  <c:v>44572</c:v>
                </c:pt>
                <c:pt idx="2394">
                  <c:v>44573</c:v>
                </c:pt>
                <c:pt idx="2395">
                  <c:v>44574</c:v>
                </c:pt>
                <c:pt idx="2396">
                  <c:v>44575</c:v>
                </c:pt>
                <c:pt idx="2397">
                  <c:v>44579</c:v>
                </c:pt>
                <c:pt idx="2398">
                  <c:v>44580</c:v>
                </c:pt>
                <c:pt idx="2399">
                  <c:v>44581</c:v>
                </c:pt>
                <c:pt idx="2400">
                  <c:v>44582</c:v>
                </c:pt>
                <c:pt idx="2401">
                  <c:v>44585</c:v>
                </c:pt>
                <c:pt idx="2402">
                  <c:v>44586</c:v>
                </c:pt>
                <c:pt idx="2403">
                  <c:v>44587</c:v>
                </c:pt>
                <c:pt idx="2404">
                  <c:v>44588</c:v>
                </c:pt>
                <c:pt idx="2405">
                  <c:v>44589</c:v>
                </c:pt>
                <c:pt idx="2406">
                  <c:v>44592</c:v>
                </c:pt>
                <c:pt idx="2407">
                  <c:v>44593</c:v>
                </c:pt>
                <c:pt idx="2408">
                  <c:v>44594</c:v>
                </c:pt>
                <c:pt idx="2409">
                  <c:v>44595</c:v>
                </c:pt>
                <c:pt idx="2410">
                  <c:v>44596</c:v>
                </c:pt>
                <c:pt idx="2411">
                  <c:v>44599</c:v>
                </c:pt>
                <c:pt idx="2412">
                  <c:v>44600</c:v>
                </c:pt>
                <c:pt idx="2413">
                  <c:v>44601</c:v>
                </c:pt>
                <c:pt idx="2414">
                  <c:v>44602</c:v>
                </c:pt>
                <c:pt idx="2415">
                  <c:v>44603</c:v>
                </c:pt>
                <c:pt idx="2416">
                  <c:v>44606</c:v>
                </c:pt>
                <c:pt idx="2417">
                  <c:v>44607</c:v>
                </c:pt>
                <c:pt idx="2418">
                  <c:v>44608</c:v>
                </c:pt>
                <c:pt idx="2419">
                  <c:v>44609</c:v>
                </c:pt>
                <c:pt idx="2420">
                  <c:v>44610</c:v>
                </c:pt>
                <c:pt idx="2421">
                  <c:v>44614</c:v>
                </c:pt>
                <c:pt idx="2422">
                  <c:v>44615</c:v>
                </c:pt>
                <c:pt idx="2423">
                  <c:v>44616</c:v>
                </c:pt>
                <c:pt idx="2424">
                  <c:v>44617</c:v>
                </c:pt>
                <c:pt idx="2425">
                  <c:v>44620</c:v>
                </c:pt>
                <c:pt idx="2426">
                  <c:v>44621</c:v>
                </c:pt>
                <c:pt idx="2427">
                  <c:v>44622</c:v>
                </c:pt>
                <c:pt idx="2428">
                  <c:v>44623</c:v>
                </c:pt>
                <c:pt idx="2429">
                  <c:v>44624</c:v>
                </c:pt>
                <c:pt idx="2430">
                  <c:v>44627</c:v>
                </c:pt>
                <c:pt idx="2431">
                  <c:v>44628</c:v>
                </c:pt>
                <c:pt idx="2432">
                  <c:v>44629</c:v>
                </c:pt>
                <c:pt idx="2433">
                  <c:v>44630</c:v>
                </c:pt>
                <c:pt idx="2434">
                  <c:v>44631</c:v>
                </c:pt>
                <c:pt idx="2435">
                  <c:v>44634</c:v>
                </c:pt>
                <c:pt idx="2436">
                  <c:v>44635</c:v>
                </c:pt>
                <c:pt idx="2437">
                  <c:v>44636</c:v>
                </c:pt>
                <c:pt idx="2438">
                  <c:v>44637</c:v>
                </c:pt>
                <c:pt idx="2439">
                  <c:v>44638</c:v>
                </c:pt>
                <c:pt idx="2440">
                  <c:v>44641</c:v>
                </c:pt>
                <c:pt idx="2441">
                  <c:v>44642</c:v>
                </c:pt>
                <c:pt idx="2442">
                  <c:v>44643</c:v>
                </c:pt>
                <c:pt idx="2443">
                  <c:v>44644</c:v>
                </c:pt>
                <c:pt idx="2444">
                  <c:v>44645</c:v>
                </c:pt>
                <c:pt idx="2445">
                  <c:v>44648</c:v>
                </c:pt>
                <c:pt idx="2446">
                  <c:v>44649</c:v>
                </c:pt>
                <c:pt idx="2447">
                  <c:v>44650</c:v>
                </c:pt>
                <c:pt idx="2448">
                  <c:v>44651</c:v>
                </c:pt>
                <c:pt idx="2449">
                  <c:v>44652</c:v>
                </c:pt>
                <c:pt idx="2450">
                  <c:v>44655</c:v>
                </c:pt>
                <c:pt idx="2451">
                  <c:v>44656</c:v>
                </c:pt>
                <c:pt idx="2452">
                  <c:v>44657</c:v>
                </c:pt>
                <c:pt idx="2453">
                  <c:v>44658</c:v>
                </c:pt>
                <c:pt idx="2454">
                  <c:v>44659</c:v>
                </c:pt>
                <c:pt idx="2455">
                  <c:v>44662</c:v>
                </c:pt>
                <c:pt idx="2456">
                  <c:v>44663</c:v>
                </c:pt>
                <c:pt idx="2457">
                  <c:v>44664</c:v>
                </c:pt>
                <c:pt idx="2458">
                  <c:v>44665</c:v>
                </c:pt>
                <c:pt idx="2459">
                  <c:v>44669</c:v>
                </c:pt>
                <c:pt idx="2460">
                  <c:v>44670</c:v>
                </c:pt>
                <c:pt idx="2461">
                  <c:v>44671</c:v>
                </c:pt>
                <c:pt idx="2462">
                  <c:v>44672</c:v>
                </c:pt>
                <c:pt idx="2463">
                  <c:v>44673</c:v>
                </c:pt>
                <c:pt idx="2464">
                  <c:v>44676</c:v>
                </c:pt>
                <c:pt idx="2465">
                  <c:v>44677</c:v>
                </c:pt>
                <c:pt idx="2466">
                  <c:v>44678</c:v>
                </c:pt>
                <c:pt idx="2467">
                  <c:v>44679</c:v>
                </c:pt>
                <c:pt idx="2468">
                  <c:v>44680</c:v>
                </c:pt>
                <c:pt idx="2469">
                  <c:v>44683</c:v>
                </c:pt>
                <c:pt idx="2470">
                  <c:v>44684</c:v>
                </c:pt>
                <c:pt idx="2471">
                  <c:v>44685</c:v>
                </c:pt>
                <c:pt idx="2472">
                  <c:v>44686</c:v>
                </c:pt>
                <c:pt idx="2473">
                  <c:v>44687</c:v>
                </c:pt>
                <c:pt idx="2474">
                  <c:v>44690</c:v>
                </c:pt>
                <c:pt idx="2475">
                  <c:v>44691</c:v>
                </c:pt>
                <c:pt idx="2476">
                  <c:v>44692</c:v>
                </c:pt>
                <c:pt idx="2477">
                  <c:v>44693</c:v>
                </c:pt>
                <c:pt idx="2478">
                  <c:v>44694</c:v>
                </c:pt>
                <c:pt idx="2479">
                  <c:v>44697</c:v>
                </c:pt>
                <c:pt idx="2480">
                  <c:v>44698</c:v>
                </c:pt>
                <c:pt idx="2481">
                  <c:v>44699</c:v>
                </c:pt>
                <c:pt idx="2482">
                  <c:v>44700</c:v>
                </c:pt>
                <c:pt idx="2483">
                  <c:v>44701</c:v>
                </c:pt>
                <c:pt idx="2484">
                  <c:v>44704</c:v>
                </c:pt>
                <c:pt idx="2485">
                  <c:v>44705</c:v>
                </c:pt>
                <c:pt idx="2486">
                  <c:v>44706</c:v>
                </c:pt>
                <c:pt idx="2487">
                  <c:v>44707</c:v>
                </c:pt>
                <c:pt idx="2488">
                  <c:v>44708</c:v>
                </c:pt>
                <c:pt idx="2489">
                  <c:v>44712</c:v>
                </c:pt>
                <c:pt idx="2490">
                  <c:v>44713</c:v>
                </c:pt>
                <c:pt idx="2491">
                  <c:v>44714</c:v>
                </c:pt>
                <c:pt idx="2492">
                  <c:v>44715</c:v>
                </c:pt>
                <c:pt idx="2493">
                  <c:v>44718</c:v>
                </c:pt>
                <c:pt idx="2494">
                  <c:v>44719</c:v>
                </c:pt>
                <c:pt idx="2495">
                  <c:v>44720</c:v>
                </c:pt>
                <c:pt idx="2496">
                  <c:v>44721</c:v>
                </c:pt>
                <c:pt idx="2497">
                  <c:v>44722</c:v>
                </c:pt>
                <c:pt idx="2498">
                  <c:v>44725</c:v>
                </c:pt>
                <c:pt idx="2499">
                  <c:v>44726</c:v>
                </c:pt>
                <c:pt idx="2500">
                  <c:v>44727</c:v>
                </c:pt>
                <c:pt idx="2501">
                  <c:v>44728</c:v>
                </c:pt>
                <c:pt idx="2502">
                  <c:v>44729</c:v>
                </c:pt>
                <c:pt idx="2503">
                  <c:v>44733</c:v>
                </c:pt>
                <c:pt idx="2504">
                  <c:v>44734</c:v>
                </c:pt>
                <c:pt idx="2505">
                  <c:v>44735</c:v>
                </c:pt>
                <c:pt idx="2506">
                  <c:v>44736</c:v>
                </c:pt>
                <c:pt idx="2507">
                  <c:v>44739</c:v>
                </c:pt>
                <c:pt idx="2508">
                  <c:v>44740</c:v>
                </c:pt>
                <c:pt idx="2509">
                  <c:v>44741</c:v>
                </c:pt>
                <c:pt idx="2510">
                  <c:v>44742</c:v>
                </c:pt>
                <c:pt idx="2511">
                  <c:v>44743</c:v>
                </c:pt>
                <c:pt idx="2512">
                  <c:v>44747</c:v>
                </c:pt>
                <c:pt idx="2513">
                  <c:v>44748</c:v>
                </c:pt>
                <c:pt idx="2514">
                  <c:v>44749</c:v>
                </c:pt>
                <c:pt idx="2515">
                  <c:v>44750</c:v>
                </c:pt>
                <c:pt idx="2516">
                  <c:v>44753</c:v>
                </c:pt>
                <c:pt idx="2517">
                  <c:v>44754</c:v>
                </c:pt>
                <c:pt idx="2518">
                  <c:v>44755</c:v>
                </c:pt>
                <c:pt idx="2519">
                  <c:v>44756</c:v>
                </c:pt>
                <c:pt idx="2520">
                  <c:v>44757</c:v>
                </c:pt>
                <c:pt idx="2521">
                  <c:v>44760</c:v>
                </c:pt>
                <c:pt idx="2522">
                  <c:v>44761</c:v>
                </c:pt>
                <c:pt idx="2523">
                  <c:v>44762</c:v>
                </c:pt>
                <c:pt idx="2524">
                  <c:v>44763</c:v>
                </c:pt>
                <c:pt idx="2525">
                  <c:v>44764</c:v>
                </c:pt>
                <c:pt idx="2526">
                  <c:v>44767</c:v>
                </c:pt>
                <c:pt idx="2527">
                  <c:v>44768</c:v>
                </c:pt>
                <c:pt idx="2528">
                  <c:v>44769</c:v>
                </c:pt>
                <c:pt idx="2529">
                  <c:v>44770</c:v>
                </c:pt>
                <c:pt idx="2530">
                  <c:v>44771</c:v>
                </c:pt>
                <c:pt idx="2531">
                  <c:v>44774</c:v>
                </c:pt>
                <c:pt idx="2532">
                  <c:v>44775</c:v>
                </c:pt>
                <c:pt idx="2533">
                  <c:v>44776</c:v>
                </c:pt>
                <c:pt idx="2534">
                  <c:v>44777</c:v>
                </c:pt>
                <c:pt idx="2535">
                  <c:v>44778</c:v>
                </c:pt>
                <c:pt idx="2536">
                  <c:v>44781</c:v>
                </c:pt>
                <c:pt idx="2537">
                  <c:v>44782</c:v>
                </c:pt>
                <c:pt idx="2538">
                  <c:v>44783</c:v>
                </c:pt>
                <c:pt idx="2539">
                  <c:v>44784</c:v>
                </c:pt>
                <c:pt idx="2540">
                  <c:v>44785</c:v>
                </c:pt>
                <c:pt idx="2541">
                  <c:v>44788</c:v>
                </c:pt>
                <c:pt idx="2542">
                  <c:v>44789</c:v>
                </c:pt>
                <c:pt idx="2543">
                  <c:v>44790</c:v>
                </c:pt>
                <c:pt idx="2544">
                  <c:v>44791</c:v>
                </c:pt>
                <c:pt idx="2545">
                  <c:v>44792</c:v>
                </c:pt>
                <c:pt idx="2546">
                  <c:v>44795</c:v>
                </c:pt>
                <c:pt idx="2547">
                  <c:v>44796</c:v>
                </c:pt>
                <c:pt idx="2548">
                  <c:v>44797</c:v>
                </c:pt>
                <c:pt idx="2549">
                  <c:v>44798</c:v>
                </c:pt>
                <c:pt idx="2550">
                  <c:v>44799</c:v>
                </c:pt>
                <c:pt idx="2551">
                  <c:v>44802</c:v>
                </c:pt>
                <c:pt idx="2552">
                  <c:v>44803</c:v>
                </c:pt>
                <c:pt idx="2553">
                  <c:v>44804</c:v>
                </c:pt>
                <c:pt idx="2554">
                  <c:v>44805</c:v>
                </c:pt>
                <c:pt idx="2555">
                  <c:v>44806</c:v>
                </c:pt>
                <c:pt idx="2556">
                  <c:v>44810</c:v>
                </c:pt>
                <c:pt idx="2557">
                  <c:v>44811</c:v>
                </c:pt>
                <c:pt idx="2558">
                  <c:v>44812</c:v>
                </c:pt>
                <c:pt idx="2559">
                  <c:v>44813</c:v>
                </c:pt>
                <c:pt idx="2560">
                  <c:v>44816</c:v>
                </c:pt>
                <c:pt idx="2561">
                  <c:v>44817</c:v>
                </c:pt>
                <c:pt idx="2562">
                  <c:v>44818</c:v>
                </c:pt>
                <c:pt idx="2563">
                  <c:v>44819</c:v>
                </c:pt>
                <c:pt idx="2564">
                  <c:v>44820</c:v>
                </c:pt>
                <c:pt idx="2565">
                  <c:v>44823</c:v>
                </c:pt>
                <c:pt idx="2566">
                  <c:v>44824</c:v>
                </c:pt>
                <c:pt idx="2567">
                  <c:v>44825</c:v>
                </c:pt>
                <c:pt idx="2568">
                  <c:v>44826</c:v>
                </c:pt>
                <c:pt idx="2569">
                  <c:v>44827</c:v>
                </c:pt>
                <c:pt idx="2570">
                  <c:v>44830</c:v>
                </c:pt>
                <c:pt idx="2571">
                  <c:v>44831</c:v>
                </c:pt>
                <c:pt idx="2572">
                  <c:v>44832</c:v>
                </c:pt>
                <c:pt idx="2573">
                  <c:v>44833</c:v>
                </c:pt>
                <c:pt idx="2574">
                  <c:v>44834</c:v>
                </c:pt>
                <c:pt idx="2575">
                  <c:v>44837</c:v>
                </c:pt>
                <c:pt idx="2576">
                  <c:v>44838</c:v>
                </c:pt>
                <c:pt idx="2577">
                  <c:v>44839</c:v>
                </c:pt>
                <c:pt idx="2578">
                  <c:v>44840</c:v>
                </c:pt>
                <c:pt idx="2579">
                  <c:v>44841</c:v>
                </c:pt>
                <c:pt idx="2580">
                  <c:v>44844</c:v>
                </c:pt>
                <c:pt idx="2581">
                  <c:v>44845</c:v>
                </c:pt>
                <c:pt idx="2582">
                  <c:v>44846</c:v>
                </c:pt>
                <c:pt idx="2583">
                  <c:v>44847</c:v>
                </c:pt>
                <c:pt idx="2584">
                  <c:v>44848</c:v>
                </c:pt>
                <c:pt idx="2585">
                  <c:v>44851</c:v>
                </c:pt>
                <c:pt idx="2586">
                  <c:v>44852</c:v>
                </c:pt>
                <c:pt idx="2587">
                  <c:v>44853</c:v>
                </c:pt>
                <c:pt idx="2588">
                  <c:v>44854</c:v>
                </c:pt>
                <c:pt idx="2589">
                  <c:v>44855</c:v>
                </c:pt>
                <c:pt idx="2590">
                  <c:v>44858</c:v>
                </c:pt>
                <c:pt idx="2591">
                  <c:v>44859</c:v>
                </c:pt>
                <c:pt idx="2592">
                  <c:v>44860</c:v>
                </c:pt>
                <c:pt idx="2593">
                  <c:v>44861</c:v>
                </c:pt>
                <c:pt idx="2594">
                  <c:v>44862</c:v>
                </c:pt>
                <c:pt idx="2595">
                  <c:v>44865</c:v>
                </c:pt>
                <c:pt idx="2596">
                  <c:v>44866</c:v>
                </c:pt>
                <c:pt idx="2597">
                  <c:v>44867</c:v>
                </c:pt>
                <c:pt idx="2598">
                  <c:v>44868</c:v>
                </c:pt>
                <c:pt idx="2599">
                  <c:v>44869</c:v>
                </c:pt>
                <c:pt idx="2600">
                  <c:v>44872</c:v>
                </c:pt>
                <c:pt idx="2601">
                  <c:v>44873</c:v>
                </c:pt>
                <c:pt idx="2602">
                  <c:v>44874</c:v>
                </c:pt>
                <c:pt idx="2603">
                  <c:v>44875</c:v>
                </c:pt>
                <c:pt idx="2604">
                  <c:v>44876</c:v>
                </c:pt>
                <c:pt idx="2605">
                  <c:v>44879</c:v>
                </c:pt>
                <c:pt idx="2606">
                  <c:v>44880</c:v>
                </c:pt>
                <c:pt idx="2607">
                  <c:v>44881</c:v>
                </c:pt>
                <c:pt idx="2608">
                  <c:v>44882</c:v>
                </c:pt>
                <c:pt idx="2609">
                  <c:v>44883</c:v>
                </c:pt>
                <c:pt idx="2610">
                  <c:v>44886</c:v>
                </c:pt>
                <c:pt idx="2611">
                  <c:v>44887</c:v>
                </c:pt>
                <c:pt idx="2612">
                  <c:v>44888</c:v>
                </c:pt>
                <c:pt idx="2613">
                  <c:v>44890</c:v>
                </c:pt>
                <c:pt idx="2614">
                  <c:v>44893</c:v>
                </c:pt>
                <c:pt idx="2615">
                  <c:v>44894</c:v>
                </c:pt>
                <c:pt idx="2616">
                  <c:v>44895</c:v>
                </c:pt>
                <c:pt idx="2617">
                  <c:v>44896</c:v>
                </c:pt>
                <c:pt idx="2618">
                  <c:v>44897</c:v>
                </c:pt>
                <c:pt idx="2619">
                  <c:v>44900</c:v>
                </c:pt>
                <c:pt idx="2620">
                  <c:v>44901</c:v>
                </c:pt>
                <c:pt idx="2621">
                  <c:v>44902</c:v>
                </c:pt>
                <c:pt idx="2622">
                  <c:v>44903</c:v>
                </c:pt>
                <c:pt idx="2623">
                  <c:v>44904</c:v>
                </c:pt>
                <c:pt idx="2624">
                  <c:v>44907</c:v>
                </c:pt>
                <c:pt idx="2625">
                  <c:v>44908</c:v>
                </c:pt>
                <c:pt idx="2626">
                  <c:v>44909</c:v>
                </c:pt>
                <c:pt idx="2627">
                  <c:v>44910</c:v>
                </c:pt>
                <c:pt idx="2628">
                  <c:v>44911</c:v>
                </c:pt>
                <c:pt idx="2629">
                  <c:v>44914</c:v>
                </c:pt>
                <c:pt idx="2630">
                  <c:v>44915</c:v>
                </c:pt>
                <c:pt idx="2631">
                  <c:v>44916</c:v>
                </c:pt>
                <c:pt idx="2632">
                  <c:v>44917</c:v>
                </c:pt>
                <c:pt idx="2633">
                  <c:v>44918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44925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44943</c:v>
                </c:pt>
                <c:pt idx="2649">
                  <c:v>44944</c:v>
                </c:pt>
                <c:pt idx="2650">
                  <c:v>44945</c:v>
                </c:pt>
                <c:pt idx="2651">
                  <c:v>44946</c:v>
                </c:pt>
                <c:pt idx="2652">
                  <c:v>44949</c:v>
                </c:pt>
                <c:pt idx="2653">
                  <c:v>44950</c:v>
                </c:pt>
                <c:pt idx="2654">
                  <c:v>44951</c:v>
                </c:pt>
                <c:pt idx="2655">
                  <c:v>44952</c:v>
                </c:pt>
                <c:pt idx="2656">
                  <c:v>44953</c:v>
                </c:pt>
                <c:pt idx="2657">
                  <c:v>44956</c:v>
                </c:pt>
                <c:pt idx="2658">
                  <c:v>44957</c:v>
                </c:pt>
                <c:pt idx="2659">
                  <c:v>44958</c:v>
                </c:pt>
                <c:pt idx="2660">
                  <c:v>44959</c:v>
                </c:pt>
                <c:pt idx="2661">
                  <c:v>44960</c:v>
                </c:pt>
                <c:pt idx="2662">
                  <c:v>44963</c:v>
                </c:pt>
                <c:pt idx="2663">
                  <c:v>44964</c:v>
                </c:pt>
                <c:pt idx="2664">
                  <c:v>44965</c:v>
                </c:pt>
                <c:pt idx="2665">
                  <c:v>44966</c:v>
                </c:pt>
                <c:pt idx="2666">
                  <c:v>44967</c:v>
                </c:pt>
                <c:pt idx="2667">
                  <c:v>44970</c:v>
                </c:pt>
                <c:pt idx="2668">
                  <c:v>44971</c:v>
                </c:pt>
                <c:pt idx="2669">
                  <c:v>44972</c:v>
                </c:pt>
                <c:pt idx="2670">
                  <c:v>44973</c:v>
                </c:pt>
                <c:pt idx="2671">
                  <c:v>44974</c:v>
                </c:pt>
                <c:pt idx="2672">
                  <c:v>44978</c:v>
                </c:pt>
                <c:pt idx="2673">
                  <c:v>44979</c:v>
                </c:pt>
                <c:pt idx="2674">
                  <c:v>44980</c:v>
                </c:pt>
                <c:pt idx="2675">
                  <c:v>44981</c:v>
                </c:pt>
                <c:pt idx="2676">
                  <c:v>44984</c:v>
                </c:pt>
                <c:pt idx="2677">
                  <c:v>44985</c:v>
                </c:pt>
                <c:pt idx="2678">
                  <c:v>44986</c:v>
                </c:pt>
                <c:pt idx="2679">
                  <c:v>44987</c:v>
                </c:pt>
                <c:pt idx="2680">
                  <c:v>44988</c:v>
                </c:pt>
                <c:pt idx="2681">
                  <c:v>44991</c:v>
                </c:pt>
                <c:pt idx="2682">
                  <c:v>44992</c:v>
                </c:pt>
                <c:pt idx="2683">
                  <c:v>44993</c:v>
                </c:pt>
                <c:pt idx="2684">
                  <c:v>44994</c:v>
                </c:pt>
                <c:pt idx="2685">
                  <c:v>44995</c:v>
                </c:pt>
                <c:pt idx="2686">
                  <c:v>44998</c:v>
                </c:pt>
                <c:pt idx="2687">
                  <c:v>44999</c:v>
                </c:pt>
                <c:pt idx="2688">
                  <c:v>45000</c:v>
                </c:pt>
                <c:pt idx="2689">
                  <c:v>45001</c:v>
                </c:pt>
                <c:pt idx="2690">
                  <c:v>45002</c:v>
                </c:pt>
                <c:pt idx="2691">
                  <c:v>45005</c:v>
                </c:pt>
                <c:pt idx="2692">
                  <c:v>45006</c:v>
                </c:pt>
                <c:pt idx="2693">
                  <c:v>45007</c:v>
                </c:pt>
                <c:pt idx="2694">
                  <c:v>45008</c:v>
                </c:pt>
                <c:pt idx="2695">
                  <c:v>45009</c:v>
                </c:pt>
                <c:pt idx="2696">
                  <c:v>45012</c:v>
                </c:pt>
                <c:pt idx="2697">
                  <c:v>45013</c:v>
                </c:pt>
                <c:pt idx="2698">
                  <c:v>45014</c:v>
                </c:pt>
                <c:pt idx="2699">
                  <c:v>45015</c:v>
                </c:pt>
                <c:pt idx="2700">
                  <c:v>45016</c:v>
                </c:pt>
                <c:pt idx="2701">
                  <c:v>45019</c:v>
                </c:pt>
              </c:numCache>
            </c:numRef>
          </c:xVal>
          <c:yVal>
            <c:numRef>
              <c:f>'BOND outperformance'!$B$6:$B$2707</c:f>
              <c:numCache>
                <c:formatCode>0.0000</c:formatCode>
                <c:ptCount val="2702"/>
                <c:pt idx="0">
                  <c:v>100</c:v>
                </c:pt>
                <c:pt idx="1">
                  <c:v>100.35014005602241</c:v>
                </c:pt>
                <c:pt idx="2">
                  <c:v>100.34003601440575</c:v>
                </c:pt>
                <c:pt idx="3">
                  <c:v>100.79031612645058</c:v>
                </c:pt>
                <c:pt idx="4">
                  <c:v>100.93037214885953</c:v>
                </c:pt>
                <c:pt idx="5">
                  <c:v>101.57062825130052</c:v>
                </c:pt>
                <c:pt idx="6">
                  <c:v>101.34053621448579</c:v>
                </c:pt>
                <c:pt idx="7">
                  <c:v>101.4045618247299</c:v>
                </c:pt>
                <c:pt idx="8">
                  <c:v>101.26050420168067</c:v>
                </c:pt>
                <c:pt idx="9">
                  <c:v>100.59023609443778</c:v>
                </c:pt>
                <c:pt idx="10">
                  <c:v>100.5202080832333</c:v>
                </c:pt>
                <c:pt idx="11">
                  <c:v>100.85024009603842</c:v>
                </c:pt>
                <c:pt idx="12">
                  <c:v>100.89035614245698</c:v>
                </c:pt>
                <c:pt idx="13">
                  <c:v>100.8203281312525</c:v>
                </c:pt>
                <c:pt idx="14">
                  <c:v>100.92937174869945</c:v>
                </c:pt>
                <c:pt idx="15">
                  <c:v>100.9703881552621</c:v>
                </c:pt>
                <c:pt idx="16">
                  <c:v>101.31052420968385</c:v>
                </c:pt>
                <c:pt idx="17">
                  <c:v>101.3705482192877</c:v>
                </c:pt>
                <c:pt idx="18">
                  <c:v>101.62054821928771</c:v>
                </c:pt>
                <c:pt idx="19">
                  <c:v>101.640656262505</c:v>
                </c:pt>
                <c:pt idx="20">
                  <c:v>101.80072028811526</c:v>
                </c:pt>
                <c:pt idx="21">
                  <c:v>101.77971188475391</c:v>
                </c:pt>
                <c:pt idx="22">
                  <c:v>101.8608443377351</c:v>
                </c:pt>
                <c:pt idx="23">
                  <c:v>101.58043217286915</c:v>
                </c:pt>
                <c:pt idx="24">
                  <c:v>101.80072028811526</c:v>
                </c:pt>
                <c:pt idx="25">
                  <c:v>101.9109643857543</c:v>
                </c:pt>
                <c:pt idx="26">
                  <c:v>102.41906762705082</c:v>
                </c:pt>
                <c:pt idx="27">
                  <c:v>102.85244097639057</c:v>
                </c:pt>
                <c:pt idx="28">
                  <c:v>102.72218887555023</c:v>
                </c:pt>
                <c:pt idx="29">
                  <c:v>102.61784713885557</c:v>
                </c:pt>
                <c:pt idx="30">
                  <c:v>102.91246498599442</c:v>
                </c:pt>
                <c:pt idx="31">
                  <c:v>103.10784313725492</c:v>
                </c:pt>
                <c:pt idx="32">
                  <c:v>103.1028411364546</c:v>
                </c:pt>
                <c:pt idx="33">
                  <c:v>103.1528611444578</c:v>
                </c:pt>
                <c:pt idx="34">
                  <c:v>103.18297318927574</c:v>
                </c:pt>
                <c:pt idx="35">
                  <c:v>103.34713885554225</c:v>
                </c:pt>
                <c:pt idx="36">
                  <c:v>103.28311324529815</c:v>
                </c:pt>
                <c:pt idx="37">
                  <c:v>103.343137254902</c:v>
                </c:pt>
                <c:pt idx="38">
                  <c:v>103.64365746298523</c:v>
                </c:pt>
                <c:pt idx="39">
                  <c:v>103.70378151260509</c:v>
                </c:pt>
                <c:pt idx="40">
                  <c:v>103.70378151260509</c:v>
                </c:pt>
                <c:pt idx="41">
                  <c:v>103.77400960384159</c:v>
                </c:pt>
                <c:pt idx="42">
                  <c:v>103.83413365346142</c:v>
                </c:pt>
                <c:pt idx="43">
                  <c:v>103.93447378951586</c:v>
                </c:pt>
                <c:pt idx="44">
                  <c:v>104.10504201680679</c:v>
                </c:pt>
                <c:pt idx="45">
                  <c:v>104.28301320528219</c:v>
                </c:pt>
                <c:pt idx="46">
                  <c:v>104.37635054021617</c:v>
                </c:pt>
                <c:pt idx="47">
                  <c:v>104.28571428571436</c:v>
                </c:pt>
                <c:pt idx="48">
                  <c:v>104.32583033213292</c:v>
                </c:pt>
                <c:pt idx="49">
                  <c:v>104.42617046818734</c:v>
                </c:pt>
                <c:pt idx="50">
                  <c:v>104.63685474189681</c:v>
                </c:pt>
                <c:pt idx="51">
                  <c:v>104.72719087635059</c:v>
                </c:pt>
                <c:pt idx="52">
                  <c:v>104.81742697078836</c:v>
                </c:pt>
                <c:pt idx="53">
                  <c:v>104.97298919567832</c:v>
                </c:pt>
                <c:pt idx="54">
                  <c:v>105.06822729091643</c:v>
                </c:pt>
                <c:pt idx="55">
                  <c:v>105.12845138055228</c:v>
                </c:pt>
                <c:pt idx="56">
                  <c:v>104.83763505402166</c:v>
                </c:pt>
                <c:pt idx="57">
                  <c:v>105.00810324129657</c:v>
                </c:pt>
                <c:pt idx="58">
                  <c:v>104.93687474990003</c:v>
                </c:pt>
                <c:pt idx="59">
                  <c:v>105.06222488995604</c:v>
                </c:pt>
                <c:pt idx="60">
                  <c:v>105.18867547018814</c:v>
                </c:pt>
                <c:pt idx="61">
                  <c:v>105.52981192476997</c:v>
                </c:pt>
                <c:pt idx="62">
                  <c:v>106.01230492196885</c:v>
                </c:pt>
                <c:pt idx="63">
                  <c:v>105.83133253301328</c:v>
                </c:pt>
                <c:pt idx="64">
                  <c:v>105.68057222889163</c:v>
                </c:pt>
                <c:pt idx="65">
                  <c:v>105.47949179671876</c:v>
                </c:pt>
                <c:pt idx="66">
                  <c:v>105.63035214085642</c:v>
                </c:pt>
                <c:pt idx="67">
                  <c:v>105.69567827130859</c:v>
                </c:pt>
                <c:pt idx="68">
                  <c:v>105.99219687875156</c:v>
                </c:pt>
                <c:pt idx="69">
                  <c:v>105.73089235694283</c:v>
                </c:pt>
                <c:pt idx="70">
                  <c:v>105.86954781912773</c:v>
                </c:pt>
                <c:pt idx="71">
                  <c:v>105.74089635854349</c:v>
                </c:pt>
                <c:pt idx="72">
                  <c:v>106.01230492196886</c:v>
                </c:pt>
                <c:pt idx="73">
                  <c:v>106.10274109643865</c:v>
                </c:pt>
                <c:pt idx="74">
                  <c:v>106.16306522609051</c:v>
                </c:pt>
                <c:pt idx="75">
                  <c:v>106.02240896358551</c:v>
                </c:pt>
                <c:pt idx="76">
                  <c:v>106.29381752701087</c:v>
                </c:pt>
                <c:pt idx="77">
                  <c:v>106.2536014405763</c:v>
                </c:pt>
                <c:pt idx="78">
                  <c:v>106.43447378951589</c:v>
                </c:pt>
                <c:pt idx="79">
                  <c:v>106.26360544217695</c:v>
                </c:pt>
                <c:pt idx="80">
                  <c:v>106.34403761504609</c:v>
                </c:pt>
                <c:pt idx="81">
                  <c:v>106.52501000400167</c:v>
                </c:pt>
                <c:pt idx="82">
                  <c:v>106.2536014405763</c:v>
                </c:pt>
                <c:pt idx="83">
                  <c:v>106.5255102040817</c:v>
                </c:pt>
                <c:pt idx="84">
                  <c:v>106.60614245698285</c:v>
                </c:pt>
                <c:pt idx="85">
                  <c:v>106.80752300920372</c:v>
                </c:pt>
                <c:pt idx="86">
                  <c:v>107.0493197278912</c:v>
                </c:pt>
                <c:pt idx="87">
                  <c:v>107.21148459383757</c:v>
                </c:pt>
                <c:pt idx="88">
                  <c:v>107.23059223689481</c:v>
                </c:pt>
                <c:pt idx="89">
                  <c:v>107.25070028011208</c:v>
                </c:pt>
                <c:pt idx="90">
                  <c:v>107.40186074429775</c:v>
                </c:pt>
                <c:pt idx="91">
                  <c:v>107.50250100040019</c:v>
                </c:pt>
                <c:pt idx="92">
                  <c:v>107.71408563425373</c:v>
                </c:pt>
                <c:pt idx="93">
                  <c:v>107.68367346938778</c:v>
                </c:pt>
                <c:pt idx="94">
                  <c:v>107.74629851940779</c:v>
                </c:pt>
                <c:pt idx="95">
                  <c:v>107.82482993197281</c:v>
                </c:pt>
                <c:pt idx="96">
                  <c:v>108.17737094837939</c:v>
                </c:pt>
                <c:pt idx="97">
                  <c:v>108.327430972389</c:v>
                </c:pt>
                <c:pt idx="98">
                  <c:v>108.34863945578236</c:v>
                </c:pt>
                <c:pt idx="99">
                  <c:v>108.30832332933177</c:v>
                </c:pt>
                <c:pt idx="100">
                  <c:v>108.22779111644661</c:v>
                </c:pt>
                <c:pt idx="101">
                  <c:v>107.78461384553825</c:v>
                </c:pt>
                <c:pt idx="102">
                  <c:v>108.08673469387759</c:v>
                </c:pt>
                <c:pt idx="103">
                  <c:v>108.24789915966392</c:v>
                </c:pt>
                <c:pt idx="104">
                  <c:v>108.08643457382959</c:v>
                </c:pt>
                <c:pt idx="105">
                  <c:v>108.33873549419775</c:v>
                </c:pt>
                <c:pt idx="106">
                  <c:v>108.05622248899567</c:v>
                </c:pt>
                <c:pt idx="107">
                  <c:v>108.09653861544624</c:v>
                </c:pt>
                <c:pt idx="108">
                  <c:v>107.74549819927978</c:v>
                </c:pt>
                <c:pt idx="109">
                  <c:v>107.84433773509411</c:v>
                </c:pt>
                <c:pt idx="110">
                  <c:v>107.78291316526619</c:v>
                </c:pt>
                <c:pt idx="111">
                  <c:v>108.06632653061233</c:v>
                </c:pt>
                <c:pt idx="112">
                  <c:v>108.10664265706291</c:v>
                </c:pt>
                <c:pt idx="113">
                  <c:v>107.90486194477799</c:v>
                </c:pt>
                <c:pt idx="114">
                  <c:v>107.63245298119256</c:v>
                </c:pt>
                <c:pt idx="115">
                  <c:v>107.36614645858351</c:v>
                </c:pt>
                <c:pt idx="116">
                  <c:v>107.48109243697488</c:v>
                </c:pt>
                <c:pt idx="117">
                  <c:v>107.65266106442584</c:v>
                </c:pt>
                <c:pt idx="118">
                  <c:v>107.69297719087643</c:v>
                </c:pt>
                <c:pt idx="119">
                  <c:v>108.12685074029621</c:v>
                </c:pt>
                <c:pt idx="120">
                  <c:v>108.30842336934782</c:v>
                </c:pt>
                <c:pt idx="121">
                  <c:v>108.52030812324938</c:v>
                </c:pt>
                <c:pt idx="122">
                  <c:v>108.5909363745499</c:v>
                </c:pt>
                <c:pt idx="123">
                  <c:v>108.51020408163274</c:v>
                </c:pt>
                <c:pt idx="124">
                  <c:v>108.5909363745499</c:v>
                </c:pt>
                <c:pt idx="125">
                  <c:v>108.84313725490205</c:v>
                </c:pt>
                <c:pt idx="126">
                  <c:v>108.71178471388563</c:v>
                </c:pt>
                <c:pt idx="127">
                  <c:v>108.58033213285323</c:v>
                </c:pt>
                <c:pt idx="128">
                  <c:v>108.9139655862346</c:v>
                </c:pt>
                <c:pt idx="129">
                  <c:v>108.85324129651872</c:v>
                </c:pt>
                <c:pt idx="130">
                  <c:v>108.75220088035225</c:v>
                </c:pt>
                <c:pt idx="131">
                  <c:v>109.19697879151671</c:v>
                </c:pt>
                <c:pt idx="132">
                  <c:v>108.90386154461794</c:v>
                </c:pt>
                <c:pt idx="133">
                  <c:v>108.99479791916775</c:v>
                </c:pt>
                <c:pt idx="134">
                  <c:v>109.3081232492998</c:v>
                </c:pt>
                <c:pt idx="135">
                  <c:v>109.51640656262512</c:v>
                </c:pt>
                <c:pt idx="136">
                  <c:v>109.58103241296526</c:v>
                </c:pt>
                <c:pt idx="137">
                  <c:v>109.81352541016413</c:v>
                </c:pt>
                <c:pt idx="138">
                  <c:v>110.04601840736302</c:v>
                </c:pt>
                <c:pt idx="139">
                  <c:v>110.11174469787925</c:v>
                </c:pt>
                <c:pt idx="140">
                  <c:v>110.22599039615855</c:v>
                </c:pt>
                <c:pt idx="141">
                  <c:v>110.1875750300121</c:v>
                </c:pt>
                <c:pt idx="142">
                  <c:v>110.14205682272917</c:v>
                </c:pt>
                <c:pt idx="143">
                  <c:v>110.2534013605443</c:v>
                </c:pt>
                <c:pt idx="144">
                  <c:v>110.50010004001609</c:v>
                </c:pt>
                <c:pt idx="145">
                  <c:v>110.48979591836743</c:v>
                </c:pt>
                <c:pt idx="146">
                  <c:v>110.33443377350949</c:v>
                </c:pt>
                <c:pt idx="147">
                  <c:v>110.4660864345739</c:v>
                </c:pt>
                <c:pt idx="148">
                  <c:v>110.5066026410565</c:v>
                </c:pt>
                <c:pt idx="149">
                  <c:v>110.5066026410565</c:v>
                </c:pt>
                <c:pt idx="150">
                  <c:v>110.69897959183683</c:v>
                </c:pt>
                <c:pt idx="151">
                  <c:v>110.68887555022017</c:v>
                </c:pt>
                <c:pt idx="152">
                  <c:v>110.53701480592247</c:v>
                </c:pt>
                <c:pt idx="153">
                  <c:v>110.34453781512615</c:v>
                </c:pt>
                <c:pt idx="154">
                  <c:v>110.42557022809135</c:v>
                </c:pt>
                <c:pt idx="155">
                  <c:v>110.65846338535424</c:v>
                </c:pt>
                <c:pt idx="156">
                  <c:v>110.61794717887165</c:v>
                </c:pt>
                <c:pt idx="157">
                  <c:v>110.76990796318536</c:v>
                </c:pt>
                <c:pt idx="158">
                  <c:v>110.68887555022017</c:v>
                </c:pt>
                <c:pt idx="159">
                  <c:v>110.43567426970796</c:v>
                </c:pt>
                <c:pt idx="160">
                  <c:v>110.65846338535422</c:v>
                </c:pt>
                <c:pt idx="161">
                  <c:v>111.02300920368155</c:v>
                </c:pt>
                <c:pt idx="162">
                  <c:v>110.96218487394965</c:v>
                </c:pt>
                <c:pt idx="163">
                  <c:v>111.02300920368154</c:v>
                </c:pt>
                <c:pt idx="164">
                  <c:v>110.99259703881559</c:v>
                </c:pt>
                <c:pt idx="165">
                  <c:v>110.75930372148866</c:v>
                </c:pt>
                <c:pt idx="166">
                  <c:v>111.13465386154469</c:v>
                </c:pt>
                <c:pt idx="167">
                  <c:v>111.40856342537022</c:v>
                </c:pt>
                <c:pt idx="168">
                  <c:v>111.54041616646666</c:v>
                </c:pt>
                <c:pt idx="169">
                  <c:v>111.55052020808328</c:v>
                </c:pt>
                <c:pt idx="170">
                  <c:v>111.64185674269714</c:v>
                </c:pt>
                <c:pt idx="171">
                  <c:v>111.57082833133261</c:v>
                </c:pt>
                <c:pt idx="172">
                  <c:v>111.63175270108052</c:v>
                </c:pt>
                <c:pt idx="173">
                  <c:v>111.44907963185281</c:v>
                </c:pt>
                <c:pt idx="174">
                  <c:v>111.39835934373758</c:v>
                </c:pt>
                <c:pt idx="175">
                  <c:v>111.3375350140057</c:v>
                </c:pt>
                <c:pt idx="176">
                  <c:v>111.55052020808333</c:v>
                </c:pt>
                <c:pt idx="177">
                  <c:v>111.63175270108054</c:v>
                </c:pt>
                <c:pt idx="178">
                  <c:v>111.72298919567837</c:v>
                </c:pt>
                <c:pt idx="179">
                  <c:v>111.83463385354152</c:v>
                </c:pt>
                <c:pt idx="180">
                  <c:v>111.92587034813936</c:v>
                </c:pt>
                <c:pt idx="181">
                  <c:v>111.87505002000809</c:v>
                </c:pt>
                <c:pt idx="182">
                  <c:v>111.99699879951991</c:v>
                </c:pt>
                <c:pt idx="183">
                  <c:v>112.06822729091645</c:v>
                </c:pt>
                <c:pt idx="184">
                  <c:v>112.07833133253312</c:v>
                </c:pt>
                <c:pt idx="185">
                  <c:v>112.12715086034426</c:v>
                </c:pt>
                <c:pt idx="186">
                  <c:v>112.08853541416579</c:v>
                </c:pt>
                <c:pt idx="187">
                  <c:v>111.8778511404563</c:v>
                </c:pt>
                <c:pt idx="188">
                  <c:v>111.59093637454994</c:v>
                </c:pt>
                <c:pt idx="189">
                  <c:v>111.83683473389368</c:v>
                </c:pt>
                <c:pt idx="190">
                  <c:v>111.59093637454994</c:v>
                </c:pt>
                <c:pt idx="191">
                  <c:v>111.24259703881565</c:v>
                </c:pt>
                <c:pt idx="192">
                  <c:v>111.4372749099641</c:v>
                </c:pt>
                <c:pt idx="193">
                  <c:v>111.60114045618258</c:v>
                </c:pt>
                <c:pt idx="194">
                  <c:v>111.81632653061234</c:v>
                </c:pt>
                <c:pt idx="195">
                  <c:v>111.72408963585443</c:v>
                </c:pt>
                <c:pt idx="196">
                  <c:v>111.82553021208493</c:v>
                </c:pt>
                <c:pt idx="197">
                  <c:v>111.94947979191686</c:v>
                </c:pt>
                <c:pt idx="198">
                  <c:v>112.01110444177679</c:v>
                </c:pt>
                <c:pt idx="199">
                  <c:v>111.90846338535422</c:v>
                </c:pt>
                <c:pt idx="200">
                  <c:v>111.65186074429781</c:v>
                </c:pt>
                <c:pt idx="201">
                  <c:v>111.2722088835535</c:v>
                </c:pt>
                <c:pt idx="202">
                  <c:v>111.35424169667876</c:v>
                </c:pt>
                <c:pt idx="203">
                  <c:v>111.66216486594647</c:v>
                </c:pt>
                <c:pt idx="204">
                  <c:v>111.79551820728298</c:v>
                </c:pt>
                <c:pt idx="205">
                  <c:v>111.96998799519815</c:v>
                </c:pt>
                <c:pt idx="206">
                  <c:v>112.11364545818333</c:v>
                </c:pt>
                <c:pt idx="207">
                  <c:v>112.33943577430978</c:v>
                </c:pt>
                <c:pt idx="208">
                  <c:v>112.39075630252107</c:v>
                </c:pt>
                <c:pt idx="209">
                  <c:v>112.13425370148066</c:v>
                </c:pt>
                <c:pt idx="210">
                  <c:v>112.34973989595845</c:v>
                </c:pt>
                <c:pt idx="211">
                  <c:v>112.41126450580239</c:v>
                </c:pt>
                <c:pt idx="212">
                  <c:v>112.56522609043625</c:v>
                </c:pt>
                <c:pt idx="213">
                  <c:v>112.50360144057632</c:v>
                </c:pt>
                <c:pt idx="214">
                  <c:v>112.10344137655069</c:v>
                </c:pt>
                <c:pt idx="215">
                  <c:v>111.89815926370555</c:v>
                </c:pt>
                <c:pt idx="216">
                  <c:v>111.90436174469795</c:v>
                </c:pt>
                <c:pt idx="217">
                  <c:v>111.89815926370555</c:v>
                </c:pt>
                <c:pt idx="218">
                  <c:v>112.07673069227698</c:v>
                </c:pt>
                <c:pt idx="219">
                  <c:v>112.03561424569835</c:v>
                </c:pt>
                <c:pt idx="220">
                  <c:v>112.31312525010011</c:v>
                </c:pt>
                <c:pt idx="221">
                  <c:v>112.21038415366154</c:v>
                </c:pt>
                <c:pt idx="222">
                  <c:v>112.3439375750301</c:v>
                </c:pt>
                <c:pt idx="223">
                  <c:v>112.35424169667873</c:v>
                </c:pt>
                <c:pt idx="224">
                  <c:v>112.32342937174876</c:v>
                </c:pt>
                <c:pt idx="225">
                  <c:v>112.29261704681879</c:v>
                </c:pt>
                <c:pt idx="226">
                  <c:v>112.34393757503008</c:v>
                </c:pt>
                <c:pt idx="227">
                  <c:v>112.21038415366152</c:v>
                </c:pt>
                <c:pt idx="228">
                  <c:v>112.30282112845144</c:v>
                </c:pt>
                <c:pt idx="229">
                  <c:v>112.32342937174874</c:v>
                </c:pt>
                <c:pt idx="230">
                  <c:v>112.20008003201285</c:v>
                </c:pt>
                <c:pt idx="231">
                  <c:v>112.3850540216087</c:v>
                </c:pt>
                <c:pt idx="232">
                  <c:v>112.39535814325735</c:v>
                </c:pt>
                <c:pt idx="233">
                  <c:v>112.48789515806328</c:v>
                </c:pt>
                <c:pt idx="234">
                  <c:v>112.87845138055229</c:v>
                </c:pt>
                <c:pt idx="235">
                  <c:v>112.83733493397366</c:v>
                </c:pt>
                <c:pt idx="236">
                  <c:v>112.60094037615053</c:v>
                </c:pt>
                <c:pt idx="237">
                  <c:v>112.73869547819135</c:v>
                </c:pt>
                <c:pt idx="238">
                  <c:v>112.89305722288923</c:v>
                </c:pt>
                <c:pt idx="239">
                  <c:v>112.90336134453788</c:v>
                </c:pt>
                <c:pt idx="240">
                  <c:v>112.84163665466194</c:v>
                </c:pt>
                <c:pt idx="241">
                  <c:v>112.75930372148868</c:v>
                </c:pt>
                <c:pt idx="242">
                  <c:v>112.53281312525017</c:v>
                </c:pt>
                <c:pt idx="243">
                  <c:v>112.36804721888763</c:v>
                </c:pt>
                <c:pt idx="244">
                  <c:v>112.44007603041223</c:v>
                </c:pt>
                <c:pt idx="245">
                  <c:v>112.6460584233694</c:v>
                </c:pt>
                <c:pt idx="246">
                  <c:v>112.68617446978796</c:v>
                </c:pt>
                <c:pt idx="247">
                  <c:v>112.69747899159668</c:v>
                </c:pt>
                <c:pt idx="248">
                  <c:v>112.76960784313729</c:v>
                </c:pt>
                <c:pt idx="249">
                  <c:v>112.97549019607845</c:v>
                </c:pt>
                <c:pt idx="250">
                  <c:v>113.07843137254905</c:v>
                </c:pt>
                <c:pt idx="251">
                  <c:v>112.89305722288918</c:v>
                </c:pt>
                <c:pt idx="252">
                  <c:v>112.97549019607847</c:v>
                </c:pt>
                <c:pt idx="253">
                  <c:v>113.00630252100845</c:v>
                </c:pt>
                <c:pt idx="254">
                  <c:v>112.98579431772714</c:v>
                </c:pt>
                <c:pt idx="255">
                  <c:v>113.05782312925176</c:v>
                </c:pt>
                <c:pt idx="256">
                  <c:v>113.17106842737101</c:v>
                </c:pt>
                <c:pt idx="257">
                  <c:v>113.20298119247705</c:v>
                </c:pt>
                <c:pt idx="258">
                  <c:v>113.29471788715492</c:v>
                </c:pt>
                <c:pt idx="259">
                  <c:v>113.12975190076037</c:v>
                </c:pt>
                <c:pt idx="260">
                  <c:v>113.40816326530617</c:v>
                </c:pt>
                <c:pt idx="261">
                  <c:v>113.62474989996004</c:v>
                </c:pt>
                <c:pt idx="262">
                  <c:v>113.90316126450585</c:v>
                </c:pt>
                <c:pt idx="263">
                  <c:v>113.7897158863546</c:v>
                </c:pt>
                <c:pt idx="264">
                  <c:v>113.82062825130056</c:v>
                </c:pt>
                <c:pt idx="265">
                  <c:v>113.64535814325735</c:v>
                </c:pt>
                <c:pt idx="266">
                  <c:v>113.72779111644662</c:v>
                </c:pt>
                <c:pt idx="267">
                  <c:v>113.95468187274915</c:v>
                </c:pt>
                <c:pt idx="268">
                  <c:v>114.0475190076031</c:v>
                </c:pt>
                <c:pt idx="269">
                  <c:v>113.92376950780317</c:v>
                </c:pt>
                <c:pt idx="270">
                  <c:v>113.96498599439779</c:v>
                </c:pt>
                <c:pt idx="271">
                  <c:v>113.95468187274913</c:v>
                </c:pt>
                <c:pt idx="272">
                  <c:v>113.98559423769512</c:v>
                </c:pt>
                <c:pt idx="273">
                  <c:v>114.08873549419772</c:v>
                </c:pt>
                <c:pt idx="274">
                  <c:v>114.08873549419772</c:v>
                </c:pt>
                <c:pt idx="275">
                  <c:v>114.14645858343341</c:v>
                </c:pt>
                <c:pt idx="276">
                  <c:v>114.25370148059227</c:v>
                </c:pt>
                <c:pt idx="277">
                  <c:v>114.4290716286515</c:v>
                </c:pt>
                <c:pt idx="278">
                  <c:v>114.47028811524612</c:v>
                </c:pt>
                <c:pt idx="279">
                  <c:v>114.61494597839138</c:v>
                </c:pt>
                <c:pt idx="280">
                  <c:v>114.65626250500202</c:v>
                </c:pt>
                <c:pt idx="281">
                  <c:v>114.28121248499403</c:v>
                </c:pt>
                <c:pt idx="282">
                  <c:v>114.06732693077232</c:v>
                </c:pt>
                <c:pt idx="283">
                  <c:v>114.11904761904765</c:v>
                </c:pt>
                <c:pt idx="284">
                  <c:v>114.34623849539817</c:v>
                </c:pt>
                <c:pt idx="285">
                  <c:v>114.27400960384155</c:v>
                </c:pt>
                <c:pt idx="286">
                  <c:v>113.93307322929172</c:v>
                </c:pt>
                <c:pt idx="287">
                  <c:v>113.63755502200881</c:v>
                </c:pt>
                <c:pt idx="288">
                  <c:v>113.30282112845138</c:v>
                </c:pt>
                <c:pt idx="289">
                  <c:v>113.34413765506203</c:v>
                </c:pt>
                <c:pt idx="290">
                  <c:v>113.62925170068027</c:v>
                </c:pt>
                <c:pt idx="291">
                  <c:v>113.48879551820728</c:v>
                </c:pt>
                <c:pt idx="292">
                  <c:v>113.31312525010003</c:v>
                </c:pt>
                <c:pt idx="293">
                  <c:v>113.5404161664666</c:v>
                </c:pt>
                <c:pt idx="294">
                  <c:v>113.03421368547421</c:v>
                </c:pt>
                <c:pt idx="295">
                  <c:v>112.98259303721491</c:v>
                </c:pt>
                <c:pt idx="296">
                  <c:v>113.13755502200881</c:v>
                </c:pt>
                <c:pt idx="297">
                  <c:v>112.06312525010006</c:v>
                </c:pt>
                <c:pt idx="298">
                  <c:v>112.13535414165669</c:v>
                </c:pt>
                <c:pt idx="299">
                  <c:v>112.3420368147259</c:v>
                </c:pt>
                <c:pt idx="300">
                  <c:v>111.99589835934376</c:v>
                </c:pt>
                <c:pt idx="301">
                  <c:v>111.80962384953983</c:v>
                </c:pt>
                <c:pt idx="302">
                  <c:v>111.8044217687075</c:v>
                </c:pt>
                <c:pt idx="303">
                  <c:v>111.94417767106845</c:v>
                </c:pt>
                <c:pt idx="304">
                  <c:v>112.04771908763506</c:v>
                </c:pt>
                <c:pt idx="305">
                  <c:v>111.39545818327332</c:v>
                </c:pt>
                <c:pt idx="306">
                  <c:v>110.89855942376953</c:v>
                </c:pt>
                <c:pt idx="307">
                  <c:v>111.16766706682674</c:v>
                </c:pt>
                <c:pt idx="308">
                  <c:v>110.95028011204484</c:v>
                </c:pt>
                <c:pt idx="309">
                  <c:v>111.37474989996001</c:v>
                </c:pt>
                <c:pt idx="310">
                  <c:v>111.35404161664668</c:v>
                </c:pt>
                <c:pt idx="311">
                  <c:v>111.19877951180474</c:v>
                </c:pt>
                <c:pt idx="312">
                  <c:v>111.10554221688678</c:v>
                </c:pt>
                <c:pt idx="313">
                  <c:v>110.12204881952783</c:v>
                </c:pt>
                <c:pt idx="314">
                  <c:v>109.09713885554223</c:v>
                </c:pt>
                <c:pt idx="315">
                  <c:v>109.1282513005202</c:v>
                </c:pt>
                <c:pt idx="316">
                  <c:v>108.71408563425369</c:v>
                </c:pt>
                <c:pt idx="317">
                  <c:v>108.48639455782313</c:v>
                </c:pt>
                <c:pt idx="318">
                  <c:v>109.02470988395358</c:v>
                </c:pt>
                <c:pt idx="319">
                  <c:v>109.42847138855542</c:v>
                </c:pt>
                <c:pt idx="320">
                  <c:v>109.42847138855542</c:v>
                </c:pt>
                <c:pt idx="321">
                  <c:v>109.6359543817527</c:v>
                </c:pt>
                <c:pt idx="322">
                  <c:v>109.61514605842335</c:v>
                </c:pt>
                <c:pt idx="323">
                  <c:v>109.49279711884752</c:v>
                </c:pt>
                <c:pt idx="324">
                  <c:v>108.12124849939974</c:v>
                </c:pt>
                <c:pt idx="325">
                  <c:v>108.48439375750299</c:v>
                </c:pt>
                <c:pt idx="326">
                  <c:v>108.78521408563422</c:v>
                </c:pt>
                <c:pt idx="327">
                  <c:v>108.4739895958383</c:v>
                </c:pt>
                <c:pt idx="328">
                  <c:v>109.07573029211682</c:v>
                </c:pt>
                <c:pt idx="329">
                  <c:v>109.03421368547416</c:v>
                </c:pt>
                <c:pt idx="330">
                  <c:v>109.49069627851138</c:v>
                </c:pt>
                <c:pt idx="331">
                  <c:v>109.40766306522607</c:v>
                </c:pt>
                <c:pt idx="332">
                  <c:v>110.00940376150457</c:v>
                </c:pt>
                <c:pt idx="333">
                  <c:v>109.70858343337331</c:v>
                </c:pt>
                <c:pt idx="334">
                  <c:v>109.98869547819123</c:v>
                </c:pt>
                <c:pt idx="335">
                  <c:v>110.21688675470185</c:v>
                </c:pt>
                <c:pt idx="336">
                  <c:v>109.91606642657061</c:v>
                </c:pt>
                <c:pt idx="337">
                  <c:v>109.48029211684671</c:v>
                </c:pt>
                <c:pt idx="338">
                  <c:v>109.46998799519805</c:v>
                </c:pt>
                <c:pt idx="339">
                  <c:v>109.625550220088</c:v>
                </c:pt>
                <c:pt idx="340">
                  <c:v>109.49069627851138</c:v>
                </c:pt>
                <c:pt idx="341">
                  <c:v>109.41806722689073</c:v>
                </c:pt>
                <c:pt idx="342">
                  <c:v>109.58923569427769</c:v>
                </c:pt>
                <c:pt idx="343">
                  <c:v>108.88205282112843</c:v>
                </c:pt>
                <c:pt idx="344">
                  <c:v>109.59963985594236</c:v>
                </c:pt>
                <c:pt idx="345">
                  <c:v>109.74519807923167</c:v>
                </c:pt>
                <c:pt idx="346">
                  <c:v>109.54761904761902</c:v>
                </c:pt>
                <c:pt idx="347">
                  <c:v>109.74519807923168</c:v>
                </c:pt>
                <c:pt idx="348">
                  <c:v>109.98439375750299</c:v>
                </c:pt>
                <c:pt idx="349">
                  <c:v>109.953181272509</c:v>
                </c:pt>
                <c:pt idx="350">
                  <c:v>109.89085634253702</c:v>
                </c:pt>
                <c:pt idx="351">
                  <c:v>109.33963585434174</c:v>
                </c:pt>
                <c:pt idx="352">
                  <c:v>109.29801920768307</c:v>
                </c:pt>
                <c:pt idx="353">
                  <c:v>108.94447779111643</c:v>
                </c:pt>
                <c:pt idx="354">
                  <c:v>108.66366546618646</c:v>
                </c:pt>
                <c:pt idx="355">
                  <c:v>108.26850740296116</c:v>
                </c:pt>
                <c:pt idx="356">
                  <c:v>108.60134053621447</c:v>
                </c:pt>
                <c:pt idx="357">
                  <c:v>108.24769907963183</c:v>
                </c:pt>
                <c:pt idx="358">
                  <c:v>108.14375750300117</c:v>
                </c:pt>
                <c:pt idx="359">
                  <c:v>108.51810724289713</c:v>
                </c:pt>
                <c:pt idx="360">
                  <c:v>108.86124449779909</c:v>
                </c:pt>
                <c:pt idx="361">
                  <c:v>109.20448179271706</c:v>
                </c:pt>
                <c:pt idx="362">
                  <c:v>109.09003601440575</c:v>
                </c:pt>
                <c:pt idx="363">
                  <c:v>109.10044017607041</c:v>
                </c:pt>
                <c:pt idx="364">
                  <c:v>108.84053621448577</c:v>
                </c:pt>
                <c:pt idx="365">
                  <c:v>108.5693277310924</c:v>
                </c:pt>
                <c:pt idx="366">
                  <c:v>108.29811924769906</c:v>
                </c:pt>
                <c:pt idx="367">
                  <c:v>107.57853141256501</c:v>
                </c:pt>
                <c:pt idx="368">
                  <c:v>108.02701080432172</c:v>
                </c:pt>
                <c:pt idx="369">
                  <c:v>108.17296918767506</c:v>
                </c:pt>
                <c:pt idx="370">
                  <c:v>108.15216086434575</c:v>
                </c:pt>
                <c:pt idx="371">
                  <c:v>108.43377350940378</c:v>
                </c:pt>
                <c:pt idx="372">
                  <c:v>108.38155262104844</c:v>
                </c:pt>
                <c:pt idx="373">
                  <c:v>108.66316526610645</c:v>
                </c:pt>
                <c:pt idx="374">
                  <c:v>109.02821128451383</c:v>
                </c:pt>
                <c:pt idx="375">
                  <c:v>109.11164465786317</c:v>
                </c:pt>
                <c:pt idx="376">
                  <c:v>110.20668267306925</c:v>
                </c:pt>
                <c:pt idx="377">
                  <c:v>110.12324929971992</c:v>
                </c:pt>
                <c:pt idx="378">
                  <c:v>109.91466586634657</c:v>
                </c:pt>
                <c:pt idx="379">
                  <c:v>110.21718687474994</c:v>
                </c:pt>
                <c:pt idx="380">
                  <c:v>110.51960784313729</c:v>
                </c:pt>
                <c:pt idx="381">
                  <c:v>110.76990796318532</c:v>
                </c:pt>
                <c:pt idx="382">
                  <c:v>110.69687875150065</c:v>
                </c:pt>
                <c:pt idx="383">
                  <c:v>110.71778711484599</c:v>
                </c:pt>
                <c:pt idx="384">
                  <c:v>110.67607042817131</c:v>
                </c:pt>
                <c:pt idx="385">
                  <c:v>110.66556622649065</c:v>
                </c:pt>
                <c:pt idx="386">
                  <c:v>110.87464985994401</c:v>
                </c:pt>
                <c:pt idx="387">
                  <c:v>110.82242897158868</c:v>
                </c:pt>
                <c:pt idx="388">
                  <c:v>110.81192476990802</c:v>
                </c:pt>
                <c:pt idx="389">
                  <c:v>110.85374149659869</c:v>
                </c:pt>
                <c:pt idx="390">
                  <c:v>110.717887154862</c:v>
                </c:pt>
                <c:pt idx="391">
                  <c:v>110.67607042817133</c:v>
                </c:pt>
                <c:pt idx="392">
                  <c:v>110.71788715486198</c:v>
                </c:pt>
                <c:pt idx="393">
                  <c:v>110.69697879151664</c:v>
                </c:pt>
                <c:pt idx="394">
                  <c:v>110.40426170468191</c:v>
                </c:pt>
                <c:pt idx="395">
                  <c:v>110.82242897158866</c:v>
                </c:pt>
                <c:pt idx="396">
                  <c:v>111.41826730692281</c:v>
                </c:pt>
                <c:pt idx="397">
                  <c:v>111.43917567026816</c:v>
                </c:pt>
                <c:pt idx="398">
                  <c:v>111.29281712685079</c:v>
                </c:pt>
                <c:pt idx="399">
                  <c:v>111.78421368547424</c:v>
                </c:pt>
                <c:pt idx="400">
                  <c:v>111.82603041216493</c:v>
                </c:pt>
                <c:pt idx="401">
                  <c:v>111.93057222889162</c:v>
                </c:pt>
                <c:pt idx="402">
                  <c:v>111.87825130052026</c:v>
                </c:pt>
                <c:pt idx="403">
                  <c:v>111.82603041216493</c:v>
                </c:pt>
                <c:pt idx="404">
                  <c:v>111.79461784713891</c:v>
                </c:pt>
                <c:pt idx="405">
                  <c:v>111.30252100840342</c:v>
                </c:pt>
                <c:pt idx="406">
                  <c:v>111.36534613845545</c:v>
                </c:pt>
                <c:pt idx="407">
                  <c:v>111.05112044817933</c:v>
                </c:pt>
                <c:pt idx="408">
                  <c:v>111.30252100840342</c:v>
                </c:pt>
                <c:pt idx="409">
                  <c:v>111.56432573029218</c:v>
                </c:pt>
                <c:pt idx="410">
                  <c:v>110.92547018807531</c:v>
                </c:pt>
                <c:pt idx="411">
                  <c:v>110.66356542617054</c:v>
                </c:pt>
                <c:pt idx="412">
                  <c:v>110.92547018807529</c:v>
                </c:pt>
                <c:pt idx="413">
                  <c:v>111.3443377350941</c:v>
                </c:pt>
                <c:pt idx="414">
                  <c:v>111.42817126850746</c:v>
                </c:pt>
                <c:pt idx="415">
                  <c:v>111.72138855542222</c:v>
                </c:pt>
                <c:pt idx="416">
                  <c:v>111.51200480192082</c:v>
                </c:pt>
                <c:pt idx="417">
                  <c:v>111.23959583833539</c:v>
                </c:pt>
                <c:pt idx="418">
                  <c:v>111.28151260504207</c:v>
                </c:pt>
                <c:pt idx="419">
                  <c:v>111.36534613845544</c:v>
                </c:pt>
                <c:pt idx="420">
                  <c:v>111.39675870348144</c:v>
                </c:pt>
                <c:pt idx="421">
                  <c:v>111.31292517006808</c:v>
                </c:pt>
                <c:pt idx="422">
                  <c:v>111.28151260504207</c:v>
                </c:pt>
                <c:pt idx="423">
                  <c:v>111.0087034813926</c:v>
                </c:pt>
                <c:pt idx="424">
                  <c:v>111.0507202881153</c:v>
                </c:pt>
                <c:pt idx="425">
                  <c:v>110.71498599439781</c:v>
                </c:pt>
                <c:pt idx="426">
                  <c:v>110.51560624249706</c:v>
                </c:pt>
                <c:pt idx="427">
                  <c:v>110.73589435774313</c:v>
                </c:pt>
                <c:pt idx="428">
                  <c:v>110.83033213285319</c:v>
                </c:pt>
                <c:pt idx="429">
                  <c:v>111.06122448979596</c:v>
                </c:pt>
                <c:pt idx="430">
                  <c:v>110.79561824729896</c:v>
                </c:pt>
                <c:pt idx="431">
                  <c:v>110.56382553021213</c:v>
                </c:pt>
                <c:pt idx="432">
                  <c:v>110.59543817527016</c:v>
                </c:pt>
                <c:pt idx="433">
                  <c:v>110.72178871548624</c:v>
                </c:pt>
                <c:pt idx="434">
                  <c:v>110.90096038415372</c:v>
                </c:pt>
                <c:pt idx="435">
                  <c:v>110.78501400560231</c:v>
                </c:pt>
                <c:pt idx="436">
                  <c:v>110.40576230492202</c:v>
                </c:pt>
                <c:pt idx="437">
                  <c:v>110.54271708683481</c:v>
                </c:pt>
                <c:pt idx="438">
                  <c:v>110.45848339335741</c:v>
                </c:pt>
                <c:pt idx="439">
                  <c:v>110.18447378951588</c:v>
                </c:pt>
                <c:pt idx="440">
                  <c:v>110.11074429771915</c:v>
                </c:pt>
                <c:pt idx="441">
                  <c:v>110.52210884353748</c:v>
                </c:pt>
                <c:pt idx="442">
                  <c:v>110.50100040016012</c:v>
                </c:pt>
                <c:pt idx="443">
                  <c:v>110.60654261704687</c:v>
                </c:pt>
                <c:pt idx="444">
                  <c:v>110.60654261704687</c:v>
                </c:pt>
                <c:pt idx="445">
                  <c:v>110.68037214885959</c:v>
                </c:pt>
                <c:pt idx="446">
                  <c:v>110.78581432573034</c:v>
                </c:pt>
                <c:pt idx="447">
                  <c:v>110.56432573029217</c:v>
                </c:pt>
                <c:pt idx="448">
                  <c:v>110.65926370548223</c:v>
                </c:pt>
                <c:pt idx="449">
                  <c:v>111.5243097238896</c:v>
                </c:pt>
                <c:pt idx="450">
                  <c:v>111.72478991596643</c:v>
                </c:pt>
                <c:pt idx="451">
                  <c:v>111.34503801520613</c:v>
                </c:pt>
                <c:pt idx="452">
                  <c:v>111.08123249299724</c:v>
                </c:pt>
                <c:pt idx="453">
                  <c:v>111.50330132052825</c:v>
                </c:pt>
                <c:pt idx="454">
                  <c:v>111.81972789115652</c:v>
                </c:pt>
                <c:pt idx="455">
                  <c:v>111.40826330532217</c:v>
                </c:pt>
                <c:pt idx="456">
                  <c:v>111.81872749099644</c:v>
                </c:pt>
                <c:pt idx="457">
                  <c:v>111.80922368947583</c:v>
                </c:pt>
                <c:pt idx="458">
                  <c:v>111.67206882753105</c:v>
                </c:pt>
                <c:pt idx="459">
                  <c:v>111.87254901960789</c:v>
                </c:pt>
                <c:pt idx="460">
                  <c:v>112.14675870348144</c:v>
                </c:pt>
                <c:pt idx="461">
                  <c:v>112.23119247699084</c:v>
                </c:pt>
                <c:pt idx="462">
                  <c:v>112.6430572228892</c:v>
                </c:pt>
                <c:pt idx="463">
                  <c:v>112.40016006402566</c:v>
                </c:pt>
                <c:pt idx="464">
                  <c:v>112.22068827531017</c:v>
                </c:pt>
                <c:pt idx="465">
                  <c:v>112.3368347338936</c:v>
                </c:pt>
                <c:pt idx="466">
                  <c:v>112.35794317727095</c:v>
                </c:pt>
                <c:pt idx="467">
                  <c:v>112.79091636654667</c:v>
                </c:pt>
                <c:pt idx="468">
                  <c:v>112.42126850740301</c:v>
                </c:pt>
                <c:pt idx="469">
                  <c:v>112.2086834733894</c:v>
                </c:pt>
                <c:pt idx="470">
                  <c:v>112.5163065226091</c:v>
                </c:pt>
                <c:pt idx="471">
                  <c:v>112.4318727490997</c:v>
                </c:pt>
                <c:pt idx="472">
                  <c:v>112.57973189275717</c:v>
                </c:pt>
                <c:pt idx="473">
                  <c:v>112.36844737895164</c:v>
                </c:pt>
                <c:pt idx="474">
                  <c:v>112.23119247699087</c:v>
                </c:pt>
                <c:pt idx="475">
                  <c:v>112.42126850740303</c:v>
                </c:pt>
                <c:pt idx="476">
                  <c:v>112.29451780712292</c:v>
                </c:pt>
                <c:pt idx="477">
                  <c:v>112.55432172869155</c:v>
                </c:pt>
                <c:pt idx="478">
                  <c:v>112.70638255302129</c:v>
                </c:pt>
                <c:pt idx="479">
                  <c:v>112.8859543817528</c:v>
                </c:pt>
                <c:pt idx="480">
                  <c:v>112.51630652260914</c:v>
                </c:pt>
                <c:pt idx="481">
                  <c:v>112.8438375350141</c:v>
                </c:pt>
                <c:pt idx="482">
                  <c:v>112.37895158063235</c:v>
                </c:pt>
                <c:pt idx="483">
                  <c:v>112.5269107643058</c:v>
                </c:pt>
                <c:pt idx="484">
                  <c:v>112.53741496598647</c:v>
                </c:pt>
                <c:pt idx="485">
                  <c:v>112.38955582232902</c:v>
                </c:pt>
                <c:pt idx="486">
                  <c:v>112.67476990796327</c:v>
                </c:pt>
                <c:pt idx="487">
                  <c:v>112.56912765106051</c:v>
                </c:pt>
                <c:pt idx="488">
                  <c:v>112.78041216486601</c:v>
                </c:pt>
                <c:pt idx="489">
                  <c:v>113.09743897559029</c:v>
                </c:pt>
                <c:pt idx="490">
                  <c:v>113.0023009203682</c:v>
                </c:pt>
                <c:pt idx="491">
                  <c:v>112.92837134853949</c:v>
                </c:pt>
                <c:pt idx="492">
                  <c:v>112.90726290516213</c:v>
                </c:pt>
                <c:pt idx="493">
                  <c:v>112.38955582232899</c:v>
                </c:pt>
                <c:pt idx="494">
                  <c:v>112.32613045218092</c:v>
                </c:pt>
                <c:pt idx="495">
                  <c:v>112.36844737895163</c:v>
                </c:pt>
                <c:pt idx="496">
                  <c:v>112.53741496598646</c:v>
                </c:pt>
                <c:pt idx="497">
                  <c:v>112.56912765106048</c:v>
                </c:pt>
                <c:pt idx="498">
                  <c:v>112.78041216486598</c:v>
                </c:pt>
                <c:pt idx="499">
                  <c:v>112.70648259303725</c:v>
                </c:pt>
                <c:pt idx="500">
                  <c:v>112.63255302120852</c:v>
                </c:pt>
                <c:pt idx="501">
                  <c:v>112.71708683473393</c:v>
                </c:pt>
                <c:pt idx="502">
                  <c:v>112.59023609443781</c:v>
                </c:pt>
                <c:pt idx="503">
                  <c:v>112.62194877951185</c:v>
                </c:pt>
                <c:pt idx="504">
                  <c:v>112.87555022008809</c:v>
                </c:pt>
                <c:pt idx="505">
                  <c:v>113.06582633053226</c:v>
                </c:pt>
                <c:pt idx="506">
                  <c:v>113.06372549019612</c:v>
                </c:pt>
                <c:pt idx="507">
                  <c:v>113.09753901560629</c:v>
                </c:pt>
                <c:pt idx="508">
                  <c:v>113.20328131252505</c:v>
                </c:pt>
                <c:pt idx="509">
                  <c:v>113.530912364946</c:v>
                </c:pt>
                <c:pt idx="510">
                  <c:v>113.26670668267309</c:v>
                </c:pt>
                <c:pt idx="511">
                  <c:v>113.49919967987196</c:v>
                </c:pt>
                <c:pt idx="512">
                  <c:v>113.37234893957584</c:v>
                </c:pt>
                <c:pt idx="513">
                  <c:v>112.98129251700681</c:v>
                </c:pt>
                <c:pt idx="514">
                  <c:v>113.2984193677471</c:v>
                </c:pt>
                <c:pt idx="515">
                  <c:v>113.3406362545018</c:v>
                </c:pt>
                <c:pt idx="516">
                  <c:v>113.37234893957584</c:v>
                </c:pt>
                <c:pt idx="517">
                  <c:v>113.45698279311728</c:v>
                </c:pt>
                <c:pt idx="518">
                  <c:v>113.36184473789518</c:v>
                </c:pt>
                <c:pt idx="519">
                  <c:v>113.44637855142058</c:v>
                </c:pt>
                <c:pt idx="520">
                  <c:v>113.47809123649459</c:v>
                </c:pt>
                <c:pt idx="521">
                  <c:v>113.86934773909564</c:v>
                </c:pt>
                <c:pt idx="522">
                  <c:v>113.89045618247299</c:v>
                </c:pt>
                <c:pt idx="523">
                  <c:v>113.94337735094039</c:v>
                </c:pt>
                <c:pt idx="524">
                  <c:v>113.91056422569029</c:v>
                </c:pt>
                <c:pt idx="525">
                  <c:v>113.93277310924373</c:v>
                </c:pt>
                <c:pt idx="526">
                  <c:v>114.25000000000004</c:v>
                </c:pt>
                <c:pt idx="527">
                  <c:v>114.22889155662268</c:v>
                </c:pt>
                <c:pt idx="528">
                  <c:v>114.07873149259707</c:v>
                </c:pt>
                <c:pt idx="529">
                  <c:v>114.35574229691881</c:v>
                </c:pt>
                <c:pt idx="530">
                  <c:v>114.57783113245301</c:v>
                </c:pt>
                <c:pt idx="531">
                  <c:v>114.74709883953585</c:v>
                </c:pt>
                <c:pt idx="532">
                  <c:v>114.47208883553425</c:v>
                </c:pt>
                <c:pt idx="533">
                  <c:v>114.46138455382157</c:v>
                </c:pt>
                <c:pt idx="534">
                  <c:v>114.40366146458589</c:v>
                </c:pt>
                <c:pt idx="535">
                  <c:v>114.39805922368953</c:v>
                </c:pt>
                <c:pt idx="536">
                  <c:v>114.67306922769112</c:v>
                </c:pt>
                <c:pt idx="537">
                  <c:v>114.73649459783917</c:v>
                </c:pt>
                <c:pt idx="538">
                  <c:v>115.07482993197281</c:v>
                </c:pt>
                <c:pt idx="539">
                  <c:v>114.96908763505405</c:v>
                </c:pt>
                <c:pt idx="540">
                  <c:v>115.18057222889158</c:v>
                </c:pt>
                <c:pt idx="541">
                  <c:v>114.90556222488998</c:v>
                </c:pt>
                <c:pt idx="542">
                  <c:v>114.59873949579834</c:v>
                </c:pt>
                <c:pt idx="543">
                  <c:v>114.42947178871552</c:v>
                </c:pt>
                <c:pt idx="544">
                  <c:v>114.76800720288117</c:v>
                </c:pt>
                <c:pt idx="545">
                  <c:v>114.79971988795521</c:v>
                </c:pt>
                <c:pt idx="546">
                  <c:v>114.77861144457786</c:v>
                </c:pt>
                <c:pt idx="547">
                  <c:v>114.8040216086435</c:v>
                </c:pt>
                <c:pt idx="548">
                  <c:v>114.79971988795522</c:v>
                </c:pt>
                <c:pt idx="549">
                  <c:v>115.0695278111245</c:v>
                </c:pt>
                <c:pt idx="550">
                  <c:v>114.9848939575831</c:v>
                </c:pt>
                <c:pt idx="551">
                  <c:v>114.94787915166073</c:v>
                </c:pt>
                <c:pt idx="552">
                  <c:v>114.76800720288122</c:v>
                </c:pt>
                <c:pt idx="553">
                  <c:v>114.94787915166074</c:v>
                </c:pt>
                <c:pt idx="554">
                  <c:v>114.93727490996406</c:v>
                </c:pt>
                <c:pt idx="555">
                  <c:v>115.15946378551428</c:v>
                </c:pt>
                <c:pt idx="556">
                  <c:v>114.75740296118455</c:v>
                </c:pt>
                <c:pt idx="557">
                  <c:v>115.1171468587436</c:v>
                </c:pt>
                <c:pt idx="558">
                  <c:v>115.18057222889166</c:v>
                </c:pt>
                <c:pt idx="559">
                  <c:v>115.30762304921979</c:v>
                </c:pt>
                <c:pt idx="560">
                  <c:v>115.37104841936784</c:v>
                </c:pt>
                <c:pt idx="561">
                  <c:v>115.20068027210894</c:v>
                </c:pt>
                <c:pt idx="562">
                  <c:v>114.90536214485803</c:v>
                </c:pt>
                <c:pt idx="563">
                  <c:v>114.90756302521018</c:v>
                </c:pt>
                <c:pt idx="564">
                  <c:v>115.04291716686686</c:v>
                </c:pt>
                <c:pt idx="565">
                  <c:v>115.18057222889166</c:v>
                </c:pt>
                <c:pt idx="566">
                  <c:v>115.21228491396569</c:v>
                </c:pt>
                <c:pt idx="567">
                  <c:v>115.22288915566237</c:v>
                </c:pt>
                <c:pt idx="568">
                  <c:v>115.20168067226902</c:v>
                </c:pt>
                <c:pt idx="569">
                  <c:v>115.18057222889166</c:v>
                </c:pt>
                <c:pt idx="570">
                  <c:v>115.19107643057232</c:v>
                </c:pt>
                <c:pt idx="571">
                  <c:v>115.23129251700688</c:v>
                </c:pt>
                <c:pt idx="572">
                  <c:v>115.58273309323738</c:v>
                </c:pt>
                <c:pt idx="573">
                  <c:v>115.50860344137664</c:v>
                </c:pt>
                <c:pt idx="574">
                  <c:v>115.58273309323738</c:v>
                </c:pt>
                <c:pt idx="575">
                  <c:v>115.37104841936782</c:v>
                </c:pt>
                <c:pt idx="576">
                  <c:v>115.54041616646668</c:v>
                </c:pt>
                <c:pt idx="577">
                  <c:v>115.66746698679482</c:v>
                </c:pt>
                <c:pt idx="578">
                  <c:v>115.58273309323739</c:v>
                </c:pt>
                <c:pt idx="579">
                  <c:v>115.23349339735903</c:v>
                </c:pt>
                <c:pt idx="580">
                  <c:v>115.29691876750708</c:v>
                </c:pt>
                <c:pt idx="581">
                  <c:v>115.68957583033222</c:v>
                </c:pt>
                <c:pt idx="582">
                  <c:v>115.40306122448987</c:v>
                </c:pt>
                <c:pt idx="583">
                  <c:v>115.40326130452191</c:v>
                </c:pt>
                <c:pt idx="584">
                  <c:v>115.45618247298928</c:v>
                </c:pt>
                <c:pt idx="585">
                  <c:v>115.71078431372558</c:v>
                </c:pt>
                <c:pt idx="586">
                  <c:v>115.56222488995607</c:v>
                </c:pt>
                <c:pt idx="587">
                  <c:v>115.5410164065627</c:v>
                </c:pt>
                <c:pt idx="588">
                  <c:v>115.57282913165274</c:v>
                </c:pt>
                <c:pt idx="589">
                  <c:v>115.81692677070836</c:v>
                </c:pt>
                <c:pt idx="590">
                  <c:v>115.99729891956791</c:v>
                </c:pt>
                <c:pt idx="591">
                  <c:v>116.13525410164074</c:v>
                </c:pt>
                <c:pt idx="592">
                  <c:v>115.99729891956791</c:v>
                </c:pt>
                <c:pt idx="593">
                  <c:v>115.94427771108452</c:v>
                </c:pt>
                <c:pt idx="594">
                  <c:v>115.89125650260112</c:v>
                </c:pt>
                <c:pt idx="595">
                  <c:v>115.93367346938783</c:v>
                </c:pt>
                <c:pt idx="596">
                  <c:v>116.08223289315733</c:v>
                </c:pt>
                <c:pt idx="597">
                  <c:v>116.17777110844344</c:v>
                </c:pt>
                <c:pt idx="598">
                  <c:v>116.37935174069635</c:v>
                </c:pt>
                <c:pt idx="599">
                  <c:v>116.52791116446585</c:v>
                </c:pt>
                <c:pt idx="600">
                  <c:v>116.24059623849546</c:v>
                </c:pt>
                <c:pt idx="601">
                  <c:v>116.19807923169273</c:v>
                </c:pt>
                <c:pt idx="602">
                  <c:v>116.09163665466191</c:v>
                </c:pt>
                <c:pt idx="603">
                  <c:v>116.13415366146465</c:v>
                </c:pt>
                <c:pt idx="604">
                  <c:v>116.01710684273715</c:v>
                </c:pt>
                <c:pt idx="605">
                  <c:v>116.00650260104048</c:v>
                </c:pt>
                <c:pt idx="606">
                  <c:v>115.62344937975197</c:v>
                </c:pt>
                <c:pt idx="607">
                  <c:v>115.78301320528217</c:v>
                </c:pt>
                <c:pt idx="608">
                  <c:v>115.45318127250907</c:v>
                </c:pt>
                <c:pt idx="609">
                  <c:v>115.5489195678272</c:v>
                </c:pt>
                <c:pt idx="610">
                  <c:v>115.55962384953989</c:v>
                </c:pt>
                <c:pt idx="611">
                  <c:v>115.47448979591843</c:v>
                </c:pt>
                <c:pt idx="612">
                  <c:v>115.43187274909971</c:v>
                </c:pt>
                <c:pt idx="613">
                  <c:v>115.76180472188882</c:v>
                </c:pt>
                <c:pt idx="614">
                  <c:v>115.96388555422176</c:v>
                </c:pt>
                <c:pt idx="615">
                  <c:v>116.0597238895559</c:v>
                </c:pt>
                <c:pt idx="616">
                  <c:v>115.75110044017615</c:v>
                </c:pt>
                <c:pt idx="617">
                  <c:v>115.90006002400968</c:v>
                </c:pt>
                <c:pt idx="618">
                  <c:v>115.52761104441784</c:v>
                </c:pt>
                <c:pt idx="619">
                  <c:v>115.69787915166076</c:v>
                </c:pt>
                <c:pt idx="620">
                  <c:v>115.83093237294928</c:v>
                </c:pt>
                <c:pt idx="621">
                  <c:v>116.22559023609455</c:v>
                </c:pt>
                <c:pt idx="622">
                  <c:v>116.16166466586645</c:v>
                </c:pt>
                <c:pt idx="623">
                  <c:v>115.78821528611455</c:v>
                </c:pt>
                <c:pt idx="624">
                  <c:v>116.32162865146068</c:v>
                </c:pt>
                <c:pt idx="625">
                  <c:v>116.58833533413377</c:v>
                </c:pt>
                <c:pt idx="626">
                  <c:v>116.64165666266517</c:v>
                </c:pt>
                <c:pt idx="627">
                  <c:v>116.57763105242108</c:v>
                </c:pt>
                <c:pt idx="628">
                  <c:v>116.73769507803134</c:v>
                </c:pt>
                <c:pt idx="629">
                  <c:v>116.99369747899171</c:v>
                </c:pt>
                <c:pt idx="630">
                  <c:v>117.01500600240107</c:v>
                </c:pt>
                <c:pt idx="631">
                  <c:v>117.0044017607044</c:v>
                </c:pt>
                <c:pt idx="632">
                  <c:v>116.8230292116848</c:v>
                </c:pt>
                <c:pt idx="633">
                  <c:v>116.81232492997211</c:v>
                </c:pt>
                <c:pt idx="634">
                  <c:v>116.62034813925581</c:v>
                </c:pt>
                <c:pt idx="635">
                  <c:v>116.65236094437786</c:v>
                </c:pt>
                <c:pt idx="636">
                  <c:v>116.60964385754313</c:v>
                </c:pt>
                <c:pt idx="637">
                  <c:v>116.71638655462196</c:v>
                </c:pt>
                <c:pt idx="638">
                  <c:v>116.85504201680682</c:v>
                </c:pt>
                <c:pt idx="639">
                  <c:v>116.66296518607452</c:v>
                </c:pt>
                <c:pt idx="640">
                  <c:v>116.32162865146067</c:v>
                </c:pt>
                <c:pt idx="641">
                  <c:v>116.56702681072437</c:v>
                </c:pt>
                <c:pt idx="642">
                  <c:v>116.55632252901169</c:v>
                </c:pt>
                <c:pt idx="643">
                  <c:v>116.63125250100049</c:v>
                </c:pt>
                <c:pt idx="644">
                  <c:v>116.63125250100049</c:v>
                </c:pt>
                <c:pt idx="645">
                  <c:v>116.66336534613855</c:v>
                </c:pt>
                <c:pt idx="646">
                  <c:v>116.49209683873558</c:v>
                </c:pt>
                <c:pt idx="647">
                  <c:v>117.02741096438584</c:v>
                </c:pt>
                <c:pt idx="648">
                  <c:v>116.69547819127659</c:v>
                </c:pt>
                <c:pt idx="649">
                  <c:v>116.66336534613853</c:v>
                </c:pt>
                <c:pt idx="650">
                  <c:v>116.74909963985601</c:v>
                </c:pt>
                <c:pt idx="651">
                  <c:v>116.90966386554629</c:v>
                </c:pt>
                <c:pt idx="652">
                  <c:v>116.94177671068435</c:v>
                </c:pt>
                <c:pt idx="653">
                  <c:v>116.87755102040823</c:v>
                </c:pt>
                <c:pt idx="654">
                  <c:v>116.90966386554628</c:v>
                </c:pt>
                <c:pt idx="655">
                  <c:v>117.24159663865551</c:v>
                </c:pt>
                <c:pt idx="656">
                  <c:v>117.2523009203682</c:v>
                </c:pt>
                <c:pt idx="657">
                  <c:v>117.57352941176475</c:v>
                </c:pt>
                <c:pt idx="658">
                  <c:v>117.64845938375353</c:v>
                </c:pt>
                <c:pt idx="659">
                  <c:v>117.83043217286917</c:v>
                </c:pt>
                <c:pt idx="660">
                  <c:v>117.88455382152866</c:v>
                </c:pt>
                <c:pt idx="661">
                  <c:v>117.65736294517811</c:v>
                </c:pt>
                <c:pt idx="662">
                  <c:v>117.58163265306126</c:v>
                </c:pt>
                <c:pt idx="663">
                  <c:v>117.69437775110049</c:v>
                </c:pt>
                <c:pt idx="664">
                  <c:v>117.49509803921573</c:v>
                </c:pt>
                <c:pt idx="665">
                  <c:v>117.60334133653465</c:v>
                </c:pt>
                <c:pt idx="666">
                  <c:v>117.61414565826335</c:v>
                </c:pt>
                <c:pt idx="667">
                  <c:v>117.97108843537421</c:v>
                </c:pt>
                <c:pt idx="668">
                  <c:v>117.52761104441782</c:v>
                </c:pt>
                <c:pt idx="669">
                  <c:v>118.06842737094844</c:v>
                </c:pt>
                <c:pt idx="670">
                  <c:v>117.83043217286922</c:v>
                </c:pt>
                <c:pt idx="671">
                  <c:v>117.86294517807131</c:v>
                </c:pt>
                <c:pt idx="672">
                  <c:v>117.64655862344947</c:v>
                </c:pt>
                <c:pt idx="673">
                  <c:v>117.34373749499808</c:v>
                </c:pt>
                <c:pt idx="674">
                  <c:v>117.67907162865154</c:v>
                </c:pt>
                <c:pt idx="675">
                  <c:v>117.8845538215287</c:v>
                </c:pt>
                <c:pt idx="676">
                  <c:v>117.37615046018416</c:v>
                </c:pt>
                <c:pt idx="677">
                  <c:v>117.57082833133261</c:v>
                </c:pt>
                <c:pt idx="678">
                  <c:v>117.43027210884362</c:v>
                </c:pt>
                <c:pt idx="679">
                  <c:v>117.64655862344947</c:v>
                </c:pt>
                <c:pt idx="680">
                  <c:v>117.78941576630659</c:v>
                </c:pt>
                <c:pt idx="681">
                  <c:v>117.81142456982799</c:v>
                </c:pt>
                <c:pt idx="682">
                  <c:v>118.5037014805923</c:v>
                </c:pt>
                <c:pt idx="683">
                  <c:v>118.84433773509411</c:v>
                </c:pt>
                <c:pt idx="684">
                  <c:v>119.11904761904769</c:v>
                </c:pt>
                <c:pt idx="685">
                  <c:v>119.20698279311733</c:v>
                </c:pt>
                <c:pt idx="686">
                  <c:v>119.10804321728699</c:v>
                </c:pt>
                <c:pt idx="687">
                  <c:v>119.28391356542625</c:v>
                </c:pt>
                <c:pt idx="688">
                  <c:v>119.54761904761912</c:v>
                </c:pt>
                <c:pt idx="689">
                  <c:v>119.53661464585842</c:v>
                </c:pt>
                <c:pt idx="690">
                  <c:v>119.76740696278519</c:v>
                </c:pt>
                <c:pt idx="691">
                  <c:v>120.34983993597447</c:v>
                </c:pt>
                <c:pt idx="692">
                  <c:v>120.0751300520209</c:v>
                </c:pt>
                <c:pt idx="693">
                  <c:v>120.45968387354951</c:v>
                </c:pt>
                <c:pt idx="694">
                  <c:v>120.27290916366556</c:v>
                </c:pt>
                <c:pt idx="695">
                  <c:v>120.14105642256912</c:v>
                </c:pt>
                <c:pt idx="696">
                  <c:v>120.52561024409772</c:v>
                </c:pt>
                <c:pt idx="697">
                  <c:v>120.56962785114052</c:v>
                </c:pt>
                <c:pt idx="698">
                  <c:v>120.75640256102447</c:v>
                </c:pt>
                <c:pt idx="699">
                  <c:v>121.04211684673876</c:v>
                </c:pt>
                <c:pt idx="700">
                  <c:v>120.93227290916373</c:v>
                </c:pt>
                <c:pt idx="701">
                  <c:v>121.74539815926377</c:v>
                </c:pt>
                <c:pt idx="702">
                  <c:v>121.5693277310925</c:v>
                </c:pt>
                <c:pt idx="703">
                  <c:v>120.90896358543424</c:v>
                </c:pt>
                <c:pt idx="704">
                  <c:v>121.06302521008408</c:v>
                </c:pt>
                <c:pt idx="705">
                  <c:v>120.85394157663069</c:v>
                </c:pt>
                <c:pt idx="706">
                  <c:v>120.12755102040821</c:v>
                </c:pt>
                <c:pt idx="707">
                  <c:v>120.47979191676674</c:v>
                </c:pt>
                <c:pt idx="708">
                  <c:v>120.18257302921172</c:v>
                </c:pt>
                <c:pt idx="709">
                  <c:v>120.22659063625454</c:v>
                </c:pt>
                <c:pt idx="710">
                  <c:v>120.1165466186475</c:v>
                </c:pt>
                <c:pt idx="711">
                  <c:v>119.78641456582638</c:v>
                </c:pt>
                <c:pt idx="712">
                  <c:v>120.13855542216892</c:v>
                </c:pt>
                <c:pt idx="713">
                  <c:v>119.92947178871555</c:v>
                </c:pt>
                <c:pt idx="714">
                  <c:v>119.74239695878357</c:v>
                </c:pt>
                <c:pt idx="715">
                  <c:v>120.13855542216892</c:v>
                </c:pt>
                <c:pt idx="716">
                  <c:v>120.67787114845942</c:v>
                </c:pt>
                <c:pt idx="717">
                  <c:v>120.86494597839139</c:v>
                </c:pt>
                <c:pt idx="718">
                  <c:v>120.5898359343738</c:v>
                </c:pt>
                <c:pt idx="719">
                  <c:v>120.72188875550223</c:v>
                </c:pt>
                <c:pt idx="720">
                  <c:v>120.34713885554225</c:v>
                </c:pt>
                <c:pt idx="721">
                  <c:v>120.20388155262108</c:v>
                </c:pt>
                <c:pt idx="722">
                  <c:v>120.51250500200084</c:v>
                </c:pt>
                <c:pt idx="723">
                  <c:v>119.5976390556223</c:v>
                </c:pt>
                <c:pt idx="724">
                  <c:v>119.98339335734299</c:v>
                </c:pt>
                <c:pt idx="725">
                  <c:v>120.34713885554228</c:v>
                </c:pt>
                <c:pt idx="726">
                  <c:v>120.63375350140062</c:v>
                </c:pt>
                <c:pt idx="727">
                  <c:v>120.35814325730298</c:v>
                </c:pt>
                <c:pt idx="728">
                  <c:v>120.47939175670275</c:v>
                </c:pt>
                <c:pt idx="729">
                  <c:v>120.45188075230098</c:v>
                </c:pt>
                <c:pt idx="730">
                  <c:v>120.6226490596239</c:v>
                </c:pt>
                <c:pt idx="731">
                  <c:v>121.2288915566227</c:v>
                </c:pt>
                <c:pt idx="732">
                  <c:v>121.33913565426174</c:v>
                </c:pt>
                <c:pt idx="733">
                  <c:v>121.44927971188478</c:v>
                </c:pt>
                <c:pt idx="734">
                  <c:v>121.35014005602243</c:v>
                </c:pt>
                <c:pt idx="735">
                  <c:v>121.52430972388959</c:v>
                </c:pt>
                <c:pt idx="736">
                  <c:v>121.46038415366148</c:v>
                </c:pt>
                <c:pt idx="737">
                  <c:v>120.76600640256103</c:v>
                </c:pt>
                <c:pt idx="738">
                  <c:v>121.35014005602241</c:v>
                </c:pt>
                <c:pt idx="739">
                  <c:v>121.29501800720288</c:v>
                </c:pt>
                <c:pt idx="740">
                  <c:v>121.58163265306122</c:v>
                </c:pt>
                <c:pt idx="741">
                  <c:v>121.95698279311723</c:v>
                </c:pt>
                <c:pt idx="742">
                  <c:v>121.38285314125649</c:v>
                </c:pt>
                <c:pt idx="743">
                  <c:v>121.49329731892756</c:v>
                </c:pt>
                <c:pt idx="744">
                  <c:v>121.85854341736693</c:v>
                </c:pt>
                <c:pt idx="745">
                  <c:v>121.46018407362943</c:v>
                </c:pt>
                <c:pt idx="746">
                  <c:v>121.40496198479389</c:v>
                </c:pt>
                <c:pt idx="747">
                  <c:v>121.60364145658261</c:v>
                </c:pt>
                <c:pt idx="748">
                  <c:v>121.87965186074426</c:v>
                </c:pt>
                <c:pt idx="749">
                  <c:v>121.73609443777507</c:v>
                </c:pt>
                <c:pt idx="750">
                  <c:v>121.82442977190873</c:v>
                </c:pt>
                <c:pt idx="751">
                  <c:v>121.82442977190873</c:v>
                </c:pt>
                <c:pt idx="752">
                  <c:v>121.9348739495798</c:v>
                </c:pt>
                <c:pt idx="753">
                  <c:v>121.89065626250496</c:v>
                </c:pt>
                <c:pt idx="754">
                  <c:v>121.74719887955177</c:v>
                </c:pt>
                <c:pt idx="755">
                  <c:v>121.11794717887152</c:v>
                </c:pt>
                <c:pt idx="756">
                  <c:v>121.2835134053621</c:v>
                </c:pt>
                <c:pt idx="757">
                  <c:v>121.4270708283313</c:v>
                </c:pt>
                <c:pt idx="758">
                  <c:v>121.40496198479387</c:v>
                </c:pt>
                <c:pt idx="759">
                  <c:v>120.89715886354537</c:v>
                </c:pt>
                <c:pt idx="760">
                  <c:v>120.57142857142854</c:v>
                </c:pt>
                <c:pt idx="761">
                  <c:v>120.48859543817522</c:v>
                </c:pt>
                <c:pt idx="762">
                  <c:v>120.10144057623044</c:v>
                </c:pt>
                <c:pt idx="763">
                  <c:v>120.02400960384149</c:v>
                </c:pt>
                <c:pt idx="764">
                  <c:v>119.58153261304517</c:v>
                </c:pt>
                <c:pt idx="765">
                  <c:v>118.97308923569423</c:v>
                </c:pt>
                <c:pt idx="766">
                  <c:v>119.49309723889553</c:v>
                </c:pt>
                <c:pt idx="767">
                  <c:v>119.57052821128447</c:v>
                </c:pt>
                <c:pt idx="768">
                  <c:v>118.9288715486194</c:v>
                </c:pt>
                <c:pt idx="769">
                  <c:v>119.03121248499394</c:v>
                </c:pt>
                <c:pt idx="770">
                  <c:v>118.76290516206478</c:v>
                </c:pt>
                <c:pt idx="771">
                  <c:v>118.71868747498995</c:v>
                </c:pt>
                <c:pt idx="772">
                  <c:v>119.29391756702675</c:v>
                </c:pt>
                <c:pt idx="773">
                  <c:v>118.78511404561819</c:v>
                </c:pt>
                <c:pt idx="774">
                  <c:v>118.6744697879151</c:v>
                </c:pt>
                <c:pt idx="775">
                  <c:v>119.3934573829531</c:v>
                </c:pt>
                <c:pt idx="776">
                  <c:v>119.19437775110036</c:v>
                </c:pt>
                <c:pt idx="777">
                  <c:v>120.14575830332127</c:v>
                </c:pt>
                <c:pt idx="778">
                  <c:v>120.16786714685868</c:v>
                </c:pt>
                <c:pt idx="779">
                  <c:v>120.09043617446973</c:v>
                </c:pt>
                <c:pt idx="780">
                  <c:v>120.11254501800714</c:v>
                </c:pt>
                <c:pt idx="781">
                  <c:v>119.70208083233287</c:v>
                </c:pt>
                <c:pt idx="782">
                  <c:v>119.34713885554216</c:v>
                </c:pt>
                <c:pt idx="783">
                  <c:v>118.49299719887948</c:v>
                </c:pt>
                <c:pt idx="784">
                  <c:v>118.79251700680264</c:v>
                </c:pt>
                <c:pt idx="785">
                  <c:v>118.33763505402153</c:v>
                </c:pt>
                <c:pt idx="786">
                  <c:v>118.54841936774702</c:v>
                </c:pt>
                <c:pt idx="787">
                  <c:v>118.04931972789107</c:v>
                </c:pt>
                <c:pt idx="788">
                  <c:v>117.64995998399353</c:v>
                </c:pt>
                <c:pt idx="789">
                  <c:v>118.04931972789107</c:v>
                </c:pt>
                <c:pt idx="790">
                  <c:v>118.33763505402153</c:v>
                </c:pt>
                <c:pt idx="791">
                  <c:v>118.4264705882352</c:v>
                </c:pt>
                <c:pt idx="792">
                  <c:v>118.59283713485387</c:v>
                </c:pt>
                <c:pt idx="793">
                  <c:v>118.67046818727485</c:v>
                </c:pt>
                <c:pt idx="794">
                  <c:v>118.42647058823523</c:v>
                </c:pt>
                <c:pt idx="795">
                  <c:v>118.9366746698679</c:v>
                </c:pt>
                <c:pt idx="796">
                  <c:v>118.39315726290511</c:v>
                </c:pt>
                <c:pt idx="797">
                  <c:v>118.26000400160058</c:v>
                </c:pt>
                <c:pt idx="798">
                  <c:v>118.7369947979191</c:v>
                </c:pt>
                <c:pt idx="799">
                  <c:v>118.52631052420961</c:v>
                </c:pt>
                <c:pt idx="800">
                  <c:v>118.16016406562618</c:v>
                </c:pt>
                <c:pt idx="801">
                  <c:v>119.14745898359338</c:v>
                </c:pt>
                <c:pt idx="802">
                  <c:v>119.02541016406558</c:v>
                </c:pt>
                <c:pt idx="803">
                  <c:v>118.34683873549413</c:v>
                </c:pt>
                <c:pt idx="804">
                  <c:v>118.43587434973983</c:v>
                </c:pt>
                <c:pt idx="805">
                  <c:v>118.8808523409363</c:v>
                </c:pt>
                <c:pt idx="806">
                  <c:v>119.03651460584227</c:v>
                </c:pt>
                <c:pt idx="807">
                  <c:v>119.29241696678665</c:v>
                </c:pt>
                <c:pt idx="808">
                  <c:v>118.72509003601435</c:v>
                </c:pt>
                <c:pt idx="809">
                  <c:v>118.45808323329327</c:v>
                </c:pt>
                <c:pt idx="810">
                  <c:v>118.7585034013605</c:v>
                </c:pt>
                <c:pt idx="811">
                  <c:v>118.94757903161262</c:v>
                </c:pt>
                <c:pt idx="812">
                  <c:v>119.03101240496196</c:v>
                </c:pt>
                <c:pt idx="813">
                  <c:v>119.55942376950777</c:v>
                </c:pt>
                <c:pt idx="814">
                  <c:v>119.28141256502597</c:v>
                </c:pt>
                <c:pt idx="815">
                  <c:v>119.38135254101637</c:v>
                </c:pt>
                <c:pt idx="816">
                  <c:v>119.78181272508999</c:v>
                </c:pt>
                <c:pt idx="817">
                  <c:v>119.87084833933568</c:v>
                </c:pt>
                <c:pt idx="818">
                  <c:v>119.87084833933568</c:v>
                </c:pt>
                <c:pt idx="819">
                  <c:v>119.67066826730687</c:v>
                </c:pt>
                <c:pt idx="820">
                  <c:v>119.5149059623849</c:v>
                </c:pt>
                <c:pt idx="821">
                  <c:v>119.4258703481392</c:v>
                </c:pt>
                <c:pt idx="822">
                  <c:v>119.73739495798313</c:v>
                </c:pt>
                <c:pt idx="823">
                  <c:v>119.8041216486594</c:v>
                </c:pt>
                <c:pt idx="824">
                  <c:v>120.11644657863138</c:v>
                </c:pt>
                <c:pt idx="825">
                  <c:v>119.35794317727084</c:v>
                </c:pt>
                <c:pt idx="826">
                  <c:v>119.0902360944377</c:v>
                </c:pt>
                <c:pt idx="827">
                  <c:v>119.27981192476985</c:v>
                </c:pt>
                <c:pt idx="828">
                  <c:v>119.77621048419361</c:v>
                </c:pt>
                <c:pt idx="829">
                  <c:v>119.42486994797912</c:v>
                </c:pt>
                <c:pt idx="830">
                  <c:v>119.99369747899154</c:v>
                </c:pt>
                <c:pt idx="831">
                  <c:v>119.60334133653454</c:v>
                </c:pt>
                <c:pt idx="832">
                  <c:v>119.39135654261698</c:v>
                </c:pt>
                <c:pt idx="833">
                  <c:v>119.29101640656256</c:v>
                </c:pt>
                <c:pt idx="834">
                  <c:v>119.30212084833929</c:v>
                </c:pt>
                <c:pt idx="835">
                  <c:v>119.12364945978385</c:v>
                </c:pt>
                <c:pt idx="836">
                  <c:v>119.73719487795111</c:v>
                </c:pt>
                <c:pt idx="837">
                  <c:v>119.84873949579824</c:v>
                </c:pt>
                <c:pt idx="838">
                  <c:v>120.03831532613039</c:v>
                </c:pt>
                <c:pt idx="839">
                  <c:v>119.78181272508998</c:v>
                </c:pt>
                <c:pt idx="840">
                  <c:v>119.23519407763098</c:v>
                </c:pt>
                <c:pt idx="841">
                  <c:v>118.95628251300512</c:v>
                </c:pt>
                <c:pt idx="842">
                  <c:v>118.88935574229684</c:v>
                </c:pt>
                <c:pt idx="843">
                  <c:v>119.27981192476982</c:v>
                </c:pt>
                <c:pt idx="844">
                  <c:v>119.41366546618637</c:v>
                </c:pt>
                <c:pt idx="845">
                  <c:v>119.15626250500191</c:v>
                </c:pt>
                <c:pt idx="846">
                  <c:v>118.86524609843929</c:v>
                </c:pt>
                <c:pt idx="847">
                  <c:v>119.04431772709076</c:v>
                </c:pt>
                <c:pt idx="848">
                  <c:v>119.17857142857135</c:v>
                </c:pt>
                <c:pt idx="849">
                  <c:v>118.69727891156454</c:v>
                </c:pt>
                <c:pt idx="850">
                  <c:v>119.23459383753493</c:v>
                </c:pt>
                <c:pt idx="851">
                  <c:v>118.98829531812719</c:v>
                </c:pt>
                <c:pt idx="852">
                  <c:v>119.06672669067621</c:v>
                </c:pt>
                <c:pt idx="853">
                  <c:v>118.90996398559417</c:v>
                </c:pt>
                <c:pt idx="854">
                  <c:v>118.3726490596238</c:v>
                </c:pt>
                <c:pt idx="855">
                  <c:v>118.29431772709079</c:v>
                </c:pt>
                <c:pt idx="856">
                  <c:v>118.82042817126847</c:v>
                </c:pt>
                <c:pt idx="857">
                  <c:v>119.55922368947576</c:v>
                </c:pt>
                <c:pt idx="858">
                  <c:v>118.86524609843936</c:v>
                </c:pt>
                <c:pt idx="859">
                  <c:v>119.23459383753499</c:v>
                </c:pt>
                <c:pt idx="860">
                  <c:v>118.86524609843936</c:v>
                </c:pt>
                <c:pt idx="861">
                  <c:v>118.66366546618646</c:v>
                </c:pt>
                <c:pt idx="862">
                  <c:v>119.33533413365343</c:v>
                </c:pt>
                <c:pt idx="863">
                  <c:v>118.75330132052818</c:v>
                </c:pt>
                <c:pt idx="864">
                  <c:v>118.48459383753499</c:v>
                </c:pt>
                <c:pt idx="865">
                  <c:v>118.74299719887952</c:v>
                </c:pt>
                <c:pt idx="866">
                  <c:v>119.41716686674665</c:v>
                </c:pt>
                <c:pt idx="867">
                  <c:v>119.2711084433773</c:v>
                </c:pt>
                <c:pt idx="868">
                  <c:v>119.70918367346933</c:v>
                </c:pt>
                <c:pt idx="869">
                  <c:v>119.3384353741496</c:v>
                </c:pt>
                <c:pt idx="870">
                  <c:v>119.37214885954376</c:v>
                </c:pt>
                <c:pt idx="871">
                  <c:v>119.91936774709879</c:v>
                </c:pt>
                <c:pt idx="872">
                  <c:v>119.83283313325325</c:v>
                </c:pt>
                <c:pt idx="873">
                  <c:v>119.61934773909559</c:v>
                </c:pt>
                <c:pt idx="874">
                  <c:v>119.94517807122843</c:v>
                </c:pt>
                <c:pt idx="875">
                  <c:v>119.8103241296518</c:v>
                </c:pt>
                <c:pt idx="876">
                  <c:v>120.13615446178467</c:v>
                </c:pt>
                <c:pt idx="877">
                  <c:v>120.06872749099637</c:v>
                </c:pt>
                <c:pt idx="878">
                  <c:v>120.13615446178467</c:v>
                </c:pt>
                <c:pt idx="879">
                  <c:v>120.31592637054817</c:v>
                </c:pt>
                <c:pt idx="880">
                  <c:v>120.42827130852336</c:v>
                </c:pt>
                <c:pt idx="881">
                  <c:v>120.03501400560219</c:v>
                </c:pt>
                <c:pt idx="882">
                  <c:v>119.41716686674665</c:v>
                </c:pt>
                <c:pt idx="883">
                  <c:v>119.38345338135251</c:v>
                </c:pt>
                <c:pt idx="884">
                  <c:v>119.33843537414963</c:v>
                </c:pt>
                <c:pt idx="885">
                  <c:v>119.19187675070025</c:v>
                </c:pt>
                <c:pt idx="886">
                  <c:v>119.38355342136852</c:v>
                </c:pt>
                <c:pt idx="887">
                  <c:v>119.10164065626246</c:v>
                </c:pt>
                <c:pt idx="888">
                  <c:v>118.56042416966783</c:v>
                </c:pt>
                <c:pt idx="889">
                  <c:v>118.76340536214482</c:v>
                </c:pt>
                <c:pt idx="890">
                  <c:v>118.67316926770704</c:v>
                </c:pt>
                <c:pt idx="891">
                  <c:v>118.36874749899955</c:v>
                </c:pt>
                <c:pt idx="892">
                  <c:v>118.87244897959181</c:v>
                </c:pt>
                <c:pt idx="893">
                  <c:v>118.95508203281308</c:v>
                </c:pt>
                <c:pt idx="894">
                  <c:v>118.86484593837531</c:v>
                </c:pt>
                <c:pt idx="895">
                  <c:v>118.89305722288913</c:v>
                </c:pt>
                <c:pt idx="896">
                  <c:v>118.94377751100436</c:v>
                </c:pt>
                <c:pt idx="897">
                  <c:v>119.06782713085231</c:v>
                </c:pt>
                <c:pt idx="898">
                  <c:v>118.96638655462182</c:v>
                </c:pt>
                <c:pt idx="899">
                  <c:v>118.9550820328131</c:v>
                </c:pt>
                <c:pt idx="900">
                  <c:v>119.03401360544215</c:v>
                </c:pt>
                <c:pt idx="901">
                  <c:v>119.24829931972786</c:v>
                </c:pt>
                <c:pt idx="902">
                  <c:v>119.57533013205278</c:v>
                </c:pt>
                <c:pt idx="903">
                  <c:v>119.58663465386151</c:v>
                </c:pt>
                <c:pt idx="904">
                  <c:v>118.89615846338533</c:v>
                </c:pt>
                <c:pt idx="905">
                  <c:v>119.33763505402159</c:v>
                </c:pt>
                <c:pt idx="906">
                  <c:v>119.37154861944775</c:v>
                </c:pt>
                <c:pt idx="907">
                  <c:v>119.51870748299316</c:v>
                </c:pt>
                <c:pt idx="908">
                  <c:v>119.45758303321325</c:v>
                </c:pt>
                <c:pt idx="909">
                  <c:v>119.60924369747897</c:v>
                </c:pt>
                <c:pt idx="910">
                  <c:v>120.01670668267305</c:v>
                </c:pt>
                <c:pt idx="911">
                  <c:v>119.20178071228489</c:v>
                </c:pt>
                <c:pt idx="912">
                  <c:v>118.73769507803119</c:v>
                </c:pt>
                <c:pt idx="913">
                  <c:v>118.6019407763105</c:v>
                </c:pt>
                <c:pt idx="914">
                  <c:v>119.0207082833133</c:v>
                </c:pt>
                <c:pt idx="915">
                  <c:v>119.29231692677068</c:v>
                </c:pt>
                <c:pt idx="916">
                  <c:v>119.32633053221284</c:v>
                </c:pt>
                <c:pt idx="917">
                  <c:v>119.23569427771103</c:v>
                </c:pt>
                <c:pt idx="918">
                  <c:v>119.30352140856337</c:v>
                </c:pt>
                <c:pt idx="919">
                  <c:v>119.4960984393757</c:v>
                </c:pt>
                <c:pt idx="920">
                  <c:v>118.86224489795913</c:v>
                </c:pt>
                <c:pt idx="921">
                  <c:v>119.04531812725085</c:v>
                </c:pt>
                <c:pt idx="922">
                  <c:v>119.25130052020805</c:v>
                </c:pt>
                <c:pt idx="923">
                  <c:v>119.06822729091634</c:v>
                </c:pt>
                <c:pt idx="924">
                  <c:v>119.28561424569826</c:v>
                </c:pt>
                <c:pt idx="925">
                  <c:v>119.61744697879151</c:v>
                </c:pt>
                <c:pt idx="926">
                  <c:v>119.35424169667866</c:v>
                </c:pt>
                <c:pt idx="927">
                  <c:v>119.49159663865545</c:v>
                </c:pt>
                <c:pt idx="928">
                  <c:v>119.297018807523</c:v>
                </c:pt>
                <c:pt idx="929">
                  <c:v>119.25130052020806</c:v>
                </c:pt>
                <c:pt idx="930">
                  <c:v>119.27420968387354</c:v>
                </c:pt>
                <c:pt idx="931">
                  <c:v>119.35424169667864</c:v>
                </c:pt>
                <c:pt idx="932">
                  <c:v>119.60594237695074</c:v>
                </c:pt>
                <c:pt idx="933">
                  <c:v>118.86224489795914</c:v>
                </c:pt>
                <c:pt idx="934">
                  <c:v>118.56472589035612</c:v>
                </c:pt>
                <c:pt idx="935">
                  <c:v>118.39315726290512</c:v>
                </c:pt>
                <c:pt idx="936">
                  <c:v>118.79361744697874</c:v>
                </c:pt>
                <c:pt idx="937">
                  <c:v>119.21698679471785</c:v>
                </c:pt>
                <c:pt idx="938">
                  <c:v>119.38855542216884</c:v>
                </c:pt>
                <c:pt idx="939">
                  <c:v>120.13235294117644</c:v>
                </c:pt>
                <c:pt idx="940">
                  <c:v>119.92637054821925</c:v>
                </c:pt>
                <c:pt idx="941">
                  <c:v>120.15566226490593</c:v>
                </c:pt>
                <c:pt idx="942">
                  <c:v>119.74309723889552</c:v>
                </c:pt>
                <c:pt idx="943">
                  <c:v>119.82322929171666</c:v>
                </c:pt>
                <c:pt idx="944">
                  <c:v>119.61684673869546</c:v>
                </c:pt>
                <c:pt idx="945">
                  <c:v>120.06392557022808</c:v>
                </c:pt>
                <c:pt idx="946">
                  <c:v>119.78881552621047</c:v>
                </c:pt>
                <c:pt idx="947">
                  <c:v>119.67416966786715</c:v>
                </c:pt>
                <c:pt idx="948">
                  <c:v>119.86904761904762</c:v>
                </c:pt>
                <c:pt idx="949">
                  <c:v>119.12384953981592</c:v>
                </c:pt>
                <c:pt idx="950">
                  <c:v>118.89455782312923</c:v>
                </c:pt>
                <c:pt idx="951">
                  <c:v>118.8487394957983</c:v>
                </c:pt>
                <c:pt idx="952">
                  <c:v>119.39905962384951</c:v>
                </c:pt>
                <c:pt idx="953">
                  <c:v>119.30732292917165</c:v>
                </c:pt>
                <c:pt idx="954">
                  <c:v>119.24999999999997</c:v>
                </c:pt>
                <c:pt idx="955">
                  <c:v>119.5595238095238</c:v>
                </c:pt>
                <c:pt idx="956">
                  <c:v>119.6397559023609</c:v>
                </c:pt>
                <c:pt idx="957">
                  <c:v>119.92637054821927</c:v>
                </c:pt>
                <c:pt idx="958">
                  <c:v>119.51370548219286</c:v>
                </c:pt>
                <c:pt idx="959">
                  <c:v>119.44487795118044</c:v>
                </c:pt>
                <c:pt idx="960">
                  <c:v>119.13035214085632</c:v>
                </c:pt>
                <c:pt idx="961">
                  <c:v>119.08943577430969</c:v>
                </c:pt>
                <c:pt idx="962">
                  <c:v>119.4912965186074</c:v>
                </c:pt>
                <c:pt idx="963">
                  <c:v>119.44537815126046</c:v>
                </c:pt>
                <c:pt idx="964">
                  <c:v>119.44537815126046</c:v>
                </c:pt>
                <c:pt idx="965">
                  <c:v>119.67496998799517</c:v>
                </c:pt>
                <c:pt idx="966">
                  <c:v>119.51420568227287</c:v>
                </c:pt>
                <c:pt idx="967">
                  <c:v>119.44537815126047</c:v>
                </c:pt>
                <c:pt idx="968">
                  <c:v>119.46828731492594</c:v>
                </c:pt>
                <c:pt idx="969">
                  <c:v>119.60614245698277</c:v>
                </c:pt>
                <c:pt idx="970">
                  <c:v>119.53721488595436</c:v>
                </c:pt>
                <c:pt idx="971">
                  <c:v>120.15726290516203</c:v>
                </c:pt>
                <c:pt idx="972">
                  <c:v>120.14575830332129</c:v>
                </c:pt>
                <c:pt idx="973">
                  <c:v>120.47869147659058</c:v>
                </c:pt>
                <c:pt idx="974">
                  <c:v>120.34093637454977</c:v>
                </c:pt>
                <c:pt idx="975">
                  <c:v>120.1227490996398</c:v>
                </c:pt>
                <c:pt idx="976">
                  <c:v>120.23759503801513</c:v>
                </c:pt>
                <c:pt idx="977">
                  <c:v>120.40986394557815</c:v>
                </c:pt>
                <c:pt idx="978">
                  <c:v>120.40986394557815</c:v>
                </c:pt>
                <c:pt idx="979">
                  <c:v>120.78871548619439</c:v>
                </c:pt>
                <c:pt idx="980">
                  <c:v>121.06432573029204</c:v>
                </c:pt>
                <c:pt idx="981">
                  <c:v>121.09873949579823</c:v>
                </c:pt>
                <c:pt idx="982">
                  <c:v>121.04131652661057</c:v>
                </c:pt>
                <c:pt idx="983">
                  <c:v>121.44377751100433</c:v>
                </c:pt>
                <c:pt idx="984">
                  <c:v>121.39785914365739</c:v>
                </c:pt>
                <c:pt idx="985">
                  <c:v>121.4667867146858</c:v>
                </c:pt>
                <c:pt idx="986">
                  <c:v>121.61634653861536</c:v>
                </c:pt>
                <c:pt idx="987">
                  <c:v>121.39785914365737</c:v>
                </c:pt>
                <c:pt idx="988">
                  <c:v>121.45528211284504</c:v>
                </c:pt>
                <c:pt idx="989">
                  <c:v>121.69677871148451</c:v>
                </c:pt>
                <c:pt idx="990">
                  <c:v>121.44377751100433</c:v>
                </c:pt>
                <c:pt idx="991">
                  <c:v>121.48979591836726</c:v>
                </c:pt>
                <c:pt idx="992">
                  <c:v>121.88075230092029</c:v>
                </c:pt>
                <c:pt idx="993">
                  <c:v>121.78881552621041</c:v>
                </c:pt>
                <c:pt idx="994">
                  <c:v>121.70828331332525</c:v>
                </c:pt>
                <c:pt idx="995">
                  <c:v>121.54731892757094</c:v>
                </c:pt>
                <c:pt idx="996">
                  <c:v>121.5358143257302</c:v>
                </c:pt>
                <c:pt idx="997">
                  <c:v>121.3748499399759</c:v>
                </c:pt>
                <c:pt idx="998">
                  <c:v>121.25980392156852</c:v>
                </c:pt>
                <c:pt idx="999">
                  <c:v>121.67376950780303</c:v>
                </c:pt>
                <c:pt idx="1000">
                  <c:v>122.01880752300909</c:v>
                </c:pt>
                <c:pt idx="1001">
                  <c:v>122.01880752300909</c:v>
                </c:pt>
                <c:pt idx="1002">
                  <c:v>121.75430172068816</c:v>
                </c:pt>
                <c:pt idx="1003">
                  <c:v>121.82342937174856</c:v>
                </c:pt>
                <c:pt idx="1004">
                  <c:v>121.99609843937561</c:v>
                </c:pt>
                <c:pt idx="1005">
                  <c:v>122.12284913965573</c:v>
                </c:pt>
                <c:pt idx="1006">
                  <c:v>121.88095238095225</c:v>
                </c:pt>
                <c:pt idx="1007">
                  <c:v>121.91556622649045</c:v>
                </c:pt>
                <c:pt idx="1008">
                  <c:v>122.12284913965573</c:v>
                </c:pt>
                <c:pt idx="1009">
                  <c:v>122.11134453781499</c:v>
                </c:pt>
                <c:pt idx="1010">
                  <c:v>122.2034813925569</c:v>
                </c:pt>
                <c:pt idx="1011">
                  <c:v>122.26100440176059</c:v>
                </c:pt>
                <c:pt idx="1012">
                  <c:v>122.07102841136441</c:v>
                </c:pt>
                <c:pt idx="1013">
                  <c:v>121.46638655462172</c:v>
                </c:pt>
                <c:pt idx="1014">
                  <c:v>121.73129251700668</c:v>
                </c:pt>
                <c:pt idx="1015">
                  <c:v>121.54701880752289</c:v>
                </c:pt>
                <c:pt idx="1016">
                  <c:v>121.57002801120437</c:v>
                </c:pt>
                <c:pt idx="1017">
                  <c:v>121.76580632252892</c:v>
                </c:pt>
                <c:pt idx="1018">
                  <c:v>121.71978791516597</c:v>
                </c:pt>
                <c:pt idx="1019">
                  <c:v>121.66216486594628</c:v>
                </c:pt>
                <c:pt idx="1020">
                  <c:v>121.8234293717486</c:v>
                </c:pt>
                <c:pt idx="1021">
                  <c:v>121.89245698279301</c:v>
                </c:pt>
                <c:pt idx="1022">
                  <c:v>122.03081232492985</c:v>
                </c:pt>
                <c:pt idx="1023">
                  <c:v>122.66496598639444</c:v>
                </c:pt>
                <c:pt idx="1024">
                  <c:v>122.30752300920356</c:v>
                </c:pt>
                <c:pt idx="1025">
                  <c:v>122.42286914765894</c:v>
                </c:pt>
                <c:pt idx="1026">
                  <c:v>122.42286914765894</c:v>
                </c:pt>
                <c:pt idx="1027">
                  <c:v>122.72258903561411</c:v>
                </c:pt>
                <c:pt idx="1028">
                  <c:v>122.99929971988782</c:v>
                </c:pt>
                <c:pt idx="1029">
                  <c:v>122.99929971988782</c:v>
                </c:pt>
                <c:pt idx="1030">
                  <c:v>122.89555822328917</c:v>
                </c:pt>
                <c:pt idx="1031">
                  <c:v>122.72258903561411</c:v>
                </c:pt>
                <c:pt idx="1032">
                  <c:v>122.97629051620633</c:v>
                </c:pt>
                <c:pt idx="1033">
                  <c:v>122.56122448979578</c:v>
                </c:pt>
                <c:pt idx="1034">
                  <c:v>122.64195678271294</c:v>
                </c:pt>
                <c:pt idx="1035">
                  <c:v>122.52661064425756</c:v>
                </c:pt>
                <c:pt idx="1036">
                  <c:v>122.42286914765893</c:v>
                </c:pt>
                <c:pt idx="1037">
                  <c:v>122.71108443377338</c:v>
                </c:pt>
                <c:pt idx="1038">
                  <c:v>122.9301720688274</c:v>
                </c:pt>
                <c:pt idx="1039">
                  <c:v>123.17226890756289</c:v>
                </c:pt>
                <c:pt idx="1040">
                  <c:v>123.51820728291302</c:v>
                </c:pt>
                <c:pt idx="1041">
                  <c:v>123.55282112845123</c:v>
                </c:pt>
                <c:pt idx="1042">
                  <c:v>123.79491796718672</c:v>
                </c:pt>
                <c:pt idx="1043">
                  <c:v>124.19847939175654</c:v>
                </c:pt>
                <c:pt idx="1044">
                  <c:v>124.57963185274092</c:v>
                </c:pt>
                <c:pt idx="1045">
                  <c:v>124.57963185274092</c:v>
                </c:pt>
                <c:pt idx="1046">
                  <c:v>124.77591036414547</c:v>
                </c:pt>
                <c:pt idx="1047">
                  <c:v>124.94917967186856</c:v>
                </c:pt>
                <c:pt idx="1048">
                  <c:v>124.91456582633035</c:v>
                </c:pt>
                <c:pt idx="1049">
                  <c:v>124.5218087234892</c:v>
                </c:pt>
                <c:pt idx="1050">
                  <c:v>124.51030412164846</c:v>
                </c:pt>
                <c:pt idx="1051">
                  <c:v>124.48719487795098</c:v>
                </c:pt>
                <c:pt idx="1052">
                  <c:v>123.80572228891539</c:v>
                </c:pt>
                <c:pt idx="1053">
                  <c:v>123.85194077631034</c:v>
                </c:pt>
                <c:pt idx="1054">
                  <c:v>124.04831932773089</c:v>
                </c:pt>
                <c:pt idx="1055">
                  <c:v>124.14065626250479</c:v>
                </c:pt>
                <c:pt idx="1056">
                  <c:v>124.12915166066406</c:v>
                </c:pt>
                <c:pt idx="1057">
                  <c:v>124.3716486594636</c:v>
                </c:pt>
                <c:pt idx="1058">
                  <c:v>124.14065626250482</c:v>
                </c:pt>
                <c:pt idx="1059">
                  <c:v>124.23309323729475</c:v>
                </c:pt>
                <c:pt idx="1060">
                  <c:v>124.49869947979174</c:v>
                </c:pt>
                <c:pt idx="1061">
                  <c:v>124.44097639055605</c:v>
                </c:pt>
                <c:pt idx="1062">
                  <c:v>124.63735494197661</c:v>
                </c:pt>
                <c:pt idx="1063">
                  <c:v>124.53341336534594</c:v>
                </c:pt>
                <c:pt idx="1064">
                  <c:v>124.05882352941157</c:v>
                </c:pt>
                <c:pt idx="1065">
                  <c:v>124.44077631052402</c:v>
                </c:pt>
                <c:pt idx="1066">
                  <c:v>124.23239295718267</c:v>
                </c:pt>
                <c:pt idx="1067">
                  <c:v>124.27871148459364</c:v>
                </c:pt>
                <c:pt idx="1068">
                  <c:v>124.73019207683053</c:v>
                </c:pt>
                <c:pt idx="1069">
                  <c:v>124.60284113645437</c:v>
                </c:pt>
                <c:pt idx="1070">
                  <c:v>124.32503001200459</c:v>
                </c:pt>
                <c:pt idx="1071">
                  <c:v>124.51020408163245</c:v>
                </c:pt>
                <c:pt idx="1072">
                  <c:v>124.29031612645036</c:v>
                </c:pt>
                <c:pt idx="1073">
                  <c:v>124.04721888755481</c:v>
                </c:pt>
                <c:pt idx="1074">
                  <c:v>124.3019207683071</c:v>
                </c:pt>
                <c:pt idx="1075">
                  <c:v>124.91536614645834</c:v>
                </c:pt>
                <c:pt idx="1076">
                  <c:v>124.60284113645434</c:v>
                </c:pt>
                <c:pt idx="1077">
                  <c:v>124.66076430572207</c:v>
                </c:pt>
                <c:pt idx="1078">
                  <c:v>124.753301320528</c:v>
                </c:pt>
                <c:pt idx="1079">
                  <c:v>124.753301320528</c:v>
                </c:pt>
                <c:pt idx="1080">
                  <c:v>124.69547819127629</c:v>
                </c:pt>
                <c:pt idx="1081">
                  <c:v>124.46398559423747</c:v>
                </c:pt>
                <c:pt idx="1082">
                  <c:v>124.60284113645437</c:v>
                </c:pt>
                <c:pt idx="1083">
                  <c:v>124.8343337334932</c:v>
                </c:pt>
                <c:pt idx="1084">
                  <c:v>124.64915966386535</c:v>
                </c:pt>
                <c:pt idx="1085">
                  <c:v>124.89225690276091</c:v>
                </c:pt>
                <c:pt idx="1086">
                  <c:v>124.77621048419347</c:v>
                </c:pt>
                <c:pt idx="1087">
                  <c:v>124.92707082833114</c:v>
                </c:pt>
                <c:pt idx="1088">
                  <c:v>125.13605442176852</c:v>
                </c:pt>
                <c:pt idx="1089">
                  <c:v>124.7762104841935</c:v>
                </c:pt>
                <c:pt idx="1090">
                  <c:v>124.41166466586618</c:v>
                </c:pt>
                <c:pt idx="1091">
                  <c:v>124.02160864345721</c:v>
                </c:pt>
                <c:pt idx="1092">
                  <c:v>123.99839935974374</c:v>
                </c:pt>
                <c:pt idx="1093">
                  <c:v>124.12615046018391</c:v>
                </c:pt>
                <c:pt idx="1094">
                  <c:v>124.01000400160048</c:v>
                </c:pt>
                <c:pt idx="1095">
                  <c:v>123.94047619047603</c:v>
                </c:pt>
                <c:pt idx="1096">
                  <c:v>124.23059223689459</c:v>
                </c:pt>
                <c:pt idx="1097">
                  <c:v>124.04481792717071</c:v>
                </c:pt>
                <c:pt idx="1098">
                  <c:v>124.33503401360529</c:v>
                </c:pt>
                <c:pt idx="1099">
                  <c:v>124.98509403761489</c:v>
                </c:pt>
                <c:pt idx="1100">
                  <c:v>124.95028011204465</c:v>
                </c:pt>
                <c:pt idx="1101">
                  <c:v>124.99669867947163</c:v>
                </c:pt>
                <c:pt idx="1102">
                  <c:v>125.26370548219272</c:v>
                </c:pt>
                <c:pt idx="1103">
                  <c:v>125.28691476590622</c:v>
                </c:pt>
                <c:pt idx="1104">
                  <c:v>125.31012404961972</c:v>
                </c:pt>
                <c:pt idx="1105">
                  <c:v>125.11284513805508</c:v>
                </c:pt>
                <c:pt idx="1106">
                  <c:v>124.77511004401747</c:v>
                </c:pt>
                <c:pt idx="1107">
                  <c:v>124.54221688675456</c:v>
                </c:pt>
                <c:pt idx="1108">
                  <c:v>124.46078431372534</c:v>
                </c:pt>
                <c:pt idx="1109">
                  <c:v>124.44907963185258</c:v>
                </c:pt>
                <c:pt idx="1110">
                  <c:v>124.1696678671467</c:v>
                </c:pt>
                <c:pt idx="1111">
                  <c:v>124.25120048019193</c:v>
                </c:pt>
                <c:pt idx="1112">
                  <c:v>124.44897959183658</c:v>
                </c:pt>
                <c:pt idx="1113">
                  <c:v>124.14635854341721</c:v>
                </c:pt>
                <c:pt idx="1114">
                  <c:v>124.33263305322113</c:v>
                </c:pt>
                <c:pt idx="1115">
                  <c:v>124.5539215686273</c:v>
                </c:pt>
                <c:pt idx="1116">
                  <c:v>124.57723089235679</c:v>
                </c:pt>
                <c:pt idx="1117">
                  <c:v>124.57723089235679</c:v>
                </c:pt>
                <c:pt idx="1118">
                  <c:v>124.78681472589021</c:v>
                </c:pt>
                <c:pt idx="1119">
                  <c:v>124.63545418167251</c:v>
                </c:pt>
                <c:pt idx="1120">
                  <c:v>124.55392156862729</c:v>
                </c:pt>
                <c:pt idx="1121">
                  <c:v>124.33263305322113</c:v>
                </c:pt>
                <c:pt idx="1122">
                  <c:v>124.40256102440959</c:v>
                </c:pt>
                <c:pt idx="1123">
                  <c:v>124.51310524209667</c:v>
                </c:pt>
                <c:pt idx="1124">
                  <c:v>124.50730292116829</c:v>
                </c:pt>
                <c:pt idx="1125">
                  <c:v>124.57733093237277</c:v>
                </c:pt>
                <c:pt idx="1126">
                  <c:v>124.69397759103623</c:v>
                </c:pt>
                <c:pt idx="1127">
                  <c:v>124.65896358543399</c:v>
                </c:pt>
                <c:pt idx="1128">
                  <c:v>124.55402160864328</c:v>
                </c:pt>
                <c:pt idx="1129">
                  <c:v>124.28571428571412</c:v>
                </c:pt>
                <c:pt idx="1130">
                  <c:v>123.34083633453363</c:v>
                </c:pt>
                <c:pt idx="1131">
                  <c:v>122.62935174069609</c:v>
                </c:pt>
                <c:pt idx="1132">
                  <c:v>121.50950380152042</c:v>
                </c:pt>
                <c:pt idx="1133">
                  <c:v>121.9294717887153</c:v>
                </c:pt>
                <c:pt idx="1134">
                  <c:v>122.12775110043999</c:v>
                </c:pt>
                <c:pt idx="1135">
                  <c:v>122.18607442977174</c:v>
                </c:pt>
                <c:pt idx="1136">
                  <c:v>121.71948779511786</c:v>
                </c:pt>
                <c:pt idx="1137">
                  <c:v>121.70788315326111</c:v>
                </c:pt>
                <c:pt idx="1138">
                  <c:v>121.88275310124031</c:v>
                </c:pt>
                <c:pt idx="1139">
                  <c:v>121.5562224889954</c:v>
                </c:pt>
                <c:pt idx="1140">
                  <c:v>121.34623849539798</c:v>
                </c:pt>
                <c:pt idx="1141">
                  <c:v>121.64955982392938</c:v>
                </c:pt>
                <c:pt idx="1142">
                  <c:v>121.95278111244478</c:v>
                </c:pt>
                <c:pt idx="1143">
                  <c:v>121.60284113645439</c:v>
                </c:pt>
                <c:pt idx="1144">
                  <c:v>120.93797519007585</c:v>
                </c:pt>
                <c:pt idx="1145">
                  <c:v>121.20688275310106</c:v>
                </c:pt>
                <c:pt idx="1146">
                  <c:v>121.39975990396141</c:v>
                </c:pt>
                <c:pt idx="1147">
                  <c:v>121.47579031612628</c:v>
                </c:pt>
                <c:pt idx="1148">
                  <c:v>122.0370148059222</c:v>
                </c:pt>
                <c:pt idx="1149">
                  <c:v>121.82653061224472</c:v>
                </c:pt>
                <c:pt idx="1150">
                  <c:v>121.51090436174452</c:v>
                </c:pt>
                <c:pt idx="1151">
                  <c:v>121.45238095238078</c:v>
                </c:pt>
                <c:pt idx="1152">
                  <c:v>121.59273709483776</c:v>
                </c:pt>
                <c:pt idx="1153">
                  <c:v>121.19517807122831</c:v>
                </c:pt>
                <c:pt idx="1154">
                  <c:v>120.68077230892339</c:v>
                </c:pt>
                <c:pt idx="1155">
                  <c:v>120.54041616646641</c:v>
                </c:pt>
                <c:pt idx="1156">
                  <c:v>120.93797519007586</c:v>
                </c:pt>
                <c:pt idx="1157">
                  <c:v>121.08993597438958</c:v>
                </c:pt>
                <c:pt idx="1158">
                  <c:v>121.30042016806705</c:v>
                </c:pt>
                <c:pt idx="1159">
                  <c:v>121.41736694677853</c:v>
                </c:pt>
                <c:pt idx="1160">
                  <c:v>121.49919967987175</c:v>
                </c:pt>
                <c:pt idx="1161">
                  <c:v>121.49919967987175</c:v>
                </c:pt>
                <c:pt idx="1162">
                  <c:v>121.8265306122447</c:v>
                </c:pt>
                <c:pt idx="1163">
                  <c:v>122.08543417366927</c:v>
                </c:pt>
                <c:pt idx="1164">
                  <c:v>122.54441776710665</c:v>
                </c:pt>
                <c:pt idx="1165">
                  <c:v>122.66206482593017</c:v>
                </c:pt>
                <c:pt idx="1166">
                  <c:v>122.5797318927569</c:v>
                </c:pt>
                <c:pt idx="1167">
                  <c:v>122.82683073229271</c:v>
                </c:pt>
                <c:pt idx="1168">
                  <c:v>122.75620248099219</c:v>
                </c:pt>
                <c:pt idx="1169">
                  <c:v>122.90926370548199</c:v>
                </c:pt>
                <c:pt idx="1170">
                  <c:v>123.07402961184454</c:v>
                </c:pt>
                <c:pt idx="1171">
                  <c:v>123.13285314125631</c:v>
                </c:pt>
                <c:pt idx="1172">
                  <c:v>123.19167667066806</c:v>
                </c:pt>
                <c:pt idx="1173">
                  <c:v>122.9797919167665</c:v>
                </c:pt>
                <c:pt idx="1174">
                  <c:v>123.26230492196859</c:v>
                </c:pt>
                <c:pt idx="1175">
                  <c:v>122.92096838735475</c:v>
                </c:pt>
                <c:pt idx="1176">
                  <c:v>122.59143657462967</c:v>
                </c:pt>
                <c:pt idx="1177">
                  <c:v>122.67386954781894</c:v>
                </c:pt>
                <c:pt idx="1178">
                  <c:v>123.32112845138036</c:v>
                </c:pt>
                <c:pt idx="1179">
                  <c:v>123.14455782312905</c:v>
                </c:pt>
                <c:pt idx="1180">
                  <c:v>122.74449779911946</c:v>
                </c:pt>
                <c:pt idx="1181">
                  <c:v>122.88565426170447</c:v>
                </c:pt>
                <c:pt idx="1182">
                  <c:v>123.23869547819108</c:v>
                </c:pt>
                <c:pt idx="1183">
                  <c:v>123.28581432573009</c:v>
                </c:pt>
                <c:pt idx="1184">
                  <c:v>123.54471788715465</c:v>
                </c:pt>
                <c:pt idx="1185">
                  <c:v>123.27400960384132</c:v>
                </c:pt>
                <c:pt idx="1186">
                  <c:v>123.32122849139634</c:v>
                </c:pt>
                <c:pt idx="1187">
                  <c:v>123.42737094837914</c:v>
                </c:pt>
                <c:pt idx="1188">
                  <c:v>123.7813125250098</c:v>
                </c:pt>
                <c:pt idx="1189">
                  <c:v>124.0172068827529</c:v>
                </c:pt>
                <c:pt idx="1190">
                  <c:v>124.47729091636633</c:v>
                </c:pt>
                <c:pt idx="1191">
                  <c:v>124.08803521408542</c:v>
                </c:pt>
                <c:pt idx="1192">
                  <c:v>124.07623049219667</c:v>
                </c:pt>
                <c:pt idx="1193">
                  <c:v>123.81672669067606</c:v>
                </c:pt>
                <c:pt idx="1194">
                  <c:v>123.55712284913945</c:v>
                </c:pt>
                <c:pt idx="1195">
                  <c:v>123.30942376950759</c:v>
                </c:pt>
                <c:pt idx="1196">
                  <c:v>123.4391756702679</c:v>
                </c:pt>
                <c:pt idx="1197">
                  <c:v>123.86384553821507</c:v>
                </c:pt>
                <c:pt idx="1198">
                  <c:v>124.08803521408542</c:v>
                </c:pt>
                <c:pt idx="1199">
                  <c:v>124.18237294917947</c:v>
                </c:pt>
                <c:pt idx="1200">
                  <c:v>124.44187675070009</c:v>
                </c:pt>
                <c:pt idx="1201">
                  <c:v>124.58343337334915</c:v>
                </c:pt>
                <c:pt idx="1202">
                  <c:v>124.54811924769888</c:v>
                </c:pt>
                <c:pt idx="1203">
                  <c:v>124.38295318127231</c:v>
                </c:pt>
                <c:pt idx="1204">
                  <c:v>123.98189275710264</c:v>
                </c:pt>
                <c:pt idx="1205">
                  <c:v>123.54441776710665</c:v>
                </c:pt>
                <c:pt idx="1206">
                  <c:v>123.52080832332913</c:v>
                </c:pt>
                <c:pt idx="1207">
                  <c:v>123.60354141656643</c:v>
                </c:pt>
                <c:pt idx="1208">
                  <c:v>123.44987995198059</c:v>
                </c:pt>
                <c:pt idx="1209">
                  <c:v>123.33163265306104</c:v>
                </c:pt>
                <c:pt idx="1210">
                  <c:v>122.96508603441356</c:v>
                </c:pt>
                <c:pt idx="1211">
                  <c:v>123.05972388955563</c:v>
                </c:pt>
                <c:pt idx="1212">
                  <c:v>123.05972388955563</c:v>
                </c:pt>
                <c:pt idx="1213">
                  <c:v>122.94147659063607</c:v>
                </c:pt>
                <c:pt idx="1214">
                  <c:v>123.5326130452179</c:v>
                </c:pt>
                <c:pt idx="1215">
                  <c:v>123.43797519007585</c:v>
                </c:pt>
                <c:pt idx="1216">
                  <c:v>123.74539815926353</c:v>
                </c:pt>
                <c:pt idx="1217">
                  <c:v>123.98879551820711</c:v>
                </c:pt>
                <c:pt idx="1218">
                  <c:v>124.05442176870733</c:v>
                </c:pt>
                <c:pt idx="1219">
                  <c:v>124.26560624249684</c:v>
                </c:pt>
                <c:pt idx="1220">
                  <c:v>124.26560624249684</c:v>
                </c:pt>
                <c:pt idx="1221">
                  <c:v>124.37194877951164</c:v>
                </c:pt>
                <c:pt idx="1222">
                  <c:v>124.45478191276496</c:v>
                </c:pt>
                <c:pt idx="1223">
                  <c:v>124.28921568627436</c:v>
                </c:pt>
                <c:pt idx="1224">
                  <c:v>124.34833933573414</c:v>
                </c:pt>
                <c:pt idx="1225">
                  <c:v>124.3601440576229</c:v>
                </c:pt>
                <c:pt idx="1226">
                  <c:v>124.51380552220873</c:v>
                </c:pt>
                <c:pt idx="1227">
                  <c:v>124.95128051220472</c:v>
                </c:pt>
                <c:pt idx="1228">
                  <c:v>124.97498999599823</c:v>
                </c:pt>
                <c:pt idx="1229">
                  <c:v>125.0697278911563</c:v>
                </c:pt>
                <c:pt idx="1230">
                  <c:v>125.11714685874333</c:v>
                </c:pt>
                <c:pt idx="1231">
                  <c:v>124.91576630652244</c:v>
                </c:pt>
                <c:pt idx="1232">
                  <c:v>125.0105042016805</c:v>
                </c:pt>
                <c:pt idx="1233">
                  <c:v>125.31862745098024</c:v>
                </c:pt>
                <c:pt idx="1234">
                  <c:v>125.78071228491382</c:v>
                </c:pt>
                <c:pt idx="1235">
                  <c:v>125.68597438975576</c:v>
                </c:pt>
                <c:pt idx="1236">
                  <c:v>125.85184073629439</c:v>
                </c:pt>
                <c:pt idx="1237">
                  <c:v>126.33763505402148</c:v>
                </c:pt>
                <c:pt idx="1238">
                  <c:v>126.06512605042005</c:v>
                </c:pt>
                <c:pt idx="1239">
                  <c:v>125.93477390956369</c:v>
                </c:pt>
                <c:pt idx="1240">
                  <c:v>125.92296918767494</c:v>
                </c:pt>
                <c:pt idx="1241">
                  <c:v>125.55562224889943</c:v>
                </c:pt>
                <c:pt idx="1242">
                  <c:v>124.98679471788704</c:v>
                </c:pt>
                <c:pt idx="1243">
                  <c:v>125.08163265306109</c:v>
                </c:pt>
                <c:pt idx="1244">
                  <c:v>125.33043217286901</c:v>
                </c:pt>
                <c:pt idx="1245">
                  <c:v>125.283113245298</c:v>
                </c:pt>
                <c:pt idx="1246">
                  <c:v>125.33043217286901</c:v>
                </c:pt>
                <c:pt idx="1247">
                  <c:v>125.22358943577419</c:v>
                </c:pt>
                <c:pt idx="1248">
                  <c:v>124.98619447779099</c:v>
                </c:pt>
                <c:pt idx="1249">
                  <c:v>124.91496598639442</c:v>
                </c:pt>
                <c:pt idx="1250">
                  <c:v>124.84373749499787</c:v>
                </c:pt>
                <c:pt idx="1251">
                  <c:v>124.90306122448965</c:v>
                </c:pt>
                <c:pt idx="1252">
                  <c:v>124.83183273309308</c:v>
                </c:pt>
                <c:pt idx="1253">
                  <c:v>124.64185674269693</c:v>
                </c:pt>
                <c:pt idx="1254">
                  <c:v>124.67747098839521</c:v>
                </c:pt>
                <c:pt idx="1255">
                  <c:v>125.15236094437761</c:v>
                </c:pt>
                <c:pt idx="1256">
                  <c:v>124.98619447779096</c:v>
                </c:pt>
                <c:pt idx="1257">
                  <c:v>125.15236094437759</c:v>
                </c:pt>
                <c:pt idx="1258">
                  <c:v>125.80532212885137</c:v>
                </c:pt>
                <c:pt idx="1259">
                  <c:v>125.65096038415351</c:v>
                </c:pt>
                <c:pt idx="1260">
                  <c:v>125.66286514605827</c:v>
                </c:pt>
                <c:pt idx="1261">
                  <c:v>125.74599839935959</c:v>
                </c:pt>
                <c:pt idx="1262">
                  <c:v>125.54411764705867</c:v>
                </c:pt>
                <c:pt idx="1263">
                  <c:v>125.69847939175654</c:v>
                </c:pt>
                <c:pt idx="1264">
                  <c:v>125.91216486594622</c:v>
                </c:pt>
                <c:pt idx="1265">
                  <c:v>126.11404561824715</c:v>
                </c:pt>
                <c:pt idx="1266">
                  <c:v>126.23269307723073</c:v>
                </c:pt>
                <c:pt idx="1267">
                  <c:v>126.17336934773894</c:v>
                </c:pt>
                <c:pt idx="1268">
                  <c:v>126.54221688675455</c:v>
                </c:pt>
                <c:pt idx="1269">
                  <c:v>126.44697879151644</c:v>
                </c:pt>
                <c:pt idx="1270">
                  <c:v>126.66116446578616</c:v>
                </c:pt>
                <c:pt idx="1271">
                  <c:v>126.53031212484977</c:v>
                </c:pt>
                <c:pt idx="1272">
                  <c:v>126.36374549819912</c:v>
                </c:pt>
                <c:pt idx="1273">
                  <c:v>126.20908363345323</c:v>
                </c:pt>
                <c:pt idx="1274">
                  <c:v>126.29231692677054</c:v>
                </c:pt>
                <c:pt idx="1275">
                  <c:v>126.33993597438958</c:v>
                </c:pt>
                <c:pt idx="1276">
                  <c:v>126.83963585434155</c:v>
                </c:pt>
                <c:pt idx="1277">
                  <c:v>126.58973589435756</c:v>
                </c:pt>
                <c:pt idx="1278">
                  <c:v>126.58973589435756</c:v>
                </c:pt>
                <c:pt idx="1279">
                  <c:v>126.58973589435756</c:v>
                </c:pt>
                <c:pt idx="1280">
                  <c:v>126.80392156862727</c:v>
                </c:pt>
                <c:pt idx="1281">
                  <c:v>126.7325930372147</c:v>
                </c:pt>
                <c:pt idx="1282">
                  <c:v>126.75630252100824</c:v>
                </c:pt>
                <c:pt idx="1283">
                  <c:v>126.81582633053203</c:v>
                </c:pt>
                <c:pt idx="1284">
                  <c:v>127.03001200480173</c:v>
                </c:pt>
                <c:pt idx="1285">
                  <c:v>126.6373549419766</c:v>
                </c:pt>
                <c:pt idx="1286">
                  <c:v>126.56602641056404</c:v>
                </c:pt>
                <c:pt idx="1287">
                  <c:v>126.16146458583415</c:v>
                </c:pt>
                <c:pt idx="1288">
                  <c:v>126.09003601440557</c:v>
                </c:pt>
                <c:pt idx="1289">
                  <c:v>125.93507402961166</c:v>
                </c:pt>
                <c:pt idx="1290">
                  <c:v>126.09003601440556</c:v>
                </c:pt>
                <c:pt idx="1291">
                  <c:v>125.72048819527791</c:v>
                </c:pt>
                <c:pt idx="1292">
                  <c:v>125.91126450580212</c:v>
                </c:pt>
                <c:pt idx="1293">
                  <c:v>126.05432172869126</c:v>
                </c:pt>
                <c:pt idx="1294">
                  <c:v>126.47158863545398</c:v>
                </c:pt>
                <c:pt idx="1295">
                  <c:v>126.44777911164445</c:v>
                </c:pt>
                <c:pt idx="1296">
                  <c:v>126.57893157262885</c:v>
                </c:pt>
                <c:pt idx="1297">
                  <c:v>126.62665066026389</c:v>
                </c:pt>
                <c:pt idx="1298">
                  <c:v>126.93667466986776</c:v>
                </c:pt>
                <c:pt idx="1299">
                  <c:v>126.8889555822327</c:v>
                </c:pt>
                <c:pt idx="1300">
                  <c:v>126.96748699479774</c:v>
                </c:pt>
                <c:pt idx="1301">
                  <c:v>127.12745098039197</c:v>
                </c:pt>
                <c:pt idx="1302">
                  <c:v>127.02010804321711</c:v>
                </c:pt>
                <c:pt idx="1303">
                  <c:v>126.67436974789896</c:v>
                </c:pt>
                <c:pt idx="1304">
                  <c:v>126.72198879551803</c:v>
                </c:pt>
                <c:pt idx="1305">
                  <c:v>126.75780312124833</c:v>
                </c:pt>
                <c:pt idx="1306">
                  <c:v>126.92466986794702</c:v>
                </c:pt>
                <c:pt idx="1307">
                  <c:v>126.9962985194076</c:v>
                </c:pt>
                <c:pt idx="1308">
                  <c:v>127.33013205282099</c:v>
                </c:pt>
                <c:pt idx="1309">
                  <c:v>127.34203681472576</c:v>
                </c:pt>
                <c:pt idx="1310">
                  <c:v>127.47358943577417</c:v>
                </c:pt>
                <c:pt idx="1311">
                  <c:v>127.42577030812311</c:v>
                </c:pt>
                <c:pt idx="1312">
                  <c:v>127.35404161664651</c:v>
                </c:pt>
                <c:pt idx="1313">
                  <c:v>127.1508603441375</c:v>
                </c:pt>
                <c:pt idx="1314">
                  <c:v>127.43767507002785</c:v>
                </c:pt>
                <c:pt idx="1315">
                  <c:v>127.46158463385338</c:v>
                </c:pt>
                <c:pt idx="1316">
                  <c:v>127.82012805122034</c:v>
                </c:pt>
                <c:pt idx="1317">
                  <c:v>127.68867547018793</c:v>
                </c:pt>
                <c:pt idx="1318">
                  <c:v>127.36594637855126</c:v>
                </c:pt>
                <c:pt idx="1319">
                  <c:v>127.49739895958366</c:v>
                </c:pt>
                <c:pt idx="1320">
                  <c:v>127.78431372549004</c:v>
                </c:pt>
                <c:pt idx="1321">
                  <c:v>127.72458983593422</c:v>
                </c:pt>
                <c:pt idx="1322">
                  <c:v>127.77230892356927</c:v>
                </c:pt>
                <c:pt idx="1323">
                  <c:v>127.76040416166451</c:v>
                </c:pt>
                <c:pt idx="1324">
                  <c:v>127.93967587034797</c:v>
                </c:pt>
                <c:pt idx="1325">
                  <c:v>127.74849939975975</c:v>
                </c:pt>
                <c:pt idx="1326">
                  <c:v>127.78431372549002</c:v>
                </c:pt>
                <c:pt idx="1327">
                  <c:v>127.9277711084432</c:v>
                </c:pt>
                <c:pt idx="1328">
                  <c:v>128.20268107242879</c:v>
                </c:pt>
                <c:pt idx="1329">
                  <c:v>128.22659063625431</c:v>
                </c:pt>
                <c:pt idx="1330">
                  <c:v>128.39385754301702</c:v>
                </c:pt>
                <c:pt idx="1331">
                  <c:v>128.25050020007984</c:v>
                </c:pt>
                <c:pt idx="1332">
                  <c:v>128.75380152060808</c:v>
                </c:pt>
                <c:pt idx="1333">
                  <c:v>128.61004401760687</c:v>
                </c:pt>
                <c:pt idx="1334">
                  <c:v>128.77781112444958</c:v>
                </c:pt>
                <c:pt idx="1335">
                  <c:v>128.89765906362524</c:v>
                </c:pt>
                <c:pt idx="1336">
                  <c:v>128.5860344137653</c:v>
                </c:pt>
                <c:pt idx="1337">
                  <c:v>128.23849539815905</c:v>
                </c:pt>
                <c:pt idx="1338">
                  <c:v>128.13065226090413</c:v>
                </c:pt>
                <c:pt idx="1339">
                  <c:v>128.29841936774685</c:v>
                </c:pt>
                <c:pt idx="1340">
                  <c:v>128.20248099239672</c:v>
                </c:pt>
                <c:pt idx="1341">
                  <c:v>128.034713885554</c:v>
                </c:pt>
                <c:pt idx="1342">
                  <c:v>128.02270908363323</c:v>
                </c:pt>
                <c:pt idx="1343">
                  <c:v>127.85494197679049</c:v>
                </c:pt>
                <c:pt idx="1344">
                  <c:v>127.84293717486972</c:v>
                </c:pt>
                <c:pt idx="1345">
                  <c:v>127.98679471788692</c:v>
                </c:pt>
                <c:pt idx="1346">
                  <c:v>128.29841936774685</c:v>
                </c:pt>
                <c:pt idx="1347">
                  <c:v>128.3583433373347</c:v>
                </c:pt>
                <c:pt idx="1348">
                  <c:v>127.95088035214063</c:v>
                </c:pt>
                <c:pt idx="1349">
                  <c:v>127.86694677871125</c:v>
                </c:pt>
                <c:pt idx="1350">
                  <c:v>127.95088035214062</c:v>
                </c:pt>
                <c:pt idx="1351">
                  <c:v>127.91486594637831</c:v>
                </c:pt>
                <c:pt idx="1352">
                  <c:v>127.89085634253678</c:v>
                </c:pt>
                <c:pt idx="1353">
                  <c:v>127.98699479791892</c:v>
                </c:pt>
                <c:pt idx="1354">
                  <c:v>127.84273709483769</c:v>
                </c:pt>
                <c:pt idx="1355">
                  <c:v>127.7947178871546</c:v>
                </c:pt>
                <c:pt idx="1356">
                  <c:v>127.95088035214059</c:v>
                </c:pt>
                <c:pt idx="1357">
                  <c:v>128.01100440176046</c:v>
                </c:pt>
                <c:pt idx="1358">
                  <c:v>128.25140056022386</c:v>
                </c:pt>
                <c:pt idx="1359">
                  <c:v>128.31142456982772</c:v>
                </c:pt>
                <c:pt idx="1360">
                  <c:v>128.08313325330113</c:v>
                </c:pt>
                <c:pt idx="1361">
                  <c:v>128.03501400560205</c:v>
                </c:pt>
                <c:pt idx="1362">
                  <c:v>127.85474189675851</c:v>
                </c:pt>
                <c:pt idx="1363">
                  <c:v>127.8668467386953</c:v>
                </c:pt>
                <c:pt idx="1364">
                  <c:v>127.69857943177252</c:v>
                </c:pt>
                <c:pt idx="1365">
                  <c:v>127.55432172869128</c:v>
                </c:pt>
                <c:pt idx="1366">
                  <c:v>127.38615446178453</c:v>
                </c:pt>
                <c:pt idx="1367">
                  <c:v>127.30202080832314</c:v>
                </c:pt>
                <c:pt idx="1368">
                  <c:v>127.37404961984774</c:v>
                </c:pt>
                <c:pt idx="1369">
                  <c:v>127.73459383753482</c:v>
                </c:pt>
                <c:pt idx="1370">
                  <c:v>127.97498999599821</c:v>
                </c:pt>
                <c:pt idx="1371">
                  <c:v>127.93287314925952</c:v>
                </c:pt>
                <c:pt idx="1372">
                  <c:v>127.91486594637837</c:v>
                </c:pt>
                <c:pt idx="1373">
                  <c:v>128.22208883553404</c:v>
                </c:pt>
                <c:pt idx="1374">
                  <c:v>128.28231292516986</c:v>
                </c:pt>
                <c:pt idx="1375">
                  <c:v>128.33053221288495</c:v>
                </c:pt>
                <c:pt idx="1376">
                  <c:v>128.28231292516986</c:v>
                </c:pt>
                <c:pt idx="1377">
                  <c:v>128.07753101240476</c:v>
                </c:pt>
                <c:pt idx="1378">
                  <c:v>127.75220088035195</c:v>
                </c:pt>
                <c:pt idx="1379">
                  <c:v>127.76420568227272</c:v>
                </c:pt>
                <c:pt idx="1380">
                  <c:v>127.74149659863926</c:v>
                </c:pt>
                <c:pt idx="1381">
                  <c:v>128.07753101240476</c:v>
                </c:pt>
                <c:pt idx="1382">
                  <c:v>128.05342136854722</c:v>
                </c:pt>
                <c:pt idx="1383">
                  <c:v>128.07753101240476</c:v>
                </c:pt>
                <c:pt idx="1384">
                  <c:v>128.08953581432553</c:v>
                </c:pt>
                <c:pt idx="1385">
                  <c:v>128.06542617046799</c:v>
                </c:pt>
                <c:pt idx="1386">
                  <c:v>128.33053221288495</c:v>
                </c:pt>
                <c:pt idx="1387">
                  <c:v>128.33053221288495</c:v>
                </c:pt>
                <c:pt idx="1388">
                  <c:v>128.29431772709063</c:v>
                </c:pt>
                <c:pt idx="1389">
                  <c:v>128.28231292516986</c:v>
                </c:pt>
                <c:pt idx="1390">
                  <c:v>128.0172068827529</c:v>
                </c:pt>
                <c:pt idx="1391">
                  <c:v>128.25220088035192</c:v>
                </c:pt>
                <c:pt idx="1392">
                  <c:v>128.17967186874731</c:v>
                </c:pt>
                <c:pt idx="1393">
                  <c:v>128.39715886354523</c:v>
                </c:pt>
                <c:pt idx="1394">
                  <c:v>128.49379751900739</c:v>
                </c:pt>
                <c:pt idx="1395">
                  <c:v>128.48169267707061</c:v>
                </c:pt>
                <c:pt idx="1396">
                  <c:v>128.32462985194059</c:v>
                </c:pt>
                <c:pt idx="1397">
                  <c:v>128.25220088035192</c:v>
                </c:pt>
                <c:pt idx="1398">
                  <c:v>128.25220088035192</c:v>
                </c:pt>
                <c:pt idx="1399">
                  <c:v>128.56622649059602</c:v>
                </c:pt>
                <c:pt idx="1400">
                  <c:v>128.62665066026386</c:v>
                </c:pt>
                <c:pt idx="1401">
                  <c:v>128.59043617446954</c:v>
                </c:pt>
                <c:pt idx="1402">
                  <c:v>128.5783313325328</c:v>
                </c:pt>
                <c:pt idx="1403">
                  <c:v>128.13135254101618</c:v>
                </c:pt>
                <c:pt idx="1404">
                  <c:v>127.90186074429751</c:v>
                </c:pt>
                <c:pt idx="1405">
                  <c:v>127.90186074429751</c:v>
                </c:pt>
                <c:pt idx="1406">
                  <c:v>127.91396558623428</c:v>
                </c:pt>
                <c:pt idx="1407">
                  <c:v>128.0468187274908</c:v>
                </c:pt>
                <c:pt idx="1408">
                  <c:v>128.38505402160845</c:v>
                </c:pt>
                <c:pt idx="1409">
                  <c:v>128.40946378551402</c:v>
                </c:pt>
                <c:pt idx="1410">
                  <c:v>128.37214885954361</c:v>
                </c:pt>
                <c:pt idx="1411">
                  <c:v>128.28731492597018</c:v>
                </c:pt>
                <c:pt idx="1412">
                  <c:v>128.33573429371728</c:v>
                </c:pt>
                <c:pt idx="1413">
                  <c:v>128.43267306922749</c:v>
                </c:pt>
                <c:pt idx="1414">
                  <c:v>128.2752100840334</c:v>
                </c:pt>
                <c:pt idx="1415">
                  <c:v>128.32362945178053</c:v>
                </c:pt>
                <c:pt idx="1416">
                  <c:v>127.92406962785095</c:v>
                </c:pt>
                <c:pt idx="1417">
                  <c:v>127.74239695878332</c:v>
                </c:pt>
                <c:pt idx="1418">
                  <c:v>127.96038415366128</c:v>
                </c:pt>
                <c:pt idx="1419">
                  <c:v>127.99669867947161</c:v>
                </c:pt>
                <c:pt idx="1420">
                  <c:v>127.82713085234076</c:v>
                </c:pt>
                <c:pt idx="1421">
                  <c:v>127.5728291316525</c:v>
                </c:pt>
                <c:pt idx="1422">
                  <c:v>127.29431772709067</c:v>
                </c:pt>
                <c:pt idx="1423">
                  <c:v>127.31852741096424</c:v>
                </c:pt>
                <c:pt idx="1424">
                  <c:v>127.54861944777898</c:v>
                </c:pt>
                <c:pt idx="1425">
                  <c:v>127.40326130452166</c:v>
                </c:pt>
                <c:pt idx="1426">
                  <c:v>127.6333533413364</c:v>
                </c:pt>
                <c:pt idx="1427">
                  <c:v>127.54861944777898</c:v>
                </c:pt>
                <c:pt idx="1428">
                  <c:v>127.36694677871134</c:v>
                </c:pt>
                <c:pt idx="1429">
                  <c:v>127.33063225290101</c:v>
                </c:pt>
                <c:pt idx="1430">
                  <c:v>127.2821128451379</c:v>
                </c:pt>
                <c:pt idx="1431">
                  <c:v>127.22158863545401</c:v>
                </c:pt>
                <c:pt idx="1432">
                  <c:v>126.73589435774292</c:v>
                </c:pt>
                <c:pt idx="1433">
                  <c:v>127.1244497799118</c:v>
                </c:pt>
                <c:pt idx="1434">
                  <c:v>126.94237695078014</c:v>
                </c:pt>
                <c:pt idx="1435">
                  <c:v>126.51740696278496</c:v>
                </c:pt>
                <c:pt idx="1436">
                  <c:v>126.2745098039214</c:v>
                </c:pt>
                <c:pt idx="1437">
                  <c:v>126.25030012004785</c:v>
                </c:pt>
                <c:pt idx="1438">
                  <c:v>126.08023209283697</c:v>
                </c:pt>
                <c:pt idx="1439">
                  <c:v>126.06812725090019</c:v>
                </c:pt>
                <c:pt idx="1440">
                  <c:v>125.70388155262087</c:v>
                </c:pt>
                <c:pt idx="1441">
                  <c:v>125.66746698679455</c:v>
                </c:pt>
                <c:pt idx="1442">
                  <c:v>125.83743497398945</c:v>
                </c:pt>
                <c:pt idx="1443">
                  <c:v>126.14095638255287</c:v>
                </c:pt>
                <c:pt idx="1444">
                  <c:v>125.60674269707867</c:v>
                </c:pt>
                <c:pt idx="1445">
                  <c:v>125.63105242096822</c:v>
                </c:pt>
                <c:pt idx="1446">
                  <c:v>126.07152861144442</c:v>
                </c:pt>
                <c:pt idx="1447">
                  <c:v>126.21388555422151</c:v>
                </c:pt>
                <c:pt idx="1448">
                  <c:v>125.95888355342119</c:v>
                </c:pt>
                <c:pt idx="1449">
                  <c:v>126.18957583033193</c:v>
                </c:pt>
                <c:pt idx="1450">
                  <c:v>126.44457783113225</c:v>
                </c:pt>
                <c:pt idx="1451">
                  <c:v>126.2283913565424</c:v>
                </c:pt>
                <c:pt idx="1452">
                  <c:v>126.05522208883532</c:v>
                </c:pt>
                <c:pt idx="1453">
                  <c:v>126.07953181272488</c:v>
                </c:pt>
                <c:pt idx="1454">
                  <c:v>126.10384153661442</c:v>
                </c:pt>
                <c:pt idx="1455">
                  <c:v>126.22549019607821</c:v>
                </c:pt>
                <c:pt idx="1456">
                  <c:v>126.05522208883532</c:v>
                </c:pt>
                <c:pt idx="1457">
                  <c:v>126.03081232492976</c:v>
                </c:pt>
                <c:pt idx="1458">
                  <c:v>126.14035614245677</c:v>
                </c:pt>
                <c:pt idx="1459">
                  <c:v>126.31072428971567</c:v>
                </c:pt>
                <c:pt idx="1460">
                  <c:v>126.18897559023587</c:v>
                </c:pt>
                <c:pt idx="1461">
                  <c:v>126.22549019607821</c:v>
                </c:pt>
                <c:pt idx="1462">
                  <c:v>126.11604641856722</c:v>
                </c:pt>
                <c:pt idx="1463">
                  <c:v>125.86054421768686</c:v>
                </c:pt>
                <c:pt idx="1464">
                  <c:v>126.07953181272488</c:v>
                </c:pt>
                <c:pt idx="1465">
                  <c:v>126.09163665466167</c:v>
                </c:pt>
                <c:pt idx="1466">
                  <c:v>126.22549019607824</c:v>
                </c:pt>
                <c:pt idx="1467">
                  <c:v>126.50520208083213</c:v>
                </c:pt>
                <c:pt idx="1468">
                  <c:v>126.55402160864325</c:v>
                </c:pt>
                <c:pt idx="1469">
                  <c:v>126.82172869147639</c:v>
                </c:pt>
                <c:pt idx="1470">
                  <c:v>126.68787515005982</c:v>
                </c:pt>
                <c:pt idx="1471">
                  <c:v>126.65126050420147</c:v>
                </c:pt>
                <c:pt idx="1472">
                  <c:v>126.41926770708264</c:v>
                </c:pt>
                <c:pt idx="1473">
                  <c:v>126.61464585834314</c:v>
                </c:pt>
                <c:pt idx="1474">
                  <c:v>126.72448979591819</c:v>
                </c:pt>
                <c:pt idx="1475">
                  <c:v>126.70008003201262</c:v>
                </c:pt>
                <c:pt idx="1476">
                  <c:v>126.61464585834314</c:v>
                </c:pt>
                <c:pt idx="1477">
                  <c:v>126.55362144857924</c:v>
                </c:pt>
                <c:pt idx="1478">
                  <c:v>126.38265306122429</c:v>
                </c:pt>
                <c:pt idx="1479">
                  <c:v>126.43147258903542</c:v>
                </c:pt>
                <c:pt idx="1480">
                  <c:v>126.56572629051601</c:v>
                </c:pt>
                <c:pt idx="1481">
                  <c:v>126.37044817927152</c:v>
                </c:pt>
                <c:pt idx="1482">
                  <c:v>125.99199679871928</c:v>
                </c:pt>
                <c:pt idx="1483">
                  <c:v>125.7233893557421</c:v>
                </c:pt>
                <c:pt idx="1484">
                  <c:v>125.52811124449759</c:v>
                </c:pt>
                <c:pt idx="1485">
                  <c:v>125.35714285714265</c:v>
                </c:pt>
                <c:pt idx="1486">
                  <c:v>125.16186474589816</c:v>
                </c:pt>
                <c:pt idx="1487">
                  <c:v>125.3205282112843</c:v>
                </c:pt>
                <c:pt idx="1488">
                  <c:v>125.69897959183652</c:v>
                </c:pt>
                <c:pt idx="1489">
                  <c:v>125.66236494597817</c:v>
                </c:pt>
                <c:pt idx="1490">
                  <c:v>125.66846738695457</c:v>
                </c:pt>
                <c:pt idx="1491">
                  <c:v>125.60724289715866</c:v>
                </c:pt>
                <c:pt idx="1492">
                  <c:v>125.59503801520586</c:v>
                </c:pt>
                <c:pt idx="1493">
                  <c:v>125.75420168067204</c:v>
                </c:pt>
                <c:pt idx="1494">
                  <c:v>125.76030412164843</c:v>
                </c:pt>
                <c:pt idx="1495">
                  <c:v>125.60724289715864</c:v>
                </c:pt>
                <c:pt idx="1496">
                  <c:v>125.42356942777089</c:v>
                </c:pt>
                <c:pt idx="1497">
                  <c:v>125.57052821128428</c:v>
                </c:pt>
                <c:pt idx="1498">
                  <c:v>125.72969187675045</c:v>
                </c:pt>
                <c:pt idx="1499">
                  <c:v>125.6806722689073</c:v>
                </c:pt>
                <c:pt idx="1500">
                  <c:v>125.20318127250874</c:v>
                </c:pt>
                <c:pt idx="1501">
                  <c:v>125.019607843137</c:v>
                </c:pt>
                <c:pt idx="1502">
                  <c:v>124.87264905962358</c:v>
                </c:pt>
                <c:pt idx="1503">
                  <c:v>125.04401760704255</c:v>
                </c:pt>
                <c:pt idx="1504">
                  <c:v>125.1419567827128</c:v>
                </c:pt>
                <c:pt idx="1505">
                  <c:v>125.47258903561396</c:v>
                </c:pt>
                <c:pt idx="1506">
                  <c:v>125.70518207282886</c:v>
                </c:pt>
                <c:pt idx="1507">
                  <c:v>126.06022408963558</c:v>
                </c:pt>
                <c:pt idx="1508">
                  <c:v>126.80712284913938</c:v>
                </c:pt>
                <c:pt idx="1509">
                  <c:v>126.52551020408136</c:v>
                </c:pt>
                <c:pt idx="1510">
                  <c:v>126.36634653861516</c:v>
                </c:pt>
                <c:pt idx="1511">
                  <c:v>126.23169267707055</c:v>
                </c:pt>
                <c:pt idx="1512">
                  <c:v>125.96148459383727</c:v>
                </c:pt>
                <c:pt idx="1513">
                  <c:v>126.08433373349314</c:v>
                </c:pt>
                <c:pt idx="1514">
                  <c:v>125.75280112044793</c:v>
                </c:pt>
                <c:pt idx="1515">
                  <c:v>125.93697478991571</c:v>
                </c:pt>
                <c:pt idx="1516">
                  <c:v>125.98609443777485</c:v>
                </c:pt>
                <c:pt idx="1517">
                  <c:v>125.78961584633829</c:v>
                </c:pt>
                <c:pt idx="1518">
                  <c:v>125.7773109243695</c:v>
                </c:pt>
                <c:pt idx="1519">
                  <c:v>125.72819127651034</c:v>
                </c:pt>
                <c:pt idx="1520">
                  <c:v>125.9492797118845</c:v>
                </c:pt>
                <c:pt idx="1521">
                  <c:v>126.1334533813523</c:v>
                </c:pt>
                <c:pt idx="1522">
                  <c:v>126.20708283313301</c:v>
                </c:pt>
                <c:pt idx="1523">
                  <c:v>126.08433373349315</c:v>
                </c:pt>
                <c:pt idx="1524">
                  <c:v>126.13345338135228</c:v>
                </c:pt>
                <c:pt idx="1525">
                  <c:v>126.08433373349314</c:v>
                </c:pt>
                <c:pt idx="1526">
                  <c:v>126.207082833133</c:v>
                </c:pt>
                <c:pt idx="1527">
                  <c:v>126.2931172468985</c:v>
                </c:pt>
                <c:pt idx="1528">
                  <c:v>126.64915966386529</c:v>
                </c:pt>
                <c:pt idx="1529">
                  <c:v>126.62464985994372</c:v>
                </c:pt>
                <c:pt idx="1530">
                  <c:v>126.53861544617821</c:v>
                </c:pt>
                <c:pt idx="1531">
                  <c:v>126.69827931172445</c:v>
                </c:pt>
                <c:pt idx="1532">
                  <c:v>126.63675470188051</c:v>
                </c:pt>
                <c:pt idx="1533">
                  <c:v>126.75990396158439</c:v>
                </c:pt>
                <c:pt idx="1534">
                  <c:v>126.90766306522585</c:v>
                </c:pt>
                <c:pt idx="1535">
                  <c:v>126.88305322128828</c:v>
                </c:pt>
                <c:pt idx="1536">
                  <c:v>126.71058423369324</c:v>
                </c:pt>
                <c:pt idx="1537">
                  <c:v>127.0554221688673</c:v>
                </c:pt>
                <c:pt idx="1538">
                  <c:v>126.93227290916342</c:v>
                </c:pt>
                <c:pt idx="1539">
                  <c:v>127.0431172468985</c:v>
                </c:pt>
                <c:pt idx="1540">
                  <c:v>127.10474189675844</c:v>
                </c:pt>
                <c:pt idx="1541">
                  <c:v>126.96918767506976</c:v>
                </c:pt>
                <c:pt idx="1542">
                  <c:v>126.96918767506976</c:v>
                </c:pt>
                <c:pt idx="1543">
                  <c:v>127.00620248099212</c:v>
                </c:pt>
                <c:pt idx="1544">
                  <c:v>126.96918767506976</c:v>
                </c:pt>
                <c:pt idx="1545">
                  <c:v>126.52591036414539</c:v>
                </c:pt>
                <c:pt idx="1546">
                  <c:v>126.48889555822302</c:v>
                </c:pt>
                <c:pt idx="1547">
                  <c:v>126.4150660264103</c:v>
                </c:pt>
                <c:pt idx="1548">
                  <c:v>126.62444977991171</c:v>
                </c:pt>
                <c:pt idx="1549">
                  <c:v>126.56282513005176</c:v>
                </c:pt>
                <c:pt idx="1550">
                  <c:v>126.59973989595811</c:v>
                </c:pt>
                <c:pt idx="1551">
                  <c:v>126.67366946778685</c:v>
                </c:pt>
                <c:pt idx="1552">
                  <c:v>126.64895958383326</c:v>
                </c:pt>
                <c:pt idx="1553">
                  <c:v>126.94537815126023</c:v>
                </c:pt>
                <c:pt idx="1554">
                  <c:v>127.00710284113619</c:v>
                </c:pt>
                <c:pt idx="1555">
                  <c:v>126.87124849939948</c:v>
                </c:pt>
                <c:pt idx="1556">
                  <c:v>126.82182873149233</c:v>
                </c:pt>
                <c:pt idx="1557">
                  <c:v>127.01950780312099</c:v>
                </c:pt>
                <c:pt idx="1558">
                  <c:v>127.15536214485768</c:v>
                </c:pt>
                <c:pt idx="1559">
                  <c:v>127.26650660264079</c:v>
                </c:pt>
                <c:pt idx="1560">
                  <c:v>127.27881152460958</c:v>
                </c:pt>
                <c:pt idx="1561">
                  <c:v>127.20468187274884</c:v>
                </c:pt>
                <c:pt idx="1562">
                  <c:v>127.30352140856316</c:v>
                </c:pt>
                <c:pt idx="1563">
                  <c:v>127.34053621448551</c:v>
                </c:pt>
                <c:pt idx="1564">
                  <c:v>127.66166466586608</c:v>
                </c:pt>
                <c:pt idx="1565">
                  <c:v>127.69867947178845</c:v>
                </c:pt>
                <c:pt idx="1566">
                  <c:v>127.69867947178845</c:v>
                </c:pt>
                <c:pt idx="1567">
                  <c:v>127.82222889155636</c:v>
                </c:pt>
                <c:pt idx="1568">
                  <c:v>127.69867947178844</c:v>
                </c:pt>
                <c:pt idx="1569">
                  <c:v>127.488795518207</c:v>
                </c:pt>
                <c:pt idx="1570">
                  <c:v>127.42697078831505</c:v>
                </c:pt>
                <c:pt idx="1571">
                  <c:v>127.53811524609816</c:v>
                </c:pt>
                <c:pt idx="1572">
                  <c:v>127.38995598239268</c:v>
                </c:pt>
                <c:pt idx="1573">
                  <c:v>127.50110044017579</c:v>
                </c:pt>
                <c:pt idx="1574">
                  <c:v>127.26580632252872</c:v>
                </c:pt>
                <c:pt idx="1575">
                  <c:v>127.50110044017579</c:v>
                </c:pt>
                <c:pt idx="1576">
                  <c:v>127.32773109243669</c:v>
                </c:pt>
                <c:pt idx="1577">
                  <c:v>127.27821128451353</c:v>
                </c:pt>
                <c:pt idx="1578">
                  <c:v>127.10474189675843</c:v>
                </c:pt>
                <c:pt idx="1579">
                  <c:v>127.18147258903535</c:v>
                </c:pt>
                <c:pt idx="1580">
                  <c:v>127.21618647458956</c:v>
                </c:pt>
                <c:pt idx="1581">
                  <c:v>126.91896758703454</c:v>
                </c:pt>
                <c:pt idx="1582">
                  <c:v>127.03041216486569</c:v>
                </c:pt>
                <c:pt idx="1583">
                  <c:v>126.74559823929546</c:v>
                </c:pt>
                <c:pt idx="1584">
                  <c:v>126.52260904361718</c:v>
                </c:pt>
                <c:pt idx="1585">
                  <c:v>126.6464585834331</c:v>
                </c:pt>
                <c:pt idx="1586">
                  <c:v>126.68367346938747</c:v>
                </c:pt>
                <c:pt idx="1587">
                  <c:v>126.72078831532586</c:v>
                </c:pt>
                <c:pt idx="1588">
                  <c:v>126.48549419767879</c:v>
                </c:pt>
                <c:pt idx="1589">
                  <c:v>126.78271308523381</c:v>
                </c:pt>
                <c:pt idx="1590">
                  <c:v>127.05522208883524</c:v>
                </c:pt>
                <c:pt idx="1591">
                  <c:v>126.88185274109614</c:v>
                </c:pt>
                <c:pt idx="1592">
                  <c:v>126.89425770308094</c:v>
                </c:pt>
                <c:pt idx="1593">
                  <c:v>126.44707883153232</c:v>
                </c:pt>
                <c:pt idx="1594">
                  <c:v>126.09923969587805</c:v>
                </c:pt>
                <c:pt idx="1595">
                  <c:v>125.81352541016378</c:v>
                </c:pt>
                <c:pt idx="1596">
                  <c:v>125.80102040816298</c:v>
                </c:pt>
                <c:pt idx="1597">
                  <c:v>125.75140056022381</c:v>
                </c:pt>
                <c:pt idx="1598">
                  <c:v>126.19857943177244</c:v>
                </c:pt>
                <c:pt idx="1599">
                  <c:v>126.01220488195251</c:v>
                </c:pt>
                <c:pt idx="1600">
                  <c:v>126.06192476990769</c:v>
                </c:pt>
                <c:pt idx="1601">
                  <c:v>126.19857943177244</c:v>
                </c:pt>
                <c:pt idx="1602">
                  <c:v>125.83833533413339</c:v>
                </c:pt>
                <c:pt idx="1603">
                  <c:v>125.68927571028385</c:v>
                </c:pt>
                <c:pt idx="1604">
                  <c:v>125.63955582232867</c:v>
                </c:pt>
                <c:pt idx="1605">
                  <c:v>125.76380552220863</c:v>
                </c:pt>
                <c:pt idx="1606">
                  <c:v>125.801020408163</c:v>
                </c:pt>
                <c:pt idx="1607">
                  <c:v>126.18617446978764</c:v>
                </c:pt>
                <c:pt idx="1608">
                  <c:v>126.19857943177243</c:v>
                </c:pt>
                <c:pt idx="1609">
                  <c:v>126.37244897959157</c:v>
                </c:pt>
                <c:pt idx="1610">
                  <c:v>126.35874349739869</c:v>
                </c:pt>
                <c:pt idx="1611">
                  <c:v>126.19857943177244</c:v>
                </c:pt>
                <c:pt idx="1612">
                  <c:v>126.09923969587808</c:v>
                </c:pt>
                <c:pt idx="1613">
                  <c:v>126.15506202480967</c:v>
                </c:pt>
                <c:pt idx="1614">
                  <c:v>125.65656262504977</c:v>
                </c:pt>
                <c:pt idx="1615">
                  <c:v>125.77501000400136</c:v>
                </c:pt>
                <c:pt idx="1616">
                  <c:v>125.71268507402938</c:v>
                </c:pt>
                <c:pt idx="1617">
                  <c:v>125.89965986394533</c:v>
                </c:pt>
                <c:pt idx="1618">
                  <c:v>125.70028011204458</c:v>
                </c:pt>
                <c:pt idx="1619">
                  <c:v>125.76260504201656</c:v>
                </c:pt>
                <c:pt idx="1620">
                  <c:v>125.89965986394535</c:v>
                </c:pt>
                <c:pt idx="1621">
                  <c:v>125.99929971988772</c:v>
                </c:pt>
                <c:pt idx="1622">
                  <c:v>126.0865346138453</c:v>
                </c:pt>
                <c:pt idx="1623">
                  <c:v>126.44797919167645</c:v>
                </c:pt>
                <c:pt idx="1624">
                  <c:v>126.14885954381731</c:v>
                </c:pt>
                <c:pt idx="1625">
                  <c:v>126.2236894757901</c:v>
                </c:pt>
                <c:pt idx="1626">
                  <c:v>126.12394957983172</c:v>
                </c:pt>
                <c:pt idx="1627">
                  <c:v>126.18627450980371</c:v>
                </c:pt>
                <c:pt idx="1628">
                  <c:v>126.14885954381731</c:v>
                </c:pt>
                <c:pt idx="1629">
                  <c:v>126.48529411764686</c:v>
                </c:pt>
                <c:pt idx="1630">
                  <c:v>126.51030412164845</c:v>
                </c:pt>
                <c:pt idx="1631">
                  <c:v>126.47288915566206</c:v>
                </c:pt>
                <c:pt idx="1632">
                  <c:v>126.70968387354921</c:v>
                </c:pt>
                <c:pt idx="1633">
                  <c:v>126.90966386554599</c:v>
                </c:pt>
                <c:pt idx="1634">
                  <c:v>127.3097238895556</c:v>
                </c:pt>
                <c:pt idx="1635">
                  <c:v>127.44717887154839</c:v>
                </c:pt>
                <c:pt idx="1636">
                  <c:v>127.57222889155639</c:v>
                </c:pt>
                <c:pt idx="1637">
                  <c:v>127.4971988795516</c:v>
                </c:pt>
                <c:pt idx="1638">
                  <c:v>127.38465386154438</c:v>
                </c:pt>
                <c:pt idx="1639">
                  <c:v>127.48469387755078</c:v>
                </c:pt>
                <c:pt idx="1640">
                  <c:v>127.59723889555799</c:v>
                </c:pt>
                <c:pt idx="1641">
                  <c:v>127.69717887154839</c:v>
                </c:pt>
                <c:pt idx="1642">
                  <c:v>128.14725890356118</c:v>
                </c:pt>
                <c:pt idx="1643">
                  <c:v>128.19727891156438</c:v>
                </c:pt>
                <c:pt idx="1644">
                  <c:v>127.98479391756679</c:v>
                </c:pt>
                <c:pt idx="1645">
                  <c:v>128.29721888755481</c:v>
                </c:pt>
                <c:pt idx="1646">
                  <c:v>127.9784913965584</c:v>
                </c:pt>
                <c:pt idx="1647">
                  <c:v>128.19727891156438</c:v>
                </c:pt>
                <c:pt idx="1648">
                  <c:v>128.58483393357321</c:v>
                </c:pt>
                <c:pt idx="1649">
                  <c:v>128.84803921568607</c:v>
                </c:pt>
                <c:pt idx="1650">
                  <c:v>128.96088435374131</c:v>
                </c:pt>
                <c:pt idx="1651">
                  <c:v>129.51260504201662</c:v>
                </c:pt>
                <c:pt idx="1652">
                  <c:v>129.04871948779493</c:v>
                </c:pt>
                <c:pt idx="1653">
                  <c:v>128.89825930372132</c:v>
                </c:pt>
                <c:pt idx="1654">
                  <c:v>128.81042416966773</c:v>
                </c:pt>
                <c:pt idx="1655">
                  <c:v>129.03611444577814</c:v>
                </c:pt>
                <c:pt idx="1656">
                  <c:v>128.96088435374133</c:v>
                </c:pt>
                <c:pt idx="1657">
                  <c:v>129.19907963185258</c:v>
                </c:pt>
                <c:pt idx="1658">
                  <c:v>129.07372949179654</c:v>
                </c:pt>
                <c:pt idx="1659">
                  <c:v>129.22418967587021</c:v>
                </c:pt>
                <c:pt idx="1660">
                  <c:v>129.16156462585019</c:v>
                </c:pt>
                <c:pt idx="1661">
                  <c:v>129.174069627851</c:v>
                </c:pt>
                <c:pt idx="1662">
                  <c:v>129.2116846738694</c:v>
                </c:pt>
                <c:pt idx="1663">
                  <c:v>129.22418967587024</c:v>
                </c:pt>
                <c:pt idx="1664">
                  <c:v>129.34953981592622</c:v>
                </c:pt>
                <c:pt idx="1665">
                  <c:v>129.51260504201667</c:v>
                </c:pt>
                <c:pt idx="1666">
                  <c:v>129.46238495398146</c:v>
                </c:pt>
                <c:pt idx="1667">
                  <c:v>129.57523009203669</c:v>
                </c:pt>
                <c:pt idx="1668">
                  <c:v>129.83853541416553</c:v>
                </c:pt>
                <c:pt idx="1669">
                  <c:v>129.92627050820315</c:v>
                </c:pt>
                <c:pt idx="1670">
                  <c:v>130.46538615446164</c:v>
                </c:pt>
                <c:pt idx="1671">
                  <c:v>130.23969587835123</c:v>
                </c:pt>
                <c:pt idx="1672">
                  <c:v>130.20198079231682</c:v>
                </c:pt>
                <c:pt idx="1673">
                  <c:v>130.3906562625049</c:v>
                </c:pt>
                <c:pt idx="1674">
                  <c:v>130.45358143257292</c:v>
                </c:pt>
                <c:pt idx="1675">
                  <c:v>130.52901160464177</c:v>
                </c:pt>
                <c:pt idx="1676">
                  <c:v>130.51640656262498</c:v>
                </c:pt>
                <c:pt idx="1677">
                  <c:v>130.46608643457378</c:v>
                </c:pt>
                <c:pt idx="1678">
                  <c:v>130.54161664665861</c:v>
                </c:pt>
                <c:pt idx="1679">
                  <c:v>130.35294117647055</c:v>
                </c:pt>
                <c:pt idx="1680">
                  <c:v>130.50380152060822</c:v>
                </c:pt>
                <c:pt idx="1681">
                  <c:v>130.55412164865945</c:v>
                </c:pt>
                <c:pt idx="1682">
                  <c:v>130.79311724689873</c:v>
                </c:pt>
                <c:pt idx="1683">
                  <c:v>130.79311724689873</c:v>
                </c:pt>
                <c:pt idx="1684">
                  <c:v>130.64215686274505</c:v>
                </c:pt>
                <c:pt idx="1685">
                  <c:v>130.89375750300115</c:v>
                </c:pt>
                <c:pt idx="1686">
                  <c:v>130.89375750300115</c:v>
                </c:pt>
                <c:pt idx="1687">
                  <c:v>131.17036814725887</c:v>
                </c:pt>
                <c:pt idx="1688">
                  <c:v>131.05722288915564</c:v>
                </c:pt>
                <c:pt idx="1689">
                  <c:v>130.73019207683072</c:v>
                </c:pt>
                <c:pt idx="1690">
                  <c:v>130.6547619047619</c:v>
                </c:pt>
                <c:pt idx="1691">
                  <c:v>130.85664265706285</c:v>
                </c:pt>
                <c:pt idx="1692">
                  <c:v>130.95748299319729</c:v>
                </c:pt>
                <c:pt idx="1693">
                  <c:v>131.05842336934774</c:v>
                </c:pt>
                <c:pt idx="1694">
                  <c:v>131.38645458183274</c:v>
                </c:pt>
                <c:pt idx="1695">
                  <c:v>131.38645458183274</c:v>
                </c:pt>
                <c:pt idx="1696">
                  <c:v>131.4620848339336</c:v>
                </c:pt>
                <c:pt idx="1697">
                  <c:v>131.61354541816729</c:v>
                </c:pt>
                <c:pt idx="1698">
                  <c:v>131.66396558623453</c:v>
                </c:pt>
                <c:pt idx="1699">
                  <c:v>131.55042016806726</c:v>
                </c:pt>
                <c:pt idx="1700">
                  <c:v>131.77751100440176</c:v>
                </c:pt>
                <c:pt idx="1701">
                  <c:v>131.76490596238497</c:v>
                </c:pt>
                <c:pt idx="1702">
                  <c:v>131.77751100440179</c:v>
                </c:pt>
                <c:pt idx="1703">
                  <c:v>132.33253301320534</c:v>
                </c:pt>
                <c:pt idx="1704">
                  <c:v>132.29471788715495</c:v>
                </c:pt>
                <c:pt idx="1705">
                  <c:v>132.61014405762313</c:v>
                </c:pt>
                <c:pt idx="1706">
                  <c:v>132.86244497799129</c:v>
                </c:pt>
                <c:pt idx="1707">
                  <c:v>132.97599039615855</c:v>
                </c:pt>
                <c:pt idx="1708">
                  <c:v>133.07683073229299</c:v>
                </c:pt>
                <c:pt idx="1709">
                  <c:v>133.24089635854349</c:v>
                </c:pt>
                <c:pt idx="1710">
                  <c:v>133.13995598239302</c:v>
                </c:pt>
                <c:pt idx="1711">
                  <c:v>132.72358943577436</c:v>
                </c:pt>
                <c:pt idx="1712">
                  <c:v>132.79951980792319</c:v>
                </c:pt>
                <c:pt idx="1713">
                  <c:v>132.77420968387358</c:v>
                </c:pt>
                <c:pt idx="1714">
                  <c:v>132.77420968387358</c:v>
                </c:pt>
                <c:pt idx="1715">
                  <c:v>132.91346538615448</c:v>
                </c:pt>
                <c:pt idx="1716">
                  <c:v>132.83753501400565</c:v>
                </c:pt>
                <c:pt idx="1717">
                  <c:v>132.85014005602247</c:v>
                </c:pt>
                <c:pt idx="1718">
                  <c:v>133.01460584233701</c:v>
                </c:pt>
                <c:pt idx="1719">
                  <c:v>133.05262104841944</c:v>
                </c:pt>
                <c:pt idx="1720">
                  <c:v>132.96398559423776</c:v>
                </c:pt>
                <c:pt idx="1721">
                  <c:v>132.96398559423776</c:v>
                </c:pt>
                <c:pt idx="1722">
                  <c:v>132.79951980792322</c:v>
                </c:pt>
                <c:pt idx="1723">
                  <c:v>132.90076030412172</c:v>
                </c:pt>
                <c:pt idx="1724">
                  <c:v>132.87545018007211</c:v>
                </c:pt>
                <c:pt idx="1725">
                  <c:v>132.93877551020415</c:v>
                </c:pt>
                <c:pt idx="1726">
                  <c:v>133.19177671068431</c:v>
                </c:pt>
                <c:pt idx="1727">
                  <c:v>133.12855142056827</c:v>
                </c:pt>
                <c:pt idx="1728">
                  <c:v>133.41956782713089</c:v>
                </c:pt>
                <c:pt idx="1729">
                  <c:v>133.34363745498203</c:v>
                </c:pt>
                <c:pt idx="1730">
                  <c:v>133.28031212484998</c:v>
                </c:pt>
                <c:pt idx="1731">
                  <c:v>133.35624249699885</c:v>
                </c:pt>
                <c:pt idx="1732">
                  <c:v>133.26740696278517</c:v>
                </c:pt>
                <c:pt idx="1733">
                  <c:v>133.45778311324537</c:v>
                </c:pt>
                <c:pt idx="1734">
                  <c:v>133.61004401760709</c:v>
                </c:pt>
                <c:pt idx="1735">
                  <c:v>133.68617446978797</c:v>
                </c:pt>
                <c:pt idx="1736">
                  <c:v>133.62274909963992</c:v>
                </c:pt>
                <c:pt idx="1737">
                  <c:v>133.68617446978797</c:v>
                </c:pt>
                <c:pt idx="1738">
                  <c:v>133.80032012805128</c:v>
                </c:pt>
                <c:pt idx="1739">
                  <c:v>133.9272709083634</c:v>
                </c:pt>
                <c:pt idx="1740">
                  <c:v>134.04141656662668</c:v>
                </c:pt>
                <c:pt idx="1741">
                  <c:v>134.16836734693879</c:v>
                </c:pt>
                <c:pt idx="1742">
                  <c:v>134.20638255302123</c:v>
                </c:pt>
                <c:pt idx="1743">
                  <c:v>134.19367747098838</c:v>
                </c:pt>
                <c:pt idx="1744">
                  <c:v>134.05412164865945</c:v>
                </c:pt>
                <c:pt idx="1745">
                  <c:v>134.00340136054422</c:v>
                </c:pt>
                <c:pt idx="1746">
                  <c:v>134.06682673069227</c:v>
                </c:pt>
                <c:pt idx="1747">
                  <c:v>134.28251300520208</c:v>
                </c:pt>
                <c:pt idx="1748">
                  <c:v>134.5363145258103</c:v>
                </c:pt>
                <c:pt idx="1749">
                  <c:v>134.49819927971188</c:v>
                </c:pt>
                <c:pt idx="1750">
                  <c:v>134.77741096438575</c:v>
                </c:pt>
                <c:pt idx="1751">
                  <c:v>135.14535814325731</c:v>
                </c:pt>
                <c:pt idx="1752">
                  <c:v>135.437174869948</c:v>
                </c:pt>
                <c:pt idx="1753">
                  <c:v>135.51350540216089</c:v>
                </c:pt>
                <c:pt idx="1754">
                  <c:v>135.47539015606245</c:v>
                </c:pt>
                <c:pt idx="1755">
                  <c:v>135.80622248899564</c:v>
                </c:pt>
                <c:pt idx="1756">
                  <c:v>135.51350540216092</c:v>
                </c:pt>
                <c:pt idx="1757">
                  <c:v>135.62805122048823</c:v>
                </c:pt>
                <c:pt idx="1758">
                  <c:v>135.6916766706683</c:v>
                </c:pt>
                <c:pt idx="1759">
                  <c:v>135.93337334933975</c:v>
                </c:pt>
                <c:pt idx="1760">
                  <c:v>135.88255302120851</c:v>
                </c:pt>
                <c:pt idx="1761">
                  <c:v>135.98429371748699</c:v>
                </c:pt>
                <c:pt idx="1762">
                  <c:v>136.40426170468189</c:v>
                </c:pt>
                <c:pt idx="1763">
                  <c:v>136.59503801520609</c:v>
                </c:pt>
                <c:pt idx="1764">
                  <c:v>136.30242096838734</c:v>
                </c:pt>
                <c:pt idx="1765">
                  <c:v>136.58233293317329</c:v>
                </c:pt>
                <c:pt idx="1766">
                  <c:v>136.69687875150061</c:v>
                </c:pt>
                <c:pt idx="1767">
                  <c:v>136.51870748299319</c:v>
                </c:pt>
                <c:pt idx="1768">
                  <c:v>136.78591436574629</c:v>
                </c:pt>
                <c:pt idx="1769">
                  <c:v>136.76050420168067</c:v>
                </c:pt>
                <c:pt idx="1770">
                  <c:v>137.0659263705482</c:v>
                </c:pt>
                <c:pt idx="1771">
                  <c:v>137.12965186074427</c:v>
                </c:pt>
                <c:pt idx="1772">
                  <c:v>137.37214885954381</c:v>
                </c:pt>
                <c:pt idx="1773">
                  <c:v>136.93827531012403</c:v>
                </c:pt>
                <c:pt idx="1774">
                  <c:v>136.96378551420565</c:v>
                </c:pt>
                <c:pt idx="1775">
                  <c:v>136.87444977991197</c:v>
                </c:pt>
                <c:pt idx="1776">
                  <c:v>136.96378551420568</c:v>
                </c:pt>
                <c:pt idx="1777">
                  <c:v>136.6575630252101</c:v>
                </c:pt>
                <c:pt idx="1778">
                  <c:v>136.73409363745498</c:v>
                </c:pt>
                <c:pt idx="1779">
                  <c:v>136.81072428971589</c:v>
                </c:pt>
                <c:pt idx="1780">
                  <c:v>136.74689875950384</c:v>
                </c:pt>
                <c:pt idx="1781">
                  <c:v>137.15516206482596</c:v>
                </c:pt>
                <c:pt idx="1782">
                  <c:v>137.21898759503804</c:v>
                </c:pt>
                <c:pt idx="1783">
                  <c:v>137.23179271708685</c:v>
                </c:pt>
                <c:pt idx="1784">
                  <c:v>137.20628251300522</c:v>
                </c:pt>
                <c:pt idx="1785">
                  <c:v>137.14245698279316</c:v>
                </c:pt>
                <c:pt idx="1786">
                  <c:v>137.44867947178875</c:v>
                </c:pt>
                <c:pt idx="1787">
                  <c:v>137.32102841136458</c:v>
                </c:pt>
                <c:pt idx="1788">
                  <c:v>137.42316926770712</c:v>
                </c:pt>
                <c:pt idx="1789">
                  <c:v>137.35934373749501</c:v>
                </c:pt>
                <c:pt idx="1790">
                  <c:v>137.47418967587035</c:v>
                </c:pt>
                <c:pt idx="1791">
                  <c:v>137.8952581032413</c:v>
                </c:pt>
                <c:pt idx="1792">
                  <c:v>138.0872348939576</c:v>
                </c:pt>
                <c:pt idx="1793">
                  <c:v>138.59903961584632</c:v>
                </c:pt>
                <c:pt idx="1794">
                  <c:v>138.84223689475789</c:v>
                </c:pt>
                <c:pt idx="1795">
                  <c:v>138.77821128451379</c:v>
                </c:pt>
                <c:pt idx="1796">
                  <c:v>138.49669867947179</c:v>
                </c:pt>
                <c:pt idx="1797">
                  <c:v>139.04691876750698</c:v>
                </c:pt>
                <c:pt idx="1798">
                  <c:v>138.72709083633453</c:v>
                </c:pt>
                <c:pt idx="1799">
                  <c:v>139.09813925570225</c:v>
                </c:pt>
                <c:pt idx="1800">
                  <c:v>139.58443377350937</c:v>
                </c:pt>
                <c:pt idx="1801">
                  <c:v>139.39245698279308</c:v>
                </c:pt>
                <c:pt idx="1802">
                  <c:v>139.21328531412561</c:v>
                </c:pt>
                <c:pt idx="1803">
                  <c:v>139.50760304121644</c:v>
                </c:pt>
                <c:pt idx="1804">
                  <c:v>139.49479791916761</c:v>
                </c:pt>
                <c:pt idx="1805">
                  <c:v>139.40526210484188</c:v>
                </c:pt>
                <c:pt idx="1806">
                  <c:v>139.66116446578627</c:v>
                </c:pt>
                <c:pt idx="1807">
                  <c:v>139.75080032012801</c:v>
                </c:pt>
                <c:pt idx="1808">
                  <c:v>140.09623849539813</c:v>
                </c:pt>
                <c:pt idx="1809">
                  <c:v>140.24979991996796</c:v>
                </c:pt>
                <c:pt idx="1810">
                  <c:v>140.17306922769103</c:v>
                </c:pt>
                <c:pt idx="1811">
                  <c:v>140.24979991996796</c:v>
                </c:pt>
                <c:pt idx="1812">
                  <c:v>140.31382553021206</c:v>
                </c:pt>
                <c:pt idx="1813">
                  <c:v>140.54481792717084</c:v>
                </c:pt>
                <c:pt idx="1814">
                  <c:v>139.92887154861941</c:v>
                </c:pt>
                <c:pt idx="1815">
                  <c:v>139.99299719887955</c:v>
                </c:pt>
                <c:pt idx="1816">
                  <c:v>139.62094837935172</c:v>
                </c:pt>
                <c:pt idx="1817">
                  <c:v>138.99219687875146</c:v>
                </c:pt>
                <c:pt idx="1818">
                  <c:v>138.86384553821526</c:v>
                </c:pt>
                <c:pt idx="1819">
                  <c:v>138.94087635054018</c:v>
                </c:pt>
                <c:pt idx="1820">
                  <c:v>138.28641456582628</c:v>
                </c:pt>
                <c:pt idx="1821">
                  <c:v>138.54301720688267</c:v>
                </c:pt>
                <c:pt idx="1822">
                  <c:v>138.77400960384145</c:v>
                </c:pt>
                <c:pt idx="1823">
                  <c:v>138.82533013205273</c:v>
                </c:pt>
                <c:pt idx="1824">
                  <c:v>138.76120448179262</c:v>
                </c:pt>
                <c:pt idx="1825">
                  <c:v>139.17176870748287</c:v>
                </c:pt>
                <c:pt idx="1826">
                  <c:v>139.37715086034405</c:v>
                </c:pt>
                <c:pt idx="1827">
                  <c:v>139.6593637454981</c:v>
                </c:pt>
                <c:pt idx="1828">
                  <c:v>139.28731492597026</c:v>
                </c:pt>
                <c:pt idx="1829">
                  <c:v>139.3001200480191</c:v>
                </c:pt>
                <c:pt idx="1830">
                  <c:v>139.54391756702668</c:v>
                </c:pt>
                <c:pt idx="1831">
                  <c:v>139.73639455782299</c:v>
                </c:pt>
                <c:pt idx="1832">
                  <c:v>139.85184073629438</c:v>
                </c:pt>
                <c:pt idx="1833">
                  <c:v>139.82613045218073</c:v>
                </c:pt>
                <c:pt idx="1834">
                  <c:v>140.31512605042005</c:v>
                </c:pt>
                <c:pt idx="1835">
                  <c:v>140.43087234893946</c:v>
                </c:pt>
                <c:pt idx="1836">
                  <c:v>140.28931572629043</c:v>
                </c:pt>
                <c:pt idx="1837">
                  <c:v>140.2121848739495</c:v>
                </c:pt>
                <c:pt idx="1838">
                  <c:v>140.08343337334924</c:v>
                </c:pt>
                <c:pt idx="1839">
                  <c:v>139.65886354541806</c:v>
                </c:pt>
                <c:pt idx="1840">
                  <c:v>139.31142456982781</c:v>
                </c:pt>
                <c:pt idx="1841">
                  <c:v>139.24709883953568</c:v>
                </c:pt>
                <c:pt idx="1842">
                  <c:v>139.27280912364932</c:v>
                </c:pt>
                <c:pt idx="1843">
                  <c:v>139.33723489395746</c:v>
                </c:pt>
                <c:pt idx="1844">
                  <c:v>139.02841136454572</c:v>
                </c:pt>
                <c:pt idx="1845">
                  <c:v>139.14415766306513</c:v>
                </c:pt>
                <c:pt idx="1846">
                  <c:v>139.28571428571416</c:v>
                </c:pt>
                <c:pt idx="1847">
                  <c:v>139.32432973189265</c:v>
                </c:pt>
                <c:pt idx="1848">
                  <c:v>139.15706282512997</c:v>
                </c:pt>
                <c:pt idx="1849">
                  <c:v>138.8997599039615</c:v>
                </c:pt>
                <c:pt idx="1850">
                  <c:v>138.83533413365336</c:v>
                </c:pt>
                <c:pt idx="1851">
                  <c:v>139.18277310924361</c:v>
                </c:pt>
                <c:pt idx="1852">
                  <c:v>139.73609443777502</c:v>
                </c:pt>
                <c:pt idx="1853">
                  <c:v>139.91616646658653</c:v>
                </c:pt>
                <c:pt idx="1854">
                  <c:v>139.56782713085224</c:v>
                </c:pt>
                <c:pt idx="1855">
                  <c:v>139.1549619847938</c:v>
                </c:pt>
                <c:pt idx="1856">
                  <c:v>139.47749099639842</c:v>
                </c:pt>
                <c:pt idx="1857">
                  <c:v>138.9097639055621</c:v>
                </c:pt>
                <c:pt idx="1858">
                  <c:v>138.87104841936761</c:v>
                </c:pt>
                <c:pt idx="1859">
                  <c:v>138.92266906762691</c:v>
                </c:pt>
                <c:pt idx="1860">
                  <c:v>139.09043617446966</c:v>
                </c:pt>
                <c:pt idx="1861">
                  <c:v>139.49039615846326</c:v>
                </c:pt>
                <c:pt idx="1862">
                  <c:v>139.49039615846326</c:v>
                </c:pt>
                <c:pt idx="1863">
                  <c:v>139.56782713085224</c:v>
                </c:pt>
                <c:pt idx="1864">
                  <c:v>139.77430972388944</c:v>
                </c:pt>
                <c:pt idx="1865">
                  <c:v>139.95488195278099</c:v>
                </c:pt>
                <c:pt idx="1866">
                  <c:v>139.83883553421359</c:v>
                </c:pt>
                <c:pt idx="1867">
                  <c:v>139.86464585834321</c:v>
                </c:pt>
                <c:pt idx="1868">
                  <c:v>140.1097438975589</c:v>
                </c:pt>
                <c:pt idx="1869">
                  <c:v>140.17426970788304</c:v>
                </c:pt>
                <c:pt idx="1870">
                  <c:v>140.1097438975589</c:v>
                </c:pt>
                <c:pt idx="1871">
                  <c:v>139.7097839135653</c:v>
                </c:pt>
                <c:pt idx="1872">
                  <c:v>140.33073229291705</c:v>
                </c:pt>
                <c:pt idx="1873">
                  <c:v>140.22729091636643</c:v>
                </c:pt>
                <c:pt idx="1874">
                  <c:v>140.1237494997998</c:v>
                </c:pt>
                <c:pt idx="1875">
                  <c:v>139.95558223289302</c:v>
                </c:pt>
                <c:pt idx="1876">
                  <c:v>139.85204081632639</c:v>
                </c:pt>
                <c:pt idx="1877">
                  <c:v>139.76150460184061</c:v>
                </c:pt>
                <c:pt idx="1878">
                  <c:v>140.21428571428555</c:v>
                </c:pt>
                <c:pt idx="1879">
                  <c:v>139.89085634253686</c:v>
                </c:pt>
                <c:pt idx="1880">
                  <c:v>140.14965986394543</c:v>
                </c:pt>
                <c:pt idx="1881">
                  <c:v>139.99439775910349</c:v>
                </c:pt>
                <c:pt idx="1882">
                  <c:v>140.03321328531399</c:v>
                </c:pt>
                <c:pt idx="1883">
                  <c:v>139.76150460184058</c:v>
                </c:pt>
                <c:pt idx="1884">
                  <c:v>139.76150460184058</c:v>
                </c:pt>
                <c:pt idx="1885">
                  <c:v>139.92967186874736</c:v>
                </c:pt>
                <c:pt idx="1886">
                  <c:v>139.74859943977577</c:v>
                </c:pt>
                <c:pt idx="1887">
                  <c:v>140.00730292116833</c:v>
                </c:pt>
                <c:pt idx="1888">
                  <c:v>140.03321328531399</c:v>
                </c:pt>
                <c:pt idx="1889">
                  <c:v>140.16256502601027</c:v>
                </c:pt>
                <c:pt idx="1890">
                  <c:v>140.13665466186461</c:v>
                </c:pt>
                <c:pt idx="1891">
                  <c:v>139.85134053621434</c:v>
                </c:pt>
                <c:pt idx="1892">
                  <c:v>140.2144857943176</c:v>
                </c:pt>
                <c:pt idx="1893">
                  <c:v>140.66856742697067</c:v>
                </c:pt>
                <c:pt idx="1894">
                  <c:v>140.52581032412954</c:v>
                </c:pt>
                <c:pt idx="1895">
                  <c:v>140.53881552621036</c:v>
                </c:pt>
                <c:pt idx="1896">
                  <c:v>140.25340136054413</c:v>
                </c:pt>
                <c:pt idx="1897">
                  <c:v>140.24049619847929</c:v>
                </c:pt>
                <c:pt idx="1898">
                  <c:v>140.49989995998391</c:v>
                </c:pt>
                <c:pt idx="1899">
                  <c:v>140.56472589035604</c:v>
                </c:pt>
                <c:pt idx="1900">
                  <c:v>140.79821928771497</c:v>
                </c:pt>
                <c:pt idx="1901">
                  <c:v>140.97989195678261</c:v>
                </c:pt>
                <c:pt idx="1902">
                  <c:v>140.94097639055613</c:v>
                </c:pt>
                <c:pt idx="1903">
                  <c:v>140.91506602641047</c:v>
                </c:pt>
                <c:pt idx="1904">
                  <c:v>141.3042216886754</c:v>
                </c:pt>
                <c:pt idx="1905">
                  <c:v>141.31712685074021</c:v>
                </c:pt>
                <c:pt idx="1906">
                  <c:v>141.55062024809914</c:v>
                </c:pt>
                <c:pt idx="1907">
                  <c:v>141.74519807923159</c:v>
                </c:pt>
                <c:pt idx="1908">
                  <c:v>141.99169667867136</c:v>
                </c:pt>
                <c:pt idx="1909">
                  <c:v>142.08253301320516</c:v>
                </c:pt>
                <c:pt idx="1910">
                  <c:v>142.27711084433761</c:v>
                </c:pt>
                <c:pt idx="1911">
                  <c:v>142.47168867547009</c:v>
                </c:pt>
                <c:pt idx="1912">
                  <c:v>142.64025610244087</c:v>
                </c:pt>
                <c:pt idx="1913">
                  <c:v>142.77000800320116</c:v>
                </c:pt>
                <c:pt idx="1914">
                  <c:v>142.45788315326121</c:v>
                </c:pt>
                <c:pt idx="1915">
                  <c:v>142.1717687074829</c:v>
                </c:pt>
                <c:pt idx="1916">
                  <c:v>142.13275310124038</c:v>
                </c:pt>
                <c:pt idx="1917">
                  <c:v>142.61394557823121</c:v>
                </c:pt>
                <c:pt idx="1918">
                  <c:v>142.90006002400949</c:v>
                </c:pt>
                <c:pt idx="1919">
                  <c:v>142.62695078031203</c:v>
                </c:pt>
                <c:pt idx="1920">
                  <c:v>142.6529611844737</c:v>
                </c:pt>
                <c:pt idx="1921">
                  <c:v>142.56192476990785</c:v>
                </c:pt>
                <c:pt idx="1922">
                  <c:v>142.8090236094437</c:v>
                </c:pt>
                <c:pt idx="1923">
                  <c:v>142.99109643857534</c:v>
                </c:pt>
                <c:pt idx="1924">
                  <c:v>142.8870548219287</c:v>
                </c:pt>
                <c:pt idx="1925">
                  <c:v>143.08213285314119</c:v>
                </c:pt>
                <c:pt idx="1926">
                  <c:v>143.60244097639048</c:v>
                </c:pt>
                <c:pt idx="1927">
                  <c:v>144.09663865546213</c:v>
                </c:pt>
                <c:pt idx="1928">
                  <c:v>144.23969587835128</c:v>
                </c:pt>
                <c:pt idx="1929">
                  <c:v>143.82352941176464</c:v>
                </c:pt>
                <c:pt idx="1930">
                  <c:v>143.96658663465379</c:v>
                </c:pt>
                <c:pt idx="1931">
                  <c:v>144.81202480992391</c:v>
                </c:pt>
                <c:pt idx="1932">
                  <c:v>144.64295718287312</c:v>
                </c:pt>
                <c:pt idx="1933">
                  <c:v>145.67306922769103</c:v>
                </c:pt>
                <c:pt idx="1934">
                  <c:v>145.43837535014001</c:v>
                </c:pt>
                <c:pt idx="1935">
                  <c:v>145.80352140856337</c:v>
                </c:pt>
                <c:pt idx="1936">
                  <c:v>146.74239695878342</c:v>
                </c:pt>
                <c:pt idx="1937">
                  <c:v>147.59003601440568</c:v>
                </c:pt>
                <c:pt idx="1938">
                  <c:v>145.76440576230485</c:v>
                </c:pt>
                <c:pt idx="1939">
                  <c:v>143.62575030011999</c:v>
                </c:pt>
                <c:pt idx="1940">
                  <c:v>137.61424569827926</c:v>
                </c:pt>
                <c:pt idx="1941">
                  <c:v>140.36574629851935</c:v>
                </c:pt>
                <c:pt idx="1942">
                  <c:v>138.09673869547817</c:v>
                </c:pt>
                <c:pt idx="1943">
                  <c:v>136.15366146458578</c:v>
                </c:pt>
                <c:pt idx="1944">
                  <c:v>131.73299319727886</c:v>
                </c:pt>
                <c:pt idx="1945">
                  <c:v>131.53741496598636</c:v>
                </c:pt>
                <c:pt idx="1946">
                  <c:v>133.53261304521803</c:v>
                </c:pt>
                <c:pt idx="1947">
                  <c:v>135.95808323329325</c:v>
                </c:pt>
                <c:pt idx="1948">
                  <c:v>135.52771108443372</c:v>
                </c:pt>
                <c:pt idx="1949">
                  <c:v>137.26210484193672</c:v>
                </c:pt>
                <c:pt idx="1950">
                  <c:v>138.34443777510998</c:v>
                </c:pt>
                <c:pt idx="1951">
                  <c:v>139.13995598239291</c:v>
                </c:pt>
                <c:pt idx="1952">
                  <c:v>139.30942376950776</c:v>
                </c:pt>
                <c:pt idx="1953">
                  <c:v>138.44877951180467</c:v>
                </c:pt>
                <c:pt idx="1954">
                  <c:v>138.76170468187269</c:v>
                </c:pt>
                <c:pt idx="1955">
                  <c:v>139.24549819927964</c:v>
                </c:pt>
                <c:pt idx="1956">
                  <c:v>138.94477791116438</c:v>
                </c:pt>
                <c:pt idx="1957">
                  <c:v>139.91236494597834</c:v>
                </c:pt>
                <c:pt idx="1958">
                  <c:v>140.52681072428965</c:v>
                </c:pt>
                <c:pt idx="1959">
                  <c:v>140.98449379751892</c:v>
                </c:pt>
                <c:pt idx="1960">
                  <c:v>142.17426970788307</c:v>
                </c:pt>
                <c:pt idx="1961">
                  <c:v>142.12194877951171</c:v>
                </c:pt>
                <c:pt idx="1962">
                  <c:v>142.67106842737084</c:v>
                </c:pt>
                <c:pt idx="1963">
                  <c:v>142.69727891156452</c:v>
                </c:pt>
                <c:pt idx="1964">
                  <c:v>142.56652661064416</c:v>
                </c:pt>
                <c:pt idx="1965">
                  <c:v>142.71028411364534</c:v>
                </c:pt>
                <c:pt idx="1966">
                  <c:v>142.52731092436966</c:v>
                </c:pt>
                <c:pt idx="1967">
                  <c:v>142.50110044017595</c:v>
                </c:pt>
                <c:pt idx="1968">
                  <c:v>143.0110044017606</c:v>
                </c:pt>
                <c:pt idx="1969">
                  <c:v>143.23329331732683</c:v>
                </c:pt>
                <c:pt idx="1970">
                  <c:v>142.54031612645051</c:v>
                </c:pt>
                <c:pt idx="1971">
                  <c:v>142.90646258503392</c:v>
                </c:pt>
                <c:pt idx="1972">
                  <c:v>143.298619447779</c:v>
                </c:pt>
                <c:pt idx="1973">
                  <c:v>143.2332933173268</c:v>
                </c:pt>
                <c:pt idx="1974">
                  <c:v>143.33793517406951</c:v>
                </c:pt>
                <c:pt idx="1975">
                  <c:v>143.57382953181261</c:v>
                </c:pt>
                <c:pt idx="1976">
                  <c:v>143.41656662665054</c:v>
                </c:pt>
                <c:pt idx="1977">
                  <c:v>142.82673069227678</c:v>
                </c:pt>
                <c:pt idx="1978">
                  <c:v>142.98399359743885</c:v>
                </c:pt>
                <c:pt idx="1979">
                  <c:v>142.87915166066415</c:v>
                </c:pt>
                <c:pt idx="1980">
                  <c:v>142.3549419767906</c:v>
                </c:pt>
                <c:pt idx="1981">
                  <c:v>142.63015206082423</c:v>
                </c:pt>
                <c:pt idx="1982">
                  <c:v>142.70878351340525</c:v>
                </c:pt>
                <c:pt idx="1983">
                  <c:v>143.27240896358535</c:v>
                </c:pt>
                <c:pt idx="1984">
                  <c:v>143.35104041616637</c:v>
                </c:pt>
                <c:pt idx="1985">
                  <c:v>142.99709883953571</c:v>
                </c:pt>
                <c:pt idx="1986">
                  <c:v>143.39035614245688</c:v>
                </c:pt>
                <c:pt idx="1987">
                  <c:v>143.6393557422968</c:v>
                </c:pt>
                <c:pt idx="1988">
                  <c:v>143.70488195278099</c:v>
                </c:pt>
                <c:pt idx="1989">
                  <c:v>143.82282913165253</c:v>
                </c:pt>
                <c:pt idx="1990">
                  <c:v>143.54761904761889</c:v>
                </c:pt>
                <c:pt idx="1991">
                  <c:v>144.01940776310511</c:v>
                </c:pt>
                <c:pt idx="1992">
                  <c:v>143.82282913165253</c:v>
                </c:pt>
                <c:pt idx="1993">
                  <c:v>144.28151260504191</c:v>
                </c:pt>
                <c:pt idx="1994">
                  <c:v>144.33393357342925</c:v>
                </c:pt>
                <c:pt idx="1995">
                  <c:v>144.29451780712273</c:v>
                </c:pt>
                <c:pt idx="1996">
                  <c:v>143.34883953581422</c:v>
                </c:pt>
                <c:pt idx="1997">
                  <c:v>143.75600240096026</c:v>
                </c:pt>
                <c:pt idx="1998">
                  <c:v>143.99239695878339</c:v>
                </c:pt>
                <c:pt idx="1999">
                  <c:v>144.41276510604229</c:v>
                </c:pt>
                <c:pt idx="2000">
                  <c:v>144.76740696278497</c:v>
                </c:pt>
                <c:pt idx="2001">
                  <c:v>145.64735894357733</c:v>
                </c:pt>
                <c:pt idx="2002">
                  <c:v>145.66046418567419</c:v>
                </c:pt>
                <c:pt idx="2003">
                  <c:v>145.27961184473779</c:v>
                </c:pt>
                <c:pt idx="2004">
                  <c:v>145.72619047619037</c:v>
                </c:pt>
                <c:pt idx="2005">
                  <c:v>145.6473589435773</c:v>
                </c:pt>
                <c:pt idx="2006">
                  <c:v>145.59483793517393</c:v>
                </c:pt>
                <c:pt idx="2007">
                  <c:v>145.72619047619037</c:v>
                </c:pt>
                <c:pt idx="2008">
                  <c:v>146.1202480992396</c:v>
                </c:pt>
                <c:pt idx="2009">
                  <c:v>146.1202480992396</c:v>
                </c:pt>
                <c:pt idx="2010">
                  <c:v>145.93637454981982</c:v>
                </c:pt>
                <c:pt idx="2011">
                  <c:v>145.88375350140046</c:v>
                </c:pt>
                <c:pt idx="2012">
                  <c:v>146.13335334133643</c:v>
                </c:pt>
                <c:pt idx="2013">
                  <c:v>146.46168467386943</c:v>
                </c:pt>
                <c:pt idx="2014">
                  <c:v>146.67186874749891</c:v>
                </c:pt>
                <c:pt idx="2015">
                  <c:v>146.56682673069216</c:v>
                </c:pt>
                <c:pt idx="2016">
                  <c:v>146.64555822328921</c:v>
                </c:pt>
                <c:pt idx="2017">
                  <c:v>146.63245298119236</c:v>
                </c:pt>
                <c:pt idx="2018">
                  <c:v>146.77721088435362</c:v>
                </c:pt>
                <c:pt idx="2019">
                  <c:v>146.96148459383741</c:v>
                </c:pt>
                <c:pt idx="2020">
                  <c:v>146.94837935174056</c:v>
                </c:pt>
                <c:pt idx="2021">
                  <c:v>147.25110044017595</c:v>
                </c:pt>
                <c:pt idx="2022">
                  <c:v>147.21158463385342</c:v>
                </c:pt>
                <c:pt idx="2023">
                  <c:v>147.23799519807909</c:v>
                </c:pt>
                <c:pt idx="2024">
                  <c:v>147.54071628651442</c:v>
                </c:pt>
                <c:pt idx="2025">
                  <c:v>147.59333733493381</c:v>
                </c:pt>
                <c:pt idx="2026">
                  <c:v>147.65916366546602</c:v>
                </c:pt>
                <c:pt idx="2027">
                  <c:v>147.55392156862729</c:v>
                </c:pt>
                <c:pt idx="2028">
                  <c:v>147.89615846338518</c:v>
                </c:pt>
                <c:pt idx="2029">
                  <c:v>147.89615846338518</c:v>
                </c:pt>
                <c:pt idx="2030">
                  <c:v>148.09363745498183</c:v>
                </c:pt>
                <c:pt idx="2031">
                  <c:v>148.25160064025593</c:v>
                </c:pt>
                <c:pt idx="2032">
                  <c:v>148.40956382553006</c:v>
                </c:pt>
                <c:pt idx="2033">
                  <c:v>148.21208483393343</c:v>
                </c:pt>
                <c:pt idx="2034">
                  <c:v>148.3700480192075</c:v>
                </c:pt>
                <c:pt idx="2035">
                  <c:v>148.73859543817508</c:v>
                </c:pt>
                <c:pt idx="2036">
                  <c:v>148.73859543817508</c:v>
                </c:pt>
                <c:pt idx="2037">
                  <c:v>148.88345338135235</c:v>
                </c:pt>
                <c:pt idx="2038">
                  <c:v>148.94147659063606</c:v>
                </c:pt>
                <c:pt idx="2039">
                  <c:v>149.07332933173248</c:v>
                </c:pt>
                <c:pt idx="2040">
                  <c:v>149.16566626650638</c:v>
                </c:pt>
                <c:pt idx="2041">
                  <c:v>149.17887154861924</c:v>
                </c:pt>
                <c:pt idx="2042">
                  <c:v>149.19207683073208</c:v>
                </c:pt>
                <c:pt idx="2043">
                  <c:v>149.19207683073208</c:v>
                </c:pt>
                <c:pt idx="2044">
                  <c:v>148.53251300520185</c:v>
                </c:pt>
                <c:pt idx="2045">
                  <c:v>148.22909163665446</c:v>
                </c:pt>
                <c:pt idx="2046">
                  <c:v>148.18947579031592</c:v>
                </c:pt>
                <c:pt idx="2047">
                  <c:v>148.18947579031592</c:v>
                </c:pt>
                <c:pt idx="2048">
                  <c:v>148.34773909563805</c:v>
                </c:pt>
                <c:pt idx="2049">
                  <c:v>148.30822328931552</c:v>
                </c:pt>
                <c:pt idx="2050">
                  <c:v>148.36094437775088</c:v>
                </c:pt>
                <c:pt idx="2051">
                  <c:v>148.42697078831512</c:v>
                </c:pt>
                <c:pt idx="2052">
                  <c:v>148.690776310524</c:v>
                </c:pt>
                <c:pt idx="2053">
                  <c:v>148.70398159263681</c:v>
                </c:pt>
                <c:pt idx="2054">
                  <c:v>148.32142857142833</c:v>
                </c:pt>
                <c:pt idx="2055">
                  <c:v>148.36094437775085</c:v>
                </c:pt>
                <c:pt idx="2056">
                  <c:v>148.00480192076807</c:v>
                </c:pt>
                <c:pt idx="2057">
                  <c:v>148.18947579031587</c:v>
                </c:pt>
                <c:pt idx="2058">
                  <c:v>148.42697078831506</c:v>
                </c:pt>
                <c:pt idx="2059">
                  <c:v>148.76990796318501</c:v>
                </c:pt>
                <c:pt idx="2060">
                  <c:v>149.11364545818302</c:v>
                </c:pt>
                <c:pt idx="2061">
                  <c:v>149.12685074029588</c:v>
                </c:pt>
                <c:pt idx="2062">
                  <c:v>148.59803921568601</c:v>
                </c:pt>
                <c:pt idx="2063">
                  <c:v>148.79641856742668</c:v>
                </c:pt>
                <c:pt idx="2064">
                  <c:v>148.4526810724287</c:v>
                </c:pt>
                <c:pt idx="2065">
                  <c:v>148.65096038415339</c:v>
                </c:pt>
                <c:pt idx="2066">
                  <c:v>148.88885554221662</c:v>
                </c:pt>
                <c:pt idx="2067">
                  <c:v>148.7302921168465</c:v>
                </c:pt>
                <c:pt idx="2068">
                  <c:v>148.75670268107217</c:v>
                </c:pt>
                <c:pt idx="2069">
                  <c:v>148.63775510204056</c:v>
                </c:pt>
                <c:pt idx="2070">
                  <c:v>148.51880752300892</c:v>
                </c:pt>
                <c:pt idx="2071">
                  <c:v>148.57162865146032</c:v>
                </c:pt>
                <c:pt idx="2072">
                  <c:v>148.38655462184846</c:v>
                </c:pt>
                <c:pt idx="2073">
                  <c:v>148.16186474589807</c:v>
                </c:pt>
                <c:pt idx="2074">
                  <c:v>148.46588635454154</c:v>
                </c:pt>
                <c:pt idx="2075">
                  <c:v>148.59803921568601</c:v>
                </c:pt>
                <c:pt idx="2076">
                  <c:v>148.7302921168465</c:v>
                </c:pt>
                <c:pt idx="2077">
                  <c:v>148.62454981992772</c:v>
                </c:pt>
                <c:pt idx="2078">
                  <c:v>148.62454981992772</c:v>
                </c:pt>
                <c:pt idx="2079">
                  <c:v>148.49209683873525</c:v>
                </c:pt>
                <c:pt idx="2080">
                  <c:v>148.26690676270482</c:v>
                </c:pt>
                <c:pt idx="2081">
                  <c:v>148.10794317727064</c:v>
                </c:pt>
                <c:pt idx="2082">
                  <c:v>148.24039615846308</c:v>
                </c:pt>
                <c:pt idx="2083">
                  <c:v>148.02841136454552</c:v>
                </c:pt>
                <c:pt idx="2084">
                  <c:v>147.97549019607814</c:v>
                </c:pt>
                <c:pt idx="2085">
                  <c:v>148.49209683873522</c:v>
                </c:pt>
                <c:pt idx="2086">
                  <c:v>148.59803921568601</c:v>
                </c:pt>
                <c:pt idx="2087">
                  <c:v>148.57152861144434</c:v>
                </c:pt>
                <c:pt idx="2088">
                  <c:v>148.54501800720263</c:v>
                </c:pt>
                <c:pt idx="2089">
                  <c:v>148.38605442176842</c:v>
                </c:pt>
                <c:pt idx="2090">
                  <c:v>148.05492196878723</c:v>
                </c:pt>
                <c:pt idx="2091">
                  <c:v>148.00190076030384</c:v>
                </c:pt>
                <c:pt idx="2092">
                  <c:v>147.82032813125221</c:v>
                </c:pt>
                <c:pt idx="2093">
                  <c:v>148.06812725090006</c:v>
                </c:pt>
                <c:pt idx="2094">
                  <c:v>148.12114845938348</c:v>
                </c:pt>
                <c:pt idx="2095">
                  <c:v>148.43907563025184</c:v>
                </c:pt>
                <c:pt idx="2096">
                  <c:v>148.3198279311722</c:v>
                </c:pt>
                <c:pt idx="2097">
                  <c:v>148.20068027210857</c:v>
                </c:pt>
                <c:pt idx="2098">
                  <c:v>147.65756302520981</c:v>
                </c:pt>
                <c:pt idx="2099">
                  <c:v>147.68407362945152</c:v>
                </c:pt>
                <c:pt idx="2100">
                  <c:v>147.86984793917543</c:v>
                </c:pt>
                <c:pt idx="2101">
                  <c:v>148.74589835934347</c:v>
                </c:pt>
                <c:pt idx="2102">
                  <c:v>148.73269307723064</c:v>
                </c:pt>
                <c:pt idx="2103">
                  <c:v>148.90526210484165</c:v>
                </c:pt>
                <c:pt idx="2104">
                  <c:v>148.06892757102815</c:v>
                </c:pt>
                <c:pt idx="2105">
                  <c:v>148.2414965986392</c:v>
                </c:pt>
                <c:pt idx="2106">
                  <c:v>148.63975590236069</c:v>
                </c:pt>
                <c:pt idx="2107">
                  <c:v>148.89195678271284</c:v>
                </c:pt>
                <c:pt idx="2108">
                  <c:v>148.89195678271284</c:v>
                </c:pt>
                <c:pt idx="2109">
                  <c:v>148.94507803121223</c:v>
                </c:pt>
                <c:pt idx="2110">
                  <c:v>149.10434173669441</c:v>
                </c:pt>
                <c:pt idx="2111">
                  <c:v>149.4494797919165</c:v>
                </c:pt>
                <c:pt idx="2112">
                  <c:v>149.52911164465758</c:v>
                </c:pt>
                <c:pt idx="2113">
                  <c:v>149.58213285314099</c:v>
                </c:pt>
                <c:pt idx="2114">
                  <c:v>149.32993197278884</c:v>
                </c:pt>
                <c:pt idx="2115">
                  <c:v>149.32993197278884</c:v>
                </c:pt>
                <c:pt idx="2116">
                  <c:v>149.48929571828702</c:v>
                </c:pt>
                <c:pt idx="2117">
                  <c:v>149.59543817526981</c:v>
                </c:pt>
                <c:pt idx="2118">
                  <c:v>149.50250100039986</c:v>
                </c:pt>
                <c:pt idx="2119">
                  <c:v>149.46258503401333</c:v>
                </c:pt>
                <c:pt idx="2120">
                  <c:v>149.76850740296089</c:v>
                </c:pt>
                <c:pt idx="2121">
                  <c:v>149.46258503401333</c:v>
                </c:pt>
                <c:pt idx="2122">
                  <c:v>149.62224889955954</c:v>
                </c:pt>
                <c:pt idx="2123">
                  <c:v>149.67547018807494</c:v>
                </c:pt>
                <c:pt idx="2124">
                  <c:v>149.38285314125622</c:v>
                </c:pt>
                <c:pt idx="2125">
                  <c:v>149.68877551020375</c:v>
                </c:pt>
                <c:pt idx="2126">
                  <c:v>149.86164465786283</c:v>
                </c:pt>
                <c:pt idx="2127">
                  <c:v>150.08773509403727</c:v>
                </c:pt>
                <c:pt idx="2128">
                  <c:v>150.04791916766672</c:v>
                </c:pt>
                <c:pt idx="2129">
                  <c:v>150.06112444977958</c:v>
                </c:pt>
                <c:pt idx="2130">
                  <c:v>150.18087234893926</c:v>
                </c:pt>
                <c:pt idx="2131">
                  <c:v>150.11434573829501</c:v>
                </c:pt>
                <c:pt idx="2132">
                  <c:v>150.18087234893926</c:v>
                </c:pt>
                <c:pt idx="2133">
                  <c:v>150.39365746298486</c:v>
                </c:pt>
                <c:pt idx="2134">
                  <c:v>150.16756702681039</c:v>
                </c:pt>
                <c:pt idx="2135">
                  <c:v>150.38035214085605</c:v>
                </c:pt>
                <c:pt idx="2136">
                  <c:v>150.39365746298489</c:v>
                </c:pt>
                <c:pt idx="2137">
                  <c:v>150.48679471788688</c:v>
                </c:pt>
                <c:pt idx="2138">
                  <c:v>150.5134053621446</c:v>
                </c:pt>
                <c:pt idx="2139">
                  <c:v>150.75330132052795</c:v>
                </c:pt>
                <c:pt idx="2140">
                  <c:v>150.65996398559398</c:v>
                </c:pt>
                <c:pt idx="2141">
                  <c:v>150.473389355742</c:v>
                </c:pt>
                <c:pt idx="2142">
                  <c:v>149.99359743897531</c:v>
                </c:pt>
                <c:pt idx="2143">
                  <c:v>149.5937374949977</c:v>
                </c:pt>
                <c:pt idx="2144">
                  <c:v>149.43387354941947</c:v>
                </c:pt>
                <c:pt idx="2145">
                  <c:v>149.0606242496996</c:v>
                </c:pt>
                <c:pt idx="2146">
                  <c:v>149.15396158463355</c:v>
                </c:pt>
                <c:pt idx="2147">
                  <c:v>149.72709083633421</c:v>
                </c:pt>
                <c:pt idx="2148">
                  <c:v>149.67376950780277</c:v>
                </c:pt>
                <c:pt idx="2149">
                  <c:v>149.82032813125215</c:v>
                </c:pt>
                <c:pt idx="2150">
                  <c:v>150.07352941176433</c:v>
                </c:pt>
                <c:pt idx="2151">
                  <c:v>150.14025610244062</c:v>
                </c:pt>
                <c:pt idx="2152">
                  <c:v>150.07352941176435</c:v>
                </c:pt>
                <c:pt idx="2153">
                  <c:v>150.10024009603808</c:v>
                </c:pt>
                <c:pt idx="2154">
                  <c:v>150.36674669867912</c:v>
                </c:pt>
                <c:pt idx="2155">
                  <c:v>150.39345738295282</c:v>
                </c:pt>
                <c:pt idx="2156">
                  <c:v>150.32683073229254</c:v>
                </c:pt>
                <c:pt idx="2157">
                  <c:v>150.06022408963548</c:v>
                </c:pt>
                <c:pt idx="2158">
                  <c:v>150.43347338935536</c:v>
                </c:pt>
                <c:pt idx="2159">
                  <c:v>150.23309323729453</c:v>
                </c:pt>
                <c:pt idx="2160">
                  <c:v>149.93927571028371</c:v>
                </c:pt>
                <c:pt idx="2161">
                  <c:v>150.04611844737855</c:v>
                </c:pt>
                <c:pt idx="2162">
                  <c:v>150.01940776310485</c:v>
                </c:pt>
                <c:pt idx="2163">
                  <c:v>149.96598639455743</c:v>
                </c:pt>
                <c:pt idx="2164">
                  <c:v>150.07282913165227</c:v>
                </c:pt>
                <c:pt idx="2165">
                  <c:v>150.31322529011567</c:v>
                </c:pt>
                <c:pt idx="2166">
                  <c:v>150.13965586234457</c:v>
                </c:pt>
                <c:pt idx="2167">
                  <c:v>149.77901160464148</c:v>
                </c:pt>
                <c:pt idx="2168">
                  <c:v>149.07122849139617</c:v>
                </c:pt>
                <c:pt idx="2169">
                  <c:v>149.28491396558587</c:v>
                </c:pt>
                <c:pt idx="2170">
                  <c:v>149.32492997198844</c:v>
                </c:pt>
                <c:pt idx="2171">
                  <c:v>148.85754301720655</c:v>
                </c:pt>
                <c:pt idx="2172">
                  <c:v>148.48359343737462</c:v>
                </c:pt>
                <c:pt idx="2173">
                  <c:v>148.48359343737462</c:v>
                </c:pt>
                <c:pt idx="2174">
                  <c:v>148.36334533813491</c:v>
                </c:pt>
                <c:pt idx="2175">
                  <c:v>147.28161264505766</c:v>
                </c:pt>
                <c:pt idx="2176">
                  <c:v>148.3900560224086</c:v>
                </c:pt>
                <c:pt idx="2177">
                  <c:v>148.36334533813491</c:v>
                </c:pt>
                <c:pt idx="2178">
                  <c:v>148.52400960384117</c:v>
                </c:pt>
                <c:pt idx="2179">
                  <c:v>147.96188475390122</c:v>
                </c:pt>
                <c:pt idx="2180">
                  <c:v>147.34623849539781</c:v>
                </c:pt>
                <c:pt idx="2181">
                  <c:v>147.65406162464953</c:v>
                </c:pt>
                <c:pt idx="2182">
                  <c:v>147.11874749899926</c:v>
                </c:pt>
                <c:pt idx="2183">
                  <c:v>147.34623849539778</c:v>
                </c:pt>
                <c:pt idx="2184">
                  <c:v>147.5336134453778</c:v>
                </c:pt>
                <c:pt idx="2185">
                  <c:v>147.6808723489392</c:v>
                </c:pt>
                <c:pt idx="2186">
                  <c:v>146.67717086834696</c:v>
                </c:pt>
                <c:pt idx="2187">
                  <c:v>146.9715886354538</c:v>
                </c:pt>
                <c:pt idx="2188">
                  <c:v>147.05182072829092</c:v>
                </c:pt>
                <c:pt idx="2189">
                  <c:v>146.65036014405723</c:v>
                </c:pt>
                <c:pt idx="2190">
                  <c:v>146.04811924769868</c:v>
                </c:pt>
                <c:pt idx="2191">
                  <c:v>146.22208883553381</c:v>
                </c:pt>
                <c:pt idx="2192">
                  <c:v>146.40946378551379</c:v>
                </c:pt>
                <c:pt idx="2193">
                  <c:v>146.73069227691033</c:v>
                </c:pt>
                <c:pt idx="2194">
                  <c:v>147.1722689075626</c:v>
                </c:pt>
                <c:pt idx="2195">
                  <c:v>147.10534213685432</c:v>
                </c:pt>
                <c:pt idx="2196">
                  <c:v>146.93137254901919</c:v>
                </c:pt>
                <c:pt idx="2197">
                  <c:v>146.63695478191235</c:v>
                </c:pt>
                <c:pt idx="2198">
                  <c:v>146.54331732693035</c:v>
                </c:pt>
                <c:pt idx="2199">
                  <c:v>146.48979591836689</c:v>
                </c:pt>
                <c:pt idx="2200">
                  <c:v>146.94477791116404</c:v>
                </c:pt>
                <c:pt idx="2201">
                  <c:v>146.98499399759862</c:v>
                </c:pt>
                <c:pt idx="2202">
                  <c:v>147.0923369347735</c:v>
                </c:pt>
                <c:pt idx="2203">
                  <c:v>147.14595838335291</c:v>
                </c:pt>
                <c:pt idx="2204">
                  <c:v>147.42757102841091</c:v>
                </c:pt>
                <c:pt idx="2205">
                  <c:v>147.30692276910719</c:v>
                </c:pt>
                <c:pt idx="2206">
                  <c:v>147.18617446978746</c:v>
                </c:pt>
                <c:pt idx="2207">
                  <c:v>147.60194077631007</c:v>
                </c:pt>
                <c:pt idx="2208">
                  <c:v>147.58853541416522</c:v>
                </c:pt>
                <c:pt idx="2209">
                  <c:v>148.2321928771504</c:v>
                </c:pt>
                <c:pt idx="2210">
                  <c:v>148.11154461784668</c:v>
                </c:pt>
                <c:pt idx="2211">
                  <c:v>147.82993197278864</c:v>
                </c:pt>
                <c:pt idx="2212">
                  <c:v>148.04451780712236</c:v>
                </c:pt>
                <c:pt idx="2213">
                  <c:v>148.23219287715037</c:v>
                </c:pt>
                <c:pt idx="2214">
                  <c:v>148.25910364145611</c:v>
                </c:pt>
                <c:pt idx="2215">
                  <c:v>148.33953581432525</c:v>
                </c:pt>
                <c:pt idx="2216">
                  <c:v>148.17857142857093</c:v>
                </c:pt>
                <c:pt idx="2217">
                  <c:v>147.81652661064373</c:v>
                </c:pt>
                <c:pt idx="2218">
                  <c:v>147.88355342136802</c:v>
                </c:pt>
                <c:pt idx="2219">
                  <c:v>148.05792316926718</c:v>
                </c:pt>
                <c:pt idx="2220">
                  <c:v>148.01770708283257</c:v>
                </c:pt>
                <c:pt idx="2221">
                  <c:v>148.16516606642602</c:v>
                </c:pt>
                <c:pt idx="2222">
                  <c:v>148.19207683073176</c:v>
                </c:pt>
                <c:pt idx="2223">
                  <c:v>148.36674669867892</c:v>
                </c:pt>
                <c:pt idx="2224">
                  <c:v>148.51460584233638</c:v>
                </c:pt>
                <c:pt idx="2225">
                  <c:v>148.51460584233638</c:v>
                </c:pt>
                <c:pt idx="2226">
                  <c:v>148.21898759503745</c:v>
                </c:pt>
                <c:pt idx="2227">
                  <c:v>147.70818327330878</c:v>
                </c:pt>
                <c:pt idx="2228">
                  <c:v>147.43937575029958</c:v>
                </c:pt>
                <c:pt idx="2229">
                  <c:v>147.62755102040762</c:v>
                </c:pt>
                <c:pt idx="2230">
                  <c:v>147.86954781912709</c:v>
                </c:pt>
                <c:pt idx="2231">
                  <c:v>147.76200480192023</c:v>
                </c:pt>
                <c:pt idx="2232">
                  <c:v>147.65446178471336</c:v>
                </c:pt>
                <c:pt idx="2233">
                  <c:v>147.56042416966733</c:v>
                </c:pt>
                <c:pt idx="2234">
                  <c:v>147.86954781912712</c:v>
                </c:pt>
                <c:pt idx="2235">
                  <c:v>148.0173069227686</c:v>
                </c:pt>
                <c:pt idx="2236">
                  <c:v>148.13825530212034</c:v>
                </c:pt>
                <c:pt idx="2237">
                  <c:v>148.43397358943525</c:v>
                </c:pt>
                <c:pt idx="2238">
                  <c:v>148.44747899159614</c:v>
                </c:pt>
                <c:pt idx="2239">
                  <c:v>148.24579831932721</c:v>
                </c:pt>
                <c:pt idx="2240">
                  <c:v>148.25930372148807</c:v>
                </c:pt>
                <c:pt idx="2241">
                  <c:v>148.25930372148807</c:v>
                </c:pt>
                <c:pt idx="2242">
                  <c:v>148.31312525009952</c:v>
                </c:pt>
                <c:pt idx="2243">
                  <c:v>148.23229291716635</c:v>
                </c:pt>
                <c:pt idx="2244">
                  <c:v>148.50170068027157</c:v>
                </c:pt>
                <c:pt idx="2245">
                  <c:v>148.58253301320477</c:v>
                </c:pt>
                <c:pt idx="2246">
                  <c:v>148.67687074829882</c:v>
                </c:pt>
                <c:pt idx="2247">
                  <c:v>148.95968387354893</c:v>
                </c:pt>
                <c:pt idx="2248">
                  <c:v>149.26950780312075</c:v>
                </c:pt>
                <c:pt idx="2249">
                  <c:v>149.44457783113197</c:v>
                </c:pt>
                <c:pt idx="2250">
                  <c:v>149.29641856742649</c:v>
                </c:pt>
                <c:pt idx="2251">
                  <c:v>148.62294917967137</c:v>
                </c:pt>
                <c:pt idx="2252">
                  <c:v>149.02701080432124</c:v>
                </c:pt>
                <c:pt idx="2253">
                  <c:v>149.24249699879903</c:v>
                </c:pt>
                <c:pt idx="2254">
                  <c:v>149.25600240095991</c:v>
                </c:pt>
                <c:pt idx="2255">
                  <c:v>149.30992396958735</c:v>
                </c:pt>
                <c:pt idx="2256">
                  <c:v>149.13475390156012</c:v>
                </c:pt>
                <c:pt idx="2257">
                  <c:v>149.22909163665418</c:v>
                </c:pt>
                <c:pt idx="2258">
                  <c:v>149.01360544217638</c:v>
                </c:pt>
                <c:pt idx="2259">
                  <c:v>149.24249699879903</c:v>
                </c:pt>
                <c:pt idx="2260">
                  <c:v>149.25600240095991</c:v>
                </c:pt>
                <c:pt idx="2261">
                  <c:v>149.45808323329283</c:v>
                </c:pt>
                <c:pt idx="2262">
                  <c:v>149.3637454981988</c:v>
                </c:pt>
                <c:pt idx="2263">
                  <c:v>149.64725890356095</c:v>
                </c:pt>
                <c:pt idx="2264">
                  <c:v>149.94417767106793</c:v>
                </c:pt>
                <c:pt idx="2265">
                  <c:v>150.37615046018357</c:v>
                </c:pt>
                <c:pt idx="2266">
                  <c:v>150.49769907963133</c:v>
                </c:pt>
                <c:pt idx="2267">
                  <c:v>150.22769107643003</c:v>
                </c:pt>
                <c:pt idx="2268">
                  <c:v>150.07923169267656</c:v>
                </c:pt>
                <c:pt idx="2269">
                  <c:v>149.75520208083182</c:v>
                </c:pt>
                <c:pt idx="2270">
                  <c:v>150.20068027210831</c:v>
                </c:pt>
                <c:pt idx="2271">
                  <c:v>150.61914765906309</c:v>
                </c:pt>
                <c:pt idx="2272">
                  <c:v>150.59213685474137</c:v>
                </c:pt>
                <c:pt idx="2273">
                  <c:v>150.91616646658611</c:v>
                </c:pt>
                <c:pt idx="2274">
                  <c:v>151.17256902761054</c:v>
                </c:pt>
                <c:pt idx="2275">
                  <c:v>150.79461784713834</c:v>
                </c:pt>
                <c:pt idx="2276">
                  <c:v>150.92967186874699</c:v>
                </c:pt>
                <c:pt idx="2277">
                  <c:v>150.88915566226439</c:v>
                </c:pt>
                <c:pt idx="2278">
                  <c:v>150.86214485794264</c:v>
                </c:pt>
                <c:pt idx="2279">
                  <c:v>150.98359343737445</c:v>
                </c:pt>
                <c:pt idx="2280">
                  <c:v>151.10514205682222</c:v>
                </c:pt>
                <c:pt idx="2281">
                  <c:v>151.05112044817875</c:v>
                </c:pt>
                <c:pt idx="2282">
                  <c:v>151.09163665466136</c:v>
                </c:pt>
                <c:pt idx="2283">
                  <c:v>151.48309323729438</c:v>
                </c:pt>
                <c:pt idx="2284">
                  <c:v>151.63185274109588</c:v>
                </c:pt>
                <c:pt idx="2285">
                  <c:v>151.44247699079577</c:v>
                </c:pt>
                <c:pt idx="2286">
                  <c:v>150.92847138855487</c:v>
                </c:pt>
                <c:pt idx="2287">
                  <c:v>150.48199279711829</c:v>
                </c:pt>
                <c:pt idx="2288">
                  <c:v>150.34673869547765</c:v>
                </c:pt>
                <c:pt idx="2289">
                  <c:v>150.4549819927966</c:v>
                </c:pt>
                <c:pt idx="2290">
                  <c:v>150.46848739495746</c:v>
                </c:pt>
                <c:pt idx="2291">
                  <c:v>150.83373349339686</c:v>
                </c:pt>
                <c:pt idx="2292">
                  <c:v>151.09073629451731</c:v>
                </c:pt>
                <c:pt idx="2293">
                  <c:v>150.99609843937523</c:v>
                </c:pt>
                <c:pt idx="2294">
                  <c:v>150.87434973989542</c:v>
                </c:pt>
                <c:pt idx="2295">
                  <c:v>151.22609043617396</c:v>
                </c:pt>
                <c:pt idx="2296">
                  <c:v>151.21248499399707</c:v>
                </c:pt>
                <c:pt idx="2297">
                  <c:v>151.26660664265654</c:v>
                </c:pt>
                <c:pt idx="2298">
                  <c:v>151.07723089235643</c:v>
                </c:pt>
                <c:pt idx="2299">
                  <c:v>150.77961184473739</c:v>
                </c:pt>
                <c:pt idx="2300">
                  <c:v>150.68497398959533</c:v>
                </c:pt>
                <c:pt idx="2301">
                  <c:v>150.91486594637806</c:v>
                </c:pt>
                <c:pt idx="2302">
                  <c:v>151.23959583833485</c:v>
                </c:pt>
                <c:pt idx="2303">
                  <c:v>151.06372549019559</c:v>
                </c:pt>
                <c:pt idx="2304">
                  <c:v>151.06372549019559</c:v>
                </c:pt>
                <c:pt idx="2305">
                  <c:v>151.33483393357295</c:v>
                </c:pt>
                <c:pt idx="2306">
                  <c:v>151.13145258103191</c:v>
                </c:pt>
                <c:pt idx="2307">
                  <c:v>150.75190076030361</c:v>
                </c:pt>
                <c:pt idx="2308">
                  <c:v>151.05012004801873</c:v>
                </c:pt>
                <c:pt idx="2309">
                  <c:v>151.25350140055974</c:v>
                </c:pt>
                <c:pt idx="2310">
                  <c:v>151.17216886754653</c:v>
                </c:pt>
                <c:pt idx="2311">
                  <c:v>151.32132853141204</c:v>
                </c:pt>
                <c:pt idx="2312">
                  <c:v>151.53821528611394</c:v>
                </c:pt>
                <c:pt idx="2313">
                  <c:v>151.59243697478942</c:v>
                </c:pt>
                <c:pt idx="2314">
                  <c:v>151.26710684273661</c:v>
                </c:pt>
                <c:pt idx="2315">
                  <c:v>151.05012004801873</c:v>
                </c:pt>
                <c:pt idx="2316">
                  <c:v>151.33483393357298</c:v>
                </c:pt>
                <c:pt idx="2317">
                  <c:v>151.49749899959937</c:v>
                </c:pt>
                <c:pt idx="2318">
                  <c:v>151.47038815526162</c:v>
                </c:pt>
                <c:pt idx="2319">
                  <c:v>150.88745498199231</c:v>
                </c:pt>
                <c:pt idx="2320">
                  <c:v>150.45368147258853</c:v>
                </c:pt>
                <c:pt idx="2321">
                  <c:v>150.33163265306072</c:v>
                </c:pt>
                <c:pt idx="2322">
                  <c:v>149.73519407763055</c:v>
                </c:pt>
                <c:pt idx="2323">
                  <c:v>149.95208083233243</c:v>
                </c:pt>
                <c:pt idx="2324">
                  <c:v>149.87074829931922</c:v>
                </c:pt>
                <c:pt idx="2325">
                  <c:v>150.38585434173621</c:v>
                </c:pt>
                <c:pt idx="2326">
                  <c:v>150.41306522608994</c:v>
                </c:pt>
                <c:pt idx="2327">
                  <c:v>149.97829131652611</c:v>
                </c:pt>
                <c:pt idx="2328">
                  <c:v>149.78811524609793</c:v>
                </c:pt>
                <c:pt idx="2329">
                  <c:v>149.61144457783064</c:v>
                </c:pt>
                <c:pt idx="2330">
                  <c:v>149.20388155262057</c:v>
                </c:pt>
                <c:pt idx="2331">
                  <c:v>149.38045218087183</c:v>
                </c:pt>
                <c:pt idx="2332">
                  <c:v>149.62505002000751</c:v>
                </c:pt>
                <c:pt idx="2333">
                  <c:v>149.93757503001152</c:v>
                </c:pt>
                <c:pt idx="2334">
                  <c:v>149.69297719087587</c:v>
                </c:pt>
                <c:pt idx="2335">
                  <c:v>149.50280112044769</c:v>
                </c:pt>
                <c:pt idx="2336">
                  <c:v>149.09513805522161</c:v>
                </c:pt>
                <c:pt idx="2337">
                  <c:v>149.01370548219239</c:v>
                </c:pt>
                <c:pt idx="2338">
                  <c:v>148.9185674269703</c:v>
                </c:pt>
                <c:pt idx="2339">
                  <c:v>148.9185674269703</c:v>
                </c:pt>
                <c:pt idx="2340">
                  <c:v>149.04081632653012</c:v>
                </c:pt>
                <c:pt idx="2341">
                  <c:v>149.10874349739848</c:v>
                </c:pt>
                <c:pt idx="2342">
                  <c:v>149.44837935174021</c:v>
                </c:pt>
                <c:pt idx="2343">
                  <c:v>149.51640656262458</c:v>
                </c:pt>
                <c:pt idx="2344">
                  <c:v>149.50280112044771</c:v>
                </c:pt>
                <c:pt idx="2345">
                  <c:v>149.47559023609395</c:v>
                </c:pt>
                <c:pt idx="2346">
                  <c:v>149.67977190876303</c:v>
                </c:pt>
                <c:pt idx="2347">
                  <c:v>149.44837935174021</c:v>
                </c:pt>
                <c:pt idx="2348">
                  <c:v>149.73429371748651</c:v>
                </c:pt>
                <c:pt idx="2349">
                  <c:v>150.37414965986346</c:v>
                </c:pt>
                <c:pt idx="2350">
                  <c:v>150.16996798719441</c:v>
                </c:pt>
                <c:pt idx="2351">
                  <c:v>150.31972789115599</c:v>
                </c:pt>
                <c:pt idx="2352">
                  <c:v>149.73429371748651</c:v>
                </c:pt>
                <c:pt idx="2353">
                  <c:v>149.32583033213237</c:v>
                </c:pt>
                <c:pt idx="2354">
                  <c:v>148.94457783113197</c:v>
                </c:pt>
                <c:pt idx="2355">
                  <c:v>148.72679071628605</c:v>
                </c:pt>
                <c:pt idx="2356">
                  <c:v>148.82212885154013</c:v>
                </c:pt>
                <c:pt idx="2357">
                  <c:v>149.05352140856294</c:v>
                </c:pt>
                <c:pt idx="2358">
                  <c:v>149.28501400560177</c:v>
                </c:pt>
                <c:pt idx="2359">
                  <c:v>148.97188875550171</c:v>
                </c:pt>
                <c:pt idx="2360">
                  <c:v>148.33193277310878</c:v>
                </c:pt>
                <c:pt idx="2361">
                  <c:v>148.41366546618599</c:v>
                </c:pt>
                <c:pt idx="2362">
                  <c:v>149.10804321728642</c:v>
                </c:pt>
                <c:pt idx="2363">
                  <c:v>149.48919567827082</c:v>
                </c:pt>
                <c:pt idx="2364">
                  <c:v>149.48919567827082</c:v>
                </c:pt>
                <c:pt idx="2365">
                  <c:v>149.88405362144812</c:v>
                </c:pt>
                <c:pt idx="2366">
                  <c:v>149.78851540616202</c:v>
                </c:pt>
                <c:pt idx="2367">
                  <c:v>150.30702280912323</c:v>
                </c:pt>
                <c:pt idx="2368">
                  <c:v>149.99319727891114</c:v>
                </c:pt>
                <c:pt idx="2369">
                  <c:v>149.65206082432931</c:v>
                </c:pt>
                <c:pt idx="2370">
                  <c:v>149.07913165266064</c:v>
                </c:pt>
                <c:pt idx="2371">
                  <c:v>149.29741896758659</c:v>
                </c:pt>
                <c:pt idx="2372">
                  <c:v>149.3519407763101</c:v>
                </c:pt>
                <c:pt idx="2373">
                  <c:v>149.87034813925527</c:v>
                </c:pt>
                <c:pt idx="2374">
                  <c:v>149.91136454581792</c:v>
                </c:pt>
                <c:pt idx="2375">
                  <c:v>149.80222088835492</c:v>
                </c:pt>
                <c:pt idx="2376">
                  <c:v>149.78851540616205</c:v>
                </c:pt>
                <c:pt idx="2377">
                  <c:v>149.8567426970784</c:v>
                </c:pt>
                <c:pt idx="2378">
                  <c:v>150.2114845938371</c:v>
                </c:pt>
                <c:pt idx="2379">
                  <c:v>149.84313725490151</c:v>
                </c:pt>
                <c:pt idx="2380">
                  <c:v>149.82943177270863</c:v>
                </c:pt>
                <c:pt idx="2381">
                  <c:v>149.73399359743854</c:v>
                </c:pt>
                <c:pt idx="2382">
                  <c:v>149.74759903961541</c:v>
                </c:pt>
                <c:pt idx="2383">
                  <c:v>149.87034813925527</c:v>
                </c:pt>
                <c:pt idx="2384">
                  <c:v>149.40656262504962</c:v>
                </c:pt>
                <c:pt idx="2385">
                  <c:v>149.40656262504962</c:v>
                </c:pt>
                <c:pt idx="2386">
                  <c:v>149.58423369347702</c:v>
                </c:pt>
                <c:pt idx="2387">
                  <c:v>148.9416766706679</c:v>
                </c:pt>
                <c:pt idx="2388">
                  <c:v>148.69557823129216</c:v>
                </c:pt>
                <c:pt idx="2389">
                  <c:v>148.14875950380116</c:v>
                </c:pt>
                <c:pt idx="2390">
                  <c:v>148.16236494597806</c:v>
                </c:pt>
                <c:pt idx="2391">
                  <c:v>147.71118447378916</c:v>
                </c:pt>
                <c:pt idx="2392">
                  <c:v>147.72488995598204</c:v>
                </c:pt>
                <c:pt idx="2393">
                  <c:v>147.68387354941942</c:v>
                </c:pt>
                <c:pt idx="2394">
                  <c:v>147.68387354941942</c:v>
                </c:pt>
                <c:pt idx="2395">
                  <c:v>147.82062825130018</c:v>
                </c:pt>
                <c:pt idx="2396">
                  <c:v>147.39675870348103</c:v>
                </c:pt>
                <c:pt idx="2397">
                  <c:v>146.46708683473355</c:v>
                </c:pt>
                <c:pt idx="2398">
                  <c:v>146.68577430972357</c:v>
                </c:pt>
                <c:pt idx="2399">
                  <c:v>146.71318527410932</c:v>
                </c:pt>
                <c:pt idx="2400">
                  <c:v>147.0413165266103</c:v>
                </c:pt>
                <c:pt idx="2401">
                  <c:v>147.0549219687872</c:v>
                </c:pt>
                <c:pt idx="2402">
                  <c:v>146.82252901160433</c:v>
                </c:pt>
                <c:pt idx="2403">
                  <c:v>146.43967587034783</c:v>
                </c:pt>
                <c:pt idx="2404">
                  <c:v>146.52170868347307</c:v>
                </c:pt>
                <c:pt idx="2405">
                  <c:v>146.63115246098405</c:v>
                </c:pt>
                <c:pt idx="2406">
                  <c:v>146.56272509003568</c:v>
                </c:pt>
                <c:pt idx="2407">
                  <c:v>146.2893157262902</c:v>
                </c:pt>
                <c:pt idx="2408">
                  <c:v>146.59073629451751</c:v>
                </c:pt>
                <c:pt idx="2409">
                  <c:v>146.31672669067595</c:v>
                </c:pt>
                <c:pt idx="2410">
                  <c:v>145.60424169667834</c:v>
                </c:pt>
                <c:pt idx="2411">
                  <c:v>145.43987595037984</c:v>
                </c:pt>
                <c:pt idx="2412">
                  <c:v>145.13845538215256</c:v>
                </c:pt>
                <c:pt idx="2413">
                  <c:v>145.01510604241668</c:v>
                </c:pt>
                <c:pt idx="2414">
                  <c:v>144.22038815526182</c:v>
                </c:pt>
                <c:pt idx="2415">
                  <c:v>144.38485394157632</c:v>
                </c:pt>
                <c:pt idx="2416">
                  <c:v>144.12454981992767</c:v>
                </c:pt>
                <c:pt idx="2417">
                  <c:v>143.74089635854313</c:v>
                </c:pt>
                <c:pt idx="2418">
                  <c:v>143.56272509003571</c:v>
                </c:pt>
                <c:pt idx="2419">
                  <c:v>143.98749499799891</c:v>
                </c:pt>
                <c:pt idx="2420">
                  <c:v>144.1793717486992</c:v>
                </c:pt>
                <c:pt idx="2421">
                  <c:v>144.20668267306894</c:v>
                </c:pt>
                <c:pt idx="2422">
                  <c:v>143.76830732292888</c:v>
                </c:pt>
                <c:pt idx="2423">
                  <c:v>143.52170868347309</c:v>
                </c:pt>
                <c:pt idx="2424">
                  <c:v>143.57643057222862</c:v>
                </c:pt>
                <c:pt idx="2425">
                  <c:v>144.23409363745469</c:v>
                </c:pt>
                <c:pt idx="2426">
                  <c:v>144.86434573829501</c:v>
                </c:pt>
                <c:pt idx="2427">
                  <c:v>143.87575030011973</c:v>
                </c:pt>
                <c:pt idx="2428">
                  <c:v>143.86204481792686</c:v>
                </c:pt>
                <c:pt idx="2429">
                  <c:v>144.58973589435743</c:v>
                </c:pt>
                <c:pt idx="2430">
                  <c:v>143.80712284913932</c:v>
                </c:pt>
                <c:pt idx="2431">
                  <c:v>143.23039215686242</c:v>
                </c:pt>
                <c:pt idx="2432">
                  <c:v>142.57132853141223</c:v>
                </c:pt>
                <c:pt idx="2433">
                  <c:v>141.81602641056389</c:v>
                </c:pt>
                <c:pt idx="2434">
                  <c:v>141.70618247298884</c:v>
                </c:pt>
                <c:pt idx="2435">
                  <c:v>140.69007603041183</c:v>
                </c:pt>
                <c:pt idx="2436">
                  <c:v>140.33313325330096</c:v>
                </c:pt>
                <c:pt idx="2437">
                  <c:v>140.33313325330096</c:v>
                </c:pt>
                <c:pt idx="2438">
                  <c:v>140.47038815526176</c:v>
                </c:pt>
                <c:pt idx="2439">
                  <c:v>140.896058423369</c:v>
                </c:pt>
                <c:pt idx="2440">
                  <c:v>139.71518607442943</c:v>
                </c:pt>
                <c:pt idx="2441">
                  <c:v>139.44057623049187</c:v>
                </c:pt>
                <c:pt idx="2442">
                  <c:v>139.85254101640624</c:v>
                </c:pt>
                <c:pt idx="2443">
                  <c:v>139.45428171268475</c:v>
                </c:pt>
                <c:pt idx="2444">
                  <c:v>138.27340936374517</c:v>
                </c:pt>
                <c:pt idx="2445">
                  <c:v>138.58923569427739</c:v>
                </c:pt>
                <c:pt idx="2446">
                  <c:v>139.05612244897924</c:v>
                </c:pt>
                <c:pt idx="2447">
                  <c:v>139.86624649859911</c:v>
                </c:pt>
                <c:pt idx="2448">
                  <c:v>139.75640256102406</c:v>
                </c:pt>
                <c:pt idx="2449">
                  <c:v>139.82503001200445</c:v>
                </c:pt>
                <c:pt idx="2450">
                  <c:v>139.53601440576193</c:v>
                </c:pt>
                <c:pt idx="2451">
                  <c:v>138.53121248499363</c:v>
                </c:pt>
                <c:pt idx="2452">
                  <c:v>138.00820328131218</c:v>
                </c:pt>
                <c:pt idx="2453">
                  <c:v>137.91186474589801</c:v>
                </c:pt>
                <c:pt idx="2454">
                  <c:v>136.989695878351</c:v>
                </c:pt>
                <c:pt idx="2455">
                  <c:v>136.49419767907131</c:v>
                </c:pt>
                <c:pt idx="2456">
                  <c:v>136.83833533413335</c:v>
                </c:pt>
                <c:pt idx="2457">
                  <c:v>137.25120048019178</c:v>
                </c:pt>
                <c:pt idx="2458">
                  <c:v>136.39785914365717</c:v>
                </c:pt>
                <c:pt idx="2459">
                  <c:v>135.80602240896329</c:v>
                </c:pt>
                <c:pt idx="2460">
                  <c:v>135.04901960784287</c:v>
                </c:pt>
                <c:pt idx="2461">
                  <c:v>136.04001600640228</c:v>
                </c:pt>
                <c:pt idx="2462">
                  <c:v>134.91136454581806</c:v>
                </c:pt>
                <c:pt idx="2463">
                  <c:v>134.38835534213658</c:v>
                </c:pt>
                <c:pt idx="2464">
                  <c:v>135.40686274509778</c:v>
                </c:pt>
                <c:pt idx="2465">
                  <c:v>135.68217286914742</c:v>
                </c:pt>
                <c:pt idx="2466">
                  <c:v>135.47569027611021</c:v>
                </c:pt>
                <c:pt idx="2467">
                  <c:v>135.39315726290494</c:v>
                </c:pt>
                <c:pt idx="2468">
                  <c:v>134.42967186874728</c:v>
                </c:pt>
                <c:pt idx="2469">
                  <c:v>133.92046818727468</c:v>
                </c:pt>
                <c:pt idx="2470">
                  <c:v>134.08603441376528</c:v>
                </c:pt>
                <c:pt idx="2471">
                  <c:v>135.06572629051598</c:v>
                </c:pt>
                <c:pt idx="2472">
                  <c:v>133.49269707883133</c:v>
                </c:pt>
                <c:pt idx="2473">
                  <c:v>133.09243697478971</c:v>
                </c:pt>
                <c:pt idx="2474">
                  <c:v>133.58923569427751</c:v>
                </c:pt>
                <c:pt idx="2475">
                  <c:v>133.57543017206862</c:v>
                </c:pt>
                <c:pt idx="2476">
                  <c:v>134.22398959583813</c:v>
                </c:pt>
                <c:pt idx="2477">
                  <c:v>134.48619447779092</c:v>
                </c:pt>
                <c:pt idx="2478">
                  <c:v>133.86524609843917</c:v>
                </c:pt>
                <c:pt idx="2479">
                  <c:v>134.14125650260087</c:v>
                </c:pt>
                <c:pt idx="2480">
                  <c:v>133.3684473789514</c:v>
                </c:pt>
                <c:pt idx="2481">
                  <c:v>133.67206882753084</c:v>
                </c:pt>
                <c:pt idx="2482">
                  <c:v>133.93417366946761</c:v>
                </c:pt>
                <c:pt idx="2483">
                  <c:v>134.41716686674653</c:v>
                </c:pt>
                <c:pt idx="2484">
                  <c:v>133.64445778311307</c:v>
                </c:pt>
                <c:pt idx="2485">
                  <c:v>134.66556622649043</c:v>
                </c:pt>
                <c:pt idx="2486">
                  <c:v>134.90016006402544</c:v>
                </c:pt>
                <c:pt idx="2487">
                  <c:v>135.28651460584217</c:v>
                </c:pt>
                <c:pt idx="2488">
                  <c:v>135.56252501000381</c:v>
                </c:pt>
                <c:pt idx="2489">
                  <c:v>134.90016006402544</c:v>
                </c:pt>
                <c:pt idx="2490">
                  <c:v>134.09983993597422</c:v>
                </c:pt>
                <c:pt idx="2491">
                  <c:v>134.47338935574211</c:v>
                </c:pt>
                <c:pt idx="2492">
                  <c:v>134.15516206482573</c:v>
                </c:pt>
                <c:pt idx="2493">
                  <c:v>133.53261304521791</c:v>
                </c:pt>
                <c:pt idx="2494">
                  <c:v>133.78161264505786</c:v>
                </c:pt>
                <c:pt idx="2495">
                  <c:v>133.29741896758685</c:v>
                </c:pt>
                <c:pt idx="2496">
                  <c:v>133.17286914765887</c:v>
                </c:pt>
                <c:pt idx="2497">
                  <c:v>132.14915966386539</c:v>
                </c:pt>
                <c:pt idx="2498">
                  <c:v>129.86634653861529</c:v>
                </c:pt>
                <c:pt idx="2499">
                  <c:v>128.81492597038797</c:v>
                </c:pt>
                <c:pt idx="2500">
                  <c:v>130.04621848739481</c:v>
                </c:pt>
                <c:pt idx="2501">
                  <c:v>130.32292917166853</c:v>
                </c:pt>
                <c:pt idx="2502">
                  <c:v>130.23989595838322</c:v>
                </c:pt>
                <c:pt idx="2503">
                  <c:v>129.86634653861532</c:v>
                </c:pt>
                <c:pt idx="2504">
                  <c:v>130.77951180472178</c:v>
                </c:pt>
                <c:pt idx="2505">
                  <c:v>130.751800720288</c:v>
                </c:pt>
                <c:pt idx="2506">
                  <c:v>131.09763905562212</c:v>
                </c:pt>
                <c:pt idx="2507">
                  <c:v>130.58583433373337</c:v>
                </c:pt>
                <c:pt idx="2508">
                  <c:v>130.33673469387745</c:v>
                </c:pt>
                <c:pt idx="2509">
                  <c:v>131.19447779111633</c:v>
                </c:pt>
                <c:pt idx="2510">
                  <c:v>131.77561024409752</c:v>
                </c:pt>
                <c:pt idx="2511">
                  <c:v>132.82703081232481</c:v>
                </c:pt>
                <c:pt idx="2512">
                  <c:v>132.53571428571416</c:v>
                </c:pt>
                <c:pt idx="2513">
                  <c:v>131.88375350140043</c:v>
                </c:pt>
                <c:pt idx="2514">
                  <c:v>131.63405362144849</c:v>
                </c:pt>
                <c:pt idx="2515">
                  <c:v>131.43977591036406</c:v>
                </c:pt>
                <c:pt idx="2516">
                  <c:v>131.85594237695071</c:v>
                </c:pt>
                <c:pt idx="2517">
                  <c:v>131.78661464585826</c:v>
                </c:pt>
                <c:pt idx="2518">
                  <c:v>132.18887555022002</c:v>
                </c:pt>
                <c:pt idx="2519">
                  <c:v>131.67567026810715</c:v>
                </c:pt>
                <c:pt idx="2520">
                  <c:v>132.13345338135247</c:v>
                </c:pt>
                <c:pt idx="2521">
                  <c:v>132.09183673469377</c:v>
                </c:pt>
                <c:pt idx="2522">
                  <c:v>132.10564225690266</c:v>
                </c:pt>
                <c:pt idx="2523">
                  <c:v>132.11954781912755</c:v>
                </c:pt>
                <c:pt idx="2524">
                  <c:v>132.82703081232481</c:v>
                </c:pt>
                <c:pt idx="2525">
                  <c:v>133.7148859543816</c:v>
                </c:pt>
                <c:pt idx="2526">
                  <c:v>133.53451380552207</c:v>
                </c:pt>
                <c:pt idx="2527">
                  <c:v>133.6177470988394</c:v>
                </c:pt>
                <c:pt idx="2528">
                  <c:v>134.08943577430958</c:v>
                </c:pt>
                <c:pt idx="2529">
                  <c:v>134.96338535414154</c:v>
                </c:pt>
                <c:pt idx="2530">
                  <c:v>135.26850740296106</c:v>
                </c:pt>
                <c:pt idx="2531">
                  <c:v>135.62925170068013</c:v>
                </c:pt>
                <c:pt idx="2532">
                  <c:v>134.39115646258492</c:v>
                </c:pt>
                <c:pt idx="2533">
                  <c:v>134.91976790716276</c:v>
                </c:pt>
                <c:pt idx="2534">
                  <c:v>135.30922368947569</c:v>
                </c:pt>
                <c:pt idx="2535">
                  <c:v>134.05732292917159</c:v>
                </c:pt>
                <c:pt idx="2536">
                  <c:v>134.44677871148451</c:v>
                </c:pt>
                <c:pt idx="2537">
                  <c:v>134.30772308923559</c:v>
                </c:pt>
                <c:pt idx="2538">
                  <c:v>134.73889555822319</c:v>
                </c:pt>
                <c:pt idx="2539">
                  <c:v>134.04341736694667</c:v>
                </c:pt>
                <c:pt idx="2540">
                  <c:v>134.50250100040006</c:v>
                </c:pt>
                <c:pt idx="2541">
                  <c:v>134.73889555822319</c:v>
                </c:pt>
                <c:pt idx="2542">
                  <c:v>134.86414565826323</c:v>
                </c:pt>
                <c:pt idx="2543">
                  <c:v>133.91816726690666</c:v>
                </c:pt>
                <c:pt idx="2544">
                  <c:v>133.89035614245691</c:v>
                </c:pt>
                <c:pt idx="2545">
                  <c:v>133.26440576230482</c:v>
                </c:pt>
                <c:pt idx="2546">
                  <c:v>132.33243297318921</c:v>
                </c:pt>
                <c:pt idx="2547">
                  <c:v>132.20718287314918</c:v>
                </c:pt>
                <c:pt idx="2548">
                  <c:v>131.9150660264105</c:v>
                </c:pt>
                <c:pt idx="2549">
                  <c:v>132.81922769107638</c:v>
                </c:pt>
                <c:pt idx="2550">
                  <c:v>132.37414965986389</c:v>
                </c:pt>
                <c:pt idx="2551">
                  <c:v>132.1654661864745</c:v>
                </c:pt>
                <c:pt idx="2552">
                  <c:v>131.98459383753496</c:v>
                </c:pt>
                <c:pt idx="2553">
                  <c:v>131.51170468187269</c:v>
                </c:pt>
                <c:pt idx="2554">
                  <c:v>130.71878751500594</c:v>
                </c:pt>
                <c:pt idx="2555">
                  <c:v>131.01170468187269</c:v>
                </c:pt>
                <c:pt idx="2556">
                  <c:v>129.89565826330528</c:v>
                </c:pt>
                <c:pt idx="2557">
                  <c:v>130.42577030812319</c:v>
                </c:pt>
                <c:pt idx="2558">
                  <c:v>130.32813125250092</c:v>
                </c:pt>
                <c:pt idx="2559">
                  <c:v>130.23049219687869</c:v>
                </c:pt>
                <c:pt idx="2560">
                  <c:v>130.21648659463779</c:v>
                </c:pt>
                <c:pt idx="2561">
                  <c:v>129.54691876750695</c:v>
                </c:pt>
                <c:pt idx="2562">
                  <c:v>129.60264105642253</c:v>
                </c:pt>
                <c:pt idx="2563">
                  <c:v>129.11444577831128</c:v>
                </c:pt>
                <c:pt idx="2564">
                  <c:v>129.0307122849139</c:v>
                </c:pt>
                <c:pt idx="2565">
                  <c:v>128.90516206482587</c:v>
                </c:pt>
                <c:pt idx="2566">
                  <c:v>128.43077230892351</c:v>
                </c:pt>
                <c:pt idx="2567">
                  <c:v>128.68197278911558</c:v>
                </c:pt>
                <c:pt idx="2568">
                  <c:v>127.53801520608235</c:v>
                </c:pt>
                <c:pt idx="2569">
                  <c:v>127.17527010804312</c:v>
                </c:pt>
                <c:pt idx="2570">
                  <c:v>125.43137254901951</c:v>
                </c:pt>
                <c:pt idx="2571">
                  <c:v>124.90126050420157</c:v>
                </c:pt>
                <c:pt idx="2572">
                  <c:v>126.31032412965178</c:v>
                </c:pt>
                <c:pt idx="2573">
                  <c:v>125.71038415366138</c:v>
                </c:pt>
                <c:pt idx="2574">
                  <c:v>125.16636654661856</c:v>
                </c:pt>
                <c:pt idx="2575">
                  <c:v>125.98939575830323</c:v>
                </c:pt>
                <c:pt idx="2576">
                  <c:v>126.42316926770701</c:v>
                </c:pt>
                <c:pt idx="2577">
                  <c:v>125.87745098039208</c:v>
                </c:pt>
                <c:pt idx="2578">
                  <c:v>125.34573829531804</c:v>
                </c:pt>
                <c:pt idx="2579">
                  <c:v>124.8980592236894</c:v>
                </c:pt>
                <c:pt idx="2580">
                  <c:v>124.53421368547411</c:v>
                </c:pt>
                <c:pt idx="2581">
                  <c:v>124.2963185274109</c:v>
                </c:pt>
                <c:pt idx="2582">
                  <c:v>124.18437374949974</c:v>
                </c:pt>
                <c:pt idx="2583">
                  <c:v>123.75060024009598</c:v>
                </c:pt>
                <c:pt idx="2584">
                  <c:v>123.44277711084428</c:v>
                </c:pt>
                <c:pt idx="2585">
                  <c:v>123.52671068427364</c:v>
                </c:pt>
                <c:pt idx="2586">
                  <c:v>123.6386554621848</c:v>
                </c:pt>
                <c:pt idx="2587">
                  <c:v>122.82713085234086</c:v>
                </c:pt>
                <c:pt idx="2588">
                  <c:v>121.94557823129243</c:v>
                </c:pt>
                <c:pt idx="2589">
                  <c:v>121.735694277711</c:v>
                </c:pt>
                <c:pt idx="2590">
                  <c:v>121.94557823129243</c:v>
                </c:pt>
                <c:pt idx="2591">
                  <c:v>122.9669867947178</c:v>
                </c:pt>
                <c:pt idx="2592">
                  <c:v>123.35884353741487</c:v>
                </c:pt>
                <c:pt idx="2593">
                  <c:v>123.94647859143647</c:v>
                </c:pt>
                <c:pt idx="2594">
                  <c:v>123.73659463785503</c:v>
                </c:pt>
                <c:pt idx="2595">
                  <c:v>123.41476590636243</c:v>
                </c:pt>
                <c:pt idx="2596">
                  <c:v>123.73659463785503</c:v>
                </c:pt>
                <c:pt idx="2597">
                  <c:v>123.56822729091625</c:v>
                </c:pt>
                <c:pt idx="2598">
                  <c:v>122.82432973189263</c:v>
                </c:pt>
                <c:pt idx="2599">
                  <c:v>123.1471588635453</c:v>
                </c:pt>
                <c:pt idx="2600">
                  <c:v>122.74009603841526</c:v>
                </c:pt>
                <c:pt idx="2601">
                  <c:v>123.1751700680271</c:v>
                </c:pt>
                <c:pt idx="2602">
                  <c:v>123.34363745498189</c:v>
                </c:pt>
                <c:pt idx="2603">
                  <c:v>125.61734693877538</c:v>
                </c:pt>
                <c:pt idx="2604">
                  <c:v>125.87004801920757</c:v>
                </c:pt>
                <c:pt idx="2605">
                  <c:v>125.6033413365345</c:v>
                </c:pt>
                <c:pt idx="2606">
                  <c:v>126.50160064025597</c:v>
                </c:pt>
                <c:pt idx="2607">
                  <c:v>127.23149259703868</c:v>
                </c:pt>
                <c:pt idx="2608">
                  <c:v>126.69807923169255</c:v>
                </c:pt>
                <c:pt idx="2609">
                  <c:v>126.48759503801507</c:v>
                </c:pt>
                <c:pt idx="2610">
                  <c:v>126.44547819127639</c:v>
                </c:pt>
                <c:pt idx="2611">
                  <c:v>127.1051420568226</c:v>
                </c:pt>
                <c:pt idx="2612">
                  <c:v>127.61044417767094</c:v>
                </c:pt>
                <c:pt idx="2613">
                  <c:v>127.74819927971178</c:v>
                </c:pt>
                <c:pt idx="2614">
                  <c:v>127.56832733093226</c:v>
                </c:pt>
                <c:pt idx="2615">
                  <c:v>127.38585434173659</c:v>
                </c:pt>
                <c:pt idx="2616">
                  <c:v>128.03151260504191</c:v>
                </c:pt>
                <c:pt idx="2617">
                  <c:v>129.14025610244087</c:v>
                </c:pt>
                <c:pt idx="2618">
                  <c:v>129.80192076830718</c:v>
                </c:pt>
                <c:pt idx="2619">
                  <c:v>128.71788715486181</c:v>
                </c:pt>
                <c:pt idx="2620">
                  <c:v>129.09803921568616</c:v>
                </c:pt>
                <c:pt idx="2621">
                  <c:v>130.46368547418953</c:v>
                </c:pt>
                <c:pt idx="2622">
                  <c:v>129.80192076830718</c:v>
                </c:pt>
                <c:pt idx="2623">
                  <c:v>129.22478991596626</c:v>
                </c:pt>
                <c:pt idx="2624">
                  <c:v>129.28101240496184</c:v>
                </c:pt>
                <c:pt idx="2625">
                  <c:v>130.22428971588621</c:v>
                </c:pt>
                <c:pt idx="2626">
                  <c:v>130.64665866346525</c:v>
                </c:pt>
                <c:pt idx="2627">
                  <c:v>130.81562625050003</c:v>
                </c:pt>
                <c:pt idx="2628">
                  <c:v>130.66076430572213</c:v>
                </c:pt>
                <c:pt idx="2629">
                  <c:v>129.61894757903147</c:v>
                </c:pt>
                <c:pt idx="2630">
                  <c:v>129.04171668667453</c:v>
                </c:pt>
                <c:pt idx="2631">
                  <c:v>129.39365746298506</c:v>
                </c:pt>
                <c:pt idx="2632">
                  <c:v>129.23879551820713</c:v>
                </c:pt>
                <c:pt idx="2633">
                  <c:v>128.90096038415351</c:v>
                </c:pt>
                <c:pt idx="2634">
                  <c:v>128.11254501800704</c:v>
                </c:pt>
                <c:pt idx="2635">
                  <c:v>127.74649859943963</c:v>
                </c:pt>
                <c:pt idx="2636">
                  <c:v>128.28151260504188</c:v>
                </c:pt>
                <c:pt idx="2637">
                  <c:v>127.78721488595426</c:v>
                </c:pt>
                <c:pt idx="2638">
                  <c:v>127.78721488595426</c:v>
                </c:pt>
                <c:pt idx="2639">
                  <c:v>128.49339735894347</c:v>
                </c:pt>
                <c:pt idx="2640">
                  <c:v>129.10064025610234</c:v>
                </c:pt>
                <c:pt idx="2641">
                  <c:v>129.01590636254491</c:v>
                </c:pt>
                <c:pt idx="2642">
                  <c:v>130.21638655462172</c:v>
                </c:pt>
                <c:pt idx="2643">
                  <c:v>130.54121648659449</c:v>
                </c:pt>
                <c:pt idx="2644">
                  <c:v>130.18817527010791</c:v>
                </c:pt>
                <c:pt idx="2645">
                  <c:v>130.99319727891142</c:v>
                </c:pt>
                <c:pt idx="2646">
                  <c:v>132.20778311324517</c:v>
                </c:pt>
                <c:pt idx="2647">
                  <c:v>131.64285714285703</c:v>
                </c:pt>
                <c:pt idx="2648">
                  <c:v>131.5581232492996</c:v>
                </c:pt>
                <c:pt idx="2649">
                  <c:v>132.75860344137641</c:v>
                </c:pt>
                <c:pt idx="2650">
                  <c:v>132.61734693877537</c:v>
                </c:pt>
                <c:pt idx="2651">
                  <c:v>132.15126050420153</c:v>
                </c:pt>
                <c:pt idx="2652">
                  <c:v>131.89705882352928</c:v>
                </c:pt>
                <c:pt idx="2653">
                  <c:v>132.08063225290104</c:v>
                </c:pt>
                <c:pt idx="2654">
                  <c:v>132.60324129651846</c:v>
                </c:pt>
                <c:pt idx="2655">
                  <c:v>132.53261304521794</c:v>
                </c:pt>
                <c:pt idx="2656">
                  <c:v>132.37725090036</c:v>
                </c:pt>
                <c:pt idx="2657">
                  <c:v>132.15126050420153</c:v>
                </c:pt>
                <c:pt idx="2658">
                  <c:v>132.61734693877537</c:v>
                </c:pt>
                <c:pt idx="2659">
                  <c:v>133.4364745898358</c:v>
                </c:pt>
                <c:pt idx="2660">
                  <c:v>133.47899159663851</c:v>
                </c:pt>
                <c:pt idx="2661">
                  <c:v>132.62905162064811</c:v>
                </c:pt>
                <c:pt idx="2662">
                  <c:v>131.52420968387341</c:v>
                </c:pt>
                <c:pt idx="2663">
                  <c:v>131.66586634653848</c:v>
                </c:pt>
                <c:pt idx="2664">
                  <c:v>131.86414565826317</c:v>
                </c:pt>
                <c:pt idx="2665">
                  <c:v>131.4816926770707</c:v>
                </c:pt>
                <c:pt idx="2666">
                  <c:v>131.0709283713484</c:v>
                </c:pt>
                <c:pt idx="2667">
                  <c:v>131.34003601440563</c:v>
                </c:pt>
                <c:pt idx="2668">
                  <c:v>130.95758303321315</c:v>
                </c:pt>
                <c:pt idx="2669">
                  <c:v>130.6317527010803</c:v>
                </c:pt>
                <c:pt idx="2670">
                  <c:v>130.24929971988783</c:v>
                </c:pt>
                <c:pt idx="2671">
                  <c:v>130.27761104441765</c:v>
                </c:pt>
                <c:pt idx="2672">
                  <c:v>129.2861144457782</c:v>
                </c:pt>
                <c:pt idx="2673">
                  <c:v>129.59773909563813</c:v>
                </c:pt>
                <c:pt idx="2674">
                  <c:v>129.99429771908751</c:v>
                </c:pt>
                <c:pt idx="2675">
                  <c:v>129.35694277711076</c:v>
                </c:pt>
                <c:pt idx="2676">
                  <c:v>129.51270508203274</c:v>
                </c:pt>
                <c:pt idx="2677">
                  <c:v>129.56942777110834</c:v>
                </c:pt>
                <c:pt idx="2678">
                  <c:v>128.87525010003992</c:v>
                </c:pt>
                <c:pt idx="2679">
                  <c:v>128.46318527410955</c:v>
                </c:pt>
                <c:pt idx="2680">
                  <c:v>129.30162064825919</c:v>
                </c:pt>
                <c:pt idx="2681">
                  <c:v>129.11684673869539</c:v>
                </c:pt>
                <c:pt idx="2682">
                  <c:v>129.06002400960372</c:v>
                </c:pt>
                <c:pt idx="2683">
                  <c:v>128.90366146458572</c:v>
                </c:pt>
                <c:pt idx="2684">
                  <c:v>129.28741496598627</c:v>
                </c:pt>
                <c:pt idx="2685">
                  <c:v>130.53791516606631</c:v>
                </c:pt>
                <c:pt idx="2686">
                  <c:v>131.19157663065215</c:v>
                </c:pt>
                <c:pt idx="2687">
                  <c:v>130.6373549419767</c:v>
                </c:pt>
                <c:pt idx="2688">
                  <c:v>131.07793117246888</c:v>
                </c:pt>
                <c:pt idx="2689">
                  <c:v>130.90736294517797</c:v>
                </c:pt>
                <c:pt idx="2690">
                  <c:v>131.44737895158053</c:v>
                </c:pt>
                <c:pt idx="2691">
                  <c:v>132.08683473389345</c:v>
                </c:pt>
                <c:pt idx="2692">
                  <c:v>130.77951180472181</c:v>
                </c:pt>
                <c:pt idx="2693">
                  <c:v>132.00160064025602</c:v>
                </c:pt>
                <c:pt idx="2694">
                  <c:v>132.2858143257302</c:v>
                </c:pt>
                <c:pt idx="2695">
                  <c:v>132.31422569027603</c:v>
                </c:pt>
                <c:pt idx="2696">
                  <c:v>131.07793117246888</c:v>
                </c:pt>
                <c:pt idx="2697">
                  <c:v>130.79371748699469</c:v>
                </c:pt>
                <c:pt idx="2698">
                  <c:v>130.99269707883144</c:v>
                </c:pt>
                <c:pt idx="2699">
                  <c:v>131.29111644657851</c:v>
                </c:pt>
                <c:pt idx="2700">
                  <c:v>131.8097238895557</c:v>
                </c:pt>
                <c:pt idx="2701">
                  <c:v>133.23789515806308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F5-46E7-8E12-FAAC5AAE5680}"/>
            </c:ext>
          </c:extLst>
        </c:ser>
        <c:ser>
          <c:idx val="1"/>
          <c:order val="1"/>
          <c:tx>
            <c:v>BND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'BOND outperformance'!$A$6:$A$2707</c:f>
              <c:numCache>
                <c:formatCode>yyyymmdd</c:formatCode>
                <c:ptCount val="2702"/>
                <c:pt idx="0">
                  <c:v>40969</c:v>
                </c:pt>
                <c:pt idx="1">
                  <c:v>40970</c:v>
                </c:pt>
                <c:pt idx="2">
                  <c:v>40973</c:v>
                </c:pt>
                <c:pt idx="3">
                  <c:v>40974</c:v>
                </c:pt>
                <c:pt idx="4">
                  <c:v>40975</c:v>
                </c:pt>
                <c:pt idx="5">
                  <c:v>40976</c:v>
                </c:pt>
                <c:pt idx="6">
                  <c:v>40977</c:v>
                </c:pt>
                <c:pt idx="7">
                  <c:v>40980</c:v>
                </c:pt>
                <c:pt idx="8">
                  <c:v>40981</c:v>
                </c:pt>
                <c:pt idx="9">
                  <c:v>40982</c:v>
                </c:pt>
                <c:pt idx="10">
                  <c:v>40983</c:v>
                </c:pt>
                <c:pt idx="11">
                  <c:v>40984</c:v>
                </c:pt>
                <c:pt idx="12">
                  <c:v>40987</c:v>
                </c:pt>
                <c:pt idx="13">
                  <c:v>40988</c:v>
                </c:pt>
                <c:pt idx="14">
                  <c:v>40989</c:v>
                </c:pt>
                <c:pt idx="15">
                  <c:v>40990</c:v>
                </c:pt>
                <c:pt idx="16">
                  <c:v>40991</c:v>
                </c:pt>
                <c:pt idx="17">
                  <c:v>40994</c:v>
                </c:pt>
                <c:pt idx="18">
                  <c:v>40995</c:v>
                </c:pt>
                <c:pt idx="19">
                  <c:v>40996</c:v>
                </c:pt>
                <c:pt idx="20">
                  <c:v>40997</c:v>
                </c:pt>
                <c:pt idx="21">
                  <c:v>40998</c:v>
                </c:pt>
                <c:pt idx="22">
                  <c:v>41001</c:v>
                </c:pt>
                <c:pt idx="23">
                  <c:v>41002</c:v>
                </c:pt>
                <c:pt idx="24">
                  <c:v>41003</c:v>
                </c:pt>
                <c:pt idx="25">
                  <c:v>41004</c:v>
                </c:pt>
                <c:pt idx="26">
                  <c:v>41008</c:v>
                </c:pt>
                <c:pt idx="27">
                  <c:v>41009</c:v>
                </c:pt>
                <c:pt idx="28">
                  <c:v>41010</c:v>
                </c:pt>
                <c:pt idx="29">
                  <c:v>41011</c:v>
                </c:pt>
                <c:pt idx="30">
                  <c:v>41012</c:v>
                </c:pt>
                <c:pt idx="31">
                  <c:v>41016</c:v>
                </c:pt>
                <c:pt idx="32">
                  <c:v>41017</c:v>
                </c:pt>
                <c:pt idx="33">
                  <c:v>41018</c:v>
                </c:pt>
                <c:pt idx="34">
                  <c:v>41019</c:v>
                </c:pt>
                <c:pt idx="35">
                  <c:v>41022</c:v>
                </c:pt>
                <c:pt idx="36">
                  <c:v>41023</c:v>
                </c:pt>
                <c:pt idx="37">
                  <c:v>41024</c:v>
                </c:pt>
                <c:pt idx="38">
                  <c:v>41025</c:v>
                </c:pt>
                <c:pt idx="39">
                  <c:v>41026</c:v>
                </c:pt>
                <c:pt idx="40">
                  <c:v>41029</c:v>
                </c:pt>
                <c:pt idx="41">
                  <c:v>41030</c:v>
                </c:pt>
                <c:pt idx="42">
                  <c:v>41031</c:v>
                </c:pt>
                <c:pt idx="43">
                  <c:v>41032</c:v>
                </c:pt>
                <c:pt idx="44">
                  <c:v>41033</c:v>
                </c:pt>
                <c:pt idx="45">
                  <c:v>41036</c:v>
                </c:pt>
                <c:pt idx="46">
                  <c:v>41037</c:v>
                </c:pt>
                <c:pt idx="47">
                  <c:v>41038</c:v>
                </c:pt>
                <c:pt idx="48">
                  <c:v>41039</c:v>
                </c:pt>
                <c:pt idx="49">
                  <c:v>41040</c:v>
                </c:pt>
                <c:pt idx="50">
                  <c:v>41043</c:v>
                </c:pt>
                <c:pt idx="51">
                  <c:v>41044</c:v>
                </c:pt>
                <c:pt idx="52">
                  <c:v>41045</c:v>
                </c:pt>
                <c:pt idx="53">
                  <c:v>41046</c:v>
                </c:pt>
                <c:pt idx="54">
                  <c:v>41047</c:v>
                </c:pt>
                <c:pt idx="55">
                  <c:v>41050</c:v>
                </c:pt>
                <c:pt idx="56">
                  <c:v>41051</c:v>
                </c:pt>
                <c:pt idx="57">
                  <c:v>41052</c:v>
                </c:pt>
                <c:pt idx="58">
                  <c:v>41053</c:v>
                </c:pt>
                <c:pt idx="59">
                  <c:v>41054</c:v>
                </c:pt>
                <c:pt idx="60">
                  <c:v>41059</c:v>
                </c:pt>
                <c:pt idx="61">
                  <c:v>41060</c:v>
                </c:pt>
                <c:pt idx="62">
                  <c:v>41061</c:v>
                </c:pt>
                <c:pt idx="63">
                  <c:v>41064</c:v>
                </c:pt>
                <c:pt idx="64">
                  <c:v>41065</c:v>
                </c:pt>
                <c:pt idx="65">
                  <c:v>41066</c:v>
                </c:pt>
                <c:pt idx="66">
                  <c:v>41067</c:v>
                </c:pt>
                <c:pt idx="67">
                  <c:v>41068</c:v>
                </c:pt>
                <c:pt idx="68">
                  <c:v>41071</c:v>
                </c:pt>
                <c:pt idx="69">
                  <c:v>41072</c:v>
                </c:pt>
                <c:pt idx="70">
                  <c:v>41073</c:v>
                </c:pt>
                <c:pt idx="71">
                  <c:v>41074</c:v>
                </c:pt>
                <c:pt idx="72">
                  <c:v>41075</c:v>
                </c:pt>
                <c:pt idx="73">
                  <c:v>41078</c:v>
                </c:pt>
                <c:pt idx="74">
                  <c:v>41079</c:v>
                </c:pt>
                <c:pt idx="75">
                  <c:v>41080</c:v>
                </c:pt>
                <c:pt idx="76">
                  <c:v>41081</c:v>
                </c:pt>
                <c:pt idx="77">
                  <c:v>41082</c:v>
                </c:pt>
                <c:pt idx="78">
                  <c:v>41085</c:v>
                </c:pt>
                <c:pt idx="79">
                  <c:v>41086</c:v>
                </c:pt>
                <c:pt idx="80">
                  <c:v>41087</c:v>
                </c:pt>
                <c:pt idx="81">
                  <c:v>41088</c:v>
                </c:pt>
                <c:pt idx="82">
                  <c:v>41089</c:v>
                </c:pt>
                <c:pt idx="83">
                  <c:v>41092</c:v>
                </c:pt>
                <c:pt idx="84">
                  <c:v>41093</c:v>
                </c:pt>
                <c:pt idx="85">
                  <c:v>41095</c:v>
                </c:pt>
                <c:pt idx="86">
                  <c:v>41096</c:v>
                </c:pt>
                <c:pt idx="87">
                  <c:v>41099</c:v>
                </c:pt>
                <c:pt idx="88">
                  <c:v>41100</c:v>
                </c:pt>
                <c:pt idx="89">
                  <c:v>41101</c:v>
                </c:pt>
                <c:pt idx="90">
                  <c:v>41102</c:v>
                </c:pt>
                <c:pt idx="91">
                  <c:v>41103</c:v>
                </c:pt>
                <c:pt idx="92">
                  <c:v>41106</c:v>
                </c:pt>
                <c:pt idx="93">
                  <c:v>41107</c:v>
                </c:pt>
                <c:pt idx="94">
                  <c:v>41108</c:v>
                </c:pt>
                <c:pt idx="95">
                  <c:v>41109</c:v>
                </c:pt>
                <c:pt idx="96">
                  <c:v>41110</c:v>
                </c:pt>
                <c:pt idx="97">
                  <c:v>41113</c:v>
                </c:pt>
                <c:pt idx="98">
                  <c:v>41114</c:v>
                </c:pt>
                <c:pt idx="99">
                  <c:v>41115</c:v>
                </c:pt>
                <c:pt idx="100">
                  <c:v>41116</c:v>
                </c:pt>
                <c:pt idx="101">
                  <c:v>41117</c:v>
                </c:pt>
                <c:pt idx="102">
                  <c:v>41120</c:v>
                </c:pt>
                <c:pt idx="103">
                  <c:v>41121</c:v>
                </c:pt>
                <c:pt idx="104">
                  <c:v>41122</c:v>
                </c:pt>
                <c:pt idx="105">
                  <c:v>41123</c:v>
                </c:pt>
                <c:pt idx="106">
                  <c:v>41124</c:v>
                </c:pt>
                <c:pt idx="107">
                  <c:v>41127</c:v>
                </c:pt>
                <c:pt idx="108">
                  <c:v>41128</c:v>
                </c:pt>
                <c:pt idx="109">
                  <c:v>41129</c:v>
                </c:pt>
                <c:pt idx="110">
                  <c:v>41130</c:v>
                </c:pt>
                <c:pt idx="111">
                  <c:v>41131</c:v>
                </c:pt>
                <c:pt idx="112">
                  <c:v>41134</c:v>
                </c:pt>
                <c:pt idx="113">
                  <c:v>41135</c:v>
                </c:pt>
                <c:pt idx="114">
                  <c:v>41136</c:v>
                </c:pt>
                <c:pt idx="115">
                  <c:v>41137</c:v>
                </c:pt>
                <c:pt idx="116">
                  <c:v>41138</c:v>
                </c:pt>
                <c:pt idx="117">
                  <c:v>41141</c:v>
                </c:pt>
                <c:pt idx="118">
                  <c:v>41142</c:v>
                </c:pt>
                <c:pt idx="119">
                  <c:v>41143</c:v>
                </c:pt>
                <c:pt idx="120">
                  <c:v>41144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41156</c:v>
                </c:pt>
                <c:pt idx="127">
                  <c:v>41158</c:v>
                </c:pt>
                <c:pt idx="128">
                  <c:v>41162</c:v>
                </c:pt>
                <c:pt idx="129">
                  <c:v>41163</c:v>
                </c:pt>
                <c:pt idx="130">
                  <c:v>41164</c:v>
                </c:pt>
                <c:pt idx="131">
                  <c:v>41165</c:v>
                </c:pt>
                <c:pt idx="132">
                  <c:v>41166</c:v>
                </c:pt>
                <c:pt idx="133">
                  <c:v>41169</c:v>
                </c:pt>
                <c:pt idx="134">
                  <c:v>41170</c:v>
                </c:pt>
                <c:pt idx="135">
                  <c:v>41171</c:v>
                </c:pt>
                <c:pt idx="136">
                  <c:v>41172</c:v>
                </c:pt>
                <c:pt idx="137">
                  <c:v>41173</c:v>
                </c:pt>
                <c:pt idx="138">
                  <c:v>41176</c:v>
                </c:pt>
                <c:pt idx="139">
                  <c:v>41177</c:v>
                </c:pt>
                <c:pt idx="140">
                  <c:v>41178</c:v>
                </c:pt>
                <c:pt idx="141">
                  <c:v>41179</c:v>
                </c:pt>
                <c:pt idx="142">
                  <c:v>41180</c:v>
                </c:pt>
                <c:pt idx="143">
                  <c:v>41183</c:v>
                </c:pt>
                <c:pt idx="144">
                  <c:v>41185</c:v>
                </c:pt>
                <c:pt idx="145">
                  <c:v>41186</c:v>
                </c:pt>
                <c:pt idx="146">
                  <c:v>41187</c:v>
                </c:pt>
                <c:pt idx="147">
                  <c:v>41191</c:v>
                </c:pt>
                <c:pt idx="148">
                  <c:v>41192</c:v>
                </c:pt>
                <c:pt idx="149">
                  <c:v>41193</c:v>
                </c:pt>
                <c:pt idx="150">
                  <c:v>41194</c:v>
                </c:pt>
                <c:pt idx="151">
                  <c:v>41197</c:v>
                </c:pt>
                <c:pt idx="152">
                  <c:v>41198</c:v>
                </c:pt>
                <c:pt idx="153">
                  <c:v>41199</c:v>
                </c:pt>
                <c:pt idx="154">
                  <c:v>41200</c:v>
                </c:pt>
                <c:pt idx="155">
                  <c:v>41201</c:v>
                </c:pt>
                <c:pt idx="156">
                  <c:v>41204</c:v>
                </c:pt>
                <c:pt idx="157">
                  <c:v>41205</c:v>
                </c:pt>
                <c:pt idx="158">
                  <c:v>41206</c:v>
                </c:pt>
                <c:pt idx="159">
                  <c:v>41207</c:v>
                </c:pt>
                <c:pt idx="160">
                  <c:v>41208</c:v>
                </c:pt>
                <c:pt idx="161">
                  <c:v>41213</c:v>
                </c:pt>
                <c:pt idx="162">
                  <c:v>41214</c:v>
                </c:pt>
                <c:pt idx="163">
                  <c:v>41215</c:v>
                </c:pt>
                <c:pt idx="164">
                  <c:v>41218</c:v>
                </c:pt>
                <c:pt idx="165">
                  <c:v>41219</c:v>
                </c:pt>
                <c:pt idx="166">
                  <c:v>41220</c:v>
                </c:pt>
                <c:pt idx="167">
                  <c:v>41221</c:v>
                </c:pt>
                <c:pt idx="168">
                  <c:v>41222</c:v>
                </c:pt>
                <c:pt idx="169">
                  <c:v>41226</c:v>
                </c:pt>
                <c:pt idx="170">
                  <c:v>41227</c:v>
                </c:pt>
                <c:pt idx="171">
                  <c:v>41228</c:v>
                </c:pt>
                <c:pt idx="172">
                  <c:v>41229</c:v>
                </c:pt>
                <c:pt idx="173">
                  <c:v>41233</c:v>
                </c:pt>
                <c:pt idx="174">
                  <c:v>41234</c:v>
                </c:pt>
                <c:pt idx="175">
                  <c:v>41236</c:v>
                </c:pt>
                <c:pt idx="176">
                  <c:v>41239</c:v>
                </c:pt>
                <c:pt idx="177">
                  <c:v>41240</c:v>
                </c:pt>
                <c:pt idx="178">
                  <c:v>41241</c:v>
                </c:pt>
                <c:pt idx="179">
                  <c:v>41242</c:v>
                </c:pt>
                <c:pt idx="180">
                  <c:v>41243</c:v>
                </c:pt>
                <c:pt idx="181">
                  <c:v>41246</c:v>
                </c:pt>
                <c:pt idx="182">
                  <c:v>41247</c:v>
                </c:pt>
                <c:pt idx="183">
                  <c:v>41248</c:v>
                </c:pt>
                <c:pt idx="184">
                  <c:v>41250</c:v>
                </c:pt>
                <c:pt idx="185">
                  <c:v>41253</c:v>
                </c:pt>
                <c:pt idx="186">
                  <c:v>41254</c:v>
                </c:pt>
                <c:pt idx="187">
                  <c:v>41255</c:v>
                </c:pt>
                <c:pt idx="188">
                  <c:v>41256</c:v>
                </c:pt>
                <c:pt idx="189">
                  <c:v>41257</c:v>
                </c:pt>
                <c:pt idx="190">
                  <c:v>41260</c:v>
                </c:pt>
                <c:pt idx="191">
                  <c:v>41261</c:v>
                </c:pt>
                <c:pt idx="192">
                  <c:v>41262</c:v>
                </c:pt>
                <c:pt idx="193">
                  <c:v>41263</c:v>
                </c:pt>
                <c:pt idx="194">
                  <c:v>41264</c:v>
                </c:pt>
                <c:pt idx="195">
                  <c:v>41267</c:v>
                </c:pt>
                <c:pt idx="196">
                  <c:v>41269</c:v>
                </c:pt>
                <c:pt idx="197">
                  <c:v>41270</c:v>
                </c:pt>
                <c:pt idx="198">
                  <c:v>41271</c:v>
                </c:pt>
                <c:pt idx="199">
                  <c:v>41274</c:v>
                </c:pt>
                <c:pt idx="200">
                  <c:v>41276</c:v>
                </c:pt>
                <c:pt idx="201">
                  <c:v>41277</c:v>
                </c:pt>
                <c:pt idx="202">
                  <c:v>41278</c:v>
                </c:pt>
                <c:pt idx="203">
                  <c:v>41281</c:v>
                </c:pt>
                <c:pt idx="204">
                  <c:v>41282</c:v>
                </c:pt>
                <c:pt idx="205">
                  <c:v>41283</c:v>
                </c:pt>
                <c:pt idx="206">
                  <c:v>41285</c:v>
                </c:pt>
                <c:pt idx="207">
                  <c:v>41289</c:v>
                </c:pt>
                <c:pt idx="208">
                  <c:v>41290</c:v>
                </c:pt>
                <c:pt idx="209">
                  <c:v>41291</c:v>
                </c:pt>
                <c:pt idx="210">
                  <c:v>41292</c:v>
                </c:pt>
                <c:pt idx="211">
                  <c:v>41296</c:v>
                </c:pt>
                <c:pt idx="212">
                  <c:v>41297</c:v>
                </c:pt>
                <c:pt idx="213">
                  <c:v>41298</c:v>
                </c:pt>
                <c:pt idx="214">
                  <c:v>41299</c:v>
                </c:pt>
                <c:pt idx="215">
                  <c:v>41302</c:v>
                </c:pt>
                <c:pt idx="216">
                  <c:v>41303</c:v>
                </c:pt>
                <c:pt idx="217">
                  <c:v>41304</c:v>
                </c:pt>
                <c:pt idx="218">
                  <c:v>41305</c:v>
                </c:pt>
                <c:pt idx="219">
                  <c:v>41306</c:v>
                </c:pt>
                <c:pt idx="220">
                  <c:v>41309</c:v>
                </c:pt>
                <c:pt idx="221">
                  <c:v>41310</c:v>
                </c:pt>
                <c:pt idx="222">
                  <c:v>41311</c:v>
                </c:pt>
                <c:pt idx="223">
                  <c:v>41312</c:v>
                </c:pt>
                <c:pt idx="224">
                  <c:v>41313</c:v>
                </c:pt>
                <c:pt idx="225">
                  <c:v>41316</c:v>
                </c:pt>
                <c:pt idx="226">
                  <c:v>41317</c:v>
                </c:pt>
                <c:pt idx="227">
                  <c:v>41318</c:v>
                </c:pt>
                <c:pt idx="228">
                  <c:v>41319</c:v>
                </c:pt>
                <c:pt idx="229">
                  <c:v>41320</c:v>
                </c:pt>
                <c:pt idx="230">
                  <c:v>41324</c:v>
                </c:pt>
                <c:pt idx="231">
                  <c:v>41325</c:v>
                </c:pt>
                <c:pt idx="232">
                  <c:v>41326</c:v>
                </c:pt>
                <c:pt idx="233">
                  <c:v>41327</c:v>
                </c:pt>
                <c:pt idx="234">
                  <c:v>41330</c:v>
                </c:pt>
                <c:pt idx="235">
                  <c:v>41331</c:v>
                </c:pt>
                <c:pt idx="236">
                  <c:v>41332</c:v>
                </c:pt>
                <c:pt idx="237">
                  <c:v>41333</c:v>
                </c:pt>
                <c:pt idx="238">
                  <c:v>41334</c:v>
                </c:pt>
                <c:pt idx="239">
                  <c:v>41337</c:v>
                </c:pt>
                <c:pt idx="240">
                  <c:v>41338</c:v>
                </c:pt>
                <c:pt idx="241">
                  <c:v>41339</c:v>
                </c:pt>
                <c:pt idx="242">
                  <c:v>41340</c:v>
                </c:pt>
                <c:pt idx="243">
                  <c:v>41341</c:v>
                </c:pt>
                <c:pt idx="244">
                  <c:v>41344</c:v>
                </c:pt>
                <c:pt idx="245">
                  <c:v>41345</c:v>
                </c:pt>
                <c:pt idx="246">
                  <c:v>41346</c:v>
                </c:pt>
                <c:pt idx="247">
                  <c:v>41347</c:v>
                </c:pt>
                <c:pt idx="248">
                  <c:v>41348</c:v>
                </c:pt>
                <c:pt idx="249">
                  <c:v>41351</c:v>
                </c:pt>
                <c:pt idx="250">
                  <c:v>41352</c:v>
                </c:pt>
                <c:pt idx="251">
                  <c:v>41353</c:v>
                </c:pt>
                <c:pt idx="252">
                  <c:v>41354</c:v>
                </c:pt>
                <c:pt idx="253">
                  <c:v>41355</c:v>
                </c:pt>
                <c:pt idx="254">
                  <c:v>41358</c:v>
                </c:pt>
                <c:pt idx="255">
                  <c:v>41359</c:v>
                </c:pt>
                <c:pt idx="256">
                  <c:v>41360</c:v>
                </c:pt>
                <c:pt idx="257">
                  <c:v>41361</c:v>
                </c:pt>
                <c:pt idx="258">
                  <c:v>41365</c:v>
                </c:pt>
                <c:pt idx="259">
                  <c:v>41366</c:v>
                </c:pt>
                <c:pt idx="260">
                  <c:v>41367</c:v>
                </c:pt>
                <c:pt idx="261">
                  <c:v>41368</c:v>
                </c:pt>
                <c:pt idx="262">
                  <c:v>41369</c:v>
                </c:pt>
                <c:pt idx="263">
                  <c:v>41372</c:v>
                </c:pt>
                <c:pt idx="264">
                  <c:v>41373</c:v>
                </c:pt>
                <c:pt idx="265">
                  <c:v>41374</c:v>
                </c:pt>
                <c:pt idx="266">
                  <c:v>41375</c:v>
                </c:pt>
                <c:pt idx="267">
                  <c:v>41376</c:v>
                </c:pt>
                <c:pt idx="268">
                  <c:v>41379</c:v>
                </c:pt>
                <c:pt idx="269">
                  <c:v>41380</c:v>
                </c:pt>
                <c:pt idx="270">
                  <c:v>41381</c:v>
                </c:pt>
                <c:pt idx="271">
                  <c:v>41382</c:v>
                </c:pt>
                <c:pt idx="272">
                  <c:v>41383</c:v>
                </c:pt>
                <c:pt idx="273">
                  <c:v>41386</c:v>
                </c:pt>
                <c:pt idx="274">
                  <c:v>41387</c:v>
                </c:pt>
                <c:pt idx="275">
                  <c:v>41388</c:v>
                </c:pt>
                <c:pt idx="276">
                  <c:v>41389</c:v>
                </c:pt>
                <c:pt idx="277">
                  <c:v>41390</c:v>
                </c:pt>
                <c:pt idx="278">
                  <c:v>41393</c:v>
                </c:pt>
                <c:pt idx="279">
                  <c:v>41395</c:v>
                </c:pt>
                <c:pt idx="280">
                  <c:v>41396</c:v>
                </c:pt>
                <c:pt idx="281">
                  <c:v>41397</c:v>
                </c:pt>
                <c:pt idx="282">
                  <c:v>41400</c:v>
                </c:pt>
                <c:pt idx="283">
                  <c:v>41401</c:v>
                </c:pt>
                <c:pt idx="284">
                  <c:v>41402</c:v>
                </c:pt>
                <c:pt idx="285">
                  <c:v>41403</c:v>
                </c:pt>
                <c:pt idx="286">
                  <c:v>41404</c:v>
                </c:pt>
                <c:pt idx="287">
                  <c:v>41407</c:v>
                </c:pt>
                <c:pt idx="288">
                  <c:v>41408</c:v>
                </c:pt>
                <c:pt idx="289">
                  <c:v>41409</c:v>
                </c:pt>
                <c:pt idx="290">
                  <c:v>41410</c:v>
                </c:pt>
                <c:pt idx="291">
                  <c:v>41411</c:v>
                </c:pt>
                <c:pt idx="292">
                  <c:v>41414</c:v>
                </c:pt>
                <c:pt idx="293">
                  <c:v>41415</c:v>
                </c:pt>
                <c:pt idx="294">
                  <c:v>41416</c:v>
                </c:pt>
                <c:pt idx="295">
                  <c:v>41417</c:v>
                </c:pt>
                <c:pt idx="296">
                  <c:v>41418</c:v>
                </c:pt>
                <c:pt idx="297">
                  <c:v>41422</c:v>
                </c:pt>
                <c:pt idx="298">
                  <c:v>41423</c:v>
                </c:pt>
                <c:pt idx="299">
                  <c:v>41424</c:v>
                </c:pt>
                <c:pt idx="300">
                  <c:v>41425</c:v>
                </c:pt>
                <c:pt idx="301">
                  <c:v>41428</c:v>
                </c:pt>
                <c:pt idx="302">
                  <c:v>41429</c:v>
                </c:pt>
                <c:pt idx="303">
                  <c:v>41430</c:v>
                </c:pt>
                <c:pt idx="304">
                  <c:v>41431</c:v>
                </c:pt>
                <c:pt idx="305">
                  <c:v>41432</c:v>
                </c:pt>
                <c:pt idx="306">
                  <c:v>41435</c:v>
                </c:pt>
                <c:pt idx="307">
                  <c:v>41436</c:v>
                </c:pt>
                <c:pt idx="308">
                  <c:v>41437</c:v>
                </c:pt>
                <c:pt idx="309">
                  <c:v>41438</c:v>
                </c:pt>
                <c:pt idx="310">
                  <c:v>41439</c:v>
                </c:pt>
                <c:pt idx="311">
                  <c:v>41442</c:v>
                </c:pt>
                <c:pt idx="312">
                  <c:v>41443</c:v>
                </c:pt>
                <c:pt idx="313">
                  <c:v>41444</c:v>
                </c:pt>
                <c:pt idx="314">
                  <c:v>41445</c:v>
                </c:pt>
                <c:pt idx="315">
                  <c:v>41446</c:v>
                </c:pt>
                <c:pt idx="316">
                  <c:v>41449</c:v>
                </c:pt>
                <c:pt idx="317">
                  <c:v>41450</c:v>
                </c:pt>
                <c:pt idx="318">
                  <c:v>41451</c:v>
                </c:pt>
                <c:pt idx="319">
                  <c:v>41452</c:v>
                </c:pt>
                <c:pt idx="320">
                  <c:v>41453</c:v>
                </c:pt>
                <c:pt idx="321">
                  <c:v>41456</c:v>
                </c:pt>
                <c:pt idx="322">
                  <c:v>41457</c:v>
                </c:pt>
                <c:pt idx="323">
                  <c:v>41458</c:v>
                </c:pt>
                <c:pt idx="324">
                  <c:v>41460</c:v>
                </c:pt>
                <c:pt idx="325">
                  <c:v>41463</c:v>
                </c:pt>
                <c:pt idx="326">
                  <c:v>41464</c:v>
                </c:pt>
                <c:pt idx="327">
                  <c:v>41465</c:v>
                </c:pt>
                <c:pt idx="328">
                  <c:v>41466</c:v>
                </c:pt>
                <c:pt idx="329">
                  <c:v>41467</c:v>
                </c:pt>
                <c:pt idx="330">
                  <c:v>41470</c:v>
                </c:pt>
                <c:pt idx="331">
                  <c:v>41471</c:v>
                </c:pt>
                <c:pt idx="332">
                  <c:v>41472</c:v>
                </c:pt>
                <c:pt idx="333">
                  <c:v>41473</c:v>
                </c:pt>
                <c:pt idx="334">
                  <c:v>41474</c:v>
                </c:pt>
                <c:pt idx="335">
                  <c:v>41477</c:v>
                </c:pt>
                <c:pt idx="336">
                  <c:v>41478</c:v>
                </c:pt>
                <c:pt idx="337">
                  <c:v>41479</c:v>
                </c:pt>
                <c:pt idx="338">
                  <c:v>41480</c:v>
                </c:pt>
                <c:pt idx="339">
                  <c:v>41481</c:v>
                </c:pt>
                <c:pt idx="340">
                  <c:v>41484</c:v>
                </c:pt>
                <c:pt idx="341">
                  <c:v>41485</c:v>
                </c:pt>
                <c:pt idx="342">
                  <c:v>41486</c:v>
                </c:pt>
                <c:pt idx="343">
                  <c:v>41487</c:v>
                </c:pt>
                <c:pt idx="344">
                  <c:v>41488</c:v>
                </c:pt>
                <c:pt idx="345">
                  <c:v>41491</c:v>
                </c:pt>
                <c:pt idx="346">
                  <c:v>41492</c:v>
                </c:pt>
                <c:pt idx="347">
                  <c:v>41493</c:v>
                </c:pt>
                <c:pt idx="348">
                  <c:v>41494</c:v>
                </c:pt>
                <c:pt idx="349">
                  <c:v>41495</c:v>
                </c:pt>
                <c:pt idx="350">
                  <c:v>41498</c:v>
                </c:pt>
                <c:pt idx="351">
                  <c:v>41499</c:v>
                </c:pt>
                <c:pt idx="352">
                  <c:v>41500</c:v>
                </c:pt>
                <c:pt idx="353">
                  <c:v>41501</c:v>
                </c:pt>
                <c:pt idx="354">
                  <c:v>41502</c:v>
                </c:pt>
                <c:pt idx="355">
                  <c:v>41505</c:v>
                </c:pt>
                <c:pt idx="356">
                  <c:v>41506</c:v>
                </c:pt>
                <c:pt idx="357">
                  <c:v>41507</c:v>
                </c:pt>
                <c:pt idx="358">
                  <c:v>41508</c:v>
                </c:pt>
                <c:pt idx="359">
                  <c:v>41509</c:v>
                </c:pt>
                <c:pt idx="360">
                  <c:v>41512</c:v>
                </c:pt>
                <c:pt idx="361">
                  <c:v>41513</c:v>
                </c:pt>
                <c:pt idx="362">
                  <c:v>41514</c:v>
                </c:pt>
                <c:pt idx="363">
                  <c:v>41515</c:v>
                </c:pt>
                <c:pt idx="364">
                  <c:v>41516</c:v>
                </c:pt>
                <c:pt idx="365">
                  <c:v>41520</c:v>
                </c:pt>
                <c:pt idx="366">
                  <c:v>41521</c:v>
                </c:pt>
                <c:pt idx="367">
                  <c:v>41522</c:v>
                </c:pt>
                <c:pt idx="368">
                  <c:v>41523</c:v>
                </c:pt>
                <c:pt idx="369">
                  <c:v>41526</c:v>
                </c:pt>
                <c:pt idx="370">
                  <c:v>41527</c:v>
                </c:pt>
                <c:pt idx="371">
                  <c:v>41528</c:v>
                </c:pt>
                <c:pt idx="372">
                  <c:v>41529</c:v>
                </c:pt>
                <c:pt idx="373">
                  <c:v>41530</c:v>
                </c:pt>
                <c:pt idx="374">
                  <c:v>41533</c:v>
                </c:pt>
                <c:pt idx="375">
                  <c:v>41534</c:v>
                </c:pt>
                <c:pt idx="376">
                  <c:v>41535</c:v>
                </c:pt>
                <c:pt idx="377">
                  <c:v>41536</c:v>
                </c:pt>
                <c:pt idx="378">
                  <c:v>41537</c:v>
                </c:pt>
                <c:pt idx="379">
                  <c:v>41540</c:v>
                </c:pt>
                <c:pt idx="380">
                  <c:v>41541</c:v>
                </c:pt>
                <c:pt idx="381">
                  <c:v>41542</c:v>
                </c:pt>
                <c:pt idx="382">
                  <c:v>41543</c:v>
                </c:pt>
                <c:pt idx="383">
                  <c:v>41544</c:v>
                </c:pt>
                <c:pt idx="384">
                  <c:v>41547</c:v>
                </c:pt>
                <c:pt idx="385">
                  <c:v>41548</c:v>
                </c:pt>
                <c:pt idx="386">
                  <c:v>41549</c:v>
                </c:pt>
                <c:pt idx="387">
                  <c:v>41550</c:v>
                </c:pt>
                <c:pt idx="388">
                  <c:v>41551</c:v>
                </c:pt>
                <c:pt idx="389">
                  <c:v>41554</c:v>
                </c:pt>
                <c:pt idx="390">
                  <c:v>41555</c:v>
                </c:pt>
                <c:pt idx="391">
                  <c:v>41556</c:v>
                </c:pt>
                <c:pt idx="392">
                  <c:v>41557</c:v>
                </c:pt>
                <c:pt idx="393">
                  <c:v>41558</c:v>
                </c:pt>
                <c:pt idx="394">
                  <c:v>41562</c:v>
                </c:pt>
                <c:pt idx="395">
                  <c:v>41563</c:v>
                </c:pt>
                <c:pt idx="396">
                  <c:v>41564</c:v>
                </c:pt>
                <c:pt idx="397">
                  <c:v>41565</c:v>
                </c:pt>
                <c:pt idx="398">
                  <c:v>41568</c:v>
                </c:pt>
                <c:pt idx="399">
                  <c:v>41569</c:v>
                </c:pt>
                <c:pt idx="400">
                  <c:v>41570</c:v>
                </c:pt>
                <c:pt idx="401">
                  <c:v>41572</c:v>
                </c:pt>
                <c:pt idx="402">
                  <c:v>41575</c:v>
                </c:pt>
                <c:pt idx="403">
                  <c:v>41576</c:v>
                </c:pt>
                <c:pt idx="404">
                  <c:v>41577</c:v>
                </c:pt>
                <c:pt idx="405">
                  <c:v>41579</c:v>
                </c:pt>
                <c:pt idx="406">
                  <c:v>41582</c:v>
                </c:pt>
                <c:pt idx="407">
                  <c:v>41583</c:v>
                </c:pt>
                <c:pt idx="408">
                  <c:v>41584</c:v>
                </c:pt>
                <c:pt idx="409">
                  <c:v>41585</c:v>
                </c:pt>
                <c:pt idx="410">
                  <c:v>41586</c:v>
                </c:pt>
                <c:pt idx="411">
                  <c:v>41590</c:v>
                </c:pt>
                <c:pt idx="412">
                  <c:v>41591</c:v>
                </c:pt>
                <c:pt idx="413">
                  <c:v>41592</c:v>
                </c:pt>
                <c:pt idx="414">
                  <c:v>41593</c:v>
                </c:pt>
                <c:pt idx="415">
                  <c:v>41596</c:v>
                </c:pt>
                <c:pt idx="416">
                  <c:v>41597</c:v>
                </c:pt>
                <c:pt idx="417">
                  <c:v>41598</c:v>
                </c:pt>
                <c:pt idx="418">
                  <c:v>41600</c:v>
                </c:pt>
                <c:pt idx="419">
                  <c:v>41603</c:v>
                </c:pt>
                <c:pt idx="420">
                  <c:v>41604</c:v>
                </c:pt>
                <c:pt idx="421">
                  <c:v>41605</c:v>
                </c:pt>
                <c:pt idx="422">
                  <c:v>41607</c:v>
                </c:pt>
                <c:pt idx="423">
                  <c:v>41610</c:v>
                </c:pt>
                <c:pt idx="424">
                  <c:v>41611</c:v>
                </c:pt>
                <c:pt idx="425">
                  <c:v>41612</c:v>
                </c:pt>
                <c:pt idx="426">
                  <c:v>41613</c:v>
                </c:pt>
                <c:pt idx="427">
                  <c:v>41614</c:v>
                </c:pt>
                <c:pt idx="428">
                  <c:v>41617</c:v>
                </c:pt>
                <c:pt idx="429">
                  <c:v>41618</c:v>
                </c:pt>
                <c:pt idx="430">
                  <c:v>41619</c:v>
                </c:pt>
                <c:pt idx="431">
                  <c:v>41620</c:v>
                </c:pt>
                <c:pt idx="432">
                  <c:v>41621</c:v>
                </c:pt>
                <c:pt idx="433">
                  <c:v>41624</c:v>
                </c:pt>
                <c:pt idx="434">
                  <c:v>41625</c:v>
                </c:pt>
                <c:pt idx="435">
                  <c:v>41626</c:v>
                </c:pt>
                <c:pt idx="436">
                  <c:v>41627</c:v>
                </c:pt>
                <c:pt idx="437">
                  <c:v>41628</c:v>
                </c:pt>
                <c:pt idx="438">
                  <c:v>41631</c:v>
                </c:pt>
                <c:pt idx="439">
                  <c:v>41632</c:v>
                </c:pt>
                <c:pt idx="440">
                  <c:v>41634</c:v>
                </c:pt>
                <c:pt idx="441">
                  <c:v>41638</c:v>
                </c:pt>
                <c:pt idx="442">
                  <c:v>41639</c:v>
                </c:pt>
                <c:pt idx="443">
                  <c:v>41641</c:v>
                </c:pt>
                <c:pt idx="444">
                  <c:v>41642</c:v>
                </c:pt>
                <c:pt idx="445">
                  <c:v>41645</c:v>
                </c:pt>
                <c:pt idx="446">
                  <c:v>41646</c:v>
                </c:pt>
                <c:pt idx="447">
                  <c:v>41647</c:v>
                </c:pt>
                <c:pt idx="448">
                  <c:v>41648</c:v>
                </c:pt>
                <c:pt idx="449">
                  <c:v>41649</c:v>
                </c:pt>
                <c:pt idx="450">
                  <c:v>41652</c:v>
                </c:pt>
                <c:pt idx="451">
                  <c:v>41653</c:v>
                </c:pt>
                <c:pt idx="452">
                  <c:v>41654</c:v>
                </c:pt>
                <c:pt idx="453">
                  <c:v>41655</c:v>
                </c:pt>
                <c:pt idx="454">
                  <c:v>41656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41670</c:v>
                </c:pt>
                <c:pt idx="462">
                  <c:v>41673</c:v>
                </c:pt>
                <c:pt idx="463">
                  <c:v>41674</c:v>
                </c:pt>
                <c:pt idx="464">
                  <c:v>41675</c:v>
                </c:pt>
                <c:pt idx="465">
                  <c:v>41676</c:v>
                </c:pt>
                <c:pt idx="466">
                  <c:v>41677</c:v>
                </c:pt>
                <c:pt idx="467">
                  <c:v>41680</c:v>
                </c:pt>
                <c:pt idx="468">
                  <c:v>41681</c:v>
                </c:pt>
                <c:pt idx="469">
                  <c:v>41682</c:v>
                </c:pt>
                <c:pt idx="470">
                  <c:v>41683</c:v>
                </c:pt>
                <c:pt idx="471">
                  <c:v>41684</c:v>
                </c:pt>
                <c:pt idx="472">
                  <c:v>41688</c:v>
                </c:pt>
                <c:pt idx="473">
                  <c:v>41689</c:v>
                </c:pt>
                <c:pt idx="474">
                  <c:v>41690</c:v>
                </c:pt>
                <c:pt idx="475">
                  <c:v>41691</c:v>
                </c:pt>
                <c:pt idx="476">
                  <c:v>41694</c:v>
                </c:pt>
                <c:pt idx="477">
                  <c:v>41695</c:v>
                </c:pt>
                <c:pt idx="478">
                  <c:v>41696</c:v>
                </c:pt>
                <c:pt idx="479">
                  <c:v>41697</c:v>
                </c:pt>
                <c:pt idx="480">
                  <c:v>41698</c:v>
                </c:pt>
                <c:pt idx="481">
                  <c:v>41701</c:v>
                </c:pt>
                <c:pt idx="482">
                  <c:v>41702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41730</c:v>
                </c:pt>
                <c:pt idx="502">
                  <c:v>41731</c:v>
                </c:pt>
                <c:pt idx="503">
                  <c:v>41732</c:v>
                </c:pt>
                <c:pt idx="504">
                  <c:v>41733</c:v>
                </c:pt>
                <c:pt idx="505">
                  <c:v>41736</c:v>
                </c:pt>
                <c:pt idx="506">
                  <c:v>41737</c:v>
                </c:pt>
                <c:pt idx="507">
                  <c:v>41738</c:v>
                </c:pt>
                <c:pt idx="508">
                  <c:v>41739</c:v>
                </c:pt>
                <c:pt idx="509">
                  <c:v>41740</c:v>
                </c:pt>
                <c:pt idx="510">
                  <c:v>41743</c:v>
                </c:pt>
                <c:pt idx="511">
                  <c:v>41744</c:v>
                </c:pt>
                <c:pt idx="512">
                  <c:v>41745</c:v>
                </c:pt>
                <c:pt idx="513">
                  <c:v>41746</c:v>
                </c:pt>
                <c:pt idx="514">
                  <c:v>41750</c:v>
                </c:pt>
                <c:pt idx="515">
                  <c:v>41752</c:v>
                </c:pt>
                <c:pt idx="516">
                  <c:v>41753</c:v>
                </c:pt>
                <c:pt idx="517">
                  <c:v>41754</c:v>
                </c:pt>
                <c:pt idx="518">
                  <c:v>41757</c:v>
                </c:pt>
                <c:pt idx="519">
                  <c:v>41758</c:v>
                </c:pt>
                <c:pt idx="520">
                  <c:v>41759</c:v>
                </c:pt>
                <c:pt idx="521">
                  <c:v>41760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41778</c:v>
                </c:pt>
                <c:pt idx="533">
                  <c:v>41779</c:v>
                </c:pt>
                <c:pt idx="534">
                  <c:v>41780</c:v>
                </c:pt>
                <c:pt idx="535">
                  <c:v>41781</c:v>
                </c:pt>
                <c:pt idx="536">
                  <c:v>41782</c:v>
                </c:pt>
                <c:pt idx="537">
                  <c:v>41786</c:v>
                </c:pt>
                <c:pt idx="538">
                  <c:v>41787</c:v>
                </c:pt>
                <c:pt idx="539">
                  <c:v>41788</c:v>
                </c:pt>
                <c:pt idx="540">
                  <c:v>41789</c:v>
                </c:pt>
                <c:pt idx="541">
                  <c:v>41792</c:v>
                </c:pt>
                <c:pt idx="542">
                  <c:v>41793</c:v>
                </c:pt>
                <c:pt idx="543">
                  <c:v>41794</c:v>
                </c:pt>
                <c:pt idx="544">
                  <c:v>41795</c:v>
                </c:pt>
                <c:pt idx="545">
                  <c:v>41796</c:v>
                </c:pt>
                <c:pt idx="546">
                  <c:v>41799</c:v>
                </c:pt>
                <c:pt idx="547">
                  <c:v>41800</c:v>
                </c:pt>
                <c:pt idx="548">
                  <c:v>41801</c:v>
                </c:pt>
                <c:pt idx="549">
                  <c:v>41802</c:v>
                </c:pt>
                <c:pt idx="550">
                  <c:v>41803</c:v>
                </c:pt>
                <c:pt idx="551">
                  <c:v>41806</c:v>
                </c:pt>
                <c:pt idx="552">
                  <c:v>41807</c:v>
                </c:pt>
                <c:pt idx="553">
                  <c:v>41808</c:v>
                </c:pt>
                <c:pt idx="554">
                  <c:v>41809</c:v>
                </c:pt>
                <c:pt idx="555">
                  <c:v>41810</c:v>
                </c:pt>
                <c:pt idx="556">
                  <c:v>41813</c:v>
                </c:pt>
                <c:pt idx="557">
                  <c:v>41814</c:v>
                </c:pt>
                <c:pt idx="558">
                  <c:v>41815</c:v>
                </c:pt>
                <c:pt idx="559">
                  <c:v>41816</c:v>
                </c:pt>
                <c:pt idx="560">
                  <c:v>41820</c:v>
                </c:pt>
                <c:pt idx="561">
                  <c:v>41821</c:v>
                </c:pt>
                <c:pt idx="562">
                  <c:v>41822</c:v>
                </c:pt>
                <c:pt idx="563">
                  <c:v>41823</c:v>
                </c:pt>
                <c:pt idx="564">
                  <c:v>41827</c:v>
                </c:pt>
                <c:pt idx="565">
                  <c:v>41828</c:v>
                </c:pt>
                <c:pt idx="566">
                  <c:v>41829</c:v>
                </c:pt>
                <c:pt idx="567">
                  <c:v>41830</c:v>
                </c:pt>
                <c:pt idx="568">
                  <c:v>41831</c:v>
                </c:pt>
                <c:pt idx="569">
                  <c:v>41834</c:v>
                </c:pt>
                <c:pt idx="570">
                  <c:v>41835</c:v>
                </c:pt>
                <c:pt idx="571">
                  <c:v>41836</c:v>
                </c:pt>
                <c:pt idx="572">
                  <c:v>41837</c:v>
                </c:pt>
                <c:pt idx="573">
                  <c:v>41842</c:v>
                </c:pt>
                <c:pt idx="574">
                  <c:v>41843</c:v>
                </c:pt>
                <c:pt idx="575">
                  <c:v>41844</c:v>
                </c:pt>
                <c:pt idx="576">
                  <c:v>41845</c:v>
                </c:pt>
                <c:pt idx="577">
                  <c:v>41848</c:v>
                </c:pt>
                <c:pt idx="578">
                  <c:v>41849</c:v>
                </c:pt>
                <c:pt idx="579">
                  <c:v>41850</c:v>
                </c:pt>
                <c:pt idx="580">
                  <c:v>41851</c:v>
                </c:pt>
                <c:pt idx="581">
                  <c:v>41852</c:v>
                </c:pt>
                <c:pt idx="582">
                  <c:v>41855</c:v>
                </c:pt>
                <c:pt idx="583">
                  <c:v>41856</c:v>
                </c:pt>
                <c:pt idx="584">
                  <c:v>41857</c:v>
                </c:pt>
                <c:pt idx="585">
                  <c:v>41858</c:v>
                </c:pt>
                <c:pt idx="586">
                  <c:v>41859</c:v>
                </c:pt>
                <c:pt idx="587">
                  <c:v>41862</c:v>
                </c:pt>
                <c:pt idx="588">
                  <c:v>41863</c:v>
                </c:pt>
                <c:pt idx="589">
                  <c:v>41864</c:v>
                </c:pt>
                <c:pt idx="590">
                  <c:v>41865</c:v>
                </c:pt>
                <c:pt idx="591">
                  <c:v>41866</c:v>
                </c:pt>
                <c:pt idx="592">
                  <c:v>41869</c:v>
                </c:pt>
                <c:pt idx="593">
                  <c:v>41870</c:v>
                </c:pt>
                <c:pt idx="594">
                  <c:v>41871</c:v>
                </c:pt>
                <c:pt idx="595">
                  <c:v>41872</c:v>
                </c:pt>
                <c:pt idx="596">
                  <c:v>41876</c:v>
                </c:pt>
                <c:pt idx="597">
                  <c:v>41877</c:v>
                </c:pt>
                <c:pt idx="598">
                  <c:v>41878</c:v>
                </c:pt>
                <c:pt idx="599">
                  <c:v>41879</c:v>
                </c:pt>
                <c:pt idx="600">
                  <c:v>41884</c:v>
                </c:pt>
                <c:pt idx="601">
                  <c:v>41885</c:v>
                </c:pt>
                <c:pt idx="602">
                  <c:v>41886</c:v>
                </c:pt>
                <c:pt idx="603">
                  <c:v>41887</c:v>
                </c:pt>
                <c:pt idx="604">
                  <c:v>41890</c:v>
                </c:pt>
                <c:pt idx="605">
                  <c:v>41891</c:v>
                </c:pt>
                <c:pt idx="606">
                  <c:v>41892</c:v>
                </c:pt>
                <c:pt idx="607">
                  <c:v>41893</c:v>
                </c:pt>
                <c:pt idx="608">
                  <c:v>41894</c:v>
                </c:pt>
                <c:pt idx="609">
                  <c:v>41897</c:v>
                </c:pt>
                <c:pt idx="610">
                  <c:v>41898</c:v>
                </c:pt>
                <c:pt idx="611">
                  <c:v>41899</c:v>
                </c:pt>
                <c:pt idx="612">
                  <c:v>41900</c:v>
                </c:pt>
                <c:pt idx="613">
                  <c:v>41901</c:v>
                </c:pt>
                <c:pt idx="614">
                  <c:v>41904</c:v>
                </c:pt>
                <c:pt idx="615">
                  <c:v>41905</c:v>
                </c:pt>
                <c:pt idx="616">
                  <c:v>41906</c:v>
                </c:pt>
                <c:pt idx="617">
                  <c:v>41907</c:v>
                </c:pt>
                <c:pt idx="618">
                  <c:v>41908</c:v>
                </c:pt>
                <c:pt idx="619">
                  <c:v>41911</c:v>
                </c:pt>
                <c:pt idx="620">
                  <c:v>41912</c:v>
                </c:pt>
                <c:pt idx="621">
                  <c:v>41913</c:v>
                </c:pt>
                <c:pt idx="622">
                  <c:v>41914</c:v>
                </c:pt>
                <c:pt idx="623">
                  <c:v>41915</c:v>
                </c:pt>
                <c:pt idx="624">
                  <c:v>41918</c:v>
                </c:pt>
                <c:pt idx="625">
                  <c:v>41919</c:v>
                </c:pt>
                <c:pt idx="626">
                  <c:v>41920</c:v>
                </c:pt>
                <c:pt idx="627">
                  <c:v>41921</c:v>
                </c:pt>
                <c:pt idx="628">
                  <c:v>41922</c:v>
                </c:pt>
                <c:pt idx="629">
                  <c:v>41926</c:v>
                </c:pt>
                <c:pt idx="630">
                  <c:v>41927</c:v>
                </c:pt>
                <c:pt idx="631">
                  <c:v>41928</c:v>
                </c:pt>
                <c:pt idx="632">
                  <c:v>41929</c:v>
                </c:pt>
                <c:pt idx="633">
                  <c:v>41932</c:v>
                </c:pt>
                <c:pt idx="634">
                  <c:v>41933</c:v>
                </c:pt>
                <c:pt idx="635">
                  <c:v>41934</c:v>
                </c:pt>
                <c:pt idx="636">
                  <c:v>41935</c:v>
                </c:pt>
                <c:pt idx="637">
                  <c:v>41936</c:v>
                </c:pt>
                <c:pt idx="638">
                  <c:v>41939</c:v>
                </c:pt>
                <c:pt idx="639">
                  <c:v>41940</c:v>
                </c:pt>
                <c:pt idx="640">
                  <c:v>41941</c:v>
                </c:pt>
                <c:pt idx="641">
                  <c:v>41942</c:v>
                </c:pt>
                <c:pt idx="642">
                  <c:v>41943</c:v>
                </c:pt>
                <c:pt idx="643">
                  <c:v>41946</c:v>
                </c:pt>
                <c:pt idx="644">
                  <c:v>41947</c:v>
                </c:pt>
                <c:pt idx="645">
                  <c:v>41948</c:v>
                </c:pt>
                <c:pt idx="646">
                  <c:v>41949</c:v>
                </c:pt>
                <c:pt idx="647">
                  <c:v>41950</c:v>
                </c:pt>
                <c:pt idx="648">
                  <c:v>41953</c:v>
                </c:pt>
                <c:pt idx="649">
                  <c:v>41955</c:v>
                </c:pt>
                <c:pt idx="650">
                  <c:v>41956</c:v>
                </c:pt>
                <c:pt idx="651">
                  <c:v>41957</c:v>
                </c:pt>
                <c:pt idx="652">
                  <c:v>41961</c:v>
                </c:pt>
                <c:pt idx="653">
                  <c:v>41962</c:v>
                </c:pt>
                <c:pt idx="654">
                  <c:v>41963</c:v>
                </c:pt>
                <c:pt idx="655">
                  <c:v>41964</c:v>
                </c:pt>
                <c:pt idx="656">
                  <c:v>41967</c:v>
                </c:pt>
                <c:pt idx="657">
                  <c:v>41968</c:v>
                </c:pt>
                <c:pt idx="658">
                  <c:v>41969</c:v>
                </c:pt>
                <c:pt idx="659">
                  <c:v>41971</c:v>
                </c:pt>
                <c:pt idx="660">
                  <c:v>41974</c:v>
                </c:pt>
                <c:pt idx="661">
                  <c:v>41975</c:v>
                </c:pt>
                <c:pt idx="662">
                  <c:v>41976</c:v>
                </c:pt>
                <c:pt idx="663">
                  <c:v>41977</c:v>
                </c:pt>
                <c:pt idx="664">
                  <c:v>41978</c:v>
                </c:pt>
                <c:pt idx="665">
                  <c:v>41981</c:v>
                </c:pt>
                <c:pt idx="666">
                  <c:v>41982</c:v>
                </c:pt>
                <c:pt idx="667">
                  <c:v>41983</c:v>
                </c:pt>
                <c:pt idx="668">
                  <c:v>41984</c:v>
                </c:pt>
                <c:pt idx="669">
                  <c:v>41985</c:v>
                </c:pt>
                <c:pt idx="670">
                  <c:v>41988</c:v>
                </c:pt>
                <c:pt idx="671">
                  <c:v>41989</c:v>
                </c:pt>
                <c:pt idx="672">
                  <c:v>41990</c:v>
                </c:pt>
                <c:pt idx="673">
                  <c:v>41991</c:v>
                </c:pt>
                <c:pt idx="674">
                  <c:v>41992</c:v>
                </c:pt>
                <c:pt idx="675">
                  <c:v>41995</c:v>
                </c:pt>
                <c:pt idx="676">
                  <c:v>41996</c:v>
                </c:pt>
                <c:pt idx="677">
                  <c:v>41997</c:v>
                </c:pt>
                <c:pt idx="678">
                  <c:v>41999</c:v>
                </c:pt>
                <c:pt idx="679">
                  <c:v>42002</c:v>
                </c:pt>
                <c:pt idx="680">
                  <c:v>42003</c:v>
                </c:pt>
                <c:pt idx="681">
                  <c:v>42004</c:v>
                </c:pt>
                <c:pt idx="682">
                  <c:v>42006</c:v>
                </c:pt>
                <c:pt idx="683">
                  <c:v>42009</c:v>
                </c:pt>
                <c:pt idx="684">
                  <c:v>42010</c:v>
                </c:pt>
                <c:pt idx="685">
                  <c:v>42011</c:v>
                </c:pt>
                <c:pt idx="686">
                  <c:v>42012</c:v>
                </c:pt>
                <c:pt idx="687">
                  <c:v>42013</c:v>
                </c:pt>
                <c:pt idx="688">
                  <c:v>42016</c:v>
                </c:pt>
                <c:pt idx="689">
                  <c:v>42017</c:v>
                </c:pt>
                <c:pt idx="690">
                  <c:v>42018</c:v>
                </c:pt>
                <c:pt idx="691">
                  <c:v>42019</c:v>
                </c:pt>
                <c:pt idx="692">
                  <c:v>42020</c:v>
                </c:pt>
                <c:pt idx="693">
                  <c:v>42024</c:v>
                </c:pt>
                <c:pt idx="694">
                  <c:v>42025</c:v>
                </c:pt>
                <c:pt idx="695">
                  <c:v>42026</c:v>
                </c:pt>
                <c:pt idx="696">
                  <c:v>42027</c:v>
                </c:pt>
                <c:pt idx="697">
                  <c:v>42030</c:v>
                </c:pt>
                <c:pt idx="698">
                  <c:v>42031</c:v>
                </c:pt>
                <c:pt idx="699">
                  <c:v>42032</c:v>
                </c:pt>
                <c:pt idx="700">
                  <c:v>42033</c:v>
                </c:pt>
                <c:pt idx="701">
                  <c:v>42034</c:v>
                </c:pt>
                <c:pt idx="702">
                  <c:v>42037</c:v>
                </c:pt>
                <c:pt idx="703">
                  <c:v>42038</c:v>
                </c:pt>
                <c:pt idx="704">
                  <c:v>42039</c:v>
                </c:pt>
                <c:pt idx="705">
                  <c:v>42040</c:v>
                </c:pt>
                <c:pt idx="706">
                  <c:v>42041</c:v>
                </c:pt>
                <c:pt idx="707">
                  <c:v>42044</c:v>
                </c:pt>
                <c:pt idx="708">
                  <c:v>42045</c:v>
                </c:pt>
                <c:pt idx="709">
                  <c:v>42047</c:v>
                </c:pt>
                <c:pt idx="710">
                  <c:v>42048</c:v>
                </c:pt>
                <c:pt idx="711">
                  <c:v>42052</c:v>
                </c:pt>
                <c:pt idx="712">
                  <c:v>42053</c:v>
                </c:pt>
                <c:pt idx="713">
                  <c:v>42054</c:v>
                </c:pt>
                <c:pt idx="714">
                  <c:v>42055</c:v>
                </c:pt>
                <c:pt idx="715">
                  <c:v>42058</c:v>
                </c:pt>
                <c:pt idx="716">
                  <c:v>42059</c:v>
                </c:pt>
                <c:pt idx="717">
                  <c:v>42060</c:v>
                </c:pt>
                <c:pt idx="718">
                  <c:v>42061</c:v>
                </c:pt>
                <c:pt idx="719">
                  <c:v>42062</c:v>
                </c:pt>
                <c:pt idx="720">
                  <c:v>42065</c:v>
                </c:pt>
                <c:pt idx="721">
                  <c:v>42066</c:v>
                </c:pt>
                <c:pt idx="722">
                  <c:v>42068</c:v>
                </c:pt>
                <c:pt idx="723">
                  <c:v>42069</c:v>
                </c:pt>
                <c:pt idx="724">
                  <c:v>42072</c:v>
                </c:pt>
                <c:pt idx="725">
                  <c:v>42073</c:v>
                </c:pt>
                <c:pt idx="726">
                  <c:v>42074</c:v>
                </c:pt>
                <c:pt idx="727">
                  <c:v>42075</c:v>
                </c:pt>
                <c:pt idx="728">
                  <c:v>42076</c:v>
                </c:pt>
                <c:pt idx="729">
                  <c:v>42079</c:v>
                </c:pt>
                <c:pt idx="730">
                  <c:v>42080</c:v>
                </c:pt>
                <c:pt idx="731">
                  <c:v>42081</c:v>
                </c:pt>
                <c:pt idx="732">
                  <c:v>42082</c:v>
                </c:pt>
                <c:pt idx="733">
                  <c:v>42083</c:v>
                </c:pt>
                <c:pt idx="734">
                  <c:v>42086</c:v>
                </c:pt>
                <c:pt idx="735">
                  <c:v>42087</c:v>
                </c:pt>
                <c:pt idx="736">
                  <c:v>42088</c:v>
                </c:pt>
                <c:pt idx="737">
                  <c:v>42089</c:v>
                </c:pt>
                <c:pt idx="738">
                  <c:v>42090</c:v>
                </c:pt>
                <c:pt idx="739">
                  <c:v>42093</c:v>
                </c:pt>
                <c:pt idx="740">
                  <c:v>42094</c:v>
                </c:pt>
                <c:pt idx="741">
                  <c:v>42095</c:v>
                </c:pt>
                <c:pt idx="742">
                  <c:v>42096</c:v>
                </c:pt>
                <c:pt idx="743">
                  <c:v>42100</c:v>
                </c:pt>
                <c:pt idx="744">
                  <c:v>42101</c:v>
                </c:pt>
                <c:pt idx="745">
                  <c:v>42102</c:v>
                </c:pt>
                <c:pt idx="746">
                  <c:v>42103</c:v>
                </c:pt>
                <c:pt idx="747">
                  <c:v>42104</c:v>
                </c:pt>
                <c:pt idx="748">
                  <c:v>42107</c:v>
                </c:pt>
                <c:pt idx="749">
                  <c:v>42108</c:v>
                </c:pt>
                <c:pt idx="750">
                  <c:v>42109</c:v>
                </c:pt>
                <c:pt idx="751">
                  <c:v>42110</c:v>
                </c:pt>
                <c:pt idx="752">
                  <c:v>42111</c:v>
                </c:pt>
                <c:pt idx="753">
                  <c:v>42114</c:v>
                </c:pt>
                <c:pt idx="754">
                  <c:v>42115</c:v>
                </c:pt>
                <c:pt idx="755">
                  <c:v>42116</c:v>
                </c:pt>
                <c:pt idx="756">
                  <c:v>42117</c:v>
                </c:pt>
                <c:pt idx="757">
                  <c:v>42118</c:v>
                </c:pt>
                <c:pt idx="758">
                  <c:v>42121</c:v>
                </c:pt>
                <c:pt idx="759">
                  <c:v>42122</c:v>
                </c:pt>
                <c:pt idx="760">
                  <c:v>42123</c:v>
                </c:pt>
                <c:pt idx="761">
                  <c:v>42124</c:v>
                </c:pt>
                <c:pt idx="762">
                  <c:v>42125</c:v>
                </c:pt>
                <c:pt idx="763">
                  <c:v>42128</c:v>
                </c:pt>
                <c:pt idx="764">
                  <c:v>42129</c:v>
                </c:pt>
                <c:pt idx="765">
                  <c:v>42130</c:v>
                </c:pt>
                <c:pt idx="766">
                  <c:v>42131</c:v>
                </c:pt>
                <c:pt idx="767">
                  <c:v>42132</c:v>
                </c:pt>
                <c:pt idx="768">
                  <c:v>42135</c:v>
                </c:pt>
                <c:pt idx="769">
                  <c:v>42136</c:v>
                </c:pt>
                <c:pt idx="770">
                  <c:v>42137</c:v>
                </c:pt>
                <c:pt idx="771">
                  <c:v>42138</c:v>
                </c:pt>
                <c:pt idx="772">
                  <c:v>42139</c:v>
                </c:pt>
                <c:pt idx="773">
                  <c:v>42142</c:v>
                </c:pt>
                <c:pt idx="774">
                  <c:v>42143</c:v>
                </c:pt>
                <c:pt idx="775">
                  <c:v>42145</c:v>
                </c:pt>
                <c:pt idx="776">
                  <c:v>42146</c:v>
                </c:pt>
                <c:pt idx="777">
                  <c:v>42150</c:v>
                </c:pt>
                <c:pt idx="778">
                  <c:v>42151</c:v>
                </c:pt>
                <c:pt idx="779">
                  <c:v>42152</c:v>
                </c:pt>
                <c:pt idx="780">
                  <c:v>42153</c:v>
                </c:pt>
                <c:pt idx="781">
                  <c:v>42156</c:v>
                </c:pt>
                <c:pt idx="782">
                  <c:v>42157</c:v>
                </c:pt>
                <c:pt idx="783">
                  <c:v>42158</c:v>
                </c:pt>
                <c:pt idx="784">
                  <c:v>42159</c:v>
                </c:pt>
                <c:pt idx="785">
                  <c:v>42160</c:v>
                </c:pt>
                <c:pt idx="786">
                  <c:v>42163</c:v>
                </c:pt>
                <c:pt idx="787">
                  <c:v>42164</c:v>
                </c:pt>
                <c:pt idx="788">
                  <c:v>42165</c:v>
                </c:pt>
                <c:pt idx="789">
                  <c:v>42166</c:v>
                </c:pt>
                <c:pt idx="790">
                  <c:v>42167</c:v>
                </c:pt>
                <c:pt idx="791">
                  <c:v>42170</c:v>
                </c:pt>
                <c:pt idx="792">
                  <c:v>42171</c:v>
                </c:pt>
                <c:pt idx="793">
                  <c:v>42172</c:v>
                </c:pt>
                <c:pt idx="794">
                  <c:v>42173</c:v>
                </c:pt>
                <c:pt idx="795">
                  <c:v>42174</c:v>
                </c:pt>
                <c:pt idx="796">
                  <c:v>42177</c:v>
                </c:pt>
                <c:pt idx="797">
                  <c:v>42178</c:v>
                </c:pt>
                <c:pt idx="798">
                  <c:v>42179</c:v>
                </c:pt>
                <c:pt idx="799">
                  <c:v>42180</c:v>
                </c:pt>
                <c:pt idx="800">
                  <c:v>42181</c:v>
                </c:pt>
                <c:pt idx="801">
                  <c:v>42184</c:v>
                </c:pt>
                <c:pt idx="802">
                  <c:v>42185</c:v>
                </c:pt>
                <c:pt idx="803">
                  <c:v>42186</c:v>
                </c:pt>
                <c:pt idx="804">
                  <c:v>42187</c:v>
                </c:pt>
                <c:pt idx="805">
                  <c:v>42191</c:v>
                </c:pt>
                <c:pt idx="806">
                  <c:v>42192</c:v>
                </c:pt>
                <c:pt idx="807">
                  <c:v>42193</c:v>
                </c:pt>
                <c:pt idx="808">
                  <c:v>42194</c:v>
                </c:pt>
                <c:pt idx="809">
                  <c:v>42195</c:v>
                </c:pt>
                <c:pt idx="810">
                  <c:v>42198</c:v>
                </c:pt>
                <c:pt idx="811">
                  <c:v>42199</c:v>
                </c:pt>
                <c:pt idx="812">
                  <c:v>42200</c:v>
                </c:pt>
                <c:pt idx="813">
                  <c:v>42202</c:v>
                </c:pt>
                <c:pt idx="814">
                  <c:v>42205</c:v>
                </c:pt>
                <c:pt idx="815">
                  <c:v>42206</c:v>
                </c:pt>
                <c:pt idx="816">
                  <c:v>42207</c:v>
                </c:pt>
                <c:pt idx="817">
                  <c:v>42208</c:v>
                </c:pt>
                <c:pt idx="818">
                  <c:v>42209</c:v>
                </c:pt>
                <c:pt idx="819">
                  <c:v>42212</c:v>
                </c:pt>
                <c:pt idx="820">
                  <c:v>42213</c:v>
                </c:pt>
                <c:pt idx="821">
                  <c:v>42214</c:v>
                </c:pt>
                <c:pt idx="822">
                  <c:v>42215</c:v>
                </c:pt>
                <c:pt idx="823">
                  <c:v>42216</c:v>
                </c:pt>
                <c:pt idx="824">
                  <c:v>42219</c:v>
                </c:pt>
                <c:pt idx="825">
                  <c:v>42220</c:v>
                </c:pt>
                <c:pt idx="826">
                  <c:v>42221</c:v>
                </c:pt>
                <c:pt idx="827">
                  <c:v>42222</c:v>
                </c:pt>
                <c:pt idx="828">
                  <c:v>42223</c:v>
                </c:pt>
                <c:pt idx="829">
                  <c:v>42226</c:v>
                </c:pt>
                <c:pt idx="830">
                  <c:v>42227</c:v>
                </c:pt>
                <c:pt idx="831">
                  <c:v>42228</c:v>
                </c:pt>
                <c:pt idx="832">
                  <c:v>42229</c:v>
                </c:pt>
                <c:pt idx="833">
                  <c:v>42230</c:v>
                </c:pt>
                <c:pt idx="834">
                  <c:v>42233</c:v>
                </c:pt>
                <c:pt idx="835">
                  <c:v>42234</c:v>
                </c:pt>
                <c:pt idx="836">
                  <c:v>42235</c:v>
                </c:pt>
                <c:pt idx="837">
                  <c:v>42236</c:v>
                </c:pt>
                <c:pt idx="838">
                  <c:v>42237</c:v>
                </c:pt>
                <c:pt idx="839">
                  <c:v>42240</c:v>
                </c:pt>
                <c:pt idx="840">
                  <c:v>42241</c:v>
                </c:pt>
                <c:pt idx="841">
                  <c:v>42242</c:v>
                </c:pt>
                <c:pt idx="842">
                  <c:v>42243</c:v>
                </c:pt>
                <c:pt idx="843">
                  <c:v>42244</c:v>
                </c:pt>
                <c:pt idx="844">
                  <c:v>42247</c:v>
                </c:pt>
                <c:pt idx="845">
                  <c:v>42248</c:v>
                </c:pt>
                <c:pt idx="846">
                  <c:v>42249</c:v>
                </c:pt>
                <c:pt idx="847">
                  <c:v>42250</c:v>
                </c:pt>
                <c:pt idx="848">
                  <c:v>42251</c:v>
                </c:pt>
                <c:pt idx="849">
                  <c:v>42255</c:v>
                </c:pt>
                <c:pt idx="850">
                  <c:v>42256</c:v>
                </c:pt>
                <c:pt idx="851">
                  <c:v>42257</c:v>
                </c:pt>
                <c:pt idx="852">
                  <c:v>42258</c:v>
                </c:pt>
                <c:pt idx="853">
                  <c:v>42261</c:v>
                </c:pt>
                <c:pt idx="854">
                  <c:v>42262</c:v>
                </c:pt>
                <c:pt idx="855">
                  <c:v>42263</c:v>
                </c:pt>
                <c:pt idx="856">
                  <c:v>42264</c:v>
                </c:pt>
                <c:pt idx="857">
                  <c:v>42265</c:v>
                </c:pt>
                <c:pt idx="858">
                  <c:v>42268</c:v>
                </c:pt>
                <c:pt idx="859">
                  <c:v>42269</c:v>
                </c:pt>
                <c:pt idx="860">
                  <c:v>42271</c:v>
                </c:pt>
                <c:pt idx="861">
                  <c:v>42272</c:v>
                </c:pt>
                <c:pt idx="862">
                  <c:v>42275</c:v>
                </c:pt>
                <c:pt idx="863">
                  <c:v>42276</c:v>
                </c:pt>
                <c:pt idx="864">
                  <c:v>42277</c:v>
                </c:pt>
                <c:pt idx="865">
                  <c:v>42278</c:v>
                </c:pt>
                <c:pt idx="866">
                  <c:v>42279</c:v>
                </c:pt>
                <c:pt idx="867">
                  <c:v>42282</c:v>
                </c:pt>
                <c:pt idx="868">
                  <c:v>42283</c:v>
                </c:pt>
                <c:pt idx="869">
                  <c:v>42285</c:v>
                </c:pt>
                <c:pt idx="870">
                  <c:v>42286</c:v>
                </c:pt>
                <c:pt idx="871">
                  <c:v>42290</c:v>
                </c:pt>
                <c:pt idx="872">
                  <c:v>42291</c:v>
                </c:pt>
                <c:pt idx="873">
                  <c:v>42292</c:v>
                </c:pt>
                <c:pt idx="874">
                  <c:v>42293</c:v>
                </c:pt>
                <c:pt idx="875">
                  <c:v>42297</c:v>
                </c:pt>
                <c:pt idx="876">
                  <c:v>42298</c:v>
                </c:pt>
                <c:pt idx="877">
                  <c:v>42299</c:v>
                </c:pt>
                <c:pt idx="878">
                  <c:v>42300</c:v>
                </c:pt>
                <c:pt idx="879">
                  <c:v>42303</c:v>
                </c:pt>
                <c:pt idx="880">
                  <c:v>42304</c:v>
                </c:pt>
                <c:pt idx="881">
                  <c:v>42305</c:v>
                </c:pt>
                <c:pt idx="882">
                  <c:v>42306</c:v>
                </c:pt>
                <c:pt idx="883">
                  <c:v>42307</c:v>
                </c:pt>
                <c:pt idx="884">
                  <c:v>42310</c:v>
                </c:pt>
                <c:pt idx="885">
                  <c:v>42311</c:v>
                </c:pt>
                <c:pt idx="886">
                  <c:v>42312</c:v>
                </c:pt>
                <c:pt idx="887">
                  <c:v>42313</c:v>
                </c:pt>
                <c:pt idx="888">
                  <c:v>42314</c:v>
                </c:pt>
                <c:pt idx="889">
                  <c:v>42317</c:v>
                </c:pt>
                <c:pt idx="890">
                  <c:v>42318</c:v>
                </c:pt>
                <c:pt idx="891">
                  <c:v>42320</c:v>
                </c:pt>
                <c:pt idx="892">
                  <c:v>42321</c:v>
                </c:pt>
                <c:pt idx="893">
                  <c:v>42325</c:v>
                </c:pt>
                <c:pt idx="894">
                  <c:v>42326</c:v>
                </c:pt>
                <c:pt idx="895">
                  <c:v>42327</c:v>
                </c:pt>
                <c:pt idx="896">
                  <c:v>42328</c:v>
                </c:pt>
                <c:pt idx="897">
                  <c:v>42331</c:v>
                </c:pt>
                <c:pt idx="898">
                  <c:v>42332</c:v>
                </c:pt>
                <c:pt idx="899">
                  <c:v>42333</c:v>
                </c:pt>
                <c:pt idx="900">
                  <c:v>42335</c:v>
                </c:pt>
                <c:pt idx="901">
                  <c:v>42338</c:v>
                </c:pt>
                <c:pt idx="902">
                  <c:v>42339</c:v>
                </c:pt>
                <c:pt idx="903">
                  <c:v>42340</c:v>
                </c:pt>
                <c:pt idx="904">
                  <c:v>42341</c:v>
                </c:pt>
                <c:pt idx="905">
                  <c:v>42342</c:v>
                </c:pt>
                <c:pt idx="906">
                  <c:v>42345</c:v>
                </c:pt>
                <c:pt idx="907">
                  <c:v>42346</c:v>
                </c:pt>
                <c:pt idx="908">
                  <c:v>42347</c:v>
                </c:pt>
                <c:pt idx="909">
                  <c:v>42348</c:v>
                </c:pt>
                <c:pt idx="910">
                  <c:v>42349</c:v>
                </c:pt>
                <c:pt idx="911">
                  <c:v>42352</c:v>
                </c:pt>
                <c:pt idx="912">
                  <c:v>42353</c:v>
                </c:pt>
                <c:pt idx="913">
                  <c:v>42354</c:v>
                </c:pt>
                <c:pt idx="914">
                  <c:v>42355</c:v>
                </c:pt>
                <c:pt idx="915">
                  <c:v>42356</c:v>
                </c:pt>
                <c:pt idx="916">
                  <c:v>42359</c:v>
                </c:pt>
                <c:pt idx="917">
                  <c:v>42360</c:v>
                </c:pt>
                <c:pt idx="918">
                  <c:v>42361</c:v>
                </c:pt>
                <c:pt idx="919">
                  <c:v>42362</c:v>
                </c:pt>
                <c:pt idx="920">
                  <c:v>42367</c:v>
                </c:pt>
                <c:pt idx="921">
                  <c:v>42368</c:v>
                </c:pt>
                <c:pt idx="922">
                  <c:v>42369</c:v>
                </c:pt>
                <c:pt idx="923">
                  <c:v>42373</c:v>
                </c:pt>
                <c:pt idx="924">
                  <c:v>42374</c:v>
                </c:pt>
                <c:pt idx="925">
                  <c:v>42375</c:v>
                </c:pt>
                <c:pt idx="926">
                  <c:v>42376</c:v>
                </c:pt>
                <c:pt idx="927">
                  <c:v>42377</c:v>
                </c:pt>
                <c:pt idx="928">
                  <c:v>42380</c:v>
                </c:pt>
                <c:pt idx="929">
                  <c:v>42381</c:v>
                </c:pt>
                <c:pt idx="930">
                  <c:v>42382</c:v>
                </c:pt>
                <c:pt idx="931">
                  <c:v>42383</c:v>
                </c:pt>
                <c:pt idx="932">
                  <c:v>42384</c:v>
                </c:pt>
                <c:pt idx="933">
                  <c:v>42388</c:v>
                </c:pt>
                <c:pt idx="934">
                  <c:v>42389</c:v>
                </c:pt>
                <c:pt idx="935">
                  <c:v>42390</c:v>
                </c:pt>
                <c:pt idx="936">
                  <c:v>42391</c:v>
                </c:pt>
                <c:pt idx="937">
                  <c:v>42395</c:v>
                </c:pt>
                <c:pt idx="938">
                  <c:v>42397</c:v>
                </c:pt>
                <c:pt idx="939">
                  <c:v>42398</c:v>
                </c:pt>
                <c:pt idx="940">
                  <c:v>42401</c:v>
                </c:pt>
                <c:pt idx="941">
                  <c:v>42402</c:v>
                </c:pt>
                <c:pt idx="942">
                  <c:v>42403</c:v>
                </c:pt>
                <c:pt idx="943">
                  <c:v>42404</c:v>
                </c:pt>
                <c:pt idx="944">
                  <c:v>42405</c:v>
                </c:pt>
                <c:pt idx="945">
                  <c:v>42408</c:v>
                </c:pt>
                <c:pt idx="946">
                  <c:v>42409</c:v>
                </c:pt>
                <c:pt idx="947">
                  <c:v>42410</c:v>
                </c:pt>
                <c:pt idx="948">
                  <c:v>42411</c:v>
                </c:pt>
                <c:pt idx="949">
                  <c:v>42412</c:v>
                </c:pt>
                <c:pt idx="950">
                  <c:v>42416</c:v>
                </c:pt>
                <c:pt idx="951">
                  <c:v>42417</c:v>
                </c:pt>
                <c:pt idx="952">
                  <c:v>42418</c:v>
                </c:pt>
                <c:pt idx="953">
                  <c:v>42419</c:v>
                </c:pt>
                <c:pt idx="954">
                  <c:v>42422</c:v>
                </c:pt>
                <c:pt idx="955">
                  <c:v>42423</c:v>
                </c:pt>
                <c:pt idx="956">
                  <c:v>42424</c:v>
                </c:pt>
                <c:pt idx="957">
                  <c:v>42425</c:v>
                </c:pt>
                <c:pt idx="958">
                  <c:v>42426</c:v>
                </c:pt>
                <c:pt idx="959">
                  <c:v>42429</c:v>
                </c:pt>
                <c:pt idx="960">
                  <c:v>42430</c:v>
                </c:pt>
                <c:pt idx="961">
                  <c:v>42431</c:v>
                </c:pt>
                <c:pt idx="962">
                  <c:v>42432</c:v>
                </c:pt>
                <c:pt idx="963">
                  <c:v>42433</c:v>
                </c:pt>
                <c:pt idx="964">
                  <c:v>42436</c:v>
                </c:pt>
                <c:pt idx="965">
                  <c:v>42437</c:v>
                </c:pt>
                <c:pt idx="966">
                  <c:v>42438</c:v>
                </c:pt>
                <c:pt idx="967">
                  <c:v>42439</c:v>
                </c:pt>
                <c:pt idx="968">
                  <c:v>42440</c:v>
                </c:pt>
                <c:pt idx="969">
                  <c:v>42443</c:v>
                </c:pt>
                <c:pt idx="970">
                  <c:v>42444</c:v>
                </c:pt>
                <c:pt idx="971">
                  <c:v>42445</c:v>
                </c:pt>
                <c:pt idx="972">
                  <c:v>42446</c:v>
                </c:pt>
                <c:pt idx="973">
                  <c:v>42447</c:v>
                </c:pt>
                <c:pt idx="974">
                  <c:v>42450</c:v>
                </c:pt>
                <c:pt idx="975">
                  <c:v>42451</c:v>
                </c:pt>
                <c:pt idx="976">
                  <c:v>42452</c:v>
                </c:pt>
                <c:pt idx="977">
                  <c:v>42453</c:v>
                </c:pt>
                <c:pt idx="978">
                  <c:v>42457</c:v>
                </c:pt>
                <c:pt idx="979">
                  <c:v>42458</c:v>
                </c:pt>
                <c:pt idx="980">
                  <c:v>42459</c:v>
                </c:pt>
                <c:pt idx="981">
                  <c:v>42460</c:v>
                </c:pt>
                <c:pt idx="982">
                  <c:v>42461</c:v>
                </c:pt>
                <c:pt idx="983">
                  <c:v>42465</c:v>
                </c:pt>
                <c:pt idx="984">
                  <c:v>42466</c:v>
                </c:pt>
                <c:pt idx="985">
                  <c:v>42467</c:v>
                </c:pt>
                <c:pt idx="986">
                  <c:v>42468</c:v>
                </c:pt>
                <c:pt idx="987">
                  <c:v>42471</c:v>
                </c:pt>
                <c:pt idx="988">
                  <c:v>42472</c:v>
                </c:pt>
                <c:pt idx="989">
                  <c:v>42473</c:v>
                </c:pt>
                <c:pt idx="990">
                  <c:v>42474</c:v>
                </c:pt>
                <c:pt idx="991">
                  <c:v>42475</c:v>
                </c:pt>
                <c:pt idx="992">
                  <c:v>42478</c:v>
                </c:pt>
                <c:pt idx="993">
                  <c:v>42479</c:v>
                </c:pt>
                <c:pt idx="994">
                  <c:v>42480</c:v>
                </c:pt>
                <c:pt idx="995">
                  <c:v>42481</c:v>
                </c:pt>
                <c:pt idx="996">
                  <c:v>42482</c:v>
                </c:pt>
                <c:pt idx="997">
                  <c:v>42485</c:v>
                </c:pt>
                <c:pt idx="998">
                  <c:v>42486</c:v>
                </c:pt>
                <c:pt idx="999">
                  <c:v>42487</c:v>
                </c:pt>
                <c:pt idx="1000">
                  <c:v>42488</c:v>
                </c:pt>
                <c:pt idx="1001">
                  <c:v>42489</c:v>
                </c:pt>
                <c:pt idx="1002">
                  <c:v>42492</c:v>
                </c:pt>
                <c:pt idx="1003">
                  <c:v>42493</c:v>
                </c:pt>
                <c:pt idx="1004">
                  <c:v>42494</c:v>
                </c:pt>
                <c:pt idx="1005">
                  <c:v>42495</c:v>
                </c:pt>
                <c:pt idx="1006">
                  <c:v>42496</c:v>
                </c:pt>
                <c:pt idx="1007">
                  <c:v>42499</c:v>
                </c:pt>
                <c:pt idx="1008">
                  <c:v>42501</c:v>
                </c:pt>
                <c:pt idx="1009">
                  <c:v>42502</c:v>
                </c:pt>
                <c:pt idx="1010">
                  <c:v>42503</c:v>
                </c:pt>
                <c:pt idx="1011">
                  <c:v>42506</c:v>
                </c:pt>
                <c:pt idx="1012">
                  <c:v>42507</c:v>
                </c:pt>
                <c:pt idx="1013">
                  <c:v>42508</c:v>
                </c:pt>
                <c:pt idx="1014">
                  <c:v>42509</c:v>
                </c:pt>
                <c:pt idx="1015">
                  <c:v>42513</c:v>
                </c:pt>
                <c:pt idx="1016">
                  <c:v>42514</c:v>
                </c:pt>
                <c:pt idx="1017">
                  <c:v>42515</c:v>
                </c:pt>
                <c:pt idx="1018">
                  <c:v>42516</c:v>
                </c:pt>
                <c:pt idx="1019">
                  <c:v>42517</c:v>
                </c:pt>
                <c:pt idx="1020">
                  <c:v>42521</c:v>
                </c:pt>
                <c:pt idx="1021">
                  <c:v>42522</c:v>
                </c:pt>
                <c:pt idx="1022">
                  <c:v>42523</c:v>
                </c:pt>
                <c:pt idx="1023">
                  <c:v>42524</c:v>
                </c:pt>
                <c:pt idx="1024">
                  <c:v>42527</c:v>
                </c:pt>
                <c:pt idx="1025">
                  <c:v>42528</c:v>
                </c:pt>
                <c:pt idx="1026">
                  <c:v>42529</c:v>
                </c:pt>
                <c:pt idx="1027">
                  <c:v>42530</c:v>
                </c:pt>
                <c:pt idx="1028">
                  <c:v>42531</c:v>
                </c:pt>
                <c:pt idx="1029">
                  <c:v>42534</c:v>
                </c:pt>
                <c:pt idx="1030">
                  <c:v>42535</c:v>
                </c:pt>
                <c:pt idx="1031">
                  <c:v>42536</c:v>
                </c:pt>
                <c:pt idx="1032">
                  <c:v>42537</c:v>
                </c:pt>
                <c:pt idx="1033">
                  <c:v>42538</c:v>
                </c:pt>
                <c:pt idx="1034">
                  <c:v>42541</c:v>
                </c:pt>
                <c:pt idx="1035">
                  <c:v>42542</c:v>
                </c:pt>
                <c:pt idx="1036">
                  <c:v>42543</c:v>
                </c:pt>
                <c:pt idx="1037">
                  <c:v>42544</c:v>
                </c:pt>
                <c:pt idx="1038">
                  <c:v>42545</c:v>
                </c:pt>
                <c:pt idx="1039">
                  <c:v>42548</c:v>
                </c:pt>
                <c:pt idx="1040">
                  <c:v>42549</c:v>
                </c:pt>
                <c:pt idx="1041">
                  <c:v>42550</c:v>
                </c:pt>
                <c:pt idx="1042">
                  <c:v>42551</c:v>
                </c:pt>
                <c:pt idx="1043">
                  <c:v>42552</c:v>
                </c:pt>
                <c:pt idx="1044">
                  <c:v>42556</c:v>
                </c:pt>
                <c:pt idx="1045">
                  <c:v>42557</c:v>
                </c:pt>
                <c:pt idx="1046">
                  <c:v>42558</c:v>
                </c:pt>
                <c:pt idx="1047">
                  <c:v>42559</c:v>
                </c:pt>
                <c:pt idx="1048">
                  <c:v>42562</c:v>
                </c:pt>
                <c:pt idx="1049">
                  <c:v>42563</c:v>
                </c:pt>
                <c:pt idx="1050">
                  <c:v>42564</c:v>
                </c:pt>
                <c:pt idx="1051">
                  <c:v>42565</c:v>
                </c:pt>
                <c:pt idx="1052">
                  <c:v>42566</c:v>
                </c:pt>
                <c:pt idx="1053">
                  <c:v>42569</c:v>
                </c:pt>
                <c:pt idx="1054">
                  <c:v>42570</c:v>
                </c:pt>
                <c:pt idx="1055">
                  <c:v>42571</c:v>
                </c:pt>
                <c:pt idx="1056">
                  <c:v>42572</c:v>
                </c:pt>
                <c:pt idx="1057">
                  <c:v>42573</c:v>
                </c:pt>
                <c:pt idx="1058">
                  <c:v>42576</c:v>
                </c:pt>
                <c:pt idx="1059">
                  <c:v>42577</c:v>
                </c:pt>
                <c:pt idx="1060">
                  <c:v>42578</c:v>
                </c:pt>
                <c:pt idx="1061">
                  <c:v>42579</c:v>
                </c:pt>
                <c:pt idx="1062">
                  <c:v>42580</c:v>
                </c:pt>
                <c:pt idx="1063">
                  <c:v>42583</c:v>
                </c:pt>
                <c:pt idx="1064">
                  <c:v>42584</c:v>
                </c:pt>
                <c:pt idx="1065">
                  <c:v>42586</c:v>
                </c:pt>
                <c:pt idx="1066">
                  <c:v>42587</c:v>
                </c:pt>
                <c:pt idx="1067">
                  <c:v>42590</c:v>
                </c:pt>
                <c:pt idx="1068">
                  <c:v>42591</c:v>
                </c:pt>
                <c:pt idx="1069">
                  <c:v>42592</c:v>
                </c:pt>
                <c:pt idx="1070">
                  <c:v>42593</c:v>
                </c:pt>
                <c:pt idx="1071">
                  <c:v>42594</c:v>
                </c:pt>
                <c:pt idx="1072">
                  <c:v>42597</c:v>
                </c:pt>
                <c:pt idx="1073">
                  <c:v>42598</c:v>
                </c:pt>
                <c:pt idx="1074">
                  <c:v>42599</c:v>
                </c:pt>
                <c:pt idx="1075">
                  <c:v>42600</c:v>
                </c:pt>
                <c:pt idx="1076">
                  <c:v>42601</c:v>
                </c:pt>
                <c:pt idx="1077">
                  <c:v>42604</c:v>
                </c:pt>
                <c:pt idx="1078">
                  <c:v>42605</c:v>
                </c:pt>
                <c:pt idx="1079">
                  <c:v>42606</c:v>
                </c:pt>
                <c:pt idx="1080">
                  <c:v>42607</c:v>
                </c:pt>
                <c:pt idx="1081">
                  <c:v>42608</c:v>
                </c:pt>
                <c:pt idx="1082">
                  <c:v>42611</c:v>
                </c:pt>
                <c:pt idx="1083">
                  <c:v>42612</c:v>
                </c:pt>
                <c:pt idx="1084">
                  <c:v>42613</c:v>
                </c:pt>
                <c:pt idx="1085">
                  <c:v>42614</c:v>
                </c:pt>
                <c:pt idx="1086">
                  <c:v>42615</c:v>
                </c:pt>
                <c:pt idx="1087">
                  <c:v>42619</c:v>
                </c:pt>
                <c:pt idx="1088">
                  <c:v>42620</c:v>
                </c:pt>
                <c:pt idx="1089">
                  <c:v>42621</c:v>
                </c:pt>
                <c:pt idx="1090">
                  <c:v>42622</c:v>
                </c:pt>
                <c:pt idx="1091">
                  <c:v>42625</c:v>
                </c:pt>
                <c:pt idx="1092">
                  <c:v>42626</c:v>
                </c:pt>
                <c:pt idx="1093">
                  <c:v>42627</c:v>
                </c:pt>
                <c:pt idx="1094">
                  <c:v>42628</c:v>
                </c:pt>
                <c:pt idx="1095">
                  <c:v>42629</c:v>
                </c:pt>
                <c:pt idx="1096">
                  <c:v>42632</c:v>
                </c:pt>
                <c:pt idx="1097">
                  <c:v>42633</c:v>
                </c:pt>
                <c:pt idx="1098">
                  <c:v>42634</c:v>
                </c:pt>
                <c:pt idx="1099">
                  <c:v>42635</c:v>
                </c:pt>
                <c:pt idx="1100">
                  <c:v>42636</c:v>
                </c:pt>
                <c:pt idx="1101">
                  <c:v>42639</c:v>
                </c:pt>
                <c:pt idx="1102">
                  <c:v>42640</c:v>
                </c:pt>
                <c:pt idx="1103">
                  <c:v>42642</c:v>
                </c:pt>
                <c:pt idx="1104">
                  <c:v>42643</c:v>
                </c:pt>
                <c:pt idx="1105">
                  <c:v>42646</c:v>
                </c:pt>
                <c:pt idx="1106">
                  <c:v>42647</c:v>
                </c:pt>
                <c:pt idx="1107">
                  <c:v>42648</c:v>
                </c:pt>
                <c:pt idx="1108">
                  <c:v>42649</c:v>
                </c:pt>
                <c:pt idx="1109">
                  <c:v>42650</c:v>
                </c:pt>
                <c:pt idx="1110">
                  <c:v>42654</c:v>
                </c:pt>
                <c:pt idx="1111">
                  <c:v>42655</c:v>
                </c:pt>
                <c:pt idx="1112">
                  <c:v>42656</c:v>
                </c:pt>
                <c:pt idx="1113">
                  <c:v>42657</c:v>
                </c:pt>
                <c:pt idx="1114">
                  <c:v>42660</c:v>
                </c:pt>
                <c:pt idx="1115">
                  <c:v>42661</c:v>
                </c:pt>
                <c:pt idx="1116">
                  <c:v>42662</c:v>
                </c:pt>
                <c:pt idx="1117">
                  <c:v>42663</c:v>
                </c:pt>
                <c:pt idx="1118">
                  <c:v>42664</c:v>
                </c:pt>
                <c:pt idx="1119">
                  <c:v>42667</c:v>
                </c:pt>
                <c:pt idx="1120">
                  <c:v>42669</c:v>
                </c:pt>
                <c:pt idx="1121">
                  <c:v>42670</c:v>
                </c:pt>
                <c:pt idx="1122">
                  <c:v>42671</c:v>
                </c:pt>
                <c:pt idx="1123">
                  <c:v>42674</c:v>
                </c:pt>
                <c:pt idx="1124">
                  <c:v>42675</c:v>
                </c:pt>
                <c:pt idx="1125">
                  <c:v>42676</c:v>
                </c:pt>
                <c:pt idx="1126">
                  <c:v>42677</c:v>
                </c:pt>
                <c:pt idx="1127">
                  <c:v>42678</c:v>
                </c:pt>
                <c:pt idx="1128">
                  <c:v>42681</c:v>
                </c:pt>
                <c:pt idx="1129">
                  <c:v>42682</c:v>
                </c:pt>
                <c:pt idx="1130">
                  <c:v>42683</c:v>
                </c:pt>
                <c:pt idx="1131">
                  <c:v>42684</c:v>
                </c:pt>
                <c:pt idx="1132">
                  <c:v>42688</c:v>
                </c:pt>
                <c:pt idx="1133">
                  <c:v>42689</c:v>
                </c:pt>
                <c:pt idx="1134">
                  <c:v>42690</c:v>
                </c:pt>
                <c:pt idx="1135">
                  <c:v>42691</c:v>
                </c:pt>
                <c:pt idx="1136">
                  <c:v>42692</c:v>
                </c:pt>
                <c:pt idx="1137">
                  <c:v>42695</c:v>
                </c:pt>
                <c:pt idx="1138">
                  <c:v>42696</c:v>
                </c:pt>
                <c:pt idx="1139">
                  <c:v>42697</c:v>
                </c:pt>
                <c:pt idx="1140">
                  <c:v>42699</c:v>
                </c:pt>
                <c:pt idx="1141">
                  <c:v>42702</c:v>
                </c:pt>
                <c:pt idx="1142">
                  <c:v>42703</c:v>
                </c:pt>
                <c:pt idx="1143">
                  <c:v>42704</c:v>
                </c:pt>
                <c:pt idx="1144">
                  <c:v>42705</c:v>
                </c:pt>
                <c:pt idx="1145">
                  <c:v>42706</c:v>
                </c:pt>
                <c:pt idx="1146">
                  <c:v>42709</c:v>
                </c:pt>
                <c:pt idx="1147">
                  <c:v>42710</c:v>
                </c:pt>
                <c:pt idx="1148">
                  <c:v>42711</c:v>
                </c:pt>
                <c:pt idx="1149">
                  <c:v>42712</c:v>
                </c:pt>
                <c:pt idx="1150">
                  <c:v>42713</c:v>
                </c:pt>
                <c:pt idx="1151">
                  <c:v>42716</c:v>
                </c:pt>
                <c:pt idx="1152">
                  <c:v>42717</c:v>
                </c:pt>
                <c:pt idx="1153">
                  <c:v>42718</c:v>
                </c:pt>
                <c:pt idx="1154">
                  <c:v>42719</c:v>
                </c:pt>
                <c:pt idx="1155">
                  <c:v>42720</c:v>
                </c:pt>
                <c:pt idx="1156">
                  <c:v>42723</c:v>
                </c:pt>
                <c:pt idx="1157">
                  <c:v>42724</c:v>
                </c:pt>
                <c:pt idx="1158">
                  <c:v>42725</c:v>
                </c:pt>
                <c:pt idx="1159">
                  <c:v>42726</c:v>
                </c:pt>
                <c:pt idx="1160">
                  <c:v>42727</c:v>
                </c:pt>
                <c:pt idx="1161">
                  <c:v>42731</c:v>
                </c:pt>
                <c:pt idx="1162">
                  <c:v>42732</c:v>
                </c:pt>
                <c:pt idx="1163">
                  <c:v>42733</c:v>
                </c:pt>
                <c:pt idx="1164">
                  <c:v>42734</c:v>
                </c:pt>
                <c:pt idx="1165">
                  <c:v>42738</c:v>
                </c:pt>
                <c:pt idx="1166">
                  <c:v>42739</c:v>
                </c:pt>
                <c:pt idx="1167">
                  <c:v>42740</c:v>
                </c:pt>
                <c:pt idx="1168">
                  <c:v>42741</c:v>
                </c:pt>
                <c:pt idx="1169">
                  <c:v>42744</c:v>
                </c:pt>
                <c:pt idx="1170">
                  <c:v>42745</c:v>
                </c:pt>
                <c:pt idx="1171">
                  <c:v>42746</c:v>
                </c:pt>
                <c:pt idx="1172">
                  <c:v>42747</c:v>
                </c:pt>
                <c:pt idx="1173">
                  <c:v>42748</c:v>
                </c:pt>
                <c:pt idx="1174">
                  <c:v>42752</c:v>
                </c:pt>
                <c:pt idx="1175">
                  <c:v>42753</c:v>
                </c:pt>
                <c:pt idx="1176">
                  <c:v>42754</c:v>
                </c:pt>
                <c:pt idx="1177">
                  <c:v>42755</c:v>
                </c:pt>
                <c:pt idx="1178">
                  <c:v>42758</c:v>
                </c:pt>
                <c:pt idx="1179">
                  <c:v>42759</c:v>
                </c:pt>
                <c:pt idx="1180">
                  <c:v>42760</c:v>
                </c:pt>
                <c:pt idx="1181">
                  <c:v>42761</c:v>
                </c:pt>
                <c:pt idx="1182">
                  <c:v>42762</c:v>
                </c:pt>
                <c:pt idx="1183">
                  <c:v>42765</c:v>
                </c:pt>
                <c:pt idx="1184">
                  <c:v>42766</c:v>
                </c:pt>
                <c:pt idx="1185">
                  <c:v>42767</c:v>
                </c:pt>
                <c:pt idx="1186">
                  <c:v>42768</c:v>
                </c:pt>
                <c:pt idx="1187">
                  <c:v>42769</c:v>
                </c:pt>
                <c:pt idx="1188">
                  <c:v>42772</c:v>
                </c:pt>
                <c:pt idx="1189">
                  <c:v>42773</c:v>
                </c:pt>
                <c:pt idx="1190">
                  <c:v>42774</c:v>
                </c:pt>
                <c:pt idx="1191">
                  <c:v>42775</c:v>
                </c:pt>
                <c:pt idx="1192">
                  <c:v>42776</c:v>
                </c:pt>
                <c:pt idx="1193">
                  <c:v>42779</c:v>
                </c:pt>
                <c:pt idx="1194">
                  <c:v>42780</c:v>
                </c:pt>
                <c:pt idx="1195">
                  <c:v>42781</c:v>
                </c:pt>
                <c:pt idx="1196">
                  <c:v>42782</c:v>
                </c:pt>
                <c:pt idx="1197">
                  <c:v>42783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42844</c:v>
                </c:pt>
                <c:pt idx="1239">
                  <c:v>42845</c:v>
                </c:pt>
                <c:pt idx="1240">
                  <c:v>42846</c:v>
                </c:pt>
                <c:pt idx="1241">
                  <c:v>42849</c:v>
                </c:pt>
                <c:pt idx="1242">
                  <c:v>42850</c:v>
                </c:pt>
                <c:pt idx="1243">
                  <c:v>42851</c:v>
                </c:pt>
                <c:pt idx="1244">
                  <c:v>42852</c:v>
                </c:pt>
                <c:pt idx="1245">
                  <c:v>42853</c:v>
                </c:pt>
                <c:pt idx="1246">
                  <c:v>42856</c:v>
                </c:pt>
                <c:pt idx="1247">
                  <c:v>42857</c:v>
                </c:pt>
                <c:pt idx="1248">
                  <c:v>42858</c:v>
                </c:pt>
                <c:pt idx="1249">
                  <c:v>42859</c:v>
                </c:pt>
                <c:pt idx="1250">
                  <c:v>42860</c:v>
                </c:pt>
                <c:pt idx="1251">
                  <c:v>42863</c:v>
                </c:pt>
                <c:pt idx="1252">
                  <c:v>42864</c:v>
                </c:pt>
                <c:pt idx="1253">
                  <c:v>42865</c:v>
                </c:pt>
                <c:pt idx="1254">
                  <c:v>42866</c:v>
                </c:pt>
                <c:pt idx="1255">
                  <c:v>42867</c:v>
                </c:pt>
                <c:pt idx="1256">
                  <c:v>42870</c:v>
                </c:pt>
                <c:pt idx="1257">
                  <c:v>42871</c:v>
                </c:pt>
                <c:pt idx="1258">
                  <c:v>42872</c:v>
                </c:pt>
                <c:pt idx="1259">
                  <c:v>42873</c:v>
                </c:pt>
                <c:pt idx="1260">
                  <c:v>42874</c:v>
                </c:pt>
                <c:pt idx="1261">
                  <c:v>42877</c:v>
                </c:pt>
                <c:pt idx="1262">
                  <c:v>42878</c:v>
                </c:pt>
                <c:pt idx="1263">
                  <c:v>42879</c:v>
                </c:pt>
                <c:pt idx="1264">
                  <c:v>42881</c:v>
                </c:pt>
                <c:pt idx="1265">
                  <c:v>42885</c:v>
                </c:pt>
                <c:pt idx="1266">
                  <c:v>42886</c:v>
                </c:pt>
                <c:pt idx="1267">
                  <c:v>42887</c:v>
                </c:pt>
                <c:pt idx="1268">
                  <c:v>42888</c:v>
                </c:pt>
                <c:pt idx="1269">
                  <c:v>42891</c:v>
                </c:pt>
                <c:pt idx="1270">
                  <c:v>42892</c:v>
                </c:pt>
                <c:pt idx="1271">
                  <c:v>42893</c:v>
                </c:pt>
                <c:pt idx="1272">
                  <c:v>42894</c:v>
                </c:pt>
                <c:pt idx="1273">
                  <c:v>42895</c:v>
                </c:pt>
                <c:pt idx="1274">
                  <c:v>42898</c:v>
                </c:pt>
                <c:pt idx="1275">
                  <c:v>42899</c:v>
                </c:pt>
                <c:pt idx="1276">
                  <c:v>42900</c:v>
                </c:pt>
                <c:pt idx="1277">
                  <c:v>42901</c:v>
                </c:pt>
                <c:pt idx="1278">
                  <c:v>42902</c:v>
                </c:pt>
                <c:pt idx="1279">
                  <c:v>42905</c:v>
                </c:pt>
                <c:pt idx="1280">
                  <c:v>42906</c:v>
                </c:pt>
                <c:pt idx="1281">
                  <c:v>42907</c:v>
                </c:pt>
                <c:pt idx="1282">
                  <c:v>42908</c:v>
                </c:pt>
                <c:pt idx="1283">
                  <c:v>42909</c:v>
                </c:pt>
                <c:pt idx="1284">
                  <c:v>42912</c:v>
                </c:pt>
                <c:pt idx="1285">
                  <c:v>42913</c:v>
                </c:pt>
                <c:pt idx="1286">
                  <c:v>42915</c:v>
                </c:pt>
                <c:pt idx="1287">
                  <c:v>42916</c:v>
                </c:pt>
                <c:pt idx="1288">
                  <c:v>42919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42962</c:v>
                </c:pt>
                <c:pt idx="1319">
                  <c:v>42963</c:v>
                </c:pt>
                <c:pt idx="1320">
                  <c:v>42964</c:v>
                </c:pt>
                <c:pt idx="1321">
                  <c:v>42965</c:v>
                </c:pt>
                <c:pt idx="1322">
                  <c:v>42968</c:v>
                </c:pt>
                <c:pt idx="1323">
                  <c:v>42969</c:v>
                </c:pt>
                <c:pt idx="1324">
                  <c:v>42970</c:v>
                </c:pt>
                <c:pt idx="1325">
                  <c:v>42971</c:v>
                </c:pt>
                <c:pt idx="1326">
                  <c:v>42972</c:v>
                </c:pt>
                <c:pt idx="1327">
                  <c:v>42975</c:v>
                </c:pt>
                <c:pt idx="1328">
                  <c:v>42976</c:v>
                </c:pt>
                <c:pt idx="1329">
                  <c:v>42977</c:v>
                </c:pt>
                <c:pt idx="1330">
                  <c:v>42978</c:v>
                </c:pt>
                <c:pt idx="1331">
                  <c:v>42979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42996</c:v>
                </c:pt>
                <c:pt idx="1342">
                  <c:v>42997</c:v>
                </c:pt>
                <c:pt idx="1343">
                  <c:v>42998</c:v>
                </c:pt>
                <c:pt idx="1344">
                  <c:v>42999</c:v>
                </c:pt>
                <c:pt idx="1345">
                  <c:v>43000</c:v>
                </c:pt>
                <c:pt idx="1346">
                  <c:v>43003</c:v>
                </c:pt>
                <c:pt idx="1347">
                  <c:v>43004</c:v>
                </c:pt>
                <c:pt idx="1348">
                  <c:v>43005</c:v>
                </c:pt>
                <c:pt idx="1349">
                  <c:v>43006</c:v>
                </c:pt>
                <c:pt idx="1350">
                  <c:v>43007</c:v>
                </c:pt>
                <c:pt idx="1351">
                  <c:v>43010</c:v>
                </c:pt>
                <c:pt idx="1352">
                  <c:v>43011</c:v>
                </c:pt>
                <c:pt idx="1353">
                  <c:v>43013</c:v>
                </c:pt>
                <c:pt idx="1354">
                  <c:v>43014</c:v>
                </c:pt>
                <c:pt idx="1355">
                  <c:v>43018</c:v>
                </c:pt>
                <c:pt idx="1356">
                  <c:v>43019</c:v>
                </c:pt>
                <c:pt idx="1357">
                  <c:v>43020</c:v>
                </c:pt>
                <c:pt idx="1358">
                  <c:v>43021</c:v>
                </c:pt>
                <c:pt idx="1359">
                  <c:v>43024</c:v>
                </c:pt>
                <c:pt idx="1360">
                  <c:v>43025</c:v>
                </c:pt>
                <c:pt idx="1361">
                  <c:v>43026</c:v>
                </c:pt>
                <c:pt idx="1362">
                  <c:v>43027</c:v>
                </c:pt>
                <c:pt idx="1363">
                  <c:v>43028</c:v>
                </c:pt>
                <c:pt idx="1364">
                  <c:v>43031</c:v>
                </c:pt>
                <c:pt idx="1365">
                  <c:v>43032</c:v>
                </c:pt>
                <c:pt idx="1366">
                  <c:v>43033</c:v>
                </c:pt>
                <c:pt idx="1367">
                  <c:v>43034</c:v>
                </c:pt>
                <c:pt idx="1368">
                  <c:v>43035</c:v>
                </c:pt>
                <c:pt idx="1369">
                  <c:v>43038</c:v>
                </c:pt>
                <c:pt idx="1370">
                  <c:v>43039</c:v>
                </c:pt>
                <c:pt idx="1371">
                  <c:v>43040</c:v>
                </c:pt>
                <c:pt idx="1372">
                  <c:v>43041</c:v>
                </c:pt>
                <c:pt idx="1373">
                  <c:v>43042</c:v>
                </c:pt>
                <c:pt idx="1374">
                  <c:v>43045</c:v>
                </c:pt>
                <c:pt idx="1375">
                  <c:v>43046</c:v>
                </c:pt>
                <c:pt idx="1376">
                  <c:v>43047</c:v>
                </c:pt>
                <c:pt idx="1377">
                  <c:v>43048</c:v>
                </c:pt>
                <c:pt idx="1378">
                  <c:v>43049</c:v>
                </c:pt>
                <c:pt idx="1379">
                  <c:v>43052</c:v>
                </c:pt>
                <c:pt idx="1380">
                  <c:v>43053</c:v>
                </c:pt>
                <c:pt idx="1381">
                  <c:v>43054</c:v>
                </c:pt>
                <c:pt idx="1382">
                  <c:v>43055</c:v>
                </c:pt>
                <c:pt idx="1383">
                  <c:v>43056</c:v>
                </c:pt>
                <c:pt idx="1384">
                  <c:v>43059</c:v>
                </c:pt>
                <c:pt idx="1385">
                  <c:v>43060</c:v>
                </c:pt>
                <c:pt idx="1386">
                  <c:v>43061</c:v>
                </c:pt>
                <c:pt idx="1387">
                  <c:v>43063</c:v>
                </c:pt>
                <c:pt idx="1388">
                  <c:v>43066</c:v>
                </c:pt>
                <c:pt idx="1389">
                  <c:v>43068</c:v>
                </c:pt>
                <c:pt idx="1390">
                  <c:v>43069</c:v>
                </c:pt>
                <c:pt idx="1391">
                  <c:v>43070</c:v>
                </c:pt>
                <c:pt idx="1392">
                  <c:v>43073</c:v>
                </c:pt>
                <c:pt idx="1393">
                  <c:v>43074</c:v>
                </c:pt>
                <c:pt idx="1394">
                  <c:v>43075</c:v>
                </c:pt>
                <c:pt idx="1395">
                  <c:v>43076</c:v>
                </c:pt>
                <c:pt idx="1396">
                  <c:v>43077</c:v>
                </c:pt>
                <c:pt idx="1397">
                  <c:v>43080</c:v>
                </c:pt>
                <c:pt idx="1398">
                  <c:v>43081</c:v>
                </c:pt>
                <c:pt idx="1399">
                  <c:v>43082</c:v>
                </c:pt>
                <c:pt idx="1400">
                  <c:v>43083</c:v>
                </c:pt>
                <c:pt idx="1401">
                  <c:v>43084</c:v>
                </c:pt>
                <c:pt idx="1402">
                  <c:v>43087</c:v>
                </c:pt>
                <c:pt idx="1403">
                  <c:v>43088</c:v>
                </c:pt>
                <c:pt idx="1404">
                  <c:v>43089</c:v>
                </c:pt>
                <c:pt idx="1405">
                  <c:v>43090</c:v>
                </c:pt>
                <c:pt idx="1406">
                  <c:v>43091</c:v>
                </c:pt>
                <c:pt idx="1407">
                  <c:v>43095</c:v>
                </c:pt>
                <c:pt idx="1408">
                  <c:v>43096</c:v>
                </c:pt>
                <c:pt idx="1409">
                  <c:v>43097</c:v>
                </c:pt>
                <c:pt idx="1410">
                  <c:v>43098</c:v>
                </c:pt>
                <c:pt idx="1411">
                  <c:v>43102</c:v>
                </c:pt>
                <c:pt idx="1412">
                  <c:v>43103</c:v>
                </c:pt>
                <c:pt idx="1413">
                  <c:v>43104</c:v>
                </c:pt>
                <c:pt idx="1414">
                  <c:v>43105</c:v>
                </c:pt>
                <c:pt idx="1415">
                  <c:v>43108</c:v>
                </c:pt>
                <c:pt idx="1416">
                  <c:v>43109</c:v>
                </c:pt>
                <c:pt idx="1417">
                  <c:v>43110</c:v>
                </c:pt>
                <c:pt idx="1418">
                  <c:v>43112</c:v>
                </c:pt>
                <c:pt idx="1419">
                  <c:v>43116</c:v>
                </c:pt>
                <c:pt idx="1420">
                  <c:v>43117</c:v>
                </c:pt>
                <c:pt idx="1421">
                  <c:v>43118</c:v>
                </c:pt>
                <c:pt idx="1422">
                  <c:v>43119</c:v>
                </c:pt>
                <c:pt idx="1423">
                  <c:v>43122</c:v>
                </c:pt>
                <c:pt idx="1424">
                  <c:v>43123</c:v>
                </c:pt>
                <c:pt idx="1425">
                  <c:v>43124</c:v>
                </c:pt>
                <c:pt idx="1426">
                  <c:v>43125</c:v>
                </c:pt>
                <c:pt idx="1427">
                  <c:v>43126</c:v>
                </c:pt>
                <c:pt idx="1428">
                  <c:v>43129</c:v>
                </c:pt>
                <c:pt idx="1429">
                  <c:v>43130</c:v>
                </c:pt>
                <c:pt idx="1430">
                  <c:v>43131</c:v>
                </c:pt>
                <c:pt idx="1431">
                  <c:v>43132</c:v>
                </c:pt>
                <c:pt idx="1432">
                  <c:v>43133</c:v>
                </c:pt>
                <c:pt idx="1433">
                  <c:v>43136</c:v>
                </c:pt>
                <c:pt idx="1434">
                  <c:v>43137</c:v>
                </c:pt>
                <c:pt idx="1435">
                  <c:v>43138</c:v>
                </c:pt>
                <c:pt idx="1436">
                  <c:v>43139</c:v>
                </c:pt>
                <c:pt idx="1437">
                  <c:v>43140</c:v>
                </c:pt>
                <c:pt idx="1438">
                  <c:v>43143</c:v>
                </c:pt>
                <c:pt idx="1439">
                  <c:v>43144</c:v>
                </c:pt>
                <c:pt idx="1440">
                  <c:v>43145</c:v>
                </c:pt>
                <c:pt idx="1441">
                  <c:v>43146</c:v>
                </c:pt>
                <c:pt idx="1442">
                  <c:v>43147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43181</c:v>
                </c:pt>
                <c:pt idx="1465">
                  <c:v>43182</c:v>
                </c:pt>
                <c:pt idx="1466">
                  <c:v>43185</c:v>
                </c:pt>
                <c:pt idx="1467">
                  <c:v>43186</c:v>
                </c:pt>
                <c:pt idx="1468">
                  <c:v>43187</c:v>
                </c:pt>
                <c:pt idx="1469">
                  <c:v>43188</c:v>
                </c:pt>
                <c:pt idx="1470">
                  <c:v>43192</c:v>
                </c:pt>
                <c:pt idx="1471">
                  <c:v>43193</c:v>
                </c:pt>
                <c:pt idx="1472">
                  <c:v>43195</c:v>
                </c:pt>
                <c:pt idx="1473">
                  <c:v>43196</c:v>
                </c:pt>
                <c:pt idx="1474">
                  <c:v>43199</c:v>
                </c:pt>
                <c:pt idx="1475">
                  <c:v>43200</c:v>
                </c:pt>
                <c:pt idx="1476">
                  <c:v>43201</c:v>
                </c:pt>
                <c:pt idx="1477">
                  <c:v>43202</c:v>
                </c:pt>
                <c:pt idx="1478">
                  <c:v>43203</c:v>
                </c:pt>
                <c:pt idx="1479">
                  <c:v>43206</c:v>
                </c:pt>
                <c:pt idx="1480">
                  <c:v>43207</c:v>
                </c:pt>
                <c:pt idx="1481">
                  <c:v>43208</c:v>
                </c:pt>
                <c:pt idx="1482">
                  <c:v>43209</c:v>
                </c:pt>
                <c:pt idx="1483">
                  <c:v>43210</c:v>
                </c:pt>
                <c:pt idx="1484">
                  <c:v>43213</c:v>
                </c:pt>
                <c:pt idx="1485">
                  <c:v>43214</c:v>
                </c:pt>
                <c:pt idx="1486">
                  <c:v>43215</c:v>
                </c:pt>
                <c:pt idx="1487">
                  <c:v>43216</c:v>
                </c:pt>
                <c:pt idx="1488">
                  <c:v>43217</c:v>
                </c:pt>
                <c:pt idx="1489">
                  <c:v>43220</c:v>
                </c:pt>
                <c:pt idx="1490">
                  <c:v>43221</c:v>
                </c:pt>
                <c:pt idx="1491">
                  <c:v>43222</c:v>
                </c:pt>
                <c:pt idx="1492">
                  <c:v>43223</c:v>
                </c:pt>
                <c:pt idx="1493">
                  <c:v>43224</c:v>
                </c:pt>
                <c:pt idx="1494">
                  <c:v>43227</c:v>
                </c:pt>
                <c:pt idx="1495">
                  <c:v>43228</c:v>
                </c:pt>
                <c:pt idx="1496">
                  <c:v>43229</c:v>
                </c:pt>
                <c:pt idx="1497">
                  <c:v>43230</c:v>
                </c:pt>
                <c:pt idx="1498">
                  <c:v>43231</c:v>
                </c:pt>
                <c:pt idx="1499">
                  <c:v>43234</c:v>
                </c:pt>
                <c:pt idx="1500">
                  <c:v>43235</c:v>
                </c:pt>
                <c:pt idx="1501">
                  <c:v>43236</c:v>
                </c:pt>
                <c:pt idx="1502">
                  <c:v>43237</c:v>
                </c:pt>
                <c:pt idx="1503">
                  <c:v>43238</c:v>
                </c:pt>
                <c:pt idx="1504">
                  <c:v>43242</c:v>
                </c:pt>
                <c:pt idx="1505">
                  <c:v>43243</c:v>
                </c:pt>
                <c:pt idx="1506">
                  <c:v>43244</c:v>
                </c:pt>
                <c:pt idx="1507">
                  <c:v>43245</c:v>
                </c:pt>
                <c:pt idx="1508">
                  <c:v>43249</c:v>
                </c:pt>
                <c:pt idx="1509">
                  <c:v>43250</c:v>
                </c:pt>
                <c:pt idx="1510">
                  <c:v>43251</c:v>
                </c:pt>
                <c:pt idx="1511">
                  <c:v>43252</c:v>
                </c:pt>
                <c:pt idx="1512">
                  <c:v>43255</c:v>
                </c:pt>
                <c:pt idx="1513">
                  <c:v>43256</c:v>
                </c:pt>
                <c:pt idx="1514">
                  <c:v>43257</c:v>
                </c:pt>
                <c:pt idx="1515">
                  <c:v>43258</c:v>
                </c:pt>
                <c:pt idx="1516">
                  <c:v>43259</c:v>
                </c:pt>
                <c:pt idx="1517">
                  <c:v>43262</c:v>
                </c:pt>
                <c:pt idx="1518">
                  <c:v>43263</c:v>
                </c:pt>
                <c:pt idx="1519">
                  <c:v>43264</c:v>
                </c:pt>
                <c:pt idx="1520">
                  <c:v>43265</c:v>
                </c:pt>
                <c:pt idx="1521">
                  <c:v>43266</c:v>
                </c:pt>
                <c:pt idx="1522">
                  <c:v>43270</c:v>
                </c:pt>
                <c:pt idx="1523">
                  <c:v>43271</c:v>
                </c:pt>
                <c:pt idx="1524">
                  <c:v>43272</c:v>
                </c:pt>
                <c:pt idx="1525">
                  <c:v>43273</c:v>
                </c:pt>
                <c:pt idx="1526">
                  <c:v>43276</c:v>
                </c:pt>
                <c:pt idx="1527">
                  <c:v>43277</c:v>
                </c:pt>
                <c:pt idx="1528">
                  <c:v>43278</c:v>
                </c:pt>
                <c:pt idx="1529">
                  <c:v>43279</c:v>
                </c:pt>
                <c:pt idx="1530">
                  <c:v>43280</c:v>
                </c:pt>
                <c:pt idx="1531">
                  <c:v>43283</c:v>
                </c:pt>
                <c:pt idx="1532">
                  <c:v>43284</c:v>
                </c:pt>
                <c:pt idx="1533">
                  <c:v>43286</c:v>
                </c:pt>
                <c:pt idx="1534">
                  <c:v>43287</c:v>
                </c:pt>
                <c:pt idx="1535">
                  <c:v>43290</c:v>
                </c:pt>
                <c:pt idx="1536">
                  <c:v>43291</c:v>
                </c:pt>
                <c:pt idx="1537">
                  <c:v>43292</c:v>
                </c:pt>
                <c:pt idx="1538">
                  <c:v>43293</c:v>
                </c:pt>
                <c:pt idx="1539">
                  <c:v>43294</c:v>
                </c:pt>
                <c:pt idx="1540">
                  <c:v>43297</c:v>
                </c:pt>
                <c:pt idx="1541">
                  <c:v>43298</c:v>
                </c:pt>
                <c:pt idx="1542">
                  <c:v>43299</c:v>
                </c:pt>
                <c:pt idx="1543">
                  <c:v>43300</c:v>
                </c:pt>
                <c:pt idx="1544">
                  <c:v>43301</c:v>
                </c:pt>
                <c:pt idx="1545">
                  <c:v>43304</c:v>
                </c:pt>
                <c:pt idx="1546">
                  <c:v>43305</c:v>
                </c:pt>
                <c:pt idx="1547">
                  <c:v>43307</c:v>
                </c:pt>
                <c:pt idx="1548">
                  <c:v>43308</c:v>
                </c:pt>
                <c:pt idx="1549">
                  <c:v>43311</c:v>
                </c:pt>
                <c:pt idx="1550">
                  <c:v>43312</c:v>
                </c:pt>
                <c:pt idx="1551">
                  <c:v>43313</c:v>
                </c:pt>
                <c:pt idx="1552">
                  <c:v>43314</c:v>
                </c:pt>
                <c:pt idx="1553">
                  <c:v>43315</c:v>
                </c:pt>
                <c:pt idx="1554">
                  <c:v>43318</c:v>
                </c:pt>
                <c:pt idx="1555">
                  <c:v>43319</c:v>
                </c:pt>
                <c:pt idx="1556">
                  <c:v>43320</c:v>
                </c:pt>
                <c:pt idx="1557">
                  <c:v>43321</c:v>
                </c:pt>
                <c:pt idx="1558">
                  <c:v>43322</c:v>
                </c:pt>
                <c:pt idx="1559">
                  <c:v>43325</c:v>
                </c:pt>
                <c:pt idx="1560">
                  <c:v>43326</c:v>
                </c:pt>
                <c:pt idx="1561">
                  <c:v>43327</c:v>
                </c:pt>
                <c:pt idx="1562">
                  <c:v>43328</c:v>
                </c:pt>
                <c:pt idx="1563">
                  <c:v>43329</c:v>
                </c:pt>
                <c:pt idx="1564">
                  <c:v>43332</c:v>
                </c:pt>
                <c:pt idx="1565">
                  <c:v>43333</c:v>
                </c:pt>
                <c:pt idx="1566">
                  <c:v>43334</c:v>
                </c:pt>
                <c:pt idx="1567">
                  <c:v>43336</c:v>
                </c:pt>
                <c:pt idx="1568">
                  <c:v>43339</c:v>
                </c:pt>
                <c:pt idx="1569">
                  <c:v>43340</c:v>
                </c:pt>
                <c:pt idx="1570">
                  <c:v>43341</c:v>
                </c:pt>
                <c:pt idx="1571">
                  <c:v>43342</c:v>
                </c:pt>
                <c:pt idx="1572">
                  <c:v>43343</c:v>
                </c:pt>
                <c:pt idx="1573">
                  <c:v>43347</c:v>
                </c:pt>
                <c:pt idx="1574">
                  <c:v>43348</c:v>
                </c:pt>
                <c:pt idx="1575">
                  <c:v>43349</c:v>
                </c:pt>
                <c:pt idx="1576">
                  <c:v>43350</c:v>
                </c:pt>
                <c:pt idx="1577">
                  <c:v>43353</c:v>
                </c:pt>
                <c:pt idx="1578">
                  <c:v>43354</c:v>
                </c:pt>
                <c:pt idx="1579">
                  <c:v>43355</c:v>
                </c:pt>
                <c:pt idx="1580">
                  <c:v>43356</c:v>
                </c:pt>
                <c:pt idx="1581">
                  <c:v>43357</c:v>
                </c:pt>
                <c:pt idx="1582">
                  <c:v>43360</c:v>
                </c:pt>
                <c:pt idx="1583">
                  <c:v>43361</c:v>
                </c:pt>
                <c:pt idx="1584">
                  <c:v>43362</c:v>
                </c:pt>
                <c:pt idx="1585">
                  <c:v>43363</c:v>
                </c:pt>
                <c:pt idx="1586">
                  <c:v>43364</c:v>
                </c:pt>
                <c:pt idx="1587">
                  <c:v>43367</c:v>
                </c:pt>
                <c:pt idx="1588">
                  <c:v>43368</c:v>
                </c:pt>
                <c:pt idx="1589">
                  <c:v>43369</c:v>
                </c:pt>
                <c:pt idx="1590">
                  <c:v>43370</c:v>
                </c:pt>
                <c:pt idx="1591">
                  <c:v>43374</c:v>
                </c:pt>
                <c:pt idx="1592">
                  <c:v>43375</c:v>
                </c:pt>
                <c:pt idx="1593">
                  <c:v>43376</c:v>
                </c:pt>
                <c:pt idx="1594">
                  <c:v>43377</c:v>
                </c:pt>
                <c:pt idx="1595">
                  <c:v>43378</c:v>
                </c:pt>
                <c:pt idx="1596">
                  <c:v>43382</c:v>
                </c:pt>
                <c:pt idx="1597">
                  <c:v>43383</c:v>
                </c:pt>
                <c:pt idx="1598">
                  <c:v>43384</c:v>
                </c:pt>
                <c:pt idx="1599">
                  <c:v>43385</c:v>
                </c:pt>
                <c:pt idx="1600">
                  <c:v>43388</c:v>
                </c:pt>
                <c:pt idx="1601">
                  <c:v>43389</c:v>
                </c:pt>
                <c:pt idx="1602">
                  <c:v>43390</c:v>
                </c:pt>
                <c:pt idx="1603">
                  <c:v>43391</c:v>
                </c:pt>
                <c:pt idx="1604">
                  <c:v>43392</c:v>
                </c:pt>
                <c:pt idx="1605">
                  <c:v>43395</c:v>
                </c:pt>
                <c:pt idx="1606">
                  <c:v>43396</c:v>
                </c:pt>
                <c:pt idx="1607">
                  <c:v>43397</c:v>
                </c:pt>
                <c:pt idx="1608">
                  <c:v>43398</c:v>
                </c:pt>
                <c:pt idx="1609">
                  <c:v>43399</c:v>
                </c:pt>
                <c:pt idx="1610">
                  <c:v>43402</c:v>
                </c:pt>
                <c:pt idx="1611">
                  <c:v>43403</c:v>
                </c:pt>
                <c:pt idx="1612">
                  <c:v>43404</c:v>
                </c:pt>
                <c:pt idx="1613">
                  <c:v>43405</c:v>
                </c:pt>
                <c:pt idx="1614">
                  <c:v>43406</c:v>
                </c:pt>
                <c:pt idx="1615">
                  <c:v>43409</c:v>
                </c:pt>
                <c:pt idx="1616">
                  <c:v>43410</c:v>
                </c:pt>
                <c:pt idx="1617">
                  <c:v>43411</c:v>
                </c:pt>
                <c:pt idx="1618">
                  <c:v>43412</c:v>
                </c:pt>
                <c:pt idx="1619">
                  <c:v>43413</c:v>
                </c:pt>
                <c:pt idx="1620">
                  <c:v>43417</c:v>
                </c:pt>
                <c:pt idx="1621">
                  <c:v>43418</c:v>
                </c:pt>
                <c:pt idx="1622">
                  <c:v>43419</c:v>
                </c:pt>
                <c:pt idx="1623">
                  <c:v>43420</c:v>
                </c:pt>
                <c:pt idx="1624">
                  <c:v>43424</c:v>
                </c:pt>
                <c:pt idx="1625">
                  <c:v>43425</c:v>
                </c:pt>
                <c:pt idx="1626">
                  <c:v>43427</c:v>
                </c:pt>
                <c:pt idx="1627">
                  <c:v>43430</c:v>
                </c:pt>
                <c:pt idx="1628">
                  <c:v>43431</c:v>
                </c:pt>
                <c:pt idx="1629">
                  <c:v>43432</c:v>
                </c:pt>
                <c:pt idx="1630">
                  <c:v>43433</c:v>
                </c:pt>
                <c:pt idx="1631">
                  <c:v>43434</c:v>
                </c:pt>
                <c:pt idx="1632">
                  <c:v>43437</c:v>
                </c:pt>
                <c:pt idx="1633">
                  <c:v>43438</c:v>
                </c:pt>
                <c:pt idx="1634">
                  <c:v>43440</c:v>
                </c:pt>
                <c:pt idx="1635">
                  <c:v>43441</c:v>
                </c:pt>
                <c:pt idx="1636">
                  <c:v>43444</c:v>
                </c:pt>
                <c:pt idx="1637">
                  <c:v>43445</c:v>
                </c:pt>
                <c:pt idx="1638">
                  <c:v>43446</c:v>
                </c:pt>
                <c:pt idx="1639">
                  <c:v>43447</c:v>
                </c:pt>
                <c:pt idx="1640">
                  <c:v>43448</c:v>
                </c:pt>
                <c:pt idx="1641">
                  <c:v>43451</c:v>
                </c:pt>
                <c:pt idx="1642">
                  <c:v>43452</c:v>
                </c:pt>
                <c:pt idx="1643">
                  <c:v>43453</c:v>
                </c:pt>
                <c:pt idx="1644">
                  <c:v>43454</c:v>
                </c:pt>
                <c:pt idx="1645">
                  <c:v>43458</c:v>
                </c:pt>
                <c:pt idx="1646">
                  <c:v>43460</c:v>
                </c:pt>
                <c:pt idx="1647">
                  <c:v>43461</c:v>
                </c:pt>
                <c:pt idx="1648">
                  <c:v>43462</c:v>
                </c:pt>
                <c:pt idx="1649">
                  <c:v>43465</c:v>
                </c:pt>
                <c:pt idx="1650">
                  <c:v>43467</c:v>
                </c:pt>
                <c:pt idx="1651">
                  <c:v>43468</c:v>
                </c:pt>
                <c:pt idx="1652">
                  <c:v>43469</c:v>
                </c:pt>
                <c:pt idx="1653">
                  <c:v>43472</c:v>
                </c:pt>
                <c:pt idx="1654">
                  <c:v>43473</c:v>
                </c:pt>
                <c:pt idx="1655">
                  <c:v>43474</c:v>
                </c:pt>
                <c:pt idx="1656">
                  <c:v>43475</c:v>
                </c:pt>
                <c:pt idx="1657">
                  <c:v>43476</c:v>
                </c:pt>
                <c:pt idx="1658">
                  <c:v>43479</c:v>
                </c:pt>
                <c:pt idx="1659">
                  <c:v>43480</c:v>
                </c:pt>
                <c:pt idx="1660">
                  <c:v>43481</c:v>
                </c:pt>
                <c:pt idx="1661">
                  <c:v>43482</c:v>
                </c:pt>
                <c:pt idx="1662">
                  <c:v>43483</c:v>
                </c:pt>
                <c:pt idx="1663">
                  <c:v>43487</c:v>
                </c:pt>
                <c:pt idx="1664">
                  <c:v>43488</c:v>
                </c:pt>
                <c:pt idx="1665">
                  <c:v>43489</c:v>
                </c:pt>
                <c:pt idx="1666">
                  <c:v>43490</c:v>
                </c:pt>
                <c:pt idx="1667">
                  <c:v>43493</c:v>
                </c:pt>
                <c:pt idx="1668">
                  <c:v>43494</c:v>
                </c:pt>
                <c:pt idx="1669">
                  <c:v>43495</c:v>
                </c:pt>
                <c:pt idx="1670">
                  <c:v>43496</c:v>
                </c:pt>
                <c:pt idx="1671">
                  <c:v>43497</c:v>
                </c:pt>
                <c:pt idx="1672">
                  <c:v>43500</c:v>
                </c:pt>
                <c:pt idx="1673">
                  <c:v>43501</c:v>
                </c:pt>
                <c:pt idx="1674">
                  <c:v>43502</c:v>
                </c:pt>
                <c:pt idx="1675">
                  <c:v>43503</c:v>
                </c:pt>
                <c:pt idx="1676">
                  <c:v>43504</c:v>
                </c:pt>
                <c:pt idx="1677">
                  <c:v>43507</c:v>
                </c:pt>
                <c:pt idx="1678">
                  <c:v>43508</c:v>
                </c:pt>
                <c:pt idx="1679">
                  <c:v>43509</c:v>
                </c:pt>
                <c:pt idx="1680">
                  <c:v>43510</c:v>
                </c:pt>
                <c:pt idx="1681">
                  <c:v>43511</c:v>
                </c:pt>
                <c:pt idx="1682">
                  <c:v>43515</c:v>
                </c:pt>
                <c:pt idx="1683">
                  <c:v>43516</c:v>
                </c:pt>
                <c:pt idx="1684">
                  <c:v>43517</c:v>
                </c:pt>
                <c:pt idx="1685">
                  <c:v>43518</c:v>
                </c:pt>
                <c:pt idx="1686">
                  <c:v>43521</c:v>
                </c:pt>
                <c:pt idx="1687">
                  <c:v>43522</c:v>
                </c:pt>
                <c:pt idx="1688">
                  <c:v>43523</c:v>
                </c:pt>
                <c:pt idx="1689">
                  <c:v>43524</c:v>
                </c:pt>
                <c:pt idx="1690">
                  <c:v>43525</c:v>
                </c:pt>
                <c:pt idx="1691">
                  <c:v>43528</c:v>
                </c:pt>
                <c:pt idx="1692">
                  <c:v>43529</c:v>
                </c:pt>
                <c:pt idx="1693">
                  <c:v>43530</c:v>
                </c:pt>
                <c:pt idx="1694">
                  <c:v>43531</c:v>
                </c:pt>
                <c:pt idx="1695">
                  <c:v>43532</c:v>
                </c:pt>
                <c:pt idx="1696">
                  <c:v>43535</c:v>
                </c:pt>
                <c:pt idx="1697">
                  <c:v>43536</c:v>
                </c:pt>
                <c:pt idx="1698">
                  <c:v>43537</c:v>
                </c:pt>
                <c:pt idx="1699">
                  <c:v>43538</c:v>
                </c:pt>
                <c:pt idx="1700">
                  <c:v>43539</c:v>
                </c:pt>
                <c:pt idx="1701">
                  <c:v>43542</c:v>
                </c:pt>
                <c:pt idx="1702">
                  <c:v>43543</c:v>
                </c:pt>
                <c:pt idx="1703">
                  <c:v>43544</c:v>
                </c:pt>
                <c:pt idx="1704">
                  <c:v>43545</c:v>
                </c:pt>
                <c:pt idx="1705">
                  <c:v>43546</c:v>
                </c:pt>
                <c:pt idx="1706">
                  <c:v>43549</c:v>
                </c:pt>
                <c:pt idx="1707">
                  <c:v>43550</c:v>
                </c:pt>
                <c:pt idx="1708">
                  <c:v>43551</c:v>
                </c:pt>
                <c:pt idx="1709">
                  <c:v>43552</c:v>
                </c:pt>
                <c:pt idx="1710">
                  <c:v>43553</c:v>
                </c:pt>
                <c:pt idx="1711">
                  <c:v>43556</c:v>
                </c:pt>
                <c:pt idx="1712">
                  <c:v>43557</c:v>
                </c:pt>
                <c:pt idx="1713">
                  <c:v>43558</c:v>
                </c:pt>
                <c:pt idx="1714">
                  <c:v>43559</c:v>
                </c:pt>
                <c:pt idx="1715">
                  <c:v>43560</c:v>
                </c:pt>
                <c:pt idx="1716">
                  <c:v>43563</c:v>
                </c:pt>
                <c:pt idx="1717">
                  <c:v>43564</c:v>
                </c:pt>
                <c:pt idx="1718">
                  <c:v>43565</c:v>
                </c:pt>
                <c:pt idx="1719">
                  <c:v>43566</c:v>
                </c:pt>
                <c:pt idx="1720">
                  <c:v>43567</c:v>
                </c:pt>
                <c:pt idx="1721">
                  <c:v>43570</c:v>
                </c:pt>
                <c:pt idx="1722">
                  <c:v>43571</c:v>
                </c:pt>
                <c:pt idx="1723">
                  <c:v>43573</c:v>
                </c:pt>
                <c:pt idx="1724">
                  <c:v>43577</c:v>
                </c:pt>
                <c:pt idx="1725">
                  <c:v>43578</c:v>
                </c:pt>
                <c:pt idx="1726">
                  <c:v>43579</c:v>
                </c:pt>
                <c:pt idx="1727">
                  <c:v>43580</c:v>
                </c:pt>
                <c:pt idx="1728">
                  <c:v>43581</c:v>
                </c:pt>
                <c:pt idx="1729">
                  <c:v>43584</c:v>
                </c:pt>
                <c:pt idx="1730">
                  <c:v>43585</c:v>
                </c:pt>
                <c:pt idx="1731">
                  <c:v>43586</c:v>
                </c:pt>
                <c:pt idx="1732">
                  <c:v>43587</c:v>
                </c:pt>
                <c:pt idx="1733">
                  <c:v>43588</c:v>
                </c:pt>
                <c:pt idx="1734">
                  <c:v>43591</c:v>
                </c:pt>
                <c:pt idx="1735">
                  <c:v>43592</c:v>
                </c:pt>
                <c:pt idx="1736">
                  <c:v>43593</c:v>
                </c:pt>
                <c:pt idx="1737">
                  <c:v>43594</c:v>
                </c:pt>
                <c:pt idx="1738">
                  <c:v>43595</c:v>
                </c:pt>
                <c:pt idx="1739">
                  <c:v>43598</c:v>
                </c:pt>
                <c:pt idx="1740">
                  <c:v>43599</c:v>
                </c:pt>
                <c:pt idx="1741">
                  <c:v>43600</c:v>
                </c:pt>
                <c:pt idx="1742">
                  <c:v>43601</c:v>
                </c:pt>
                <c:pt idx="1743">
                  <c:v>43602</c:v>
                </c:pt>
                <c:pt idx="1744">
                  <c:v>43605</c:v>
                </c:pt>
                <c:pt idx="1745">
                  <c:v>43606</c:v>
                </c:pt>
                <c:pt idx="1746">
                  <c:v>43607</c:v>
                </c:pt>
                <c:pt idx="1747">
                  <c:v>43608</c:v>
                </c:pt>
                <c:pt idx="1748">
                  <c:v>43613</c:v>
                </c:pt>
                <c:pt idx="1749">
                  <c:v>43614</c:v>
                </c:pt>
                <c:pt idx="1750">
                  <c:v>43615</c:v>
                </c:pt>
                <c:pt idx="1751">
                  <c:v>43616</c:v>
                </c:pt>
                <c:pt idx="1752">
                  <c:v>43619</c:v>
                </c:pt>
                <c:pt idx="1753">
                  <c:v>43620</c:v>
                </c:pt>
                <c:pt idx="1754">
                  <c:v>43622</c:v>
                </c:pt>
                <c:pt idx="1755">
                  <c:v>43623</c:v>
                </c:pt>
                <c:pt idx="1756">
                  <c:v>43626</c:v>
                </c:pt>
                <c:pt idx="1757">
                  <c:v>43627</c:v>
                </c:pt>
                <c:pt idx="1758">
                  <c:v>43628</c:v>
                </c:pt>
                <c:pt idx="1759">
                  <c:v>43629</c:v>
                </c:pt>
                <c:pt idx="1760">
                  <c:v>43630</c:v>
                </c:pt>
                <c:pt idx="1761">
                  <c:v>43634</c:v>
                </c:pt>
                <c:pt idx="1762">
                  <c:v>43635</c:v>
                </c:pt>
                <c:pt idx="1763">
                  <c:v>43636</c:v>
                </c:pt>
                <c:pt idx="1764">
                  <c:v>43637</c:v>
                </c:pt>
                <c:pt idx="1765">
                  <c:v>43640</c:v>
                </c:pt>
                <c:pt idx="1766">
                  <c:v>43641</c:v>
                </c:pt>
                <c:pt idx="1767">
                  <c:v>43642</c:v>
                </c:pt>
                <c:pt idx="1768">
                  <c:v>43643</c:v>
                </c:pt>
                <c:pt idx="1769">
                  <c:v>43644</c:v>
                </c:pt>
                <c:pt idx="1770">
                  <c:v>43647</c:v>
                </c:pt>
                <c:pt idx="1771">
                  <c:v>43648</c:v>
                </c:pt>
                <c:pt idx="1772">
                  <c:v>43649</c:v>
                </c:pt>
                <c:pt idx="1773">
                  <c:v>43651</c:v>
                </c:pt>
                <c:pt idx="1774">
                  <c:v>43654</c:v>
                </c:pt>
                <c:pt idx="1775">
                  <c:v>43655</c:v>
                </c:pt>
                <c:pt idx="1776">
                  <c:v>43656</c:v>
                </c:pt>
                <c:pt idx="1777">
                  <c:v>43657</c:v>
                </c:pt>
                <c:pt idx="1778">
                  <c:v>43658</c:v>
                </c:pt>
                <c:pt idx="1779">
                  <c:v>43661</c:v>
                </c:pt>
                <c:pt idx="1780">
                  <c:v>43662</c:v>
                </c:pt>
                <c:pt idx="1781">
                  <c:v>43663</c:v>
                </c:pt>
                <c:pt idx="1782">
                  <c:v>43664</c:v>
                </c:pt>
                <c:pt idx="1783">
                  <c:v>43665</c:v>
                </c:pt>
                <c:pt idx="1784">
                  <c:v>43668</c:v>
                </c:pt>
                <c:pt idx="1785">
                  <c:v>43669</c:v>
                </c:pt>
                <c:pt idx="1786">
                  <c:v>43670</c:v>
                </c:pt>
                <c:pt idx="1787">
                  <c:v>43671</c:v>
                </c:pt>
                <c:pt idx="1788">
                  <c:v>43675</c:v>
                </c:pt>
                <c:pt idx="1789">
                  <c:v>43676</c:v>
                </c:pt>
                <c:pt idx="1790">
                  <c:v>43677</c:v>
                </c:pt>
                <c:pt idx="1791">
                  <c:v>43678</c:v>
                </c:pt>
                <c:pt idx="1792">
                  <c:v>43679</c:v>
                </c:pt>
                <c:pt idx="1793">
                  <c:v>43682</c:v>
                </c:pt>
                <c:pt idx="1794">
                  <c:v>43683</c:v>
                </c:pt>
                <c:pt idx="1795">
                  <c:v>43685</c:v>
                </c:pt>
                <c:pt idx="1796">
                  <c:v>43686</c:v>
                </c:pt>
                <c:pt idx="1797">
                  <c:v>43689</c:v>
                </c:pt>
                <c:pt idx="1798">
                  <c:v>43690</c:v>
                </c:pt>
                <c:pt idx="1799">
                  <c:v>43691</c:v>
                </c:pt>
                <c:pt idx="1800">
                  <c:v>43692</c:v>
                </c:pt>
                <c:pt idx="1801">
                  <c:v>43693</c:v>
                </c:pt>
                <c:pt idx="1802">
                  <c:v>43696</c:v>
                </c:pt>
                <c:pt idx="1803">
                  <c:v>43697</c:v>
                </c:pt>
                <c:pt idx="1804">
                  <c:v>43698</c:v>
                </c:pt>
                <c:pt idx="1805">
                  <c:v>43699</c:v>
                </c:pt>
                <c:pt idx="1806">
                  <c:v>43700</c:v>
                </c:pt>
                <c:pt idx="1807">
                  <c:v>43703</c:v>
                </c:pt>
                <c:pt idx="1808">
                  <c:v>43704</c:v>
                </c:pt>
                <c:pt idx="1809">
                  <c:v>43705</c:v>
                </c:pt>
                <c:pt idx="1810">
                  <c:v>43706</c:v>
                </c:pt>
                <c:pt idx="1811">
                  <c:v>43707</c:v>
                </c:pt>
                <c:pt idx="1812">
                  <c:v>43711</c:v>
                </c:pt>
                <c:pt idx="1813">
                  <c:v>43712</c:v>
                </c:pt>
                <c:pt idx="1814">
                  <c:v>43713</c:v>
                </c:pt>
                <c:pt idx="1815">
                  <c:v>43714</c:v>
                </c:pt>
                <c:pt idx="1816">
                  <c:v>43717</c:v>
                </c:pt>
                <c:pt idx="1817">
                  <c:v>43718</c:v>
                </c:pt>
                <c:pt idx="1818">
                  <c:v>43719</c:v>
                </c:pt>
                <c:pt idx="1819">
                  <c:v>43720</c:v>
                </c:pt>
                <c:pt idx="1820">
                  <c:v>43721</c:v>
                </c:pt>
                <c:pt idx="1821">
                  <c:v>43724</c:v>
                </c:pt>
                <c:pt idx="1822">
                  <c:v>43725</c:v>
                </c:pt>
                <c:pt idx="1823">
                  <c:v>43726</c:v>
                </c:pt>
                <c:pt idx="1824">
                  <c:v>43727</c:v>
                </c:pt>
                <c:pt idx="1825">
                  <c:v>43728</c:v>
                </c:pt>
                <c:pt idx="1826">
                  <c:v>43731</c:v>
                </c:pt>
                <c:pt idx="1827">
                  <c:v>43732</c:v>
                </c:pt>
                <c:pt idx="1828">
                  <c:v>43733</c:v>
                </c:pt>
                <c:pt idx="1829">
                  <c:v>43734</c:v>
                </c:pt>
                <c:pt idx="1830">
                  <c:v>43735</c:v>
                </c:pt>
                <c:pt idx="1831">
                  <c:v>43738</c:v>
                </c:pt>
                <c:pt idx="1832">
                  <c:v>43739</c:v>
                </c:pt>
                <c:pt idx="1833">
                  <c:v>43740</c:v>
                </c:pt>
                <c:pt idx="1834">
                  <c:v>43741</c:v>
                </c:pt>
                <c:pt idx="1835">
                  <c:v>43742</c:v>
                </c:pt>
                <c:pt idx="1836">
                  <c:v>43745</c:v>
                </c:pt>
                <c:pt idx="1837">
                  <c:v>43746</c:v>
                </c:pt>
                <c:pt idx="1838">
                  <c:v>43747</c:v>
                </c:pt>
                <c:pt idx="1839">
                  <c:v>43748</c:v>
                </c:pt>
                <c:pt idx="1840">
                  <c:v>43749</c:v>
                </c:pt>
                <c:pt idx="1841">
                  <c:v>43753</c:v>
                </c:pt>
                <c:pt idx="1842">
                  <c:v>43754</c:v>
                </c:pt>
                <c:pt idx="1843">
                  <c:v>43756</c:v>
                </c:pt>
                <c:pt idx="1844">
                  <c:v>43759</c:v>
                </c:pt>
                <c:pt idx="1845">
                  <c:v>43760</c:v>
                </c:pt>
                <c:pt idx="1846">
                  <c:v>43761</c:v>
                </c:pt>
                <c:pt idx="1847">
                  <c:v>43762</c:v>
                </c:pt>
                <c:pt idx="1848">
                  <c:v>43763</c:v>
                </c:pt>
                <c:pt idx="1849">
                  <c:v>43766</c:v>
                </c:pt>
                <c:pt idx="1850">
                  <c:v>43767</c:v>
                </c:pt>
                <c:pt idx="1851">
                  <c:v>43768</c:v>
                </c:pt>
                <c:pt idx="1852">
                  <c:v>43769</c:v>
                </c:pt>
                <c:pt idx="1853">
                  <c:v>43770</c:v>
                </c:pt>
                <c:pt idx="1854">
                  <c:v>43773</c:v>
                </c:pt>
                <c:pt idx="1855">
                  <c:v>43774</c:v>
                </c:pt>
                <c:pt idx="1856">
                  <c:v>43775</c:v>
                </c:pt>
                <c:pt idx="1857">
                  <c:v>43776</c:v>
                </c:pt>
                <c:pt idx="1858">
                  <c:v>43777</c:v>
                </c:pt>
                <c:pt idx="1859">
                  <c:v>43781</c:v>
                </c:pt>
                <c:pt idx="1860">
                  <c:v>43782</c:v>
                </c:pt>
                <c:pt idx="1861">
                  <c:v>43783</c:v>
                </c:pt>
                <c:pt idx="1862">
                  <c:v>43784</c:v>
                </c:pt>
                <c:pt idx="1863">
                  <c:v>43787</c:v>
                </c:pt>
                <c:pt idx="1864">
                  <c:v>43788</c:v>
                </c:pt>
                <c:pt idx="1865">
                  <c:v>43789</c:v>
                </c:pt>
                <c:pt idx="1866">
                  <c:v>43790</c:v>
                </c:pt>
                <c:pt idx="1867">
                  <c:v>43791</c:v>
                </c:pt>
                <c:pt idx="1868">
                  <c:v>43794</c:v>
                </c:pt>
                <c:pt idx="1869">
                  <c:v>43795</c:v>
                </c:pt>
                <c:pt idx="1870">
                  <c:v>43796</c:v>
                </c:pt>
                <c:pt idx="1871">
                  <c:v>43801</c:v>
                </c:pt>
                <c:pt idx="1872">
                  <c:v>43802</c:v>
                </c:pt>
                <c:pt idx="1873">
                  <c:v>43803</c:v>
                </c:pt>
                <c:pt idx="1874">
                  <c:v>43804</c:v>
                </c:pt>
                <c:pt idx="1875">
                  <c:v>43805</c:v>
                </c:pt>
                <c:pt idx="1876">
                  <c:v>43808</c:v>
                </c:pt>
                <c:pt idx="1877">
                  <c:v>43809</c:v>
                </c:pt>
                <c:pt idx="1878">
                  <c:v>43810</c:v>
                </c:pt>
                <c:pt idx="1879">
                  <c:v>43811</c:v>
                </c:pt>
                <c:pt idx="1880">
                  <c:v>43812</c:v>
                </c:pt>
                <c:pt idx="1881">
                  <c:v>43815</c:v>
                </c:pt>
                <c:pt idx="1882">
                  <c:v>43816</c:v>
                </c:pt>
                <c:pt idx="1883">
                  <c:v>43817</c:v>
                </c:pt>
                <c:pt idx="1884">
                  <c:v>43818</c:v>
                </c:pt>
                <c:pt idx="1885">
                  <c:v>43819</c:v>
                </c:pt>
                <c:pt idx="1886">
                  <c:v>43822</c:v>
                </c:pt>
                <c:pt idx="1887">
                  <c:v>43823</c:v>
                </c:pt>
                <c:pt idx="1888">
                  <c:v>43825</c:v>
                </c:pt>
                <c:pt idx="1889">
                  <c:v>43826</c:v>
                </c:pt>
                <c:pt idx="1890">
                  <c:v>43829</c:v>
                </c:pt>
                <c:pt idx="1891">
                  <c:v>43830</c:v>
                </c:pt>
                <c:pt idx="1892">
                  <c:v>43832</c:v>
                </c:pt>
                <c:pt idx="1893">
                  <c:v>43833</c:v>
                </c:pt>
                <c:pt idx="1894">
                  <c:v>43836</c:v>
                </c:pt>
                <c:pt idx="1895">
                  <c:v>43837</c:v>
                </c:pt>
                <c:pt idx="1896">
                  <c:v>43838</c:v>
                </c:pt>
                <c:pt idx="1897">
                  <c:v>43839</c:v>
                </c:pt>
                <c:pt idx="1898">
                  <c:v>43840</c:v>
                </c:pt>
                <c:pt idx="1899">
                  <c:v>43843</c:v>
                </c:pt>
                <c:pt idx="1900">
                  <c:v>43844</c:v>
                </c:pt>
                <c:pt idx="1901">
                  <c:v>43845</c:v>
                </c:pt>
                <c:pt idx="1902">
                  <c:v>43846</c:v>
                </c:pt>
                <c:pt idx="1903">
                  <c:v>43847</c:v>
                </c:pt>
                <c:pt idx="1904">
                  <c:v>43851</c:v>
                </c:pt>
                <c:pt idx="1905">
                  <c:v>43852</c:v>
                </c:pt>
                <c:pt idx="1906">
                  <c:v>43853</c:v>
                </c:pt>
                <c:pt idx="1907">
                  <c:v>43854</c:v>
                </c:pt>
                <c:pt idx="1908">
                  <c:v>43857</c:v>
                </c:pt>
                <c:pt idx="1909">
                  <c:v>43858</c:v>
                </c:pt>
                <c:pt idx="1910">
                  <c:v>43859</c:v>
                </c:pt>
                <c:pt idx="1911">
                  <c:v>43860</c:v>
                </c:pt>
                <c:pt idx="1912">
                  <c:v>43861</c:v>
                </c:pt>
                <c:pt idx="1913">
                  <c:v>43864</c:v>
                </c:pt>
                <c:pt idx="1914">
                  <c:v>43865</c:v>
                </c:pt>
                <c:pt idx="1915">
                  <c:v>43866</c:v>
                </c:pt>
                <c:pt idx="1916">
                  <c:v>43867</c:v>
                </c:pt>
                <c:pt idx="1917">
                  <c:v>43868</c:v>
                </c:pt>
                <c:pt idx="1918">
                  <c:v>43871</c:v>
                </c:pt>
                <c:pt idx="1919">
                  <c:v>43872</c:v>
                </c:pt>
                <c:pt idx="1920">
                  <c:v>43873</c:v>
                </c:pt>
                <c:pt idx="1921">
                  <c:v>43874</c:v>
                </c:pt>
                <c:pt idx="1922">
                  <c:v>43875</c:v>
                </c:pt>
                <c:pt idx="1923">
                  <c:v>43879</c:v>
                </c:pt>
                <c:pt idx="1924">
                  <c:v>43880</c:v>
                </c:pt>
                <c:pt idx="1925">
                  <c:v>43881</c:v>
                </c:pt>
                <c:pt idx="1926">
                  <c:v>43882</c:v>
                </c:pt>
                <c:pt idx="1927">
                  <c:v>43885</c:v>
                </c:pt>
                <c:pt idx="1928">
                  <c:v>43886</c:v>
                </c:pt>
                <c:pt idx="1929">
                  <c:v>43887</c:v>
                </c:pt>
                <c:pt idx="1930">
                  <c:v>43888</c:v>
                </c:pt>
                <c:pt idx="1931">
                  <c:v>43889</c:v>
                </c:pt>
                <c:pt idx="1932">
                  <c:v>43892</c:v>
                </c:pt>
                <c:pt idx="1933">
                  <c:v>43893</c:v>
                </c:pt>
                <c:pt idx="1934">
                  <c:v>43894</c:v>
                </c:pt>
                <c:pt idx="1935">
                  <c:v>43895</c:v>
                </c:pt>
                <c:pt idx="1936">
                  <c:v>43896</c:v>
                </c:pt>
                <c:pt idx="1937">
                  <c:v>43899</c:v>
                </c:pt>
                <c:pt idx="1938">
                  <c:v>43900</c:v>
                </c:pt>
                <c:pt idx="1939">
                  <c:v>43901</c:v>
                </c:pt>
                <c:pt idx="1940">
                  <c:v>43902</c:v>
                </c:pt>
                <c:pt idx="1941">
                  <c:v>43903</c:v>
                </c:pt>
                <c:pt idx="1942">
                  <c:v>43906</c:v>
                </c:pt>
                <c:pt idx="1943">
                  <c:v>43907</c:v>
                </c:pt>
                <c:pt idx="1944">
                  <c:v>43908</c:v>
                </c:pt>
                <c:pt idx="1945">
                  <c:v>43909</c:v>
                </c:pt>
                <c:pt idx="1946">
                  <c:v>43910</c:v>
                </c:pt>
                <c:pt idx="1947">
                  <c:v>43913</c:v>
                </c:pt>
                <c:pt idx="1948">
                  <c:v>43914</c:v>
                </c:pt>
                <c:pt idx="1949">
                  <c:v>43915</c:v>
                </c:pt>
                <c:pt idx="1950">
                  <c:v>43916</c:v>
                </c:pt>
                <c:pt idx="1951">
                  <c:v>43917</c:v>
                </c:pt>
                <c:pt idx="1952">
                  <c:v>43920</c:v>
                </c:pt>
                <c:pt idx="1953">
                  <c:v>43921</c:v>
                </c:pt>
                <c:pt idx="1954">
                  <c:v>43922</c:v>
                </c:pt>
                <c:pt idx="1955">
                  <c:v>43923</c:v>
                </c:pt>
                <c:pt idx="1956">
                  <c:v>43924</c:v>
                </c:pt>
                <c:pt idx="1957">
                  <c:v>43927</c:v>
                </c:pt>
                <c:pt idx="1958">
                  <c:v>43928</c:v>
                </c:pt>
                <c:pt idx="1959">
                  <c:v>43929</c:v>
                </c:pt>
                <c:pt idx="1960">
                  <c:v>43930</c:v>
                </c:pt>
                <c:pt idx="1961">
                  <c:v>43934</c:v>
                </c:pt>
                <c:pt idx="1962">
                  <c:v>43936</c:v>
                </c:pt>
                <c:pt idx="1963">
                  <c:v>43937</c:v>
                </c:pt>
                <c:pt idx="1964">
                  <c:v>43938</c:v>
                </c:pt>
                <c:pt idx="1965">
                  <c:v>43941</c:v>
                </c:pt>
                <c:pt idx="1966">
                  <c:v>43942</c:v>
                </c:pt>
                <c:pt idx="1967">
                  <c:v>43943</c:v>
                </c:pt>
                <c:pt idx="1968">
                  <c:v>43944</c:v>
                </c:pt>
                <c:pt idx="1969">
                  <c:v>43945</c:v>
                </c:pt>
                <c:pt idx="1970">
                  <c:v>43948</c:v>
                </c:pt>
                <c:pt idx="1971">
                  <c:v>43949</c:v>
                </c:pt>
                <c:pt idx="1972">
                  <c:v>43950</c:v>
                </c:pt>
                <c:pt idx="1973">
                  <c:v>43951</c:v>
                </c:pt>
                <c:pt idx="1974">
                  <c:v>43952</c:v>
                </c:pt>
                <c:pt idx="1975">
                  <c:v>43955</c:v>
                </c:pt>
                <c:pt idx="1976">
                  <c:v>43956</c:v>
                </c:pt>
                <c:pt idx="1977">
                  <c:v>43957</c:v>
                </c:pt>
                <c:pt idx="1978">
                  <c:v>43958</c:v>
                </c:pt>
                <c:pt idx="1979">
                  <c:v>43959</c:v>
                </c:pt>
                <c:pt idx="1980">
                  <c:v>43962</c:v>
                </c:pt>
                <c:pt idx="1981">
                  <c:v>43963</c:v>
                </c:pt>
                <c:pt idx="1982">
                  <c:v>43964</c:v>
                </c:pt>
                <c:pt idx="1983">
                  <c:v>43965</c:v>
                </c:pt>
                <c:pt idx="1984">
                  <c:v>43966</c:v>
                </c:pt>
                <c:pt idx="1985">
                  <c:v>43969</c:v>
                </c:pt>
                <c:pt idx="1986">
                  <c:v>43970</c:v>
                </c:pt>
                <c:pt idx="1987">
                  <c:v>43971</c:v>
                </c:pt>
                <c:pt idx="1988">
                  <c:v>43972</c:v>
                </c:pt>
                <c:pt idx="1989">
                  <c:v>43973</c:v>
                </c:pt>
                <c:pt idx="1990">
                  <c:v>43977</c:v>
                </c:pt>
                <c:pt idx="1991">
                  <c:v>43978</c:v>
                </c:pt>
                <c:pt idx="1992">
                  <c:v>43979</c:v>
                </c:pt>
                <c:pt idx="1993">
                  <c:v>43980</c:v>
                </c:pt>
                <c:pt idx="1994">
                  <c:v>43983</c:v>
                </c:pt>
                <c:pt idx="1995">
                  <c:v>43984</c:v>
                </c:pt>
                <c:pt idx="1996">
                  <c:v>43985</c:v>
                </c:pt>
                <c:pt idx="1997">
                  <c:v>43986</c:v>
                </c:pt>
                <c:pt idx="1998">
                  <c:v>43987</c:v>
                </c:pt>
                <c:pt idx="1999">
                  <c:v>43990</c:v>
                </c:pt>
                <c:pt idx="2000">
                  <c:v>43991</c:v>
                </c:pt>
                <c:pt idx="2001">
                  <c:v>43992</c:v>
                </c:pt>
                <c:pt idx="2002">
                  <c:v>43993</c:v>
                </c:pt>
                <c:pt idx="2003">
                  <c:v>43994</c:v>
                </c:pt>
                <c:pt idx="2004">
                  <c:v>43997</c:v>
                </c:pt>
                <c:pt idx="2005">
                  <c:v>43998</c:v>
                </c:pt>
                <c:pt idx="2006">
                  <c:v>43999</c:v>
                </c:pt>
                <c:pt idx="2007">
                  <c:v>44000</c:v>
                </c:pt>
                <c:pt idx="2008">
                  <c:v>44001</c:v>
                </c:pt>
                <c:pt idx="2009">
                  <c:v>44004</c:v>
                </c:pt>
                <c:pt idx="2010">
                  <c:v>44005</c:v>
                </c:pt>
                <c:pt idx="2011">
                  <c:v>44006</c:v>
                </c:pt>
                <c:pt idx="2012">
                  <c:v>44007</c:v>
                </c:pt>
                <c:pt idx="2013">
                  <c:v>44008</c:v>
                </c:pt>
                <c:pt idx="2014">
                  <c:v>44011</c:v>
                </c:pt>
                <c:pt idx="2015">
                  <c:v>44012</c:v>
                </c:pt>
                <c:pt idx="2016">
                  <c:v>44013</c:v>
                </c:pt>
                <c:pt idx="2017">
                  <c:v>44014</c:v>
                </c:pt>
                <c:pt idx="2018">
                  <c:v>44018</c:v>
                </c:pt>
                <c:pt idx="2019">
                  <c:v>44019</c:v>
                </c:pt>
                <c:pt idx="2020">
                  <c:v>44020</c:v>
                </c:pt>
                <c:pt idx="2021">
                  <c:v>44021</c:v>
                </c:pt>
                <c:pt idx="2022">
                  <c:v>44022</c:v>
                </c:pt>
                <c:pt idx="2023">
                  <c:v>44025</c:v>
                </c:pt>
                <c:pt idx="2024">
                  <c:v>44026</c:v>
                </c:pt>
                <c:pt idx="2025">
                  <c:v>44027</c:v>
                </c:pt>
                <c:pt idx="2026">
                  <c:v>44028</c:v>
                </c:pt>
                <c:pt idx="2027">
                  <c:v>44029</c:v>
                </c:pt>
                <c:pt idx="2028">
                  <c:v>44032</c:v>
                </c:pt>
                <c:pt idx="2029">
                  <c:v>44033</c:v>
                </c:pt>
                <c:pt idx="2030">
                  <c:v>44034</c:v>
                </c:pt>
                <c:pt idx="2031">
                  <c:v>44035</c:v>
                </c:pt>
                <c:pt idx="2032">
                  <c:v>44036</c:v>
                </c:pt>
                <c:pt idx="2033">
                  <c:v>44039</c:v>
                </c:pt>
                <c:pt idx="2034">
                  <c:v>44040</c:v>
                </c:pt>
                <c:pt idx="2035">
                  <c:v>44041</c:v>
                </c:pt>
                <c:pt idx="2036">
                  <c:v>44042</c:v>
                </c:pt>
                <c:pt idx="2037">
                  <c:v>44043</c:v>
                </c:pt>
                <c:pt idx="2038">
                  <c:v>44046</c:v>
                </c:pt>
                <c:pt idx="2039">
                  <c:v>44047</c:v>
                </c:pt>
                <c:pt idx="2040">
                  <c:v>44048</c:v>
                </c:pt>
                <c:pt idx="2041">
                  <c:v>44049</c:v>
                </c:pt>
                <c:pt idx="2042">
                  <c:v>44050</c:v>
                </c:pt>
                <c:pt idx="2043">
                  <c:v>44053</c:v>
                </c:pt>
                <c:pt idx="2044">
                  <c:v>44054</c:v>
                </c:pt>
                <c:pt idx="2045">
                  <c:v>44055</c:v>
                </c:pt>
                <c:pt idx="2046">
                  <c:v>44056</c:v>
                </c:pt>
                <c:pt idx="2047">
                  <c:v>44057</c:v>
                </c:pt>
                <c:pt idx="2048">
                  <c:v>44060</c:v>
                </c:pt>
                <c:pt idx="2049">
                  <c:v>44061</c:v>
                </c:pt>
                <c:pt idx="2050">
                  <c:v>44062</c:v>
                </c:pt>
                <c:pt idx="2051">
                  <c:v>44063</c:v>
                </c:pt>
                <c:pt idx="2052">
                  <c:v>44064</c:v>
                </c:pt>
                <c:pt idx="2053">
                  <c:v>44067</c:v>
                </c:pt>
                <c:pt idx="2054">
                  <c:v>44068</c:v>
                </c:pt>
                <c:pt idx="2055">
                  <c:v>44069</c:v>
                </c:pt>
                <c:pt idx="2056">
                  <c:v>44070</c:v>
                </c:pt>
                <c:pt idx="2057">
                  <c:v>44071</c:v>
                </c:pt>
                <c:pt idx="2058">
                  <c:v>44074</c:v>
                </c:pt>
                <c:pt idx="2059">
                  <c:v>44075</c:v>
                </c:pt>
                <c:pt idx="2060">
                  <c:v>44076</c:v>
                </c:pt>
                <c:pt idx="2061">
                  <c:v>44077</c:v>
                </c:pt>
                <c:pt idx="2062">
                  <c:v>44078</c:v>
                </c:pt>
                <c:pt idx="2063">
                  <c:v>44082</c:v>
                </c:pt>
                <c:pt idx="2064">
                  <c:v>44083</c:v>
                </c:pt>
                <c:pt idx="2065">
                  <c:v>44084</c:v>
                </c:pt>
                <c:pt idx="2066">
                  <c:v>44085</c:v>
                </c:pt>
                <c:pt idx="2067">
                  <c:v>44089</c:v>
                </c:pt>
                <c:pt idx="2068">
                  <c:v>44090</c:v>
                </c:pt>
                <c:pt idx="2069">
                  <c:v>44092</c:v>
                </c:pt>
                <c:pt idx="2070">
                  <c:v>44095</c:v>
                </c:pt>
                <c:pt idx="2071">
                  <c:v>44096</c:v>
                </c:pt>
                <c:pt idx="2072">
                  <c:v>44097</c:v>
                </c:pt>
                <c:pt idx="2073">
                  <c:v>44098</c:v>
                </c:pt>
                <c:pt idx="2074">
                  <c:v>44099</c:v>
                </c:pt>
                <c:pt idx="2075">
                  <c:v>44102</c:v>
                </c:pt>
                <c:pt idx="2076">
                  <c:v>44103</c:v>
                </c:pt>
                <c:pt idx="2077">
                  <c:v>44104</c:v>
                </c:pt>
                <c:pt idx="2078">
                  <c:v>44105</c:v>
                </c:pt>
                <c:pt idx="2079">
                  <c:v>44106</c:v>
                </c:pt>
                <c:pt idx="2080">
                  <c:v>44109</c:v>
                </c:pt>
                <c:pt idx="2081">
                  <c:v>44110</c:v>
                </c:pt>
                <c:pt idx="2082">
                  <c:v>44111</c:v>
                </c:pt>
                <c:pt idx="2083">
                  <c:v>44112</c:v>
                </c:pt>
                <c:pt idx="2084">
                  <c:v>44113</c:v>
                </c:pt>
                <c:pt idx="2085">
                  <c:v>44117</c:v>
                </c:pt>
                <c:pt idx="2086">
                  <c:v>44118</c:v>
                </c:pt>
                <c:pt idx="2087">
                  <c:v>44119</c:v>
                </c:pt>
                <c:pt idx="2088">
                  <c:v>44120</c:v>
                </c:pt>
                <c:pt idx="2089">
                  <c:v>44123</c:v>
                </c:pt>
                <c:pt idx="2090">
                  <c:v>44124</c:v>
                </c:pt>
                <c:pt idx="2091">
                  <c:v>44125</c:v>
                </c:pt>
                <c:pt idx="2092">
                  <c:v>44126</c:v>
                </c:pt>
                <c:pt idx="2093">
                  <c:v>44127</c:v>
                </c:pt>
                <c:pt idx="2094">
                  <c:v>44130</c:v>
                </c:pt>
                <c:pt idx="2095">
                  <c:v>44131</c:v>
                </c:pt>
                <c:pt idx="2096">
                  <c:v>44132</c:v>
                </c:pt>
                <c:pt idx="2097">
                  <c:v>44133</c:v>
                </c:pt>
                <c:pt idx="2098">
                  <c:v>44134</c:v>
                </c:pt>
                <c:pt idx="2099">
                  <c:v>44137</c:v>
                </c:pt>
                <c:pt idx="2100">
                  <c:v>44138</c:v>
                </c:pt>
                <c:pt idx="2101">
                  <c:v>44139</c:v>
                </c:pt>
                <c:pt idx="2102">
                  <c:v>44140</c:v>
                </c:pt>
                <c:pt idx="2103">
                  <c:v>44141</c:v>
                </c:pt>
                <c:pt idx="2104">
                  <c:v>44144</c:v>
                </c:pt>
                <c:pt idx="2105">
                  <c:v>44145</c:v>
                </c:pt>
                <c:pt idx="2106">
                  <c:v>44147</c:v>
                </c:pt>
                <c:pt idx="2107">
                  <c:v>44148</c:v>
                </c:pt>
                <c:pt idx="2108">
                  <c:v>44151</c:v>
                </c:pt>
                <c:pt idx="2109">
                  <c:v>44152</c:v>
                </c:pt>
                <c:pt idx="2110">
                  <c:v>44153</c:v>
                </c:pt>
                <c:pt idx="2111">
                  <c:v>44154</c:v>
                </c:pt>
                <c:pt idx="2112">
                  <c:v>44155</c:v>
                </c:pt>
                <c:pt idx="2113">
                  <c:v>44158</c:v>
                </c:pt>
                <c:pt idx="2114">
                  <c:v>44159</c:v>
                </c:pt>
                <c:pt idx="2115">
                  <c:v>44160</c:v>
                </c:pt>
                <c:pt idx="2116">
                  <c:v>44162</c:v>
                </c:pt>
                <c:pt idx="2117">
                  <c:v>44165</c:v>
                </c:pt>
                <c:pt idx="2118">
                  <c:v>44166</c:v>
                </c:pt>
                <c:pt idx="2119">
                  <c:v>44167</c:v>
                </c:pt>
                <c:pt idx="2120">
                  <c:v>44168</c:v>
                </c:pt>
                <c:pt idx="2121">
                  <c:v>44169</c:v>
                </c:pt>
                <c:pt idx="2122">
                  <c:v>44172</c:v>
                </c:pt>
                <c:pt idx="2123">
                  <c:v>44173</c:v>
                </c:pt>
                <c:pt idx="2124">
                  <c:v>44174</c:v>
                </c:pt>
                <c:pt idx="2125">
                  <c:v>44175</c:v>
                </c:pt>
                <c:pt idx="2126">
                  <c:v>44176</c:v>
                </c:pt>
                <c:pt idx="2127">
                  <c:v>44179</c:v>
                </c:pt>
                <c:pt idx="2128">
                  <c:v>44180</c:v>
                </c:pt>
                <c:pt idx="2129">
                  <c:v>44181</c:v>
                </c:pt>
                <c:pt idx="2130">
                  <c:v>44182</c:v>
                </c:pt>
                <c:pt idx="2131">
                  <c:v>44183</c:v>
                </c:pt>
                <c:pt idx="2132">
                  <c:v>44186</c:v>
                </c:pt>
                <c:pt idx="2133">
                  <c:v>44187</c:v>
                </c:pt>
                <c:pt idx="2134">
                  <c:v>44188</c:v>
                </c:pt>
                <c:pt idx="2135">
                  <c:v>44189</c:v>
                </c:pt>
                <c:pt idx="2136">
                  <c:v>44193</c:v>
                </c:pt>
                <c:pt idx="2137">
                  <c:v>44194</c:v>
                </c:pt>
                <c:pt idx="2138">
                  <c:v>44195</c:v>
                </c:pt>
                <c:pt idx="2139">
                  <c:v>44196</c:v>
                </c:pt>
                <c:pt idx="2140">
                  <c:v>44200</c:v>
                </c:pt>
                <c:pt idx="2141">
                  <c:v>44201</c:v>
                </c:pt>
                <c:pt idx="2142">
                  <c:v>44202</c:v>
                </c:pt>
                <c:pt idx="2143">
                  <c:v>44203</c:v>
                </c:pt>
                <c:pt idx="2144">
                  <c:v>44204</c:v>
                </c:pt>
                <c:pt idx="2145">
                  <c:v>44207</c:v>
                </c:pt>
                <c:pt idx="2146">
                  <c:v>44208</c:v>
                </c:pt>
                <c:pt idx="2147">
                  <c:v>44209</c:v>
                </c:pt>
                <c:pt idx="2148">
                  <c:v>44210</c:v>
                </c:pt>
                <c:pt idx="2149">
                  <c:v>44211</c:v>
                </c:pt>
                <c:pt idx="2150">
                  <c:v>44215</c:v>
                </c:pt>
                <c:pt idx="2151">
                  <c:v>44216</c:v>
                </c:pt>
                <c:pt idx="2152">
                  <c:v>44217</c:v>
                </c:pt>
                <c:pt idx="2153">
                  <c:v>44218</c:v>
                </c:pt>
                <c:pt idx="2154">
                  <c:v>44221</c:v>
                </c:pt>
                <c:pt idx="2155">
                  <c:v>44222</c:v>
                </c:pt>
                <c:pt idx="2156">
                  <c:v>44224</c:v>
                </c:pt>
                <c:pt idx="2157">
                  <c:v>44225</c:v>
                </c:pt>
                <c:pt idx="2158">
                  <c:v>44228</c:v>
                </c:pt>
                <c:pt idx="2159">
                  <c:v>44229</c:v>
                </c:pt>
                <c:pt idx="2160">
                  <c:v>44230</c:v>
                </c:pt>
                <c:pt idx="2161">
                  <c:v>44231</c:v>
                </c:pt>
                <c:pt idx="2162">
                  <c:v>44232</c:v>
                </c:pt>
                <c:pt idx="2163">
                  <c:v>44235</c:v>
                </c:pt>
                <c:pt idx="2164">
                  <c:v>44236</c:v>
                </c:pt>
                <c:pt idx="2165">
                  <c:v>44237</c:v>
                </c:pt>
                <c:pt idx="2166">
                  <c:v>44238</c:v>
                </c:pt>
                <c:pt idx="2167">
                  <c:v>44239</c:v>
                </c:pt>
                <c:pt idx="2168">
                  <c:v>44243</c:v>
                </c:pt>
                <c:pt idx="2169">
                  <c:v>44244</c:v>
                </c:pt>
                <c:pt idx="2170">
                  <c:v>44245</c:v>
                </c:pt>
                <c:pt idx="2171">
                  <c:v>44246</c:v>
                </c:pt>
                <c:pt idx="2172">
                  <c:v>44249</c:v>
                </c:pt>
                <c:pt idx="2173">
                  <c:v>44250</c:v>
                </c:pt>
                <c:pt idx="2174">
                  <c:v>44251</c:v>
                </c:pt>
                <c:pt idx="2175">
                  <c:v>44252</c:v>
                </c:pt>
                <c:pt idx="2176">
                  <c:v>44253</c:v>
                </c:pt>
                <c:pt idx="2177">
                  <c:v>44256</c:v>
                </c:pt>
                <c:pt idx="2178">
                  <c:v>44257</c:v>
                </c:pt>
                <c:pt idx="2179">
                  <c:v>44258</c:v>
                </c:pt>
                <c:pt idx="2180">
                  <c:v>44259</c:v>
                </c:pt>
                <c:pt idx="2181">
                  <c:v>44260</c:v>
                </c:pt>
                <c:pt idx="2182">
                  <c:v>44263</c:v>
                </c:pt>
                <c:pt idx="2183">
                  <c:v>44264</c:v>
                </c:pt>
                <c:pt idx="2184">
                  <c:v>44265</c:v>
                </c:pt>
                <c:pt idx="2185">
                  <c:v>44266</c:v>
                </c:pt>
                <c:pt idx="2186">
                  <c:v>44267</c:v>
                </c:pt>
                <c:pt idx="2187">
                  <c:v>44270</c:v>
                </c:pt>
                <c:pt idx="2188">
                  <c:v>44271</c:v>
                </c:pt>
                <c:pt idx="2189">
                  <c:v>44272</c:v>
                </c:pt>
                <c:pt idx="2190">
                  <c:v>44273</c:v>
                </c:pt>
                <c:pt idx="2191">
                  <c:v>44274</c:v>
                </c:pt>
                <c:pt idx="2192">
                  <c:v>44277</c:v>
                </c:pt>
                <c:pt idx="2193">
                  <c:v>44278</c:v>
                </c:pt>
                <c:pt idx="2194">
                  <c:v>44279</c:v>
                </c:pt>
                <c:pt idx="2195">
                  <c:v>44280</c:v>
                </c:pt>
                <c:pt idx="2196">
                  <c:v>44281</c:v>
                </c:pt>
                <c:pt idx="2197">
                  <c:v>44284</c:v>
                </c:pt>
                <c:pt idx="2198">
                  <c:v>44285</c:v>
                </c:pt>
                <c:pt idx="2199">
                  <c:v>44286</c:v>
                </c:pt>
                <c:pt idx="2200">
                  <c:v>44287</c:v>
                </c:pt>
                <c:pt idx="2201">
                  <c:v>44291</c:v>
                </c:pt>
                <c:pt idx="2202">
                  <c:v>44292</c:v>
                </c:pt>
                <c:pt idx="2203">
                  <c:v>44293</c:v>
                </c:pt>
                <c:pt idx="2204">
                  <c:v>44294</c:v>
                </c:pt>
                <c:pt idx="2205">
                  <c:v>44295</c:v>
                </c:pt>
                <c:pt idx="2206">
                  <c:v>44298</c:v>
                </c:pt>
                <c:pt idx="2207">
                  <c:v>44299</c:v>
                </c:pt>
                <c:pt idx="2208">
                  <c:v>44300</c:v>
                </c:pt>
                <c:pt idx="2209">
                  <c:v>44301</c:v>
                </c:pt>
                <c:pt idx="2210">
                  <c:v>44302</c:v>
                </c:pt>
                <c:pt idx="2211">
                  <c:v>44305</c:v>
                </c:pt>
                <c:pt idx="2212">
                  <c:v>44306</c:v>
                </c:pt>
                <c:pt idx="2213">
                  <c:v>44307</c:v>
                </c:pt>
                <c:pt idx="2214">
                  <c:v>44308</c:v>
                </c:pt>
                <c:pt idx="2215">
                  <c:v>44309</c:v>
                </c:pt>
                <c:pt idx="2216">
                  <c:v>44312</c:v>
                </c:pt>
                <c:pt idx="2217">
                  <c:v>44313</c:v>
                </c:pt>
                <c:pt idx="2218">
                  <c:v>44314</c:v>
                </c:pt>
                <c:pt idx="2219">
                  <c:v>44315</c:v>
                </c:pt>
                <c:pt idx="2220">
                  <c:v>44316</c:v>
                </c:pt>
                <c:pt idx="2221">
                  <c:v>44319</c:v>
                </c:pt>
                <c:pt idx="2222">
                  <c:v>44320</c:v>
                </c:pt>
                <c:pt idx="2223">
                  <c:v>44321</c:v>
                </c:pt>
                <c:pt idx="2224">
                  <c:v>44322</c:v>
                </c:pt>
                <c:pt idx="2225">
                  <c:v>44323</c:v>
                </c:pt>
                <c:pt idx="2226">
                  <c:v>44326</c:v>
                </c:pt>
                <c:pt idx="2227">
                  <c:v>44327</c:v>
                </c:pt>
                <c:pt idx="2228">
                  <c:v>44328</c:v>
                </c:pt>
                <c:pt idx="2229">
                  <c:v>44329</c:v>
                </c:pt>
                <c:pt idx="2230">
                  <c:v>44330</c:v>
                </c:pt>
                <c:pt idx="2231">
                  <c:v>44333</c:v>
                </c:pt>
                <c:pt idx="2232">
                  <c:v>44334</c:v>
                </c:pt>
                <c:pt idx="2233">
                  <c:v>44335</c:v>
                </c:pt>
                <c:pt idx="2234">
                  <c:v>44336</c:v>
                </c:pt>
                <c:pt idx="2235">
                  <c:v>44337</c:v>
                </c:pt>
                <c:pt idx="2236">
                  <c:v>44340</c:v>
                </c:pt>
                <c:pt idx="2237">
                  <c:v>44341</c:v>
                </c:pt>
                <c:pt idx="2238">
                  <c:v>44342</c:v>
                </c:pt>
                <c:pt idx="2239">
                  <c:v>44343</c:v>
                </c:pt>
                <c:pt idx="2240">
                  <c:v>44344</c:v>
                </c:pt>
                <c:pt idx="2241">
                  <c:v>44348</c:v>
                </c:pt>
                <c:pt idx="2242">
                  <c:v>44349</c:v>
                </c:pt>
                <c:pt idx="2243">
                  <c:v>44350</c:v>
                </c:pt>
                <c:pt idx="2244">
                  <c:v>44351</c:v>
                </c:pt>
                <c:pt idx="2245">
                  <c:v>44354</c:v>
                </c:pt>
                <c:pt idx="2246">
                  <c:v>44355</c:v>
                </c:pt>
                <c:pt idx="2247">
                  <c:v>44356</c:v>
                </c:pt>
                <c:pt idx="2248">
                  <c:v>44357</c:v>
                </c:pt>
                <c:pt idx="2249">
                  <c:v>44358</c:v>
                </c:pt>
                <c:pt idx="2250">
                  <c:v>44361</c:v>
                </c:pt>
                <c:pt idx="2251">
                  <c:v>44363</c:v>
                </c:pt>
                <c:pt idx="2252">
                  <c:v>44364</c:v>
                </c:pt>
                <c:pt idx="2253">
                  <c:v>44365</c:v>
                </c:pt>
                <c:pt idx="2254">
                  <c:v>44368</c:v>
                </c:pt>
                <c:pt idx="2255">
                  <c:v>44369</c:v>
                </c:pt>
                <c:pt idx="2256">
                  <c:v>44370</c:v>
                </c:pt>
                <c:pt idx="2257">
                  <c:v>44371</c:v>
                </c:pt>
                <c:pt idx="2258">
                  <c:v>44372</c:v>
                </c:pt>
                <c:pt idx="2259">
                  <c:v>44375</c:v>
                </c:pt>
                <c:pt idx="2260">
                  <c:v>44376</c:v>
                </c:pt>
                <c:pt idx="2261">
                  <c:v>44377</c:v>
                </c:pt>
                <c:pt idx="2262">
                  <c:v>44378</c:v>
                </c:pt>
                <c:pt idx="2263">
                  <c:v>44379</c:v>
                </c:pt>
                <c:pt idx="2264">
                  <c:v>44383</c:v>
                </c:pt>
                <c:pt idx="2265">
                  <c:v>44384</c:v>
                </c:pt>
                <c:pt idx="2266">
                  <c:v>44385</c:v>
                </c:pt>
                <c:pt idx="2267">
                  <c:v>44386</c:v>
                </c:pt>
                <c:pt idx="2268">
                  <c:v>44389</c:v>
                </c:pt>
                <c:pt idx="2269">
                  <c:v>44390</c:v>
                </c:pt>
                <c:pt idx="2270">
                  <c:v>44391</c:v>
                </c:pt>
                <c:pt idx="2271">
                  <c:v>44392</c:v>
                </c:pt>
                <c:pt idx="2272">
                  <c:v>44393</c:v>
                </c:pt>
                <c:pt idx="2273">
                  <c:v>44396</c:v>
                </c:pt>
                <c:pt idx="2274">
                  <c:v>44397</c:v>
                </c:pt>
                <c:pt idx="2275">
                  <c:v>44398</c:v>
                </c:pt>
                <c:pt idx="2276">
                  <c:v>44399</c:v>
                </c:pt>
                <c:pt idx="2277">
                  <c:v>44400</c:v>
                </c:pt>
                <c:pt idx="2278">
                  <c:v>44403</c:v>
                </c:pt>
                <c:pt idx="2279">
                  <c:v>44404</c:v>
                </c:pt>
                <c:pt idx="2280">
                  <c:v>44405</c:v>
                </c:pt>
                <c:pt idx="2281">
                  <c:v>44406</c:v>
                </c:pt>
                <c:pt idx="2282">
                  <c:v>44407</c:v>
                </c:pt>
                <c:pt idx="2283">
                  <c:v>44410</c:v>
                </c:pt>
                <c:pt idx="2284">
                  <c:v>44411</c:v>
                </c:pt>
                <c:pt idx="2285">
                  <c:v>44413</c:v>
                </c:pt>
                <c:pt idx="2286">
                  <c:v>44414</c:v>
                </c:pt>
                <c:pt idx="2287">
                  <c:v>44417</c:v>
                </c:pt>
                <c:pt idx="2288">
                  <c:v>44418</c:v>
                </c:pt>
                <c:pt idx="2289">
                  <c:v>44419</c:v>
                </c:pt>
                <c:pt idx="2290">
                  <c:v>44420</c:v>
                </c:pt>
                <c:pt idx="2291">
                  <c:v>44421</c:v>
                </c:pt>
                <c:pt idx="2292">
                  <c:v>44424</c:v>
                </c:pt>
                <c:pt idx="2293">
                  <c:v>44425</c:v>
                </c:pt>
                <c:pt idx="2294">
                  <c:v>44426</c:v>
                </c:pt>
                <c:pt idx="2295">
                  <c:v>44427</c:v>
                </c:pt>
                <c:pt idx="2296">
                  <c:v>44428</c:v>
                </c:pt>
                <c:pt idx="2297">
                  <c:v>44431</c:v>
                </c:pt>
                <c:pt idx="2298">
                  <c:v>44432</c:v>
                </c:pt>
                <c:pt idx="2299">
                  <c:v>44433</c:v>
                </c:pt>
                <c:pt idx="2300">
                  <c:v>44434</c:v>
                </c:pt>
                <c:pt idx="2301">
                  <c:v>44435</c:v>
                </c:pt>
                <c:pt idx="2302">
                  <c:v>44438</c:v>
                </c:pt>
                <c:pt idx="2303">
                  <c:v>44439</c:v>
                </c:pt>
                <c:pt idx="2304">
                  <c:v>44440</c:v>
                </c:pt>
                <c:pt idx="2305">
                  <c:v>44441</c:v>
                </c:pt>
                <c:pt idx="2306">
                  <c:v>44442</c:v>
                </c:pt>
                <c:pt idx="2307">
                  <c:v>44446</c:v>
                </c:pt>
                <c:pt idx="2308">
                  <c:v>44447</c:v>
                </c:pt>
                <c:pt idx="2309">
                  <c:v>44448</c:v>
                </c:pt>
                <c:pt idx="2310">
                  <c:v>44449</c:v>
                </c:pt>
                <c:pt idx="2311">
                  <c:v>44452</c:v>
                </c:pt>
                <c:pt idx="2312">
                  <c:v>44453</c:v>
                </c:pt>
                <c:pt idx="2313">
                  <c:v>44454</c:v>
                </c:pt>
                <c:pt idx="2314">
                  <c:v>44455</c:v>
                </c:pt>
                <c:pt idx="2315">
                  <c:v>44456</c:v>
                </c:pt>
                <c:pt idx="2316">
                  <c:v>44459</c:v>
                </c:pt>
                <c:pt idx="2317">
                  <c:v>44460</c:v>
                </c:pt>
                <c:pt idx="2318">
                  <c:v>44461</c:v>
                </c:pt>
                <c:pt idx="2319">
                  <c:v>44462</c:v>
                </c:pt>
                <c:pt idx="2320">
                  <c:v>44463</c:v>
                </c:pt>
                <c:pt idx="2321">
                  <c:v>44466</c:v>
                </c:pt>
                <c:pt idx="2322">
                  <c:v>44467</c:v>
                </c:pt>
                <c:pt idx="2323">
                  <c:v>44468</c:v>
                </c:pt>
                <c:pt idx="2324">
                  <c:v>44469</c:v>
                </c:pt>
                <c:pt idx="2325">
                  <c:v>44470</c:v>
                </c:pt>
                <c:pt idx="2326">
                  <c:v>44473</c:v>
                </c:pt>
                <c:pt idx="2327">
                  <c:v>44474</c:v>
                </c:pt>
                <c:pt idx="2328">
                  <c:v>44475</c:v>
                </c:pt>
                <c:pt idx="2329">
                  <c:v>44476</c:v>
                </c:pt>
                <c:pt idx="2330">
                  <c:v>44477</c:v>
                </c:pt>
                <c:pt idx="2331">
                  <c:v>44481</c:v>
                </c:pt>
                <c:pt idx="2332">
                  <c:v>44482</c:v>
                </c:pt>
                <c:pt idx="2333">
                  <c:v>44483</c:v>
                </c:pt>
                <c:pt idx="2334">
                  <c:v>44484</c:v>
                </c:pt>
                <c:pt idx="2335">
                  <c:v>44487</c:v>
                </c:pt>
                <c:pt idx="2336">
                  <c:v>44488</c:v>
                </c:pt>
                <c:pt idx="2337">
                  <c:v>44489</c:v>
                </c:pt>
                <c:pt idx="2338">
                  <c:v>44490</c:v>
                </c:pt>
                <c:pt idx="2339">
                  <c:v>44491</c:v>
                </c:pt>
                <c:pt idx="2340">
                  <c:v>44494</c:v>
                </c:pt>
                <c:pt idx="2341">
                  <c:v>44495</c:v>
                </c:pt>
                <c:pt idx="2342">
                  <c:v>44496</c:v>
                </c:pt>
                <c:pt idx="2343">
                  <c:v>44497</c:v>
                </c:pt>
                <c:pt idx="2344">
                  <c:v>44498</c:v>
                </c:pt>
                <c:pt idx="2345">
                  <c:v>44501</c:v>
                </c:pt>
                <c:pt idx="2346">
                  <c:v>44502</c:v>
                </c:pt>
                <c:pt idx="2347">
                  <c:v>44503</c:v>
                </c:pt>
                <c:pt idx="2348">
                  <c:v>44504</c:v>
                </c:pt>
                <c:pt idx="2349">
                  <c:v>44505</c:v>
                </c:pt>
                <c:pt idx="2350">
                  <c:v>44508</c:v>
                </c:pt>
                <c:pt idx="2351">
                  <c:v>44509</c:v>
                </c:pt>
                <c:pt idx="2352">
                  <c:v>44510</c:v>
                </c:pt>
                <c:pt idx="2353">
                  <c:v>44512</c:v>
                </c:pt>
                <c:pt idx="2354">
                  <c:v>44515</c:v>
                </c:pt>
                <c:pt idx="2355">
                  <c:v>44516</c:v>
                </c:pt>
                <c:pt idx="2356">
                  <c:v>44517</c:v>
                </c:pt>
                <c:pt idx="2357">
                  <c:v>44518</c:v>
                </c:pt>
                <c:pt idx="2358">
                  <c:v>44519</c:v>
                </c:pt>
                <c:pt idx="2359">
                  <c:v>44522</c:v>
                </c:pt>
                <c:pt idx="2360">
                  <c:v>44523</c:v>
                </c:pt>
                <c:pt idx="2361">
                  <c:v>44524</c:v>
                </c:pt>
                <c:pt idx="2362">
                  <c:v>44526</c:v>
                </c:pt>
                <c:pt idx="2363">
                  <c:v>44529</c:v>
                </c:pt>
                <c:pt idx="2364">
                  <c:v>44530</c:v>
                </c:pt>
                <c:pt idx="2365">
                  <c:v>44531</c:v>
                </c:pt>
                <c:pt idx="2366">
                  <c:v>44532</c:v>
                </c:pt>
                <c:pt idx="2367">
                  <c:v>44533</c:v>
                </c:pt>
                <c:pt idx="2368">
                  <c:v>44536</c:v>
                </c:pt>
                <c:pt idx="2369">
                  <c:v>44537</c:v>
                </c:pt>
                <c:pt idx="2370">
                  <c:v>44538</c:v>
                </c:pt>
                <c:pt idx="2371">
                  <c:v>44539</c:v>
                </c:pt>
                <c:pt idx="2372">
                  <c:v>44540</c:v>
                </c:pt>
                <c:pt idx="2373">
                  <c:v>44543</c:v>
                </c:pt>
                <c:pt idx="2374">
                  <c:v>44544</c:v>
                </c:pt>
                <c:pt idx="2375">
                  <c:v>44545</c:v>
                </c:pt>
                <c:pt idx="2376">
                  <c:v>44546</c:v>
                </c:pt>
                <c:pt idx="2377">
                  <c:v>44547</c:v>
                </c:pt>
                <c:pt idx="2378">
                  <c:v>44550</c:v>
                </c:pt>
                <c:pt idx="2379">
                  <c:v>44551</c:v>
                </c:pt>
                <c:pt idx="2380">
                  <c:v>44552</c:v>
                </c:pt>
                <c:pt idx="2381">
                  <c:v>44553</c:v>
                </c:pt>
                <c:pt idx="2382">
                  <c:v>44557</c:v>
                </c:pt>
                <c:pt idx="2383">
                  <c:v>44558</c:v>
                </c:pt>
                <c:pt idx="2384">
                  <c:v>44559</c:v>
                </c:pt>
                <c:pt idx="2385">
                  <c:v>44560</c:v>
                </c:pt>
                <c:pt idx="2386">
                  <c:v>44561</c:v>
                </c:pt>
                <c:pt idx="2387">
                  <c:v>44564</c:v>
                </c:pt>
                <c:pt idx="2388">
                  <c:v>44565</c:v>
                </c:pt>
                <c:pt idx="2389">
                  <c:v>44566</c:v>
                </c:pt>
                <c:pt idx="2390">
                  <c:v>44567</c:v>
                </c:pt>
                <c:pt idx="2391">
                  <c:v>44568</c:v>
                </c:pt>
                <c:pt idx="2392">
                  <c:v>44571</c:v>
                </c:pt>
                <c:pt idx="2393">
                  <c:v>44572</c:v>
                </c:pt>
                <c:pt idx="2394">
                  <c:v>44573</c:v>
                </c:pt>
                <c:pt idx="2395">
                  <c:v>44574</c:v>
                </c:pt>
                <c:pt idx="2396">
                  <c:v>44575</c:v>
                </c:pt>
                <c:pt idx="2397">
                  <c:v>44579</c:v>
                </c:pt>
                <c:pt idx="2398">
                  <c:v>44580</c:v>
                </c:pt>
                <c:pt idx="2399">
                  <c:v>44581</c:v>
                </c:pt>
                <c:pt idx="2400">
                  <c:v>44582</c:v>
                </c:pt>
                <c:pt idx="2401">
                  <c:v>44585</c:v>
                </c:pt>
                <c:pt idx="2402">
                  <c:v>44586</c:v>
                </c:pt>
                <c:pt idx="2403">
                  <c:v>44587</c:v>
                </c:pt>
                <c:pt idx="2404">
                  <c:v>44588</c:v>
                </c:pt>
                <c:pt idx="2405">
                  <c:v>44589</c:v>
                </c:pt>
                <c:pt idx="2406">
                  <c:v>44592</c:v>
                </c:pt>
                <c:pt idx="2407">
                  <c:v>44593</c:v>
                </c:pt>
                <c:pt idx="2408">
                  <c:v>44594</c:v>
                </c:pt>
                <c:pt idx="2409">
                  <c:v>44595</c:v>
                </c:pt>
                <c:pt idx="2410">
                  <c:v>44596</c:v>
                </c:pt>
                <c:pt idx="2411">
                  <c:v>44599</c:v>
                </c:pt>
                <c:pt idx="2412">
                  <c:v>44600</c:v>
                </c:pt>
                <c:pt idx="2413">
                  <c:v>44601</c:v>
                </c:pt>
                <c:pt idx="2414">
                  <c:v>44602</c:v>
                </c:pt>
                <c:pt idx="2415">
                  <c:v>44603</c:v>
                </c:pt>
                <c:pt idx="2416">
                  <c:v>44606</c:v>
                </c:pt>
                <c:pt idx="2417">
                  <c:v>44607</c:v>
                </c:pt>
                <c:pt idx="2418">
                  <c:v>44608</c:v>
                </c:pt>
                <c:pt idx="2419">
                  <c:v>44609</c:v>
                </c:pt>
                <c:pt idx="2420">
                  <c:v>44610</c:v>
                </c:pt>
                <c:pt idx="2421">
                  <c:v>44614</c:v>
                </c:pt>
                <c:pt idx="2422">
                  <c:v>44615</c:v>
                </c:pt>
                <c:pt idx="2423">
                  <c:v>44616</c:v>
                </c:pt>
                <c:pt idx="2424">
                  <c:v>44617</c:v>
                </c:pt>
                <c:pt idx="2425">
                  <c:v>44620</c:v>
                </c:pt>
                <c:pt idx="2426">
                  <c:v>44621</c:v>
                </c:pt>
                <c:pt idx="2427">
                  <c:v>44622</c:v>
                </c:pt>
                <c:pt idx="2428">
                  <c:v>44623</c:v>
                </c:pt>
                <c:pt idx="2429">
                  <c:v>44624</c:v>
                </c:pt>
                <c:pt idx="2430">
                  <c:v>44627</c:v>
                </c:pt>
                <c:pt idx="2431">
                  <c:v>44628</c:v>
                </c:pt>
                <c:pt idx="2432">
                  <c:v>44629</c:v>
                </c:pt>
                <c:pt idx="2433">
                  <c:v>44630</c:v>
                </c:pt>
                <c:pt idx="2434">
                  <c:v>44631</c:v>
                </c:pt>
                <c:pt idx="2435">
                  <c:v>44634</c:v>
                </c:pt>
                <c:pt idx="2436">
                  <c:v>44635</c:v>
                </c:pt>
                <c:pt idx="2437">
                  <c:v>44636</c:v>
                </c:pt>
                <c:pt idx="2438">
                  <c:v>44637</c:v>
                </c:pt>
                <c:pt idx="2439">
                  <c:v>44638</c:v>
                </c:pt>
                <c:pt idx="2440">
                  <c:v>44641</c:v>
                </c:pt>
                <c:pt idx="2441">
                  <c:v>44642</c:v>
                </c:pt>
                <c:pt idx="2442">
                  <c:v>44643</c:v>
                </c:pt>
                <c:pt idx="2443">
                  <c:v>44644</c:v>
                </c:pt>
                <c:pt idx="2444">
                  <c:v>44645</c:v>
                </c:pt>
                <c:pt idx="2445">
                  <c:v>44648</c:v>
                </c:pt>
                <c:pt idx="2446">
                  <c:v>44649</c:v>
                </c:pt>
                <c:pt idx="2447">
                  <c:v>44650</c:v>
                </c:pt>
                <c:pt idx="2448">
                  <c:v>44651</c:v>
                </c:pt>
                <c:pt idx="2449">
                  <c:v>44652</c:v>
                </c:pt>
                <c:pt idx="2450">
                  <c:v>44655</c:v>
                </c:pt>
                <c:pt idx="2451">
                  <c:v>44656</c:v>
                </c:pt>
                <c:pt idx="2452">
                  <c:v>44657</c:v>
                </c:pt>
                <c:pt idx="2453">
                  <c:v>44658</c:v>
                </c:pt>
                <c:pt idx="2454">
                  <c:v>44659</c:v>
                </c:pt>
                <c:pt idx="2455">
                  <c:v>44662</c:v>
                </c:pt>
                <c:pt idx="2456">
                  <c:v>44663</c:v>
                </c:pt>
                <c:pt idx="2457">
                  <c:v>44664</c:v>
                </c:pt>
                <c:pt idx="2458">
                  <c:v>44665</c:v>
                </c:pt>
                <c:pt idx="2459">
                  <c:v>44669</c:v>
                </c:pt>
                <c:pt idx="2460">
                  <c:v>44670</c:v>
                </c:pt>
                <c:pt idx="2461">
                  <c:v>44671</c:v>
                </c:pt>
                <c:pt idx="2462">
                  <c:v>44672</c:v>
                </c:pt>
                <c:pt idx="2463">
                  <c:v>44673</c:v>
                </c:pt>
                <c:pt idx="2464">
                  <c:v>44676</c:v>
                </c:pt>
                <c:pt idx="2465">
                  <c:v>44677</c:v>
                </c:pt>
                <c:pt idx="2466">
                  <c:v>44678</c:v>
                </c:pt>
                <c:pt idx="2467">
                  <c:v>44679</c:v>
                </c:pt>
                <c:pt idx="2468">
                  <c:v>44680</c:v>
                </c:pt>
                <c:pt idx="2469">
                  <c:v>44683</c:v>
                </c:pt>
                <c:pt idx="2470">
                  <c:v>44684</c:v>
                </c:pt>
                <c:pt idx="2471">
                  <c:v>44685</c:v>
                </c:pt>
                <c:pt idx="2472">
                  <c:v>44686</c:v>
                </c:pt>
                <c:pt idx="2473">
                  <c:v>44687</c:v>
                </c:pt>
                <c:pt idx="2474">
                  <c:v>44690</c:v>
                </c:pt>
                <c:pt idx="2475">
                  <c:v>44691</c:v>
                </c:pt>
                <c:pt idx="2476">
                  <c:v>44692</c:v>
                </c:pt>
                <c:pt idx="2477">
                  <c:v>44693</c:v>
                </c:pt>
                <c:pt idx="2478">
                  <c:v>44694</c:v>
                </c:pt>
                <c:pt idx="2479">
                  <c:v>44697</c:v>
                </c:pt>
                <c:pt idx="2480">
                  <c:v>44698</c:v>
                </c:pt>
                <c:pt idx="2481">
                  <c:v>44699</c:v>
                </c:pt>
                <c:pt idx="2482">
                  <c:v>44700</c:v>
                </c:pt>
                <c:pt idx="2483">
                  <c:v>44701</c:v>
                </c:pt>
                <c:pt idx="2484">
                  <c:v>44704</c:v>
                </c:pt>
                <c:pt idx="2485">
                  <c:v>44705</c:v>
                </c:pt>
                <c:pt idx="2486">
                  <c:v>44706</c:v>
                </c:pt>
                <c:pt idx="2487">
                  <c:v>44707</c:v>
                </c:pt>
                <c:pt idx="2488">
                  <c:v>44708</c:v>
                </c:pt>
                <c:pt idx="2489">
                  <c:v>44712</c:v>
                </c:pt>
                <c:pt idx="2490">
                  <c:v>44713</c:v>
                </c:pt>
                <c:pt idx="2491">
                  <c:v>44714</c:v>
                </c:pt>
                <c:pt idx="2492">
                  <c:v>44715</c:v>
                </c:pt>
                <c:pt idx="2493">
                  <c:v>44718</c:v>
                </c:pt>
                <c:pt idx="2494">
                  <c:v>44719</c:v>
                </c:pt>
                <c:pt idx="2495">
                  <c:v>44720</c:v>
                </c:pt>
                <c:pt idx="2496">
                  <c:v>44721</c:v>
                </c:pt>
                <c:pt idx="2497">
                  <c:v>44722</c:v>
                </c:pt>
                <c:pt idx="2498">
                  <c:v>44725</c:v>
                </c:pt>
                <c:pt idx="2499">
                  <c:v>44726</c:v>
                </c:pt>
                <c:pt idx="2500">
                  <c:v>44727</c:v>
                </c:pt>
                <c:pt idx="2501">
                  <c:v>44728</c:v>
                </c:pt>
                <c:pt idx="2502">
                  <c:v>44729</c:v>
                </c:pt>
                <c:pt idx="2503">
                  <c:v>44733</c:v>
                </c:pt>
                <c:pt idx="2504">
                  <c:v>44734</c:v>
                </c:pt>
                <c:pt idx="2505">
                  <c:v>44735</c:v>
                </c:pt>
                <c:pt idx="2506">
                  <c:v>44736</c:v>
                </c:pt>
                <c:pt idx="2507">
                  <c:v>44739</c:v>
                </c:pt>
                <c:pt idx="2508">
                  <c:v>44740</c:v>
                </c:pt>
                <c:pt idx="2509">
                  <c:v>44741</c:v>
                </c:pt>
                <c:pt idx="2510">
                  <c:v>44742</c:v>
                </c:pt>
                <c:pt idx="2511">
                  <c:v>44743</c:v>
                </c:pt>
                <c:pt idx="2512">
                  <c:v>44747</c:v>
                </c:pt>
                <c:pt idx="2513">
                  <c:v>44748</c:v>
                </c:pt>
                <c:pt idx="2514">
                  <c:v>44749</c:v>
                </c:pt>
                <c:pt idx="2515">
                  <c:v>44750</c:v>
                </c:pt>
                <c:pt idx="2516">
                  <c:v>44753</c:v>
                </c:pt>
                <c:pt idx="2517">
                  <c:v>44754</c:v>
                </c:pt>
                <c:pt idx="2518">
                  <c:v>44755</c:v>
                </c:pt>
                <c:pt idx="2519">
                  <c:v>44756</c:v>
                </c:pt>
                <c:pt idx="2520">
                  <c:v>44757</c:v>
                </c:pt>
                <c:pt idx="2521">
                  <c:v>44760</c:v>
                </c:pt>
                <c:pt idx="2522">
                  <c:v>44761</c:v>
                </c:pt>
                <c:pt idx="2523">
                  <c:v>44762</c:v>
                </c:pt>
                <c:pt idx="2524">
                  <c:v>44763</c:v>
                </c:pt>
                <c:pt idx="2525">
                  <c:v>44764</c:v>
                </c:pt>
                <c:pt idx="2526">
                  <c:v>44767</c:v>
                </c:pt>
                <c:pt idx="2527">
                  <c:v>44768</c:v>
                </c:pt>
                <c:pt idx="2528">
                  <c:v>44769</c:v>
                </c:pt>
                <c:pt idx="2529">
                  <c:v>44770</c:v>
                </c:pt>
                <c:pt idx="2530">
                  <c:v>44771</c:v>
                </c:pt>
                <c:pt idx="2531">
                  <c:v>44774</c:v>
                </c:pt>
                <c:pt idx="2532">
                  <c:v>44775</c:v>
                </c:pt>
                <c:pt idx="2533">
                  <c:v>44776</c:v>
                </c:pt>
                <c:pt idx="2534">
                  <c:v>44777</c:v>
                </c:pt>
                <c:pt idx="2535">
                  <c:v>44778</c:v>
                </c:pt>
                <c:pt idx="2536">
                  <c:v>44781</c:v>
                </c:pt>
                <c:pt idx="2537">
                  <c:v>44782</c:v>
                </c:pt>
                <c:pt idx="2538">
                  <c:v>44783</c:v>
                </c:pt>
                <c:pt idx="2539">
                  <c:v>44784</c:v>
                </c:pt>
                <c:pt idx="2540">
                  <c:v>44785</c:v>
                </c:pt>
                <c:pt idx="2541">
                  <c:v>44788</c:v>
                </c:pt>
                <c:pt idx="2542">
                  <c:v>44789</c:v>
                </c:pt>
                <c:pt idx="2543">
                  <c:v>44790</c:v>
                </c:pt>
                <c:pt idx="2544">
                  <c:v>44791</c:v>
                </c:pt>
                <c:pt idx="2545">
                  <c:v>44792</c:v>
                </c:pt>
                <c:pt idx="2546">
                  <c:v>44795</c:v>
                </c:pt>
                <c:pt idx="2547">
                  <c:v>44796</c:v>
                </c:pt>
                <c:pt idx="2548">
                  <c:v>44797</c:v>
                </c:pt>
                <c:pt idx="2549">
                  <c:v>44798</c:v>
                </c:pt>
                <c:pt idx="2550">
                  <c:v>44799</c:v>
                </c:pt>
                <c:pt idx="2551">
                  <c:v>44802</c:v>
                </c:pt>
                <c:pt idx="2552">
                  <c:v>44803</c:v>
                </c:pt>
                <c:pt idx="2553">
                  <c:v>44804</c:v>
                </c:pt>
                <c:pt idx="2554">
                  <c:v>44805</c:v>
                </c:pt>
                <c:pt idx="2555">
                  <c:v>44806</c:v>
                </c:pt>
                <c:pt idx="2556">
                  <c:v>44810</c:v>
                </c:pt>
                <c:pt idx="2557">
                  <c:v>44811</c:v>
                </c:pt>
                <c:pt idx="2558">
                  <c:v>44812</c:v>
                </c:pt>
                <c:pt idx="2559">
                  <c:v>44813</c:v>
                </c:pt>
                <c:pt idx="2560">
                  <c:v>44816</c:v>
                </c:pt>
                <c:pt idx="2561">
                  <c:v>44817</c:v>
                </c:pt>
                <c:pt idx="2562">
                  <c:v>44818</c:v>
                </c:pt>
                <c:pt idx="2563">
                  <c:v>44819</c:v>
                </c:pt>
                <c:pt idx="2564">
                  <c:v>44820</c:v>
                </c:pt>
                <c:pt idx="2565">
                  <c:v>44823</c:v>
                </c:pt>
                <c:pt idx="2566">
                  <c:v>44824</c:v>
                </c:pt>
                <c:pt idx="2567">
                  <c:v>44825</c:v>
                </c:pt>
                <c:pt idx="2568">
                  <c:v>44826</c:v>
                </c:pt>
                <c:pt idx="2569">
                  <c:v>44827</c:v>
                </c:pt>
                <c:pt idx="2570">
                  <c:v>44830</c:v>
                </c:pt>
                <c:pt idx="2571">
                  <c:v>44831</c:v>
                </c:pt>
                <c:pt idx="2572">
                  <c:v>44832</c:v>
                </c:pt>
                <c:pt idx="2573">
                  <c:v>44833</c:v>
                </c:pt>
                <c:pt idx="2574">
                  <c:v>44834</c:v>
                </c:pt>
                <c:pt idx="2575">
                  <c:v>44837</c:v>
                </c:pt>
                <c:pt idx="2576">
                  <c:v>44838</c:v>
                </c:pt>
                <c:pt idx="2577">
                  <c:v>44839</c:v>
                </c:pt>
                <c:pt idx="2578">
                  <c:v>44840</c:v>
                </c:pt>
                <c:pt idx="2579">
                  <c:v>44841</c:v>
                </c:pt>
                <c:pt idx="2580">
                  <c:v>44844</c:v>
                </c:pt>
                <c:pt idx="2581">
                  <c:v>44845</c:v>
                </c:pt>
                <c:pt idx="2582">
                  <c:v>44846</c:v>
                </c:pt>
                <c:pt idx="2583">
                  <c:v>44847</c:v>
                </c:pt>
                <c:pt idx="2584">
                  <c:v>44848</c:v>
                </c:pt>
                <c:pt idx="2585">
                  <c:v>44851</c:v>
                </c:pt>
                <c:pt idx="2586">
                  <c:v>44852</c:v>
                </c:pt>
                <c:pt idx="2587">
                  <c:v>44853</c:v>
                </c:pt>
                <c:pt idx="2588">
                  <c:v>44854</c:v>
                </c:pt>
                <c:pt idx="2589">
                  <c:v>44855</c:v>
                </c:pt>
                <c:pt idx="2590">
                  <c:v>44858</c:v>
                </c:pt>
                <c:pt idx="2591">
                  <c:v>44859</c:v>
                </c:pt>
                <c:pt idx="2592">
                  <c:v>44860</c:v>
                </c:pt>
                <c:pt idx="2593">
                  <c:v>44861</c:v>
                </c:pt>
                <c:pt idx="2594">
                  <c:v>44862</c:v>
                </c:pt>
                <c:pt idx="2595">
                  <c:v>44865</c:v>
                </c:pt>
                <c:pt idx="2596">
                  <c:v>44866</c:v>
                </c:pt>
                <c:pt idx="2597">
                  <c:v>44867</c:v>
                </c:pt>
                <c:pt idx="2598">
                  <c:v>44868</c:v>
                </c:pt>
                <c:pt idx="2599">
                  <c:v>44869</c:v>
                </c:pt>
                <c:pt idx="2600">
                  <c:v>44872</c:v>
                </c:pt>
                <c:pt idx="2601">
                  <c:v>44873</c:v>
                </c:pt>
                <c:pt idx="2602">
                  <c:v>44874</c:v>
                </c:pt>
                <c:pt idx="2603">
                  <c:v>44875</c:v>
                </c:pt>
                <c:pt idx="2604">
                  <c:v>44876</c:v>
                </c:pt>
                <c:pt idx="2605">
                  <c:v>44879</c:v>
                </c:pt>
                <c:pt idx="2606">
                  <c:v>44880</c:v>
                </c:pt>
                <c:pt idx="2607">
                  <c:v>44881</c:v>
                </c:pt>
                <c:pt idx="2608">
                  <c:v>44882</c:v>
                </c:pt>
                <c:pt idx="2609">
                  <c:v>44883</c:v>
                </c:pt>
                <c:pt idx="2610">
                  <c:v>44886</c:v>
                </c:pt>
                <c:pt idx="2611">
                  <c:v>44887</c:v>
                </c:pt>
                <c:pt idx="2612">
                  <c:v>44888</c:v>
                </c:pt>
                <c:pt idx="2613">
                  <c:v>44890</c:v>
                </c:pt>
                <c:pt idx="2614">
                  <c:v>44893</c:v>
                </c:pt>
                <c:pt idx="2615">
                  <c:v>44894</c:v>
                </c:pt>
                <c:pt idx="2616">
                  <c:v>44895</c:v>
                </c:pt>
                <c:pt idx="2617">
                  <c:v>44896</c:v>
                </c:pt>
                <c:pt idx="2618">
                  <c:v>44897</c:v>
                </c:pt>
                <c:pt idx="2619">
                  <c:v>44900</c:v>
                </c:pt>
                <c:pt idx="2620">
                  <c:v>44901</c:v>
                </c:pt>
                <c:pt idx="2621">
                  <c:v>44902</c:v>
                </c:pt>
                <c:pt idx="2622">
                  <c:v>44903</c:v>
                </c:pt>
                <c:pt idx="2623">
                  <c:v>44904</c:v>
                </c:pt>
                <c:pt idx="2624">
                  <c:v>44907</c:v>
                </c:pt>
                <c:pt idx="2625">
                  <c:v>44908</c:v>
                </c:pt>
                <c:pt idx="2626">
                  <c:v>44909</c:v>
                </c:pt>
                <c:pt idx="2627">
                  <c:v>44910</c:v>
                </c:pt>
                <c:pt idx="2628">
                  <c:v>44911</c:v>
                </c:pt>
                <c:pt idx="2629">
                  <c:v>44914</c:v>
                </c:pt>
                <c:pt idx="2630">
                  <c:v>44915</c:v>
                </c:pt>
                <c:pt idx="2631">
                  <c:v>44916</c:v>
                </c:pt>
                <c:pt idx="2632">
                  <c:v>44917</c:v>
                </c:pt>
                <c:pt idx="2633">
                  <c:v>44918</c:v>
                </c:pt>
                <c:pt idx="2634">
                  <c:v>44922</c:v>
                </c:pt>
                <c:pt idx="2635">
                  <c:v>44923</c:v>
                </c:pt>
                <c:pt idx="2636">
                  <c:v>44924</c:v>
                </c:pt>
                <c:pt idx="2637">
                  <c:v>44925</c:v>
                </c:pt>
                <c:pt idx="2638">
                  <c:v>44925</c:v>
                </c:pt>
                <c:pt idx="2639">
                  <c:v>44929</c:v>
                </c:pt>
                <c:pt idx="2640">
                  <c:v>44930</c:v>
                </c:pt>
                <c:pt idx="2641">
                  <c:v>44931</c:v>
                </c:pt>
                <c:pt idx="2642">
                  <c:v>44932</c:v>
                </c:pt>
                <c:pt idx="2643">
                  <c:v>44935</c:v>
                </c:pt>
                <c:pt idx="2644">
                  <c:v>44936</c:v>
                </c:pt>
                <c:pt idx="2645">
                  <c:v>44937</c:v>
                </c:pt>
                <c:pt idx="2646">
                  <c:v>44938</c:v>
                </c:pt>
                <c:pt idx="2647">
                  <c:v>44939</c:v>
                </c:pt>
                <c:pt idx="2648">
                  <c:v>44943</c:v>
                </c:pt>
                <c:pt idx="2649">
                  <c:v>44944</c:v>
                </c:pt>
                <c:pt idx="2650">
                  <c:v>44945</c:v>
                </c:pt>
                <c:pt idx="2651">
                  <c:v>44946</c:v>
                </c:pt>
                <c:pt idx="2652">
                  <c:v>44949</c:v>
                </c:pt>
                <c:pt idx="2653">
                  <c:v>44950</c:v>
                </c:pt>
                <c:pt idx="2654">
                  <c:v>44951</c:v>
                </c:pt>
                <c:pt idx="2655">
                  <c:v>44952</c:v>
                </c:pt>
                <c:pt idx="2656">
                  <c:v>44953</c:v>
                </c:pt>
                <c:pt idx="2657">
                  <c:v>44956</c:v>
                </c:pt>
                <c:pt idx="2658">
                  <c:v>44957</c:v>
                </c:pt>
                <c:pt idx="2659">
                  <c:v>44958</c:v>
                </c:pt>
                <c:pt idx="2660">
                  <c:v>44959</c:v>
                </c:pt>
                <c:pt idx="2661">
                  <c:v>44960</c:v>
                </c:pt>
                <c:pt idx="2662">
                  <c:v>44963</c:v>
                </c:pt>
                <c:pt idx="2663">
                  <c:v>44964</c:v>
                </c:pt>
                <c:pt idx="2664">
                  <c:v>44965</c:v>
                </c:pt>
                <c:pt idx="2665">
                  <c:v>44966</c:v>
                </c:pt>
                <c:pt idx="2666">
                  <c:v>44967</c:v>
                </c:pt>
                <c:pt idx="2667">
                  <c:v>44970</c:v>
                </c:pt>
                <c:pt idx="2668">
                  <c:v>44971</c:v>
                </c:pt>
                <c:pt idx="2669">
                  <c:v>44972</c:v>
                </c:pt>
                <c:pt idx="2670">
                  <c:v>44973</c:v>
                </c:pt>
                <c:pt idx="2671">
                  <c:v>44974</c:v>
                </c:pt>
                <c:pt idx="2672">
                  <c:v>44978</c:v>
                </c:pt>
                <c:pt idx="2673">
                  <c:v>44979</c:v>
                </c:pt>
                <c:pt idx="2674">
                  <c:v>44980</c:v>
                </c:pt>
                <c:pt idx="2675">
                  <c:v>44981</c:v>
                </c:pt>
                <c:pt idx="2676">
                  <c:v>44984</c:v>
                </c:pt>
                <c:pt idx="2677">
                  <c:v>44985</c:v>
                </c:pt>
                <c:pt idx="2678">
                  <c:v>44986</c:v>
                </c:pt>
                <c:pt idx="2679">
                  <c:v>44987</c:v>
                </c:pt>
                <c:pt idx="2680">
                  <c:v>44988</c:v>
                </c:pt>
                <c:pt idx="2681">
                  <c:v>44991</c:v>
                </c:pt>
                <c:pt idx="2682">
                  <c:v>44992</c:v>
                </c:pt>
                <c:pt idx="2683">
                  <c:v>44993</c:v>
                </c:pt>
                <c:pt idx="2684">
                  <c:v>44994</c:v>
                </c:pt>
                <c:pt idx="2685">
                  <c:v>44995</c:v>
                </c:pt>
                <c:pt idx="2686">
                  <c:v>44998</c:v>
                </c:pt>
                <c:pt idx="2687">
                  <c:v>44999</c:v>
                </c:pt>
                <c:pt idx="2688">
                  <c:v>45000</c:v>
                </c:pt>
                <c:pt idx="2689">
                  <c:v>45001</c:v>
                </c:pt>
                <c:pt idx="2690">
                  <c:v>45002</c:v>
                </c:pt>
                <c:pt idx="2691">
                  <c:v>45005</c:v>
                </c:pt>
                <c:pt idx="2692">
                  <c:v>45006</c:v>
                </c:pt>
                <c:pt idx="2693">
                  <c:v>45007</c:v>
                </c:pt>
                <c:pt idx="2694">
                  <c:v>45008</c:v>
                </c:pt>
                <c:pt idx="2695">
                  <c:v>45009</c:v>
                </c:pt>
                <c:pt idx="2696">
                  <c:v>45012</c:v>
                </c:pt>
                <c:pt idx="2697">
                  <c:v>45013</c:v>
                </c:pt>
                <c:pt idx="2698">
                  <c:v>45014</c:v>
                </c:pt>
                <c:pt idx="2699">
                  <c:v>45015</c:v>
                </c:pt>
                <c:pt idx="2700">
                  <c:v>45016</c:v>
                </c:pt>
                <c:pt idx="2701">
                  <c:v>45019</c:v>
                </c:pt>
              </c:numCache>
            </c:numRef>
          </c:xVal>
          <c:yVal>
            <c:numRef>
              <c:f>'BOND outperformance'!$C$6:$C$2707</c:f>
              <c:numCache>
                <c:formatCode>0.0000</c:formatCode>
                <c:ptCount val="2702"/>
                <c:pt idx="0">
                  <c:v>100</c:v>
                </c:pt>
                <c:pt idx="1">
                  <c:v>100.20345520395777</c:v>
                </c:pt>
                <c:pt idx="2">
                  <c:v>100</c:v>
                </c:pt>
                <c:pt idx="3">
                  <c:v>100.16755784169595</c:v>
                </c:pt>
                <c:pt idx="4">
                  <c:v>100.19141578092226</c:v>
                </c:pt>
                <c:pt idx="5">
                  <c:v>100.03589736226181</c:v>
                </c:pt>
                <c:pt idx="6">
                  <c:v>99.94013424508951</c:v>
                </c:pt>
                <c:pt idx="7">
                  <c:v>100.01192896961315</c:v>
                </c:pt>
                <c:pt idx="8">
                  <c:v>99.712821101905419</c:v>
                </c:pt>
                <c:pt idx="9">
                  <c:v>99.126423882680797</c:v>
                </c:pt>
                <c:pt idx="10">
                  <c:v>99.150392275329452</c:v>
                </c:pt>
                <c:pt idx="11">
                  <c:v>99.138463305716286</c:v>
                </c:pt>
                <c:pt idx="12">
                  <c:v>98.875142346848037</c:v>
                </c:pt>
                <c:pt idx="13">
                  <c:v>98.899110739496692</c:v>
                </c:pt>
                <c:pt idx="14">
                  <c:v>99.186289637591273</c:v>
                </c:pt>
                <c:pt idx="15">
                  <c:v>99.329879086638556</c:v>
                </c:pt>
                <c:pt idx="16">
                  <c:v>99.509365897947674</c:v>
                </c:pt>
                <c:pt idx="17">
                  <c:v>99.497436928334523</c:v>
                </c:pt>
                <c:pt idx="18">
                  <c:v>99.664884316608124</c:v>
                </c:pt>
                <c:pt idx="19">
                  <c:v>99.641026377381792</c:v>
                </c:pt>
                <c:pt idx="20">
                  <c:v>99.856410550952717</c:v>
                </c:pt>
                <c:pt idx="21">
                  <c:v>99.652955346994943</c:v>
                </c:pt>
                <c:pt idx="22">
                  <c:v>99.647874489567116</c:v>
                </c:pt>
                <c:pt idx="23">
                  <c:v>99.27575690968996</c:v>
                </c:pt>
                <c:pt idx="24">
                  <c:v>99.551890465550116</c:v>
                </c:pt>
                <c:pt idx="25">
                  <c:v>99.743968967006438</c:v>
                </c:pt>
                <c:pt idx="26">
                  <c:v>100.09211815423492</c:v>
                </c:pt>
                <c:pt idx="27">
                  <c:v>100.3802911331306</c:v>
                </c:pt>
                <c:pt idx="28">
                  <c:v>100.23625987039392</c:v>
                </c:pt>
                <c:pt idx="29">
                  <c:v>100.24818884000709</c:v>
                </c:pt>
                <c:pt idx="30">
                  <c:v>100.5003540032186</c:v>
                </c:pt>
                <c:pt idx="31">
                  <c:v>100.48831458018309</c:v>
                </c:pt>
                <c:pt idx="32">
                  <c:v>100.56033021155142</c:v>
                </c:pt>
                <c:pt idx="33">
                  <c:v>100.53636181890276</c:v>
                </c:pt>
                <c:pt idx="34">
                  <c:v>100.52432239586726</c:v>
                </c:pt>
                <c:pt idx="35">
                  <c:v>100.64438526595526</c:v>
                </c:pt>
                <c:pt idx="36">
                  <c:v>100.52432239586727</c:v>
                </c:pt>
                <c:pt idx="37">
                  <c:v>100.50035400321862</c:v>
                </c:pt>
                <c:pt idx="38">
                  <c:v>100.63245629634213</c:v>
                </c:pt>
                <c:pt idx="39">
                  <c:v>100.69243250467494</c:v>
                </c:pt>
                <c:pt idx="40">
                  <c:v>100.75240871300775</c:v>
                </c:pt>
                <c:pt idx="41">
                  <c:v>100.60716246262531</c:v>
                </c:pt>
                <c:pt idx="42">
                  <c:v>100.76500040315499</c:v>
                </c:pt>
                <c:pt idx="43">
                  <c:v>100.89732360312317</c:v>
                </c:pt>
                <c:pt idx="44">
                  <c:v>101.00556795702036</c:v>
                </c:pt>
                <c:pt idx="45">
                  <c:v>100.96956014133622</c:v>
                </c:pt>
                <c:pt idx="46">
                  <c:v>101.06576507219788</c:v>
                </c:pt>
                <c:pt idx="47">
                  <c:v>101.00556795702035</c:v>
                </c:pt>
                <c:pt idx="48">
                  <c:v>100.9454812952652</c:v>
                </c:pt>
                <c:pt idx="49">
                  <c:v>101.01760738005585</c:v>
                </c:pt>
                <c:pt idx="50">
                  <c:v>101.1981987255884</c:v>
                </c:pt>
                <c:pt idx="51">
                  <c:v>101.22216711823705</c:v>
                </c:pt>
                <c:pt idx="52">
                  <c:v>101.16208045648187</c:v>
                </c:pt>
                <c:pt idx="53">
                  <c:v>101.24624596430805</c:v>
                </c:pt>
                <c:pt idx="54">
                  <c:v>101.18615930255289</c:v>
                </c:pt>
                <c:pt idx="55">
                  <c:v>101.19819872558838</c:v>
                </c:pt>
                <c:pt idx="56">
                  <c:v>101.02964680309135</c:v>
                </c:pt>
                <c:pt idx="57">
                  <c:v>101.10188334130437</c:v>
                </c:pt>
                <c:pt idx="58">
                  <c:v>100.99363898740718</c:v>
                </c:pt>
                <c:pt idx="59">
                  <c:v>101.11392276433986</c:v>
                </c:pt>
                <c:pt idx="60">
                  <c:v>101.49896339463128</c:v>
                </c:pt>
                <c:pt idx="61">
                  <c:v>101.69148370977699</c:v>
                </c:pt>
                <c:pt idx="62">
                  <c:v>102.04769599683658</c:v>
                </c:pt>
                <c:pt idx="63">
                  <c:v>101.79442629940165</c:v>
                </c:pt>
                <c:pt idx="64">
                  <c:v>101.58942474753107</c:v>
                </c:pt>
                <c:pt idx="65">
                  <c:v>101.39646261869598</c:v>
                </c:pt>
                <c:pt idx="66">
                  <c:v>101.43269134122482</c:v>
                </c:pt>
                <c:pt idx="67">
                  <c:v>101.49299890982471</c:v>
                </c:pt>
                <c:pt idx="68">
                  <c:v>101.57738532449555</c:v>
                </c:pt>
                <c:pt idx="69">
                  <c:v>101.42065191818934</c:v>
                </c:pt>
                <c:pt idx="70">
                  <c:v>101.63769289309542</c:v>
                </c:pt>
                <c:pt idx="71">
                  <c:v>101.57738532449555</c:v>
                </c:pt>
                <c:pt idx="72">
                  <c:v>101.80657617585949</c:v>
                </c:pt>
                <c:pt idx="73">
                  <c:v>101.81861559889501</c:v>
                </c:pt>
                <c:pt idx="74">
                  <c:v>101.68596103865977</c:v>
                </c:pt>
                <c:pt idx="75">
                  <c:v>101.49299890982471</c:v>
                </c:pt>
                <c:pt idx="76">
                  <c:v>101.66177173916643</c:v>
                </c:pt>
                <c:pt idx="77">
                  <c:v>101.45677018729583</c:v>
                </c:pt>
                <c:pt idx="78">
                  <c:v>101.72207930776626</c:v>
                </c:pt>
                <c:pt idx="79">
                  <c:v>101.6136140470244</c:v>
                </c:pt>
                <c:pt idx="80">
                  <c:v>101.72207930776628</c:v>
                </c:pt>
                <c:pt idx="81">
                  <c:v>101.83065502193048</c:v>
                </c:pt>
                <c:pt idx="82">
                  <c:v>101.75830803029513</c:v>
                </c:pt>
                <c:pt idx="83">
                  <c:v>101.97203540253089</c:v>
                </c:pt>
                <c:pt idx="84">
                  <c:v>101.82701005899314</c:v>
                </c:pt>
                <c:pt idx="85">
                  <c:v>102.11706074606867</c:v>
                </c:pt>
                <c:pt idx="86">
                  <c:v>102.21381794404208</c:v>
                </c:pt>
                <c:pt idx="87">
                  <c:v>102.40722188656655</c:v>
                </c:pt>
                <c:pt idx="88">
                  <c:v>102.50386863111763</c:v>
                </c:pt>
                <c:pt idx="89">
                  <c:v>102.35884328757986</c:v>
                </c:pt>
                <c:pt idx="90">
                  <c:v>102.55224723010431</c:v>
                </c:pt>
                <c:pt idx="91">
                  <c:v>102.56428665313983</c:v>
                </c:pt>
                <c:pt idx="92">
                  <c:v>102.62470467516202</c:v>
                </c:pt>
                <c:pt idx="93">
                  <c:v>102.58847595263317</c:v>
                </c:pt>
                <c:pt idx="94">
                  <c:v>102.75769059566427</c:v>
                </c:pt>
                <c:pt idx="95">
                  <c:v>102.73350129617091</c:v>
                </c:pt>
                <c:pt idx="96">
                  <c:v>102.92690523869537</c:v>
                </c:pt>
                <c:pt idx="97">
                  <c:v>102.97528383768207</c:v>
                </c:pt>
                <c:pt idx="98">
                  <c:v>103.09611988172647</c:v>
                </c:pt>
                <c:pt idx="99">
                  <c:v>103.16857732678417</c:v>
                </c:pt>
                <c:pt idx="100">
                  <c:v>103.09611988172647</c:v>
                </c:pt>
                <c:pt idx="101">
                  <c:v>102.70931199667756</c:v>
                </c:pt>
                <c:pt idx="102">
                  <c:v>102.90271593920201</c:v>
                </c:pt>
                <c:pt idx="103">
                  <c:v>103.0115125602109</c:v>
                </c:pt>
                <c:pt idx="104">
                  <c:v>102.88725246007384</c:v>
                </c:pt>
                <c:pt idx="105">
                  <c:v>103.08109821628767</c:v>
                </c:pt>
                <c:pt idx="106">
                  <c:v>102.70555658031785</c:v>
                </c:pt>
                <c:pt idx="107">
                  <c:v>102.80253468513594</c:v>
                </c:pt>
                <c:pt idx="108">
                  <c:v>102.53601057701972</c:v>
                </c:pt>
                <c:pt idx="109">
                  <c:v>102.51182127752638</c:v>
                </c:pt>
                <c:pt idx="110">
                  <c:v>102.45118234865949</c:v>
                </c:pt>
                <c:pt idx="111">
                  <c:v>102.57234975297092</c:v>
                </c:pt>
                <c:pt idx="112">
                  <c:v>102.58449962942876</c:v>
                </c:pt>
                <c:pt idx="113">
                  <c:v>102.33012539777039</c:v>
                </c:pt>
                <c:pt idx="114">
                  <c:v>101.96673363825842</c:v>
                </c:pt>
                <c:pt idx="115">
                  <c:v>101.85771611040482</c:v>
                </c:pt>
                <c:pt idx="116">
                  <c:v>102.02726211370297</c:v>
                </c:pt>
                <c:pt idx="117">
                  <c:v>101.97877306129392</c:v>
                </c:pt>
                <c:pt idx="118">
                  <c:v>102.16046894104991</c:v>
                </c:pt>
                <c:pt idx="119">
                  <c:v>102.57234975297092</c:v>
                </c:pt>
                <c:pt idx="120">
                  <c:v>102.62083880537996</c:v>
                </c:pt>
                <c:pt idx="121">
                  <c:v>102.77823493222024</c:v>
                </c:pt>
                <c:pt idx="122">
                  <c:v>102.81457410817144</c:v>
                </c:pt>
                <c:pt idx="123">
                  <c:v>102.72985633323354</c:v>
                </c:pt>
                <c:pt idx="124">
                  <c:v>102.81457410817144</c:v>
                </c:pt>
                <c:pt idx="125">
                  <c:v>103.1779658676834</c:v>
                </c:pt>
                <c:pt idx="126">
                  <c:v>103.10981610609711</c:v>
                </c:pt>
                <c:pt idx="127">
                  <c:v>102.86703948378486</c:v>
                </c:pt>
                <c:pt idx="128">
                  <c:v>102.89133923670056</c:v>
                </c:pt>
                <c:pt idx="129">
                  <c:v>102.75780104908659</c:v>
                </c:pt>
                <c:pt idx="130">
                  <c:v>102.61211298501476</c:v>
                </c:pt>
                <c:pt idx="131">
                  <c:v>102.81855043137583</c:v>
                </c:pt>
                <c:pt idx="132">
                  <c:v>102.30869743383562</c:v>
                </c:pt>
                <c:pt idx="133">
                  <c:v>102.45438549790744</c:v>
                </c:pt>
                <c:pt idx="134">
                  <c:v>102.57577380906358</c:v>
                </c:pt>
                <c:pt idx="135">
                  <c:v>102.70931199667754</c:v>
                </c:pt>
                <c:pt idx="136">
                  <c:v>102.73361174959324</c:v>
                </c:pt>
                <c:pt idx="137">
                  <c:v>102.84892512252044</c:v>
                </c:pt>
                <c:pt idx="138">
                  <c:v>102.95208861898979</c:v>
                </c:pt>
                <c:pt idx="139">
                  <c:v>103.15841561192849</c:v>
                </c:pt>
                <c:pt idx="140">
                  <c:v>103.328403428916</c:v>
                </c:pt>
                <c:pt idx="141">
                  <c:v>103.26765404662676</c:v>
                </c:pt>
                <c:pt idx="142">
                  <c:v>103.36474260486719</c:v>
                </c:pt>
                <c:pt idx="143">
                  <c:v>103.44305408130913</c:v>
                </c:pt>
                <c:pt idx="144">
                  <c:v>103.40660445193558</c:v>
                </c:pt>
                <c:pt idx="145">
                  <c:v>103.23628527468104</c:v>
                </c:pt>
                <c:pt idx="146">
                  <c:v>103.12682593313806</c:v>
                </c:pt>
                <c:pt idx="147">
                  <c:v>103.07811597388434</c:v>
                </c:pt>
                <c:pt idx="148">
                  <c:v>103.23628527468104</c:v>
                </c:pt>
                <c:pt idx="149">
                  <c:v>103.32144486330832</c:v>
                </c:pt>
                <c:pt idx="150">
                  <c:v>103.39445457547774</c:v>
                </c:pt>
                <c:pt idx="151">
                  <c:v>103.35789449268184</c:v>
                </c:pt>
                <c:pt idx="152">
                  <c:v>103.15112568605376</c:v>
                </c:pt>
                <c:pt idx="153">
                  <c:v>102.89564692017194</c:v>
                </c:pt>
                <c:pt idx="154">
                  <c:v>102.84704741434055</c:v>
                </c:pt>
                <c:pt idx="155">
                  <c:v>103.00521671513724</c:v>
                </c:pt>
                <c:pt idx="156">
                  <c:v>102.85919729079838</c:v>
                </c:pt>
                <c:pt idx="157">
                  <c:v>103.09026585034216</c:v>
                </c:pt>
                <c:pt idx="158">
                  <c:v>103.03559140628187</c:v>
                </c:pt>
                <c:pt idx="159">
                  <c:v>102.87134716725623</c:v>
                </c:pt>
                <c:pt idx="160">
                  <c:v>103.08419091211326</c:v>
                </c:pt>
                <c:pt idx="161">
                  <c:v>103.26058502759673</c:v>
                </c:pt>
                <c:pt idx="162">
                  <c:v>103.31702672641455</c:v>
                </c:pt>
                <c:pt idx="163">
                  <c:v>103.35623769134669</c:v>
                </c:pt>
                <c:pt idx="164">
                  <c:v>103.51462789898807</c:v>
                </c:pt>
                <c:pt idx="165">
                  <c:v>103.18558715382511</c:v>
                </c:pt>
                <c:pt idx="166">
                  <c:v>103.42935785693845</c:v>
                </c:pt>
                <c:pt idx="167">
                  <c:v>103.58785851800219</c:v>
                </c:pt>
                <c:pt idx="168">
                  <c:v>103.49032814607237</c:v>
                </c:pt>
                <c:pt idx="169">
                  <c:v>103.63656847725592</c:v>
                </c:pt>
                <c:pt idx="170">
                  <c:v>103.61215827091789</c:v>
                </c:pt>
                <c:pt idx="171">
                  <c:v>103.60000839446003</c:v>
                </c:pt>
                <c:pt idx="172">
                  <c:v>103.55118798178397</c:v>
                </c:pt>
                <c:pt idx="173">
                  <c:v>103.39279777414258</c:v>
                </c:pt>
                <c:pt idx="174">
                  <c:v>103.28311752575492</c:v>
                </c:pt>
                <c:pt idx="175">
                  <c:v>103.3074172786706</c:v>
                </c:pt>
                <c:pt idx="176">
                  <c:v>103.28311752575492</c:v>
                </c:pt>
                <c:pt idx="177">
                  <c:v>103.49032814607237</c:v>
                </c:pt>
                <c:pt idx="178">
                  <c:v>103.55118798178397</c:v>
                </c:pt>
                <c:pt idx="179">
                  <c:v>103.61215827091789</c:v>
                </c:pt>
                <c:pt idx="180">
                  <c:v>103.5390381053261</c:v>
                </c:pt>
                <c:pt idx="181">
                  <c:v>103.6209945447054</c:v>
                </c:pt>
                <c:pt idx="182">
                  <c:v>103.7064854935997</c:v>
                </c:pt>
                <c:pt idx="183">
                  <c:v>103.77971611261383</c:v>
                </c:pt>
                <c:pt idx="184">
                  <c:v>103.58432400848719</c:v>
                </c:pt>
                <c:pt idx="185">
                  <c:v>103.64540475104346</c:v>
                </c:pt>
                <c:pt idx="186">
                  <c:v>103.55991380214915</c:v>
                </c:pt>
                <c:pt idx="187">
                  <c:v>103.40108178081839</c:v>
                </c:pt>
                <c:pt idx="188">
                  <c:v>103.19353980023389</c:v>
                </c:pt>
                <c:pt idx="189">
                  <c:v>103.25451008936781</c:v>
                </c:pt>
                <c:pt idx="190">
                  <c:v>103.07380829041293</c:v>
                </c:pt>
                <c:pt idx="191">
                  <c:v>102.83931567477647</c:v>
                </c:pt>
                <c:pt idx="192">
                  <c:v>103.05911798524116</c:v>
                </c:pt>
                <c:pt idx="193">
                  <c:v>103.08352819157921</c:v>
                </c:pt>
                <c:pt idx="194">
                  <c:v>103.23009988302979</c:v>
                </c:pt>
                <c:pt idx="195">
                  <c:v>103.2579341454605</c:v>
                </c:pt>
                <c:pt idx="196">
                  <c:v>103.33735015612588</c:v>
                </c:pt>
                <c:pt idx="197">
                  <c:v>103.4301310308949</c:v>
                </c:pt>
                <c:pt idx="198">
                  <c:v>103.45476214407762</c:v>
                </c:pt>
                <c:pt idx="199">
                  <c:v>103.35634814476906</c:v>
                </c:pt>
                <c:pt idx="200">
                  <c:v>103.19641158921485</c:v>
                </c:pt>
                <c:pt idx="201">
                  <c:v>102.88890926140897</c:v>
                </c:pt>
                <c:pt idx="202">
                  <c:v>103.04884581696318</c:v>
                </c:pt>
                <c:pt idx="203">
                  <c:v>102.97506293083734</c:v>
                </c:pt>
                <c:pt idx="204">
                  <c:v>103.07336647672355</c:v>
                </c:pt>
                <c:pt idx="205">
                  <c:v>103.03647503366062</c:v>
                </c:pt>
                <c:pt idx="206">
                  <c:v>103.11025791978646</c:v>
                </c:pt>
                <c:pt idx="207">
                  <c:v>103.24556336215794</c:v>
                </c:pt>
                <c:pt idx="208">
                  <c:v>103.23330303227775</c:v>
                </c:pt>
                <c:pt idx="209">
                  <c:v>103.06110614684334</c:v>
                </c:pt>
                <c:pt idx="210">
                  <c:v>103.22104270239755</c:v>
                </c:pt>
                <c:pt idx="211">
                  <c:v>103.12262870308899</c:v>
                </c:pt>
                <c:pt idx="212">
                  <c:v>103.28245480522085</c:v>
                </c:pt>
                <c:pt idx="213">
                  <c:v>103.13488903296918</c:v>
                </c:pt>
                <c:pt idx="214">
                  <c:v>102.80286604540292</c:v>
                </c:pt>
                <c:pt idx="215">
                  <c:v>102.67982093291164</c:v>
                </c:pt>
                <c:pt idx="216">
                  <c:v>102.56914660372288</c:v>
                </c:pt>
                <c:pt idx="217">
                  <c:v>102.45836182111178</c:v>
                </c:pt>
                <c:pt idx="218">
                  <c:v>102.64292948984873</c:v>
                </c:pt>
                <c:pt idx="219">
                  <c:v>102.35564013833179</c:v>
                </c:pt>
                <c:pt idx="220">
                  <c:v>102.71306741303718</c:v>
                </c:pt>
                <c:pt idx="221">
                  <c:v>102.54053916733575</c:v>
                </c:pt>
                <c:pt idx="222">
                  <c:v>102.78707120600771</c:v>
                </c:pt>
                <c:pt idx="223">
                  <c:v>102.79933153588792</c:v>
                </c:pt>
                <c:pt idx="224">
                  <c:v>102.77470042270519</c:v>
                </c:pt>
                <c:pt idx="225">
                  <c:v>102.65143440336922</c:v>
                </c:pt>
                <c:pt idx="226">
                  <c:v>102.67606551655193</c:v>
                </c:pt>
                <c:pt idx="227">
                  <c:v>102.54053916733577</c:v>
                </c:pt>
                <c:pt idx="228">
                  <c:v>102.68843629985447</c:v>
                </c:pt>
                <c:pt idx="229">
                  <c:v>102.60217217700377</c:v>
                </c:pt>
                <c:pt idx="230">
                  <c:v>102.5651702805185</c:v>
                </c:pt>
                <c:pt idx="231">
                  <c:v>102.63917407348903</c:v>
                </c:pt>
                <c:pt idx="232">
                  <c:v>102.73769852621994</c:v>
                </c:pt>
                <c:pt idx="233">
                  <c:v>102.78707120600774</c:v>
                </c:pt>
                <c:pt idx="234">
                  <c:v>103.11975691410805</c:v>
                </c:pt>
                <c:pt idx="235">
                  <c:v>103.16912959389586</c:v>
                </c:pt>
                <c:pt idx="236">
                  <c:v>103.14438802729079</c:v>
                </c:pt>
                <c:pt idx="237">
                  <c:v>103.1937607070786</c:v>
                </c:pt>
                <c:pt idx="238">
                  <c:v>103.25020240589642</c:v>
                </c:pt>
                <c:pt idx="239">
                  <c:v>103.22557129271368</c:v>
                </c:pt>
                <c:pt idx="240">
                  <c:v>103.16382782962336</c:v>
                </c:pt>
                <c:pt idx="241">
                  <c:v>102.99096822365489</c:v>
                </c:pt>
                <c:pt idx="242">
                  <c:v>102.84273973086917</c:v>
                </c:pt>
                <c:pt idx="243">
                  <c:v>102.55876398202258</c:v>
                </c:pt>
                <c:pt idx="244">
                  <c:v>102.50939130223479</c:v>
                </c:pt>
                <c:pt idx="245">
                  <c:v>102.70699247480833</c:v>
                </c:pt>
                <c:pt idx="246">
                  <c:v>102.58350554862766</c:v>
                </c:pt>
                <c:pt idx="247">
                  <c:v>102.62050744511292</c:v>
                </c:pt>
                <c:pt idx="248">
                  <c:v>102.74399437129358</c:v>
                </c:pt>
                <c:pt idx="249">
                  <c:v>102.94159554386712</c:v>
                </c:pt>
                <c:pt idx="250">
                  <c:v>103.00333900695746</c:v>
                </c:pt>
                <c:pt idx="251">
                  <c:v>102.90448319395952</c:v>
                </c:pt>
                <c:pt idx="252">
                  <c:v>102.92922476056459</c:v>
                </c:pt>
                <c:pt idx="253">
                  <c:v>103.02797012014018</c:v>
                </c:pt>
                <c:pt idx="254">
                  <c:v>103.01559933683764</c:v>
                </c:pt>
                <c:pt idx="255">
                  <c:v>103.05271168674525</c:v>
                </c:pt>
                <c:pt idx="256">
                  <c:v>103.26257318919897</c:v>
                </c:pt>
                <c:pt idx="257">
                  <c:v>103.27494397250152</c:v>
                </c:pt>
                <c:pt idx="258">
                  <c:v>103.36916074176101</c:v>
                </c:pt>
                <c:pt idx="259">
                  <c:v>103.38153152506354</c:v>
                </c:pt>
                <c:pt idx="260">
                  <c:v>103.44349589499856</c:v>
                </c:pt>
                <c:pt idx="261">
                  <c:v>103.74094696137112</c:v>
                </c:pt>
                <c:pt idx="262">
                  <c:v>104.02591679101883</c:v>
                </c:pt>
                <c:pt idx="263">
                  <c:v>103.97643365780868</c:v>
                </c:pt>
                <c:pt idx="264">
                  <c:v>103.86487570124117</c:v>
                </c:pt>
                <c:pt idx="265">
                  <c:v>103.66661180813358</c:v>
                </c:pt>
                <c:pt idx="266">
                  <c:v>103.71609494134371</c:v>
                </c:pt>
                <c:pt idx="267">
                  <c:v>103.96395242108379</c:v>
                </c:pt>
                <c:pt idx="268">
                  <c:v>104.07551037765128</c:v>
                </c:pt>
                <c:pt idx="269">
                  <c:v>104.04955382340043</c:v>
                </c:pt>
                <c:pt idx="270">
                  <c:v>104.10036239767869</c:v>
                </c:pt>
                <c:pt idx="271">
                  <c:v>104.16232676761371</c:v>
                </c:pt>
                <c:pt idx="272">
                  <c:v>104.07551037765128</c:v>
                </c:pt>
                <c:pt idx="273">
                  <c:v>104.21180990082385</c:v>
                </c:pt>
                <c:pt idx="274">
                  <c:v>104.18706833421878</c:v>
                </c:pt>
                <c:pt idx="275">
                  <c:v>104.16232676761371</c:v>
                </c:pt>
                <c:pt idx="276">
                  <c:v>104.10036239767868</c:v>
                </c:pt>
                <c:pt idx="277">
                  <c:v>104.23666192085126</c:v>
                </c:pt>
                <c:pt idx="278">
                  <c:v>104.32336785739136</c:v>
                </c:pt>
                <c:pt idx="279">
                  <c:v>104.49932015918544</c:v>
                </c:pt>
                <c:pt idx="280">
                  <c:v>104.52417217921288</c:v>
                </c:pt>
                <c:pt idx="281">
                  <c:v>104.02746313893161</c:v>
                </c:pt>
                <c:pt idx="282">
                  <c:v>104.01509235562909</c:v>
                </c:pt>
                <c:pt idx="283">
                  <c:v>103.91568427551944</c:v>
                </c:pt>
                <c:pt idx="284">
                  <c:v>104.01509235562909</c:v>
                </c:pt>
                <c:pt idx="285">
                  <c:v>103.85360945216206</c:v>
                </c:pt>
                <c:pt idx="286">
                  <c:v>103.59293937543006</c:v>
                </c:pt>
                <c:pt idx="287">
                  <c:v>103.48116051201788</c:v>
                </c:pt>
                <c:pt idx="288">
                  <c:v>103.28245480522089</c:v>
                </c:pt>
                <c:pt idx="289">
                  <c:v>103.40041906028435</c:v>
                </c:pt>
                <c:pt idx="290">
                  <c:v>103.55560611867776</c:v>
                </c:pt>
                <c:pt idx="291">
                  <c:v>103.33215884527573</c:v>
                </c:pt>
                <c:pt idx="292">
                  <c:v>103.3073068252483</c:v>
                </c:pt>
                <c:pt idx="293">
                  <c:v>103.40660445193562</c:v>
                </c:pt>
                <c:pt idx="294">
                  <c:v>103.05900753181886</c:v>
                </c:pt>
                <c:pt idx="295">
                  <c:v>103.04652629509397</c:v>
                </c:pt>
                <c:pt idx="296">
                  <c:v>103.05900753181885</c:v>
                </c:pt>
                <c:pt idx="297">
                  <c:v>102.4878528848777</c:v>
                </c:pt>
                <c:pt idx="298">
                  <c:v>102.57466927484012</c:v>
                </c:pt>
                <c:pt idx="299">
                  <c:v>102.48785288487768</c:v>
                </c:pt>
                <c:pt idx="300">
                  <c:v>102.31399919810811</c:v>
                </c:pt>
                <c:pt idx="301">
                  <c:v>102.22044514938268</c:v>
                </c:pt>
                <c:pt idx="302">
                  <c:v>102.18311189263039</c:v>
                </c:pt>
                <c:pt idx="303">
                  <c:v>102.1457786358781</c:v>
                </c:pt>
                <c:pt idx="304">
                  <c:v>102.2826304261624</c:v>
                </c:pt>
                <c:pt idx="305">
                  <c:v>102.02140808231867</c:v>
                </c:pt>
                <c:pt idx="306">
                  <c:v>101.76007528505262</c:v>
                </c:pt>
                <c:pt idx="307">
                  <c:v>101.80988977852978</c:v>
                </c:pt>
                <c:pt idx="308">
                  <c:v>101.61074225804344</c:v>
                </c:pt>
                <c:pt idx="309">
                  <c:v>102.05863088564863</c:v>
                </c:pt>
                <c:pt idx="310">
                  <c:v>102.17063065590551</c:v>
                </c:pt>
                <c:pt idx="311">
                  <c:v>102.09596414240093</c:v>
                </c:pt>
                <c:pt idx="312">
                  <c:v>102.00892684559381</c:v>
                </c:pt>
                <c:pt idx="313">
                  <c:v>101.41170519097945</c:v>
                </c:pt>
                <c:pt idx="314">
                  <c:v>100.49107591574167</c:v>
                </c:pt>
                <c:pt idx="315">
                  <c:v>100.08041009146643</c:v>
                </c:pt>
                <c:pt idx="316">
                  <c:v>99.595188207108961</c:v>
                </c:pt>
                <c:pt idx="317">
                  <c:v>99.829128555633702</c:v>
                </c:pt>
                <c:pt idx="318">
                  <c:v>100.18003907842078</c:v>
                </c:pt>
                <c:pt idx="319">
                  <c:v>100.57811321254877</c:v>
                </c:pt>
                <c:pt idx="320">
                  <c:v>100.62792770602594</c:v>
                </c:pt>
                <c:pt idx="321">
                  <c:v>100.79824688328048</c:v>
                </c:pt>
                <c:pt idx="322">
                  <c:v>100.82320935673025</c:v>
                </c:pt>
                <c:pt idx="323">
                  <c:v>100.74832193638096</c:v>
                </c:pt>
                <c:pt idx="324">
                  <c:v>99.626336072209952</c:v>
                </c:pt>
                <c:pt idx="325">
                  <c:v>100.07510832719389</c:v>
                </c:pt>
                <c:pt idx="326">
                  <c:v>100.18732900429546</c:v>
                </c:pt>
                <c:pt idx="327">
                  <c:v>99.938035630064903</c:v>
                </c:pt>
                <c:pt idx="328">
                  <c:v>100.61124923925196</c:v>
                </c:pt>
                <c:pt idx="329">
                  <c:v>100.47406608870064</c:v>
                </c:pt>
                <c:pt idx="330">
                  <c:v>100.74832193638093</c:v>
                </c:pt>
                <c:pt idx="331">
                  <c:v>100.89798632365714</c:v>
                </c:pt>
                <c:pt idx="332">
                  <c:v>101.12242767786027</c:v>
                </c:pt>
                <c:pt idx="333">
                  <c:v>100.96028205385919</c:v>
                </c:pt>
                <c:pt idx="334">
                  <c:v>101.22216711823695</c:v>
                </c:pt>
                <c:pt idx="335">
                  <c:v>101.28446284843902</c:v>
                </c:pt>
                <c:pt idx="336">
                  <c:v>101.25950037498924</c:v>
                </c:pt>
                <c:pt idx="337">
                  <c:v>100.93543003383176</c:v>
                </c:pt>
                <c:pt idx="338">
                  <c:v>100.89798632365712</c:v>
                </c:pt>
                <c:pt idx="339">
                  <c:v>100.97276329058406</c:v>
                </c:pt>
                <c:pt idx="340">
                  <c:v>100.96028205385917</c:v>
                </c:pt>
                <c:pt idx="341">
                  <c:v>100.89798632365712</c:v>
                </c:pt>
                <c:pt idx="342">
                  <c:v>101.0102070007587</c:v>
                </c:pt>
                <c:pt idx="343">
                  <c:v>100.51891017817229</c:v>
                </c:pt>
                <c:pt idx="344">
                  <c:v>100.84375369328617</c:v>
                </c:pt>
                <c:pt idx="345">
                  <c:v>100.8811974034608</c:v>
                </c:pt>
                <c:pt idx="346">
                  <c:v>100.81868076641408</c:v>
                </c:pt>
                <c:pt idx="347">
                  <c:v>100.96867651395731</c:v>
                </c:pt>
                <c:pt idx="348">
                  <c:v>101.01860146085683</c:v>
                </c:pt>
                <c:pt idx="349">
                  <c:v>101.14352428152797</c:v>
                </c:pt>
                <c:pt idx="350">
                  <c:v>100.95619527723244</c:v>
                </c:pt>
                <c:pt idx="351">
                  <c:v>100.60638928866879</c:v>
                </c:pt>
                <c:pt idx="352">
                  <c:v>100.55635388834692</c:v>
                </c:pt>
                <c:pt idx="353">
                  <c:v>100.19406666305839</c:v>
                </c:pt>
                <c:pt idx="354">
                  <c:v>99.931739784991251</c:v>
                </c:pt>
                <c:pt idx="355">
                  <c:v>99.644339980051981</c:v>
                </c:pt>
                <c:pt idx="356">
                  <c:v>99.931739784991251</c:v>
                </c:pt>
                <c:pt idx="357">
                  <c:v>99.544379632830612</c:v>
                </c:pt>
                <c:pt idx="358">
                  <c:v>99.644339980051996</c:v>
                </c:pt>
                <c:pt idx="359">
                  <c:v>99.931739784991265</c:v>
                </c:pt>
                <c:pt idx="360">
                  <c:v>100.1065875525619</c:v>
                </c:pt>
                <c:pt idx="361">
                  <c:v>100.35643319390417</c:v>
                </c:pt>
                <c:pt idx="362">
                  <c:v>100.18158542633351</c:v>
                </c:pt>
                <c:pt idx="363">
                  <c:v>100.2815457735549</c:v>
                </c:pt>
                <c:pt idx="364">
                  <c:v>100.14414171615887</c:v>
                </c:pt>
                <c:pt idx="365">
                  <c:v>99.921025803023852</c:v>
                </c:pt>
                <c:pt idx="366">
                  <c:v>99.795771622085695</c:v>
                </c:pt>
                <c:pt idx="367">
                  <c:v>99.107204987192787</c:v>
                </c:pt>
                <c:pt idx="368">
                  <c:v>99.482746623162612</c:v>
                </c:pt>
                <c:pt idx="369">
                  <c:v>99.733144531616617</c:v>
                </c:pt>
                <c:pt idx="370">
                  <c:v>99.520300786759606</c:v>
                </c:pt>
                <c:pt idx="371">
                  <c:v>99.795771622085681</c:v>
                </c:pt>
                <c:pt idx="372">
                  <c:v>99.770698695213582</c:v>
                </c:pt>
                <c:pt idx="373">
                  <c:v>99.933507039748747</c:v>
                </c:pt>
                <c:pt idx="374">
                  <c:v>100.05865076726458</c:v>
                </c:pt>
                <c:pt idx="375">
                  <c:v>100.14635078460579</c:v>
                </c:pt>
                <c:pt idx="376">
                  <c:v>100.94757991028962</c:v>
                </c:pt>
                <c:pt idx="377">
                  <c:v>100.83491741949867</c:v>
                </c:pt>
                <c:pt idx="378">
                  <c:v>100.8224361827738</c:v>
                </c:pt>
                <c:pt idx="379">
                  <c:v>100.89754450996776</c:v>
                </c:pt>
                <c:pt idx="380">
                  <c:v>101.11038825482478</c:v>
                </c:pt>
                <c:pt idx="381">
                  <c:v>101.32323199968179</c:v>
                </c:pt>
                <c:pt idx="382">
                  <c:v>101.17290489187153</c:v>
                </c:pt>
                <c:pt idx="383">
                  <c:v>101.19797781874362</c:v>
                </c:pt>
                <c:pt idx="384">
                  <c:v>101.2606049092127</c:v>
                </c:pt>
                <c:pt idx="385">
                  <c:v>101.13833297067782</c:v>
                </c:pt>
                <c:pt idx="386">
                  <c:v>101.25121636831345</c:v>
                </c:pt>
                <c:pt idx="387">
                  <c:v>101.30147267548</c:v>
                </c:pt>
                <c:pt idx="388">
                  <c:v>101.18847882442202</c:v>
                </c:pt>
                <c:pt idx="389">
                  <c:v>101.26380805846067</c:v>
                </c:pt>
                <c:pt idx="390">
                  <c:v>101.22614344144135</c:v>
                </c:pt>
                <c:pt idx="391">
                  <c:v>101.16340589754992</c:v>
                </c:pt>
                <c:pt idx="392">
                  <c:v>101.18847882442203</c:v>
                </c:pt>
                <c:pt idx="393">
                  <c:v>101.22614344144135</c:v>
                </c:pt>
                <c:pt idx="394">
                  <c:v>101.00037664617008</c:v>
                </c:pt>
                <c:pt idx="395">
                  <c:v>101.42694776326287</c:v>
                </c:pt>
                <c:pt idx="396">
                  <c:v>101.778189646317</c:v>
                </c:pt>
                <c:pt idx="397">
                  <c:v>101.89118349737498</c:v>
                </c:pt>
                <c:pt idx="398">
                  <c:v>101.76570840959214</c:v>
                </c:pt>
                <c:pt idx="399">
                  <c:v>102.09187736577414</c:v>
                </c:pt>
                <c:pt idx="400">
                  <c:v>102.14202321951834</c:v>
                </c:pt>
                <c:pt idx="401">
                  <c:v>102.2550170705763</c:v>
                </c:pt>
                <c:pt idx="402">
                  <c:v>102.16720659981277</c:v>
                </c:pt>
                <c:pt idx="403">
                  <c:v>102.23612953535547</c:v>
                </c:pt>
                <c:pt idx="404">
                  <c:v>102.12954198279344</c:v>
                </c:pt>
                <c:pt idx="405">
                  <c:v>101.85440250773438</c:v>
                </c:pt>
                <c:pt idx="406">
                  <c:v>101.91725050504814</c:v>
                </c:pt>
                <c:pt idx="407">
                  <c:v>101.61549175520418</c:v>
                </c:pt>
                <c:pt idx="408">
                  <c:v>101.79155451042061</c:v>
                </c:pt>
                <c:pt idx="409">
                  <c:v>101.99269019250916</c:v>
                </c:pt>
                <c:pt idx="410">
                  <c:v>101.32621424208506</c:v>
                </c:pt>
                <c:pt idx="411">
                  <c:v>101.18792655731029</c:v>
                </c:pt>
                <c:pt idx="412">
                  <c:v>101.46461238028218</c:v>
                </c:pt>
                <c:pt idx="413">
                  <c:v>101.75377943997894</c:v>
                </c:pt>
                <c:pt idx="414">
                  <c:v>101.79155451042061</c:v>
                </c:pt>
                <c:pt idx="415">
                  <c:v>101.98009850236191</c:v>
                </c:pt>
                <c:pt idx="416">
                  <c:v>101.77896282027338</c:v>
                </c:pt>
                <c:pt idx="417">
                  <c:v>101.50227699730149</c:v>
                </c:pt>
                <c:pt idx="418">
                  <c:v>101.72859605968448</c:v>
                </c:pt>
                <c:pt idx="419">
                  <c:v>101.80403574714549</c:v>
                </c:pt>
                <c:pt idx="420">
                  <c:v>101.81662743729269</c:v>
                </c:pt>
                <c:pt idx="421">
                  <c:v>101.77896282027338</c:v>
                </c:pt>
                <c:pt idx="422">
                  <c:v>101.82921912743993</c:v>
                </c:pt>
                <c:pt idx="423">
                  <c:v>101.44605620532838</c:v>
                </c:pt>
                <c:pt idx="424">
                  <c:v>101.54690017992851</c:v>
                </c:pt>
                <c:pt idx="425">
                  <c:v>101.39568944473949</c:v>
                </c:pt>
                <c:pt idx="426">
                  <c:v>101.21929532925601</c:v>
                </c:pt>
                <c:pt idx="427">
                  <c:v>101.37050606444505</c:v>
                </c:pt>
                <c:pt idx="428">
                  <c:v>101.47135003904516</c:v>
                </c:pt>
                <c:pt idx="429">
                  <c:v>101.68551922497029</c:v>
                </c:pt>
                <c:pt idx="430">
                  <c:v>101.50912510948682</c:v>
                </c:pt>
                <c:pt idx="431">
                  <c:v>101.24447870955045</c:v>
                </c:pt>
                <c:pt idx="432">
                  <c:v>101.35791437429781</c:v>
                </c:pt>
                <c:pt idx="433">
                  <c:v>101.39568944473946</c:v>
                </c:pt>
                <c:pt idx="434">
                  <c:v>101.58467525037015</c:v>
                </c:pt>
                <c:pt idx="435">
                  <c:v>101.54690017992849</c:v>
                </c:pt>
                <c:pt idx="436">
                  <c:v>101.35791437429778</c:v>
                </c:pt>
                <c:pt idx="437">
                  <c:v>101.54690017992847</c:v>
                </c:pt>
                <c:pt idx="438">
                  <c:v>101.42087282503388</c:v>
                </c:pt>
                <c:pt idx="439">
                  <c:v>101.20847089386623</c:v>
                </c:pt>
                <c:pt idx="440">
                  <c:v>101.05681834498783</c:v>
                </c:pt>
                <c:pt idx="441">
                  <c:v>101.22106258401347</c:v>
                </c:pt>
                <c:pt idx="442">
                  <c:v>101.18317706014945</c:v>
                </c:pt>
                <c:pt idx="443">
                  <c:v>101.27165025144704</c:v>
                </c:pt>
                <c:pt idx="444">
                  <c:v>101.28435239501661</c:v>
                </c:pt>
                <c:pt idx="445">
                  <c:v>101.37282558631421</c:v>
                </c:pt>
                <c:pt idx="446">
                  <c:v>101.49918430147581</c:v>
                </c:pt>
                <c:pt idx="447">
                  <c:v>101.17058537000221</c:v>
                </c:pt>
                <c:pt idx="448">
                  <c:v>101.36012344274465</c:v>
                </c:pt>
                <c:pt idx="449">
                  <c:v>101.8530770666662</c:v>
                </c:pt>
                <c:pt idx="450">
                  <c:v>101.99213792539737</c:v>
                </c:pt>
                <c:pt idx="451">
                  <c:v>101.84048537651897</c:v>
                </c:pt>
                <c:pt idx="452">
                  <c:v>101.77730601893815</c:v>
                </c:pt>
                <c:pt idx="453">
                  <c:v>102.00484006896693</c:v>
                </c:pt>
                <c:pt idx="454">
                  <c:v>102.11849664055897</c:v>
                </c:pt>
                <c:pt idx="455">
                  <c:v>101.94155025796378</c:v>
                </c:pt>
                <c:pt idx="456">
                  <c:v>102.21967197542614</c:v>
                </c:pt>
                <c:pt idx="457">
                  <c:v>102.48509154931892</c:v>
                </c:pt>
                <c:pt idx="458">
                  <c:v>102.2955534765765</c:v>
                </c:pt>
                <c:pt idx="459">
                  <c:v>102.3840266678741</c:v>
                </c:pt>
                <c:pt idx="460">
                  <c:v>102.61156071790288</c:v>
                </c:pt>
                <c:pt idx="461">
                  <c:v>102.75051112321169</c:v>
                </c:pt>
                <c:pt idx="462">
                  <c:v>103.0808773094428</c:v>
                </c:pt>
                <c:pt idx="463">
                  <c:v>102.9161912567278</c:v>
                </c:pt>
                <c:pt idx="464">
                  <c:v>102.70091753657921</c:v>
                </c:pt>
                <c:pt idx="465">
                  <c:v>102.66292155929285</c:v>
                </c:pt>
                <c:pt idx="466">
                  <c:v>102.7896116347215</c:v>
                </c:pt>
                <c:pt idx="467">
                  <c:v>102.85290144572465</c:v>
                </c:pt>
                <c:pt idx="468">
                  <c:v>102.63751727215373</c:v>
                </c:pt>
                <c:pt idx="469">
                  <c:v>102.46023952929151</c:v>
                </c:pt>
                <c:pt idx="470">
                  <c:v>102.71350922672646</c:v>
                </c:pt>
                <c:pt idx="471">
                  <c:v>102.6755132494401</c:v>
                </c:pt>
                <c:pt idx="472">
                  <c:v>102.81490546843831</c:v>
                </c:pt>
                <c:pt idx="473">
                  <c:v>102.72621137029603</c:v>
                </c:pt>
                <c:pt idx="474">
                  <c:v>102.71350922672646</c:v>
                </c:pt>
                <c:pt idx="475">
                  <c:v>102.78961163472151</c:v>
                </c:pt>
                <c:pt idx="476">
                  <c:v>102.76420734758238</c:v>
                </c:pt>
                <c:pt idx="477">
                  <c:v>102.96688937758374</c:v>
                </c:pt>
                <c:pt idx="478">
                  <c:v>103.18227355115468</c:v>
                </c:pt>
                <c:pt idx="479">
                  <c:v>103.30885317316097</c:v>
                </c:pt>
                <c:pt idx="480">
                  <c:v>103.23286121858825</c:v>
                </c:pt>
                <c:pt idx="481">
                  <c:v>103.45089627429545</c:v>
                </c:pt>
                <c:pt idx="482">
                  <c:v>103.09545716119224</c:v>
                </c:pt>
                <c:pt idx="483">
                  <c:v>103.23507028703516</c:v>
                </c:pt>
                <c:pt idx="484">
                  <c:v>102.9812483224885</c:v>
                </c:pt>
                <c:pt idx="485">
                  <c:v>102.67650733024122</c:v>
                </c:pt>
                <c:pt idx="486">
                  <c:v>102.74001804808904</c:v>
                </c:pt>
                <c:pt idx="487">
                  <c:v>102.72731590451947</c:v>
                </c:pt>
                <c:pt idx="488">
                  <c:v>102.94314189177977</c:v>
                </c:pt>
                <c:pt idx="489">
                  <c:v>103.24777243060468</c:v>
                </c:pt>
                <c:pt idx="490">
                  <c:v>103.18426171275685</c:v>
                </c:pt>
                <c:pt idx="491">
                  <c:v>103.04464858691395</c:v>
                </c:pt>
                <c:pt idx="492">
                  <c:v>103.1588574256177</c:v>
                </c:pt>
                <c:pt idx="493">
                  <c:v>102.67650733024119</c:v>
                </c:pt>
                <c:pt idx="494">
                  <c:v>102.58770277867656</c:v>
                </c:pt>
                <c:pt idx="495">
                  <c:v>102.87963117393193</c:v>
                </c:pt>
                <c:pt idx="496">
                  <c:v>102.8923333175015</c:v>
                </c:pt>
                <c:pt idx="497">
                  <c:v>102.86692903036237</c:v>
                </c:pt>
                <c:pt idx="498">
                  <c:v>103.14626573547051</c:v>
                </c:pt>
                <c:pt idx="499">
                  <c:v>103.2477724306047</c:v>
                </c:pt>
                <c:pt idx="500">
                  <c:v>103.05735073048353</c:v>
                </c:pt>
                <c:pt idx="501">
                  <c:v>102.94281053151273</c:v>
                </c:pt>
                <c:pt idx="502">
                  <c:v>102.73924487413262</c:v>
                </c:pt>
                <c:pt idx="503">
                  <c:v>102.82827033254193</c:v>
                </c:pt>
                <c:pt idx="504">
                  <c:v>103.13367404532327</c:v>
                </c:pt>
                <c:pt idx="505">
                  <c:v>103.3245375591338</c:v>
                </c:pt>
                <c:pt idx="506">
                  <c:v>103.40086087397356</c:v>
                </c:pt>
                <c:pt idx="507">
                  <c:v>103.37545658683442</c:v>
                </c:pt>
                <c:pt idx="508">
                  <c:v>103.69345198976298</c:v>
                </c:pt>
                <c:pt idx="509">
                  <c:v>103.75707316103315</c:v>
                </c:pt>
                <c:pt idx="510">
                  <c:v>103.74437101746359</c:v>
                </c:pt>
                <c:pt idx="511">
                  <c:v>103.79529004516419</c:v>
                </c:pt>
                <c:pt idx="512">
                  <c:v>103.73166887389401</c:v>
                </c:pt>
                <c:pt idx="513">
                  <c:v>103.46448204524371</c:v>
                </c:pt>
                <c:pt idx="514">
                  <c:v>103.48988633238284</c:v>
                </c:pt>
                <c:pt idx="515">
                  <c:v>103.64893926055829</c:v>
                </c:pt>
                <c:pt idx="516">
                  <c:v>103.68074984619338</c:v>
                </c:pt>
                <c:pt idx="517">
                  <c:v>103.71896673032442</c:v>
                </c:pt>
                <c:pt idx="518">
                  <c:v>103.60442653135362</c:v>
                </c:pt>
                <c:pt idx="519">
                  <c:v>103.65534555905424</c:v>
                </c:pt>
                <c:pt idx="520">
                  <c:v>103.88431550357349</c:v>
                </c:pt>
                <c:pt idx="521">
                  <c:v>104.13670157362968</c:v>
                </c:pt>
                <c:pt idx="522">
                  <c:v>104.25146267944518</c:v>
                </c:pt>
                <c:pt idx="523">
                  <c:v>104.13670157362968</c:v>
                </c:pt>
                <c:pt idx="524">
                  <c:v>104.23865008245325</c:v>
                </c:pt>
                <c:pt idx="525">
                  <c:v>104.2896795635762</c:v>
                </c:pt>
                <c:pt idx="526">
                  <c:v>104.34070904469917</c:v>
                </c:pt>
                <c:pt idx="527">
                  <c:v>104.21324579531411</c:v>
                </c:pt>
                <c:pt idx="528">
                  <c:v>104.1111868330682</c:v>
                </c:pt>
                <c:pt idx="529">
                  <c:v>104.30249216056812</c:v>
                </c:pt>
                <c:pt idx="530">
                  <c:v>104.57023125633012</c:v>
                </c:pt>
                <c:pt idx="531">
                  <c:v>104.76153658383004</c:v>
                </c:pt>
                <c:pt idx="532">
                  <c:v>104.72320924627664</c:v>
                </c:pt>
                <c:pt idx="533">
                  <c:v>104.77423872739961</c:v>
                </c:pt>
                <c:pt idx="534">
                  <c:v>104.68499236214561</c:v>
                </c:pt>
                <c:pt idx="535">
                  <c:v>104.62126073745308</c:v>
                </c:pt>
                <c:pt idx="536">
                  <c:v>104.72320924627665</c:v>
                </c:pt>
                <c:pt idx="537">
                  <c:v>104.82526820852256</c:v>
                </c:pt>
                <c:pt idx="538">
                  <c:v>105.16955152596901</c:v>
                </c:pt>
                <c:pt idx="539">
                  <c:v>105.08030516071501</c:v>
                </c:pt>
                <c:pt idx="540">
                  <c:v>104.97824619846909</c:v>
                </c:pt>
                <c:pt idx="541">
                  <c:v>104.72133153809679</c:v>
                </c:pt>
                <c:pt idx="542">
                  <c:v>104.46585277221496</c:v>
                </c:pt>
                <c:pt idx="543">
                  <c:v>104.47855491578451</c:v>
                </c:pt>
                <c:pt idx="544">
                  <c:v>104.59364738186703</c:v>
                </c:pt>
                <c:pt idx="545">
                  <c:v>104.58083478487511</c:v>
                </c:pt>
                <c:pt idx="546">
                  <c:v>104.49136751277641</c:v>
                </c:pt>
                <c:pt idx="547">
                  <c:v>104.28691822801756</c:v>
                </c:pt>
                <c:pt idx="548">
                  <c:v>104.32524556557094</c:v>
                </c:pt>
                <c:pt idx="549">
                  <c:v>104.593647381867</c:v>
                </c:pt>
                <c:pt idx="550">
                  <c:v>104.56802218788317</c:v>
                </c:pt>
                <c:pt idx="551">
                  <c:v>104.5425074473217</c:v>
                </c:pt>
                <c:pt idx="552">
                  <c:v>104.29973082500946</c:v>
                </c:pt>
                <c:pt idx="553">
                  <c:v>104.56802218788319</c:v>
                </c:pt>
                <c:pt idx="554">
                  <c:v>104.47855491578449</c:v>
                </c:pt>
                <c:pt idx="555">
                  <c:v>104.5425074473217</c:v>
                </c:pt>
                <c:pt idx="556">
                  <c:v>104.50418010976831</c:v>
                </c:pt>
                <c:pt idx="557">
                  <c:v>104.69581679753526</c:v>
                </c:pt>
                <c:pt idx="558">
                  <c:v>104.83642400417924</c:v>
                </c:pt>
                <c:pt idx="559">
                  <c:v>104.97692075740089</c:v>
                </c:pt>
                <c:pt idx="560">
                  <c:v>105.06638802949959</c:v>
                </c:pt>
                <c:pt idx="561">
                  <c:v>104.86481053372167</c:v>
                </c:pt>
                <c:pt idx="562">
                  <c:v>104.58304385332197</c:v>
                </c:pt>
                <c:pt idx="563">
                  <c:v>104.45502833682521</c:v>
                </c:pt>
                <c:pt idx="564">
                  <c:v>104.58304385332198</c:v>
                </c:pt>
                <c:pt idx="565">
                  <c:v>104.77523280820067</c:v>
                </c:pt>
                <c:pt idx="566">
                  <c:v>104.8776231307136</c:v>
                </c:pt>
                <c:pt idx="567">
                  <c:v>104.90324832469742</c:v>
                </c:pt>
                <c:pt idx="568">
                  <c:v>105.056889035178</c:v>
                </c:pt>
                <c:pt idx="569">
                  <c:v>104.9032483246974</c:v>
                </c:pt>
                <c:pt idx="570">
                  <c:v>104.82637274274595</c:v>
                </c:pt>
                <c:pt idx="571">
                  <c:v>104.86481053372167</c:v>
                </c:pt>
                <c:pt idx="572">
                  <c:v>105.14657721412138</c:v>
                </c:pt>
                <c:pt idx="573">
                  <c:v>105.28740532761006</c:v>
                </c:pt>
                <c:pt idx="574">
                  <c:v>105.2361549396424</c:v>
                </c:pt>
                <c:pt idx="575">
                  <c:v>105.03126384119416</c:v>
                </c:pt>
                <c:pt idx="576">
                  <c:v>105.2233423426505</c:v>
                </c:pt>
                <c:pt idx="577">
                  <c:v>105.19771714866668</c:v>
                </c:pt>
                <c:pt idx="578">
                  <c:v>105.28740532761007</c:v>
                </c:pt>
                <c:pt idx="579">
                  <c:v>104.89043572770551</c:v>
                </c:pt>
                <c:pt idx="580">
                  <c:v>104.77523280820066</c:v>
                </c:pt>
                <c:pt idx="581">
                  <c:v>105.12305063516212</c:v>
                </c:pt>
                <c:pt idx="582">
                  <c:v>105.26421010891784</c:v>
                </c:pt>
                <c:pt idx="583">
                  <c:v>105.12305063516212</c:v>
                </c:pt>
                <c:pt idx="584">
                  <c:v>105.23847446151166</c:v>
                </c:pt>
                <c:pt idx="585">
                  <c:v>105.46943256763309</c:v>
                </c:pt>
                <c:pt idx="586">
                  <c:v>105.39244653225929</c:v>
                </c:pt>
                <c:pt idx="587">
                  <c:v>105.44380737364928</c:v>
                </c:pt>
                <c:pt idx="588">
                  <c:v>105.35400874128355</c:v>
                </c:pt>
                <c:pt idx="589">
                  <c:v>105.54652905642926</c:v>
                </c:pt>
                <c:pt idx="590">
                  <c:v>105.6491402857869</c:v>
                </c:pt>
                <c:pt idx="591">
                  <c:v>105.8416606009326</c:v>
                </c:pt>
                <c:pt idx="592">
                  <c:v>105.62351509180307</c:v>
                </c:pt>
                <c:pt idx="593">
                  <c:v>105.61059204138881</c:v>
                </c:pt>
                <c:pt idx="594">
                  <c:v>105.4566199706412</c:v>
                </c:pt>
                <c:pt idx="595">
                  <c:v>105.57215425041309</c:v>
                </c:pt>
                <c:pt idx="596">
                  <c:v>105.61059204138884</c:v>
                </c:pt>
                <c:pt idx="597">
                  <c:v>105.66195288277885</c:v>
                </c:pt>
                <c:pt idx="598">
                  <c:v>105.82873755051837</c:v>
                </c:pt>
                <c:pt idx="599">
                  <c:v>105.96989702427408</c:v>
                </c:pt>
                <c:pt idx="600">
                  <c:v>105.60893524005368</c:v>
                </c:pt>
                <c:pt idx="601">
                  <c:v>105.78897431847452</c:v>
                </c:pt>
                <c:pt idx="602">
                  <c:v>105.6089352400537</c:v>
                </c:pt>
                <c:pt idx="603">
                  <c:v>105.57038699565561</c:v>
                </c:pt>
                <c:pt idx="604">
                  <c:v>105.49318005343713</c:v>
                </c:pt>
                <c:pt idx="605">
                  <c:v>105.3131409750163</c:v>
                </c:pt>
                <c:pt idx="606">
                  <c:v>105.12028929960356</c:v>
                </c:pt>
                <c:pt idx="607">
                  <c:v>105.04308235738505</c:v>
                </c:pt>
                <c:pt idx="608">
                  <c:v>104.87596632937849</c:v>
                </c:pt>
                <c:pt idx="609">
                  <c:v>104.92732717076846</c:v>
                </c:pt>
                <c:pt idx="610">
                  <c:v>104.88877892637039</c:v>
                </c:pt>
                <c:pt idx="611">
                  <c:v>104.7602111427619</c:v>
                </c:pt>
                <c:pt idx="612">
                  <c:v>104.77302373975381</c:v>
                </c:pt>
                <c:pt idx="613">
                  <c:v>104.99172151599504</c:v>
                </c:pt>
                <c:pt idx="614">
                  <c:v>105.12028929960353</c:v>
                </c:pt>
                <c:pt idx="615">
                  <c:v>105.17176059441584</c:v>
                </c:pt>
                <c:pt idx="616">
                  <c:v>105.10747670261159</c:v>
                </c:pt>
                <c:pt idx="617">
                  <c:v>105.36461226982857</c:v>
                </c:pt>
                <c:pt idx="618">
                  <c:v>105.26178013362626</c:v>
                </c:pt>
                <c:pt idx="619">
                  <c:v>105.39034791723475</c:v>
                </c:pt>
                <c:pt idx="620">
                  <c:v>105.36461226982857</c:v>
                </c:pt>
                <c:pt idx="621">
                  <c:v>105.81625631379345</c:v>
                </c:pt>
                <c:pt idx="622">
                  <c:v>105.73893891815261</c:v>
                </c:pt>
                <c:pt idx="623">
                  <c:v>105.67454457292602</c:v>
                </c:pt>
                <c:pt idx="624">
                  <c:v>105.91930935684046</c:v>
                </c:pt>
                <c:pt idx="625">
                  <c:v>106.18992024158342</c:v>
                </c:pt>
                <c:pt idx="626">
                  <c:v>106.47345417674062</c:v>
                </c:pt>
                <c:pt idx="627">
                  <c:v>106.30589633504469</c:v>
                </c:pt>
                <c:pt idx="628">
                  <c:v>106.3961367810998</c:v>
                </c:pt>
                <c:pt idx="629">
                  <c:v>106.84711810453061</c:v>
                </c:pt>
                <c:pt idx="630">
                  <c:v>107.09188288844504</c:v>
                </c:pt>
                <c:pt idx="631">
                  <c:v>106.9115124497572</c:v>
                </c:pt>
                <c:pt idx="632">
                  <c:v>106.83419505411634</c:v>
                </c:pt>
                <c:pt idx="633">
                  <c:v>106.92443550017144</c:v>
                </c:pt>
                <c:pt idx="634">
                  <c:v>106.76980070888975</c:v>
                </c:pt>
                <c:pt idx="635">
                  <c:v>106.74395460806123</c:v>
                </c:pt>
                <c:pt idx="636">
                  <c:v>106.42187242850594</c:v>
                </c:pt>
                <c:pt idx="637">
                  <c:v>106.51211287456105</c:v>
                </c:pt>
                <c:pt idx="638">
                  <c:v>106.47345417674062</c:v>
                </c:pt>
                <c:pt idx="639">
                  <c:v>106.40894937809171</c:v>
                </c:pt>
                <c:pt idx="640">
                  <c:v>106.22857893940385</c:v>
                </c:pt>
                <c:pt idx="641">
                  <c:v>106.30589633504469</c:v>
                </c:pt>
                <c:pt idx="642">
                  <c:v>106.12552589635682</c:v>
                </c:pt>
                <c:pt idx="643">
                  <c:v>106.07736820421481</c:v>
                </c:pt>
                <c:pt idx="644">
                  <c:v>106.0515221033863</c:v>
                </c:pt>
                <c:pt idx="645">
                  <c:v>106.18064215410651</c:v>
                </c:pt>
                <c:pt idx="646">
                  <c:v>105.93532510308033</c:v>
                </c:pt>
                <c:pt idx="647">
                  <c:v>106.29683915441245</c:v>
                </c:pt>
                <c:pt idx="648">
                  <c:v>106.07736820421479</c:v>
                </c:pt>
                <c:pt idx="649">
                  <c:v>106.11613735545755</c:v>
                </c:pt>
                <c:pt idx="650">
                  <c:v>106.19356520452075</c:v>
                </c:pt>
                <c:pt idx="651">
                  <c:v>106.21941130534927</c:v>
                </c:pt>
                <c:pt idx="652">
                  <c:v>106.37437745689799</c:v>
                </c:pt>
                <c:pt idx="653">
                  <c:v>106.10321430504331</c:v>
                </c:pt>
                <c:pt idx="654">
                  <c:v>106.23233435576353</c:v>
                </c:pt>
                <c:pt idx="655">
                  <c:v>106.46472835637545</c:v>
                </c:pt>
                <c:pt idx="656">
                  <c:v>106.47765140678969</c:v>
                </c:pt>
                <c:pt idx="657">
                  <c:v>106.67127625615883</c:v>
                </c:pt>
                <c:pt idx="658">
                  <c:v>106.82624240770755</c:v>
                </c:pt>
                <c:pt idx="659">
                  <c:v>107.00705466008479</c:v>
                </c:pt>
                <c:pt idx="660">
                  <c:v>106.84744946479761</c:v>
                </c:pt>
                <c:pt idx="661">
                  <c:v>106.61461365049632</c:v>
                </c:pt>
                <c:pt idx="662">
                  <c:v>106.58225079774951</c:v>
                </c:pt>
                <c:pt idx="663">
                  <c:v>106.76991116231208</c:v>
                </c:pt>
                <c:pt idx="664">
                  <c:v>106.45931613868058</c:v>
                </c:pt>
                <c:pt idx="665">
                  <c:v>106.67933935598995</c:v>
                </c:pt>
                <c:pt idx="666">
                  <c:v>106.71810850723271</c:v>
                </c:pt>
                <c:pt idx="667">
                  <c:v>107.00274697661337</c:v>
                </c:pt>
                <c:pt idx="668">
                  <c:v>106.89925211987698</c:v>
                </c:pt>
                <c:pt idx="669">
                  <c:v>107.26153934516552</c:v>
                </c:pt>
                <c:pt idx="670">
                  <c:v>107.067472682107</c:v>
                </c:pt>
                <c:pt idx="671">
                  <c:v>107.31334200024489</c:v>
                </c:pt>
                <c:pt idx="672">
                  <c:v>107.05454963169275</c:v>
                </c:pt>
                <c:pt idx="673">
                  <c:v>106.88632906946275</c:v>
                </c:pt>
                <c:pt idx="674">
                  <c:v>107.11916488376403</c:v>
                </c:pt>
                <c:pt idx="675">
                  <c:v>107.06747268210701</c:v>
                </c:pt>
                <c:pt idx="676">
                  <c:v>106.60334740141725</c:v>
                </c:pt>
                <c:pt idx="677">
                  <c:v>106.6423374595047</c:v>
                </c:pt>
                <c:pt idx="678">
                  <c:v>106.73335107951623</c:v>
                </c:pt>
                <c:pt idx="679">
                  <c:v>106.91526786611689</c:v>
                </c:pt>
                <c:pt idx="680">
                  <c:v>106.99324798229181</c:v>
                </c:pt>
                <c:pt idx="681">
                  <c:v>107.07122809846672</c:v>
                </c:pt>
                <c:pt idx="682">
                  <c:v>107.43528257851275</c:v>
                </c:pt>
                <c:pt idx="683">
                  <c:v>107.74720304321239</c:v>
                </c:pt>
                <c:pt idx="684">
                  <c:v>108.05923396133439</c:v>
                </c:pt>
                <c:pt idx="685">
                  <c:v>108.12418057367269</c:v>
                </c:pt>
                <c:pt idx="686">
                  <c:v>107.95518683748628</c:v>
                </c:pt>
                <c:pt idx="687">
                  <c:v>108.1372140775093</c:v>
                </c:pt>
                <c:pt idx="688">
                  <c:v>108.2801408060225</c:v>
                </c:pt>
                <c:pt idx="689">
                  <c:v>108.38418792987062</c:v>
                </c:pt>
                <c:pt idx="690">
                  <c:v>108.63116178223196</c:v>
                </c:pt>
                <c:pt idx="691">
                  <c:v>109.11207598311802</c:v>
                </c:pt>
                <c:pt idx="692">
                  <c:v>108.78712201458178</c:v>
                </c:pt>
                <c:pt idx="693">
                  <c:v>108.67015184031941</c:v>
                </c:pt>
                <c:pt idx="694">
                  <c:v>108.46216804604553</c:v>
                </c:pt>
                <c:pt idx="695">
                  <c:v>108.48812460029639</c:v>
                </c:pt>
                <c:pt idx="696">
                  <c:v>108.83914557650584</c:v>
                </c:pt>
                <c:pt idx="697">
                  <c:v>108.70914189840688</c:v>
                </c:pt>
                <c:pt idx="698">
                  <c:v>108.77408851074519</c:v>
                </c:pt>
                <c:pt idx="699">
                  <c:v>109.16409954504208</c:v>
                </c:pt>
                <c:pt idx="700">
                  <c:v>109.04712937077971</c:v>
                </c:pt>
                <c:pt idx="701">
                  <c:v>109.64501374592814</c:v>
                </c:pt>
                <c:pt idx="702">
                  <c:v>109.51512052125152</c:v>
                </c:pt>
                <c:pt idx="703">
                  <c:v>109.17647032834462</c:v>
                </c:pt>
                <c:pt idx="704">
                  <c:v>109.21557083985442</c:v>
                </c:pt>
                <c:pt idx="705">
                  <c:v>108.98107822421798</c:v>
                </c:pt>
                <c:pt idx="706">
                  <c:v>108.27771083073097</c:v>
                </c:pt>
                <c:pt idx="707">
                  <c:v>108.23872077264352</c:v>
                </c:pt>
                <c:pt idx="708">
                  <c:v>108.04332866851686</c:v>
                </c:pt>
                <c:pt idx="709">
                  <c:v>108.09535223044091</c:v>
                </c:pt>
                <c:pt idx="710">
                  <c:v>107.84793656439021</c:v>
                </c:pt>
                <c:pt idx="711">
                  <c:v>107.41805184462713</c:v>
                </c:pt>
                <c:pt idx="712">
                  <c:v>107.71771197944658</c:v>
                </c:pt>
                <c:pt idx="713">
                  <c:v>107.62647745259038</c:v>
                </c:pt>
                <c:pt idx="714">
                  <c:v>107.65254446026358</c:v>
                </c:pt>
                <c:pt idx="715">
                  <c:v>107.87400357206343</c:v>
                </c:pt>
                <c:pt idx="716">
                  <c:v>108.31681134224078</c:v>
                </c:pt>
                <c:pt idx="717">
                  <c:v>108.42107937293356</c:v>
                </c:pt>
                <c:pt idx="718">
                  <c:v>108.12141923811413</c:v>
                </c:pt>
                <c:pt idx="719">
                  <c:v>108.21265376497033</c:v>
                </c:pt>
                <c:pt idx="720">
                  <c:v>107.86351049694073</c:v>
                </c:pt>
                <c:pt idx="721">
                  <c:v>107.73295455173007</c:v>
                </c:pt>
                <c:pt idx="722">
                  <c:v>107.79823252433542</c:v>
                </c:pt>
                <c:pt idx="723">
                  <c:v>107.17174071279987</c:v>
                </c:pt>
                <c:pt idx="724">
                  <c:v>107.30229665801056</c:v>
                </c:pt>
                <c:pt idx="725">
                  <c:v>107.71992104789348</c:v>
                </c:pt>
                <c:pt idx="726">
                  <c:v>107.83733303584523</c:v>
                </c:pt>
                <c:pt idx="727">
                  <c:v>107.91564451228716</c:v>
                </c:pt>
                <c:pt idx="728">
                  <c:v>107.81126602817201</c:v>
                </c:pt>
                <c:pt idx="729">
                  <c:v>108.02002299640229</c:v>
                </c:pt>
                <c:pt idx="730">
                  <c:v>108.11147843010319</c:v>
                </c:pt>
                <c:pt idx="731">
                  <c:v>108.77696029972618</c:v>
                </c:pt>
                <c:pt idx="732">
                  <c:v>108.45079134354414</c:v>
                </c:pt>
                <c:pt idx="733">
                  <c:v>108.73785978821637</c:v>
                </c:pt>
                <c:pt idx="734">
                  <c:v>108.79010425698512</c:v>
                </c:pt>
                <c:pt idx="735">
                  <c:v>108.97279421754219</c:v>
                </c:pt>
                <c:pt idx="736">
                  <c:v>108.80313776082171</c:v>
                </c:pt>
                <c:pt idx="737">
                  <c:v>108.45079134354414</c:v>
                </c:pt>
                <c:pt idx="738">
                  <c:v>108.5551698276593</c:v>
                </c:pt>
                <c:pt idx="739">
                  <c:v>108.68561531944762</c:v>
                </c:pt>
                <c:pt idx="740">
                  <c:v>108.8031377608217</c:v>
                </c:pt>
                <c:pt idx="741">
                  <c:v>109.23456882849763</c:v>
                </c:pt>
                <c:pt idx="742">
                  <c:v>109.09064801918331</c:v>
                </c:pt>
                <c:pt idx="743">
                  <c:v>109.18221390630654</c:v>
                </c:pt>
                <c:pt idx="744">
                  <c:v>109.24760233233422</c:v>
                </c:pt>
                <c:pt idx="745">
                  <c:v>109.1690699490476</c:v>
                </c:pt>
                <c:pt idx="746">
                  <c:v>108.9336937060324</c:v>
                </c:pt>
                <c:pt idx="747">
                  <c:v>108.88133878384131</c:v>
                </c:pt>
                <c:pt idx="748">
                  <c:v>108.90751624493684</c:v>
                </c:pt>
                <c:pt idx="749">
                  <c:v>109.10368152301992</c:v>
                </c:pt>
                <c:pt idx="750">
                  <c:v>109.20839136740207</c:v>
                </c:pt>
                <c:pt idx="751">
                  <c:v>109.18221390630654</c:v>
                </c:pt>
                <c:pt idx="752">
                  <c:v>109.36534568055299</c:v>
                </c:pt>
                <c:pt idx="753">
                  <c:v>109.24760233233421</c:v>
                </c:pt>
                <c:pt idx="754">
                  <c:v>109.11682548027883</c:v>
                </c:pt>
                <c:pt idx="755">
                  <c:v>108.71135096685376</c:v>
                </c:pt>
                <c:pt idx="756">
                  <c:v>108.92054974877342</c:v>
                </c:pt>
                <c:pt idx="757">
                  <c:v>109.09064801918328</c:v>
                </c:pt>
                <c:pt idx="758">
                  <c:v>109.01211563589665</c:v>
                </c:pt>
                <c:pt idx="759">
                  <c:v>108.67202954849928</c:v>
                </c:pt>
                <c:pt idx="760">
                  <c:v>108.3319434611019</c:v>
                </c:pt>
                <c:pt idx="761">
                  <c:v>108.44968680932067</c:v>
                </c:pt>
                <c:pt idx="762">
                  <c:v>108.12108787784707</c:v>
                </c:pt>
                <c:pt idx="763">
                  <c:v>107.96380220442911</c:v>
                </c:pt>
                <c:pt idx="764">
                  <c:v>107.79348302717459</c:v>
                </c:pt>
                <c:pt idx="765">
                  <c:v>107.49205563759763</c:v>
                </c:pt>
                <c:pt idx="766">
                  <c:v>107.71484019046559</c:v>
                </c:pt>
                <c:pt idx="767">
                  <c:v>108.00312362278359</c:v>
                </c:pt>
                <c:pt idx="768">
                  <c:v>107.43959026198418</c:v>
                </c:pt>
                <c:pt idx="769">
                  <c:v>107.30859250308413</c:v>
                </c:pt>
                <c:pt idx="770">
                  <c:v>107.25612712747071</c:v>
                </c:pt>
                <c:pt idx="771">
                  <c:v>107.46587817650207</c:v>
                </c:pt>
                <c:pt idx="772">
                  <c:v>107.89830332497908</c:v>
                </c:pt>
                <c:pt idx="773">
                  <c:v>107.50519959485655</c:v>
                </c:pt>
                <c:pt idx="774">
                  <c:v>107.26927108472962</c:v>
                </c:pt>
                <c:pt idx="775">
                  <c:v>107.61001989266106</c:v>
                </c:pt>
                <c:pt idx="776">
                  <c:v>107.54452101321102</c:v>
                </c:pt>
                <c:pt idx="777">
                  <c:v>107.80662698443349</c:v>
                </c:pt>
                <c:pt idx="778">
                  <c:v>107.85898190662458</c:v>
                </c:pt>
                <c:pt idx="779">
                  <c:v>107.87212586388351</c:v>
                </c:pt>
                <c:pt idx="780">
                  <c:v>107.911447282238</c:v>
                </c:pt>
                <c:pt idx="781">
                  <c:v>107.5526945664645</c:v>
                </c:pt>
                <c:pt idx="782">
                  <c:v>107.25071490977582</c:v>
                </c:pt>
                <c:pt idx="783">
                  <c:v>106.77786380872091</c:v>
                </c:pt>
                <c:pt idx="784">
                  <c:v>107.04052204705509</c:v>
                </c:pt>
                <c:pt idx="785">
                  <c:v>106.62035722845827</c:v>
                </c:pt>
                <c:pt idx="786">
                  <c:v>106.75168634762537</c:v>
                </c:pt>
                <c:pt idx="787">
                  <c:v>106.43645228025541</c:v>
                </c:pt>
                <c:pt idx="788">
                  <c:v>106.21322591369805</c:v>
                </c:pt>
                <c:pt idx="789">
                  <c:v>106.71225447584852</c:v>
                </c:pt>
                <c:pt idx="790">
                  <c:v>106.63350118571722</c:v>
                </c:pt>
                <c:pt idx="791">
                  <c:v>106.6465346895538</c:v>
                </c:pt>
                <c:pt idx="792">
                  <c:v>106.92233688514695</c:v>
                </c:pt>
                <c:pt idx="793">
                  <c:v>106.96176875692377</c:v>
                </c:pt>
                <c:pt idx="794">
                  <c:v>106.88290501337011</c:v>
                </c:pt>
                <c:pt idx="795">
                  <c:v>107.18499512348113</c:v>
                </c:pt>
                <c:pt idx="796">
                  <c:v>106.67282260407173</c:v>
                </c:pt>
                <c:pt idx="797">
                  <c:v>106.42330832299648</c:v>
                </c:pt>
                <c:pt idx="798">
                  <c:v>106.6203572284583</c:v>
                </c:pt>
                <c:pt idx="799">
                  <c:v>106.47588415203226</c:v>
                </c:pt>
                <c:pt idx="800">
                  <c:v>106.27883524657045</c:v>
                </c:pt>
                <c:pt idx="801">
                  <c:v>106.81729568049776</c:v>
                </c:pt>
                <c:pt idx="802">
                  <c:v>106.71225447584857</c:v>
                </c:pt>
                <c:pt idx="803">
                  <c:v>106.4541248278305</c:v>
                </c:pt>
                <c:pt idx="804">
                  <c:v>106.71733533327642</c:v>
                </c:pt>
                <c:pt idx="805">
                  <c:v>107.08569749679387</c:v>
                </c:pt>
                <c:pt idx="806">
                  <c:v>107.19095960828777</c:v>
                </c:pt>
                <c:pt idx="807">
                  <c:v>107.49360198551051</c:v>
                </c:pt>
                <c:pt idx="808">
                  <c:v>107.138383779252</c:v>
                </c:pt>
                <c:pt idx="809">
                  <c:v>106.63836113630042</c:v>
                </c:pt>
                <c:pt idx="810">
                  <c:v>106.38829458811344</c:v>
                </c:pt>
                <c:pt idx="811">
                  <c:v>106.58567485384228</c:v>
                </c:pt>
                <c:pt idx="812">
                  <c:v>106.88831723106502</c:v>
                </c:pt>
                <c:pt idx="813">
                  <c:v>106.90146118832396</c:v>
                </c:pt>
                <c:pt idx="814">
                  <c:v>106.75676720505324</c:v>
                </c:pt>
                <c:pt idx="815">
                  <c:v>106.95414747078208</c:v>
                </c:pt>
                <c:pt idx="816">
                  <c:v>106.9935793425589</c:v>
                </c:pt>
                <c:pt idx="817">
                  <c:v>107.24364589074585</c:v>
                </c:pt>
                <c:pt idx="818">
                  <c:v>107.30947613046291</c:v>
                </c:pt>
                <c:pt idx="819">
                  <c:v>107.5200003534507</c:v>
                </c:pt>
                <c:pt idx="820">
                  <c:v>107.33576404498081</c:v>
                </c:pt>
                <c:pt idx="821">
                  <c:v>107.24364589074585</c:v>
                </c:pt>
                <c:pt idx="822">
                  <c:v>107.28307776252269</c:v>
                </c:pt>
                <c:pt idx="823">
                  <c:v>107.65155037946251</c:v>
                </c:pt>
                <c:pt idx="824">
                  <c:v>107.8999601263143</c:v>
                </c:pt>
                <c:pt idx="825">
                  <c:v>107.53071433541808</c:v>
                </c:pt>
                <c:pt idx="826">
                  <c:v>107.3592906239401</c:v>
                </c:pt>
                <c:pt idx="827">
                  <c:v>107.42523131707949</c:v>
                </c:pt>
                <c:pt idx="828">
                  <c:v>107.64945176443796</c:v>
                </c:pt>
                <c:pt idx="829">
                  <c:v>107.42523131707949</c:v>
                </c:pt>
                <c:pt idx="830">
                  <c:v>107.83401943317489</c:v>
                </c:pt>
                <c:pt idx="831">
                  <c:v>107.79447710797569</c:v>
                </c:pt>
                <c:pt idx="832">
                  <c:v>107.57025666061726</c:v>
                </c:pt>
                <c:pt idx="833">
                  <c:v>107.53071433541807</c:v>
                </c:pt>
                <c:pt idx="834">
                  <c:v>107.7285364148363</c:v>
                </c:pt>
                <c:pt idx="835">
                  <c:v>107.53071433541807</c:v>
                </c:pt>
                <c:pt idx="836">
                  <c:v>107.91310408357323</c:v>
                </c:pt>
                <c:pt idx="837">
                  <c:v>108.00544314465286</c:v>
                </c:pt>
                <c:pt idx="838">
                  <c:v>108.17686685613086</c:v>
                </c:pt>
                <c:pt idx="839">
                  <c:v>108.15046848819063</c:v>
                </c:pt>
                <c:pt idx="840">
                  <c:v>107.79447710797569</c:v>
                </c:pt>
                <c:pt idx="841">
                  <c:v>107.3330027094222</c:v>
                </c:pt>
                <c:pt idx="842">
                  <c:v>107.47802805295997</c:v>
                </c:pt>
                <c:pt idx="843">
                  <c:v>107.53071433541808</c:v>
                </c:pt>
                <c:pt idx="844">
                  <c:v>107.38568899188033</c:v>
                </c:pt>
                <c:pt idx="845">
                  <c:v>107.64735314941343</c:v>
                </c:pt>
                <c:pt idx="846">
                  <c:v>107.56815804559274</c:v>
                </c:pt>
                <c:pt idx="847">
                  <c:v>107.64735314941343</c:v>
                </c:pt>
                <c:pt idx="848">
                  <c:v>107.91166818908277</c:v>
                </c:pt>
                <c:pt idx="849">
                  <c:v>107.64735314941343</c:v>
                </c:pt>
                <c:pt idx="850">
                  <c:v>107.62095478147319</c:v>
                </c:pt>
                <c:pt idx="851">
                  <c:v>107.3964029738477</c:v>
                </c:pt>
                <c:pt idx="852">
                  <c:v>107.62095478147317</c:v>
                </c:pt>
                <c:pt idx="853">
                  <c:v>107.64735314941342</c:v>
                </c:pt>
                <c:pt idx="854">
                  <c:v>107.19813908074011</c:v>
                </c:pt>
                <c:pt idx="855">
                  <c:v>107.13208793417834</c:v>
                </c:pt>
                <c:pt idx="856">
                  <c:v>107.73991311733775</c:v>
                </c:pt>
                <c:pt idx="857">
                  <c:v>108.04377048220627</c:v>
                </c:pt>
                <c:pt idx="858">
                  <c:v>107.64735314941343</c:v>
                </c:pt>
                <c:pt idx="859">
                  <c:v>107.84561704252103</c:v>
                </c:pt>
                <c:pt idx="860">
                  <c:v>107.88526982114254</c:v>
                </c:pt>
                <c:pt idx="861">
                  <c:v>107.68700592803496</c:v>
                </c:pt>
                <c:pt idx="862">
                  <c:v>107.96446492496324</c:v>
                </c:pt>
                <c:pt idx="863">
                  <c:v>108.04377048220627</c:v>
                </c:pt>
                <c:pt idx="864">
                  <c:v>108.25517833257281</c:v>
                </c:pt>
                <c:pt idx="865">
                  <c:v>108.31360819299283</c:v>
                </c:pt>
                <c:pt idx="866">
                  <c:v>108.72405311042336</c:v>
                </c:pt>
                <c:pt idx="867">
                  <c:v>108.30046423573387</c:v>
                </c:pt>
                <c:pt idx="868">
                  <c:v>108.44604184638334</c:v>
                </c:pt>
                <c:pt idx="869">
                  <c:v>108.27395541437129</c:v>
                </c:pt>
                <c:pt idx="870">
                  <c:v>108.26070100368999</c:v>
                </c:pt>
                <c:pt idx="871">
                  <c:v>108.51220344636744</c:v>
                </c:pt>
                <c:pt idx="872">
                  <c:v>108.90939395311668</c:v>
                </c:pt>
                <c:pt idx="873">
                  <c:v>108.69765474248311</c:v>
                </c:pt>
                <c:pt idx="874">
                  <c:v>108.65789151043926</c:v>
                </c:pt>
                <c:pt idx="875">
                  <c:v>108.48580507842721</c:v>
                </c:pt>
                <c:pt idx="876">
                  <c:v>108.68440033180184</c:v>
                </c:pt>
                <c:pt idx="877">
                  <c:v>108.86974117449518</c:v>
                </c:pt>
                <c:pt idx="878">
                  <c:v>108.59172991045516</c:v>
                </c:pt>
                <c:pt idx="879">
                  <c:v>108.71079869974207</c:v>
                </c:pt>
                <c:pt idx="880">
                  <c:v>108.73730752110463</c:v>
                </c:pt>
                <c:pt idx="881">
                  <c:v>108.43278743570204</c:v>
                </c:pt>
                <c:pt idx="882">
                  <c:v>108.04885133963407</c:v>
                </c:pt>
                <c:pt idx="883">
                  <c:v>108.28720982505256</c:v>
                </c:pt>
                <c:pt idx="884">
                  <c:v>108.07458698704023</c:v>
                </c:pt>
                <c:pt idx="885">
                  <c:v>107.88891478407987</c:v>
                </c:pt>
                <c:pt idx="886">
                  <c:v>107.95518683748632</c:v>
                </c:pt>
                <c:pt idx="887">
                  <c:v>107.75626022384465</c:v>
                </c:pt>
                <c:pt idx="888">
                  <c:v>107.33167726835407</c:v>
                </c:pt>
                <c:pt idx="889">
                  <c:v>107.23878594016273</c:v>
                </c:pt>
                <c:pt idx="890">
                  <c:v>107.35818608971664</c:v>
                </c:pt>
                <c:pt idx="891">
                  <c:v>107.38469491107921</c:v>
                </c:pt>
                <c:pt idx="892">
                  <c:v>107.58373197814321</c:v>
                </c:pt>
                <c:pt idx="893">
                  <c:v>107.70313212769716</c:v>
                </c:pt>
                <c:pt idx="894">
                  <c:v>107.65011448497201</c:v>
                </c:pt>
                <c:pt idx="895">
                  <c:v>107.7960234558885</c:v>
                </c:pt>
                <c:pt idx="896">
                  <c:v>107.76951463452593</c:v>
                </c:pt>
                <c:pt idx="897">
                  <c:v>107.8092778665698</c:v>
                </c:pt>
                <c:pt idx="898">
                  <c:v>107.84915155203601</c:v>
                </c:pt>
                <c:pt idx="899">
                  <c:v>107.8624059627173</c:v>
                </c:pt>
                <c:pt idx="900">
                  <c:v>107.91542360544246</c:v>
                </c:pt>
                <c:pt idx="901">
                  <c:v>107.8624059627173</c:v>
                </c:pt>
                <c:pt idx="902">
                  <c:v>108.26953727747753</c:v>
                </c:pt>
                <c:pt idx="903">
                  <c:v>108.13666181039761</c:v>
                </c:pt>
                <c:pt idx="904">
                  <c:v>107.29909350876257</c:v>
                </c:pt>
                <c:pt idx="905">
                  <c:v>107.72456009163189</c:v>
                </c:pt>
                <c:pt idx="906">
                  <c:v>107.91067410828164</c:v>
                </c:pt>
                <c:pt idx="907">
                  <c:v>107.93718292964422</c:v>
                </c:pt>
                <c:pt idx="908">
                  <c:v>107.897309244178</c:v>
                </c:pt>
                <c:pt idx="909">
                  <c:v>107.88405483349672</c:v>
                </c:pt>
                <c:pt idx="910">
                  <c:v>108.1765354958638</c:v>
                </c:pt>
                <c:pt idx="911">
                  <c:v>107.67132154206206</c:v>
                </c:pt>
                <c:pt idx="912">
                  <c:v>107.55170048566345</c:v>
                </c:pt>
                <c:pt idx="913">
                  <c:v>107.43207942926483</c:v>
                </c:pt>
                <c:pt idx="914">
                  <c:v>107.65806713138078</c:v>
                </c:pt>
                <c:pt idx="915">
                  <c:v>107.89863468524614</c:v>
                </c:pt>
                <c:pt idx="916">
                  <c:v>107.77768818777939</c:v>
                </c:pt>
                <c:pt idx="917">
                  <c:v>107.63144785659584</c:v>
                </c:pt>
                <c:pt idx="918">
                  <c:v>107.64459181385479</c:v>
                </c:pt>
                <c:pt idx="919">
                  <c:v>107.72467054505424</c:v>
                </c:pt>
                <c:pt idx="920">
                  <c:v>107.39132211641986</c:v>
                </c:pt>
                <c:pt idx="921">
                  <c:v>107.45803598351567</c:v>
                </c:pt>
                <c:pt idx="922">
                  <c:v>107.67132154206205</c:v>
                </c:pt>
                <c:pt idx="923">
                  <c:v>107.62459974441052</c:v>
                </c:pt>
                <c:pt idx="924">
                  <c:v>107.75128981983916</c:v>
                </c:pt>
                <c:pt idx="925">
                  <c:v>108.23120993992413</c:v>
                </c:pt>
                <c:pt idx="926">
                  <c:v>108.24457480402776</c:v>
                </c:pt>
                <c:pt idx="927">
                  <c:v>108.37789208479705</c:v>
                </c:pt>
                <c:pt idx="928">
                  <c:v>107.924591239497</c:v>
                </c:pt>
                <c:pt idx="929">
                  <c:v>108.20459066513921</c:v>
                </c:pt>
                <c:pt idx="930">
                  <c:v>108.47122522667777</c:v>
                </c:pt>
                <c:pt idx="931">
                  <c:v>108.33790794590848</c:v>
                </c:pt>
                <c:pt idx="932">
                  <c:v>108.52457422966994</c:v>
                </c:pt>
                <c:pt idx="933">
                  <c:v>108.39125694890065</c:v>
                </c:pt>
                <c:pt idx="934">
                  <c:v>108.51120936556632</c:v>
                </c:pt>
                <c:pt idx="935">
                  <c:v>108.44460595189283</c:v>
                </c:pt>
                <c:pt idx="936">
                  <c:v>108.40462181300428</c:v>
                </c:pt>
                <c:pt idx="937">
                  <c:v>108.56455836855849</c:v>
                </c:pt>
                <c:pt idx="938">
                  <c:v>108.64452664633559</c:v>
                </c:pt>
                <c:pt idx="939">
                  <c:v>108.96451021086634</c:v>
                </c:pt>
                <c:pt idx="940">
                  <c:v>108.74382427302289</c:v>
                </c:pt>
                <c:pt idx="941">
                  <c:v>109.11793001450224</c:v>
                </c:pt>
                <c:pt idx="942">
                  <c:v>109.19811919912404</c:v>
                </c:pt>
                <c:pt idx="943">
                  <c:v>109.27830838374582</c:v>
                </c:pt>
                <c:pt idx="944">
                  <c:v>109.17138947091676</c:v>
                </c:pt>
                <c:pt idx="945">
                  <c:v>109.63904926112154</c:v>
                </c:pt>
                <c:pt idx="946">
                  <c:v>109.62568439701792</c:v>
                </c:pt>
                <c:pt idx="947">
                  <c:v>109.85277663335731</c:v>
                </c:pt>
                <c:pt idx="948">
                  <c:v>109.91960095387546</c:v>
                </c:pt>
                <c:pt idx="949">
                  <c:v>109.55886007649974</c:v>
                </c:pt>
                <c:pt idx="950">
                  <c:v>109.39848170725615</c:v>
                </c:pt>
                <c:pt idx="951">
                  <c:v>109.3717519790489</c:v>
                </c:pt>
                <c:pt idx="952">
                  <c:v>109.74585772052824</c:v>
                </c:pt>
                <c:pt idx="953">
                  <c:v>109.59895466881063</c:v>
                </c:pt>
                <c:pt idx="954">
                  <c:v>109.62568439701791</c:v>
                </c:pt>
                <c:pt idx="955">
                  <c:v>109.69239826411372</c:v>
                </c:pt>
                <c:pt idx="956">
                  <c:v>109.77258744873549</c:v>
                </c:pt>
                <c:pt idx="957">
                  <c:v>109.93296581797908</c:v>
                </c:pt>
                <c:pt idx="958">
                  <c:v>109.82604690515002</c:v>
                </c:pt>
                <c:pt idx="959">
                  <c:v>109.89287122566819</c:v>
                </c:pt>
                <c:pt idx="960">
                  <c:v>109.52605541006353</c:v>
                </c:pt>
                <c:pt idx="961">
                  <c:v>109.45912063612305</c:v>
                </c:pt>
                <c:pt idx="962">
                  <c:v>109.51269054595993</c:v>
                </c:pt>
                <c:pt idx="963">
                  <c:v>109.45912063612305</c:v>
                </c:pt>
                <c:pt idx="964">
                  <c:v>109.43228045449345</c:v>
                </c:pt>
                <c:pt idx="965">
                  <c:v>109.79379450582556</c:v>
                </c:pt>
                <c:pt idx="966">
                  <c:v>109.60635504810767</c:v>
                </c:pt>
                <c:pt idx="967">
                  <c:v>109.55278513827082</c:v>
                </c:pt>
                <c:pt idx="968">
                  <c:v>109.40555072628618</c:v>
                </c:pt>
                <c:pt idx="969">
                  <c:v>109.64656009384092</c:v>
                </c:pt>
                <c:pt idx="970">
                  <c:v>109.53942027416718</c:v>
                </c:pt>
                <c:pt idx="971">
                  <c:v>109.96786909943981</c:v>
                </c:pt>
                <c:pt idx="972">
                  <c:v>110.20876801357221</c:v>
                </c:pt>
                <c:pt idx="973">
                  <c:v>110.30254296914232</c:v>
                </c:pt>
                <c:pt idx="974">
                  <c:v>110.10173864732081</c:v>
                </c:pt>
                <c:pt idx="975">
                  <c:v>110.07489846569121</c:v>
                </c:pt>
                <c:pt idx="976">
                  <c:v>110.31590783324596</c:v>
                </c:pt>
                <c:pt idx="977">
                  <c:v>110.18203828536495</c:v>
                </c:pt>
                <c:pt idx="978">
                  <c:v>110.23560819520183</c:v>
                </c:pt>
                <c:pt idx="979">
                  <c:v>110.69078674868172</c:v>
                </c:pt>
                <c:pt idx="980">
                  <c:v>110.65058170294849</c:v>
                </c:pt>
                <c:pt idx="981">
                  <c:v>110.85812368353297</c:v>
                </c:pt>
                <c:pt idx="982">
                  <c:v>110.98912144243303</c:v>
                </c:pt>
                <c:pt idx="983">
                  <c:v>111.1903675779439</c:v>
                </c:pt>
                <c:pt idx="984">
                  <c:v>111.1366872146847</c:v>
                </c:pt>
                <c:pt idx="985">
                  <c:v>111.49897443997324</c:v>
                </c:pt>
                <c:pt idx="986">
                  <c:v>111.40508903098078</c:v>
                </c:pt>
                <c:pt idx="987">
                  <c:v>111.3916137134548</c:v>
                </c:pt>
                <c:pt idx="988">
                  <c:v>111.21720775957353</c:v>
                </c:pt>
                <c:pt idx="989">
                  <c:v>111.28425298693637</c:v>
                </c:pt>
                <c:pt idx="990">
                  <c:v>111.1903675779439</c:v>
                </c:pt>
                <c:pt idx="991">
                  <c:v>111.44529407671401</c:v>
                </c:pt>
                <c:pt idx="992">
                  <c:v>111.40508903098076</c:v>
                </c:pt>
                <c:pt idx="993">
                  <c:v>111.47213425834362</c:v>
                </c:pt>
                <c:pt idx="994">
                  <c:v>111.16352739631429</c:v>
                </c:pt>
                <c:pt idx="995">
                  <c:v>111.0294369415886</c:v>
                </c:pt>
                <c:pt idx="996">
                  <c:v>110.98912144243302</c:v>
                </c:pt>
                <c:pt idx="997">
                  <c:v>110.85503098770734</c:v>
                </c:pt>
                <c:pt idx="998">
                  <c:v>110.69398989792968</c:v>
                </c:pt>
                <c:pt idx="999">
                  <c:v>111.02943694158861</c:v>
                </c:pt>
                <c:pt idx="1000">
                  <c:v>111.23068307709948</c:v>
                </c:pt>
                <c:pt idx="1001">
                  <c:v>111.31109316856598</c:v>
                </c:pt>
                <c:pt idx="1002">
                  <c:v>111.11536970417229</c:v>
                </c:pt>
                <c:pt idx="1003">
                  <c:v>111.42452883331333</c:v>
                </c:pt>
                <c:pt idx="1004">
                  <c:v>111.46484433246893</c:v>
                </c:pt>
                <c:pt idx="1005">
                  <c:v>111.66653228166919</c:v>
                </c:pt>
                <c:pt idx="1006">
                  <c:v>111.61274146498764</c:v>
                </c:pt>
                <c:pt idx="1007">
                  <c:v>111.69337246329881</c:v>
                </c:pt>
                <c:pt idx="1008">
                  <c:v>111.72032309835076</c:v>
                </c:pt>
                <c:pt idx="1009">
                  <c:v>111.73379841587672</c:v>
                </c:pt>
                <c:pt idx="1010">
                  <c:v>111.85474491334348</c:v>
                </c:pt>
                <c:pt idx="1011">
                  <c:v>111.61274146498764</c:v>
                </c:pt>
                <c:pt idx="1012">
                  <c:v>111.53211046667647</c:v>
                </c:pt>
                <c:pt idx="1013">
                  <c:v>111.00789852423154</c:v>
                </c:pt>
                <c:pt idx="1014">
                  <c:v>111.1288450216983</c:v>
                </c:pt>
                <c:pt idx="1015">
                  <c:v>111.15568520332791</c:v>
                </c:pt>
                <c:pt idx="1016">
                  <c:v>111.10200484006869</c:v>
                </c:pt>
                <c:pt idx="1017">
                  <c:v>111.06157888749077</c:v>
                </c:pt>
                <c:pt idx="1018">
                  <c:v>111.24979151916506</c:v>
                </c:pt>
                <c:pt idx="1019">
                  <c:v>111.20947602000946</c:v>
                </c:pt>
                <c:pt idx="1020">
                  <c:v>111.30358233584661</c:v>
                </c:pt>
                <c:pt idx="1021">
                  <c:v>111.34279330077877</c:v>
                </c:pt>
                <c:pt idx="1022">
                  <c:v>111.55828792777204</c:v>
                </c:pt>
                <c:pt idx="1023">
                  <c:v>112.2587835322781</c:v>
                </c:pt>
                <c:pt idx="1024">
                  <c:v>112.08360440444041</c:v>
                </c:pt>
                <c:pt idx="1025">
                  <c:v>112.0970797219664</c:v>
                </c:pt>
                <c:pt idx="1026">
                  <c:v>112.23183289722614</c:v>
                </c:pt>
                <c:pt idx="1027">
                  <c:v>112.33963543743396</c:v>
                </c:pt>
                <c:pt idx="1028">
                  <c:v>112.44732752421942</c:v>
                </c:pt>
                <c:pt idx="1029">
                  <c:v>112.47427815927136</c:v>
                </c:pt>
                <c:pt idx="1030">
                  <c:v>112.46080284174539</c:v>
                </c:pt>
                <c:pt idx="1031">
                  <c:v>112.71672342131657</c:v>
                </c:pt>
                <c:pt idx="1032">
                  <c:v>112.83800127905037</c:v>
                </c:pt>
                <c:pt idx="1033">
                  <c:v>112.67629746873867</c:v>
                </c:pt>
                <c:pt idx="1034">
                  <c:v>112.42037688916746</c:v>
                </c:pt>
                <c:pt idx="1035">
                  <c:v>112.27225884980406</c:v>
                </c:pt>
                <c:pt idx="1036">
                  <c:v>112.31268480238201</c:v>
                </c:pt>
                <c:pt idx="1037">
                  <c:v>112.11055503949237</c:v>
                </c:pt>
                <c:pt idx="1038">
                  <c:v>112.73019873884259</c:v>
                </c:pt>
                <c:pt idx="1039">
                  <c:v>113.30941648561486</c:v>
                </c:pt>
                <c:pt idx="1040">
                  <c:v>113.44416966087464</c:v>
                </c:pt>
                <c:pt idx="1041">
                  <c:v>113.4037437082967</c:v>
                </c:pt>
                <c:pt idx="1042">
                  <c:v>113.5518617476601</c:v>
                </c:pt>
                <c:pt idx="1043">
                  <c:v>113.86753762871942</c:v>
                </c:pt>
                <c:pt idx="1044">
                  <c:v>114.25898455750681</c:v>
                </c:pt>
                <c:pt idx="1045">
                  <c:v>114.46144568066346</c:v>
                </c:pt>
                <c:pt idx="1046">
                  <c:v>114.27245987503278</c:v>
                </c:pt>
                <c:pt idx="1047">
                  <c:v>114.56935867429362</c:v>
                </c:pt>
                <c:pt idx="1048">
                  <c:v>114.23192346903252</c:v>
                </c:pt>
                <c:pt idx="1049">
                  <c:v>113.77309995261527</c:v>
                </c:pt>
                <c:pt idx="1050">
                  <c:v>113.97556107577195</c:v>
                </c:pt>
                <c:pt idx="1051">
                  <c:v>113.80005058766723</c:v>
                </c:pt>
                <c:pt idx="1052">
                  <c:v>113.43566474735417</c:v>
                </c:pt>
                <c:pt idx="1053">
                  <c:v>113.47620115335445</c:v>
                </c:pt>
                <c:pt idx="1054">
                  <c:v>113.65160118803682</c:v>
                </c:pt>
                <c:pt idx="1055">
                  <c:v>113.5302128768807</c:v>
                </c:pt>
                <c:pt idx="1056">
                  <c:v>113.66507650556281</c:v>
                </c:pt>
                <c:pt idx="1057">
                  <c:v>113.67866227651112</c:v>
                </c:pt>
                <c:pt idx="1058">
                  <c:v>113.6111752354589</c:v>
                </c:pt>
                <c:pt idx="1059">
                  <c:v>113.59769991793293</c:v>
                </c:pt>
                <c:pt idx="1060">
                  <c:v>113.93502466977172</c:v>
                </c:pt>
                <c:pt idx="1061">
                  <c:v>113.86753762871949</c:v>
                </c:pt>
                <c:pt idx="1062">
                  <c:v>114.23192346903257</c:v>
                </c:pt>
                <c:pt idx="1063">
                  <c:v>113.87493800801654</c:v>
                </c:pt>
                <c:pt idx="1064">
                  <c:v>113.76680410754169</c:v>
                </c:pt>
                <c:pt idx="1065">
                  <c:v>113.96959659096539</c:v>
                </c:pt>
                <c:pt idx="1066">
                  <c:v>113.59096225916993</c:v>
                </c:pt>
                <c:pt idx="1067">
                  <c:v>113.60443757669591</c:v>
                </c:pt>
                <c:pt idx="1068">
                  <c:v>113.92906018496511</c:v>
                </c:pt>
                <c:pt idx="1069">
                  <c:v>114.07784094486259</c:v>
                </c:pt>
                <c:pt idx="1070">
                  <c:v>113.78027942506768</c:v>
                </c:pt>
                <c:pt idx="1071">
                  <c:v>114.03719408543996</c:v>
                </c:pt>
                <c:pt idx="1072">
                  <c:v>113.84787691954223</c:v>
                </c:pt>
                <c:pt idx="1073">
                  <c:v>113.79375474259363</c:v>
                </c:pt>
                <c:pt idx="1074">
                  <c:v>113.96959659096541</c:v>
                </c:pt>
                <c:pt idx="1075">
                  <c:v>114.09131626238856</c:v>
                </c:pt>
                <c:pt idx="1076">
                  <c:v>113.86146269049055</c:v>
                </c:pt>
                <c:pt idx="1077">
                  <c:v>114.02371876791398</c:v>
                </c:pt>
                <c:pt idx="1078">
                  <c:v>114.07784094486257</c:v>
                </c:pt>
                <c:pt idx="1079">
                  <c:v>114.06425517391425</c:v>
                </c:pt>
                <c:pt idx="1080">
                  <c:v>113.9425355024911</c:v>
                </c:pt>
                <c:pt idx="1081">
                  <c:v>113.6585597536445</c:v>
                </c:pt>
                <c:pt idx="1082">
                  <c:v>114.05077985638829</c:v>
                </c:pt>
                <c:pt idx="1083">
                  <c:v>113.95612127343942</c:v>
                </c:pt>
                <c:pt idx="1084">
                  <c:v>113.87493800801654</c:v>
                </c:pt>
                <c:pt idx="1085">
                  <c:v>114.03167141432276</c:v>
                </c:pt>
                <c:pt idx="1086">
                  <c:v>113.8690839766323</c:v>
                </c:pt>
                <c:pt idx="1087">
                  <c:v>114.20784462296155</c:v>
                </c:pt>
                <c:pt idx="1088">
                  <c:v>114.2213199404875</c:v>
                </c:pt>
                <c:pt idx="1089">
                  <c:v>113.78779025778705</c:v>
                </c:pt>
                <c:pt idx="1090">
                  <c:v>113.28644217376734</c:v>
                </c:pt>
                <c:pt idx="1091">
                  <c:v>113.32708903318995</c:v>
                </c:pt>
                <c:pt idx="1092">
                  <c:v>113.00191415780903</c:v>
                </c:pt>
                <c:pt idx="1093">
                  <c:v>113.15102627797353</c:v>
                </c:pt>
                <c:pt idx="1094">
                  <c:v>113.24579531434472</c:v>
                </c:pt>
                <c:pt idx="1095">
                  <c:v>113.34067480413829</c:v>
                </c:pt>
                <c:pt idx="1096">
                  <c:v>113.25938108529306</c:v>
                </c:pt>
                <c:pt idx="1097">
                  <c:v>113.28644217376733</c:v>
                </c:pt>
                <c:pt idx="1098">
                  <c:v>113.61161704914826</c:v>
                </c:pt>
                <c:pt idx="1099">
                  <c:v>113.84202288815797</c:v>
                </c:pt>
                <c:pt idx="1100">
                  <c:v>113.81485134626134</c:v>
                </c:pt>
                <c:pt idx="1101">
                  <c:v>114.00461032584843</c:v>
                </c:pt>
                <c:pt idx="1102">
                  <c:v>114.14002622164224</c:v>
                </c:pt>
                <c:pt idx="1103">
                  <c:v>114.15361199259056</c:v>
                </c:pt>
                <c:pt idx="1104">
                  <c:v>114.00461032584842</c:v>
                </c:pt>
                <c:pt idx="1105">
                  <c:v>113.88333246811463</c:v>
                </c:pt>
                <c:pt idx="1106">
                  <c:v>113.50326224182871</c:v>
                </c:pt>
                <c:pt idx="1107">
                  <c:v>113.31317190197457</c:v>
                </c:pt>
                <c:pt idx="1108">
                  <c:v>113.27252504255196</c:v>
                </c:pt>
                <c:pt idx="1109">
                  <c:v>113.36751498576784</c:v>
                </c:pt>
                <c:pt idx="1110">
                  <c:v>113.0688489317495</c:v>
                </c:pt>
                <c:pt idx="1111">
                  <c:v>113.13677778649109</c:v>
                </c:pt>
                <c:pt idx="1112">
                  <c:v>113.27252504255195</c:v>
                </c:pt>
                <c:pt idx="1113">
                  <c:v>113.04167738985285</c:v>
                </c:pt>
                <c:pt idx="1114">
                  <c:v>113.28600036007792</c:v>
                </c:pt>
                <c:pt idx="1115">
                  <c:v>113.43533338708711</c:v>
                </c:pt>
                <c:pt idx="1116">
                  <c:v>113.51684801277703</c:v>
                </c:pt>
                <c:pt idx="1117">
                  <c:v>113.44891915803544</c:v>
                </c:pt>
                <c:pt idx="1118">
                  <c:v>113.54401955467367</c:v>
                </c:pt>
                <c:pt idx="1119">
                  <c:v>113.38110075671617</c:v>
                </c:pt>
                <c:pt idx="1120">
                  <c:v>113.1774246459137</c:v>
                </c:pt>
                <c:pt idx="1121">
                  <c:v>112.86517282094704</c:v>
                </c:pt>
                <c:pt idx="1122">
                  <c:v>112.8109401905761</c:v>
                </c:pt>
                <c:pt idx="1123">
                  <c:v>112.93310167568863</c:v>
                </c:pt>
                <c:pt idx="1124">
                  <c:v>112.89576841893634</c:v>
                </c:pt>
                <c:pt idx="1125">
                  <c:v>113.00456503994525</c:v>
                </c:pt>
                <c:pt idx="1126">
                  <c:v>112.93652573178129</c:v>
                </c:pt>
                <c:pt idx="1127">
                  <c:v>113.14064365627314</c:v>
                </c:pt>
                <c:pt idx="1128">
                  <c:v>112.99097926899692</c:v>
                </c:pt>
                <c:pt idx="1129">
                  <c:v>112.78697179792745</c:v>
                </c:pt>
                <c:pt idx="1130">
                  <c:v>111.67161313909709</c:v>
                </c:pt>
                <c:pt idx="1131">
                  <c:v>111.19555888879417</c:v>
                </c:pt>
                <c:pt idx="1132">
                  <c:v>110.56984025121506</c:v>
                </c:pt>
                <c:pt idx="1133">
                  <c:v>110.71950463849126</c:v>
                </c:pt>
                <c:pt idx="1134">
                  <c:v>110.95068365145738</c:v>
                </c:pt>
                <c:pt idx="1135">
                  <c:v>110.50180094305112</c:v>
                </c:pt>
                <c:pt idx="1136">
                  <c:v>110.22975416381769</c:v>
                </c:pt>
                <c:pt idx="1137">
                  <c:v>110.21616839286938</c:v>
                </c:pt>
                <c:pt idx="1138">
                  <c:v>110.31137924292996</c:v>
                </c:pt>
                <c:pt idx="1139">
                  <c:v>110.02574669274821</c:v>
                </c:pt>
                <c:pt idx="1140">
                  <c:v>110.06661445901553</c:v>
                </c:pt>
                <c:pt idx="1141">
                  <c:v>110.3249650138783</c:v>
                </c:pt>
                <c:pt idx="1142">
                  <c:v>110.40659009299056</c:v>
                </c:pt>
                <c:pt idx="1143">
                  <c:v>110.02574669274821</c:v>
                </c:pt>
                <c:pt idx="1144">
                  <c:v>109.61806311087629</c:v>
                </c:pt>
                <c:pt idx="1145">
                  <c:v>110.0133759094457</c:v>
                </c:pt>
                <c:pt idx="1146">
                  <c:v>110.14967543261825</c:v>
                </c:pt>
                <c:pt idx="1147">
                  <c:v>110.13597920824759</c:v>
                </c:pt>
                <c:pt idx="1148">
                  <c:v>110.39499248364444</c:v>
                </c:pt>
                <c:pt idx="1149">
                  <c:v>110.1768469745149</c:v>
                </c:pt>
                <c:pt idx="1150">
                  <c:v>109.84979439095413</c:v>
                </c:pt>
                <c:pt idx="1151">
                  <c:v>109.72719109215222</c:v>
                </c:pt>
                <c:pt idx="1152">
                  <c:v>109.84979439095413</c:v>
                </c:pt>
                <c:pt idx="1153">
                  <c:v>109.29101052731549</c:v>
                </c:pt>
                <c:pt idx="1154">
                  <c:v>109.12742900882394</c:v>
                </c:pt>
                <c:pt idx="1155">
                  <c:v>109.22286076572924</c:v>
                </c:pt>
                <c:pt idx="1156">
                  <c:v>109.5090455830227</c:v>
                </c:pt>
                <c:pt idx="1157">
                  <c:v>109.52274180739336</c:v>
                </c:pt>
                <c:pt idx="1158">
                  <c:v>109.68621287246258</c:v>
                </c:pt>
                <c:pt idx="1159">
                  <c:v>109.61187771922502</c:v>
                </c:pt>
                <c:pt idx="1160">
                  <c:v>109.66655216328533</c:v>
                </c:pt>
                <c:pt idx="1161">
                  <c:v>109.58459572390603</c:v>
                </c:pt>
                <c:pt idx="1162">
                  <c:v>109.85785749078525</c:v>
                </c:pt>
                <c:pt idx="1163">
                  <c:v>110.15851170640578</c:v>
                </c:pt>
                <c:pt idx="1164">
                  <c:v>110.39079525359533</c:v>
                </c:pt>
                <c:pt idx="1165">
                  <c:v>110.404491477966</c:v>
                </c:pt>
                <c:pt idx="1166">
                  <c:v>110.48644791734529</c:v>
                </c:pt>
                <c:pt idx="1167">
                  <c:v>111.0466676754744</c:v>
                </c:pt>
                <c:pt idx="1168">
                  <c:v>110.60938257641425</c:v>
                </c:pt>
                <c:pt idx="1169">
                  <c:v>110.88264434329348</c:v>
                </c:pt>
                <c:pt idx="1170">
                  <c:v>110.85536234797451</c:v>
                </c:pt>
                <c:pt idx="1171">
                  <c:v>110.91003679203482</c:v>
                </c:pt>
                <c:pt idx="1172">
                  <c:v>110.93731878735382</c:v>
                </c:pt>
                <c:pt idx="1173">
                  <c:v>110.75970968422455</c:v>
                </c:pt>
                <c:pt idx="1174">
                  <c:v>111.10134211953475</c:v>
                </c:pt>
                <c:pt idx="1175">
                  <c:v>110.52742613703498</c:v>
                </c:pt>
                <c:pt idx="1176">
                  <c:v>110.33612080953507</c:v>
                </c:pt>
                <c:pt idx="1177">
                  <c:v>110.41807724891437</c:v>
                </c:pt>
                <c:pt idx="1178">
                  <c:v>110.71873146453493</c:v>
                </c:pt>
                <c:pt idx="1179">
                  <c:v>110.55470813235399</c:v>
                </c:pt>
                <c:pt idx="1180">
                  <c:v>110.22677192141445</c:v>
                </c:pt>
                <c:pt idx="1181">
                  <c:v>110.2677501411041</c:v>
                </c:pt>
                <c:pt idx="1182">
                  <c:v>110.39079525359537</c:v>
                </c:pt>
                <c:pt idx="1183">
                  <c:v>110.36340280485405</c:v>
                </c:pt>
                <c:pt idx="1184">
                  <c:v>110.59568635204361</c:v>
                </c:pt>
                <c:pt idx="1185">
                  <c:v>110.40173014240744</c:v>
                </c:pt>
                <c:pt idx="1186">
                  <c:v>110.47021126426077</c:v>
                </c:pt>
                <c:pt idx="1187">
                  <c:v>110.49760371300212</c:v>
                </c:pt>
                <c:pt idx="1188">
                  <c:v>110.83989886884638</c:v>
                </c:pt>
                <c:pt idx="1189">
                  <c:v>111.01783933224266</c:v>
                </c:pt>
                <c:pt idx="1190">
                  <c:v>111.31915626839728</c:v>
                </c:pt>
                <c:pt idx="1191">
                  <c:v>111.01783933224266</c:v>
                </c:pt>
                <c:pt idx="1192">
                  <c:v>110.99055733692369</c:v>
                </c:pt>
                <c:pt idx="1193">
                  <c:v>110.86729131758771</c:v>
                </c:pt>
                <c:pt idx="1194">
                  <c:v>110.63445550328642</c:v>
                </c:pt>
                <c:pt idx="1195">
                  <c:v>110.45651503989014</c:v>
                </c:pt>
                <c:pt idx="1196">
                  <c:v>110.66184795202776</c:v>
                </c:pt>
                <c:pt idx="1197">
                  <c:v>110.92207621507038</c:v>
                </c:pt>
                <c:pt idx="1198">
                  <c:v>110.90837999069971</c:v>
                </c:pt>
                <c:pt idx="1199">
                  <c:v>110.97686111255302</c:v>
                </c:pt>
                <c:pt idx="1200">
                  <c:v>111.18219402469065</c:v>
                </c:pt>
                <c:pt idx="1201">
                  <c:v>111.59297030238822</c:v>
                </c:pt>
                <c:pt idx="1202">
                  <c:v>111.36024494150928</c:v>
                </c:pt>
                <c:pt idx="1203">
                  <c:v>111.27806759528531</c:v>
                </c:pt>
                <c:pt idx="1204">
                  <c:v>110.82399357602885</c:v>
                </c:pt>
                <c:pt idx="1205">
                  <c:v>110.61821885020186</c:v>
                </c:pt>
                <c:pt idx="1206">
                  <c:v>110.70050664984819</c:v>
                </c:pt>
                <c:pt idx="1207">
                  <c:v>110.63191507457255</c:v>
                </c:pt>
                <c:pt idx="1208">
                  <c:v>110.42614034874555</c:v>
                </c:pt>
                <c:pt idx="1209">
                  <c:v>110.16547027201355</c:v>
                </c:pt>
                <c:pt idx="1210">
                  <c:v>109.82251239563523</c:v>
                </c:pt>
                <c:pt idx="1211">
                  <c:v>110.04198334583288</c:v>
                </c:pt>
                <c:pt idx="1212">
                  <c:v>109.82251239563521</c:v>
                </c:pt>
                <c:pt idx="1213">
                  <c:v>109.80870571784222</c:v>
                </c:pt>
                <c:pt idx="1214">
                  <c:v>110.4947319240212</c:v>
                </c:pt>
                <c:pt idx="1215">
                  <c:v>110.3300458713062</c:v>
                </c:pt>
                <c:pt idx="1216">
                  <c:v>110.54962727492621</c:v>
                </c:pt>
                <c:pt idx="1217">
                  <c:v>110.77462089624106</c:v>
                </c:pt>
                <c:pt idx="1218">
                  <c:v>111.02976830185584</c:v>
                </c:pt>
                <c:pt idx="1219">
                  <c:v>111.18064767677784</c:v>
                </c:pt>
                <c:pt idx="1220">
                  <c:v>111.12575232587284</c:v>
                </c:pt>
                <c:pt idx="1221">
                  <c:v>111.09835987713151</c:v>
                </c:pt>
                <c:pt idx="1222">
                  <c:v>111.33163750512219</c:v>
                </c:pt>
                <c:pt idx="1223">
                  <c:v>111.12575232587285</c:v>
                </c:pt>
                <c:pt idx="1224">
                  <c:v>111.34533372949285</c:v>
                </c:pt>
                <c:pt idx="1225">
                  <c:v>111.16695145240719</c:v>
                </c:pt>
                <c:pt idx="1226">
                  <c:v>111.23554302768285</c:v>
                </c:pt>
                <c:pt idx="1227">
                  <c:v>111.63836665897165</c:v>
                </c:pt>
                <c:pt idx="1228">
                  <c:v>111.5146588259463</c:v>
                </c:pt>
                <c:pt idx="1229">
                  <c:v>111.61086375680796</c:v>
                </c:pt>
                <c:pt idx="1230">
                  <c:v>111.65206288334228</c:v>
                </c:pt>
                <c:pt idx="1231">
                  <c:v>111.40464721729157</c:v>
                </c:pt>
                <c:pt idx="1232">
                  <c:v>111.51465882594627</c:v>
                </c:pt>
                <c:pt idx="1233">
                  <c:v>111.87208610065166</c:v>
                </c:pt>
                <c:pt idx="1234">
                  <c:v>112.13330844449536</c:v>
                </c:pt>
                <c:pt idx="1235">
                  <c:v>112.29832585747738</c:v>
                </c:pt>
                <c:pt idx="1236">
                  <c:v>112.22951337535703</c:v>
                </c:pt>
                <c:pt idx="1237">
                  <c:v>112.62825023001909</c:v>
                </c:pt>
                <c:pt idx="1238">
                  <c:v>112.42203369050273</c:v>
                </c:pt>
                <c:pt idx="1239">
                  <c:v>112.27082295531369</c:v>
                </c:pt>
                <c:pt idx="1240">
                  <c:v>112.29832585747735</c:v>
                </c:pt>
                <c:pt idx="1241">
                  <c:v>112.14700466886599</c:v>
                </c:pt>
                <c:pt idx="1242">
                  <c:v>111.80338407195362</c:v>
                </c:pt>
                <c:pt idx="1243">
                  <c:v>111.91328522718597</c:v>
                </c:pt>
                <c:pt idx="1244">
                  <c:v>111.99579393367698</c:v>
                </c:pt>
                <c:pt idx="1245">
                  <c:v>112.11950176670233</c:v>
                </c:pt>
                <c:pt idx="1246">
                  <c:v>111.91041343820503</c:v>
                </c:pt>
                <c:pt idx="1247">
                  <c:v>112.10337556704008</c:v>
                </c:pt>
                <c:pt idx="1248">
                  <c:v>111.9793363737477</c:v>
                </c:pt>
                <c:pt idx="1249">
                  <c:v>111.85529718045531</c:v>
                </c:pt>
                <c:pt idx="1250">
                  <c:v>111.92422011599801</c:v>
                </c:pt>
                <c:pt idx="1251">
                  <c:v>111.73136844058529</c:v>
                </c:pt>
                <c:pt idx="1252">
                  <c:v>111.67625218283561</c:v>
                </c:pt>
                <c:pt idx="1253">
                  <c:v>111.6624455050426</c:v>
                </c:pt>
                <c:pt idx="1254">
                  <c:v>111.7451751183783</c:v>
                </c:pt>
                <c:pt idx="1255">
                  <c:v>112.07576221145409</c:v>
                </c:pt>
                <c:pt idx="1256">
                  <c:v>112.04825930929042</c:v>
                </c:pt>
                <c:pt idx="1257">
                  <c:v>112.15838137136745</c:v>
                </c:pt>
                <c:pt idx="1258">
                  <c:v>112.76466020661402</c:v>
                </c:pt>
                <c:pt idx="1259">
                  <c:v>112.66823436890766</c:v>
                </c:pt>
                <c:pt idx="1260">
                  <c:v>112.73704685102801</c:v>
                </c:pt>
                <c:pt idx="1261">
                  <c:v>112.64062101332165</c:v>
                </c:pt>
                <c:pt idx="1262">
                  <c:v>112.40645975795223</c:v>
                </c:pt>
                <c:pt idx="1263">
                  <c:v>112.64062101332165</c:v>
                </c:pt>
                <c:pt idx="1264">
                  <c:v>112.69573727107134</c:v>
                </c:pt>
                <c:pt idx="1265">
                  <c:v>112.86108604432039</c:v>
                </c:pt>
                <c:pt idx="1266">
                  <c:v>112.91620230207006</c:v>
                </c:pt>
                <c:pt idx="1267">
                  <c:v>112.94679790005938</c:v>
                </c:pt>
                <c:pt idx="1268">
                  <c:v>113.31957820047059</c:v>
                </c:pt>
                <c:pt idx="1269">
                  <c:v>113.14009138916148</c:v>
                </c:pt>
                <c:pt idx="1270">
                  <c:v>113.34708110263425</c:v>
                </c:pt>
                <c:pt idx="1271">
                  <c:v>113.19531810033351</c:v>
                </c:pt>
                <c:pt idx="1272">
                  <c:v>113.11247803357546</c:v>
                </c:pt>
                <c:pt idx="1273">
                  <c:v>113.0158312890244</c:v>
                </c:pt>
                <c:pt idx="1274">
                  <c:v>112.98821793343838</c:v>
                </c:pt>
                <c:pt idx="1275">
                  <c:v>113.01583128902439</c:v>
                </c:pt>
                <c:pt idx="1276">
                  <c:v>113.42992116939227</c:v>
                </c:pt>
                <c:pt idx="1277">
                  <c:v>113.30577152267756</c:v>
                </c:pt>
                <c:pt idx="1278">
                  <c:v>113.42992116939229</c:v>
                </c:pt>
                <c:pt idx="1279">
                  <c:v>113.26435148929853</c:v>
                </c:pt>
                <c:pt idx="1280">
                  <c:v>113.4299211693923</c:v>
                </c:pt>
                <c:pt idx="1281">
                  <c:v>113.48514788056433</c:v>
                </c:pt>
                <c:pt idx="1282">
                  <c:v>113.52656791394335</c:v>
                </c:pt>
                <c:pt idx="1283">
                  <c:v>113.55418126952935</c:v>
                </c:pt>
                <c:pt idx="1284">
                  <c:v>113.67844136966642</c:v>
                </c:pt>
                <c:pt idx="1285">
                  <c:v>113.29196484488455</c:v>
                </c:pt>
                <c:pt idx="1286">
                  <c:v>113.0572513224034</c:v>
                </c:pt>
                <c:pt idx="1287">
                  <c:v>112.97441125564535</c:v>
                </c:pt>
                <c:pt idx="1288">
                  <c:v>112.75306259726784</c:v>
                </c:pt>
                <c:pt idx="1289">
                  <c:v>112.82220643965523</c:v>
                </c:pt>
                <c:pt idx="1290">
                  <c:v>112.55932729447636</c:v>
                </c:pt>
                <c:pt idx="1291">
                  <c:v>112.53171393889035</c:v>
                </c:pt>
                <c:pt idx="1292">
                  <c:v>112.58705110348471</c:v>
                </c:pt>
                <c:pt idx="1293">
                  <c:v>112.69772543267344</c:v>
                </c:pt>
                <c:pt idx="1294">
                  <c:v>112.96049412442999</c:v>
                </c:pt>
                <c:pt idx="1295">
                  <c:v>112.91907409105094</c:v>
                </c:pt>
                <c:pt idx="1296">
                  <c:v>112.96049412442999</c:v>
                </c:pt>
                <c:pt idx="1297">
                  <c:v>113.11269894042012</c:v>
                </c:pt>
                <c:pt idx="1298">
                  <c:v>113.37557808559899</c:v>
                </c:pt>
                <c:pt idx="1299">
                  <c:v>113.389384763392</c:v>
                </c:pt>
                <c:pt idx="1300">
                  <c:v>113.45863905920173</c:v>
                </c:pt>
                <c:pt idx="1301">
                  <c:v>113.58312006618351</c:v>
                </c:pt>
                <c:pt idx="1302">
                  <c:v>113.52778290158913</c:v>
                </c:pt>
                <c:pt idx="1303">
                  <c:v>113.09889226262713</c:v>
                </c:pt>
                <c:pt idx="1304">
                  <c:v>113.37557808559902</c:v>
                </c:pt>
                <c:pt idx="1305">
                  <c:v>113.23729040082425</c:v>
                </c:pt>
                <c:pt idx="1306">
                  <c:v>113.44472192798642</c:v>
                </c:pt>
                <c:pt idx="1307">
                  <c:v>113.43091525019341</c:v>
                </c:pt>
                <c:pt idx="1308">
                  <c:v>113.65381025648372</c:v>
                </c:pt>
                <c:pt idx="1309">
                  <c:v>113.58444550725166</c:v>
                </c:pt>
                <c:pt idx="1310">
                  <c:v>113.82015311053391</c:v>
                </c:pt>
                <c:pt idx="1311">
                  <c:v>113.6398931252684</c:v>
                </c:pt>
                <c:pt idx="1312">
                  <c:v>113.6815340654921</c:v>
                </c:pt>
                <c:pt idx="1313">
                  <c:v>113.52899788923494</c:v>
                </c:pt>
                <c:pt idx="1314">
                  <c:v>113.61216931626005</c:v>
                </c:pt>
                <c:pt idx="1315">
                  <c:v>113.77851217031021</c:v>
                </c:pt>
                <c:pt idx="1316">
                  <c:v>113.87560072855062</c:v>
                </c:pt>
                <c:pt idx="1317">
                  <c:v>113.79242930152554</c:v>
                </c:pt>
                <c:pt idx="1318">
                  <c:v>113.59836263846704</c:v>
                </c:pt>
                <c:pt idx="1319">
                  <c:v>113.76470549251719</c:v>
                </c:pt>
                <c:pt idx="1320">
                  <c:v>113.9725788333687</c:v>
                </c:pt>
                <c:pt idx="1321">
                  <c:v>113.917131215352</c:v>
                </c:pt>
                <c:pt idx="1322">
                  <c:v>113.97257883336871</c:v>
                </c:pt>
                <c:pt idx="1323">
                  <c:v>113.83395978832691</c:v>
                </c:pt>
                <c:pt idx="1324">
                  <c:v>114.16675594984957</c:v>
                </c:pt>
                <c:pt idx="1325">
                  <c:v>114.00030264237706</c:v>
                </c:pt>
                <c:pt idx="1326">
                  <c:v>114.13903214084119</c:v>
                </c:pt>
                <c:pt idx="1327">
                  <c:v>114.19447975885792</c:v>
                </c:pt>
                <c:pt idx="1328">
                  <c:v>114.31918167268437</c:v>
                </c:pt>
                <c:pt idx="1329">
                  <c:v>114.30537499489135</c:v>
                </c:pt>
                <c:pt idx="1330">
                  <c:v>114.40235309970944</c:v>
                </c:pt>
                <c:pt idx="1331">
                  <c:v>114.21314638723406</c:v>
                </c:pt>
                <c:pt idx="1332">
                  <c:v>114.68555567459964</c:v>
                </c:pt>
                <c:pt idx="1333">
                  <c:v>114.49104719785176</c:v>
                </c:pt>
                <c:pt idx="1334">
                  <c:v>114.85222988891685</c:v>
                </c:pt>
                <c:pt idx="1335">
                  <c:v>114.72719661482337</c:v>
                </c:pt>
                <c:pt idx="1336">
                  <c:v>114.37993105497364</c:v>
                </c:pt>
                <c:pt idx="1337">
                  <c:v>114.21314638723409</c:v>
                </c:pt>
                <c:pt idx="1338">
                  <c:v>114.07430643534761</c:v>
                </c:pt>
                <c:pt idx="1339">
                  <c:v>114.14367118457967</c:v>
                </c:pt>
                <c:pt idx="1340">
                  <c:v>114.15758831579502</c:v>
                </c:pt>
                <c:pt idx="1341">
                  <c:v>114.07430643534759</c:v>
                </c:pt>
                <c:pt idx="1342">
                  <c:v>113.99091410147781</c:v>
                </c:pt>
                <c:pt idx="1343">
                  <c:v>113.89360463639269</c:v>
                </c:pt>
                <c:pt idx="1344">
                  <c:v>113.86588082738434</c:v>
                </c:pt>
                <c:pt idx="1345">
                  <c:v>113.97699697026246</c:v>
                </c:pt>
                <c:pt idx="1346">
                  <c:v>114.22706351844943</c:v>
                </c:pt>
                <c:pt idx="1347">
                  <c:v>114.17150544701038</c:v>
                </c:pt>
                <c:pt idx="1348">
                  <c:v>113.82423988716063</c:v>
                </c:pt>
                <c:pt idx="1349">
                  <c:v>113.85196369616899</c:v>
                </c:pt>
                <c:pt idx="1350">
                  <c:v>113.86588082738434</c:v>
                </c:pt>
                <c:pt idx="1351">
                  <c:v>113.82169945844672</c:v>
                </c:pt>
                <c:pt idx="1352">
                  <c:v>113.87736798330812</c:v>
                </c:pt>
                <c:pt idx="1353">
                  <c:v>113.79375474259365</c:v>
                </c:pt>
                <c:pt idx="1354">
                  <c:v>113.66850056165548</c:v>
                </c:pt>
                <c:pt idx="1355">
                  <c:v>113.83561658966205</c:v>
                </c:pt>
                <c:pt idx="1356">
                  <c:v>113.89128511452346</c:v>
                </c:pt>
                <c:pt idx="1357">
                  <c:v>113.98870503303093</c:v>
                </c:pt>
                <c:pt idx="1358">
                  <c:v>114.22540671711425</c:v>
                </c:pt>
                <c:pt idx="1359">
                  <c:v>114.11395921396908</c:v>
                </c:pt>
                <c:pt idx="1360">
                  <c:v>114.12787634518443</c:v>
                </c:pt>
                <c:pt idx="1361">
                  <c:v>113.94695363938484</c:v>
                </c:pt>
                <c:pt idx="1362">
                  <c:v>114.00262216424628</c:v>
                </c:pt>
                <c:pt idx="1363">
                  <c:v>113.72416908651689</c:v>
                </c:pt>
                <c:pt idx="1364">
                  <c:v>113.8216994584467</c:v>
                </c:pt>
                <c:pt idx="1365">
                  <c:v>113.62674916800944</c:v>
                </c:pt>
                <c:pt idx="1366">
                  <c:v>113.52932924950197</c:v>
                </c:pt>
                <c:pt idx="1367">
                  <c:v>113.3900474839261</c:v>
                </c:pt>
                <c:pt idx="1368">
                  <c:v>113.64066629922478</c:v>
                </c:pt>
                <c:pt idx="1369">
                  <c:v>113.90520224573882</c:v>
                </c:pt>
                <c:pt idx="1370">
                  <c:v>113.83561658966205</c:v>
                </c:pt>
                <c:pt idx="1371">
                  <c:v>113.9091785689432</c:v>
                </c:pt>
                <c:pt idx="1372">
                  <c:v>114.02073652551071</c:v>
                </c:pt>
                <c:pt idx="1373">
                  <c:v>114.11837735086287</c:v>
                </c:pt>
                <c:pt idx="1374">
                  <c:v>114.20210104499967</c:v>
                </c:pt>
                <c:pt idx="1375">
                  <c:v>114.24396289206807</c:v>
                </c:pt>
                <c:pt idx="1376">
                  <c:v>114.16023919793128</c:v>
                </c:pt>
                <c:pt idx="1377">
                  <c:v>114.04868124136377</c:v>
                </c:pt>
                <c:pt idx="1378">
                  <c:v>113.58831137703372</c:v>
                </c:pt>
                <c:pt idx="1379">
                  <c:v>113.60222850824908</c:v>
                </c:pt>
                <c:pt idx="1380">
                  <c:v>113.74173118066963</c:v>
                </c:pt>
                <c:pt idx="1381">
                  <c:v>114.00681939429539</c:v>
                </c:pt>
                <c:pt idx="1382">
                  <c:v>113.85339959065948</c:v>
                </c:pt>
                <c:pt idx="1383">
                  <c:v>113.96495754722699</c:v>
                </c:pt>
                <c:pt idx="1384">
                  <c:v>113.89515098430554</c:v>
                </c:pt>
                <c:pt idx="1385">
                  <c:v>113.99290226308005</c:v>
                </c:pt>
                <c:pt idx="1386">
                  <c:v>114.23004576085276</c:v>
                </c:pt>
                <c:pt idx="1387">
                  <c:v>114.20210104499971</c:v>
                </c:pt>
                <c:pt idx="1388">
                  <c:v>114.1602391979313</c:v>
                </c:pt>
                <c:pt idx="1389">
                  <c:v>113.88123385309019</c:v>
                </c:pt>
                <c:pt idx="1390">
                  <c:v>113.71378646481661</c:v>
                </c:pt>
                <c:pt idx="1391">
                  <c:v>114.01852745706387</c:v>
                </c:pt>
                <c:pt idx="1392">
                  <c:v>114.03255504170156</c:v>
                </c:pt>
                <c:pt idx="1393">
                  <c:v>114.17238907438916</c:v>
                </c:pt>
                <c:pt idx="1394">
                  <c:v>114.29819552243904</c:v>
                </c:pt>
                <c:pt idx="1395">
                  <c:v>114.14444435853611</c:v>
                </c:pt>
                <c:pt idx="1396">
                  <c:v>114.10247205804536</c:v>
                </c:pt>
                <c:pt idx="1397">
                  <c:v>114.01852745706387</c:v>
                </c:pt>
                <c:pt idx="1398">
                  <c:v>114.00461032584853</c:v>
                </c:pt>
                <c:pt idx="1399">
                  <c:v>114.3261402382921</c:v>
                </c:pt>
                <c:pt idx="1400">
                  <c:v>114.36811253878284</c:v>
                </c:pt>
                <c:pt idx="1401">
                  <c:v>114.38202966999819</c:v>
                </c:pt>
                <c:pt idx="1402">
                  <c:v>114.20033379024221</c:v>
                </c:pt>
                <c:pt idx="1403">
                  <c:v>113.85085916194559</c:v>
                </c:pt>
                <c:pt idx="1404">
                  <c:v>113.62719098169886</c:v>
                </c:pt>
                <c:pt idx="1405">
                  <c:v>113.6969975446203</c:v>
                </c:pt>
                <c:pt idx="1406">
                  <c:v>113.75299742974875</c:v>
                </c:pt>
                <c:pt idx="1407">
                  <c:v>113.86654354791844</c:v>
                </c:pt>
                <c:pt idx="1408">
                  <c:v>114.21690180359381</c:v>
                </c:pt>
                <c:pt idx="1409">
                  <c:v>114.14687433382767</c:v>
                </c:pt>
                <c:pt idx="1410">
                  <c:v>114.32901202727301</c:v>
                </c:pt>
                <c:pt idx="1411">
                  <c:v>114.00670894087304</c:v>
                </c:pt>
                <c:pt idx="1412">
                  <c:v>114.10479157991458</c:v>
                </c:pt>
                <c:pt idx="1413">
                  <c:v>114.04868124136378</c:v>
                </c:pt>
                <c:pt idx="1414">
                  <c:v>113.89448826377146</c:v>
                </c:pt>
                <c:pt idx="1415">
                  <c:v>113.90851584840917</c:v>
                </c:pt>
                <c:pt idx="1416">
                  <c:v>113.57218517737148</c:v>
                </c:pt>
                <c:pt idx="1417">
                  <c:v>113.58621276200917</c:v>
                </c:pt>
                <c:pt idx="1418">
                  <c:v>113.57218517737148</c:v>
                </c:pt>
                <c:pt idx="1419">
                  <c:v>113.65624023177531</c:v>
                </c:pt>
                <c:pt idx="1420">
                  <c:v>113.5301024234584</c:v>
                </c:pt>
                <c:pt idx="1421">
                  <c:v>113.30588197609995</c:v>
                </c:pt>
                <c:pt idx="1422">
                  <c:v>113.0676339441038</c:v>
                </c:pt>
                <c:pt idx="1423">
                  <c:v>112.98346843627762</c:v>
                </c:pt>
                <c:pt idx="1424">
                  <c:v>113.27782680682456</c:v>
                </c:pt>
                <c:pt idx="1425">
                  <c:v>113.15168899850762</c:v>
                </c:pt>
                <c:pt idx="1426">
                  <c:v>113.46007495369224</c:v>
                </c:pt>
                <c:pt idx="1427">
                  <c:v>113.24977163754914</c:v>
                </c:pt>
                <c:pt idx="1428">
                  <c:v>113.09557865995683</c:v>
                </c:pt>
                <c:pt idx="1429">
                  <c:v>112.88538579723608</c:v>
                </c:pt>
                <c:pt idx="1430">
                  <c:v>112.91344096651147</c:v>
                </c:pt>
                <c:pt idx="1431">
                  <c:v>112.60030551416607</c:v>
                </c:pt>
                <c:pt idx="1432">
                  <c:v>112.26320166917198</c:v>
                </c:pt>
                <c:pt idx="1433">
                  <c:v>112.75482985202542</c:v>
                </c:pt>
                <c:pt idx="1434">
                  <c:v>112.38967083775594</c:v>
                </c:pt>
                <c:pt idx="1435">
                  <c:v>112.13673250058804</c:v>
                </c:pt>
                <c:pt idx="1436">
                  <c:v>112.05245653933952</c:v>
                </c:pt>
                <c:pt idx="1437">
                  <c:v>111.77157348631856</c:v>
                </c:pt>
                <c:pt idx="1438">
                  <c:v>111.79962865559395</c:v>
                </c:pt>
                <c:pt idx="1439">
                  <c:v>111.89793220148016</c:v>
                </c:pt>
                <c:pt idx="1440">
                  <c:v>111.53277318721068</c:v>
                </c:pt>
                <c:pt idx="1441">
                  <c:v>111.64510431773459</c:v>
                </c:pt>
                <c:pt idx="1442">
                  <c:v>111.88390461684246</c:v>
                </c:pt>
                <c:pt idx="1443">
                  <c:v>111.77157348631853</c:v>
                </c:pt>
                <c:pt idx="1444">
                  <c:v>111.35019368007593</c:v>
                </c:pt>
                <c:pt idx="1445">
                  <c:v>111.49057997987524</c:v>
                </c:pt>
                <c:pt idx="1446">
                  <c:v>111.78560107095625</c:v>
                </c:pt>
                <c:pt idx="1447">
                  <c:v>111.84182186292938</c:v>
                </c:pt>
                <c:pt idx="1448">
                  <c:v>111.60302156382151</c:v>
                </c:pt>
                <c:pt idx="1449">
                  <c:v>111.74340786362082</c:v>
                </c:pt>
                <c:pt idx="1450">
                  <c:v>111.93360865689731</c:v>
                </c:pt>
                <c:pt idx="1451">
                  <c:v>111.72242171337545</c:v>
                </c:pt>
                <c:pt idx="1452">
                  <c:v>111.6520628833423</c:v>
                </c:pt>
                <c:pt idx="1453">
                  <c:v>111.69425609067774</c:v>
                </c:pt>
                <c:pt idx="1454">
                  <c:v>111.66609046797998</c:v>
                </c:pt>
                <c:pt idx="1455">
                  <c:v>111.79278054340863</c:v>
                </c:pt>
                <c:pt idx="1456">
                  <c:v>111.6520628833423</c:v>
                </c:pt>
                <c:pt idx="1457">
                  <c:v>111.76461492071088</c:v>
                </c:pt>
                <c:pt idx="1458">
                  <c:v>111.79278054340861</c:v>
                </c:pt>
                <c:pt idx="1459">
                  <c:v>112.03213310962822</c:v>
                </c:pt>
                <c:pt idx="1460">
                  <c:v>112.04616069426592</c:v>
                </c:pt>
                <c:pt idx="1461">
                  <c:v>111.94763624153502</c:v>
                </c:pt>
                <c:pt idx="1462">
                  <c:v>111.86324982686415</c:v>
                </c:pt>
                <c:pt idx="1463">
                  <c:v>111.72242171337547</c:v>
                </c:pt>
                <c:pt idx="1464">
                  <c:v>111.90544303419958</c:v>
                </c:pt>
                <c:pt idx="1465">
                  <c:v>111.93360865689733</c:v>
                </c:pt>
                <c:pt idx="1466">
                  <c:v>111.86324982686415</c:v>
                </c:pt>
                <c:pt idx="1467">
                  <c:v>112.24320959972775</c:v>
                </c:pt>
                <c:pt idx="1468">
                  <c:v>112.22918201509005</c:v>
                </c:pt>
                <c:pt idx="1469">
                  <c:v>112.51072778864506</c:v>
                </c:pt>
                <c:pt idx="1470">
                  <c:v>112.49692111085204</c:v>
                </c:pt>
                <c:pt idx="1471">
                  <c:v>112.36989967515638</c:v>
                </c:pt>
                <c:pt idx="1472">
                  <c:v>112.21460216334061</c:v>
                </c:pt>
                <c:pt idx="1473">
                  <c:v>112.49692111085206</c:v>
                </c:pt>
                <c:pt idx="1474">
                  <c:v>112.60980450848767</c:v>
                </c:pt>
                <c:pt idx="1475">
                  <c:v>112.41220333591414</c:v>
                </c:pt>
                <c:pt idx="1476">
                  <c:v>112.49692111085204</c:v>
                </c:pt>
                <c:pt idx="1477">
                  <c:v>112.28518190021848</c:v>
                </c:pt>
                <c:pt idx="1478">
                  <c:v>112.36989967515638</c:v>
                </c:pt>
                <c:pt idx="1479">
                  <c:v>112.38392725979405</c:v>
                </c:pt>
                <c:pt idx="1480">
                  <c:v>112.42634137397417</c:v>
                </c:pt>
                <c:pt idx="1481">
                  <c:v>112.05941510494719</c:v>
                </c:pt>
                <c:pt idx="1482">
                  <c:v>111.79134464891816</c:v>
                </c:pt>
                <c:pt idx="1483">
                  <c:v>111.50902570140673</c:v>
                </c:pt>
                <c:pt idx="1484">
                  <c:v>111.45258400258892</c:v>
                </c:pt>
                <c:pt idx="1485">
                  <c:v>111.25509328343774</c:v>
                </c:pt>
                <c:pt idx="1486">
                  <c:v>111.09979577162198</c:v>
                </c:pt>
                <c:pt idx="1487">
                  <c:v>111.32556256689324</c:v>
                </c:pt>
                <c:pt idx="1488">
                  <c:v>111.49499811676903</c:v>
                </c:pt>
                <c:pt idx="1489">
                  <c:v>111.55143981558685</c:v>
                </c:pt>
                <c:pt idx="1490">
                  <c:v>111.37979519726416</c:v>
                </c:pt>
                <c:pt idx="1491">
                  <c:v>111.3939332353242</c:v>
                </c:pt>
                <c:pt idx="1492">
                  <c:v>111.49289950174449</c:v>
                </c:pt>
                <c:pt idx="1493">
                  <c:v>111.56358969204467</c:v>
                </c:pt>
                <c:pt idx="1494">
                  <c:v>111.50703753980453</c:v>
                </c:pt>
                <c:pt idx="1495">
                  <c:v>111.42220931144428</c:v>
                </c:pt>
                <c:pt idx="1496">
                  <c:v>111.29485651548157</c:v>
                </c:pt>
                <c:pt idx="1497">
                  <c:v>111.52117557786457</c:v>
                </c:pt>
                <c:pt idx="1498">
                  <c:v>111.63427988234488</c:v>
                </c:pt>
                <c:pt idx="1499">
                  <c:v>111.49289950174449</c:v>
                </c:pt>
                <c:pt idx="1500">
                  <c:v>110.96957118667831</c:v>
                </c:pt>
                <c:pt idx="1501">
                  <c:v>110.88474295831807</c:v>
                </c:pt>
                <c:pt idx="1502">
                  <c:v>110.78566623847544</c:v>
                </c:pt>
                <c:pt idx="1503">
                  <c:v>111.08267549115862</c:v>
                </c:pt>
                <c:pt idx="1504">
                  <c:v>111.11106202070104</c:v>
                </c:pt>
                <c:pt idx="1505">
                  <c:v>111.45048538756434</c:v>
                </c:pt>
                <c:pt idx="1506">
                  <c:v>111.67680444994734</c:v>
                </c:pt>
                <c:pt idx="1507">
                  <c:v>111.91715109696803</c:v>
                </c:pt>
                <c:pt idx="1508">
                  <c:v>112.69507455053727</c:v>
                </c:pt>
                <c:pt idx="1509">
                  <c:v>112.35565118367396</c:v>
                </c:pt>
                <c:pt idx="1510">
                  <c:v>112.31323706949384</c:v>
                </c:pt>
                <c:pt idx="1511">
                  <c:v>112.12171083514923</c:v>
                </c:pt>
                <c:pt idx="1512">
                  <c:v>111.88070146759448</c:v>
                </c:pt>
                <c:pt idx="1513">
                  <c:v>111.97999909428179</c:v>
                </c:pt>
                <c:pt idx="1514">
                  <c:v>111.66807862958215</c:v>
                </c:pt>
                <c:pt idx="1515">
                  <c:v>111.95161256473936</c:v>
                </c:pt>
                <c:pt idx="1516">
                  <c:v>111.80990082387194</c:v>
                </c:pt>
                <c:pt idx="1517">
                  <c:v>111.71060319718462</c:v>
                </c:pt>
                <c:pt idx="1518">
                  <c:v>111.69646515912459</c:v>
                </c:pt>
                <c:pt idx="1519">
                  <c:v>111.6255540619797</c:v>
                </c:pt>
                <c:pt idx="1520">
                  <c:v>111.86656342953445</c:v>
                </c:pt>
                <c:pt idx="1521">
                  <c:v>111.88070146759449</c:v>
                </c:pt>
                <c:pt idx="1522">
                  <c:v>112.06504822948673</c:v>
                </c:pt>
                <c:pt idx="1523">
                  <c:v>111.80990082387193</c:v>
                </c:pt>
                <c:pt idx="1524">
                  <c:v>111.86656342953442</c:v>
                </c:pt>
                <c:pt idx="1525">
                  <c:v>111.93747452667932</c:v>
                </c:pt>
                <c:pt idx="1526">
                  <c:v>111.92322603519693</c:v>
                </c:pt>
                <c:pt idx="1527">
                  <c:v>112.10757279708919</c:v>
                </c:pt>
                <c:pt idx="1528">
                  <c:v>112.37696869418636</c:v>
                </c:pt>
                <c:pt idx="1529">
                  <c:v>112.29180910555908</c:v>
                </c:pt>
                <c:pt idx="1530">
                  <c:v>112.263533029439</c:v>
                </c:pt>
                <c:pt idx="1531">
                  <c:v>112.19405782678459</c:v>
                </c:pt>
                <c:pt idx="1532">
                  <c:v>112.42137096996866</c:v>
                </c:pt>
                <c:pt idx="1533">
                  <c:v>112.57766256258552</c:v>
                </c:pt>
                <c:pt idx="1534">
                  <c:v>112.70556762565995</c:v>
                </c:pt>
                <c:pt idx="1535">
                  <c:v>112.6061595455503</c:v>
                </c:pt>
                <c:pt idx="1536">
                  <c:v>112.53502754156072</c:v>
                </c:pt>
                <c:pt idx="1537">
                  <c:v>112.59191105406789</c:v>
                </c:pt>
                <c:pt idx="1538">
                  <c:v>112.67718109611752</c:v>
                </c:pt>
                <c:pt idx="1539">
                  <c:v>112.77658917622718</c:v>
                </c:pt>
                <c:pt idx="1540">
                  <c:v>112.62029758361032</c:v>
                </c:pt>
                <c:pt idx="1541">
                  <c:v>112.57766256258552</c:v>
                </c:pt>
                <c:pt idx="1542">
                  <c:v>112.52088950350067</c:v>
                </c:pt>
                <c:pt idx="1543">
                  <c:v>112.73395415520237</c:v>
                </c:pt>
                <c:pt idx="1544">
                  <c:v>112.47825448247586</c:v>
                </c:pt>
                <c:pt idx="1545">
                  <c:v>112.12303627621735</c:v>
                </c:pt>
                <c:pt idx="1546">
                  <c:v>112.29346590689423</c:v>
                </c:pt>
                <c:pt idx="1547">
                  <c:v>112.20830631826698</c:v>
                </c:pt>
                <c:pt idx="1548">
                  <c:v>112.26507937735181</c:v>
                </c:pt>
                <c:pt idx="1549">
                  <c:v>112.13717431427739</c:v>
                </c:pt>
                <c:pt idx="1550">
                  <c:v>112.222444356327</c:v>
                </c:pt>
                <c:pt idx="1551">
                  <c:v>112.16114270692603</c:v>
                </c:pt>
                <c:pt idx="1552">
                  <c:v>112.21813667285558</c:v>
                </c:pt>
                <c:pt idx="1553">
                  <c:v>112.46025057463378</c:v>
                </c:pt>
                <c:pt idx="1554">
                  <c:v>112.55999001501047</c:v>
                </c:pt>
                <c:pt idx="1555">
                  <c:v>112.3605111342571</c:v>
                </c:pt>
                <c:pt idx="1556">
                  <c:v>112.33212460471468</c:v>
                </c:pt>
                <c:pt idx="1557">
                  <c:v>112.54574152352809</c:v>
                </c:pt>
                <c:pt idx="1558">
                  <c:v>112.7736069338239</c:v>
                </c:pt>
                <c:pt idx="1559">
                  <c:v>112.78785542530629</c:v>
                </c:pt>
                <c:pt idx="1560">
                  <c:v>112.71661296789438</c:v>
                </c:pt>
                <c:pt idx="1561">
                  <c:v>112.84484939123583</c:v>
                </c:pt>
                <c:pt idx="1562">
                  <c:v>112.90173290374302</c:v>
                </c:pt>
                <c:pt idx="1563">
                  <c:v>113.02996932708447</c:v>
                </c:pt>
                <c:pt idx="1564">
                  <c:v>113.17234378848596</c:v>
                </c:pt>
                <c:pt idx="1565">
                  <c:v>113.11546027597876</c:v>
                </c:pt>
                <c:pt idx="1566">
                  <c:v>113.18659227996835</c:v>
                </c:pt>
                <c:pt idx="1567">
                  <c:v>113.24358624589789</c:v>
                </c:pt>
                <c:pt idx="1568">
                  <c:v>113.10121178449639</c:v>
                </c:pt>
                <c:pt idx="1569">
                  <c:v>112.93022988670778</c:v>
                </c:pt>
                <c:pt idx="1570">
                  <c:v>112.85909788271819</c:v>
                </c:pt>
                <c:pt idx="1571">
                  <c:v>112.94447837819015</c:v>
                </c:pt>
                <c:pt idx="1572">
                  <c:v>112.97297536115492</c:v>
                </c:pt>
                <c:pt idx="1573">
                  <c:v>112.79867986069598</c:v>
                </c:pt>
                <c:pt idx="1574">
                  <c:v>112.8272872970831</c:v>
                </c:pt>
                <c:pt idx="1575">
                  <c:v>112.99860055513874</c:v>
                </c:pt>
                <c:pt idx="1576">
                  <c:v>112.64172554754506</c:v>
                </c:pt>
                <c:pt idx="1577">
                  <c:v>112.71307845837933</c:v>
                </c:pt>
                <c:pt idx="1578">
                  <c:v>112.47041228948942</c:v>
                </c:pt>
                <c:pt idx="1579">
                  <c:v>112.55601369180607</c:v>
                </c:pt>
                <c:pt idx="1580">
                  <c:v>112.62736660264034</c:v>
                </c:pt>
                <c:pt idx="1581">
                  <c:v>112.44180485310233</c:v>
                </c:pt>
                <c:pt idx="1582">
                  <c:v>112.42755636161993</c:v>
                </c:pt>
                <c:pt idx="1583">
                  <c:v>112.17053124782529</c:v>
                </c:pt>
                <c:pt idx="1584">
                  <c:v>111.99921798976966</c:v>
                </c:pt>
                <c:pt idx="1585">
                  <c:v>112.14203426486054</c:v>
                </c:pt>
                <c:pt idx="1586">
                  <c:v>112.21338717569481</c:v>
                </c:pt>
                <c:pt idx="1587">
                  <c:v>112.07057090060393</c:v>
                </c:pt>
                <c:pt idx="1588">
                  <c:v>111.98496949828727</c:v>
                </c:pt>
                <c:pt idx="1589">
                  <c:v>112.27049159504668</c:v>
                </c:pt>
                <c:pt idx="1590">
                  <c:v>112.35620345078567</c:v>
                </c:pt>
                <c:pt idx="1591">
                  <c:v>112.14689421544367</c:v>
                </c:pt>
                <c:pt idx="1592">
                  <c:v>112.34725672357581</c:v>
                </c:pt>
                <c:pt idx="1593">
                  <c:v>111.77477663556651</c:v>
                </c:pt>
                <c:pt idx="1594">
                  <c:v>111.48859181827305</c:v>
                </c:pt>
                <c:pt idx="1595">
                  <c:v>111.28833976356326</c:v>
                </c:pt>
                <c:pt idx="1596">
                  <c:v>111.45998438188593</c:v>
                </c:pt>
                <c:pt idx="1597">
                  <c:v>111.3741620727246</c:v>
                </c:pt>
                <c:pt idx="1598">
                  <c:v>111.68895432640517</c:v>
                </c:pt>
                <c:pt idx="1599">
                  <c:v>111.66034689001805</c:v>
                </c:pt>
                <c:pt idx="1600">
                  <c:v>111.63173945363094</c:v>
                </c:pt>
                <c:pt idx="1601">
                  <c:v>111.71756176279229</c:v>
                </c:pt>
                <c:pt idx="1602">
                  <c:v>111.51719925466016</c:v>
                </c:pt>
                <c:pt idx="1603">
                  <c:v>111.44573589040354</c:v>
                </c:pt>
                <c:pt idx="1604">
                  <c:v>111.38841056420698</c:v>
                </c:pt>
                <c:pt idx="1605">
                  <c:v>111.34555463633747</c:v>
                </c:pt>
                <c:pt idx="1606">
                  <c:v>111.50295076317775</c:v>
                </c:pt>
                <c:pt idx="1607">
                  <c:v>111.80349452537595</c:v>
                </c:pt>
                <c:pt idx="1608">
                  <c:v>111.67470583492276</c:v>
                </c:pt>
                <c:pt idx="1609">
                  <c:v>111.87495788963257</c:v>
                </c:pt>
                <c:pt idx="1610">
                  <c:v>111.77477663556648</c:v>
                </c:pt>
                <c:pt idx="1611">
                  <c:v>111.6173805087262</c:v>
                </c:pt>
                <c:pt idx="1612">
                  <c:v>111.38841056420696</c:v>
                </c:pt>
                <c:pt idx="1613">
                  <c:v>111.59506891741272</c:v>
                </c:pt>
                <c:pt idx="1614">
                  <c:v>111.17899087544261</c:v>
                </c:pt>
                <c:pt idx="1615">
                  <c:v>111.26514454487098</c:v>
                </c:pt>
                <c:pt idx="1616">
                  <c:v>111.25078559996626</c:v>
                </c:pt>
                <c:pt idx="1617">
                  <c:v>111.351187760877</c:v>
                </c:pt>
                <c:pt idx="1618">
                  <c:v>111.16463193053788</c:v>
                </c:pt>
                <c:pt idx="1619">
                  <c:v>111.43723097688303</c:v>
                </c:pt>
                <c:pt idx="1620">
                  <c:v>111.55199208269852</c:v>
                </c:pt>
                <c:pt idx="1621">
                  <c:v>111.63803529870454</c:v>
                </c:pt>
                <c:pt idx="1622">
                  <c:v>111.65239424360925</c:v>
                </c:pt>
                <c:pt idx="1623">
                  <c:v>111.89627540014493</c:v>
                </c:pt>
                <c:pt idx="1624">
                  <c:v>111.82459112904364</c:v>
                </c:pt>
                <c:pt idx="1625">
                  <c:v>111.9393522348591</c:v>
                </c:pt>
                <c:pt idx="1626">
                  <c:v>111.92499328995437</c:v>
                </c:pt>
                <c:pt idx="1627">
                  <c:v>111.83895007394835</c:v>
                </c:pt>
                <c:pt idx="1628">
                  <c:v>111.91063434504964</c:v>
                </c:pt>
                <c:pt idx="1629">
                  <c:v>111.96807012466857</c:v>
                </c:pt>
                <c:pt idx="1630">
                  <c:v>112.05411334067459</c:v>
                </c:pt>
                <c:pt idx="1631">
                  <c:v>112.09719017538877</c:v>
                </c:pt>
                <c:pt idx="1632">
                  <c:v>112.27214839638177</c:v>
                </c:pt>
                <c:pt idx="1633">
                  <c:v>112.54541016326098</c:v>
                </c:pt>
                <c:pt idx="1634">
                  <c:v>112.74676675219422</c:v>
                </c:pt>
                <c:pt idx="1635">
                  <c:v>112.9768412309369</c:v>
                </c:pt>
                <c:pt idx="1636">
                  <c:v>113.09193369701941</c:v>
                </c:pt>
                <c:pt idx="1637">
                  <c:v>113.10629264192413</c:v>
                </c:pt>
                <c:pt idx="1638">
                  <c:v>112.99120017584163</c:v>
                </c:pt>
                <c:pt idx="1639">
                  <c:v>113.07757475211469</c:v>
                </c:pt>
                <c:pt idx="1640">
                  <c:v>113.17819781987012</c:v>
                </c:pt>
                <c:pt idx="1641">
                  <c:v>113.39391335370807</c:v>
                </c:pt>
                <c:pt idx="1642">
                  <c:v>113.56644159940949</c:v>
                </c:pt>
                <c:pt idx="1643">
                  <c:v>113.76779818834271</c:v>
                </c:pt>
                <c:pt idx="1644">
                  <c:v>113.60962888754602</c:v>
                </c:pt>
                <c:pt idx="1645">
                  <c:v>113.63591680206392</c:v>
                </c:pt>
                <c:pt idx="1646">
                  <c:v>113.39093111130478</c:v>
                </c:pt>
                <c:pt idx="1647">
                  <c:v>113.63591680206392</c:v>
                </c:pt>
                <c:pt idx="1648">
                  <c:v>113.9098412894772</c:v>
                </c:pt>
                <c:pt idx="1649">
                  <c:v>114.19823517521756</c:v>
                </c:pt>
                <c:pt idx="1650">
                  <c:v>114.42886192107197</c:v>
                </c:pt>
                <c:pt idx="1651">
                  <c:v>114.87586692129841</c:v>
                </c:pt>
                <c:pt idx="1652">
                  <c:v>114.52981634909446</c:v>
                </c:pt>
                <c:pt idx="1653">
                  <c:v>114.35684628970365</c:v>
                </c:pt>
                <c:pt idx="1654">
                  <c:v>114.21270457354463</c:v>
                </c:pt>
                <c:pt idx="1655">
                  <c:v>114.37120523460837</c:v>
                </c:pt>
                <c:pt idx="1656">
                  <c:v>114.14057848875396</c:v>
                </c:pt>
                <c:pt idx="1657">
                  <c:v>114.37120523460835</c:v>
                </c:pt>
                <c:pt idx="1658">
                  <c:v>114.27036126000823</c:v>
                </c:pt>
                <c:pt idx="1659">
                  <c:v>114.28472020491297</c:v>
                </c:pt>
                <c:pt idx="1660">
                  <c:v>114.32801794647185</c:v>
                </c:pt>
                <c:pt idx="1661">
                  <c:v>114.19823517521756</c:v>
                </c:pt>
                <c:pt idx="1662">
                  <c:v>114.11175014552215</c:v>
                </c:pt>
                <c:pt idx="1663">
                  <c:v>114.31354854814475</c:v>
                </c:pt>
                <c:pt idx="1664">
                  <c:v>114.42886192107197</c:v>
                </c:pt>
                <c:pt idx="1665">
                  <c:v>114.67395806525344</c:v>
                </c:pt>
                <c:pt idx="1666">
                  <c:v>114.54428574742151</c:v>
                </c:pt>
                <c:pt idx="1667">
                  <c:v>114.58747303555803</c:v>
                </c:pt>
                <c:pt idx="1668">
                  <c:v>114.81821023483478</c:v>
                </c:pt>
                <c:pt idx="1669">
                  <c:v>114.933523607762</c:v>
                </c:pt>
                <c:pt idx="1670">
                  <c:v>115.46690318426148</c:v>
                </c:pt>
                <c:pt idx="1671">
                  <c:v>115.14736143342012</c:v>
                </c:pt>
                <c:pt idx="1672">
                  <c:v>115.04618609855295</c:v>
                </c:pt>
                <c:pt idx="1673">
                  <c:v>115.29194496326849</c:v>
                </c:pt>
                <c:pt idx="1674">
                  <c:v>115.24853676828727</c:v>
                </c:pt>
                <c:pt idx="1675">
                  <c:v>115.33524270482734</c:v>
                </c:pt>
                <c:pt idx="1676">
                  <c:v>115.50876503132986</c:v>
                </c:pt>
                <c:pt idx="1677">
                  <c:v>115.46535683634865</c:v>
                </c:pt>
                <c:pt idx="1678">
                  <c:v>115.45088743802158</c:v>
                </c:pt>
                <c:pt idx="1679">
                  <c:v>115.27018563906668</c:v>
                </c:pt>
                <c:pt idx="1680">
                  <c:v>115.47982623467571</c:v>
                </c:pt>
                <c:pt idx="1681">
                  <c:v>115.52312397623459</c:v>
                </c:pt>
                <c:pt idx="1682">
                  <c:v>115.62429931110174</c:v>
                </c:pt>
                <c:pt idx="1683">
                  <c:v>115.58100156954288</c:v>
                </c:pt>
                <c:pt idx="1684">
                  <c:v>115.3497121031544</c:v>
                </c:pt>
                <c:pt idx="1685">
                  <c:v>115.60982991277469</c:v>
                </c:pt>
                <c:pt idx="1686">
                  <c:v>115.5665321712158</c:v>
                </c:pt>
                <c:pt idx="1687">
                  <c:v>115.72547464596892</c:v>
                </c:pt>
                <c:pt idx="1688">
                  <c:v>115.49429563300278</c:v>
                </c:pt>
                <c:pt idx="1689">
                  <c:v>115.36418150148147</c:v>
                </c:pt>
                <c:pt idx="1690">
                  <c:v>115.00819012126655</c:v>
                </c:pt>
                <c:pt idx="1691">
                  <c:v>115.21098260469024</c:v>
                </c:pt>
                <c:pt idx="1692">
                  <c:v>115.29790944807502</c:v>
                </c:pt>
                <c:pt idx="1693">
                  <c:v>115.4427138847681</c:v>
                </c:pt>
                <c:pt idx="1694">
                  <c:v>115.77595185998014</c:v>
                </c:pt>
                <c:pt idx="1695">
                  <c:v>115.9207562966732</c:v>
                </c:pt>
                <c:pt idx="1696">
                  <c:v>115.8628787033649</c:v>
                </c:pt>
                <c:pt idx="1697">
                  <c:v>116.13812863184631</c:v>
                </c:pt>
                <c:pt idx="1698">
                  <c:v>116.08014058511569</c:v>
                </c:pt>
                <c:pt idx="1699">
                  <c:v>115.97874434340383</c:v>
                </c:pt>
                <c:pt idx="1700">
                  <c:v>116.19600622515462</c:v>
                </c:pt>
                <c:pt idx="1701">
                  <c:v>116.12365923351926</c:v>
                </c:pt>
                <c:pt idx="1702">
                  <c:v>116.06567118678863</c:v>
                </c:pt>
                <c:pt idx="1703">
                  <c:v>116.57265239534787</c:v>
                </c:pt>
                <c:pt idx="1704">
                  <c:v>116.60170164542437</c:v>
                </c:pt>
                <c:pt idx="1705">
                  <c:v>117.23901789234961</c:v>
                </c:pt>
                <c:pt idx="1706">
                  <c:v>117.38393278246504</c:v>
                </c:pt>
                <c:pt idx="1707">
                  <c:v>117.41287157911917</c:v>
                </c:pt>
                <c:pt idx="1708">
                  <c:v>117.63024391429229</c:v>
                </c:pt>
                <c:pt idx="1709">
                  <c:v>117.68812150760057</c:v>
                </c:pt>
                <c:pt idx="1710">
                  <c:v>117.6011946642158</c:v>
                </c:pt>
                <c:pt idx="1711">
                  <c:v>117.13706938352604</c:v>
                </c:pt>
                <c:pt idx="1712">
                  <c:v>117.19516788367903</c:v>
                </c:pt>
                <c:pt idx="1713">
                  <c:v>117.03545223496953</c:v>
                </c:pt>
                <c:pt idx="1714">
                  <c:v>117.15164923527547</c:v>
                </c:pt>
                <c:pt idx="1715">
                  <c:v>117.23879698550492</c:v>
                </c:pt>
                <c:pt idx="1716">
                  <c:v>117.12259998519896</c:v>
                </c:pt>
                <c:pt idx="1717">
                  <c:v>117.29689548565791</c:v>
                </c:pt>
                <c:pt idx="1718">
                  <c:v>117.45661113436742</c:v>
                </c:pt>
                <c:pt idx="1719">
                  <c:v>117.253266383832</c:v>
                </c:pt>
                <c:pt idx="1720">
                  <c:v>117.03545223496951</c:v>
                </c:pt>
                <c:pt idx="1721">
                  <c:v>117.06450148504599</c:v>
                </c:pt>
                <c:pt idx="1722">
                  <c:v>116.86115673451057</c:v>
                </c:pt>
                <c:pt idx="1723">
                  <c:v>117.02087238322009</c:v>
                </c:pt>
                <c:pt idx="1724">
                  <c:v>116.90478583633649</c:v>
                </c:pt>
                <c:pt idx="1725">
                  <c:v>117.10802013344956</c:v>
                </c:pt>
                <c:pt idx="1726">
                  <c:v>117.41298203254152</c:v>
                </c:pt>
                <c:pt idx="1727">
                  <c:v>117.38393278246504</c:v>
                </c:pt>
                <c:pt idx="1728">
                  <c:v>117.64537603315345</c:v>
                </c:pt>
                <c:pt idx="1729">
                  <c:v>117.39851263421447</c:v>
                </c:pt>
                <c:pt idx="1730">
                  <c:v>117.57280813467339</c:v>
                </c:pt>
                <c:pt idx="1731">
                  <c:v>117.57976670028106</c:v>
                </c:pt>
                <c:pt idx="1732">
                  <c:v>117.3176607290586</c:v>
                </c:pt>
                <c:pt idx="1733">
                  <c:v>117.5360271450328</c:v>
                </c:pt>
                <c:pt idx="1734">
                  <c:v>117.68160475568227</c:v>
                </c:pt>
                <c:pt idx="1735">
                  <c:v>117.85634206983057</c:v>
                </c:pt>
                <c:pt idx="1736">
                  <c:v>117.76897341275642</c:v>
                </c:pt>
                <c:pt idx="1737">
                  <c:v>117.88539131990707</c:v>
                </c:pt>
                <c:pt idx="1738">
                  <c:v>117.87081146815765</c:v>
                </c:pt>
                <c:pt idx="1739">
                  <c:v>118.11833758763071</c:v>
                </c:pt>
                <c:pt idx="1740">
                  <c:v>118.19112639295545</c:v>
                </c:pt>
                <c:pt idx="1741">
                  <c:v>118.36586370710377</c:v>
                </c:pt>
                <c:pt idx="1742">
                  <c:v>118.19112639295544</c:v>
                </c:pt>
                <c:pt idx="1743">
                  <c:v>118.22028609645429</c:v>
                </c:pt>
                <c:pt idx="1744">
                  <c:v>118.07470848580482</c:v>
                </c:pt>
                <c:pt idx="1745">
                  <c:v>118.01638907880714</c:v>
                </c:pt>
                <c:pt idx="1746">
                  <c:v>118.23475549478135</c:v>
                </c:pt>
                <c:pt idx="1747">
                  <c:v>118.65690847498037</c:v>
                </c:pt>
                <c:pt idx="1748">
                  <c:v>118.90443459445342</c:v>
                </c:pt>
                <c:pt idx="1749">
                  <c:v>118.87527489095457</c:v>
                </c:pt>
                <c:pt idx="1750">
                  <c:v>119.19558981575237</c:v>
                </c:pt>
                <c:pt idx="1751">
                  <c:v>119.71969130477497</c:v>
                </c:pt>
                <c:pt idx="1752">
                  <c:v>120.05955648532763</c:v>
                </c:pt>
                <c:pt idx="1753">
                  <c:v>119.8552176539911</c:v>
                </c:pt>
                <c:pt idx="1754">
                  <c:v>119.82605795049228</c:v>
                </c:pt>
                <c:pt idx="1755">
                  <c:v>120.14703559582414</c:v>
                </c:pt>
                <c:pt idx="1756">
                  <c:v>119.89906766266171</c:v>
                </c:pt>
                <c:pt idx="1757">
                  <c:v>119.81147809874287</c:v>
                </c:pt>
                <c:pt idx="1758">
                  <c:v>120.01570647665706</c:v>
                </c:pt>
                <c:pt idx="1759">
                  <c:v>120.22004530799356</c:v>
                </c:pt>
                <c:pt idx="1760">
                  <c:v>120.234625159743</c:v>
                </c:pt>
                <c:pt idx="1761">
                  <c:v>120.5118632498266</c:v>
                </c:pt>
                <c:pt idx="1762">
                  <c:v>120.92043045907729</c:v>
                </c:pt>
                <c:pt idx="1763">
                  <c:v>121.11007898524205</c:v>
                </c:pt>
                <c:pt idx="1764">
                  <c:v>120.77452148816079</c:v>
                </c:pt>
                <c:pt idx="1765">
                  <c:v>120.99344017124672</c:v>
                </c:pt>
                <c:pt idx="1766">
                  <c:v>121.03717972649497</c:v>
                </c:pt>
                <c:pt idx="1767">
                  <c:v>120.75994163641138</c:v>
                </c:pt>
                <c:pt idx="1768">
                  <c:v>121.11007898524207</c:v>
                </c:pt>
                <c:pt idx="1769">
                  <c:v>121.21224840091034</c:v>
                </c:pt>
                <c:pt idx="1770">
                  <c:v>121.20418530107922</c:v>
                </c:pt>
                <c:pt idx="1771">
                  <c:v>121.43823610302628</c:v>
                </c:pt>
                <c:pt idx="1772">
                  <c:v>121.65759659980158</c:v>
                </c:pt>
                <c:pt idx="1773">
                  <c:v>121.08721512681683</c:v>
                </c:pt>
                <c:pt idx="1774">
                  <c:v>121.07252482164506</c:v>
                </c:pt>
                <c:pt idx="1775">
                  <c:v>120.91170463871211</c:v>
                </c:pt>
                <c:pt idx="1776">
                  <c:v>121.01409496122506</c:v>
                </c:pt>
                <c:pt idx="1777">
                  <c:v>120.61911352292267</c:v>
                </c:pt>
                <c:pt idx="1778">
                  <c:v>120.72150384543563</c:v>
                </c:pt>
                <c:pt idx="1779">
                  <c:v>120.89701433354034</c:v>
                </c:pt>
                <c:pt idx="1780">
                  <c:v>120.73619415060739</c:v>
                </c:pt>
                <c:pt idx="1781">
                  <c:v>121.10179497856623</c:v>
                </c:pt>
                <c:pt idx="1782">
                  <c:v>121.32115547534154</c:v>
                </c:pt>
                <c:pt idx="1783">
                  <c:v>121.18960544932976</c:v>
                </c:pt>
                <c:pt idx="1784">
                  <c:v>121.32115547534154</c:v>
                </c:pt>
                <c:pt idx="1785">
                  <c:v>121.21876515282858</c:v>
                </c:pt>
                <c:pt idx="1786">
                  <c:v>121.3358457805133</c:v>
                </c:pt>
                <c:pt idx="1787">
                  <c:v>121.20418530107916</c:v>
                </c:pt>
                <c:pt idx="1788">
                  <c:v>121.27730546667092</c:v>
                </c:pt>
                <c:pt idx="1789">
                  <c:v>121.24803530974975</c:v>
                </c:pt>
                <c:pt idx="1790">
                  <c:v>121.39427564093329</c:v>
                </c:pt>
                <c:pt idx="1791">
                  <c:v>122.26221863371295</c:v>
                </c:pt>
                <c:pt idx="1792">
                  <c:v>122.37952016824235</c:v>
                </c:pt>
                <c:pt idx="1793">
                  <c:v>122.90726662020229</c:v>
                </c:pt>
                <c:pt idx="1794">
                  <c:v>123.2151003082752</c:v>
                </c:pt>
                <c:pt idx="1795">
                  <c:v>123.31771153763285</c:v>
                </c:pt>
                <c:pt idx="1796">
                  <c:v>123.09779877374581</c:v>
                </c:pt>
                <c:pt idx="1797">
                  <c:v>123.64023553087752</c:v>
                </c:pt>
                <c:pt idx="1798">
                  <c:v>123.449703377334</c:v>
                </c:pt>
                <c:pt idx="1799">
                  <c:v>123.88941845168571</c:v>
                </c:pt>
                <c:pt idx="1800">
                  <c:v>124.49050597608212</c:v>
                </c:pt>
                <c:pt idx="1801">
                  <c:v>124.35862458980331</c:v>
                </c:pt>
                <c:pt idx="1802">
                  <c:v>123.96275952412218</c:v>
                </c:pt>
                <c:pt idx="1803">
                  <c:v>124.28528351736684</c:v>
                </c:pt>
                <c:pt idx="1804">
                  <c:v>124.22663275010214</c:v>
                </c:pt>
                <c:pt idx="1805">
                  <c:v>123.9921401344657</c:v>
                </c:pt>
                <c:pt idx="1806">
                  <c:v>124.44654551398918</c:v>
                </c:pt>
                <c:pt idx="1807">
                  <c:v>124.37320444155272</c:v>
                </c:pt>
                <c:pt idx="1808">
                  <c:v>124.79833966415502</c:v>
                </c:pt>
                <c:pt idx="1809">
                  <c:v>124.84230012624796</c:v>
                </c:pt>
                <c:pt idx="1810">
                  <c:v>124.76906950723385</c:v>
                </c:pt>
                <c:pt idx="1811">
                  <c:v>124.7543792020621</c:v>
                </c:pt>
                <c:pt idx="1812">
                  <c:v>124.86902985445522</c:v>
                </c:pt>
                <c:pt idx="1813">
                  <c:v>125.10407473720339</c:v>
                </c:pt>
                <c:pt idx="1814">
                  <c:v>124.45770130964593</c:v>
                </c:pt>
                <c:pt idx="1815">
                  <c:v>124.60460436136353</c:v>
                </c:pt>
                <c:pt idx="1816">
                  <c:v>124.03157200624251</c:v>
                </c:pt>
                <c:pt idx="1817">
                  <c:v>123.39977843043447</c:v>
                </c:pt>
                <c:pt idx="1818">
                  <c:v>123.32632690457565</c:v>
                </c:pt>
                <c:pt idx="1819">
                  <c:v>123.09128202182748</c:v>
                </c:pt>
                <c:pt idx="1820">
                  <c:v>122.38603692016062</c:v>
                </c:pt>
                <c:pt idx="1821">
                  <c:v>122.70922363393936</c:v>
                </c:pt>
                <c:pt idx="1822">
                  <c:v>122.98844988562513</c:v>
                </c:pt>
                <c:pt idx="1823">
                  <c:v>123.07659171665568</c:v>
                </c:pt>
                <c:pt idx="1824">
                  <c:v>123.25287537871681</c:v>
                </c:pt>
                <c:pt idx="1825">
                  <c:v>123.69369498729196</c:v>
                </c:pt>
                <c:pt idx="1826">
                  <c:v>123.78183681832252</c:v>
                </c:pt>
                <c:pt idx="1827">
                  <c:v>124.20785566830358</c:v>
                </c:pt>
                <c:pt idx="1828">
                  <c:v>123.62024346143316</c:v>
                </c:pt>
                <c:pt idx="1829">
                  <c:v>123.82590773383781</c:v>
                </c:pt>
                <c:pt idx="1830">
                  <c:v>123.95812048038366</c:v>
                </c:pt>
                <c:pt idx="1831">
                  <c:v>124.0462623114142</c:v>
                </c:pt>
                <c:pt idx="1832">
                  <c:v>124.16621472807985</c:v>
                </c:pt>
                <c:pt idx="1833">
                  <c:v>124.44599324687738</c:v>
                </c:pt>
                <c:pt idx="1834">
                  <c:v>124.85820541906544</c:v>
                </c:pt>
                <c:pt idx="1835">
                  <c:v>125.0644219585818</c:v>
                </c:pt>
                <c:pt idx="1836">
                  <c:v>124.74046207084666</c:v>
                </c:pt>
                <c:pt idx="1837">
                  <c:v>124.79933374495606</c:v>
                </c:pt>
                <c:pt idx="1838">
                  <c:v>124.65209933297142</c:v>
                </c:pt>
                <c:pt idx="1839">
                  <c:v>124.26926777112691</c:v>
                </c:pt>
                <c:pt idx="1840">
                  <c:v>123.81287423000123</c:v>
                </c:pt>
                <c:pt idx="1841">
                  <c:v>123.69502042836011</c:v>
                </c:pt>
                <c:pt idx="1842">
                  <c:v>123.827564535173</c:v>
                </c:pt>
                <c:pt idx="1843">
                  <c:v>123.88643620928238</c:v>
                </c:pt>
                <c:pt idx="1844">
                  <c:v>123.59196738531311</c:v>
                </c:pt>
                <c:pt idx="1845">
                  <c:v>123.81287423000126</c:v>
                </c:pt>
                <c:pt idx="1846">
                  <c:v>123.87174590411065</c:v>
                </c:pt>
                <c:pt idx="1847">
                  <c:v>123.88643620928242</c:v>
                </c:pt>
                <c:pt idx="1848">
                  <c:v>123.6803301231884</c:v>
                </c:pt>
                <c:pt idx="1849">
                  <c:v>123.41535236298499</c:v>
                </c:pt>
                <c:pt idx="1850">
                  <c:v>123.44473297332848</c:v>
                </c:pt>
                <c:pt idx="1851">
                  <c:v>123.8423652937671</c:v>
                </c:pt>
                <c:pt idx="1852">
                  <c:v>124.43130294170568</c:v>
                </c:pt>
                <c:pt idx="1853">
                  <c:v>124.32129133305099</c:v>
                </c:pt>
                <c:pt idx="1854">
                  <c:v>123.96717766101592</c:v>
                </c:pt>
                <c:pt idx="1855">
                  <c:v>123.53917064943266</c:v>
                </c:pt>
                <c:pt idx="1856">
                  <c:v>123.80481113017015</c:v>
                </c:pt>
                <c:pt idx="1857">
                  <c:v>123.1702562188035</c:v>
                </c:pt>
                <c:pt idx="1858">
                  <c:v>123.05229196374003</c:v>
                </c:pt>
                <c:pt idx="1859">
                  <c:v>123.1998577359917</c:v>
                </c:pt>
                <c:pt idx="1860">
                  <c:v>123.42120639436919</c:v>
                </c:pt>
                <c:pt idx="1861">
                  <c:v>123.77532006640426</c:v>
                </c:pt>
                <c:pt idx="1862">
                  <c:v>123.7310282440443</c:v>
                </c:pt>
                <c:pt idx="1863">
                  <c:v>123.90808508006181</c:v>
                </c:pt>
                <c:pt idx="1864">
                  <c:v>124.04096054714174</c:v>
                </c:pt>
                <c:pt idx="1865">
                  <c:v>124.3802734605827</c:v>
                </c:pt>
                <c:pt idx="1866">
                  <c:v>124.1737255607993</c:v>
                </c:pt>
                <c:pt idx="1867">
                  <c:v>124.24750844692515</c:v>
                </c:pt>
                <c:pt idx="1868">
                  <c:v>124.36558315541096</c:v>
                </c:pt>
                <c:pt idx="1869">
                  <c:v>124.57213105519435</c:v>
                </c:pt>
                <c:pt idx="1870">
                  <c:v>124.38027346058271</c:v>
                </c:pt>
                <c:pt idx="1871">
                  <c:v>124.05565085231351</c:v>
                </c:pt>
                <c:pt idx="1872">
                  <c:v>124.72113272193651</c:v>
                </c:pt>
                <c:pt idx="1873">
                  <c:v>124.46974073268143</c:v>
                </c:pt>
                <c:pt idx="1874">
                  <c:v>124.33664435875683</c:v>
                </c:pt>
                <c:pt idx="1875">
                  <c:v>124.17394646764402</c:v>
                </c:pt>
                <c:pt idx="1876">
                  <c:v>124.20354798483224</c:v>
                </c:pt>
                <c:pt idx="1877">
                  <c:v>124.11474343326761</c:v>
                </c:pt>
                <c:pt idx="1878">
                  <c:v>124.5288333136355</c:v>
                </c:pt>
                <c:pt idx="1879">
                  <c:v>123.93735523698304</c:v>
                </c:pt>
                <c:pt idx="1880">
                  <c:v>124.49923179644728</c:v>
                </c:pt>
                <c:pt idx="1881">
                  <c:v>124.15914570904991</c:v>
                </c:pt>
                <c:pt idx="1882">
                  <c:v>124.173946467644</c:v>
                </c:pt>
                <c:pt idx="1883">
                  <c:v>124.01124857653119</c:v>
                </c:pt>
                <c:pt idx="1884">
                  <c:v>124.10005312809582</c:v>
                </c:pt>
                <c:pt idx="1885">
                  <c:v>124.12954419186168</c:v>
                </c:pt>
                <c:pt idx="1886">
                  <c:v>124.05167452910912</c:v>
                </c:pt>
                <c:pt idx="1887">
                  <c:v>124.17019105128429</c:v>
                </c:pt>
                <c:pt idx="1888">
                  <c:v>124.28881802688181</c:v>
                </c:pt>
                <c:pt idx="1889">
                  <c:v>124.46664803685576</c:v>
                </c:pt>
                <c:pt idx="1890">
                  <c:v>124.4221353076511</c:v>
                </c:pt>
                <c:pt idx="1891">
                  <c:v>124.28881802688183</c:v>
                </c:pt>
                <c:pt idx="1892">
                  <c:v>124.45184727826167</c:v>
                </c:pt>
                <c:pt idx="1893">
                  <c:v>124.89642230319652</c:v>
                </c:pt>
                <c:pt idx="1894">
                  <c:v>124.7481938104108</c:v>
                </c:pt>
                <c:pt idx="1895">
                  <c:v>124.64447804682972</c:v>
                </c:pt>
                <c:pt idx="1896">
                  <c:v>124.45184727826165</c:v>
                </c:pt>
                <c:pt idx="1897">
                  <c:v>124.59996531762505</c:v>
                </c:pt>
                <c:pt idx="1898">
                  <c:v>124.80750729820954</c:v>
                </c:pt>
                <c:pt idx="1899">
                  <c:v>124.73339305181668</c:v>
                </c:pt>
                <c:pt idx="1900">
                  <c:v>124.91122306179064</c:v>
                </c:pt>
                <c:pt idx="1901">
                  <c:v>125.10396428378104</c:v>
                </c:pt>
                <c:pt idx="1902">
                  <c:v>125.02985003738819</c:v>
                </c:pt>
                <c:pt idx="1903">
                  <c:v>125.01493882537174</c:v>
                </c:pt>
                <c:pt idx="1904">
                  <c:v>125.32619656953732</c:v>
                </c:pt>
                <c:pt idx="1905">
                  <c:v>125.43002278654075</c:v>
                </c:pt>
                <c:pt idx="1906">
                  <c:v>125.65225507229701</c:v>
                </c:pt>
                <c:pt idx="1907">
                  <c:v>125.84499629428738</c:v>
                </c:pt>
                <c:pt idx="1908">
                  <c:v>126.25996980203404</c:v>
                </c:pt>
                <c:pt idx="1909">
                  <c:v>126.03762706285545</c:v>
                </c:pt>
                <c:pt idx="1910">
                  <c:v>126.39339753622568</c:v>
                </c:pt>
                <c:pt idx="1911">
                  <c:v>126.4229990534139</c:v>
                </c:pt>
                <c:pt idx="1912">
                  <c:v>126.74905755617358</c:v>
                </c:pt>
                <c:pt idx="1913">
                  <c:v>126.63418599693576</c:v>
                </c:pt>
                <c:pt idx="1914">
                  <c:v>126.2480408324209</c:v>
                </c:pt>
                <c:pt idx="1915">
                  <c:v>126.04005703814703</c:v>
                </c:pt>
                <c:pt idx="1916">
                  <c:v>126.15890492058924</c:v>
                </c:pt>
                <c:pt idx="1917">
                  <c:v>126.54505008510409</c:v>
                </c:pt>
                <c:pt idx="1918">
                  <c:v>126.73812266736151</c:v>
                </c:pt>
                <c:pt idx="1919">
                  <c:v>126.53024932650999</c:v>
                </c:pt>
                <c:pt idx="1920">
                  <c:v>126.38168947345721</c:v>
                </c:pt>
                <c:pt idx="1921">
                  <c:v>126.50053735589945</c:v>
                </c:pt>
                <c:pt idx="1922">
                  <c:v>126.63418599693577</c:v>
                </c:pt>
                <c:pt idx="1923">
                  <c:v>126.82725857919321</c:v>
                </c:pt>
                <c:pt idx="1924">
                  <c:v>126.81245782059909</c:v>
                </c:pt>
                <c:pt idx="1925">
                  <c:v>127.12437828529872</c:v>
                </c:pt>
                <c:pt idx="1926">
                  <c:v>127.43618829657603</c:v>
                </c:pt>
                <c:pt idx="1927">
                  <c:v>127.83724467310734</c:v>
                </c:pt>
                <c:pt idx="1928">
                  <c:v>127.94118134353309</c:v>
                </c:pt>
                <c:pt idx="1929">
                  <c:v>127.86695664371788</c:v>
                </c:pt>
                <c:pt idx="1930">
                  <c:v>128.01551649677063</c:v>
                </c:pt>
                <c:pt idx="1931">
                  <c:v>128.86214197903789</c:v>
                </c:pt>
                <c:pt idx="1932">
                  <c:v>128.77709284383297</c:v>
                </c:pt>
                <c:pt idx="1933">
                  <c:v>129.55092952077547</c:v>
                </c:pt>
                <c:pt idx="1934">
                  <c:v>129.52121755016492</c:v>
                </c:pt>
                <c:pt idx="1935">
                  <c:v>130.01229346590665</c:v>
                </c:pt>
                <c:pt idx="1936">
                  <c:v>130.90519893213607</c:v>
                </c:pt>
                <c:pt idx="1937">
                  <c:v>130.62243817093525</c:v>
                </c:pt>
                <c:pt idx="1938">
                  <c:v>128.86633920908699</c:v>
                </c:pt>
                <c:pt idx="1939">
                  <c:v>126.4256499355502</c:v>
                </c:pt>
                <c:pt idx="1940">
                  <c:v>119.55003484805452</c:v>
                </c:pt>
                <c:pt idx="1941">
                  <c:v>124.59510536704201</c:v>
                </c:pt>
                <c:pt idx="1942">
                  <c:v>125.90475159577558</c:v>
                </c:pt>
                <c:pt idx="1943">
                  <c:v>123.30037035032488</c:v>
                </c:pt>
                <c:pt idx="1944">
                  <c:v>120.32387152499703</c:v>
                </c:pt>
                <c:pt idx="1945">
                  <c:v>120.24942591833712</c:v>
                </c:pt>
                <c:pt idx="1946">
                  <c:v>122.28839609480856</c:v>
                </c:pt>
                <c:pt idx="1947">
                  <c:v>124.9969349175297</c:v>
                </c:pt>
                <c:pt idx="1948">
                  <c:v>125.13091491883303</c:v>
                </c:pt>
                <c:pt idx="1949">
                  <c:v>126.81256827402143</c:v>
                </c:pt>
                <c:pt idx="1950">
                  <c:v>127.39300100843948</c:v>
                </c:pt>
                <c:pt idx="1951">
                  <c:v>128.07759132012799</c:v>
                </c:pt>
                <c:pt idx="1952">
                  <c:v>128.21157132143134</c:v>
                </c:pt>
                <c:pt idx="1953">
                  <c:v>127.02099388198467</c:v>
                </c:pt>
                <c:pt idx="1954">
                  <c:v>127.67642449017436</c:v>
                </c:pt>
                <c:pt idx="1955">
                  <c:v>128.27309387767698</c:v>
                </c:pt>
                <c:pt idx="1956">
                  <c:v>128.21344902961118</c:v>
                </c:pt>
                <c:pt idx="1957">
                  <c:v>128.61616220747763</c:v>
                </c:pt>
                <c:pt idx="1958">
                  <c:v>128.73545190360923</c:v>
                </c:pt>
                <c:pt idx="1959">
                  <c:v>129.06360902139343</c:v>
                </c:pt>
                <c:pt idx="1960">
                  <c:v>130.48061597664542</c:v>
                </c:pt>
                <c:pt idx="1961">
                  <c:v>130.0628811333402</c:v>
                </c:pt>
                <c:pt idx="1962">
                  <c:v>130.70428415689219</c:v>
                </c:pt>
                <c:pt idx="1963">
                  <c:v>130.77884021697443</c:v>
                </c:pt>
                <c:pt idx="1964">
                  <c:v>130.59990567277706</c:v>
                </c:pt>
                <c:pt idx="1965">
                  <c:v>130.39103825112443</c:v>
                </c:pt>
                <c:pt idx="1966">
                  <c:v>130.5551720367277</c:v>
                </c:pt>
                <c:pt idx="1967">
                  <c:v>130.45068309919023</c:v>
                </c:pt>
                <c:pt idx="1968">
                  <c:v>130.65955052084288</c:v>
                </c:pt>
                <c:pt idx="1969">
                  <c:v>130.61481688479353</c:v>
                </c:pt>
                <c:pt idx="1970">
                  <c:v>130.15245885886128</c:v>
                </c:pt>
                <c:pt idx="1971">
                  <c:v>130.54026082471128</c:v>
                </c:pt>
                <c:pt idx="1972">
                  <c:v>130.62972809680997</c:v>
                </c:pt>
                <c:pt idx="1973">
                  <c:v>130.52534961269484</c:v>
                </c:pt>
                <c:pt idx="1974">
                  <c:v>130.47133788916858</c:v>
                </c:pt>
                <c:pt idx="1975">
                  <c:v>130.60587015758364</c:v>
                </c:pt>
                <c:pt idx="1976">
                  <c:v>130.48635955460736</c:v>
                </c:pt>
                <c:pt idx="1977">
                  <c:v>129.90349684489775</c:v>
                </c:pt>
                <c:pt idx="1978">
                  <c:v>130.32189440873705</c:v>
                </c:pt>
                <c:pt idx="1979">
                  <c:v>129.94834093436941</c:v>
                </c:pt>
                <c:pt idx="1980">
                  <c:v>129.54474412912418</c:v>
                </c:pt>
                <c:pt idx="1981">
                  <c:v>129.96325214638583</c:v>
                </c:pt>
                <c:pt idx="1982">
                  <c:v>130.11269562681733</c:v>
                </c:pt>
                <c:pt idx="1983">
                  <c:v>130.47133788916852</c:v>
                </c:pt>
                <c:pt idx="1984">
                  <c:v>130.54611485609547</c:v>
                </c:pt>
                <c:pt idx="1985">
                  <c:v>130.30698319672055</c:v>
                </c:pt>
                <c:pt idx="1986">
                  <c:v>130.47133788916852</c:v>
                </c:pt>
                <c:pt idx="1987">
                  <c:v>130.81517939292561</c:v>
                </c:pt>
                <c:pt idx="1988">
                  <c:v>130.94960120791833</c:v>
                </c:pt>
                <c:pt idx="1989">
                  <c:v>130.99444529739003</c:v>
                </c:pt>
                <c:pt idx="1990">
                  <c:v>130.91977878388545</c:v>
                </c:pt>
                <c:pt idx="1991">
                  <c:v>130.97953408537359</c:v>
                </c:pt>
                <c:pt idx="1992">
                  <c:v>131.02437817484528</c:v>
                </c:pt>
                <c:pt idx="1993">
                  <c:v>131.39804210263526</c:v>
                </c:pt>
                <c:pt idx="1994">
                  <c:v>131.29145455007324</c:v>
                </c:pt>
                <c:pt idx="1995">
                  <c:v>131.39627484787775</c:v>
                </c:pt>
                <c:pt idx="1996">
                  <c:v>131.09683561990298</c:v>
                </c:pt>
                <c:pt idx="1997">
                  <c:v>130.78237472648942</c:v>
                </c:pt>
                <c:pt idx="1998">
                  <c:v>130.76735306105064</c:v>
                </c:pt>
                <c:pt idx="1999">
                  <c:v>130.90221668973274</c:v>
                </c:pt>
                <c:pt idx="2000">
                  <c:v>130.9920153220985</c:v>
                </c:pt>
                <c:pt idx="2001">
                  <c:v>131.54604968857632</c:v>
                </c:pt>
                <c:pt idx="2002">
                  <c:v>131.30647621551202</c:v>
                </c:pt>
                <c:pt idx="2003">
                  <c:v>131.44122939077178</c:v>
                </c:pt>
                <c:pt idx="2004">
                  <c:v>131.71073574129133</c:v>
                </c:pt>
                <c:pt idx="2005">
                  <c:v>131.54604968857632</c:v>
                </c:pt>
                <c:pt idx="2006">
                  <c:v>131.57598256603157</c:v>
                </c:pt>
                <c:pt idx="2007">
                  <c:v>131.72575740673011</c:v>
                </c:pt>
                <c:pt idx="2008">
                  <c:v>131.77060149620181</c:v>
                </c:pt>
                <c:pt idx="2009">
                  <c:v>131.72575740673011</c:v>
                </c:pt>
                <c:pt idx="2010">
                  <c:v>131.66589165181961</c:v>
                </c:pt>
                <c:pt idx="2011">
                  <c:v>131.68080286383605</c:v>
                </c:pt>
                <c:pt idx="2012">
                  <c:v>131.81555603909581</c:v>
                </c:pt>
                <c:pt idx="2013">
                  <c:v>132.05512951216008</c:v>
                </c:pt>
                <c:pt idx="2014">
                  <c:v>132.14503859794814</c:v>
                </c:pt>
                <c:pt idx="2015">
                  <c:v>132.2797917732079</c:v>
                </c:pt>
                <c:pt idx="2016">
                  <c:v>132.31325916017815</c:v>
                </c:pt>
                <c:pt idx="2017">
                  <c:v>132.52334156947657</c:v>
                </c:pt>
                <c:pt idx="2018">
                  <c:v>132.4782765731602</c:v>
                </c:pt>
                <c:pt idx="2019">
                  <c:v>132.68835898245862</c:v>
                </c:pt>
                <c:pt idx="2020">
                  <c:v>132.613361108687</c:v>
                </c:pt>
                <c:pt idx="2021">
                  <c:v>132.9733288121063</c:v>
                </c:pt>
                <c:pt idx="2022">
                  <c:v>132.82333306456306</c:v>
                </c:pt>
                <c:pt idx="2023">
                  <c:v>132.8833092728959</c:v>
                </c:pt>
                <c:pt idx="2024">
                  <c:v>133.04832668587795</c:v>
                </c:pt>
                <c:pt idx="2025">
                  <c:v>133.06334835131673</c:v>
                </c:pt>
                <c:pt idx="2026">
                  <c:v>133.15336789052714</c:v>
                </c:pt>
                <c:pt idx="2027">
                  <c:v>133.28845242605394</c:v>
                </c:pt>
                <c:pt idx="2028">
                  <c:v>133.42342650815837</c:v>
                </c:pt>
                <c:pt idx="2029">
                  <c:v>133.49842438193002</c:v>
                </c:pt>
                <c:pt idx="2030">
                  <c:v>133.67846346035083</c:v>
                </c:pt>
                <c:pt idx="2031">
                  <c:v>133.79841587701648</c:v>
                </c:pt>
                <c:pt idx="2032">
                  <c:v>133.76848299956126</c:v>
                </c:pt>
                <c:pt idx="2033">
                  <c:v>133.67846346035086</c:v>
                </c:pt>
                <c:pt idx="2034">
                  <c:v>133.7384396686837</c:v>
                </c:pt>
                <c:pt idx="2035">
                  <c:v>133.94841162455975</c:v>
                </c:pt>
                <c:pt idx="2036">
                  <c:v>134.02351995175371</c:v>
                </c:pt>
                <c:pt idx="2037">
                  <c:v>134.20344857675221</c:v>
                </c:pt>
                <c:pt idx="2038">
                  <c:v>134.15661632567833</c:v>
                </c:pt>
                <c:pt idx="2039">
                  <c:v>134.44213842243772</c:v>
                </c:pt>
                <c:pt idx="2040">
                  <c:v>134.26176798374985</c:v>
                </c:pt>
                <c:pt idx="2041">
                  <c:v>134.47218175331531</c:v>
                </c:pt>
                <c:pt idx="2042">
                  <c:v>134.32185464550503</c:v>
                </c:pt>
                <c:pt idx="2043">
                  <c:v>134.17163799111711</c:v>
                </c:pt>
                <c:pt idx="2044">
                  <c:v>133.70574545566984</c:v>
                </c:pt>
                <c:pt idx="2045">
                  <c:v>133.36013669715527</c:v>
                </c:pt>
                <c:pt idx="2046">
                  <c:v>132.92428749258559</c:v>
                </c:pt>
                <c:pt idx="2047">
                  <c:v>132.77396038477531</c:v>
                </c:pt>
                <c:pt idx="2048">
                  <c:v>132.93930915802434</c:v>
                </c:pt>
                <c:pt idx="2049">
                  <c:v>133.11967959671219</c:v>
                </c:pt>
                <c:pt idx="2050">
                  <c:v>132.89424416170795</c:v>
                </c:pt>
                <c:pt idx="2051">
                  <c:v>133.11967959671219</c:v>
                </c:pt>
                <c:pt idx="2052">
                  <c:v>133.40520169347158</c:v>
                </c:pt>
                <c:pt idx="2053">
                  <c:v>133.25487458566133</c:v>
                </c:pt>
                <c:pt idx="2054">
                  <c:v>132.99939581977949</c:v>
                </c:pt>
                <c:pt idx="2055">
                  <c:v>132.92428749258553</c:v>
                </c:pt>
                <c:pt idx="2056">
                  <c:v>132.44337329169949</c:v>
                </c:pt>
                <c:pt idx="2057">
                  <c:v>132.54863540319337</c:v>
                </c:pt>
                <c:pt idx="2058">
                  <c:v>132.93930915802432</c:v>
                </c:pt>
                <c:pt idx="2059">
                  <c:v>133.30457862571612</c:v>
                </c:pt>
                <c:pt idx="2060">
                  <c:v>133.59065298958726</c:v>
                </c:pt>
                <c:pt idx="2061">
                  <c:v>133.60567465502604</c:v>
                </c:pt>
                <c:pt idx="2062">
                  <c:v>132.82289125087365</c:v>
                </c:pt>
                <c:pt idx="2063">
                  <c:v>133.01861471526735</c:v>
                </c:pt>
                <c:pt idx="2064">
                  <c:v>132.92826381578993</c:v>
                </c:pt>
                <c:pt idx="2065">
                  <c:v>132.95830714666752</c:v>
                </c:pt>
                <c:pt idx="2066">
                  <c:v>133.0938334958837</c:v>
                </c:pt>
                <c:pt idx="2067">
                  <c:v>133.16916272992236</c:v>
                </c:pt>
                <c:pt idx="2068">
                  <c:v>133.13900894562244</c:v>
                </c:pt>
                <c:pt idx="2069">
                  <c:v>132.98846093096748</c:v>
                </c:pt>
                <c:pt idx="2070">
                  <c:v>133.0636797115838</c:v>
                </c:pt>
                <c:pt idx="2071">
                  <c:v>133.10885516132254</c:v>
                </c:pt>
                <c:pt idx="2072">
                  <c:v>132.80775913201262</c:v>
                </c:pt>
                <c:pt idx="2073">
                  <c:v>132.82289125087374</c:v>
                </c:pt>
                <c:pt idx="2074">
                  <c:v>132.80775913201259</c:v>
                </c:pt>
                <c:pt idx="2075">
                  <c:v>132.92826381578999</c:v>
                </c:pt>
                <c:pt idx="2076">
                  <c:v>133.01861471526743</c:v>
                </c:pt>
                <c:pt idx="2077">
                  <c:v>132.80775913201262</c:v>
                </c:pt>
                <c:pt idx="2078">
                  <c:v>132.94372729491818</c:v>
                </c:pt>
                <c:pt idx="2079">
                  <c:v>132.85326594201837</c:v>
                </c:pt>
                <c:pt idx="2080">
                  <c:v>132.35567327435837</c:v>
                </c:pt>
                <c:pt idx="2081">
                  <c:v>132.53659598015795</c:v>
                </c:pt>
                <c:pt idx="2082">
                  <c:v>132.35567327435837</c:v>
                </c:pt>
                <c:pt idx="2083">
                  <c:v>132.58177142989666</c:v>
                </c:pt>
                <c:pt idx="2084">
                  <c:v>132.61203566761895</c:v>
                </c:pt>
                <c:pt idx="2085">
                  <c:v>132.91357351061828</c:v>
                </c:pt>
                <c:pt idx="2086">
                  <c:v>132.98901319807925</c:v>
                </c:pt>
                <c:pt idx="2087">
                  <c:v>132.91357351061828</c:v>
                </c:pt>
                <c:pt idx="2088">
                  <c:v>132.80798003885735</c:v>
                </c:pt>
                <c:pt idx="2089">
                  <c:v>132.68736490165765</c:v>
                </c:pt>
                <c:pt idx="2090">
                  <c:v>132.46115629269698</c:v>
                </c:pt>
                <c:pt idx="2091">
                  <c:v>132.31038737119735</c:v>
                </c:pt>
                <c:pt idx="2092">
                  <c:v>132.08417876223672</c:v>
                </c:pt>
                <c:pt idx="2093">
                  <c:v>132.25007980259753</c:v>
                </c:pt>
                <c:pt idx="2094">
                  <c:v>132.44613462725826</c:v>
                </c:pt>
                <c:pt idx="2095">
                  <c:v>132.7628045891187</c:v>
                </c:pt>
                <c:pt idx="2096">
                  <c:v>132.58177142989678</c:v>
                </c:pt>
                <c:pt idx="2097">
                  <c:v>132.29525525233626</c:v>
                </c:pt>
                <c:pt idx="2098">
                  <c:v>132.06915709679797</c:v>
                </c:pt>
                <c:pt idx="2099">
                  <c:v>132.25151569708802</c:v>
                </c:pt>
                <c:pt idx="2100">
                  <c:v>132.2213619127881</c:v>
                </c:pt>
                <c:pt idx="2101">
                  <c:v>133.12763224312113</c:v>
                </c:pt>
                <c:pt idx="2102">
                  <c:v>133.26360040602668</c:v>
                </c:pt>
                <c:pt idx="2103">
                  <c:v>132.96151029591567</c:v>
                </c:pt>
                <c:pt idx="2104">
                  <c:v>132.34219795683251</c:v>
                </c:pt>
                <c:pt idx="2105">
                  <c:v>132.08539374988254</c:v>
                </c:pt>
                <c:pt idx="2106">
                  <c:v>132.61402382922125</c:v>
                </c:pt>
                <c:pt idx="2107">
                  <c:v>132.65942018580466</c:v>
                </c:pt>
                <c:pt idx="2108">
                  <c:v>132.734970326688</c:v>
                </c:pt>
                <c:pt idx="2109">
                  <c:v>132.9615102959157</c:v>
                </c:pt>
                <c:pt idx="2110">
                  <c:v>133.11261057768237</c:v>
                </c:pt>
                <c:pt idx="2111">
                  <c:v>133.38443645007112</c:v>
                </c:pt>
                <c:pt idx="2112">
                  <c:v>133.50527249411553</c:v>
                </c:pt>
                <c:pt idx="2113">
                  <c:v>133.39956856893227</c:v>
                </c:pt>
                <c:pt idx="2114">
                  <c:v>133.26360040602671</c:v>
                </c:pt>
                <c:pt idx="2115">
                  <c:v>133.20318238400452</c:v>
                </c:pt>
                <c:pt idx="2116">
                  <c:v>133.49025082867675</c:v>
                </c:pt>
                <c:pt idx="2117">
                  <c:v>133.67150489474338</c:v>
                </c:pt>
                <c:pt idx="2118">
                  <c:v>133.26846035660989</c:v>
                </c:pt>
                <c:pt idx="2119">
                  <c:v>133.04158902711518</c:v>
                </c:pt>
                <c:pt idx="2120">
                  <c:v>133.29872459433216</c:v>
                </c:pt>
                <c:pt idx="2121">
                  <c:v>132.95079631394836</c:v>
                </c:pt>
                <c:pt idx="2122">
                  <c:v>133.13227128685966</c:v>
                </c:pt>
                <c:pt idx="2123">
                  <c:v>133.17766764344307</c:v>
                </c:pt>
                <c:pt idx="2124">
                  <c:v>132.95079631394836</c:v>
                </c:pt>
                <c:pt idx="2125">
                  <c:v>133.22306400002648</c:v>
                </c:pt>
                <c:pt idx="2126">
                  <c:v>133.43491366408239</c:v>
                </c:pt>
                <c:pt idx="2127">
                  <c:v>133.38951730749898</c:v>
                </c:pt>
                <c:pt idx="2128">
                  <c:v>133.4500457829435</c:v>
                </c:pt>
                <c:pt idx="2129">
                  <c:v>133.31385671319327</c:v>
                </c:pt>
                <c:pt idx="2130">
                  <c:v>133.34412095091554</c:v>
                </c:pt>
                <c:pt idx="2131">
                  <c:v>133.29872459433213</c:v>
                </c:pt>
                <c:pt idx="2132">
                  <c:v>133.31385671319325</c:v>
                </c:pt>
                <c:pt idx="2133">
                  <c:v>133.52570637724915</c:v>
                </c:pt>
                <c:pt idx="2134">
                  <c:v>133.37560017628357</c:v>
                </c:pt>
                <c:pt idx="2135">
                  <c:v>133.6032446797347</c:v>
                </c:pt>
                <c:pt idx="2136">
                  <c:v>133.55773786972895</c:v>
                </c:pt>
                <c:pt idx="2137">
                  <c:v>133.6032446797347</c:v>
                </c:pt>
                <c:pt idx="2138">
                  <c:v>133.69436875316856</c:v>
                </c:pt>
                <c:pt idx="2139">
                  <c:v>133.87650644661392</c:v>
                </c:pt>
                <c:pt idx="2140">
                  <c:v>133.69436875316856</c:v>
                </c:pt>
                <c:pt idx="2141">
                  <c:v>133.46672424971746</c:v>
                </c:pt>
                <c:pt idx="2142">
                  <c:v>132.87458345253094</c:v>
                </c:pt>
                <c:pt idx="2143">
                  <c:v>132.60143213907406</c:v>
                </c:pt>
                <c:pt idx="2144">
                  <c:v>132.4799333744956</c:v>
                </c:pt>
                <c:pt idx="2145">
                  <c:v>132.34330249105599</c:v>
                </c:pt>
                <c:pt idx="2146">
                  <c:v>132.31292779991136</c:v>
                </c:pt>
                <c:pt idx="2147">
                  <c:v>132.66207106794096</c:v>
                </c:pt>
                <c:pt idx="2148">
                  <c:v>132.49517594677906</c:v>
                </c:pt>
                <c:pt idx="2149">
                  <c:v>132.60143213907406</c:v>
                </c:pt>
                <c:pt idx="2150">
                  <c:v>132.78356983251942</c:v>
                </c:pt>
                <c:pt idx="2151">
                  <c:v>132.76832726023594</c:v>
                </c:pt>
                <c:pt idx="2152">
                  <c:v>132.58618956679058</c:v>
                </c:pt>
                <c:pt idx="2153">
                  <c:v>132.64693894907981</c:v>
                </c:pt>
                <c:pt idx="2154">
                  <c:v>132.95057540710363</c:v>
                </c:pt>
                <c:pt idx="2155">
                  <c:v>132.93533283482017</c:v>
                </c:pt>
                <c:pt idx="2156">
                  <c:v>132.82907664252517</c:v>
                </c:pt>
                <c:pt idx="2157">
                  <c:v>132.72282045023019</c:v>
                </c:pt>
                <c:pt idx="2158">
                  <c:v>132.76711227259017</c:v>
                </c:pt>
                <c:pt idx="2159">
                  <c:v>132.59988579116126</c:v>
                </c:pt>
                <c:pt idx="2160">
                  <c:v>132.37179947402075</c:v>
                </c:pt>
                <c:pt idx="2161">
                  <c:v>132.40228461858771</c:v>
                </c:pt>
                <c:pt idx="2162">
                  <c:v>132.21981556487532</c:v>
                </c:pt>
                <c:pt idx="2163">
                  <c:v>132.37179947402072</c:v>
                </c:pt>
                <c:pt idx="2164">
                  <c:v>132.31105009173149</c:v>
                </c:pt>
                <c:pt idx="2165">
                  <c:v>132.52389383658848</c:v>
                </c:pt>
                <c:pt idx="2166">
                  <c:v>132.38704204630417</c:v>
                </c:pt>
                <c:pt idx="2167">
                  <c:v>132.03734651116287</c:v>
                </c:pt>
                <c:pt idx="2168">
                  <c:v>131.41394739545296</c:v>
                </c:pt>
                <c:pt idx="2169">
                  <c:v>131.68765097602156</c:v>
                </c:pt>
                <c:pt idx="2170">
                  <c:v>131.61154856802651</c:v>
                </c:pt>
                <c:pt idx="2171">
                  <c:v>131.15548638716788</c:v>
                </c:pt>
                <c:pt idx="2172">
                  <c:v>130.79054827974309</c:v>
                </c:pt>
                <c:pt idx="2173">
                  <c:v>130.76017358859846</c:v>
                </c:pt>
                <c:pt idx="2174">
                  <c:v>130.68407118060341</c:v>
                </c:pt>
                <c:pt idx="2175">
                  <c:v>129.54375004832329</c:v>
                </c:pt>
                <c:pt idx="2176">
                  <c:v>130.66893906174226</c:v>
                </c:pt>
                <c:pt idx="2177">
                  <c:v>130.49972441871117</c:v>
                </c:pt>
                <c:pt idx="2178">
                  <c:v>130.48448184642768</c:v>
                </c:pt>
                <c:pt idx="2179">
                  <c:v>130.07337420846306</c:v>
                </c:pt>
                <c:pt idx="2180">
                  <c:v>129.66226657049847</c:v>
                </c:pt>
                <c:pt idx="2181">
                  <c:v>129.58605370908106</c:v>
                </c:pt>
                <c:pt idx="2182">
                  <c:v>128.99225611055937</c:v>
                </c:pt>
                <c:pt idx="2183">
                  <c:v>129.41860632080744</c:v>
                </c:pt>
                <c:pt idx="2184">
                  <c:v>129.66226657049845</c:v>
                </c:pt>
                <c:pt idx="2185">
                  <c:v>129.67750914278193</c:v>
                </c:pt>
                <c:pt idx="2186">
                  <c:v>128.9009111302808</c:v>
                </c:pt>
                <c:pt idx="2187">
                  <c:v>129.05311594627091</c:v>
                </c:pt>
                <c:pt idx="2188">
                  <c:v>129.03787337398742</c:v>
                </c:pt>
                <c:pt idx="2189">
                  <c:v>128.99225611055934</c:v>
                </c:pt>
                <c:pt idx="2190">
                  <c:v>128.45931834774922</c:v>
                </c:pt>
                <c:pt idx="2191">
                  <c:v>128.56590590031124</c:v>
                </c:pt>
                <c:pt idx="2192">
                  <c:v>128.9312858214254</c:v>
                </c:pt>
                <c:pt idx="2193">
                  <c:v>129.22067378796686</c:v>
                </c:pt>
                <c:pt idx="2194">
                  <c:v>129.41860632080741</c:v>
                </c:pt>
                <c:pt idx="2195">
                  <c:v>129.32726134052885</c:v>
                </c:pt>
                <c:pt idx="2196">
                  <c:v>129.09884366312133</c:v>
                </c:pt>
                <c:pt idx="2197">
                  <c:v>128.9312858214254</c:v>
                </c:pt>
                <c:pt idx="2198">
                  <c:v>129.06835851855436</c:v>
                </c:pt>
                <c:pt idx="2199">
                  <c:v>129.00749868284279</c:v>
                </c:pt>
                <c:pt idx="2200">
                  <c:v>129.42236173716711</c:v>
                </c:pt>
                <c:pt idx="2201">
                  <c:v>129.22398739063718</c:v>
                </c:pt>
                <c:pt idx="2202">
                  <c:v>129.68181682625331</c:v>
                </c:pt>
                <c:pt idx="2203">
                  <c:v>129.5291701965738</c:v>
                </c:pt>
                <c:pt idx="2204">
                  <c:v>129.819110430227</c:v>
                </c:pt>
                <c:pt idx="2205">
                  <c:v>129.65122122826401</c:v>
                </c:pt>
                <c:pt idx="2206">
                  <c:v>129.62073608369707</c:v>
                </c:pt>
                <c:pt idx="2207">
                  <c:v>129.95651448762302</c:v>
                </c:pt>
                <c:pt idx="2208">
                  <c:v>129.86494860049979</c:v>
                </c:pt>
                <c:pt idx="2209">
                  <c:v>130.41434392323919</c:v>
                </c:pt>
                <c:pt idx="2210">
                  <c:v>130.06332294702975</c:v>
                </c:pt>
                <c:pt idx="2211">
                  <c:v>129.97937834604826</c:v>
                </c:pt>
                <c:pt idx="2212">
                  <c:v>130.20072700442577</c:v>
                </c:pt>
                <c:pt idx="2213">
                  <c:v>130.33802060839943</c:v>
                </c:pt>
                <c:pt idx="2214">
                  <c:v>130.3991013509557</c:v>
                </c:pt>
                <c:pt idx="2215">
                  <c:v>130.41434392323919</c:v>
                </c:pt>
                <c:pt idx="2216">
                  <c:v>130.32277803611595</c:v>
                </c:pt>
                <c:pt idx="2217">
                  <c:v>129.98699963218999</c:v>
                </c:pt>
                <c:pt idx="2218">
                  <c:v>130.04808037474626</c:v>
                </c:pt>
                <c:pt idx="2219">
                  <c:v>129.94127191533957</c:v>
                </c:pt>
                <c:pt idx="2220">
                  <c:v>130.12440368958602</c:v>
                </c:pt>
                <c:pt idx="2221">
                  <c:v>130.15577246153171</c:v>
                </c:pt>
                <c:pt idx="2222">
                  <c:v>130.32388257033938</c:v>
                </c:pt>
                <c:pt idx="2223">
                  <c:v>130.40031633860147</c:v>
                </c:pt>
                <c:pt idx="2224">
                  <c:v>130.46150753458008</c:v>
                </c:pt>
                <c:pt idx="2225">
                  <c:v>130.47675010686353</c:v>
                </c:pt>
                <c:pt idx="2226">
                  <c:v>130.1711254872375</c:v>
                </c:pt>
                <c:pt idx="2227">
                  <c:v>129.9112285844619</c:v>
                </c:pt>
                <c:pt idx="2228">
                  <c:v>129.45262597488934</c:v>
                </c:pt>
                <c:pt idx="2229">
                  <c:v>129.71252287766495</c:v>
                </c:pt>
                <c:pt idx="2230">
                  <c:v>130.01825795071332</c:v>
                </c:pt>
                <c:pt idx="2231">
                  <c:v>129.89598601217844</c:v>
                </c:pt>
                <c:pt idx="2232">
                  <c:v>129.75836104793774</c:v>
                </c:pt>
                <c:pt idx="2233">
                  <c:v>129.62084653711938</c:v>
                </c:pt>
                <c:pt idx="2234">
                  <c:v>130.04874309528029</c:v>
                </c:pt>
                <c:pt idx="2235">
                  <c:v>130.07933869326959</c:v>
                </c:pt>
                <c:pt idx="2236">
                  <c:v>130.23220622979377</c:v>
                </c:pt>
                <c:pt idx="2237">
                  <c:v>130.56853690083145</c:v>
                </c:pt>
                <c:pt idx="2238">
                  <c:v>130.52258827713632</c:v>
                </c:pt>
                <c:pt idx="2239">
                  <c:v>130.33923559604517</c:v>
                </c:pt>
                <c:pt idx="2240">
                  <c:v>130.32388257033935</c:v>
                </c:pt>
                <c:pt idx="2241">
                  <c:v>130.3154881102412</c:v>
                </c:pt>
                <c:pt idx="2242">
                  <c:v>130.45333398132661</c:v>
                </c:pt>
                <c:pt idx="2243">
                  <c:v>130.20834829056747</c:v>
                </c:pt>
                <c:pt idx="2244">
                  <c:v>130.72880481665268</c:v>
                </c:pt>
                <c:pt idx="2245">
                  <c:v>130.63701802268477</c:v>
                </c:pt>
                <c:pt idx="2246">
                  <c:v>130.88200371344391</c:v>
                </c:pt>
                <c:pt idx="2247">
                  <c:v>131.14223197648653</c:v>
                </c:pt>
                <c:pt idx="2248">
                  <c:v>131.41781326523497</c:v>
                </c:pt>
                <c:pt idx="2249">
                  <c:v>131.38721766724566</c:v>
                </c:pt>
                <c:pt idx="2250">
                  <c:v>131.05033472909628</c:v>
                </c:pt>
                <c:pt idx="2251">
                  <c:v>130.68296664637992</c:v>
                </c:pt>
                <c:pt idx="2252">
                  <c:v>131.12687895078071</c:v>
                </c:pt>
                <c:pt idx="2253">
                  <c:v>131.54030611061455</c:v>
                </c:pt>
                <c:pt idx="2254">
                  <c:v>131.08093032708558</c:v>
                </c:pt>
                <c:pt idx="2255">
                  <c:v>131.26472482186614</c:v>
                </c:pt>
                <c:pt idx="2256">
                  <c:v>131.17282757447586</c:v>
                </c:pt>
                <c:pt idx="2257">
                  <c:v>131.2340187704545</c:v>
                </c:pt>
                <c:pt idx="2258">
                  <c:v>130.9891435331177</c:v>
                </c:pt>
                <c:pt idx="2259">
                  <c:v>131.34126904355057</c:v>
                </c:pt>
                <c:pt idx="2260">
                  <c:v>131.40246023952918</c:v>
                </c:pt>
                <c:pt idx="2261">
                  <c:v>131.49435748691945</c:v>
                </c:pt>
                <c:pt idx="2262">
                  <c:v>131.48220761046161</c:v>
                </c:pt>
                <c:pt idx="2263">
                  <c:v>131.71228208920431</c:v>
                </c:pt>
                <c:pt idx="2264">
                  <c:v>132.18756316555081</c:v>
                </c:pt>
                <c:pt idx="2265">
                  <c:v>132.46358626798863</c:v>
                </c:pt>
                <c:pt idx="2266">
                  <c:v>132.58618956679052</c:v>
                </c:pt>
                <c:pt idx="2267">
                  <c:v>132.17221013984496</c:v>
                </c:pt>
                <c:pt idx="2268">
                  <c:v>132.12626151614984</c:v>
                </c:pt>
                <c:pt idx="2269">
                  <c:v>131.71228208920428</c:v>
                </c:pt>
                <c:pt idx="2270">
                  <c:v>132.15685711413914</c:v>
                </c:pt>
                <c:pt idx="2271">
                  <c:v>132.47893929369445</c:v>
                </c:pt>
                <c:pt idx="2272">
                  <c:v>132.3562255414702</c:v>
                </c:pt>
                <c:pt idx="2273">
                  <c:v>133.10752972025452</c:v>
                </c:pt>
                <c:pt idx="2274">
                  <c:v>132.96957339574678</c:v>
                </c:pt>
                <c:pt idx="2275">
                  <c:v>132.5402409430954</c:v>
                </c:pt>
                <c:pt idx="2276">
                  <c:v>132.83161707123904</c:v>
                </c:pt>
                <c:pt idx="2277">
                  <c:v>132.67819726760314</c:v>
                </c:pt>
                <c:pt idx="2278">
                  <c:v>132.60154259249637</c:v>
                </c:pt>
                <c:pt idx="2279">
                  <c:v>132.93886734433514</c:v>
                </c:pt>
                <c:pt idx="2280">
                  <c:v>133.06158109655942</c:v>
                </c:pt>
                <c:pt idx="2281">
                  <c:v>132.83161707123907</c:v>
                </c:pt>
                <c:pt idx="2282">
                  <c:v>133.03087504514778</c:v>
                </c:pt>
                <c:pt idx="2283">
                  <c:v>133.34688228647414</c:v>
                </c:pt>
                <c:pt idx="2284">
                  <c:v>133.37758833788578</c:v>
                </c:pt>
                <c:pt idx="2285">
                  <c:v>133.07052782376928</c:v>
                </c:pt>
                <c:pt idx="2286">
                  <c:v>132.44083286298576</c:v>
                </c:pt>
                <c:pt idx="2287">
                  <c:v>132.1950739982702</c:v>
                </c:pt>
                <c:pt idx="2288">
                  <c:v>131.99548466409448</c:v>
                </c:pt>
                <c:pt idx="2289">
                  <c:v>132.0876028183294</c:v>
                </c:pt>
                <c:pt idx="2290">
                  <c:v>132.10295584403525</c:v>
                </c:pt>
                <c:pt idx="2291">
                  <c:v>132.62506917145564</c:v>
                </c:pt>
                <c:pt idx="2292">
                  <c:v>132.7480038305246</c:v>
                </c:pt>
                <c:pt idx="2293">
                  <c:v>132.60971614574981</c:v>
                </c:pt>
                <c:pt idx="2294">
                  <c:v>132.57901009433817</c:v>
                </c:pt>
                <c:pt idx="2295">
                  <c:v>132.87082803617119</c:v>
                </c:pt>
                <c:pt idx="2296">
                  <c:v>132.84012198475955</c:v>
                </c:pt>
                <c:pt idx="2297">
                  <c:v>132.87082803617119</c:v>
                </c:pt>
                <c:pt idx="2298">
                  <c:v>132.60971614574981</c:v>
                </c:pt>
                <c:pt idx="2299">
                  <c:v>132.39477378586827</c:v>
                </c:pt>
                <c:pt idx="2300">
                  <c:v>132.41012681157409</c:v>
                </c:pt>
                <c:pt idx="2301">
                  <c:v>132.79406290764206</c:v>
                </c:pt>
                <c:pt idx="2302">
                  <c:v>132.94759316470032</c:v>
                </c:pt>
                <c:pt idx="2303">
                  <c:v>132.77870988193624</c:v>
                </c:pt>
                <c:pt idx="2304">
                  <c:v>132.80179464720615</c:v>
                </c:pt>
                <c:pt idx="2305">
                  <c:v>132.9863623159431</c:v>
                </c:pt>
                <c:pt idx="2306">
                  <c:v>132.70945558612652</c:v>
                </c:pt>
                <c:pt idx="2307">
                  <c:v>132.32496722294684</c:v>
                </c:pt>
                <c:pt idx="2308">
                  <c:v>132.54024094309543</c:v>
                </c:pt>
                <c:pt idx="2309">
                  <c:v>133.01706836735477</c:v>
                </c:pt>
                <c:pt idx="2310">
                  <c:v>132.69410256042073</c:v>
                </c:pt>
                <c:pt idx="2311">
                  <c:v>132.8940232548635</c:v>
                </c:pt>
                <c:pt idx="2312">
                  <c:v>133.2170995152199</c:v>
                </c:pt>
                <c:pt idx="2313">
                  <c:v>133.0940544027286</c:v>
                </c:pt>
                <c:pt idx="2314">
                  <c:v>132.84796417774601</c:v>
                </c:pt>
                <c:pt idx="2315">
                  <c:v>132.67874953471491</c:v>
                </c:pt>
                <c:pt idx="2316">
                  <c:v>133.04788487218877</c:v>
                </c:pt>
                <c:pt idx="2317">
                  <c:v>133.01706836735477</c:v>
                </c:pt>
                <c:pt idx="2318">
                  <c:v>133.15557695897422</c:v>
                </c:pt>
                <c:pt idx="2319">
                  <c:v>132.44801233543814</c:v>
                </c:pt>
                <c:pt idx="2320">
                  <c:v>132.17110560562159</c:v>
                </c:pt>
                <c:pt idx="2321">
                  <c:v>132.01735444171865</c:v>
                </c:pt>
                <c:pt idx="2322">
                  <c:v>131.44818795637968</c:v>
                </c:pt>
                <c:pt idx="2323">
                  <c:v>131.46365143550784</c:v>
                </c:pt>
                <c:pt idx="2324">
                  <c:v>131.43283493067386</c:v>
                </c:pt>
                <c:pt idx="2325">
                  <c:v>131.87917721036624</c:v>
                </c:pt>
                <c:pt idx="2326">
                  <c:v>131.78672769586427</c:v>
                </c:pt>
                <c:pt idx="2327">
                  <c:v>131.46332007524086</c:v>
                </c:pt>
                <c:pt idx="2328">
                  <c:v>131.52495308490884</c:v>
                </c:pt>
                <c:pt idx="2329">
                  <c:v>131.15515502690093</c:v>
                </c:pt>
                <c:pt idx="2330">
                  <c:v>130.83163695285515</c:v>
                </c:pt>
                <c:pt idx="2331">
                  <c:v>131.10898549636107</c:v>
                </c:pt>
                <c:pt idx="2332">
                  <c:v>131.46332007524083</c:v>
                </c:pt>
                <c:pt idx="2333">
                  <c:v>131.69438863478462</c:v>
                </c:pt>
                <c:pt idx="2334">
                  <c:v>131.37087056073884</c:v>
                </c:pt>
                <c:pt idx="2335">
                  <c:v>131.29388452536503</c:v>
                </c:pt>
                <c:pt idx="2336">
                  <c:v>130.92408646735711</c:v>
                </c:pt>
                <c:pt idx="2337">
                  <c:v>130.7701143966095</c:v>
                </c:pt>
                <c:pt idx="2338">
                  <c:v>130.58521536760554</c:v>
                </c:pt>
                <c:pt idx="2339">
                  <c:v>130.86245345768913</c:v>
                </c:pt>
                <c:pt idx="2340">
                  <c:v>130.92408646735709</c:v>
                </c:pt>
                <c:pt idx="2341">
                  <c:v>131.18597153173485</c:v>
                </c:pt>
                <c:pt idx="2342">
                  <c:v>131.66357212995061</c:v>
                </c:pt>
                <c:pt idx="2343">
                  <c:v>131.49413658007484</c:v>
                </c:pt>
                <c:pt idx="2344">
                  <c:v>131.52495308490882</c:v>
                </c:pt>
                <c:pt idx="2345">
                  <c:v>131.42322548292995</c:v>
                </c:pt>
                <c:pt idx="2346">
                  <c:v>131.67008888186894</c:v>
                </c:pt>
                <c:pt idx="2347">
                  <c:v>131.43868896205814</c:v>
                </c:pt>
                <c:pt idx="2348">
                  <c:v>132.04043920698859</c:v>
                </c:pt>
                <c:pt idx="2349">
                  <c:v>132.44160603694226</c:v>
                </c:pt>
                <c:pt idx="2350">
                  <c:v>132.14846265404111</c:v>
                </c:pt>
                <c:pt idx="2351">
                  <c:v>132.51870252573843</c:v>
                </c:pt>
                <c:pt idx="2352">
                  <c:v>131.6238088979068</c:v>
                </c:pt>
                <c:pt idx="2353">
                  <c:v>131.42322548293001</c:v>
                </c:pt>
                <c:pt idx="2354">
                  <c:v>130.88321870108987</c:v>
                </c:pt>
                <c:pt idx="2355">
                  <c:v>130.79065873316554</c:v>
                </c:pt>
                <c:pt idx="2356">
                  <c:v>131.06844909036087</c:v>
                </c:pt>
                <c:pt idx="2357">
                  <c:v>131.22264206795319</c:v>
                </c:pt>
                <c:pt idx="2358">
                  <c:v>131.50043242514852</c:v>
                </c:pt>
                <c:pt idx="2359">
                  <c:v>130.85240219625589</c:v>
                </c:pt>
                <c:pt idx="2360">
                  <c:v>130.32785889354392</c:v>
                </c:pt>
                <c:pt idx="2361">
                  <c:v>130.63635530215089</c:v>
                </c:pt>
                <c:pt idx="2362">
                  <c:v>131.56217588823884</c:v>
                </c:pt>
                <c:pt idx="2363">
                  <c:v>131.54671240911065</c:v>
                </c:pt>
                <c:pt idx="2364">
                  <c:v>131.79357580804964</c:v>
                </c:pt>
                <c:pt idx="2365">
                  <c:v>131.87829358298754</c:v>
                </c:pt>
                <c:pt idx="2366">
                  <c:v>131.89375706211572</c:v>
                </c:pt>
                <c:pt idx="2367">
                  <c:v>132.40372051307827</c:v>
                </c:pt>
                <c:pt idx="2368">
                  <c:v>132.04828139997508</c:v>
                </c:pt>
                <c:pt idx="2369">
                  <c:v>131.75469620338455</c:v>
                </c:pt>
                <c:pt idx="2370">
                  <c:v>131.35286665289684</c:v>
                </c:pt>
                <c:pt idx="2371">
                  <c:v>131.41472056940952</c:v>
                </c:pt>
                <c:pt idx="2372">
                  <c:v>131.46111100679403</c:v>
                </c:pt>
                <c:pt idx="2373">
                  <c:v>131.90922054124391</c:v>
                </c:pt>
                <c:pt idx="2374">
                  <c:v>131.69284228687189</c:v>
                </c:pt>
                <c:pt idx="2375">
                  <c:v>131.52285446988438</c:v>
                </c:pt>
                <c:pt idx="2376">
                  <c:v>131.69284228687189</c:v>
                </c:pt>
                <c:pt idx="2377">
                  <c:v>131.9246840203721</c:v>
                </c:pt>
                <c:pt idx="2378">
                  <c:v>131.70830576600008</c:v>
                </c:pt>
                <c:pt idx="2379">
                  <c:v>131.56924490726891</c:v>
                </c:pt>
                <c:pt idx="2380">
                  <c:v>131.70830576600008</c:v>
                </c:pt>
                <c:pt idx="2381">
                  <c:v>131.50871643182435</c:v>
                </c:pt>
                <c:pt idx="2382">
                  <c:v>131.57079125518169</c:v>
                </c:pt>
                <c:pt idx="2383">
                  <c:v>131.55521732263119</c:v>
                </c:pt>
                <c:pt idx="2384">
                  <c:v>131.12113537281903</c:v>
                </c:pt>
                <c:pt idx="2385">
                  <c:v>131.41571465021065</c:v>
                </c:pt>
                <c:pt idx="2386">
                  <c:v>131.38467723853196</c:v>
                </c:pt>
                <c:pt idx="2387">
                  <c:v>130.50104985977944</c:v>
                </c:pt>
                <c:pt idx="2388">
                  <c:v>130.48558638065128</c:v>
                </c:pt>
                <c:pt idx="2389">
                  <c:v>130.03604095171093</c:v>
                </c:pt>
                <c:pt idx="2390">
                  <c:v>129.89642782586805</c:v>
                </c:pt>
                <c:pt idx="2391">
                  <c:v>129.5398841785414</c:v>
                </c:pt>
                <c:pt idx="2392">
                  <c:v>129.4314189177995</c:v>
                </c:pt>
                <c:pt idx="2393">
                  <c:v>129.69496078351244</c:v>
                </c:pt>
                <c:pt idx="2394">
                  <c:v>129.64845989270557</c:v>
                </c:pt>
                <c:pt idx="2395">
                  <c:v>129.86550086761167</c:v>
                </c:pt>
                <c:pt idx="2396">
                  <c:v>129.15230311953604</c:v>
                </c:pt>
                <c:pt idx="2397">
                  <c:v>128.34621404326907</c:v>
                </c:pt>
                <c:pt idx="2398">
                  <c:v>128.65625679978885</c:v>
                </c:pt>
                <c:pt idx="2399">
                  <c:v>128.79575947220943</c:v>
                </c:pt>
                <c:pt idx="2400">
                  <c:v>129.27634231282846</c:v>
                </c:pt>
                <c:pt idx="2401">
                  <c:v>129.07487527047289</c:v>
                </c:pt>
                <c:pt idx="2402">
                  <c:v>128.90433518637366</c:v>
                </c:pt>
                <c:pt idx="2403">
                  <c:v>128.19113743829803</c:v>
                </c:pt>
                <c:pt idx="2404">
                  <c:v>128.60975590898204</c:v>
                </c:pt>
                <c:pt idx="2405">
                  <c:v>128.76472206053077</c:v>
                </c:pt>
                <c:pt idx="2406">
                  <c:v>128.67172027891709</c:v>
                </c:pt>
                <c:pt idx="2407">
                  <c:v>128.61991762383772</c:v>
                </c:pt>
                <c:pt idx="2408">
                  <c:v>128.80625254733215</c:v>
                </c:pt>
                <c:pt idx="2409">
                  <c:v>128.26271125597702</c:v>
                </c:pt>
                <c:pt idx="2410">
                  <c:v>127.47076021777008</c:v>
                </c:pt>
                <c:pt idx="2411">
                  <c:v>127.57944638535663</c:v>
                </c:pt>
                <c:pt idx="2412">
                  <c:v>127.16027564756089</c:v>
                </c:pt>
                <c:pt idx="2413">
                  <c:v>127.25338788259694</c:v>
                </c:pt>
                <c:pt idx="2414">
                  <c:v>126.08876699740114</c:v>
                </c:pt>
                <c:pt idx="2415">
                  <c:v>126.91175544728675</c:v>
                </c:pt>
                <c:pt idx="2416">
                  <c:v>126.19745316498769</c:v>
                </c:pt>
                <c:pt idx="2417">
                  <c:v>125.93346948558538</c:v>
                </c:pt>
                <c:pt idx="2418">
                  <c:v>126.10434092995166</c:v>
                </c:pt>
                <c:pt idx="2419">
                  <c:v>126.38378808848215</c:v>
                </c:pt>
                <c:pt idx="2420">
                  <c:v>126.60127087707761</c:v>
                </c:pt>
                <c:pt idx="2421">
                  <c:v>126.52362212116972</c:v>
                </c:pt>
                <c:pt idx="2422">
                  <c:v>125.88696859477852</c:v>
                </c:pt>
                <c:pt idx="2423">
                  <c:v>126.16641575330901</c:v>
                </c:pt>
                <c:pt idx="2424">
                  <c:v>126.27510192089557</c:v>
                </c:pt>
                <c:pt idx="2425">
                  <c:v>127.20677653836776</c:v>
                </c:pt>
                <c:pt idx="2426">
                  <c:v>127.87314203536953</c:v>
                </c:pt>
                <c:pt idx="2427">
                  <c:v>126.30227346279223</c:v>
                </c:pt>
                <c:pt idx="2428">
                  <c:v>126.86227231407663</c:v>
                </c:pt>
                <c:pt idx="2429">
                  <c:v>127.31325363750746</c:v>
                </c:pt>
                <c:pt idx="2430">
                  <c:v>126.69117996286568</c:v>
                </c:pt>
                <c:pt idx="2431">
                  <c:v>126.10014369990257</c:v>
                </c:pt>
                <c:pt idx="2432">
                  <c:v>125.75795899748067</c:v>
                </c:pt>
                <c:pt idx="2433">
                  <c:v>125.0892739786097</c:v>
                </c:pt>
                <c:pt idx="2434">
                  <c:v>124.99594083672898</c:v>
                </c:pt>
                <c:pt idx="2435">
                  <c:v>123.84501617590382</c:v>
                </c:pt>
                <c:pt idx="2436">
                  <c:v>124.04725639221581</c:v>
                </c:pt>
                <c:pt idx="2437">
                  <c:v>124.23381222255496</c:v>
                </c:pt>
                <c:pt idx="2438">
                  <c:v>124.3427192969862</c:v>
                </c:pt>
                <c:pt idx="2439">
                  <c:v>124.70036747853629</c:v>
                </c:pt>
                <c:pt idx="2440">
                  <c:v>123.42507226415171</c:v>
                </c:pt>
                <c:pt idx="2441">
                  <c:v>123.11403542683082</c:v>
                </c:pt>
                <c:pt idx="2442">
                  <c:v>123.67392382469288</c:v>
                </c:pt>
                <c:pt idx="2443">
                  <c:v>123.51840540603244</c:v>
                </c:pt>
                <c:pt idx="2444">
                  <c:v>122.42977647540933</c:v>
                </c:pt>
                <c:pt idx="2445">
                  <c:v>122.78742465695942</c:v>
                </c:pt>
                <c:pt idx="2446">
                  <c:v>123.33173912227095</c:v>
                </c:pt>
                <c:pt idx="2447">
                  <c:v>123.61173854791316</c:v>
                </c:pt>
                <c:pt idx="2448">
                  <c:v>123.7050716897939</c:v>
                </c:pt>
                <c:pt idx="2449">
                  <c:v>123.43755350087658</c:v>
                </c:pt>
                <c:pt idx="2450">
                  <c:v>123.531107549602</c:v>
                </c:pt>
                <c:pt idx="2451">
                  <c:v>122.28386750449282</c:v>
                </c:pt>
                <c:pt idx="2452">
                  <c:v>121.90965130959111</c:v>
                </c:pt>
                <c:pt idx="2453">
                  <c:v>121.66013702851588</c:v>
                </c:pt>
                <c:pt idx="2454">
                  <c:v>121.00536914086024</c:v>
                </c:pt>
                <c:pt idx="2455">
                  <c:v>120.44404484850772</c:v>
                </c:pt>
                <c:pt idx="2456">
                  <c:v>120.8338349759599</c:v>
                </c:pt>
                <c:pt idx="2457">
                  <c:v>120.97411082233687</c:v>
                </c:pt>
                <c:pt idx="2458">
                  <c:v>120.14780876978091</c:v>
                </c:pt>
                <c:pt idx="2459">
                  <c:v>119.75801864232871</c:v>
                </c:pt>
                <c:pt idx="2460">
                  <c:v>119.00958625252531</c:v>
                </c:pt>
                <c:pt idx="2461">
                  <c:v>119.75801864232872</c:v>
                </c:pt>
                <c:pt idx="2462">
                  <c:v>119.11882468722361</c:v>
                </c:pt>
                <c:pt idx="2463">
                  <c:v>118.9628644548738</c:v>
                </c:pt>
                <c:pt idx="2464">
                  <c:v>119.71129684467718</c:v>
                </c:pt>
                <c:pt idx="2465">
                  <c:v>120.02310685595448</c:v>
                </c:pt>
                <c:pt idx="2466">
                  <c:v>119.64889066105277</c:v>
                </c:pt>
                <c:pt idx="2467">
                  <c:v>119.60205840997889</c:v>
                </c:pt>
                <c:pt idx="2468">
                  <c:v>118.79133028997347</c:v>
                </c:pt>
                <c:pt idx="2469">
                  <c:v>118.18460964103753</c:v>
                </c:pt>
                <c:pt idx="2470">
                  <c:v>118.46571360090317</c:v>
                </c:pt>
                <c:pt idx="2471">
                  <c:v>119.23115581774752</c:v>
                </c:pt>
                <c:pt idx="2472">
                  <c:v>118.04400243439352</c:v>
                </c:pt>
                <c:pt idx="2473">
                  <c:v>117.54409024486428</c:v>
                </c:pt>
                <c:pt idx="2474">
                  <c:v>118.07526075291688</c:v>
                </c:pt>
                <c:pt idx="2475">
                  <c:v>118.41888134982926</c:v>
                </c:pt>
                <c:pt idx="2476">
                  <c:v>118.82501858378838</c:v>
                </c:pt>
                <c:pt idx="2477">
                  <c:v>119.05929029258013</c:v>
                </c:pt>
                <c:pt idx="2478">
                  <c:v>118.62189474009763</c:v>
                </c:pt>
                <c:pt idx="2479">
                  <c:v>118.8093341978155</c:v>
                </c:pt>
                <c:pt idx="2480">
                  <c:v>118.10651907144022</c:v>
                </c:pt>
                <c:pt idx="2481">
                  <c:v>118.60632080754709</c:v>
                </c:pt>
                <c:pt idx="2482">
                  <c:v>118.85627690231172</c:v>
                </c:pt>
                <c:pt idx="2483">
                  <c:v>119.2154714317746</c:v>
                </c:pt>
                <c:pt idx="2484">
                  <c:v>118.79376026526496</c:v>
                </c:pt>
                <c:pt idx="2485">
                  <c:v>119.76221587237772</c:v>
                </c:pt>
                <c:pt idx="2486">
                  <c:v>120.24644367593412</c:v>
                </c:pt>
                <c:pt idx="2487">
                  <c:v>120.12152085526297</c:v>
                </c:pt>
                <c:pt idx="2488">
                  <c:v>120.46514145217535</c:v>
                </c:pt>
                <c:pt idx="2489">
                  <c:v>119.77790025835057</c:v>
                </c:pt>
                <c:pt idx="2490">
                  <c:v>119.24374750789468</c:v>
                </c:pt>
                <c:pt idx="2491">
                  <c:v>119.35320684943767</c:v>
                </c:pt>
                <c:pt idx="2492">
                  <c:v>119.18112041742562</c:v>
                </c:pt>
                <c:pt idx="2493">
                  <c:v>118.47686939655985</c:v>
                </c:pt>
                <c:pt idx="2494">
                  <c:v>118.88377980447537</c:v>
                </c:pt>
                <c:pt idx="2495">
                  <c:v>118.39855792011791</c:v>
                </c:pt>
                <c:pt idx="2496">
                  <c:v>118.24204542065637</c:v>
                </c:pt>
                <c:pt idx="2497">
                  <c:v>117.24045378684039</c:v>
                </c:pt>
                <c:pt idx="2498">
                  <c:v>115.34661940732904</c:v>
                </c:pt>
                <c:pt idx="2499">
                  <c:v>114.72056940948289</c:v>
                </c:pt>
                <c:pt idx="2500">
                  <c:v>116.0352964956443</c:v>
                </c:pt>
                <c:pt idx="2501">
                  <c:v>116.28569440409828</c:v>
                </c:pt>
                <c:pt idx="2502">
                  <c:v>116.34832149456739</c:v>
                </c:pt>
                <c:pt idx="2503">
                  <c:v>115.81615690571368</c:v>
                </c:pt>
                <c:pt idx="2504">
                  <c:v>116.77091628845579</c:v>
                </c:pt>
                <c:pt idx="2505">
                  <c:v>117.33433919583287</c:v>
                </c:pt>
                <c:pt idx="2506">
                  <c:v>117.11519960590226</c:v>
                </c:pt>
                <c:pt idx="2507">
                  <c:v>116.55177669852517</c:v>
                </c:pt>
                <c:pt idx="2508">
                  <c:v>116.61440378899425</c:v>
                </c:pt>
                <c:pt idx="2509">
                  <c:v>117.28739649133665</c:v>
                </c:pt>
                <c:pt idx="2510">
                  <c:v>117.78819230824465</c:v>
                </c:pt>
                <c:pt idx="2511">
                  <c:v>118.72527914341168</c:v>
                </c:pt>
                <c:pt idx="2512">
                  <c:v>118.92906570763648</c:v>
                </c:pt>
                <c:pt idx="2513">
                  <c:v>118.20780485972973</c:v>
                </c:pt>
                <c:pt idx="2514">
                  <c:v>117.87843275429974</c:v>
                </c:pt>
                <c:pt idx="2515">
                  <c:v>117.48643355840065</c:v>
                </c:pt>
                <c:pt idx="2516">
                  <c:v>117.92548591221829</c:v>
                </c:pt>
                <c:pt idx="2517">
                  <c:v>118.12938292986544</c:v>
                </c:pt>
                <c:pt idx="2518">
                  <c:v>118.50569773979167</c:v>
                </c:pt>
                <c:pt idx="2519">
                  <c:v>118.12938292986546</c:v>
                </c:pt>
                <c:pt idx="2520">
                  <c:v>118.55275089771025</c:v>
                </c:pt>
                <c:pt idx="2521">
                  <c:v>118.19212047375687</c:v>
                </c:pt>
                <c:pt idx="2522">
                  <c:v>118.09801415791972</c:v>
                </c:pt>
                <c:pt idx="2523">
                  <c:v>117.98822345610974</c:v>
                </c:pt>
                <c:pt idx="2524">
                  <c:v>118.96043447958219</c:v>
                </c:pt>
                <c:pt idx="2525">
                  <c:v>119.93275595647698</c:v>
                </c:pt>
                <c:pt idx="2526">
                  <c:v>119.49359314923699</c:v>
                </c:pt>
                <c:pt idx="2527">
                  <c:v>119.52496192118268</c:v>
                </c:pt>
                <c:pt idx="2528">
                  <c:v>119.85433402661269</c:v>
                </c:pt>
                <c:pt idx="2529">
                  <c:v>120.68538557632941</c:v>
                </c:pt>
                <c:pt idx="2530">
                  <c:v>120.59138971391461</c:v>
                </c:pt>
                <c:pt idx="2531">
                  <c:v>121.11405530844672</c:v>
                </c:pt>
                <c:pt idx="2532">
                  <c:v>119.88846413411699</c:v>
                </c:pt>
                <c:pt idx="2533">
                  <c:v>120.48546488188664</c:v>
                </c:pt>
                <c:pt idx="2534">
                  <c:v>120.78402048248266</c:v>
                </c:pt>
                <c:pt idx="2535">
                  <c:v>119.41704892755251</c:v>
                </c:pt>
                <c:pt idx="2536">
                  <c:v>119.95131213143075</c:v>
                </c:pt>
                <c:pt idx="2537">
                  <c:v>119.68412530278046</c:v>
                </c:pt>
                <c:pt idx="2538">
                  <c:v>120.01416012874451</c:v>
                </c:pt>
                <c:pt idx="2539">
                  <c:v>119.33851654426587</c:v>
                </c:pt>
                <c:pt idx="2540">
                  <c:v>119.88846413411699</c:v>
                </c:pt>
                <c:pt idx="2541">
                  <c:v>120.01416012874452</c:v>
                </c:pt>
                <c:pt idx="2542">
                  <c:v>119.85698490874891</c:v>
                </c:pt>
                <c:pt idx="2543">
                  <c:v>119.14997255232457</c:v>
                </c:pt>
                <c:pt idx="2544">
                  <c:v>119.36988531621158</c:v>
                </c:pt>
                <c:pt idx="2545">
                  <c:v>118.6157093484463</c:v>
                </c:pt>
                <c:pt idx="2546">
                  <c:v>118.08144614456806</c:v>
                </c:pt>
                <c:pt idx="2547">
                  <c:v>118.03428253322716</c:v>
                </c:pt>
                <c:pt idx="2548">
                  <c:v>117.73572693263117</c:v>
                </c:pt>
                <c:pt idx="2549">
                  <c:v>118.38000174516409</c:v>
                </c:pt>
                <c:pt idx="2550">
                  <c:v>118.14429414188186</c:v>
                </c:pt>
                <c:pt idx="2551">
                  <c:v>117.61003093800362</c:v>
                </c:pt>
                <c:pt idx="2552">
                  <c:v>117.70435816068546</c:v>
                </c:pt>
                <c:pt idx="2553">
                  <c:v>117.21725856814813</c:v>
                </c:pt>
                <c:pt idx="2554">
                  <c:v>116.5832559238932</c:v>
                </c:pt>
                <c:pt idx="2555">
                  <c:v>116.88236379160092</c:v>
                </c:pt>
                <c:pt idx="2556">
                  <c:v>115.82742315479275</c:v>
                </c:pt>
                <c:pt idx="2557">
                  <c:v>116.66200921402451</c:v>
                </c:pt>
                <c:pt idx="2558">
                  <c:v>116.29983244215832</c:v>
                </c:pt>
                <c:pt idx="2559">
                  <c:v>116.25255837739506</c:v>
                </c:pt>
                <c:pt idx="2560">
                  <c:v>116.11084663652764</c:v>
                </c:pt>
                <c:pt idx="2561">
                  <c:v>115.5282048336627</c:v>
                </c:pt>
                <c:pt idx="2562">
                  <c:v>115.66991657453016</c:v>
                </c:pt>
                <c:pt idx="2563">
                  <c:v>115.32353464205917</c:v>
                </c:pt>
                <c:pt idx="2564">
                  <c:v>115.19761774058694</c:v>
                </c:pt>
                <c:pt idx="2565">
                  <c:v>115.11886445045563</c:v>
                </c:pt>
                <c:pt idx="2566">
                  <c:v>114.5520174869859</c:v>
                </c:pt>
                <c:pt idx="2567">
                  <c:v>114.86692019408882</c:v>
                </c:pt>
                <c:pt idx="2568">
                  <c:v>113.68595220238608</c:v>
                </c:pt>
                <c:pt idx="2569">
                  <c:v>113.37104949528315</c:v>
                </c:pt>
                <c:pt idx="2570">
                  <c:v>111.92245286124074</c:v>
                </c:pt>
                <c:pt idx="2571">
                  <c:v>111.43424873447998</c:v>
                </c:pt>
                <c:pt idx="2572">
                  <c:v>113.16637930367961</c:v>
                </c:pt>
                <c:pt idx="2573">
                  <c:v>112.58373750081468</c:v>
                </c:pt>
                <c:pt idx="2574">
                  <c:v>112.316108858475</c:v>
                </c:pt>
                <c:pt idx="2575">
                  <c:v>113.25474204155486</c:v>
                </c:pt>
                <c:pt idx="2576">
                  <c:v>113.53882824382382</c:v>
                </c:pt>
                <c:pt idx="2577">
                  <c:v>112.93917661391788</c:v>
                </c:pt>
                <c:pt idx="2578">
                  <c:v>112.51304731051447</c:v>
                </c:pt>
                <c:pt idx="2579">
                  <c:v>111.92919052000374</c:v>
                </c:pt>
                <c:pt idx="2580">
                  <c:v>111.42419747304668</c:v>
                </c:pt>
                <c:pt idx="2581">
                  <c:v>111.45578715183709</c:v>
                </c:pt>
                <c:pt idx="2582">
                  <c:v>111.58203541357635</c:v>
                </c:pt>
                <c:pt idx="2583">
                  <c:v>111.18749578896335</c:v>
                </c:pt>
                <c:pt idx="2584">
                  <c:v>110.65102351663822</c:v>
                </c:pt>
                <c:pt idx="2585">
                  <c:v>110.88772520072155</c:v>
                </c:pt>
                <c:pt idx="2586">
                  <c:v>111.14022172420007</c:v>
                </c:pt>
                <c:pt idx="2587">
                  <c:v>110.22489421323482</c:v>
                </c:pt>
                <c:pt idx="2588">
                  <c:v>109.48330993561679</c:v>
                </c:pt>
                <c:pt idx="2589">
                  <c:v>109.67262710151451</c:v>
                </c:pt>
                <c:pt idx="2590">
                  <c:v>109.51478916098485</c:v>
                </c:pt>
                <c:pt idx="2591">
                  <c:v>110.55636493368937</c:v>
                </c:pt>
                <c:pt idx="2592">
                  <c:v>110.99817862306563</c:v>
                </c:pt>
                <c:pt idx="2593">
                  <c:v>111.58203541357635</c:v>
                </c:pt>
                <c:pt idx="2594">
                  <c:v>111.36112856888822</c:v>
                </c:pt>
                <c:pt idx="2595">
                  <c:v>111.01397346246083</c:v>
                </c:pt>
                <c:pt idx="2596">
                  <c:v>111.128955475121</c:v>
                </c:pt>
                <c:pt idx="2597">
                  <c:v>110.95488088150675</c:v>
                </c:pt>
                <c:pt idx="2598">
                  <c:v>110.52786795072461</c:v>
                </c:pt>
                <c:pt idx="2599">
                  <c:v>110.55945762951501</c:v>
                </c:pt>
                <c:pt idx="2600">
                  <c:v>110.13244469873285</c:v>
                </c:pt>
                <c:pt idx="2601">
                  <c:v>110.62274744051815</c:v>
                </c:pt>
                <c:pt idx="2602">
                  <c:v>110.78091674131484</c:v>
                </c:pt>
                <c:pt idx="2603">
                  <c:v>113.07437160286702</c:v>
                </c:pt>
                <c:pt idx="2604">
                  <c:v>113.07437160286702</c:v>
                </c:pt>
                <c:pt idx="2605">
                  <c:v>112.71064848308801</c:v>
                </c:pt>
                <c:pt idx="2606">
                  <c:v>113.50138453364919</c:v>
                </c:pt>
                <c:pt idx="2607">
                  <c:v>114.14996702965352</c:v>
                </c:pt>
                <c:pt idx="2608">
                  <c:v>113.67545912726344</c:v>
                </c:pt>
                <c:pt idx="2609">
                  <c:v>113.48558969425399</c:v>
                </c:pt>
                <c:pt idx="2610">
                  <c:v>113.48558969425399</c:v>
                </c:pt>
                <c:pt idx="2611">
                  <c:v>114.0708823792552</c:v>
                </c:pt>
                <c:pt idx="2612">
                  <c:v>114.7667389400228</c:v>
                </c:pt>
                <c:pt idx="2613">
                  <c:v>114.7667389400228</c:v>
                </c:pt>
                <c:pt idx="2614">
                  <c:v>114.62447493204365</c:v>
                </c:pt>
                <c:pt idx="2615">
                  <c:v>114.19735154783916</c:v>
                </c:pt>
                <c:pt idx="2616">
                  <c:v>115.08307754161622</c:v>
                </c:pt>
                <c:pt idx="2617">
                  <c:v>116.03938327227112</c:v>
                </c:pt>
                <c:pt idx="2618">
                  <c:v>116.51499570888465</c:v>
                </c:pt>
                <c:pt idx="2619">
                  <c:v>115.59558142129266</c:v>
                </c:pt>
                <c:pt idx="2620">
                  <c:v>115.97598300784561</c:v>
                </c:pt>
                <c:pt idx="2621">
                  <c:v>116.9906081454982</c:v>
                </c:pt>
                <c:pt idx="2622">
                  <c:v>116.6577015305532</c:v>
                </c:pt>
                <c:pt idx="2623">
                  <c:v>115.97598300784563</c:v>
                </c:pt>
                <c:pt idx="2624">
                  <c:v>115.97598300784563</c:v>
                </c:pt>
                <c:pt idx="2625">
                  <c:v>116.76859676658664</c:v>
                </c:pt>
                <c:pt idx="2626">
                  <c:v>117.0540084099237</c:v>
                </c:pt>
                <c:pt idx="2627">
                  <c:v>117.11740867434918</c:v>
                </c:pt>
                <c:pt idx="2628">
                  <c:v>116.81620219161692</c:v>
                </c:pt>
                <c:pt idx="2629">
                  <c:v>116.11868882951416</c:v>
                </c:pt>
                <c:pt idx="2630">
                  <c:v>115.35777520298591</c:v>
                </c:pt>
                <c:pt idx="2631">
                  <c:v>115.62728155350543</c:v>
                </c:pt>
                <c:pt idx="2632">
                  <c:v>115.61137626068788</c:v>
                </c:pt>
                <c:pt idx="2633">
                  <c:v>115.25041447646748</c:v>
                </c:pt>
                <c:pt idx="2634">
                  <c:v>114.3606017060637</c:v>
                </c:pt>
                <c:pt idx="2635">
                  <c:v>114.20176968473294</c:v>
                </c:pt>
                <c:pt idx="2636">
                  <c:v>114.63077077711729</c:v>
                </c:pt>
                <c:pt idx="2637">
                  <c:v>114.1540538062803</c:v>
                </c:pt>
                <c:pt idx="2638">
                  <c:v>114.1540538062803</c:v>
                </c:pt>
                <c:pt idx="2639">
                  <c:v>114.75790266623531</c:v>
                </c:pt>
                <c:pt idx="2640">
                  <c:v>115.40935695122062</c:v>
                </c:pt>
                <c:pt idx="2641">
                  <c:v>115.28222506210258</c:v>
                </c:pt>
                <c:pt idx="2642">
                  <c:v>116.55343349986043</c:v>
                </c:pt>
                <c:pt idx="2643">
                  <c:v>116.8712079959443</c:v>
                </c:pt>
                <c:pt idx="2644">
                  <c:v>116.41039631792486</c:v>
                </c:pt>
                <c:pt idx="2645">
                  <c:v>117.03015047069742</c:v>
                </c:pt>
                <c:pt idx="2646">
                  <c:v>117.93586853391874</c:v>
                </c:pt>
                <c:pt idx="2647">
                  <c:v>117.53867802716948</c:v>
                </c:pt>
                <c:pt idx="2648">
                  <c:v>117.37973555241638</c:v>
                </c:pt>
                <c:pt idx="2649">
                  <c:v>118.46030138320836</c:v>
                </c:pt>
                <c:pt idx="2650">
                  <c:v>118.22194289778987</c:v>
                </c:pt>
                <c:pt idx="2651">
                  <c:v>117.69751004850025</c:v>
                </c:pt>
                <c:pt idx="2652">
                  <c:v>117.41154613805148</c:v>
                </c:pt>
                <c:pt idx="2653">
                  <c:v>117.93586853391876</c:v>
                </c:pt>
                <c:pt idx="2654">
                  <c:v>118.07890571585435</c:v>
                </c:pt>
                <c:pt idx="2655">
                  <c:v>117.8564525232534</c:v>
                </c:pt>
                <c:pt idx="2656">
                  <c:v>117.72932063413538</c:v>
                </c:pt>
                <c:pt idx="2657">
                  <c:v>117.39564084523396</c:v>
                </c:pt>
                <c:pt idx="2658">
                  <c:v>117.93586853391876</c:v>
                </c:pt>
                <c:pt idx="2659">
                  <c:v>118.69214311670859</c:v>
                </c:pt>
                <c:pt idx="2660">
                  <c:v>118.77178003421865</c:v>
                </c:pt>
                <c:pt idx="2661">
                  <c:v>117.72059481377021</c:v>
                </c:pt>
                <c:pt idx="2662">
                  <c:v>116.98795726336201</c:v>
                </c:pt>
                <c:pt idx="2663">
                  <c:v>116.82868342834188</c:v>
                </c:pt>
                <c:pt idx="2664">
                  <c:v>117.03567314181466</c:v>
                </c:pt>
                <c:pt idx="2665">
                  <c:v>116.55785163675425</c:v>
                </c:pt>
                <c:pt idx="2666">
                  <c:v>116.06412483887628</c:v>
                </c:pt>
                <c:pt idx="2667">
                  <c:v>116.38267250891657</c:v>
                </c:pt>
                <c:pt idx="2668">
                  <c:v>115.98448792136621</c:v>
                </c:pt>
                <c:pt idx="2669">
                  <c:v>115.72967187601846</c:v>
                </c:pt>
                <c:pt idx="2670">
                  <c:v>115.28366095659312</c:v>
                </c:pt>
                <c:pt idx="2671">
                  <c:v>115.5384770019409</c:v>
                </c:pt>
                <c:pt idx="2672">
                  <c:v>114.53511811336742</c:v>
                </c:pt>
                <c:pt idx="2673">
                  <c:v>114.78993415871517</c:v>
                </c:pt>
                <c:pt idx="2674">
                  <c:v>115.20402403908308</c:v>
                </c:pt>
                <c:pt idx="2675">
                  <c:v>114.56692869900252</c:v>
                </c:pt>
                <c:pt idx="2676">
                  <c:v>114.7581235730801</c:v>
                </c:pt>
                <c:pt idx="2677">
                  <c:v>114.7899341587152</c:v>
                </c:pt>
                <c:pt idx="2678">
                  <c:v>114.11175014552263</c:v>
                </c:pt>
                <c:pt idx="2679">
                  <c:v>113.8722871258807</c:v>
                </c:pt>
                <c:pt idx="2680">
                  <c:v>114.75028138009367</c:v>
                </c:pt>
                <c:pt idx="2681">
                  <c:v>114.47889732139431</c:v>
                </c:pt>
                <c:pt idx="2682">
                  <c:v>114.35121316516457</c:v>
                </c:pt>
                <c:pt idx="2683">
                  <c:v>114.25545004799227</c:v>
                </c:pt>
                <c:pt idx="2684">
                  <c:v>114.63861297010384</c:v>
                </c:pt>
                <c:pt idx="2685">
                  <c:v>116.0114385564182</c:v>
                </c:pt>
                <c:pt idx="2686">
                  <c:v>116.93736959592849</c:v>
                </c:pt>
                <c:pt idx="2687">
                  <c:v>116.20307524418514</c:v>
                </c:pt>
                <c:pt idx="2688">
                  <c:v>117.40039034239481</c:v>
                </c:pt>
                <c:pt idx="2689">
                  <c:v>116.84160647875619</c:v>
                </c:pt>
                <c:pt idx="2690">
                  <c:v>117.68767969391172</c:v>
                </c:pt>
                <c:pt idx="2691">
                  <c:v>117.17683261557043</c:v>
                </c:pt>
                <c:pt idx="2692">
                  <c:v>116.85762222499608</c:v>
                </c:pt>
                <c:pt idx="2693">
                  <c:v>117.8952216744962</c:v>
                </c:pt>
                <c:pt idx="2694">
                  <c:v>118.16660573319557</c:v>
                </c:pt>
                <c:pt idx="2695">
                  <c:v>118.40606875283751</c:v>
                </c:pt>
                <c:pt idx="2696">
                  <c:v>117.17683261557042</c:v>
                </c:pt>
                <c:pt idx="2697">
                  <c:v>116.96929063498591</c:v>
                </c:pt>
                <c:pt idx="2698">
                  <c:v>117.09708524463801</c:v>
                </c:pt>
                <c:pt idx="2699">
                  <c:v>117.25669043992519</c:v>
                </c:pt>
                <c:pt idx="2700">
                  <c:v>117.8633006354388</c:v>
                </c:pt>
                <c:pt idx="2701">
                  <c:v>118.36266055785632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F5-46E7-8E12-FAAC5AAE5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861967"/>
        <c:axId val="1578644256"/>
      </c:scatterChart>
      <c:valAx>
        <c:axId val="300861967"/>
        <c:scaling>
          <c:orientation val="minMax"/>
          <c:max val="45019"/>
          <c:min val="40969"/>
        </c:scaling>
        <c:delete val="0"/>
        <c:axPos val="b"/>
        <c:numFmt formatCode="yyyymm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578644256"/>
        <c:crosses val="autoZero"/>
        <c:crossBetween val="midCat"/>
      </c:valAx>
      <c:valAx>
        <c:axId val="157864425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3008619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14</xdr:col>
      <xdr:colOff>304800</xdr:colOff>
      <xdr:row>13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F420B4-8698-485F-BEED-80CCC11DD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9193\AppData\Roaming\Microsoft\AddIns\AIM.xlam" TargetMode="External"/><Relationship Id="rId1" Type="http://schemas.openxmlformats.org/officeDocument/2006/relationships/externalLinkPath" Target="file:///C:\Users\19193\AppData\Roaming\Microsoft\AddIns\AIM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rsklibSimData"/>
      <sheetName val="AIM"/>
    </sheetNames>
    <definedNames>
      <definedName name="AIM_PERF_RISK_ADJ"/>
      <definedName name="AIM_REG_OLS"/>
      <definedName name="AIM_REG_XR"/>
      <definedName name="AIM_STAT_CORR"/>
      <definedName name="AIM_STAT_summ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579AF-A637-4A45-AF58-FF7EFAD9AA96}">
  <sheetPr codeName="Sheet2"/>
  <dimension ref="A1:E2707"/>
  <sheetViews>
    <sheetView showGridLines="0" workbookViewId="0">
      <selection activeCell="C31" sqref="C31"/>
    </sheetView>
  </sheetViews>
  <sheetFormatPr defaultRowHeight="16.5" x14ac:dyDescent="0.3"/>
  <cols>
    <col min="1" max="1" width="16.42578125" style="2" customWidth="1"/>
    <col min="2" max="3" width="14.7109375" style="2" customWidth="1"/>
    <col min="4" max="4" width="11.5703125" customWidth="1"/>
  </cols>
  <sheetData>
    <row r="1" spans="1:5" x14ac:dyDescent="0.3">
      <c r="A1" s="2" t="s">
        <v>3</v>
      </c>
      <c r="B1" s="7" t="s">
        <v>5</v>
      </c>
    </row>
    <row r="2" spans="1:5" x14ac:dyDescent="0.3">
      <c r="A2" s="2" t="s">
        <v>0</v>
      </c>
      <c r="B2" s="7" t="s">
        <v>4</v>
      </c>
      <c r="C2" s="8"/>
    </row>
    <row r="3" spans="1:5" x14ac:dyDescent="0.3">
      <c r="D3" s="8"/>
    </row>
    <row r="4" spans="1:5" x14ac:dyDescent="0.3">
      <c r="A4" s="15"/>
      <c r="B4" s="70" t="s">
        <v>52</v>
      </c>
      <c r="C4" s="71"/>
      <c r="D4" s="8"/>
    </row>
    <row r="5" spans="1:5" x14ac:dyDescent="0.3">
      <c r="A5" s="17" t="s">
        <v>1</v>
      </c>
      <c r="B5" s="17" t="s">
        <v>3</v>
      </c>
      <c r="C5" s="18" t="s">
        <v>0</v>
      </c>
    </row>
    <row r="6" spans="1:5" x14ac:dyDescent="0.3">
      <c r="A6" s="6">
        <v>40969</v>
      </c>
      <c r="B6" s="4">
        <v>100</v>
      </c>
      <c r="C6" s="4">
        <v>100</v>
      </c>
      <c r="E6">
        <f>(A2707-A6)/365</f>
        <v>11.095890410958905</v>
      </c>
    </row>
    <row r="7" spans="1:5" x14ac:dyDescent="0.3">
      <c r="A7" s="6">
        <v>40970</v>
      </c>
      <c r="B7" s="4">
        <f>B6*('Return analysis'!B9/'Return analysis'!B8)</f>
        <v>100.35014005602241</v>
      </c>
      <c r="C7" s="4">
        <f>C6*('Return analysis'!C9/'Return analysis'!C8)</f>
        <v>100.20345520395777</v>
      </c>
      <c r="D7" s="2"/>
    </row>
    <row r="8" spans="1:5" s="1" customFormat="1" x14ac:dyDescent="0.3">
      <c r="A8" s="6">
        <v>40973</v>
      </c>
      <c r="B8" s="4">
        <f>B7*('Return analysis'!B10/'Return analysis'!B9)</f>
        <v>100.34003601440575</v>
      </c>
      <c r="C8" s="4">
        <f>C7*('Return analysis'!C10/'Return analysis'!C9)</f>
        <v>100</v>
      </c>
      <c r="D8" s="3"/>
    </row>
    <row r="9" spans="1:5" x14ac:dyDescent="0.3">
      <c r="A9" s="6">
        <v>40974</v>
      </c>
      <c r="B9" s="4">
        <f>B8*('Return analysis'!B11/'Return analysis'!B10)</f>
        <v>100.79031612645058</v>
      </c>
      <c r="C9" s="4">
        <f>C8*('Return analysis'!C11/'Return analysis'!C10)</f>
        <v>100.16755784169595</v>
      </c>
      <c r="D9" s="2"/>
    </row>
    <row r="10" spans="1:5" x14ac:dyDescent="0.3">
      <c r="A10" s="6">
        <v>40975</v>
      </c>
      <c r="B10" s="4">
        <f>B9*('Return analysis'!B12/'Return analysis'!B11)</f>
        <v>100.93037214885953</v>
      </c>
      <c r="C10" s="4">
        <f>C9*('Return analysis'!C12/'Return analysis'!C11)</f>
        <v>100.19141578092226</v>
      </c>
      <c r="D10" s="2"/>
    </row>
    <row r="11" spans="1:5" x14ac:dyDescent="0.3">
      <c r="A11" s="6">
        <v>40976</v>
      </c>
      <c r="B11" s="4">
        <f>B10*('Return analysis'!B13/'Return analysis'!B12)</f>
        <v>101.57062825130052</v>
      </c>
      <c r="C11" s="4">
        <f>C10*('Return analysis'!C13/'Return analysis'!C12)</f>
        <v>100.03589736226181</v>
      </c>
      <c r="D11" s="2"/>
    </row>
    <row r="12" spans="1:5" x14ac:dyDescent="0.3">
      <c r="A12" s="6">
        <v>40977</v>
      </c>
      <c r="B12" s="4">
        <f>B11*('Return analysis'!B14/'Return analysis'!B13)</f>
        <v>101.34053621448579</v>
      </c>
      <c r="C12" s="4">
        <f>C11*('Return analysis'!C14/'Return analysis'!C13)</f>
        <v>99.94013424508951</v>
      </c>
      <c r="D12" s="2"/>
    </row>
    <row r="13" spans="1:5" x14ac:dyDescent="0.3">
      <c r="A13" s="6">
        <v>40980</v>
      </c>
      <c r="B13" s="4">
        <f>B12*('Return analysis'!B15/'Return analysis'!B14)</f>
        <v>101.4045618247299</v>
      </c>
      <c r="C13" s="4">
        <f>C12*('Return analysis'!C15/'Return analysis'!C14)</f>
        <v>100.01192896961315</v>
      </c>
      <c r="D13" s="2"/>
    </row>
    <row r="14" spans="1:5" x14ac:dyDescent="0.3">
      <c r="A14" s="6">
        <v>40981</v>
      </c>
      <c r="B14" s="4">
        <f>B13*('Return analysis'!B16/'Return analysis'!B15)</f>
        <v>101.26050420168067</v>
      </c>
      <c r="C14" s="4">
        <f>C13*('Return analysis'!C16/'Return analysis'!C15)</f>
        <v>99.712821101905419</v>
      </c>
      <c r="D14" s="2"/>
    </row>
    <row r="15" spans="1:5" x14ac:dyDescent="0.3">
      <c r="A15" s="6">
        <v>40982</v>
      </c>
      <c r="B15" s="4">
        <f>B14*('Return analysis'!B17/'Return analysis'!B16)</f>
        <v>100.59023609443778</v>
      </c>
      <c r="C15" s="4">
        <f>C14*('Return analysis'!C17/'Return analysis'!C16)</f>
        <v>99.126423882680797</v>
      </c>
      <c r="D15" s="2"/>
    </row>
    <row r="16" spans="1:5" x14ac:dyDescent="0.3">
      <c r="A16" s="6">
        <v>40983</v>
      </c>
      <c r="B16" s="4">
        <f>B15*('Return analysis'!B18/'Return analysis'!B17)</f>
        <v>100.5202080832333</v>
      </c>
      <c r="C16" s="4">
        <f>C15*('Return analysis'!C18/'Return analysis'!C17)</f>
        <v>99.150392275329452</v>
      </c>
      <c r="D16" s="2"/>
    </row>
    <row r="17" spans="1:4" x14ac:dyDescent="0.3">
      <c r="A17" s="6">
        <v>40984</v>
      </c>
      <c r="B17" s="4">
        <f>B16*('Return analysis'!B19/'Return analysis'!B18)</f>
        <v>100.85024009603842</v>
      </c>
      <c r="C17" s="4">
        <f>C16*('Return analysis'!C19/'Return analysis'!C18)</f>
        <v>99.138463305716286</v>
      </c>
      <c r="D17" s="2"/>
    </row>
    <row r="18" spans="1:4" x14ac:dyDescent="0.3">
      <c r="A18" s="6">
        <v>40987</v>
      </c>
      <c r="B18" s="4">
        <f>B17*('Return analysis'!B20/'Return analysis'!B19)</f>
        <v>100.89035614245698</v>
      </c>
      <c r="C18" s="4">
        <f>C17*('Return analysis'!C20/'Return analysis'!C19)</f>
        <v>98.875142346848037</v>
      </c>
      <c r="D18" s="2"/>
    </row>
    <row r="19" spans="1:4" x14ac:dyDescent="0.3">
      <c r="A19" s="6">
        <v>40988</v>
      </c>
      <c r="B19" s="4">
        <f>B18*('Return analysis'!B21/'Return analysis'!B20)</f>
        <v>100.8203281312525</v>
      </c>
      <c r="C19" s="4">
        <f>C18*('Return analysis'!C21/'Return analysis'!C20)</f>
        <v>98.899110739496692</v>
      </c>
      <c r="D19" s="2"/>
    </row>
    <row r="20" spans="1:4" x14ac:dyDescent="0.3">
      <c r="A20" s="6">
        <v>40989</v>
      </c>
      <c r="B20" s="4">
        <f>B19*('Return analysis'!B22/'Return analysis'!B21)</f>
        <v>100.92937174869945</v>
      </c>
      <c r="C20" s="4">
        <f>C19*('Return analysis'!C22/'Return analysis'!C21)</f>
        <v>99.186289637591273</v>
      </c>
      <c r="D20" s="2"/>
    </row>
    <row r="21" spans="1:4" x14ac:dyDescent="0.3">
      <c r="A21" s="6">
        <v>40990</v>
      </c>
      <c r="B21" s="4">
        <f>B20*('Return analysis'!B23/'Return analysis'!B22)</f>
        <v>100.9703881552621</v>
      </c>
      <c r="C21" s="4">
        <f>C20*('Return analysis'!C23/'Return analysis'!C22)</f>
        <v>99.329879086638556</v>
      </c>
      <c r="D21" s="2"/>
    </row>
    <row r="22" spans="1:4" x14ac:dyDescent="0.3">
      <c r="A22" s="6">
        <v>40991</v>
      </c>
      <c r="B22" s="4">
        <f>B21*('Return analysis'!B24/'Return analysis'!B23)</f>
        <v>101.31052420968385</v>
      </c>
      <c r="C22" s="4">
        <f>C21*('Return analysis'!C24/'Return analysis'!C23)</f>
        <v>99.509365897947674</v>
      </c>
      <c r="D22" s="2"/>
    </row>
    <row r="23" spans="1:4" x14ac:dyDescent="0.3">
      <c r="A23" s="6">
        <v>40994</v>
      </c>
      <c r="B23" s="4">
        <f>B22*('Return analysis'!B25/'Return analysis'!B24)</f>
        <v>101.3705482192877</v>
      </c>
      <c r="C23" s="4">
        <f>C22*('Return analysis'!C25/'Return analysis'!C24)</f>
        <v>99.497436928334523</v>
      </c>
      <c r="D23" s="2"/>
    </row>
    <row r="24" spans="1:4" x14ac:dyDescent="0.3">
      <c r="A24" s="6">
        <v>40995</v>
      </c>
      <c r="B24" s="4">
        <f>B23*('Return analysis'!B26/'Return analysis'!B25)</f>
        <v>101.62054821928771</v>
      </c>
      <c r="C24" s="4">
        <f>C23*('Return analysis'!C26/'Return analysis'!C25)</f>
        <v>99.664884316608124</v>
      </c>
      <c r="D24" s="2"/>
    </row>
    <row r="25" spans="1:4" x14ac:dyDescent="0.3">
      <c r="A25" s="6">
        <v>40996</v>
      </c>
      <c r="B25" s="4">
        <f>B24*('Return analysis'!B27/'Return analysis'!B26)</f>
        <v>101.640656262505</v>
      </c>
      <c r="C25" s="4">
        <f>C24*('Return analysis'!C27/'Return analysis'!C26)</f>
        <v>99.641026377381792</v>
      </c>
      <c r="D25" s="2"/>
    </row>
    <row r="26" spans="1:4" x14ac:dyDescent="0.3">
      <c r="A26" s="6">
        <v>40997</v>
      </c>
      <c r="B26" s="4">
        <f>B25*('Return analysis'!B28/'Return analysis'!B27)</f>
        <v>101.80072028811526</v>
      </c>
      <c r="C26" s="4">
        <f>C25*('Return analysis'!C28/'Return analysis'!C27)</f>
        <v>99.856410550952717</v>
      </c>
      <c r="D26" s="2"/>
    </row>
    <row r="27" spans="1:4" x14ac:dyDescent="0.3">
      <c r="A27" s="6">
        <v>40998</v>
      </c>
      <c r="B27" s="4">
        <f>B26*('Return analysis'!B29/'Return analysis'!B28)</f>
        <v>101.77971188475391</v>
      </c>
      <c r="C27" s="4">
        <f>C26*('Return analysis'!C29/'Return analysis'!C28)</f>
        <v>99.652955346994943</v>
      </c>
      <c r="D27" s="2"/>
    </row>
    <row r="28" spans="1:4" x14ac:dyDescent="0.3">
      <c r="A28" s="6">
        <v>41001</v>
      </c>
      <c r="B28" s="4">
        <f>B27*('Return analysis'!B30/'Return analysis'!B29)</f>
        <v>101.8608443377351</v>
      </c>
      <c r="C28" s="4">
        <f>C27*('Return analysis'!C30/'Return analysis'!C29)</f>
        <v>99.647874489567116</v>
      </c>
      <c r="D28" s="2"/>
    </row>
    <row r="29" spans="1:4" x14ac:dyDescent="0.3">
      <c r="A29" s="6">
        <v>41002</v>
      </c>
      <c r="B29" s="4">
        <f>B28*('Return analysis'!B31/'Return analysis'!B30)</f>
        <v>101.58043217286915</v>
      </c>
      <c r="C29" s="4">
        <f>C28*('Return analysis'!C31/'Return analysis'!C30)</f>
        <v>99.27575690968996</v>
      </c>
      <c r="D29" s="2"/>
    </row>
    <row r="30" spans="1:4" x14ac:dyDescent="0.3">
      <c r="A30" s="6">
        <v>41003</v>
      </c>
      <c r="B30" s="4">
        <f>B29*('Return analysis'!B32/'Return analysis'!B31)</f>
        <v>101.80072028811526</v>
      </c>
      <c r="C30" s="4">
        <f>C29*('Return analysis'!C32/'Return analysis'!C31)</f>
        <v>99.551890465550116</v>
      </c>
      <c r="D30" s="2"/>
    </row>
    <row r="31" spans="1:4" x14ac:dyDescent="0.3">
      <c r="A31" s="6">
        <v>41004</v>
      </c>
      <c r="B31" s="4">
        <f>B30*('Return analysis'!B33/'Return analysis'!B32)</f>
        <v>101.9109643857543</v>
      </c>
      <c r="C31" s="4">
        <f>C30*('Return analysis'!C33/'Return analysis'!C32)</f>
        <v>99.743968967006438</v>
      </c>
      <c r="D31" s="2"/>
    </row>
    <row r="32" spans="1:4" x14ac:dyDescent="0.3">
      <c r="A32" s="6">
        <v>41008</v>
      </c>
      <c r="B32" s="4">
        <f>B31*('Return analysis'!B34/'Return analysis'!B33)</f>
        <v>102.41906762705082</v>
      </c>
      <c r="C32" s="4">
        <f>C31*('Return analysis'!C34/'Return analysis'!C33)</f>
        <v>100.09211815423492</v>
      </c>
      <c r="D32" s="2"/>
    </row>
    <row r="33" spans="1:4" x14ac:dyDescent="0.3">
      <c r="A33" s="6">
        <v>41009</v>
      </c>
      <c r="B33" s="4">
        <f>B32*('Return analysis'!B35/'Return analysis'!B34)</f>
        <v>102.85244097639057</v>
      </c>
      <c r="C33" s="4">
        <f>C32*('Return analysis'!C35/'Return analysis'!C34)</f>
        <v>100.3802911331306</v>
      </c>
      <c r="D33" s="2"/>
    </row>
    <row r="34" spans="1:4" x14ac:dyDescent="0.3">
      <c r="A34" s="6">
        <v>41010</v>
      </c>
      <c r="B34" s="4">
        <f>B33*('Return analysis'!B36/'Return analysis'!B35)</f>
        <v>102.72218887555023</v>
      </c>
      <c r="C34" s="4">
        <f>C33*('Return analysis'!C36/'Return analysis'!C35)</f>
        <v>100.23625987039392</v>
      </c>
      <c r="D34" s="2"/>
    </row>
    <row r="35" spans="1:4" x14ac:dyDescent="0.3">
      <c r="A35" s="6">
        <v>41011</v>
      </c>
      <c r="B35" s="4">
        <f>B34*('Return analysis'!B37/'Return analysis'!B36)</f>
        <v>102.61784713885557</v>
      </c>
      <c r="C35" s="4">
        <f>C34*('Return analysis'!C37/'Return analysis'!C36)</f>
        <v>100.24818884000709</v>
      </c>
      <c r="D35" s="2"/>
    </row>
    <row r="36" spans="1:4" x14ac:dyDescent="0.3">
      <c r="A36" s="6">
        <v>41012</v>
      </c>
      <c r="B36" s="4">
        <f>B35*('Return analysis'!B38/'Return analysis'!B37)</f>
        <v>102.91246498599442</v>
      </c>
      <c r="C36" s="4">
        <f>C35*('Return analysis'!C38/'Return analysis'!C37)</f>
        <v>100.5003540032186</v>
      </c>
      <c r="D36" s="2"/>
    </row>
    <row r="37" spans="1:4" x14ac:dyDescent="0.3">
      <c r="A37" s="6">
        <v>41016</v>
      </c>
      <c r="B37" s="4">
        <f>B36*('Return analysis'!B39/'Return analysis'!B38)</f>
        <v>103.10784313725492</v>
      </c>
      <c r="C37" s="4">
        <f>C36*('Return analysis'!C39/'Return analysis'!C38)</f>
        <v>100.48831458018309</v>
      </c>
      <c r="D37" s="2"/>
    </row>
    <row r="38" spans="1:4" x14ac:dyDescent="0.3">
      <c r="A38" s="6">
        <v>41017</v>
      </c>
      <c r="B38" s="4">
        <f>B37*('Return analysis'!B40/'Return analysis'!B39)</f>
        <v>103.1028411364546</v>
      </c>
      <c r="C38" s="4">
        <f>C37*('Return analysis'!C40/'Return analysis'!C39)</f>
        <v>100.56033021155142</v>
      </c>
      <c r="D38" s="2"/>
    </row>
    <row r="39" spans="1:4" x14ac:dyDescent="0.3">
      <c r="A39" s="6">
        <v>41018</v>
      </c>
      <c r="B39" s="4">
        <f>B38*('Return analysis'!B41/'Return analysis'!B40)</f>
        <v>103.1528611444578</v>
      </c>
      <c r="C39" s="4">
        <f>C38*('Return analysis'!C41/'Return analysis'!C40)</f>
        <v>100.53636181890276</v>
      </c>
      <c r="D39" s="2"/>
    </row>
    <row r="40" spans="1:4" x14ac:dyDescent="0.3">
      <c r="A40" s="6">
        <v>41019</v>
      </c>
      <c r="B40" s="4">
        <f>B39*('Return analysis'!B42/'Return analysis'!B41)</f>
        <v>103.18297318927574</v>
      </c>
      <c r="C40" s="4">
        <f>C39*('Return analysis'!C42/'Return analysis'!C41)</f>
        <v>100.52432239586726</v>
      </c>
      <c r="D40" s="2"/>
    </row>
    <row r="41" spans="1:4" x14ac:dyDescent="0.3">
      <c r="A41" s="6">
        <v>41022</v>
      </c>
      <c r="B41" s="4">
        <f>B40*('Return analysis'!B43/'Return analysis'!B42)</f>
        <v>103.34713885554225</v>
      </c>
      <c r="C41" s="4">
        <f>C40*('Return analysis'!C43/'Return analysis'!C42)</f>
        <v>100.64438526595526</v>
      </c>
      <c r="D41" s="2"/>
    </row>
    <row r="42" spans="1:4" x14ac:dyDescent="0.3">
      <c r="A42" s="6">
        <v>41023</v>
      </c>
      <c r="B42" s="4">
        <f>B41*('Return analysis'!B44/'Return analysis'!B43)</f>
        <v>103.28311324529815</v>
      </c>
      <c r="C42" s="4">
        <f>C41*('Return analysis'!C44/'Return analysis'!C43)</f>
        <v>100.52432239586727</v>
      </c>
      <c r="D42" s="2"/>
    </row>
    <row r="43" spans="1:4" x14ac:dyDescent="0.3">
      <c r="A43" s="6">
        <v>41024</v>
      </c>
      <c r="B43" s="4">
        <f>B42*('Return analysis'!B45/'Return analysis'!B44)</f>
        <v>103.343137254902</v>
      </c>
      <c r="C43" s="4">
        <f>C42*('Return analysis'!C45/'Return analysis'!C44)</f>
        <v>100.50035400321862</v>
      </c>
      <c r="D43" s="2"/>
    </row>
    <row r="44" spans="1:4" x14ac:dyDescent="0.3">
      <c r="A44" s="6">
        <v>41025</v>
      </c>
      <c r="B44" s="4">
        <f>B43*('Return analysis'!B46/'Return analysis'!B45)</f>
        <v>103.64365746298523</v>
      </c>
      <c r="C44" s="4">
        <f>C43*('Return analysis'!C46/'Return analysis'!C45)</f>
        <v>100.63245629634213</v>
      </c>
      <c r="D44" s="2"/>
    </row>
    <row r="45" spans="1:4" x14ac:dyDescent="0.3">
      <c r="A45" s="6">
        <v>41026</v>
      </c>
      <c r="B45" s="4">
        <f>B44*('Return analysis'!B47/'Return analysis'!B46)</f>
        <v>103.70378151260509</v>
      </c>
      <c r="C45" s="4">
        <f>C44*('Return analysis'!C47/'Return analysis'!C46)</f>
        <v>100.69243250467494</v>
      </c>
      <c r="D45" s="2"/>
    </row>
    <row r="46" spans="1:4" x14ac:dyDescent="0.3">
      <c r="A46" s="6">
        <v>41029</v>
      </c>
      <c r="B46" s="4">
        <f>B45*('Return analysis'!B48/'Return analysis'!B47)</f>
        <v>103.70378151260509</v>
      </c>
      <c r="C46" s="4">
        <f>C45*('Return analysis'!C48/'Return analysis'!C47)</f>
        <v>100.75240871300775</v>
      </c>
      <c r="D46" s="2"/>
    </row>
    <row r="47" spans="1:4" x14ac:dyDescent="0.3">
      <c r="A47" s="6">
        <v>41030</v>
      </c>
      <c r="B47" s="4">
        <f>B46*('Return analysis'!B49/'Return analysis'!B48)</f>
        <v>103.77400960384159</v>
      </c>
      <c r="C47" s="4">
        <f>C46*('Return analysis'!C49/'Return analysis'!C48)</f>
        <v>100.60716246262531</v>
      </c>
      <c r="D47" s="2"/>
    </row>
    <row r="48" spans="1:4" x14ac:dyDescent="0.3">
      <c r="A48" s="6">
        <v>41031</v>
      </c>
      <c r="B48" s="4">
        <f>B47*('Return analysis'!B50/'Return analysis'!B49)</f>
        <v>103.83413365346142</v>
      </c>
      <c r="C48" s="4">
        <f>C47*('Return analysis'!C50/'Return analysis'!C49)</f>
        <v>100.76500040315499</v>
      </c>
      <c r="D48" s="2"/>
    </row>
    <row r="49" spans="1:4" x14ac:dyDescent="0.3">
      <c r="A49" s="6">
        <v>41032</v>
      </c>
      <c r="B49" s="4">
        <f>B48*('Return analysis'!B51/'Return analysis'!B50)</f>
        <v>103.93447378951586</v>
      </c>
      <c r="C49" s="4">
        <f>C48*('Return analysis'!C51/'Return analysis'!C50)</f>
        <v>100.89732360312317</v>
      </c>
      <c r="D49" s="2"/>
    </row>
    <row r="50" spans="1:4" x14ac:dyDescent="0.3">
      <c r="A50" s="6">
        <v>41033</v>
      </c>
      <c r="B50" s="4">
        <f>B49*('Return analysis'!B52/'Return analysis'!B51)</f>
        <v>104.10504201680679</v>
      </c>
      <c r="C50" s="4">
        <f>C49*('Return analysis'!C52/'Return analysis'!C51)</f>
        <v>101.00556795702036</v>
      </c>
      <c r="D50" s="2"/>
    </row>
    <row r="51" spans="1:4" x14ac:dyDescent="0.3">
      <c r="A51" s="6">
        <v>41036</v>
      </c>
      <c r="B51" s="4">
        <f>B50*('Return analysis'!B53/'Return analysis'!B52)</f>
        <v>104.28301320528219</v>
      </c>
      <c r="C51" s="4">
        <f>C50*('Return analysis'!C53/'Return analysis'!C52)</f>
        <v>100.96956014133622</v>
      </c>
      <c r="D51" s="2"/>
    </row>
    <row r="52" spans="1:4" x14ac:dyDescent="0.3">
      <c r="A52" s="6">
        <v>41037</v>
      </c>
      <c r="B52" s="4">
        <f>B51*('Return analysis'!B54/'Return analysis'!B53)</f>
        <v>104.37635054021617</v>
      </c>
      <c r="C52" s="4">
        <f>C51*('Return analysis'!C54/'Return analysis'!C53)</f>
        <v>101.06576507219788</v>
      </c>
      <c r="D52" s="2"/>
    </row>
    <row r="53" spans="1:4" x14ac:dyDescent="0.3">
      <c r="A53" s="6">
        <v>41038</v>
      </c>
      <c r="B53" s="4">
        <f>B52*('Return analysis'!B55/'Return analysis'!B54)</f>
        <v>104.28571428571436</v>
      </c>
      <c r="C53" s="4">
        <f>C52*('Return analysis'!C55/'Return analysis'!C54)</f>
        <v>101.00556795702035</v>
      </c>
      <c r="D53" s="2"/>
    </row>
    <row r="54" spans="1:4" x14ac:dyDescent="0.3">
      <c r="A54" s="6">
        <v>41039</v>
      </c>
      <c r="B54" s="4">
        <f>B53*('Return analysis'!B56/'Return analysis'!B55)</f>
        <v>104.32583033213292</v>
      </c>
      <c r="C54" s="4">
        <f>C53*('Return analysis'!C56/'Return analysis'!C55)</f>
        <v>100.9454812952652</v>
      </c>
      <c r="D54" s="2"/>
    </row>
    <row r="55" spans="1:4" x14ac:dyDescent="0.3">
      <c r="A55" s="6">
        <v>41040</v>
      </c>
      <c r="B55" s="4">
        <f>B54*('Return analysis'!B57/'Return analysis'!B56)</f>
        <v>104.42617046818734</v>
      </c>
      <c r="C55" s="4">
        <f>C54*('Return analysis'!C57/'Return analysis'!C56)</f>
        <v>101.01760738005585</v>
      </c>
      <c r="D55" s="2"/>
    </row>
    <row r="56" spans="1:4" x14ac:dyDescent="0.3">
      <c r="A56" s="6">
        <v>41043</v>
      </c>
      <c r="B56" s="4">
        <f>B55*('Return analysis'!B58/'Return analysis'!B57)</f>
        <v>104.63685474189681</v>
      </c>
      <c r="C56" s="4">
        <f>C55*('Return analysis'!C58/'Return analysis'!C57)</f>
        <v>101.1981987255884</v>
      </c>
      <c r="D56" s="2"/>
    </row>
    <row r="57" spans="1:4" x14ac:dyDescent="0.3">
      <c r="A57" s="6">
        <v>41044</v>
      </c>
      <c r="B57" s="4">
        <f>B56*('Return analysis'!B59/'Return analysis'!B58)</f>
        <v>104.72719087635059</v>
      </c>
      <c r="C57" s="4">
        <f>C56*('Return analysis'!C59/'Return analysis'!C58)</f>
        <v>101.22216711823705</v>
      </c>
      <c r="D57" s="2"/>
    </row>
    <row r="58" spans="1:4" x14ac:dyDescent="0.3">
      <c r="A58" s="6">
        <v>41045</v>
      </c>
      <c r="B58" s="4">
        <f>B57*('Return analysis'!B60/'Return analysis'!B59)</f>
        <v>104.81742697078836</v>
      </c>
      <c r="C58" s="4">
        <f>C57*('Return analysis'!C60/'Return analysis'!C59)</f>
        <v>101.16208045648187</v>
      </c>
      <c r="D58" s="2"/>
    </row>
    <row r="59" spans="1:4" x14ac:dyDescent="0.3">
      <c r="A59" s="6">
        <v>41046</v>
      </c>
      <c r="B59" s="4">
        <f>B58*('Return analysis'!B61/'Return analysis'!B60)</f>
        <v>104.97298919567832</v>
      </c>
      <c r="C59" s="4">
        <f>C58*('Return analysis'!C61/'Return analysis'!C60)</f>
        <v>101.24624596430805</v>
      </c>
      <c r="D59" s="2"/>
    </row>
    <row r="60" spans="1:4" x14ac:dyDescent="0.3">
      <c r="A60" s="6">
        <v>41047</v>
      </c>
      <c r="B60" s="4">
        <f>B59*('Return analysis'!B62/'Return analysis'!B61)</f>
        <v>105.06822729091643</v>
      </c>
      <c r="C60" s="4">
        <f>C59*('Return analysis'!C62/'Return analysis'!C61)</f>
        <v>101.18615930255289</v>
      </c>
      <c r="D60" s="2"/>
    </row>
    <row r="61" spans="1:4" x14ac:dyDescent="0.3">
      <c r="A61" s="6">
        <v>41050</v>
      </c>
      <c r="B61" s="4">
        <f>B60*('Return analysis'!B63/'Return analysis'!B62)</f>
        <v>105.12845138055228</v>
      </c>
      <c r="C61" s="4">
        <f>C60*('Return analysis'!C63/'Return analysis'!C62)</f>
        <v>101.19819872558838</v>
      </c>
      <c r="D61" s="2"/>
    </row>
    <row r="62" spans="1:4" x14ac:dyDescent="0.3">
      <c r="A62" s="6">
        <v>41051</v>
      </c>
      <c r="B62" s="4">
        <f>B61*('Return analysis'!B64/'Return analysis'!B63)</f>
        <v>104.83763505402166</v>
      </c>
      <c r="C62" s="4">
        <f>C61*('Return analysis'!C64/'Return analysis'!C63)</f>
        <v>101.02964680309135</v>
      </c>
      <c r="D62" s="2"/>
    </row>
    <row r="63" spans="1:4" x14ac:dyDescent="0.3">
      <c r="A63" s="6">
        <v>41052</v>
      </c>
      <c r="B63" s="4">
        <f>B62*('Return analysis'!B65/'Return analysis'!B64)</f>
        <v>105.00810324129657</v>
      </c>
      <c r="C63" s="4">
        <f>C62*('Return analysis'!C65/'Return analysis'!C64)</f>
        <v>101.10188334130437</v>
      </c>
      <c r="D63" s="2"/>
    </row>
    <row r="64" spans="1:4" x14ac:dyDescent="0.3">
      <c r="A64" s="6">
        <v>41053</v>
      </c>
      <c r="B64" s="4">
        <f>B63*('Return analysis'!B66/'Return analysis'!B65)</f>
        <v>104.93687474990003</v>
      </c>
      <c r="C64" s="4">
        <f>C63*('Return analysis'!C66/'Return analysis'!C65)</f>
        <v>100.99363898740718</v>
      </c>
      <c r="D64" s="2"/>
    </row>
    <row r="65" spans="1:4" x14ac:dyDescent="0.3">
      <c r="A65" s="6">
        <v>41054</v>
      </c>
      <c r="B65" s="4">
        <f>B64*('Return analysis'!B67/'Return analysis'!B66)</f>
        <v>105.06222488995604</v>
      </c>
      <c r="C65" s="4">
        <f>C64*('Return analysis'!C67/'Return analysis'!C66)</f>
        <v>101.11392276433986</v>
      </c>
      <c r="D65" s="2"/>
    </row>
    <row r="66" spans="1:4" x14ac:dyDescent="0.3">
      <c r="A66" s="6">
        <v>41059</v>
      </c>
      <c r="B66" s="4">
        <f>B65*('Return analysis'!B68/'Return analysis'!B67)</f>
        <v>105.18867547018814</v>
      </c>
      <c r="C66" s="4">
        <f>C65*('Return analysis'!C68/'Return analysis'!C67)</f>
        <v>101.49896339463128</v>
      </c>
      <c r="D66" s="2"/>
    </row>
    <row r="67" spans="1:4" x14ac:dyDescent="0.3">
      <c r="A67" s="6">
        <v>41060</v>
      </c>
      <c r="B67" s="4">
        <f>B66*('Return analysis'!B69/'Return analysis'!B68)</f>
        <v>105.52981192476997</v>
      </c>
      <c r="C67" s="4">
        <f>C66*('Return analysis'!C69/'Return analysis'!C68)</f>
        <v>101.69148370977699</v>
      </c>
      <c r="D67" s="2"/>
    </row>
    <row r="68" spans="1:4" x14ac:dyDescent="0.3">
      <c r="A68" s="6">
        <v>41061</v>
      </c>
      <c r="B68" s="4">
        <f>B67*('Return analysis'!B70/'Return analysis'!B69)</f>
        <v>106.01230492196885</v>
      </c>
      <c r="C68" s="4">
        <f>C67*('Return analysis'!C70/'Return analysis'!C69)</f>
        <v>102.04769599683658</v>
      </c>
      <c r="D68" s="2"/>
    </row>
    <row r="69" spans="1:4" x14ac:dyDescent="0.3">
      <c r="A69" s="6">
        <v>41064</v>
      </c>
      <c r="B69" s="4">
        <f>B68*('Return analysis'!B71/'Return analysis'!B70)</f>
        <v>105.83133253301328</v>
      </c>
      <c r="C69" s="4">
        <f>C68*('Return analysis'!C71/'Return analysis'!C70)</f>
        <v>101.79442629940165</v>
      </c>
      <c r="D69" s="2"/>
    </row>
    <row r="70" spans="1:4" x14ac:dyDescent="0.3">
      <c r="A70" s="6">
        <v>41065</v>
      </c>
      <c r="B70" s="4">
        <f>B69*('Return analysis'!B72/'Return analysis'!B71)</f>
        <v>105.68057222889163</v>
      </c>
      <c r="C70" s="4">
        <f>C69*('Return analysis'!C72/'Return analysis'!C71)</f>
        <v>101.58942474753107</v>
      </c>
      <c r="D70" s="2"/>
    </row>
    <row r="71" spans="1:4" x14ac:dyDescent="0.3">
      <c r="A71" s="6">
        <v>41066</v>
      </c>
      <c r="B71" s="4">
        <f>B70*('Return analysis'!B73/'Return analysis'!B72)</f>
        <v>105.47949179671876</v>
      </c>
      <c r="C71" s="4">
        <f>C70*('Return analysis'!C73/'Return analysis'!C72)</f>
        <v>101.39646261869598</v>
      </c>
      <c r="D71" s="2"/>
    </row>
    <row r="72" spans="1:4" x14ac:dyDescent="0.3">
      <c r="A72" s="6">
        <v>41067</v>
      </c>
      <c r="B72" s="4">
        <f>B71*('Return analysis'!B74/'Return analysis'!B73)</f>
        <v>105.63035214085642</v>
      </c>
      <c r="C72" s="4">
        <f>C71*('Return analysis'!C74/'Return analysis'!C73)</f>
        <v>101.43269134122482</v>
      </c>
      <c r="D72" s="2"/>
    </row>
    <row r="73" spans="1:4" x14ac:dyDescent="0.3">
      <c r="A73" s="6">
        <v>41068</v>
      </c>
      <c r="B73" s="4">
        <f>B72*('Return analysis'!B75/'Return analysis'!B74)</f>
        <v>105.69567827130859</v>
      </c>
      <c r="C73" s="4">
        <f>C72*('Return analysis'!C75/'Return analysis'!C74)</f>
        <v>101.49299890982471</v>
      </c>
      <c r="D73" s="2"/>
    </row>
    <row r="74" spans="1:4" x14ac:dyDescent="0.3">
      <c r="A74" s="6">
        <v>41071</v>
      </c>
      <c r="B74" s="4">
        <f>B73*('Return analysis'!B76/'Return analysis'!B75)</f>
        <v>105.99219687875156</v>
      </c>
      <c r="C74" s="4">
        <f>C73*('Return analysis'!C76/'Return analysis'!C75)</f>
        <v>101.57738532449555</v>
      </c>
      <c r="D74" s="2"/>
    </row>
    <row r="75" spans="1:4" x14ac:dyDescent="0.3">
      <c r="A75" s="6">
        <v>41072</v>
      </c>
      <c r="B75" s="4">
        <f>B74*('Return analysis'!B77/'Return analysis'!B76)</f>
        <v>105.73089235694283</v>
      </c>
      <c r="C75" s="4">
        <f>C74*('Return analysis'!C77/'Return analysis'!C76)</f>
        <v>101.42065191818934</v>
      </c>
      <c r="D75" s="2"/>
    </row>
    <row r="76" spans="1:4" x14ac:dyDescent="0.3">
      <c r="A76" s="6">
        <v>41073</v>
      </c>
      <c r="B76" s="4">
        <f>B75*('Return analysis'!B78/'Return analysis'!B77)</f>
        <v>105.86954781912773</v>
      </c>
      <c r="C76" s="4">
        <f>C75*('Return analysis'!C78/'Return analysis'!C77)</f>
        <v>101.63769289309542</v>
      </c>
      <c r="D76" s="2"/>
    </row>
    <row r="77" spans="1:4" x14ac:dyDescent="0.3">
      <c r="A77" s="6">
        <v>41074</v>
      </c>
      <c r="B77" s="4">
        <f>B76*('Return analysis'!B79/'Return analysis'!B78)</f>
        <v>105.74089635854349</v>
      </c>
      <c r="C77" s="4">
        <f>C76*('Return analysis'!C79/'Return analysis'!C78)</f>
        <v>101.57738532449555</v>
      </c>
      <c r="D77" s="2"/>
    </row>
    <row r="78" spans="1:4" x14ac:dyDescent="0.3">
      <c r="A78" s="6">
        <v>41075</v>
      </c>
      <c r="B78" s="4">
        <f>B77*('Return analysis'!B80/'Return analysis'!B79)</f>
        <v>106.01230492196886</v>
      </c>
      <c r="C78" s="4">
        <f>C77*('Return analysis'!C80/'Return analysis'!C79)</f>
        <v>101.80657617585949</v>
      </c>
      <c r="D78" s="2"/>
    </row>
    <row r="79" spans="1:4" x14ac:dyDescent="0.3">
      <c r="A79" s="6">
        <v>41078</v>
      </c>
      <c r="B79" s="4">
        <f>B78*('Return analysis'!B81/'Return analysis'!B80)</f>
        <v>106.10274109643865</v>
      </c>
      <c r="C79" s="4">
        <f>C78*('Return analysis'!C81/'Return analysis'!C80)</f>
        <v>101.81861559889501</v>
      </c>
      <c r="D79" s="2"/>
    </row>
    <row r="80" spans="1:4" x14ac:dyDescent="0.3">
      <c r="A80" s="6">
        <v>41079</v>
      </c>
      <c r="B80" s="4">
        <f>B79*('Return analysis'!B82/'Return analysis'!B81)</f>
        <v>106.16306522609051</v>
      </c>
      <c r="C80" s="4">
        <f>C79*('Return analysis'!C82/'Return analysis'!C81)</f>
        <v>101.68596103865977</v>
      </c>
      <c r="D80" s="2"/>
    </row>
    <row r="81" spans="1:4" x14ac:dyDescent="0.3">
      <c r="A81" s="6">
        <v>41080</v>
      </c>
      <c r="B81" s="4">
        <f>B80*('Return analysis'!B83/'Return analysis'!B82)</f>
        <v>106.02240896358551</v>
      </c>
      <c r="C81" s="4">
        <f>C80*('Return analysis'!C83/'Return analysis'!C82)</f>
        <v>101.49299890982471</v>
      </c>
      <c r="D81" s="2"/>
    </row>
    <row r="82" spans="1:4" x14ac:dyDescent="0.3">
      <c r="A82" s="6">
        <v>41081</v>
      </c>
      <c r="B82" s="4">
        <f>B81*('Return analysis'!B84/'Return analysis'!B83)</f>
        <v>106.29381752701087</v>
      </c>
      <c r="C82" s="4">
        <f>C81*('Return analysis'!C84/'Return analysis'!C83)</f>
        <v>101.66177173916643</v>
      </c>
      <c r="D82" s="2"/>
    </row>
    <row r="83" spans="1:4" x14ac:dyDescent="0.3">
      <c r="A83" s="6">
        <v>41082</v>
      </c>
      <c r="B83" s="4">
        <f>B82*('Return analysis'!B85/'Return analysis'!B84)</f>
        <v>106.2536014405763</v>
      </c>
      <c r="C83" s="4">
        <f>C82*('Return analysis'!C85/'Return analysis'!C84)</f>
        <v>101.45677018729583</v>
      </c>
      <c r="D83" s="2"/>
    </row>
    <row r="84" spans="1:4" x14ac:dyDescent="0.3">
      <c r="A84" s="6">
        <v>41085</v>
      </c>
      <c r="B84" s="4">
        <f>B83*('Return analysis'!B86/'Return analysis'!B85)</f>
        <v>106.43447378951589</v>
      </c>
      <c r="C84" s="4">
        <f>C83*('Return analysis'!C86/'Return analysis'!C85)</f>
        <v>101.72207930776626</v>
      </c>
      <c r="D84" s="2"/>
    </row>
    <row r="85" spans="1:4" x14ac:dyDescent="0.3">
      <c r="A85" s="6">
        <v>41086</v>
      </c>
      <c r="B85" s="4">
        <f>B84*('Return analysis'!B87/'Return analysis'!B86)</f>
        <v>106.26360544217695</v>
      </c>
      <c r="C85" s="4">
        <f>C84*('Return analysis'!C87/'Return analysis'!C86)</f>
        <v>101.6136140470244</v>
      </c>
      <c r="D85" s="2"/>
    </row>
    <row r="86" spans="1:4" x14ac:dyDescent="0.3">
      <c r="A86" s="6">
        <v>41087</v>
      </c>
      <c r="B86" s="4">
        <f>B85*('Return analysis'!B88/'Return analysis'!B87)</f>
        <v>106.34403761504609</v>
      </c>
      <c r="C86" s="4">
        <f>C85*('Return analysis'!C88/'Return analysis'!C87)</f>
        <v>101.72207930776628</v>
      </c>
      <c r="D86" s="2"/>
    </row>
    <row r="87" spans="1:4" x14ac:dyDescent="0.3">
      <c r="A87" s="6">
        <v>41088</v>
      </c>
      <c r="B87" s="4">
        <f>B86*('Return analysis'!B89/'Return analysis'!B88)</f>
        <v>106.52501000400167</v>
      </c>
      <c r="C87" s="4">
        <f>C86*('Return analysis'!C89/'Return analysis'!C88)</f>
        <v>101.83065502193048</v>
      </c>
      <c r="D87" s="2"/>
    </row>
    <row r="88" spans="1:4" x14ac:dyDescent="0.3">
      <c r="A88" s="6">
        <v>41089</v>
      </c>
      <c r="B88" s="4">
        <f>B87*('Return analysis'!B90/'Return analysis'!B89)</f>
        <v>106.2536014405763</v>
      </c>
      <c r="C88" s="4">
        <f>C87*('Return analysis'!C90/'Return analysis'!C89)</f>
        <v>101.75830803029513</v>
      </c>
      <c r="D88" s="2"/>
    </row>
    <row r="89" spans="1:4" x14ac:dyDescent="0.3">
      <c r="A89" s="6">
        <v>41092</v>
      </c>
      <c r="B89" s="4">
        <f>B88*('Return analysis'!B91/'Return analysis'!B90)</f>
        <v>106.5255102040817</v>
      </c>
      <c r="C89" s="4">
        <f>C88*('Return analysis'!C91/'Return analysis'!C90)</f>
        <v>101.97203540253089</v>
      </c>
      <c r="D89" s="2"/>
    </row>
    <row r="90" spans="1:4" x14ac:dyDescent="0.3">
      <c r="A90" s="6">
        <v>41093</v>
      </c>
      <c r="B90" s="4">
        <f>B89*('Return analysis'!B92/'Return analysis'!B91)</f>
        <v>106.60614245698285</v>
      </c>
      <c r="C90" s="4">
        <f>C89*('Return analysis'!C92/'Return analysis'!C91)</f>
        <v>101.82701005899314</v>
      </c>
      <c r="D90" s="2"/>
    </row>
    <row r="91" spans="1:4" x14ac:dyDescent="0.3">
      <c r="A91" s="6">
        <v>41095</v>
      </c>
      <c r="B91" s="4">
        <f>B90*('Return analysis'!B93/'Return analysis'!B92)</f>
        <v>106.80752300920372</v>
      </c>
      <c r="C91" s="4">
        <f>C90*('Return analysis'!C93/'Return analysis'!C92)</f>
        <v>102.11706074606867</v>
      </c>
      <c r="D91" s="2"/>
    </row>
    <row r="92" spans="1:4" x14ac:dyDescent="0.3">
      <c r="A92" s="6">
        <v>41096</v>
      </c>
      <c r="B92" s="4">
        <f>B91*('Return analysis'!B94/'Return analysis'!B93)</f>
        <v>107.0493197278912</v>
      </c>
      <c r="C92" s="4">
        <f>C91*('Return analysis'!C94/'Return analysis'!C93)</f>
        <v>102.21381794404208</v>
      </c>
      <c r="D92" s="2"/>
    </row>
    <row r="93" spans="1:4" x14ac:dyDescent="0.3">
      <c r="A93" s="6">
        <v>41099</v>
      </c>
      <c r="B93" s="4">
        <f>B92*('Return analysis'!B95/'Return analysis'!B94)</f>
        <v>107.21148459383757</v>
      </c>
      <c r="C93" s="4">
        <f>C92*('Return analysis'!C95/'Return analysis'!C94)</f>
        <v>102.40722188656655</v>
      </c>
      <c r="D93" s="2"/>
    </row>
    <row r="94" spans="1:4" x14ac:dyDescent="0.3">
      <c r="A94" s="6">
        <v>41100</v>
      </c>
      <c r="B94" s="4">
        <f>B93*('Return analysis'!B96/'Return analysis'!B95)</f>
        <v>107.23059223689481</v>
      </c>
      <c r="C94" s="4">
        <f>C93*('Return analysis'!C96/'Return analysis'!C95)</f>
        <v>102.50386863111763</v>
      </c>
      <c r="D94" s="2"/>
    </row>
    <row r="95" spans="1:4" x14ac:dyDescent="0.3">
      <c r="A95" s="6">
        <v>41101</v>
      </c>
      <c r="B95" s="4">
        <f>B94*('Return analysis'!B97/'Return analysis'!B96)</f>
        <v>107.25070028011208</v>
      </c>
      <c r="C95" s="4">
        <f>C94*('Return analysis'!C97/'Return analysis'!C96)</f>
        <v>102.35884328757986</v>
      </c>
      <c r="D95" s="2"/>
    </row>
    <row r="96" spans="1:4" x14ac:dyDescent="0.3">
      <c r="A96" s="6">
        <v>41102</v>
      </c>
      <c r="B96" s="4">
        <f>B95*('Return analysis'!B98/'Return analysis'!B97)</f>
        <v>107.40186074429775</v>
      </c>
      <c r="C96" s="4">
        <f>C95*('Return analysis'!C98/'Return analysis'!C97)</f>
        <v>102.55224723010431</v>
      </c>
      <c r="D96" s="2"/>
    </row>
    <row r="97" spans="1:4" x14ac:dyDescent="0.3">
      <c r="A97" s="6">
        <v>41103</v>
      </c>
      <c r="B97" s="4">
        <f>B96*('Return analysis'!B99/'Return analysis'!B98)</f>
        <v>107.50250100040019</v>
      </c>
      <c r="C97" s="4">
        <f>C96*('Return analysis'!C99/'Return analysis'!C98)</f>
        <v>102.56428665313983</v>
      </c>
      <c r="D97" s="2"/>
    </row>
    <row r="98" spans="1:4" x14ac:dyDescent="0.3">
      <c r="A98" s="6">
        <v>41106</v>
      </c>
      <c r="B98" s="4">
        <f>B97*('Return analysis'!B100/'Return analysis'!B99)</f>
        <v>107.71408563425373</v>
      </c>
      <c r="C98" s="4">
        <f>C97*('Return analysis'!C100/'Return analysis'!C99)</f>
        <v>102.62470467516202</v>
      </c>
      <c r="D98" s="2"/>
    </row>
    <row r="99" spans="1:4" x14ac:dyDescent="0.3">
      <c r="A99" s="6">
        <v>41107</v>
      </c>
      <c r="B99" s="4">
        <f>B98*('Return analysis'!B101/'Return analysis'!B100)</f>
        <v>107.68367346938778</v>
      </c>
      <c r="C99" s="4">
        <f>C98*('Return analysis'!C101/'Return analysis'!C100)</f>
        <v>102.58847595263317</v>
      </c>
      <c r="D99" s="2"/>
    </row>
    <row r="100" spans="1:4" x14ac:dyDescent="0.3">
      <c r="A100" s="6">
        <v>41108</v>
      </c>
      <c r="B100" s="4">
        <f>B99*('Return analysis'!B102/'Return analysis'!B101)</f>
        <v>107.74629851940779</v>
      </c>
      <c r="C100" s="4">
        <f>C99*('Return analysis'!C102/'Return analysis'!C101)</f>
        <v>102.75769059566427</v>
      </c>
      <c r="D100" s="2"/>
    </row>
    <row r="101" spans="1:4" x14ac:dyDescent="0.3">
      <c r="A101" s="6">
        <v>41109</v>
      </c>
      <c r="B101" s="4">
        <f>B100*('Return analysis'!B103/'Return analysis'!B102)</f>
        <v>107.82482993197281</v>
      </c>
      <c r="C101" s="4">
        <f>C100*('Return analysis'!C103/'Return analysis'!C102)</f>
        <v>102.73350129617091</v>
      </c>
      <c r="D101" s="2"/>
    </row>
    <row r="102" spans="1:4" x14ac:dyDescent="0.3">
      <c r="A102" s="6">
        <v>41110</v>
      </c>
      <c r="B102" s="4">
        <f>B101*('Return analysis'!B104/'Return analysis'!B103)</f>
        <v>108.17737094837939</v>
      </c>
      <c r="C102" s="4">
        <f>C101*('Return analysis'!C104/'Return analysis'!C103)</f>
        <v>102.92690523869537</v>
      </c>
      <c r="D102" s="2"/>
    </row>
    <row r="103" spans="1:4" x14ac:dyDescent="0.3">
      <c r="A103" s="6">
        <v>41113</v>
      </c>
      <c r="B103" s="4">
        <f>B102*('Return analysis'!B105/'Return analysis'!B104)</f>
        <v>108.327430972389</v>
      </c>
      <c r="C103" s="4">
        <f>C102*('Return analysis'!C105/'Return analysis'!C104)</f>
        <v>102.97528383768207</v>
      </c>
      <c r="D103" s="2"/>
    </row>
    <row r="104" spans="1:4" x14ac:dyDescent="0.3">
      <c r="A104" s="6">
        <v>41114</v>
      </c>
      <c r="B104" s="4">
        <f>B103*('Return analysis'!B106/'Return analysis'!B105)</f>
        <v>108.34863945578236</v>
      </c>
      <c r="C104" s="4">
        <f>C103*('Return analysis'!C106/'Return analysis'!C105)</f>
        <v>103.09611988172647</v>
      </c>
      <c r="D104" s="2"/>
    </row>
    <row r="105" spans="1:4" x14ac:dyDescent="0.3">
      <c r="A105" s="6">
        <v>41115</v>
      </c>
      <c r="B105" s="4">
        <f>B104*('Return analysis'!B107/'Return analysis'!B106)</f>
        <v>108.30832332933177</v>
      </c>
      <c r="C105" s="4">
        <f>C104*('Return analysis'!C107/'Return analysis'!C106)</f>
        <v>103.16857732678417</v>
      </c>
      <c r="D105" s="2"/>
    </row>
    <row r="106" spans="1:4" x14ac:dyDescent="0.3">
      <c r="A106" s="6">
        <v>41116</v>
      </c>
      <c r="B106" s="4">
        <f>B105*('Return analysis'!B108/'Return analysis'!B107)</f>
        <v>108.22779111644661</v>
      </c>
      <c r="C106" s="4">
        <f>C105*('Return analysis'!C108/'Return analysis'!C107)</f>
        <v>103.09611988172647</v>
      </c>
      <c r="D106" s="2"/>
    </row>
    <row r="107" spans="1:4" x14ac:dyDescent="0.3">
      <c r="A107" s="6">
        <v>41117</v>
      </c>
      <c r="B107" s="4">
        <f>B106*('Return analysis'!B109/'Return analysis'!B108)</f>
        <v>107.78461384553825</v>
      </c>
      <c r="C107" s="4">
        <f>C106*('Return analysis'!C109/'Return analysis'!C108)</f>
        <v>102.70931199667756</v>
      </c>
      <c r="D107" s="2"/>
    </row>
    <row r="108" spans="1:4" x14ac:dyDescent="0.3">
      <c r="A108" s="6">
        <v>41120</v>
      </c>
      <c r="B108" s="4">
        <f>B107*('Return analysis'!B110/'Return analysis'!B109)</f>
        <v>108.08673469387759</v>
      </c>
      <c r="C108" s="4">
        <f>C107*('Return analysis'!C110/'Return analysis'!C109)</f>
        <v>102.90271593920201</v>
      </c>
      <c r="D108" s="2"/>
    </row>
    <row r="109" spans="1:4" x14ac:dyDescent="0.3">
      <c r="A109" s="6">
        <v>41121</v>
      </c>
      <c r="B109" s="4">
        <f>B108*('Return analysis'!B111/'Return analysis'!B110)</f>
        <v>108.24789915966392</v>
      </c>
      <c r="C109" s="4">
        <f>C108*('Return analysis'!C111/'Return analysis'!C110)</f>
        <v>103.0115125602109</v>
      </c>
      <c r="D109" s="2"/>
    </row>
    <row r="110" spans="1:4" x14ac:dyDescent="0.3">
      <c r="A110" s="6">
        <v>41122</v>
      </c>
      <c r="B110" s="4">
        <f>B109*('Return analysis'!B112/'Return analysis'!B111)</f>
        <v>108.08643457382959</v>
      </c>
      <c r="C110" s="4">
        <f>C109*('Return analysis'!C112/'Return analysis'!C111)</f>
        <v>102.88725246007384</v>
      </c>
      <c r="D110" s="2"/>
    </row>
    <row r="111" spans="1:4" x14ac:dyDescent="0.3">
      <c r="A111" s="6">
        <v>41123</v>
      </c>
      <c r="B111" s="4">
        <f>B110*('Return analysis'!B113/'Return analysis'!B112)</f>
        <v>108.33873549419775</v>
      </c>
      <c r="C111" s="4">
        <f>C110*('Return analysis'!C113/'Return analysis'!C112)</f>
        <v>103.08109821628767</v>
      </c>
      <c r="D111" s="2"/>
    </row>
    <row r="112" spans="1:4" x14ac:dyDescent="0.3">
      <c r="A112" s="6">
        <v>41124</v>
      </c>
      <c r="B112" s="4">
        <f>B111*('Return analysis'!B114/'Return analysis'!B113)</f>
        <v>108.05622248899567</v>
      </c>
      <c r="C112" s="4">
        <f>C111*('Return analysis'!C114/'Return analysis'!C113)</f>
        <v>102.70555658031785</v>
      </c>
      <c r="D112" s="2"/>
    </row>
    <row r="113" spans="1:4" x14ac:dyDescent="0.3">
      <c r="A113" s="6">
        <v>41127</v>
      </c>
      <c r="B113" s="4">
        <f>B112*('Return analysis'!B115/'Return analysis'!B114)</f>
        <v>108.09653861544624</v>
      </c>
      <c r="C113" s="4">
        <f>C112*('Return analysis'!C115/'Return analysis'!C114)</f>
        <v>102.80253468513594</v>
      </c>
      <c r="D113" s="2"/>
    </row>
    <row r="114" spans="1:4" x14ac:dyDescent="0.3">
      <c r="A114" s="6">
        <v>41128</v>
      </c>
      <c r="B114" s="4">
        <f>B113*('Return analysis'!B116/'Return analysis'!B115)</f>
        <v>107.74549819927978</v>
      </c>
      <c r="C114" s="4">
        <f>C113*('Return analysis'!C116/'Return analysis'!C115)</f>
        <v>102.53601057701972</v>
      </c>
      <c r="D114" s="2"/>
    </row>
    <row r="115" spans="1:4" x14ac:dyDescent="0.3">
      <c r="A115" s="6">
        <v>41129</v>
      </c>
      <c r="B115" s="4">
        <f>B114*('Return analysis'!B117/'Return analysis'!B116)</f>
        <v>107.84433773509411</v>
      </c>
      <c r="C115" s="4">
        <f>C114*('Return analysis'!C117/'Return analysis'!C116)</f>
        <v>102.51182127752638</v>
      </c>
      <c r="D115" s="2"/>
    </row>
    <row r="116" spans="1:4" x14ac:dyDescent="0.3">
      <c r="A116" s="6">
        <v>41130</v>
      </c>
      <c r="B116" s="4">
        <f>B115*('Return analysis'!B118/'Return analysis'!B117)</f>
        <v>107.78291316526619</v>
      </c>
      <c r="C116" s="4">
        <f>C115*('Return analysis'!C118/'Return analysis'!C117)</f>
        <v>102.45118234865949</v>
      </c>
      <c r="D116" s="2"/>
    </row>
    <row r="117" spans="1:4" x14ac:dyDescent="0.3">
      <c r="A117" s="6">
        <v>41131</v>
      </c>
      <c r="B117" s="4">
        <f>B116*('Return analysis'!B119/'Return analysis'!B118)</f>
        <v>108.06632653061233</v>
      </c>
      <c r="C117" s="4">
        <f>C116*('Return analysis'!C119/'Return analysis'!C118)</f>
        <v>102.57234975297092</v>
      </c>
      <c r="D117" s="2"/>
    </row>
    <row r="118" spans="1:4" x14ac:dyDescent="0.3">
      <c r="A118" s="6">
        <v>41134</v>
      </c>
      <c r="B118" s="4">
        <f>B117*('Return analysis'!B120/'Return analysis'!B119)</f>
        <v>108.10664265706291</v>
      </c>
      <c r="C118" s="4">
        <f>C117*('Return analysis'!C120/'Return analysis'!C119)</f>
        <v>102.58449962942876</v>
      </c>
      <c r="D118" s="2"/>
    </row>
    <row r="119" spans="1:4" x14ac:dyDescent="0.3">
      <c r="A119" s="6">
        <v>41135</v>
      </c>
      <c r="B119" s="4">
        <f>B118*('Return analysis'!B121/'Return analysis'!B120)</f>
        <v>107.90486194477799</v>
      </c>
      <c r="C119" s="4">
        <f>C118*('Return analysis'!C121/'Return analysis'!C120)</f>
        <v>102.33012539777039</v>
      </c>
      <c r="D119" s="2"/>
    </row>
    <row r="120" spans="1:4" x14ac:dyDescent="0.3">
      <c r="A120" s="6">
        <v>41136</v>
      </c>
      <c r="B120" s="4">
        <f>B119*('Return analysis'!B122/'Return analysis'!B121)</f>
        <v>107.63245298119256</v>
      </c>
      <c r="C120" s="4">
        <f>C119*('Return analysis'!C122/'Return analysis'!C121)</f>
        <v>101.96673363825842</v>
      </c>
      <c r="D120" s="2"/>
    </row>
    <row r="121" spans="1:4" x14ac:dyDescent="0.3">
      <c r="A121" s="6">
        <v>41137</v>
      </c>
      <c r="B121" s="4">
        <f>B120*('Return analysis'!B123/'Return analysis'!B122)</f>
        <v>107.36614645858351</v>
      </c>
      <c r="C121" s="4">
        <f>C120*('Return analysis'!C123/'Return analysis'!C122)</f>
        <v>101.85771611040482</v>
      </c>
      <c r="D121" s="2"/>
    </row>
    <row r="122" spans="1:4" x14ac:dyDescent="0.3">
      <c r="A122" s="6">
        <v>41138</v>
      </c>
      <c r="B122" s="4">
        <f>B121*('Return analysis'!B124/'Return analysis'!B123)</f>
        <v>107.48109243697488</v>
      </c>
      <c r="C122" s="4">
        <f>C121*('Return analysis'!C124/'Return analysis'!C123)</f>
        <v>102.02726211370297</v>
      </c>
      <c r="D122" s="2"/>
    </row>
    <row r="123" spans="1:4" x14ac:dyDescent="0.3">
      <c r="A123" s="6">
        <v>41141</v>
      </c>
      <c r="B123" s="4">
        <f>B122*('Return analysis'!B125/'Return analysis'!B124)</f>
        <v>107.65266106442584</v>
      </c>
      <c r="C123" s="4">
        <f>C122*('Return analysis'!C125/'Return analysis'!C124)</f>
        <v>101.97877306129392</v>
      </c>
      <c r="D123" s="2"/>
    </row>
    <row r="124" spans="1:4" x14ac:dyDescent="0.3">
      <c r="A124" s="6">
        <v>41142</v>
      </c>
      <c r="B124" s="4">
        <f>B123*('Return analysis'!B126/'Return analysis'!B125)</f>
        <v>107.69297719087643</v>
      </c>
      <c r="C124" s="4">
        <f>C123*('Return analysis'!C126/'Return analysis'!C125)</f>
        <v>102.16046894104991</v>
      </c>
      <c r="D124" s="2"/>
    </row>
    <row r="125" spans="1:4" x14ac:dyDescent="0.3">
      <c r="A125" s="6">
        <v>41143</v>
      </c>
      <c r="B125" s="4">
        <f>B124*('Return analysis'!B127/'Return analysis'!B126)</f>
        <v>108.12685074029621</v>
      </c>
      <c r="C125" s="4">
        <f>C124*('Return analysis'!C127/'Return analysis'!C126)</f>
        <v>102.57234975297092</v>
      </c>
      <c r="D125" s="2"/>
    </row>
    <row r="126" spans="1:4" x14ac:dyDescent="0.3">
      <c r="A126" s="6">
        <v>41144</v>
      </c>
      <c r="B126" s="4">
        <f>B125*('Return analysis'!B128/'Return analysis'!B127)</f>
        <v>108.30842336934782</v>
      </c>
      <c r="C126" s="4">
        <f>C125*('Return analysis'!C128/'Return analysis'!C127)</f>
        <v>102.62083880537996</v>
      </c>
      <c r="D126" s="2"/>
    </row>
    <row r="127" spans="1:4" x14ac:dyDescent="0.3">
      <c r="A127" s="6">
        <v>41148</v>
      </c>
      <c r="B127" s="4">
        <f>B126*('Return analysis'!B129/'Return analysis'!B128)</f>
        <v>108.52030812324938</v>
      </c>
      <c r="C127" s="4">
        <f>C126*('Return analysis'!C129/'Return analysis'!C128)</f>
        <v>102.77823493222024</v>
      </c>
      <c r="D127" s="2"/>
    </row>
    <row r="128" spans="1:4" x14ac:dyDescent="0.3">
      <c r="A128" s="6">
        <v>41149</v>
      </c>
      <c r="B128" s="4">
        <f>B127*('Return analysis'!B130/'Return analysis'!B129)</f>
        <v>108.5909363745499</v>
      </c>
      <c r="C128" s="4">
        <f>C127*('Return analysis'!C130/'Return analysis'!C129)</f>
        <v>102.81457410817144</v>
      </c>
      <c r="D128" s="2"/>
    </row>
    <row r="129" spans="1:4" x14ac:dyDescent="0.3">
      <c r="A129" s="6">
        <v>41150</v>
      </c>
      <c r="B129" s="4">
        <f>B128*('Return analysis'!B131/'Return analysis'!B130)</f>
        <v>108.51020408163274</v>
      </c>
      <c r="C129" s="4">
        <f>C128*('Return analysis'!C131/'Return analysis'!C130)</f>
        <v>102.72985633323354</v>
      </c>
      <c r="D129" s="2"/>
    </row>
    <row r="130" spans="1:4" x14ac:dyDescent="0.3">
      <c r="A130" s="6">
        <v>41151</v>
      </c>
      <c r="B130" s="4">
        <f>B129*('Return analysis'!B132/'Return analysis'!B131)</f>
        <v>108.5909363745499</v>
      </c>
      <c r="C130" s="4">
        <f>C129*('Return analysis'!C132/'Return analysis'!C131)</f>
        <v>102.81457410817144</v>
      </c>
      <c r="D130" s="2"/>
    </row>
    <row r="131" spans="1:4" x14ac:dyDescent="0.3">
      <c r="A131" s="6">
        <v>41152</v>
      </c>
      <c r="B131" s="4">
        <f>B130*('Return analysis'!B133/'Return analysis'!B132)</f>
        <v>108.84313725490205</v>
      </c>
      <c r="C131" s="4">
        <f>C130*('Return analysis'!C133/'Return analysis'!C132)</f>
        <v>103.1779658676834</v>
      </c>
      <c r="D131" s="2"/>
    </row>
    <row r="132" spans="1:4" x14ac:dyDescent="0.3">
      <c r="A132" s="6">
        <v>41156</v>
      </c>
      <c r="B132" s="4">
        <f>B131*('Return analysis'!B134/'Return analysis'!B133)</f>
        <v>108.71178471388563</v>
      </c>
      <c r="C132" s="4">
        <f>C131*('Return analysis'!C134/'Return analysis'!C133)</f>
        <v>103.10981610609711</v>
      </c>
      <c r="D132" s="2"/>
    </row>
    <row r="133" spans="1:4" x14ac:dyDescent="0.3">
      <c r="A133" s="6">
        <v>41158</v>
      </c>
      <c r="B133" s="4">
        <f>B132*('Return analysis'!B135/'Return analysis'!B134)</f>
        <v>108.58033213285323</v>
      </c>
      <c r="C133" s="4">
        <f>C132*('Return analysis'!C135/'Return analysis'!C134)</f>
        <v>102.86703948378486</v>
      </c>
      <c r="D133" s="2"/>
    </row>
    <row r="134" spans="1:4" x14ac:dyDescent="0.3">
      <c r="A134" s="6">
        <v>41162</v>
      </c>
      <c r="B134" s="4">
        <f>B133*('Return analysis'!B136/'Return analysis'!B135)</f>
        <v>108.9139655862346</v>
      </c>
      <c r="C134" s="4">
        <f>C133*('Return analysis'!C136/'Return analysis'!C135)</f>
        <v>102.89133923670056</v>
      </c>
      <c r="D134" s="2"/>
    </row>
    <row r="135" spans="1:4" x14ac:dyDescent="0.3">
      <c r="A135" s="6">
        <v>41163</v>
      </c>
      <c r="B135" s="4">
        <f>B134*('Return analysis'!B137/'Return analysis'!B136)</f>
        <v>108.85324129651872</v>
      </c>
      <c r="C135" s="4">
        <f>C134*('Return analysis'!C137/'Return analysis'!C136)</f>
        <v>102.75780104908659</v>
      </c>
      <c r="D135" s="2"/>
    </row>
    <row r="136" spans="1:4" x14ac:dyDescent="0.3">
      <c r="A136" s="6">
        <v>41164</v>
      </c>
      <c r="B136" s="4">
        <f>B135*('Return analysis'!B138/'Return analysis'!B137)</f>
        <v>108.75220088035225</v>
      </c>
      <c r="C136" s="4">
        <f>C135*('Return analysis'!C138/'Return analysis'!C137)</f>
        <v>102.61211298501476</v>
      </c>
      <c r="D136" s="2"/>
    </row>
    <row r="137" spans="1:4" x14ac:dyDescent="0.3">
      <c r="A137" s="6">
        <v>41165</v>
      </c>
      <c r="B137" s="4">
        <f>B136*('Return analysis'!B139/'Return analysis'!B138)</f>
        <v>109.19697879151671</v>
      </c>
      <c r="C137" s="4">
        <f>C136*('Return analysis'!C139/'Return analysis'!C138)</f>
        <v>102.81855043137583</v>
      </c>
      <c r="D137" s="2"/>
    </row>
    <row r="138" spans="1:4" x14ac:dyDescent="0.3">
      <c r="A138" s="6">
        <v>41166</v>
      </c>
      <c r="B138" s="4">
        <f>B137*('Return analysis'!B140/'Return analysis'!B139)</f>
        <v>108.90386154461794</v>
      </c>
      <c r="C138" s="4">
        <f>C137*('Return analysis'!C140/'Return analysis'!C139)</f>
        <v>102.30869743383562</v>
      </c>
      <c r="D138" s="2"/>
    </row>
    <row r="139" spans="1:4" x14ac:dyDescent="0.3">
      <c r="A139" s="6">
        <v>41169</v>
      </c>
      <c r="B139" s="4">
        <f>B138*('Return analysis'!B141/'Return analysis'!B140)</f>
        <v>108.99479791916775</v>
      </c>
      <c r="C139" s="4">
        <f>C138*('Return analysis'!C141/'Return analysis'!C140)</f>
        <v>102.45438549790744</v>
      </c>
      <c r="D139" s="2"/>
    </row>
    <row r="140" spans="1:4" x14ac:dyDescent="0.3">
      <c r="A140" s="6">
        <v>41170</v>
      </c>
      <c r="B140" s="4">
        <f>B139*('Return analysis'!B142/'Return analysis'!B141)</f>
        <v>109.3081232492998</v>
      </c>
      <c r="C140" s="4">
        <f>C139*('Return analysis'!C142/'Return analysis'!C141)</f>
        <v>102.57577380906358</v>
      </c>
      <c r="D140" s="2"/>
    </row>
    <row r="141" spans="1:4" x14ac:dyDescent="0.3">
      <c r="A141" s="6">
        <v>41171</v>
      </c>
      <c r="B141" s="4">
        <f>B140*('Return analysis'!B143/'Return analysis'!B142)</f>
        <v>109.51640656262512</v>
      </c>
      <c r="C141" s="4">
        <f>C140*('Return analysis'!C143/'Return analysis'!C142)</f>
        <v>102.70931199667754</v>
      </c>
      <c r="D141" s="2"/>
    </row>
    <row r="142" spans="1:4" x14ac:dyDescent="0.3">
      <c r="A142" s="6">
        <v>41172</v>
      </c>
      <c r="B142" s="4">
        <f>B141*('Return analysis'!B144/'Return analysis'!B143)</f>
        <v>109.58103241296526</v>
      </c>
      <c r="C142" s="4">
        <f>C141*('Return analysis'!C144/'Return analysis'!C143)</f>
        <v>102.73361174959324</v>
      </c>
      <c r="D142" s="2"/>
    </row>
    <row r="143" spans="1:4" x14ac:dyDescent="0.3">
      <c r="A143" s="6">
        <v>41173</v>
      </c>
      <c r="B143" s="4">
        <f>B142*('Return analysis'!B145/'Return analysis'!B144)</f>
        <v>109.81352541016413</v>
      </c>
      <c r="C143" s="4">
        <f>C142*('Return analysis'!C145/'Return analysis'!C144)</f>
        <v>102.84892512252044</v>
      </c>
      <c r="D143" s="2"/>
    </row>
    <row r="144" spans="1:4" x14ac:dyDescent="0.3">
      <c r="A144" s="6">
        <v>41176</v>
      </c>
      <c r="B144" s="4">
        <f>B143*('Return analysis'!B146/'Return analysis'!B145)</f>
        <v>110.04601840736302</v>
      </c>
      <c r="C144" s="4">
        <f>C143*('Return analysis'!C146/'Return analysis'!C145)</f>
        <v>102.95208861898979</v>
      </c>
      <c r="D144" s="2"/>
    </row>
    <row r="145" spans="1:4" x14ac:dyDescent="0.3">
      <c r="A145" s="6">
        <v>41177</v>
      </c>
      <c r="B145" s="4">
        <f>B144*('Return analysis'!B147/'Return analysis'!B146)</f>
        <v>110.11174469787925</v>
      </c>
      <c r="C145" s="4">
        <f>C144*('Return analysis'!C147/'Return analysis'!C146)</f>
        <v>103.15841561192849</v>
      </c>
      <c r="D145" s="2"/>
    </row>
    <row r="146" spans="1:4" x14ac:dyDescent="0.3">
      <c r="A146" s="6">
        <v>41178</v>
      </c>
      <c r="B146" s="4">
        <f>B145*('Return analysis'!B148/'Return analysis'!B147)</f>
        <v>110.22599039615855</v>
      </c>
      <c r="C146" s="4">
        <f>C145*('Return analysis'!C148/'Return analysis'!C147)</f>
        <v>103.328403428916</v>
      </c>
      <c r="D146" s="2"/>
    </row>
    <row r="147" spans="1:4" x14ac:dyDescent="0.3">
      <c r="A147" s="6">
        <v>41179</v>
      </c>
      <c r="B147" s="4">
        <f>B146*('Return analysis'!B149/'Return analysis'!B148)</f>
        <v>110.1875750300121</v>
      </c>
      <c r="C147" s="4">
        <f>C146*('Return analysis'!C149/'Return analysis'!C148)</f>
        <v>103.26765404662676</v>
      </c>
      <c r="D147" s="2"/>
    </row>
    <row r="148" spans="1:4" x14ac:dyDescent="0.3">
      <c r="A148" s="6">
        <v>41180</v>
      </c>
      <c r="B148" s="4">
        <f>B147*('Return analysis'!B150/'Return analysis'!B149)</f>
        <v>110.14205682272917</v>
      </c>
      <c r="C148" s="4">
        <f>C147*('Return analysis'!C150/'Return analysis'!C149)</f>
        <v>103.36474260486719</v>
      </c>
      <c r="D148" s="2"/>
    </row>
    <row r="149" spans="1:4" x14ac:dyDescent="0.3">
      <c r="A149" s="6">
        <v>41183</v>
      </c>
      <c r="B149" s="4">
        <f>B148*('Return analysis'!B151/'Return analysis'!B150)</f>
        <v>110.2534013605443</v>
      </c>
      <c r="C149" s="4">
        <f>C148*('Return analysis'!C151/'Return analysis'!C150)</f>
        <v>103.44305408130913</v>
      </c>
      <c r="D149" s="2"/>
    </row>
    <row r="150" spans="1:4" x14ac:dyDescent="0.3">
      <c r="A150" s="6">
        <v>41185</v>
      </c>
      <c r="B150" s="4">
        <f>B149*('Return analysis'!B152/'Return analysis'!B151)</f>
        <v>110.50010004001609</v>
      </c>
      <c r="C150" s="4">
        <f>C149*('Return analysis'!C152/'Return analysis'!C151)</f>
        <v>103.40660445193558</v>
      </c>
      <c r="D150" s="2"/>
    </row>
    <row r="151" spans="1:4" x14ac:dyDescent="0.3">
      <c r="A151" s="6">
        <v>41186</v>
      </c>
      <c r="B151" s="4">
        <f>B150*('Return analysis'!B153/'Return analysis'!B152)</f>
        <v>110.48979591836743</v>
      </c>
      <c r="C151" s="4">
        <f>C150*('Return analysis'!C153/'Return analysis'!C152)</f>
        <v>103.23628527468104</v>
      </c>
      <c r="D151" s="2"/>
    </row>
    <row r="152" spans="1:4" x14ac:dyDescent="0.3">
      <c r="A152" s="6">
        <v>41187</v>
      </c>
      <c r="B152" s="4">
        <f>B151*('Return analysis'!B154/'Return analysis'!B153)</f>
        <v>110.33443377350949</v>
      </c>
      <c r="C152" s="4">
        <f>C151*('Return analysis'!C154/'Return analysis'!C153)</f>
        <v>103.12682593313806</v>
      </c>
      <c r="D152" s="2"/>
    </row>
    <row r="153" spans="1:4" x14ac:dyDescent="0.3">
      <c r="A153" s="6">
        <v>41191</v>
      </c>
      <c r="B153" s="4">
        <f>B152*('Return analysis'!B155/'Return analysis'!B154)</f>
        <v>110.4660864345739</v>
      </c>
      <c r="C153" s="4">
        <f>C152*('Return analysis'!C155/'Return analysis'!C154)</f>
        <v>103.07811597388434</v>
      </c>
      <c r="D153" s="2"/>
    </row>
    <row r="154" spans="1:4" x14ac:dyDescent="0.3">
      <c r="A154" s="6">
        <v>41192</v>
      </c>
      <c r="B154" s="4">
        <f>B153*('Return analysis'!B156/'Return analysis'!B155)</f>
        <v>110.5066026410565</v>
      </c>
      <c r="C154" s="4">
        <f>C153*('Return analysis'!C156/'Return analysis'!C155)</f>
        <v>103.23628527468104</v>
      </c>
      <c r="D154" s="2"/>
    </row>
    <row r="155" spans="1:4" x14ac:dyDescent="0.3">
      <c r="A155" s="6">
        <v>41193</v>
      </c>
      <c r="B155" s="4">
        <f>B154*('Return analysis'!B157/'Return analysis'!B156)</f>
        <v>110.5066026410565</v>
      </c>
      <c r="C155" s="4">
        <f>C154*('Return analysis'!C157/'Return analysis'!C156)</f>
        <v>103.32144486330832</v>
      </c>
      <c r="D155" s="2"/>
    </row>
    <row r="156" spans="1:4" x14ac:dyDescent="0.3">
      <c r="A156" s="6">
        <v>41194</v>
      </c>
      <c r="B156" s="4">
        <f>B155*('Return analysis'!B158/'Return analysis'!B157)</f>
        <v>110.69897959183683</v>
      </c>
      <c r="C156" s="4">
        <f>C155*('Return analysis'!C158/'Return analysis'!C157)</f>
        <v>103.39445457547774</v>
      </c>
      <c r="D156" s="2"/>
    </row>
    <row r="157" spans="1:4" x14ac:dyDescent="0.3">
      <c r="A157" s="6">
        <v>41197</v>
      </c>
      <c r="B157" s="4">
        <f>B156*('Return analysis'!B159/'Return analysis'!B158)</f>
        <v>110.68887555022017</v>
      </c>
      <c r="C157" s="4">
        <f>C156*('Return analysis'!C159/'Return analysis'!C158)</f>
        <v>103.35789449268184</v>
      </c>
      <c r="D157" s="2"/>
    </row>
    <row r="158" spans="1:4" x14ac:dyDescent="0.3">
      <c r="A158" s="6">
        <v>41198</v>
      </c>
      <c r="B158" s="4">
        <f>B157*('Return analysis'!B160/'Return analysis'!B159)</f>
        <v>110.53701480592247</v>
      </c>
      <c r="C158" s="4">
        <f>C157*('Return analysis'!C160/'Return analysis'!C159)</f>
        <v>103.15112568605376</v>
      </c>
      <c r="D158" s="2"/>
    </row>
    <row r="159" spans="1:4" x14ac:dyDescent="0.3">
      <c r="A159" s="6">
        <v>41199</v>
      </c>
      <c r="B159" s="4">
        <f>B158*('Return analysis'!B161/'Return analysis'!B160)</f>
        <v>110.34453781512615</v>
      </c>
      <c r="C159" s="4">
        <f>C158*('Return analysis'!C161/'Return analysis'!C160)</f>
        <v>102.89564692017194</v>
      </c>
      <c r="D159" s="2"/>
    </row>
    <row r="160" spans="1:4" x14ac:dyDescent="0.3">
      <c r="A160" s="6">
        <v>41200</v>
      </c>
      <c r="B160" s="4">
        <f>B159*('Return analysis'!B162/'Return analysis'!B161)</f>
        <v>110.42557022809135</v>
      </c>
      <c r="C160" s="4">
        <f>C159*('Return analysis'!C162/'Return analysis'!C161)</f>
        <v>102.84704741434055</v>
      </c>
      <c r="D160" s="2"/>
    </row>
    <row r="161" spans="1:4" x14ac:dyDescent="0.3">
      <c r="A161" s="6">
        <v>41201</v>
      </c>
      <c r="B161" s="4">
        <f>B160*('Return analysis'!B163/'Return analysis'!B162)</f>
        <v>110.65846338535424</v>
      </c>
      <c r="C161" s="4">
        <f>C160*('Return analysis'!C163/'Return analysis'!C162)</f>
        <v>103.00521671513724</v>
      </c>
      <c r="D161" s="2"/>
    </row>
    <row r="162" spans="1:4" x14ac:dyDescent="0.3">
      <c r="A162" s="6">
        <v>41204</v>
      </c>
      <c r="B162" s="4">
        <f>B161*('Return analysis'!B164/'Return analysis'!B163)</f>
        <v>110.61794717887165</v>
      </c>
      <c r="C162" s="4">
        <f>C161*('Return analysis'!C164/'Return analysis'!C163)</f>
        <v>102.85919729079838</v>
      </c>
      <c r="D162" s="2"/>
    </row>
    <row r="163" spans="1:4" x14ac:dyDescent="0.3">
      <c r="A163" s="6">
        <v>41205</v>
      </c>
      <c r="B163" s="4">
        <f>B162*('Return analysis'!B165/'Return analysis'!B164)</f>
        <v>110.76990796318536</v>
      </c>
      <c r="C163" s="4">
        <f>C162*('Return analysis'!C165/'Return analysis'!C164)</f>
        <v>103.09026585034216</v>
      </c>
      <c r="D163" s="2"/>
    </row>
    <row r="164" spans="1:4" x14ac:dyDescent="0.3">
      <c r="A164" s="6">
        <v>41206</v>
      </c>
      <c r="B164" s="4">
        <f>B163*('Return analysis'!B166/'Return analysis'!B165)</f>
        <v>110.68887555022017</v>
      </c>
      <c r="C164" s="4">
        <f>C163*('Return analysis'!C166/'Return analysis'!C165)</f>
        <v>103.03559140628187</v>
      </c>
      <c r="D164" s="2"/>
    </row>
    <row r="165" spans="1:4" x14ac:dyDescent="0.3">
      <c r="A165" s="6">
        <v>41207</v>
      </c>
      <c r="B165" s="4">
        <f>B164*('Return analysis'!B167/'Return analysis'!B166)</f>
        <v>110.43567426970796</v>
      </c>
      <c r="C165" s="4">
        <f>C164*('Return analysis'!C167/'Return analysis'!C166)</f>
        <v>102.87134716725623</v>
      </c>
      <c r="D165" s="2"/>
    </row>
    <row r="166" spans="1:4" x14ac:dyDescent="0.3">
      <c r="A166" s="6">
        <v>41208</v>
      </c>
      <c r="B166" s="4">
        <f>B165*('Return analysis'!B168/'Return analysis'!B167)</f>
        <v>110.65846338535422</v>
      </c>
      <c r="C166" s="4">
        <f>C165*('Return analysis'!C168/'Return analysis'!C167)</f>
        <v>103.08419091211326</v>
      </c>
      <c r="D166" s="2"/>
    </row>
    <row r="167" spans="1:4" x14ac:dyDescent="0.3">
      <c r="A167" s="6">
        <v>41213</v>
      </c>
      <c r="B167" s="4">
        <f>B166*('Return analysis'!B169/'Return analysis'!B168)</f>
        <v>111.02300920368155</v>
      </c>
      <c r="C167" s="4">
        <f>C166*('Return analysis'!C169/'Return analysis'!C168)</f>
        <v>103.26058502759673</v>
      </c>
      <c r="D167" s="2"/>
    </row>
    <row r="168" spans="1:4" x14ac:dyDescent="0.3">
      <c r="A168" s="6">
        <v>41214</v>
      </c>
      <c r="B168" s="4">
        <f>B167*('Return analysis'!B170/'Return analysis'!B169)</f>
        <v>110.96218487394965</v>
      </c>
      <c r="C168" s="4">
        <f>C167*('Return analysis'!C170/'Return analysis'!C169)</f>
        <v>103.31702672641455</v>
      </c>
      <c r="D168" s="2"/>
    </row>
    <row r="169" spans="1:4" x14ac:dyDescent="0.3">
      <c r="A169" s="6">
        <v>41215</v>
      </c>
      <c r="B169" s="4">
        <f>B168*('Return analysis'!B171/'Return analysis'!B170)</f>
        <v>111.02300920368154</v>
      </c>
      <c r="C169" s="4">
        <f>C168*('Return analysis'!C171/'Return analysis'!C170)</f>
        <v>103.35623769134669</v>
      </c>
      <c r="D169" s="2"/>
    </row>
    <row r="170" spans="1:4" x14ac:dyDescent="0.3">
      <c r="A170" s="6">
        <v>41218</v>
      </c>
      <c r="B170" s="4">
        <f>B169*('Return analysis'!B172/'Return analysis'!B171)</f>
        <v>110.99259703881559</v>
      </c>
      <c r="C170" s="4">
        <f>C169*('Return analysis'!C172/'Return analysis'!C171)</f>
        <v>103.51462789898807</v>
      </c>
      <c r="D170" s="2"/>
    </row>
    <row r="171" spans="1:4" x14ac:dyDescent="0.3">
      <c r="A171" s="6">
        <v>41219</v>
      </c>
      <c r="B171" s="4">
        <f>B170*('Return analysis'!B173/'Return analysis'!B172)</f>
        <v>110.75930372148866</v>
      </c>
      <c r="C171" s="4">
        <f>C170*('Return analysis'!C173/'Return analysis'!C172)</f>
        <v>103.18558715382511</v>
      </c>
      <c r="D171" s="2"/>
    </row>
    <row r="172" spans="1:4" x14ac:dyDescent="0.3">
      <c r="A172" s="6">
        <v>41220</v>
      </c>
      <c r="B172" s="4">
        <f>B171*('Return analysis'!B174/'Return analysis'!B173)</f>
        <v>111.13465386154469</v>
      </c>
      <c r="C172" s="4">
        <f>C171*('Return analysis'!C174/'Return analysis'!C173)</f>
        <v>103.42935785693845</v>
      </c>
      <c r="D172" s="2"/>
    </row>
    <row r="173" spans="1:4" x14ac:dyDescent="0.3">
      <c r="A173" s="6">
        <v>41221</v>
      </c>
      <c r="B173" s="4">
        <f>B172*('Return analysis'!B175/'Return analysis'!B174)</f>
        <v>111.40856342537022</v>
      </c>
      <c r="C173" s="4">
        <f>C172*('Return analysis'!C175/'Return analysis'!C174)</f>
        <v>103.58785851800219</v>
      </c>
      <c r="D173" s="2"/>
    </row>
    <row r="174" spans="1:4" x14ac:dyDescent="0.3">
      <c r="A174" s="6">
        <v>41222</v>
      </c>
      <c r="B174" s="4">
        <f>B173*('Return analysis'!B176/'Return analysis'!B175)</f>
        <v>111.54041616646666</v>
      </c>
      <c r="C174" s="4">
        <f>C173*('Return analysis'!C176/'Return analysis'!C175)</f>
        <v>103.49032814607237</v>
      </c>
      <c r="D174" s="2"/>
    </row>
    <row r="175" spans="1:4" x14ac:dyDescent="0.3">
      <c r="A175" s="6">
        <v>41226</v>
      </c>
      <c r="B175" s="4">
        <f>B174*('Return analysis'!B177/'Return analysis'!B176)</f>
        <v>111.55052020808328</v>
      </c>
      <c r="C175" s="4">
        <f>C174*('Return analysis'!C177/'Return analysis'!C176)</f>
        <v>103.63656847725592</v>
      </c>
      <c r="D175" s="2"/>
    </row>
    <row r="176" spans="1:4" x14ac:dyDescent="0.3">
      <c r="A176" s="6">
        <v>41227</v>
      </c>
      <c r="B176" s="4">
        <f>B175*('Return analysis'!B178/'Return analysis'!B177)</f>
        <v>111.64185674269714</v>
      </c>
      <c r="C176" s="4">
        <f>C175*('Return analysis'!C178/'Return analysis'!C177)</f>
        <v>103.61215827091789</v>
      </c>
      <c r="D176" s="2"/>
    </row>
    <row r="177" spans="1:4" x14ac:dyDescent="0.3">
      <c r="A177" s="6">
        <v>41228</v>
      </c>
      <c r="B177" s="4">
        <f>B176*('Return analysis'!B179/'Return analysis'!B178)</f>
        <v>111.57082833133261</v>
      </c>
      <c r="C177" s="4">
        <f>C176*('Return analysis'!C179/'Return analysis'!C178)</f>
        <v>103.60000839446003</v>
      </c>
      <c r="D177" s="2"/>
    </row>
    <row r="178" spans="1:4" x14ac:dyDescent="0.3">
      <c r="A178" s="6">
        <v>41229</v>
      </c>
      <c r="B178" s="4">
        <f>B177*('Return analysis'!B180/'Return analysis'!B179)</f>
        <v>111.63175270108052</v>
      </c>
      <c r="C178" s="4">
        <f>C177*('Return analysis'!C180/'Return analysis'!C179)</f>
        <v>103.55118798178397</v>
      </c>
      <c r="D178" s="2"/>
    </row>
    <row r="179" spans="1:4" x14ac:dyDescent="0.3">
      <c r="A179" s="6">
        <v>41233</v>
      </c>
      <c r="B179" s="4">
        <f>B178*('Return analysis'!B181/'Return analysis'!B180)</f>
        <v>111.44907963185281</v>
      </c>
      <c r="C179" s="4">
        <f>C178*('Return analysis'!C181/'Return analysis'!C180)</f>
        <v>103.39279777414258</v>
      </c>
      <c r="D179" s="2"/>
    </row>
    <row r="180" spans="1:4" x14ac:dyDescent="0.3">
      <c r="A180" s="6">
        <v>41234</v>
      </c>
      <c r="B180" s="4">
        <f>B179*('Return analysis'!B182/'Return analysis'!B181)</f>
        <v>111.39835934373758</v>
      </c>
      <c r="C180" s="4">
        <f>C179*('Return analysis'!C182/'Return analysis'!C181)</f>
        <v>103.28311752575492</v>
      </c>
      <c r="D180" s="2"/>
    </row>
    <row r="181" spans="1:4" x14ac:dyDescent="0.3">
      <c r="A181" s="6">
        <v>41236</v>
      </c>
      <c r="B181" s="4">
        <f>B180*('Return analysis'!B183/'Return analysis'!B182)</f>
        <v>111.3375350140057</v>
      </c>
      <c r="C181" s="4">
        <f>C180*('Return analysis'!C183/'Return analysis'!C182)</f>
        <v>103.3074172786706</v>
      </c>
      <c r="D181" s="2"/>
    </row>
    <row r="182" spans="1:4" x14ac:dyDescent="0.3">
      <c r="A182" s="6">
        <v>41239</v>
      </c>
      <c r="B182" s="4">
        <f>B181*('Return analysis'!B184/'Return analysis'!B183)</f>
        <v>111.55052020808333</v>
      </c>
      <c r="C182" s="4">
        <f>C181*('Return analysis'!C184/'Return analysis'!C183)</f>
        <v>103.28311752575492</v>
      </c>
      <c r="D182" s="2"/>
    </row>
    <row r="183" spans="1:4" x14ac:dyDescent="0.3">
      <c r="A183" s="6">
        <v>41240</v>
      </c>
      <c r="B183" s="4">
        <f>B182*('Return analysis'!B185/'Return analysis'!B184)</f>
        <v>111.63175270108054</v>
      </c>
      <c r="C183" s="4">
        <f>C182*('Return analysis'!C185/'Return analysis'!C184)</f>
        <v>103.49032814607237</v>
      </c>
      <c r="D183" s="2"/>
    </row>
    <row r="184" spans="1:4" x14ac:dyDescent="0.3">
      <c r="A184" s="6">
        <v>41241</v>
      </c>
      <c r="B184" s="4">
        <f>B183*('Return analysis'!B186/'Return analysis'!B185)</f>
        <v>111.72298919567837</v>
      </c>
      <c r="C184" s="4">
        <f>C183*('Return analysis'!C186/'Return analysis'!C185)</f>
        <v>103.55118798178397</v>
      </c>
      <c r="D184" s="2"/>
    </row>
    <row r="185" spans="1:4" x14ac:dyDescent="0.3">
      <c r="A185" s="6">
        <v>41242</v>
      </c>
      <c r="B185" s="4">
        <f>B184*('Return analysis'!B187/'Return analysis'!B186)</f>
        <v>111.83463385354152</v>
      </c>
      <c r="C185" s="4">
        <f>C184*('Return analysis'!C187/'Return analysis'!C186)</f>
        <v>103.61215827091789</v>
      </c>
      <c r="D185" s="2"/>
    </row>
    <row r="186" spans="1:4" x14ac:dyDescent="0.3">
      <c r="A186" s="6">
        <v>41243</v>
      </c>
      <c r="B186" s="4">
        <f>B185*('Return analysis'!B188/'Return analysis'!B187)</f>
        <v>111.92587034813936</v>
      </c>
      <c r="C186" s="4">
        <f>C185*('Return analysis'!C188/'Return analysis'!C187)</f>
        <v>103.5390381053261</v>
      </c>
      <c r="D186" s="2"/>
    </row>
    <row r="187" spans="1:4" x14ac:dyDescent="0.3">
      <c r="A187" s="6">
        <v>41246</v>
      </c>
      <c r="B187" s="4">
        <f>B186*('Return analysis'!B189/'Return analysis'!B188)</f>
        <v>111.87505002000809</v>
      </c>
      <c r="C187" s="4">
        <f>C186*('Return analysis'!C189/'Return analysis'!C188)</f>
        <v>103.6209945447054</v>
      </c>
      <c r="D187" s="2"/>
    </row>
    <row r="188" spans="1:4" x14ac:dyDescent="0.3">
      <c r="A188" s="6">
        <v>41247</v>
      </c>
      <c r="B188" s="4">
        <f>B187*('Return analysis'!B190/'Return analysis'!B189)</f>
        <v>111.99699879951991</v>
      </c>
      <c r="C188" s="4">
        <f>C187*('Return analysis'!C190/'Return analysis'!C189)</f>
        <v>103.7064854935997</v>
      </c>
      <c r="D188" s="2"/>
    </row>
    <row r="189" spans="1:4" x14ac:dyDescent="0.3">
      <c r="A189" s="6">
        <v>41248</v>
      </c>
      <c r="B189" s="4">
        <f>B188*('Return analysis'!B191/'Return analysis'!B190)</f>
        <v>112.06822729091645</v>
      </c>
      <c r="C189" s="4">
        <f>C188*('Return analysis'!C191/'Return analysis'!C190)</f>
        <v>103.77971611261383</v>
      </c>
      <c r="D189" s="2"/>
    </row>
    <row r="190" spans="1:4" x14ac:dyDescent="0.3">
      <c r="A190" s="6">
        <v>41250</v>
      </c>
      <c r="B190" s="4">
        <f>B189*('Return analysis'!B192/'Return analysis'!B191)</f>
        <v>112.07833133253312</v>
      </c>
      <c r="C190" s="4">
        <f>C189*('Return analysis'!C192/'Return analysis'!C191)</f>
        <v>103.58432400848719</v>
      </c>
      <c r="D190" s="2"/>
    </row>
    <row r="191" spans="1:4" x14ac:dyDescent="0.3">
      <c r="A191" s="6">
        <v>41253</v>
      </c>
      <c r="B191" s="4">
        <f>B190*('Return analysis'!B193/'Return analysis'!B192)</f>
        <v>112.12715086034426</v>
      </c>
      <c r="C191" s="4">
        <f>C190*('Return analysis'!C193/'Return analysis'!C192)</f>
        <v>103.64540475104346</v>
      </c>
      <c r="D191" s="2"/>
    </row>
    <row r="192" spans="1:4" x14ac:dyDescent="0.3">
      <c r="A192" s="6">
        <v>41254</v>
      </c>
      <c r="B192" s="4">
        <f>B191*('Return analysis'!B194/'Return analysis'!B193)</f>
        <v>112.08853541416579</v>
      </c>
      <c r="C192" s="4">
        <f>C191*('Return analysis'!C194/'Return analysis'!C193)</f>
        <v>103.55991380214915</v>
      </c>
      <c r="D192" s="2"/>
    </row>
    <row r="193" spans="1:4" x14ac:dyDescent="0.3">
      <c r="A193" s="6">
        <v>41255</v>
      </c>
      <c r="B193" s="4">
        <f>B192*('Return analysis'!B195/'Return analysis'!B194)</f>
        <v>111.8778511404563</v>
      </c>
      <c r="C193" s="4">
        <f>C192*('Return analysis'!C195/'Return analysis'!C194)</f>
        <v>103.40108178081839</v>
      </c>
      <c r="D193" s="2"/>
    </row>
    <row r="194" spans="1:4" x14ac:dyDescent="0.3">
      <c r="A194" s="6">
        <v>41256</v>
      </c>
      <c r="B194" s="4">
        <f>B193*('Return analysis'!B196/'Return analysis'!B195)</f>
        <v>111.59093637454994</v>
      </c>
      <c r="C194" s="4">
        <f>C193*('Return analysis'!C196/'Return analysis'!C195)</f>
        <v>103.19353980023389</v>
      </c>
      <c r="D194" s="2"/>
    </row>
    <row r="195" spans="1:4" x14ac:dyDescent="0.3">
      <c r="A195" s="6">
        <v>41257</v>
      </c>
      <c r="B195" s="4">
        <f>B194*('Return analysis'!B197/'Return analysis'!B196)</f>
        <v>111.83683473389368</v>
      </c>
      <c r="C195" s="4">
        <f>C194*('Return analysis'!C197/'Return analysis'!C196)</f>
        <v>103.25451008936781</v>
      </c>
      <c r="D195" s="2"/>
    </row>
    <row r="196" spans="1:4" x14ac:dyDescent="0.3">
      <c r="A196" s="6">
        <v>41260</v>
      </c>
      <c r="B196" s="4">
        <f>B195*('Return analysis'!B198/'Return analysis'!B197)</f>
        <v>111.59093637454994</v>
      </c>
      <c r="C196" s="4">
        <f>C195*('Return analysis'!C198/'Return analysis'!C197)</f>
        <v>103.07380829041293</v>
      </c>
      <c r="D196" s="2"/>
    </row>
    <row r="197" spans="1:4" x14ac:dyDescent="0.3">
      <c r="A197" s="6">
        <v>41261</v>
      </c>
      <c r="B197" s="4">
        <f>B196*('Return analysis'!B199/'Return analysis'!B198)</f>
        <v>111.24259703881565</v>
      </c>
      <c r="C197" s="4">
        <f>C196*('Return analysis'!C199/'Return analysis'!C198)</f>
        <v>102.83931567477647</v>
      </c>
      <c r="D197" s="2"/>
    </row>
    <row r="198" spans="1:4" x14ac:dyDescent="0.3">
      <c r="A198" s="6">
        <v>41262</v>
      </c>
      <c r="B198" s="4">
        <f>B197*('Return analysis'!B200/'Return analysis'!B199)</f>
        <v>111.4372749099641</v>
      </c>
      <c r="C198" s="4">
        <f>C197*('Return analysis'!C200/'Return analysis'!C199)</f>
        <v>103.05911798524116</v>
      </c>
      <c r="D198" s="2"/>
    </row>
    <row r="199" spans="1:4" x14ac:dyDescent="0.3">
      <c r="A199" s="6">
        <v>41263</v>
      </c>
      <c r="B199" s="4">
        <f>B198*('Return analysis'!B201/'Return analysis'!B200)</f>
        <v>111.60114045618258</v>
      </c>
      <c r="C199" s="4">
        <f>C198*('Return analysis'!C201/'Return analysis'!C200)</f>
        <v>103.08352819157921</v>
      </c>
      <c r="D199" s="2"/>
    </row>
    <row r="200" spans="1:4" x14ac:dyDescent="0.3">
      <c r="A200" s="6">
        <v>41264</v>
      </c>
      <c r="B200" s="4">
        <f>B199*('Return analysis'!B202/'Return analysis'!B201)</f>
        <v>111.81632653061234</v>
      </c>
      <c r="C200" s="4">
        <f>C199*('Return analysis'!C202/'Return analysis'!C201)</f>
        <v>103.23009988302979</v>
      </c>
      <c r="D200" s="2"/>
    </row>
    <row r="201" spans="1:4" x14ac:dyDescent="0.3">
      <c r="A201" s="6">
        <v>41267</v>
      </c>
      <c r="B201" s="4">
        <f>B200*('Return analysis'!B203/'Return analysis'!B202)</f>
        <v>111.72408963585443</v>
      </c>
      <c r="C201" s="4">
        <f>C200*('Return analysis'!C203/'Return analysis'!C202)</f>
        <v>103.2579341454605</v>
      </c>
      <c r="D201" s="2"/>
    </row>
    <row r="202" spans="1:4" x14ac:dyDescent="0.3">
      <c r="A202" s="6">
        <v>41269</v>
      </c>
      <c r="B202" s="4">
        <f>B201*('Return analysis'!B204/'Return analysis'!B203)</f>
        <v>111.82553021208493</v>
      </c>
      <c r="C202" s="4">
        <f>C201*('Return analysis'!C204/'Return analysis'!C203)</f>
        <v>103.33735015612588</v>
      </c>
      <c r="D202" s="2"/>
    </row>
    <row r="203" spans="1:4" x14ac:dyDescent="0.3">
      <c r="A203" s="6">
        <v>41270</v>
      </c>
      <c r="B203" s="4">
        <f>B202*('Return analysis'!B205/'Return analysis'!B204)</f>
        <v>111.94947979191686</v>
      </c>
      <c r="C203" s="4">
        <f>C202*('Return analysis'!C205/'Return analysis'!C204)</f>
        <v>103.4301310308949</v>
      </c>
      <c r="D203" s="2"/>
    </row>
    <row r="204" spans="1:4" x14ac:dyDescent="0.3">
      <c r="A204" s="6">
        <v>41271</v>
      </c>
      <c r="B204" s="4">
        <f>B203*('Return analysis'!B206/'Return analysis'!B205)</f>
        <v>112.01110444177679</v>
      </c>
      <c r="C204" s="4">
        <f>C203*('Return analysis'!C206/'Return analysis'!C205)</f>
        <v>103.45476214407762</v>
      </c>
      <c r="D204" s="2"/>
    </row>
    <row r="205" spans="1:4" x14ac:dyDescent="0.3">
      <c r="A205" s="6">
        <v>41274</v>
      </c>
      <c r="B205" s="4">
        <f>B204*('Return analysis'!B207/'Return analysis'!B206)</f>
        <v>111.90846338535422</v>
      </c>
      <c r="C205" s="4">
        <f>C204*('Return analysis'!C207/'Return analysis'!C206)</f>
        <v>103.35634814476906</v>
      </c>
      <c r="D205" s="2"/>
    </row>
    <row r="206" spans="1:4" x14ac:dyDescent="0.3">
      <c r="A206" s="6">
        <v>41276</v>
      </c>
      <c r="B206" s="4">
        <f>B205*('Return analysis'!B208/'Return analysis'!B207)</f>
        <v>111.65186074429781</v>
      </c>
      <c r="C206" s="4">
        <f>C205*('Return analysis'!C208/'Return analysis'!C207)</f>
        <v>103.19641158921485</v>
      </c>
      <c r="D206" s="2"/>
    </row>
    <row r="207" spans="1:4" x14ac:dyDescent="0.3">
      <c r="A207" s="6">
        <v>41277</v>
      </c>
      <c r="B207" s="4">
        <f>B206*('Return analysis'!B209/'Return analysis'!B208)</f>
        <v>111.2722088835535</v>
      </c>
      <c r="C207" s="4">
        <f>C206*('Return analysis'!C209/'Return analysis'!C208)</f>
        <v>102.88890926140897</v>
      </c>
      <c r="D207" s="2"/>
    </row>
    <row r="208" spans="1:4" x14ac:dyDescent="0.3">
      <c r="A208" s="6">
        <v>41278</v>
      </c>
      <c r="B208" s="4">
        <f>B207*('Return analysis'!B210/'Return analysis'!B209)</f>
        <v>111.35424169667876</v>
      </c>
      <c r="C208" s="4">
        <f>C207*('Return analysis'!C210/'Return analysis'!C209)</f>
        <v>103.04884581696318</v>
      </c>
      <c r="D208" s="2"/>
    </row>
    <row r="209" spans="1:4" x14ac:dyDescent="0.3">
      <c r="A209" s="6">
        <v>41281</v>
      </c>
      <c r="B209" s="4">
        <f>B208*('Return analysis'!B211/'Return analysis'!B210)</f>
        <v>111.66216486594647</v>
      </c>
      <c r="C209" s="4">
        <f>C208*('Return analysis'!C211/'Return analysis'!C210)</f>
        <v>102.97506293083734</v>
      </c>
      <c r="D209" s="2"/>
    </row>
    <row r="210" spans="1:4" x14ac:dyDescent="0.3">
      <c r="A210" s="6">
        <v>41282</v>
      </c>
      <c r="B210" s="4">
        <f>B209*('Return analysis'!B212/'Return analysis'!B211)</f>
        <v>111.79551820728298</v>
      </c>
      <c r="C210" s="4">
        <f>C209*('Return analysis'!C212/'Return analysis'!C211)</f>
        <v>103.07336647672355</v>
      </c>
      <c r="D210" s="2"/>
    </row>
    <row r="211" spans="1:4" x14ac:dyDescent="0.3">
      <c r="A211" s="6">
        <v>41283</v>
      </c>
      <c r="B211" s="4">
        <f>B210*('Return analysis'!B213/'Return analysis'!B212)</f>
        <v>111.96998799519815</v>
      </c>
      <c r="C211" s="4">
        <f>C210*('Return analysis'!C213/'Return analysis'!C212)</f>
        <v>103.03647503366062</v>
      </c>
      <c r="D211" s="2"/>
    </row>
    <row r="212" spans="1:4" x14ac:dyDescent="0.3">
      <c r="A212" s="6">
        <v>41285</v>
      </c>
      <c r="B212" s="4">
        <f>B211*('Return analysis'!B214/'Return analysis'!B213)</f>
        <v>112.11364545818333</v>
      </c>
      <c r="C212" s="4">
        <f>C211*('Return analysis'!C214/'Return analysis'!C213)</f>
        <v>103.11025791978646</v>
      </c>
      <c r="D212" s="2"/>
    </row>
    <row r="213" spans="1:4" x14ac:dyDescent="0.3">
      <c r="A213" s="6">
        <v>41289</v>
      </c>
      <c r="B213" s="4">
        <f>B212*('Return analysis'!B215/'Return analysis'!B214)</f>
        <v>112.33943577430978</v>
      </c>
      <c r="C213" s="4">
        <f>C212*('Return analysis'!C215/'Return analysis'!C214)</f>
        <v>103.24556336215794</v>
      </c>
      <c r="D213" s="2"/>
    </row>
    <row r="214" spans="1:4" x14ac:dyDescent="0.3">
      <c r="A214" s="6">
        <v>41290</v>
      </c>
      <c r="B214" s="4">
        <f>B213*('Return analysis'!B216/'Return analysis'!B215)</f>
        <v>112.39075630252107</v>
      </c>
      <c r="C214" s="4">
        <f>C213*('Return analysis'!C216/'Return analysis'!C215)</f>
        <v>103.23330303227775</v>
      </c>
      <c r="D214" s="2"/>
    </row>
    <row r="215" spans="1:4" x14ac:dyDescent="0.3">
      <c r="A215" s="6">
        <v>41291</v>
      </c>
      <c r="B215" s="4">
        <f>B214*('Return analysis'!B217/'Return analysis'!B216)</f>
        <v>112.13425370148066</v>
      </c>
      <c r="C215" s="4">
        <f>C214*('Return analysis'!C217/'Return analysis'!C216)</f>
        <v>103.06110614684334</v>
      </c>
      <c r="D215" s="2"/>
    </row>
    <row r="216" spans="1:4" x14ac:dyDescent="0.3">
      <c r="A216" s="6">
        <v>41292</v>
      </c>
      <c r="B216" s="4">
        <f>B215*('Return analysis'!B218/'Return analysis'!B217)</f>
        <v>112.34973989595845</v>
      </c>
      <c r="C216" s="4">
        <f>C215*('Return analysis'!C218/'Return analysis'!C217)</f>
        <v>103.22104270239755</v>
      </c>
      <c r="D216" s="2"/>
    </row>
    <row r="217" spans="1:4" x14ac:dyDescent="0.3">
      <c r="A217" s="6">
        <v>41296</v>
      </c>
      <c r="B217" s="4">
        <f>B216*('Return analysis'!B219/'Return analysis'!B218)</f>
        <v>112.41126450580239</v>
      </c>
      <c r="C217" s="4">
        <f>C216*('Return analysis'!C219/'Return analysis'!C218)</f>
        <v>103.12262870308899</v>
      </c>
      <c r="D217" s="2"/>
    </row>
    <row r="218" spans="1:4" x14ac:dyDescent="0.3">
      <c r="A218" s="6">
        <v>41297</v>
      </c>
      <c r="B218" s="4">
        <f>B217*('Return analysis'!B220/'Return analysis'!B219)</f>
        <v>112.56522609043625</v>
      </c>
      <c r="C218" s="4">
        <f>C217*('Return analysis'!C220/'Return analysis'!C219)</f>
        <v>103.28245480522085</v>
      </c>
      <c r="D218" s="2"/>
    </row>
    <row r="219" spans="1:4" x14ac:dyDescent="0.3">
      <c r="A219" s="6">
        <v>41298</v>
      </c>
      <c r="B219" s="4">
        <f>B218*('Return analysis'!B221/'Return analysis'!B220)</f>
        <v>112.50360144057632</v>
      </c>
      <c r="C219" s="4">
        <f>C218*('Return analysis'!C221/'Return analysis'!C220)</f>
        <v>103.13488903296918</v>
      </c>
      <c r="D219" s="2"/>
    </row>
    <row r="220" spans="1:4" x14ac:dyDescent="0.3">
      <c r="A220" s="6">
        <v>41299</v>
      </c>
      <c r="B220" s="4">
        <f>B219*('Return analysis'!B222/'Return analysis'!B221)</f>
        <v>112.10344137655069</v>
      </c>
      <c r="C220" s="4">
        <f>C219*('Return analysis'!C222/'Return analysis'!C221)</f>
        <v>102.80286604540292</v>
      </c>
      <c r="D220" s="2"/>
    </row>
    <row r="221" spans="1:4" x14ac:dyDescent="0.3">
      <c r="A221" s="6">
        <v>41302</v>
      </c>
      <c r="B221" s="4">
        <f>B220*('Return analysis'!B223/'Return analysis'!B222)</f>
        <v>111.89815926370555</v>
      </c>
      <c r="C221" s="4">
        <f>C220*('Return analysis'!C223/'Return analysis'!C222)</f>
        <v>102.67982093291164</v>
      </c>
      <c r="D221" s="2"/>
    </row>
    <row r="222" spans="1:4" x14ac:dyDescent="0.3">
      <c r="A222" s="6">
        <v>41303</v>
      </c>
      <c r="B222" s="4">
        <f>B221*('Return analysis'!B224/'Return analysis'!B223)</f>
        <v>111.90436174469795</v>
      </c>
      <c r="C222" s="4">
        <f>C221*('Return analysis'!C224/'Return analysis'!C223)</f>
        <v>102.56914660372288</v>
      </c>
      <c r="D222" s="2"/>
    </row>
    <row r="223" spans="1:4" x14ac:dyDescent="0.3">
      <c r="A223" s="6">
        <v>41304</v>
      </c>
      <c r="B223" s="4">
        <f>B222*('Return analysis'!B225/'Return analysis'!B224)</f>
        <v>111.89815926370555</v>
      </c>
      <c r="C223" s="4">
        <f>C222*('Return analysis'!C225/'Return analysis'!C224)</f>
        <v>102.45836182111178</v>
      </c>
      <c r="D223" s="2"/>
    </row>
    <row r="224" spans="1:4" x14ac:dyDescent="0.3">
      <c r="A224" s="6">
        <v>41305</v>
      </c>
      <c r="B224" s="4">
        <f>B223*('Return analysis'!B226/'Return analysis'!B225)</f>
        <v>112.07673069227698</v>
      </c>
      <c r="C224" s="4">
        <f>C223*('Return analysis'!C226/'Return analysis'!C225)</f>
        <v>102.64292948984873</v>
      </c>
      <c r="D224" s="2"/>
    </row>
    <row r="225" spans="1:4" x14ac:dyDescent="0.3">
      <c r="A225" s="6">
        <v>41306</v>
      </c>
      <c r="B225" s="4">
        <f>B224*('Return analysis'!B227/'Return analysis'!B226)</f>
        <v>112.03561424569835</v>
      </c>
      <c r="C225" s="4">
        <f>C224*('Return analysis'!C227/'Return analysis'!C226)</f>
        <v>102.35564013833179</v>
      </c>
      <c r="D225" s="2"/>
    </row>
    <row r="226" spans="1:4" x14ac:dyDescent="0.3">
      <c r="A226" s="6">
        <v>41309</v>
      </c>
      <c r="B226" s="4">
        <f>B225*('Return analysis'!B228/'Return analysis'!B227)</f>
        <v>112.31312525010011</v>
      </c>
      <c r="C226" s="4">
        <f>C225*('Return analysis'!C228/'Return analysis'!C227)</f>
        <v>102.71306741303718</v>
      </c>
      <c r="D226" s="2"/>
    </row>
    <row r="227" spans="1:4" x14ac:dyDescent="0.3">
      <c r="A227" s="6">
        <v>41310</v>
      </c>
      <c r="B227" s="4">
        <f>B226*('Return analysis'!B229/'Return analysis'!B228)</f>
        <v>112.21038415366154</v>
      </c>
      <c r="C227" s="4">
        <f>C226*('Return analysis'!C229/'Return analysis'!C228)</f>
        <v>102.54053916733575</v>
      </c>
      <c r="D227" s="2"/>
    </row>
    <row r="228" spans="1:4" x14ac:dyDescent="0.3">
      <c r="A228" s="6">
        <v>41311</v>
      </c>
      <c r="B228" s="4">
        <f>B227*('Return analysis'!B230/'Return analysis'!B229)</f>
        <v>112.3439375750301</v>
      </c>
      <c r="C228" s="4">
        <f>C227*('Return analysis'!C230/'Return analysis'!C229)</f>
        <v>102.78707120600771</v>
      </c>
      <c r="D228" s="2"/>
    </row>
    <row r="229" spans="1:4" x14ac:dyDescent="0.3">
      <c r="A229" s="6">
        <v>41312</v>
      </c>
      <c r="B229" s="4">
        <f>B228*('Return analysis'!B231/'Return analysis'!B230)</f>
        <v>112.35424169667873</v>
      </c>
      <c r="C229" s="4">
        <f>C228*('Return analysis'!C231/'Return analysis'!C230)</f>
        <v>102.79933153588792</v>
      </c>
      <c r="D229" s="2"/>
    </row>
    <row r="230" spans="1:4" x14ac:dyDescent="0.3">
      <c r="A230" s="6">
        <v>41313</v>
      </c>
      <c r="B230" s="4">
        <f>B229*('Return analysis'!B232/'Return analysis'!B231)</f>
        <v>112.32342937174876</v>
      </c>
      <c r="C230" s="4">
        <f>C229*('Return analysis'!C232/'Return analysis'!C231)</f>
        <v>102.77470042270519</v>
      </c>
      <c r="D230" s="2"/>
    </row>
    <row r="231" spans="1:4" x14ac:dyDescent="0.3">
      <c r="A231" s="6">
        <v>41316</v>
      </c>
      <c r="B231" s="4">
        <f>B230*('Return analysis'!B233/'Return analysis'!B232)</f>
        <v>112.29261704681879</v>
      </c>
      <c r="C231" s="4">
        <f>C230*('Return analysis'!C233/'Return analysis'!C232)</f>
        <v>102.65143440336922</v>
      </c>
      <c r="D231" s="2"/>
    </row>
    <row r="232" spans="1:4" x14ac:dyDescent="0.3">
      <c r="A232" s="6">
        <v>41317</v>
      </c>
      <c r="B232" s="4">
        <f>B231*('Return analysis'!B234/'Return analysis'!B233)</f>
        <v>112.34393757503008</v>
      </c>
      <c r="C232" s="4">
        <f>C231*('Return analysis'!C234/'Return analysis'!C233)</f>
        <v>102.67606551655193</v>
      </c>
      <c r="D232" s="2"/>
    </row>
    <row r="233" spans="1:4" x14ac:dyDescent="0.3">
      <c r="A233" s="6">
        <v>41318</v>
      </c>
      <c r="B233" s="4">
        <f>B232*('Return analysis'!B235/'Return analysis'!B234)</f>
        <v>112.21038415366152</v>
      </c>
      <c r="C233" s="4">
        <f>C232*('Return analysis'!C235/'Return analysis'!C234)</f>
        <v>102.54053916733577</v>
      </c>
      <c r="D233" s="2"/>
    </row>
    <row r="234" spans="1:4" x14ac:dyDescent="0.3">
      <c r="A234" s="6">
        <v>41319</v>
      </c>
      <c r="B234" s="4">
        <f>B233*('Return analysis'!B236/'Return analysis'!B235)</f>
        <v>112.30282112845144</v>
      </c>
      <c r="C234" s="4">
        <f>C233*('Return analysis'!C236/'Return analysis'!C235)</f>
        <v>102.68843629985447</v>
      </c>
      <c r="D234" s="2"/>
    </row>
    <row r="235" spans="1:4" x14ac:dyDescent="0.3">
      <c r="A235" s="6">
        <v>41320</v>
      </c>
      <c r="B235" s="4">
        <f>B234*('Return analysis'!B237/'Return analysis'!B236)</f>
        <v>112.32342937174874</v>
      </c>
      <c r="C235" s="4">
        <f>C234*('Return analysis'!C237/'Return analysis'!C236)</f>
        <v>102.60217217700377</v>
      </c>
      <c r="D235" s="2"/>
    </row>
    <row r="236" spans="1:4" x14ac:dyDescent="0.3">
      <c r="A236" s="6">
        <v>41324</v>
      </c>
      <c r="B236" s="4">
        <f>B235*('Return analysis'!B238/'Return analysis'!B237)</f>
        <v>112.20008003201285</v>
      </c>
      <c r="C236" s="4">
        <f>C235*('Return analysis'!C238/'Return analysis'!C237)</f>
        <v>102.5651702805185</v>
      </c>
      <c r="D236" s="2"/>
    </row>
    <row r="237" spans="1:4" x14ac:dyDescent="0.3">
      <c r="A237" s="6">
        <v>41325</v>
      </c>
      <c r="B237" s="4">
        <f>B236*('Return analysis'!B239/'Return analysis'!B238)</f>
        <v>112.3850540216087</v>
      </c>
      <c r="C237" s="4">
        <f>C236*('Return analysis'!C239/'Return analysis'!C238)</f>
        <v>102.63917407348903</v>
      </c>
      <c r="D237" s="2"/>
    </row>
    <row r="238" spans="1:4" x14ac:dyDescent="0.3">
      <c r="A238" s="6">
        <v>41326</v>
      </c>
      <c r="B238" s="4">
        <f>B237*('Return analysis'!B240/'Return analysis'!B239)</f>
        <v>112.39535814325735</v>
      </c>
      <c r="C238" s="4">
        <f>C237*('Return analysis'!C240/'Return analysis'!C239)</f>
        <v>102.73769852621994</v>
      </c>
      <c r="D238" s="2"/>
    </row>
    <row r="239" spans="1:4" x14ac:dyDescent="0.3">
      <c r="A239" s="6">
        <v>41327</v>
      </c>
      <c r="B239" s="4">
        <f>B238*('Return analysis'!B241/'Return analysis'!B240)</f>
        <v>112.48789515806328</v>
      </c>
      <c r="C239" s="4">
        <f>C238*('Return analysis'!C241/'Return analysis'!C240)</f>
        <v>102.78707120600774</v>
      </c>
      <c r="D239" s="2"/>
    </row>
    <row r="240" spans="1:4" x14ac:dyDescent="0.3">
      <c r="A240" s="6">
        <v>41330</v>
      </c>
      <c r="B240" s="4">
        <f>B239*('Return analysis'!B242/'Return analysis'!B241)</f>
        <v>112.87845138055229</v>
      </c>
      <c r="C240" s="4">
        <f>C239*('Return analysis'!C242/'Return analysis'!C241)</f>
        <v>103.11975691410805</v>
      </c>
      <c r="D240" s="2"/>
    </row>
    <row r="241" spans="1:4" x14ac:dyDescent="0.3">
      <c r="A241" s="6">
        <v>41331</v>
      </c>
      <c r="B241" s="4">
        <f>B240*('Return analysis'!B243/'Return analysis'!B242)</f>
        <v>112.83733493397366</v>
      </c>
      <c r="C241" s="4">
        <f>C240*('Return analysis'!C243/'Return analysis'!C242)</f>
        <v>103.16912959389586</v>
      </c>
      <c r="D241" s="2"/>
    </row>
    <row r="242" spans="1:4" x14ac:dyDescent="0.3">
      <c r="A242" s="6">
        <v>41332</v>
      </c>
      <c r="B242" s="4">
        <f>B241*('Return analysis'!B244/'Return analysis'!B243)</f>
        <v>112.60094037615053</v>
      </c>
      <c r="C242" s="4">
        <f>C241*('Return analysis'!C244/'Return analysis'!C243)</f>
        <v>103.14438802729079</v>
      </c>
      <c r="D242" s="2"/>
    </row>
    <row r="243" spans="1:4" x14ac:dyDescent="0.3">
      <c r="A243" s="6">
        <v>41333</v>
      </c>
      <c r="B243" s="4">
        <f>B242*('Return analysis'!B245/'Return analysis'!B244)</f>
        <v>112.73869547819135</v>
      </c>
      <c r="C243" s="4">
        <f>C242*('Return analysis'!C245/'Return analysis'!C244)</f>
        <v>103.1937607070786</v>
      </c>
      <c r="D243" s="2"/>
    </row>
    <row r="244" spans="1:4" x14ac:dyDescent="0.3">
      <c r="A244" s="6">
        <v>41334</v>
      </c>
      <c r="B244" s="4">
        <f>B243*('Return analysis'!B246/'Return analysis'!B245)</f>
        <v>112.89305722288923</v>
      </c>
      <c r="C244" s="4">
        <f>C243*('Return analysis'!C246/'Return analysis'!C245)</f>
        <v>103.25020240589642</v>
      </c>
      <c r="D244" s="2"/>
    </row>
    <row r="245" spans="1:4" x14ac:dyDescent="0.3">
      <c r="A245" s="6">
        <v>41337</v>
      </c>
      <c r="B245" s="4">
        <f>B244*('Return analysis'!B247/'Return analysis'!B246)</f>
        <v>112.90336134453788</v>
      </c>
      <c r="C245" s="4">
        <f>C244*('Return analysis'!C247/'Return analysis'!C246)</f>
        <v>103.22557129271368</v>
      </c>
      <c r="D245" s="2"/>
    </row>
    <row r="246" spans="1:4" x14ac:dyDescent="0.3">
      <c r="A246" s="6">
        <v>41338</v>
      </c>
      <c r="B246" s="4">
        <f>B245*('Return analysis'!B248/'Return analysis'!B247)</f>
        <v>112.84163665466194</v>
      </c>
      <c r="C246" s="4">
        <f>C245*('Return analysis'!C248/'Return analysis'!C247)</f>
        <v>103.16382782962336</v>
      </c>
      <c r="D246" s="2"/>
    </row>
    <row r="247" spans="1:4" x14ac:dyDescent="0.3">
      <c r="A247" s="6">
        <v>41339</v>
      </c>
      <c r="B247" s="4">
        <f>B246*('Return analysis'!B249/'Return analysis'!B248)</f>
        <v>112.75930372148868</v>
      </c>
      <c r="C247" s="4">
        <f>C246*('Return analysis'!C249/'Return analysis'!C248)</f>
        <v>102.99096822365489</v>
      </c>
      <c r="D247" s="2"/>
    </row>
    <row r="248" spans="1:4" x14ac:dyDescent="0.3">
      <c r="A248" s="6">
        <v>41340</v>
      </c>
      <c r="B248" s="4">
        <f>B247*('Return analysis'!B250/'Return analysis'!B249)</f>
        <v>112.53281312525017</v>
      </c>
      <c r="C248" s="4">
        <f>C247*('Return analysis'!C250/'Return analysis'!C249)</f>
        <v>102.84273973086917</v>
      </c>
      <c r="D248" s="2"/>
    </row>
    <row r="249" spans="1:4" x14ac:dyDescent="0.3">
      <c r="A249" s="6">
        <v>41341</v>
      </c>
      <c r="B249" s="4">
        <f>B248*('Return analysis'!B251/'Return analysis'!B250)</f>
        <v>112.36804721888763</v>
      </c>
      <c r="C249" s="4">
        <f>C248*('Return analysis'!C251/'Return analysis'!C250)</f>
        <v>102.55876398202258</v>
      </c>
      <c r="D249" s="2"/>
    </row>
    <row r="250" spans="1:4" x14ac:dyDescent="0.3">
      <c r="A250" s="6">
        <v>41344</v>
      </c>
      <c r="B250" s="4">
        <f>B249*('Return analysis'!B252/'Return analysis'!B251)</f>
        <v>112.44007603041223</v>
      </c>
      <c r="C250" s="4">
        <f>C249*('Return analysis'!C252/'Return analysis'!C251)</f>
        <v>102.50939130223479</v>
      </c>
      <c r="D250" s="2"/>
    </row>
    <row r="251" spans="1:4" x14ac:dyDescent="0.3">
      <c r="A251" s="6">
        <v>41345</v>
      </c>
      <c r="B251" s="4">
        <f>B250*('Return analysis'!B253/'Return analysis'!B252)</f>
        <v>112.6460584233694</v>
      </c>
      <c r="C251" s="4">
        <f>C250*('Return analysis'!C253/'Return analysis'!C252)</f>
        <v>102.70699247480833</v>
      </c>
      <c r="D251" s="2"/>
    </row>
    <row r="252" spans="1:4" x14ac:dyDescent="0.3">
      <c r="A252" s="6">
        <v>41346</v>
      </c>
      <c r="B252" s="4">
        <f>B251*('Return analysis'!B254/'Return analysis'!B253)</f>
        <v>112.68617446978796</v>
      </c>
      <c r="C252" s="4">
        <f>C251*('Return analysis'!C254/'Return analysis'!C253)</f>
        <v>102.58350554862766</v>
      </c>
      <c r="D252" s="2"/>
    </row>
    <row r="253" spans="1:4" x14ac:dyDescent="0.3">
      <c r="A253" s="6">
        <v>41347</v>
      </c>
      <c r="B253" s="4">
        <f>B252*('Return analysis'!B255/'Return analysis'!B254)</f>
        <v>112.69747899159668</v>
      </c>
      <c r="C253" s="4">
        <f>C252*('Return analysis'!C255/'Return analysis'!C254)</f>
        <v>102.62050744511292</v>
      </c>
      <c r="D253" s="2"/>
    </row>
    <row r="254" spans="1:4" x14ac:dyDescent="0.3">
      <c r="A254" s="6">
        <v>41348</v>
      </c>
      <c r="B254" s="4">
        <f>B253*('Return analysis'!B256/'Return analysis'!B255)</f>
        <v>112.76960784313729</v>
      </c>
      <c r="C254" s="4">
        <f>C253*('Return analysis'!C256/'Return analysis'!C255)</f>
        <v>102.74399437129358</v>
      </c>
      <c r="D254" s="2"/>
    </row>
    <row r="255" spans="1:4" x14ac:dyDescent="0.3">
      <c r="A255" s="6">
        <v>41351</v>
      </c>
      <c r="B255" s="4">
        <f>B254*('Return analysis'!B257/'Return analysis'!B256)</f>
        <v>112.97549019607845</v>
      </c>
      <c r="C255" s="4">
        <f>C254*('Return analysis'!C257/'Return analysis'!C256)</f>
        <v>102.94159554386712</v>
      </c>
      <c r="D255" s="2"/>
    </row>
    <row r="256" spans="1:4" x14ac:dyDescent="0.3">
      <c r="A256" s="6">
        <v>41352</v>
      </c>
      <c r="B256" s="4">
        <f>B255*('Return analysis'!B258/'Return analysis'!B257)</f>
        <v>113.07843137254905</v>
      </c>
      <c r="C256" s="4">
        <f>C255*('Return analysis'!C258/'Return analysis'!C257)</f>
        <v>103.00333900695746</v>
      </c>
      <c r="D256" s="2"/>
    </row>
    <row r="257" spans="1:4" x14ac:dyDescent="0.3">
      <c r="A257" s="6">
        <v>41353</v>
      </c>
      <c r="B257" s="4">
        <f>B256*('Return analysis'!B259/'Return analysis'!B258)</f>
        <v>112.89305722288918</v>
      </c>
      <c r="C257" s="4">
        <f>C256*('Return analysis'!C259/'Return analysis'!C258)</f>
        <v>102.90448319395952</v>
      </c>
      <c r="D257" s="2"/>
    </row>
    <row r="258" spans="1:4" x14ac:dyDescent="0.3">
      <c r="A258" s="6">
        <v>41354</v>
      </c>
      <c r="B258" s="4">
        <f>B257*('Return analysis'!B260/'Return analysis'!B259)</f>
        <v>112.97549019607847</v>
      </c>
      <c r="C258" s="4">
        <f>C257*('Return analysis'!C260/'Return analysis'!C259)</f>
        <v>102.92922476056459</v>
      </c>
      <c r="D258" s="2"/>
    </row>
    <row r="259" spans="1:4" x14ac:dyDescent="0.3">
      <c r="A259" s="6">
        <v>41355</v>
      </c>
      <c r="B259" s="4">
        <f>B258*('Return analysis'!B261/'Return analysis'!B260)</f>
        <v>113.00630252100845</v>
      </c>
      <c r="C259" s="4">
        <f>C258*('Return analysis'!C261/'Return analysis'!C260)</f>
        <v>103.02797012014018</v>
      </c>
      <c r="D259" s="2"/>
    </row>
    <row r="260" spans="1:4" x14ac:dyDescent="0.3">
      <c r="A260" s="6">
        <v>41358</v>
      </c>
      <c r="B260" s="4">
        <f>B259*('Return analysis'!B262/'Return analysis'!B261)</f>
        <v>112.98579431772714</v>
      </c>
      <c r="C260" s="4">
        <f>C259*('Return analysis'!C262/'Return analysis'!C261)</f>
        <v>103.01559933683764</v>
      </c>
      <c r="D260" s="2"/>
    </row>
    <row r="261" spans="1:4" x14ac:dyDescent="0.3">
      <c r="A261" s="6">
        <v>41359</v>
      </c>
      <c r="B261" s="4">
        <f>B260*('Return analysis'!B263/'Return analysis'!B262)</f>
        <v>113.05782312925176</v>
      </c>
      <c r="C261" s="4">
        <f>C260*('Return analysis'!C263/'Return analysis'!C262)</f>
        <v>103.05271168674525</v>
      </c>
      <c r="D261" s="2"/>
    </row>
    <row r="262" spans="1:4" x14ac:dyDescent="0.3">
      <c r="A262" s="6">
        <v>41360</v>
      </c>
      <c r="B262" s="4">
        <f>B261*('Return analysis'!B264/'Return analysis'!B263)</f>
        <v>113.17106842737101</v>
      </c>
      <c r="C262" s="4">
        <f>C261*('Return analysis'!C264/'Return analysis'!C263)</f>
        <v>103.26257318919897</v>
      </c>
      <c r="D262" s="2"/>
    </row>
    <row r="263" spans="1:4" x14ac:dyDescent="0.3">
      <c r="A263" s="6">
        <v>41361</v>
      </c>
      <c r="B263" s="4">
        <f>B262*('Return analysis'!B265/'Return analysis'!B264)</f>
        <v>113.20298119247705</v>
      </c>
      <c r="C263" s="4">
        <f>C262*('Return analysis'!C265/'Return analysis'!C264)</f>
        <v>103.27494397250152</v>
      </c>
      <c r="D263" s="2"/>
    </row>
    <row r="264" spans="1:4" x14ac:dyDescent="0.3">
      <c r="A264" s="6">
        <v>41365</v>
      </c>
      <c r="B264" s="4">
        <f>B263*('Return analysis'!B266/'Return analysis'!B265)</f>
        <v>113.29471788715492</v>
      </c>
      <c r="C264" s="4">
        <f>C263*('Return analysis'!C266/'Return analysis'!C265)</f>
        <v>103.36916074176101</v>
      </c>
      <c r="D264" s="2"/>
    </row>
    <row r="265" spans="1:4" x14ac:dyDescent="0.3">
      <c r="A265" s="6">
        <v>41366</v>
      </c>
      <c r="B265" s="4">
        <f>B264*('Return analysis'!B267/'Return analysis'!B266)</f>
        <v>113.12975190076037</v>
      </c>
      <c r="C265" s="4">
        <f>C264*('Return analysis'!C267/'Return analysis'!C266)</f>
        <v>103.38153152506354</v>
      </c>
      <c r="D265" s="2"/>
    </row>
    <row r="266" spans="1:4" x14ac:dyDescent="0.3">
      <c r="A266" s="6">
        <v>41367</v>
      </c>
      <c r="B266" s="4">
        <f>B265*('Return analysis'!B268/'Return analysis'!B267)</f>
        <v>113.40816326530617</v>
      </c>
      <c r="C266" s="4">
        <f>C265*('Return analysis'!C268/'Return analysis'!C267)</f>
        <v>103.44349589499856</v>
      </c>
      <c r="D266" s="2"/>
    </row>
    <row r="267" spans="1:4" x14ac:dyDescent="0.3">
      <c r="A267" s="6">
        <v>41368</v>
      </c>
      <c r="B267" s="4">
        <f>B266*('Return analysis'!B269/'Return analysis'!B268)</f>
        <v>113.62474989996004</v>
      </c>
      <c r="C267" s="4">
        <f>C266*('Return analysis'!C269/'Return analysis'!C268)</f>
        <v>103.74094696137112</v>
      </c>
      <c r="D267" s="2"/>
    </row>
    <row r="268" spans="1:4" x14ac:dyDescent="0.3">
      <c r="A268" s="6">
        <v>41369</v>
      </c>
      <c r="B268" s="4">
        <f>B267*('Return analysis'!B270/'Return analysis'!B269)</f>
        <v>113.90316126450585</v>
      </c>
      <c r="C268" s="4">
        <f>C267*('Return analysis'!C270/'Return analysis'!C269)</f>
        <v>104.02591679101883</v>
      </c>
      <c r="D268" s="2"/>
    </row>
    <row r="269" spans="1:4" x14ac:dyDescent="0.3">
      <c r="A269" s="6">
        <v>41372</v>
      </c>
      <c r="B269" s="4">
        <f>B268*('Return analysis'!B271/'Return analysis'!B270)</f>
        <v>113.7897158863546</v>
      </c>
      <c r="C269" s="4">
        <f>C268*('Return analysis'!C271/'Return analysis'!C270)</f>
        <v>103.97643365780868</v>
      </c>
      <c r="D269" s="2"/>
    </row>
    <row r="270" spans="1:4" x14ac:dyDescent="0.3">
      <c r="A270" s="6">
        <v>41373</v>
      </c>
      <c r="B270" s="4">
        <f>B269*('Return analysis'!B272/'Return analysis'!B271)</f>
        <v>113.82062825130056</v>
      </c>
      <c r="C270" s="4">
        <f>C269*('Return analysis'!C272/'Return analysis'!C271)</f>
        <v>103.86487570124117</v>
      </c>
      <c r="D270" s="2"/>
    </row>
    <row r="271" spans="1:4" x14ac:dyDescent="0.3">
      <c r="A271" s="6">
        <v>41374</v>
      </c>
      <c r="B271" s="4">
        <f>B270*('Return analysis'!B273/'Return analysis'!B272)</f>
        <v>113.64535814325735</v>
      </c>
      <c r="C271" s="4">
        <f>C270*('Return analysis'!C273/'Return analysis'!C272)</f>
        <v>103.66661180813358</v>
      </c>
      <c r="D271" s="2"/>
    </row>
    <row r="272" spans="1:4" x14ac:dyDescent="0.3">
      <c r="A272" s="6">
        <v>41375</v>
      </c>
      <c r="B272" s="4">
        <f>B271*('Return analysis'!B274/'Return analysis'!B273)</f>
        <v>113.72779111644662</v>
      </c>
      <c r="C272" s="4">
        <f>C271*('Return analysis'!C274/'Return analysis'!C273)</f>
        <v>103.71609494134371</v>
      </c>
      <c r="D272" s="2"/>
    </row>
    <row r="273" spans="1:4" x14ac:dyDescent="0.3">
      <c r="A273" s="6">
        <v>41376</v>
      </c>
      <c r="B273" s="4">
        <f>B272*('Return analysis'!B275/'Return analysis'!B274)</f>
        <v>113.95468187274915</v>
      </c>
      <c r="C273" s="4">
        <f>C272*('Return analysis'!C275/'Return analysis'!C274)</f>
        <v>103.96395242108379</v>
      </c>
      <c r="D273" s="2"/>
    </row>
    <row r="274" spans="1:4" x14ac:dyDescent="0.3">
      <c r="A274" s="6">
        <v>41379</v>
      </c>
      <c r="B274" s="4">
        <f>B273*('Return analysis'!B276/'Return analysis'!B275)</f>
        <v>114.0475190076031</v>
      </c>
      <c r="C274" s="4">
        <f>C273*('Return analysis'!C276/'Return analysis'!C275)</f>
        <v>104.07551037765128</v>
      </c>
      <c r="D274" s="2"/>
    </row>
    <row r="275" spans="1:4" x14ac:dyDescent="0.3">
      <c r="A275" s="6">
        <v>41380</v>
      </c>
      <c r="B275" s="4">
        <f>B274*('Return analysis'!B277/'Return analysis'!B276)</f>
        <v>113.92376950780317</v>
      </c>
      <c r="C275" s="4">
        <f>C274*('Return analysis'!C277/'Return analysis'!C276)</f>
        <v>104.04955382340043</v>
      </c>
      <c r="D275" s="2"/>
    </row>
    <row r="276" spans="1:4" x14ac:dyDescent="0.3">
      <c r="A276" s="6">
        <v>41381</v>
      </c>
      <c r="B276" s="4">
        <f>B275*('Return analysis'!B278/'Return analysis'!B277)</f>
        <v>113.96498599439779</v>
      </c>
      <c r="C276" s="4">
        <f>C275*('Return analysis'!C278/'Return analysis'!C277)</f>
        <v>104.10036239767869</v>
      </c>
      <c r="D276" s="2"/>
    </row>
    <row r="277" spans="1:4" x14ac:dyDescent="0.3">
      <c r="A277" s="6">
        <v>41382</v>
      </c>
      <c r="B277" s="4">
        <f>B276*('Return analysis'!B279/'Return analysis'!B278)</f>
        <v>113.95468187274913</v>
      </c>
      <c r="C277" s="4">
        <f>C276*('Return analysis'!C279/'Return analysis'!C278)</f>
        <v>104.16232676761371</v>
      </c>
      <c r="D277" s="2"/>
    </row>
    <row r="278" spans="1:4" x14ac:dyDescent="0.3">
      <c r="A278" s="6">
        <v>41383</v>
      </c>
      <c r="B278" s="4">
        <f>B277*('Return analysis'!B280/'Return analysis'!B279)</f>
        <v>113.98559423769512</v>
      </c>
      <c r="C278" s="4">
        <f>C277*('Return analysis'!C280/'Return analysis'!C279)</f>
        <v>104.07551037765128</v>
      </c>
      <c r="D278" s="2"/>
    </row>
    <row r="279" spans="1:4" x14ac:dyDescent="0.3">
      <c r="A279" s="6">
        <v>41386</v>
      </c>
      <c r="B279" s="4">
        <f>B278*('Return analysis'!B281/'Return analysis'!B280)</f>
        <v>114.08873549419772</v>
      </c>
      <c r="C279" s="4">
        <f>C278*('Return analysis'!C281/'Return analysis'!C280)</f>
        <v>104.21180990082385</v>
      </c>
      <c r="D279" s="2"/>
    </row>
    <row r="280" spans="1:4" x14ac:dyDescent="0.3">
      <c r="A280" s="6">
        <v>41387</v>
      </c>
      <c r="B280" s="4">
        <f>B279*('Return analysis'!B282/'Return analysis'!B281)</f>
        <v>114.08873549419772</v>
      </c>
      <c r="C280" s="4">
        <f>C279*('Return analysis'!C282/'Return analysis'!C281)</f>
        <v>104.18706833421878</v>
      </c>
      <c r="D280" s="2"/>
    </row>
    <row r="281" spans="1:4" x14ac:dyDescent="0.3">
      <c r="A281" s="6">
        <v>41388</v>
      </c>
      <c r="B281" s="4">
        <f>B280*('Return analysis'!B283/'Return analysis'!B282)</f>
        <v>114.14645858343341</v>
      </c>
      <c r="C281" s="4">
        <f>C280*('Return analysis'!C283/'Return analysis'!C282)</f>
        <v>104.16232676761371</v>
      </c>
      <c r="D281" s="2"/>
    </row>
    <row r="282" spans="1:4" x14ac:dyDescent="0.3">
      <c r="A282" s="6">
        <v>41389</v>
      </c>
      <c r="B282" s="4">
        <f>B281*('Return analysis'!B284/'Return analysis'!B283)</f>
        <v>114.25370148059227</v>
      </c>
      <c r="C282" s="4">
        <f>C281*('Return analysis'!C284/'Return analysis'!C283)</f>
        <v>104.10036239767868</v>
      </c>
      <c r="D282" s="2"/>
    </row>
    <row r="283" spans="1:4" x14ac:dyDescent="0.3">
      <c r="A283" s="6">
        <v>41390</v>
      </c>
      <c r="B283" s="4">
        <f>B282*('Return analysis'!B285/'Return analysis'!B284)</f>
        <v>114.4290716286515</v>
      </c>
      <c r="C283" s="4">
        <f>C282*('Return analysis'!C285/'Return analysis'!C284)</f>
        <v>104.23666192085126</v>
      </c>
      <c r="D283" s="2"/>
    </row>
    <row r="284" spans="1:4" x14ac:dyDescent="0.3">
      <c r="A284" s="6">
        <v>41393</v>
      </c>
      <c r="B284" s="4">
        <f>B283*('Return analysis'!B286/'Return analysis'!B285)</f>
        <v>114.47028811524612</v>
      </c>
      <c r="C284" s="4">
        <f>C283*('Return analysis'!C286/'Return analysis'!C285)</f>
        <v>104.32336785739136</v>
      </c>
      <c r="D284" s="2"/>
    </row>
    <row r="285" spans="1:4" x14ac:dyDescent="0.3">
      <c r="A285" s="6">
        <v>41395</v>
      </c>
      <c r="B285" s="4">
        <f>B284*('Return analysis'!B287/'Return analysis'!B286)</f>
        <v>114.61494597839138</v>
      </c>
      <c r="C285" s="4">
        <f>C284*('Return analysis'!C287/'Return analysis'!C286)</f>
        <v>104.49932015918544</v>
      </c>
      <c r="D285" s="2"/>
    </row>
    <row r="286" spans="1:4" x14ac:dyDescent="0.3">
      <c r="A286" s="6">
        <v>41396</v>
      </c>
      <c r="B286" s="4">
        <f>B285*('Return analysis'!B288/'Return analysis'!B287)</f>
        <v>114.65626250500202</v>
      </c>
      <c r="C286" s="4">
        <f>C285*('Return analysis'!C288/'Return analysis'!C287)</f>
        <v>104.52417217921288</v>
      </c>
      <c r="D286" s="2"/>
    </row>
    <row r="287" spans="1:4" x14ac:dyDescent="0.3">
      <c r="A287" s="6">
        <v>41397</v>
      </c>
      <c r="B287" s="4">
        <f>B286*('Return analysis'!B289/'Return analysis'!B288)</f>
        <v>114.28121248499403</v>
      </c>
      <c r="C287" s="4">
        <f>C286*('Return analysis'!C289/'Return analysis'!C288)</f>
        <v>104.02746313893161</v>
      </c>
      <c r="D287" s="2"/>
    </row>
    <row r="288" spans="1:4" x14ac:dyDescent="0.3">
      <c r="A288" s="6">
        <v>41400</v>
      </c>
      <c r="B288" s="4">
        <f>B287*('Return analysis'!B290/'Return analysis'!B289)</f>
        <v>114.06732693077232</v>
      </c>
      <c r="C288" s="4">
        <f>C287*('Return analysis'!C290/'Return analysis'!C289)</f>
        <v>104.01509235562909</v>
      </c>
      <c r="D288" s="2"/>
    </row>
    <row r="289" spans="1:4" x14ac:dyDescent="0.3">
      <c r="A289" s="6">
        <v>41401</v>
      </c>
      <c r="B289" s="4">
        <f>B288*('Return analysis'!B291/'Return analysis'!B290)</f>
        <v>114.11904761904765</v>
      </c>
      <c r="C289" s="4">
        <f>C288*('Return analysis'!C291/'Return analysis'!C290)</f>
        <v>103.91568427551944</v>
      </c>
      <c r="D289" s="2"/>
    </row>
    <row r="290" spans="1:4" x14ac:dyDescent="0.3">
      <c r="A290" s="6">
        <v>41402</v>
      </c>
      <c r="B290" s="4">
        <f>B289*('Return analysis'!B292/'Return analysis'!B291)</f>
        <v>114.34623849539817</v>
      </c>
      <c r="C290" s="4">
        <f>C289*('Return analysis'!C292/'Return analysis'!C291)</f>
        <v>104.01509235562909</v>
      </c>
      <c r="D290" s="2"/>
    </row>
    <row r="291" spans="1:4" x14ac:dyDescent="0.3">
      <c r="A291" s="6">
        <v>41403</v>
      </c>
      <c r="B291" s="4">
        <f>B290*('Return analysis'!B293/'Return analysis'!B292)</f>
        <v>114.27400960384155</v>
      </c>
      <c r="C291" s="4">
        <f>C290*('Return analysis'!C293/'Return analysis'!C292)</f>
        <v>103.85360945216206</v>
      </c>
      <c r="D291" s="2"/>
    </row>
    <row r="292" spans="1:4" x14ac:dyDescent="0.3">
      <c r="A292" s="6">
        <v>41404</v>
      </c>
      <c r="B292" s="4">
        <f>B291*('Return analysis'!B294/'Return analysis'!B293)</f>
        <v>113.93307322929172</v>
      </c>
      <c r="C292" s="4">
        <f>C291*('Return analysis'!C294/'Return analysis'!C293)</f>
        <v>103.59293937543006</v>
      </c>
      <c r="D292" s="2"/>
    </row>
    <row r="293" spans="1:4" x14ac:dyDescent="0.3">
      <c r="A293" s="6">
        <v>41407</v>
      </c>
      <c r="B293" s="4">
        <f>B292*('Return analysis'!B295/'Return analysis'!B294)</f>
        <v>113.63755502200881</v>
      </c>
      <c r="C293" s="4">
        <f>C292*('Return analysis'!C295/'Return analysis'!C294)</f>
        <v>103.48116051201788</v>
      </c>
      <c r="D293" s="2"/>
    </row>
    <row r="294" spans="1:4" x14ac:dyDescent="0.3">
      <c r="A294" s="6">
        <v>41408</v>
      </c>
      <c r="B294" s="4">
        <f>B293*('Return analysis'!B296/'Return analysis'!B295)</f>
        <v>113.30282112845138</v>
      </c>
      <c r="C294" s="4">
        <f>C293*('Return analysis'!C296/'Return analysis'!C295)</f>
        <v>103.28245480522089</v>
      </c>
      <c r="D294" s="2"/>
    </row>
    <row r="295" spans="1:4" x14ac:dyDescent="0.3">
      <c r="A295" s="6">
        <v>41409</v>
      </c>
      <c r="B295" s="4">
        <f>B294*('Return analysis'!B297/'Return analysis'!B296)</f>
        <v>113.34413765506203</v>
      </c>
      <c r="C295" s="4">
        <f>C294*('Return analysis'!C297/'Return analysis'!C296)</f>
        <v>103.40041906028435</v>
      </c>
      <c r="D295" s="2"/>
    </row>
    <row r="296" spans="1:4" x14ac:dyDescent="0.3">
      <c r="A296" s="6">
        <v>41410</v>
      </c>
      <c r="B296" s="4">
        <f>B295*('Return analysis'!B298/'Return analysis'!B297)</f>
        <v>113.62925170068027</v>
      </c>
      <c r="C296" s="4">
        <f>C295*('Return analysis'!C298/'Return analysis'!C297)</f>
        <v>103.55560611867776</v>
      </c>
      <c r="D296" s="2"/>
    </row>
    <row r="297" spans="1:4" x14ac:dyDescent="0.3">
      <c r="A297" s="6">
        <v>41411</v>
      </c>
      <c r="B297" s="4">
        <f>B296*('Return analysis'!B299/'Return analysis'!B298)</f>
        <v>113.48879551820728</v>
      </c>
      <c r="C297" s="4">
        <f>C296*('Return analysis'!C299/'Return analysis'!C298)</f>
        <v>103.33215884527573</v>
      </c>
      <c r="D297" s="2"/>
    </row>
    <row r="298" spans="1:4" x14ac:dyDescent="0.3">
      <c r="A298" s="6">
        <v>41414</v>
      </c>
      <c r="B298" s="4">
        <f>B297*('Return analysis'!B300/'Return analysis'!B299)</f>
        <v>113.31312525010003</v>
      </c>
      <c r="C298" s="4">
        <f>C297*('Return analysis'!C300/'Return analysis'!C299)</f>
        <v>103.3073068252483</v>
      </c>
      <c r="D298" s="2"/>
    </row>
    <row r="299" spans="1:4" x14ac:dyDescent="0.3">
      <c r="A299" s="6">
        <v>41415</v>
      </c>
      <c r="B299" s="4">
        <f>B298*('Return analysis'!B301/'Return analysis'!B300)</f>
        <v>113.5404161664666</v>
      </c>
      <c r="C299" s="4">
        <f>C298*('Return analysis'!C301/'Return analysis'!C300)</f>
        <v>103.40660445193562</v>
      </c>
      <c r="D299" s="2"/>
    </row>
    <row r="300" spans="1:4" x14ac:dyDescent="0.3">
      <c r="A300" s="6">
        <v>41416</v>
      </c>
      <c r="B300" s="4">
        <f>B299*('Return analysis'!B302/'Return analysis'!B301)</f>
        <v>113.03421368547421</v>
      </c>
      <c r="C300" s="4">
        <f>C299*('Return analysis'!C302/'Return analysis'!C301)</f>
        <v>103.05900753181886</v>
      </c>
      <c r="D300" s="2"/>
    </row>
    <row r="301" spans="1:4" x14ac:dyDescent="0.3">
      <c r="A301" s="6">
        <v>41417</v>
      </c>
      <c r="B301" s="4">
        <f>B300*('Return analysis'!B303/'Return analysis'!B302)</f>
        <v>112.98259303721491</v>
      </c>
      <c r="C301" s="4">
        <f>C300*('Return analysis'!C303/'Return analysis'!C302)</f>
        <v>103.04652629509397</v>
      </c>
      <c r="D301" s="2"/>
    </row>
    <row r="302" spans="1:4" x14ac:dyDescent="0.3">
      <c r="A302" s="6">
        <v>41418</v>
      </c>
      <c r="B302" s="4">
        <f>B301*('Return analysis'!B304/'Return analysis'!B303)</f>
        <v>113.13755502200881</v>
      </c>
      <c r="C302" s="4">
        <f>C301*('Return analysis'!C304/'Return analysis'!C303)</f>
        <v>103.05900753181885</v>
      </c>
      <c r="D302" s="2"/>
    </row>
    <row r="303" spans="1:4" x14ac:dyDescent="0.3">
      <c r="A303" s="6">
        <v>41422</v>
      </c>
      <c r="B303" s="4">
        <f>B302*('Return analysis'!B305/'Return analysis'!B304)</f>
        <v>112.06312525010006</v>
      </c>
      <c r="C303" s="4">
        <f>C302*('Return analysis'!C305/'Return analysis'!C304)</f>
        <v>102.4878528848777</v>
      </c>
      <c r="D303" s="2"/>
    </row>
    <row r="304" spans="1:4" x14ac:dyDescent="0.3">
      <c r="A304" s="6">
        <v>41423</v>
      </c>
      <c r="B304" s="4">
        <f>B303*('Return analysis'!B306/'Return analysis'!B305)</f>
        <v>112.13535414165669</v>
      </c>
      <c r="C304" s="4">
        <f>C303*('Return analysis'!C306/'Return analysis'!C305)</f>
        <v>102.57466927484012</v>
      </c>
      <c r="D304" s="2"/>
    </row>
    <row r="305" spans="1:4" x14ac:dyDescent="0.3">
      <c r="A305" s="6">
        <v>41424</v>
      </c>
      <c r="B305" s="4">
        <f>B304*('Return analysis'!B307/'Return analysis'!B306)</f>
        <v>112.3420368147259</v>
      </c>
      <c r="C305" s="4">
        <f>C304*('Return analysis'!C307/'Return analysis'!C306)</f>
        <v>102.48785288487768</v>
      </c>
      <c r="D305" s="2"/>
    </row>
    <row r="306" spans="1:4" x14ac:dyDescent="0.3">
      <c r="A306" s="6">
        <v>41425</v>
      </c>
      <c r="B306" s="4">
        <f>B305*('Return analysis'!B308/'Return analysis'!B307)</f>
        <v>111.99589835934376</v>
      </c>
      <c r="C306" s="4">
        <f>C305*('Return analysis'!C308/'Return analysis'!C307)</f>
        <v>102.31399919810811</v>
      </c>
      <c r="D306" s="2"/>
    </row>
    <row r="307" spans="1:4" x14ac:dyDescent="0.3">
      <c r="A307" s="6">
        <v>41428</v>
      </c>
      <c r="B307" s="4">
        <f>B306*('Return analysis'!B309/'Return analysis'!B308)</f>
        <v>111.80962384953983</v>
      </c>
      <c r="C307" s="4">
        <f>C306*('Return analysis'!C309/'Return analysis'!C308)</f>
        <v>102.22044514938268</v>
      </c>
      <c r="D307" s="2"/>
    </row>
    <row r="308" spans="1:4" x14ac:dyDescent="0.3">
      <c r="A308" s="6">
        <v>41429</v>
      </c>
      <c r="B308" s="4">
        <f>B307*('Return analysis'!B310/'Return analysis'!B309)</f>
        <v>111.8044217687075</v>
      </c>
      <c r="C308" s="4">
        <f>C307*('Return analysis'!C310/'Return analysis'!C309)</f>
        <v>102.18311189263039</v>
      </c>
      <c r="D308" s="2"/>
    </row>
    <row r="309" spans="1:4" x14ac:dyDescent="0.3">
      <c r="A309" s="6">
        <v>41430</v>
      </c>
      <c r="B309" s="4">
        <f>B308*('Return analysis'!B311/'Return analysis'!B310)</f>
        <v>111.94417767106845</v>
      </c>
      <c r="C309" s="4">
        <f>C308*('Return analysis'!C311/'Return analysis'!C310)</f>
        <v>102.1457786358781</v>
      </c>
      <c r="D309" s="2"/>
    </row>
    <row r="310" spans="1:4" x14ac:dyDescent="0.3">
      <c r="A310" s="6">
        <v>41431</v>
      </c>
      <c r="B310" s="4">
        <f>B309*('Return analysis'!B312/'Return analysis'!B311)</f>
        <v>112.04771908763506</v>
      </c>
      <c r="C310" s="4">
        <f>C309*('Return analysis'!C312/'Return analysis'!C311)</f>
        <v>102.2826304261624</v>
      </c>
      <c r="D310" s="2"/>
    </row>
    <row r="311" spans="1:4" x14ac:dyDescent="0.3">
      <c r="A311" s="6">
        <v>41432</v>
      </c>
      <c r="B311" s="4">
        <f>B310*('Return analysis'!B313/'Return analysis'!B312)</f>
        <v>111.39545818327332</v>
      </c>
      <c r="C311" s="4">
        <f>C310*('Return analysis'!C313/'Return analysis'!C312)</f>
        <v>102.02140808231867</v>
      </c>
      <c r="D311" s="2"/>
    </row>
    <row r="312" spans="1:4" x14ac:dyDescent="0.3">
      <c r="A312" s="6">
        <v>41435</v>
      </c>
      <c r="B312" s="4">
        <f>B311*('Return analysis'!B314/'Return analysis'!B313)</f>
        <v>110.89855942376953</v>
      </c>
      <c r="C312" s="4">
        <f>C311*('Return analysis'!C314/'Return analysis'!C313)</f>
        <v>101.76007528505262</v>
      </c>
      <c r="D312" s="2"/>
    </row>
    <row r="313" spans="1:4" x14ac:dyDescent="0.3">
      <c r="A313" s="6">
        <v>41436</v>
      </c>
      <c r="B313" s="4">
        <f>B312*('Return analysis'!B315/'Return analysis'!B314)</f>
        <v>111.16766706682674</v>
      </c>
      <c r="C313" s="4">
        <f>C312*('Return analysis'!C315/'Return analysis'!C314)</f>
        <v>101.80988977852978</v>
      </c>
      <c r="D313" s="2"/>
    </row>
    <row r="314" spans="1:4" x14ac:dyDescent="0.3">
      <c r="A314" s="6">
        <v>41437</v>
      </c>
      <c r="B314" s="4">
        <f>B313*('Return analysis'!B316/'Return analysis'!B315)</f>
        <v>110.95028011204484</v>
      </c>
      <c r="C314" s="4">
        <f>C313*('Return analysis'!C316/'Return analysis'!C315)</f>
        <v>101.61074225804344</v>
      </c>
      <c r="D314" s="2"/>
    </row>
    <row r="315" spans="1:4" x14ac:dyDescent="0.3">
      <c r="A315" s="6">
        <v>41438</v>
      </c>
      <c r="B315" s="4">
        <f>B314*('Return analysis'!B317/'Return analysis'!B316)</f>
        <v>111.37474989996001</v>
      </c>
      <c r="C315" s="4">
        <f>C314*('Return analysis'!C317/'Return analysis'!C316)</f>
        <v>102.05863088564863</v>
      </c>
      <c r="D315" s="2"/>
    </row>
    <row r="316" spans="1:4" x14ac:dyDescent="0.3">
      <c r="A316" s="6">
        <v>41439</v>
      </c>
      <c r="B316" s="4">
        <f>B315*('Return analysis'!B318/'Return analysis'!B317)</f>
        <v>111.35404161664668</v>
      </c>
      <c r="C316" s="4">
        <f>C315*('Return analysis'!C318/'Return analysis'!C317)</f>
        <v>102.17063065590551</v>
      </c>
      <c r="D316" s="2"/>
    </row>
    <row r="317" spans="1:4" x14ac:dyDescent="0.3">
      <c r="A317" s="6">
        <v>41442</v>
      </c>
      <c r="B317" s="4">
        <f>B316*('Return analysis'!B319/'Return analysis'!B318)</f>
        <v>111.19877951180474</v>
      </c>
      <c r="C317" s="4">
        <f>C316*('Return analysis'!C319/'Return analysis'!C318)</f>
        <v>102.09596414240093</v>
      </c>
      <c r="D317" s="2"/>
    </row>
    <row r="318" spans="1:4" x14ac:dyDescent="0.3">
      <c r="A318" s="6">
        <v>41443</v>
      </c>
      <c r="B318" s="4">
        <f>B317*('Return analysis'!B320/'Return analysis'!B319)</f>
        <v>111.10554221688678</v>
      </c>
      <c r="C318" s="4">
        <f>C317*('Return analysis'!C320/'Return analysis'!C319)</f>
        <v>102.00892684559381</v>
      </c>
      <c r="D318" s="2"/>
    </row>
    <row r="319" spans="1:4" x14ac:dyDescent="0.3">
      <c r="A319" s="6">
        <v>41444</v>
      </c>
      <c r="B319" s="4">
        <f>B318*('Return analysis'!B321/'Return analysis'!B320)</f>
        <v>110.12204881952783</v>
      </c>
      <c r="C319" s="4">
        <f>C318*('Return analysis'!C321/'Return analysis'!C320)</f>
        <v>101.41170519097945</v>
      </c>
      <c r="D319" s="2"/>
    </row>
    <row r="320" spans="1:4" x14ac:dyDescent="0.3">
      <c r="A320" s="6">
        <v>41445</v>
      </c>
      <c r="B320" s="4">
        <f>B319*('Return analysis'!B322/'Return analysis'!B321)</f>
        <v>109.09713885554223</v>
      </c>
      <c r="C320" s="4">
        <f>C319*('Return analysis'!C322/'Return analysis'!C321)</f>
        <v>100.49107591574167</v>
      </c>
      <c r="D320" s="2"/>
    </row>
    <row r="321" spans="1:4" x14ac:dyDescent="0.3">
      <c r="A321" s="6">
        <v>41446</v>
      </c>
      <c r="B321" s="4">
        <f>B320*('Return analysis'!B323/'Return analysis'!B322)</f>
        <v>109.1282513005202</v>
      </c>
      <c r="C321" s="4">
        <f>C320*('Return analysis'!C323/'Return analysis'!C322)</f>
        <v>100.08041009146643</v>
      </c>
      <c r="D321" s="2"/>
    </row>
    <row r="322" spans="1:4" x14ac:dyDescent="0.3">
      <c r="A322" s="6">
        <v>41449</v>
      </c>
      <c r="B322" s="4">
        <f>B321*('Return analysis'!B324/'Return analysis'!B323)</f>
        <v>108.71408563425369</v>
      </c>
      <c r="C322" s="4">
        <f>C321*('Return analysis'!C324/'Return analysis'!C323)</f>
        <v>99.595188207108961</v>
      </c>
      <c r="D322" s="2"/>
    </row>
    <row r="323" spans="1:4" x14ac:dyDescent="0.3">
      <c r="A323" s="6">
        <v>41450</v>
      </c>
      <c r="B323" s="4">
        <f>B322*('Return analysis'!B325/'Return analysis'!B324)</f>
        <v>108.48639455782313</v>
      </c>
      <c r="C323" s="4">
        <f>C322*('Return analysis'!C325/'Return analysis'!C324)</f>
        <v>99.829128555633702</v>
      </c>
      <c r="D323" s="2"/>
    </row>
    <row r="324" spans="1:4" x14ac:dyDescent="0.3">
      <c r="A324" s="6">
        <v>41451</v>
      </c>
      <c r="B324" s="4">
        <f>B323*('Return analysis'!B326/'Return analysis'!B325)</f>
        <v>109.02470988395358</v>
      </c>
      <c r="C324" s="4">
        <f>C323*('Return analysis'!C326/'Return analysis'!C325)</f>
        <v>100.18003907842078</v>
      </c>
      <c r="D324" s="2"/>
    </row>
    <row r="325" spans="1:4" x14ac:dyDescent="0.3">
      <c r="A325" s="6">
        <v>41452</v>
      </c>
      <c r="B325" s="4">
        <f>B324*('Return analysis'!B327/'Return analysis'!B326)</f>
        <v>109.42847138855542</v>
      </c>
      <c r="C325" s="4">
        <f>C324*('Return analysis'!C327/'Return analysis'!C326)</f>
        <v>100.57811321254877</v>
      </c>
      <c r="D325" s="2"/>
    </row>
    <row r="326" spans="1:4" x14ac:dyDescent="0.3">
      <c r="A326" s="6">
        <v>41453</v>
      </c>
      <c r="B326" s="4">
        <f>B325*('Return analysis'!B328/'Return analysis'!B327)</f>
        <v>109.42847138855542</v>
      </c>
      <c r="C326" s="4">
        <f>C325*('Return analysis'!C328/'Return analysis'!C327)</f>
        <v>100.62792770602594</v>
      </c>
      <c r="D326" s="2"/>
    </row>
    <row r="327" spans="1:4" x14ac:dyDescent="0.3">
      <c r="A327" s="6">
        <v>41456</v>
      </c>
      <c r="B327" s="4">
        <f>B326*('Return analysis'!B329/'Return analysis'!B328)</f>
        <v>109.6359543817527</v>
      </c>
      <c r="C327" s="4">
        <f>C326*('Return analysis'!C329/'Return analysis'!C328)</f>
        <v>100.79824688328048</v>
      </c>
      <c r="D327" s="2"/>
    </row>
    <row r="328" spans="1:4" x14ac:dyDescent="0.3">
      <c r="A328" s="6">
        <v>41457</v>
      </c>
      <c r="B328" s="4">
        <f>B327*('Return analysis'!B330/'Return analysis'!B329)</f>
        <v>109.61514605842335</v>
      </c>
      <c r="C328" s="4">
        <f>C327*('Return analysis'!C330/'Return analysis'!C329)</f>
        <v>100.82320935673025</v>
      </c>
      <c r="D328" s="2"/>
    </row>
    <row r="329" spans="1:4" x14ac:dyDescent="0.3">
      <c r="A329" s="6">
        <v>41458</v>
      </c>
      <c r="B329" s="4">
        <f>B328*('Return analysis'!B331/'Return analysis'!B330)</f>
        <v>109.49279711884752</v>
      </c>
      <c r="C329" s="4">
        <f>C328*('Return analysis'!C331/'Return analysis'!C330)</f>
        <v>100.74832193638096</v>
      </c>
      <c r="D329" s="2"/>
    </row>
    <row r="330" spans="1:4" x14ac:dyDescent="0.3">
      <c r="A330" s="6">
        <v>41460</v>
      </c>
      <c r="B330" s="4">
        <f>B329*('Return analysis'!B332/'Return analysis'!B331)</f>
        <v>108.12124849939974</v>
      </c>
      <c r="C330" s="4">
        <f>C329*('Return analysis'!C332/'Return analysis'!C331)</f>
        <v>99.626336072209952</v>
      </c>
      <c r="D330" s="2"/>
    </row>
    <row r="331" spans="1:4" x14ac:dyDescent="0.3">
      <c r="A331" s="6">
        <v>41463</v>
      </c>
      <c r="B331" s="4">
        <f>B330*('Return analysis'!B333/'Return analysis'!B332)</f>
        <v>108.48439375750299</v>
      </c>
      <c r="C331" s="4">
        <f>C330*('Return analysis'!C333/'Return analysis'!C332)</f>
        <v>100.07510832719389</v>
      </c>
      <c r="D331" s="2"/>
    </row>
    <row r="332" spans="1:4" x14ac:dyDescent="0.3">
      <c r="A332" s="6">
        <v>41464</v>
      </c>
      <c r="B332" s="4">
        <f>B331*('Return analysis'!B334/'Return analysis'!B333)</f>
        <v>108.78521408563422</v>
      </c>
      <c r="C332" s="4">
        <f>C331*('Return analysis'!C334/'Return analysis'!C333)</f>
        <v>100.18732900429546</v>
      </c>
      <c r="D332" s="2"/>
    </row>
    <row r="333" spans="1:4" x14ac:dyDescent="0.3">
      <c r="A333" s="6">
        <v>41465</v>
      </c>
      <c r="B333" s="4">
        <f>B332*('Return analysis'!B335/'Return analysis'!B334)</f>
        <v>108.4739895958383</v>
      </c>
      <c r="C333" s="4">
        <f>C332*('Return analysis'!C335/'Return analysis'!C334)</f>
        <v>99.938035630064903</v>
      </c>
      <c r="D333" s="2"/>
    </row>
    <row r="334" spans="1:4" x14ac:dyDescent="0.3">
      <c r="A334" s="6">
        <v>41466</v>
      </c>
      <c r="B334" s="4">
        <f>B333*('Return analysis'!B336/'Return analysis'!B335)</f>
        <v>109.07573029211682</v>
      </c>
      <c r="C334" s="4">
        <f>C333*('Return analysis'!C336/'Return analysis'!C335)</f>
        <v>100.61124923925196</v>
      </c>
      <c r="D334" s="2"/>
    </row>
    <row r="335" spans="1:4" x14ac:dyDescent="0.3">
      <c r="A335" s="6">
        <v>41467</v>
      </c>
      <c r="B335" s="4">
        <f>B334*('Return analysis'!B337/'Return analysis'!B336)</f>
        <v>109.03421368547416</v>
      </c>
      <c r="C335" s="4">
        <f>C334*('Return analysis'!C337/'Return analysis'!C336)</f>
        <v>100.47406608870064</v>
      </c>
      <c r="D335" s="2"/>
    </row>
    <row r="336" spans="1:4" x14ac:dyDescent="0.3">
      <c r="A336" s="6">
        <v>41470</v>
      </c>
      <c r="B336" s="4">
        <f>B335*('Return analysis'!B338/'Return analysis'!B337)</f>
        <v>109.49069627851138</v>
      </c>
      <c r="C336" s="4">
        <f>C335*('Return analysis'!C338/'Return analysis'!C337)</f>
        <v>100.74832193638093</v>
      </c>
      <c r="D336" s="2"/>
    </row>
    <row r="337" spans="1:4" x14ac:dyDescent="0.3">
      <c r="A337" s="6">
        <v>41471</v>
      </c>
      <c r="B337" s="4">
        <f>B336*('Return analysis'!B339/'Return analysis'!B338)</f>
        <v>109.40766306522607</v>
      </c>
      <c r="C337" s="4">
        <f>C336*('Return analysis'!C339/'Return analysis'!C338)</f>
        <v>100.89798632365714</v>
      </c>
      <c r="D337" s="2"/>
    </row>
    <row r="338" spans="1:4" x14ac:dyDescent="0.3">
      <c r="A338" s="6">
        <v>41472</v>
      </c>
      <c r="B338" s="4">
        <f>B337*('Return analysis'!B340/'Return analysis'!B339)</f>
        <v>110.00940376150457</v>
      </c>
      <c r="C338" s="4">
        <f>C337*('Return analysis'!C340/'Return analysis'!C339)</f>
        <v>101.12242767786027</v>
      </c>
      <c r="D338" s="2"/>
    </row>
    <row r="339" spans="1:4" x14ac:dyDescent="0.3">
      <c r="A339" s="6">
        <v>41473</v>
      </c>
      <c r="B339" s="4">
        <f>B338*('Return analysis'!B341/'Return analysis'!B340)</f>
        <v>109.70858343337331</v>
      </c>
      <c r="C339" s="4">
        <f>C338*('Return analysis'!C341/'Return analysis'!C340)</f>
        <v>100.96028205385919</v>
      </c>
      <c r="D339" s="2"/>
    </row>
    <row r="340" spans="1:4" x14ac:dyDescent="0.3">
      <c r="A340" s="6">
        <v>41474</v>
      </c>
      <c r="B340" s="4">
        <f>B339*('Return analysis'!B342/'Return analysis'!B341)</f>
        <v>109.98869547819123</v>
      </c>
      <c r="C340" s="4">
        <f>C339*('Return analysis'!C342/'Return analysis'!C341)</f>
        <v>101.22216711823695</v>
      </c>
      <c r="D340" s="2"/>
    </row>
    <row r="341" spans="1:4" x14ac:dyDescent="0.3">
      <c r="A341" s="6">
        <v>41477</v>
      </c>
      <c r="B341" s="4">
        <f>B340*('Return analysis'!B343/'Return analysis'!B342)</f>
        <v>110.21688675470185</v>
      </c>
      <c r="C341" s="4">
        <f>C340*('Return analysis'!C343/'Return analysis'!C342)</f>
        <v>101.28446284843902</v>
      </c>
      <c r="D341" s="2"/>
    </row>
    <row r="342" spans="1:4" x14ac:dyDescent="0.3">
      <c r="A342" s="6">
        <v>41478</v>
      </c>
      <c r="B342" s="4">
        <f>B341*('Return analysis'!B344/'Return analysis'!B343)</f>
        <v>109.91606642657061</v>
      </c>
      <c r="C342" s="4">
        <f>C341*('Return analysis'!C344/'Return analysis'!C343)</f>
        <v>101.25950037498924</v>
      </c>
      <c r="D342" s="2"/>
    </row>
    <row r="343" spans="1:4" x14ac:dyDescent="0.3">
      <c r="A343" s="6">
        <v>41479</v>
      </c>
      <c r="B343" s="4">
        <f>B342*('Return analysis'!B345/'Return analysis'!B344)</f>
        <v>109.48029211684671</v>
      </c>
      <c r="C343" s="4">
        <f>C342*('Return analysis'!C345/'Return analysis'!C344)</f>
        <v>100.93543003383176</v>
      </c>
      <c r="D343" s="2"/>
    </row>
    <row r="344" spans="1:4" x14ac:dyDescent="0.3">
      <c r="A344" s="6">
        <v>41480</v>
      </c>
      <c r="B344" s="4">
        <f>B343*('Return analysis'!B346/'Return analysis'!B345)</f>
        <v>109.46998799519805</v>
      </c>
      <c r="C344" s="4">
        <f>C343*('Return analysis'!C346/'Return analysis'!C345)</f>
        <v>100.89798632365712</v>
      </c>
      <c r="D344" s="2"/>
    </row>
    <row r="345" spans="1:4" x14ac:dyDescent="0.3">
      <c r="A345" s="6">
        <v>41481</v>
      </c>
      <c r="B345" s="4">
        <f>B344*('Return analysis'!B347/'Return analysis'!B346)</f>
        <v>109.625550220088</v>
      </c>
      <c r="C345" s="4">
        <f>C344*('Return analysis'!C347/'Return analysis'!C346)</f>
        <v>100.97276329058406</v>
      </c>
      <c r="D345" s="2"/>
    </row>
    <row r="346" spans="1:4" x14ac:dyDescent="0.3">
      <c r="A346" s="6">
        <v>41484</v>
      </c>
      <c r="B346" s="4">
        <f>B345*('Return analysis'!B348/'Return analysis'!B347)</f>
        <v>109.49069627851138</v>
      </c>
      <c r="C346" s="4">
        <f>C345*('Return analysis'!C348/'Return analysis'!C347)</f>
        <v>100.96028205385917</v>
      </c>
      <c r="D346" s="2"/>
    </row>
    <row r="347" spans="1:4" x14ac:dyDescent="0.3">
      <c r="A347" s="6">
        <v>41485</v>
      </c>
      <c r="B347" s="4">
        <f>B346*('Return analysis'!B349/'Return analysis'!B348)</f>
        <v>109.41806722689073</v>
      </c>
      <c r="C347" s="4">
        <f>C346*('Return analysis'!C349/'Return analysis'!C348)</f>
        <v>100.89798632365712</v>
      </c>
      <c r="D347" s="2"/>
    </row>
    <row r="348" spans="1:4" x14ac:dyDescent="0.3">
      <c r="A348" s="6">
        <v>41486</v>
      </c>
      <c r="B348" s="4">
        <f>B347*('Return analysis'!B350/'Return analysis'!B349)</f>
        <v>109.58923569427769</v>
      </c>
      <c r="C348" s="4">
        <f>C347*('Return analysis'!C350/'Return analysis'!C349)</f>
        <v>101.0102070007587</v>
      </c>
      <c r="D348" s="2"/>
    </row>
    <row r="349" spans="1:4" x14ac:dyDescent="0.3">
      <c r="A349" s="6">
        <v>41487</v>
      </c>
      <c r="B349" s="4">
        <f>B348*('Return analysis'!B351/'Return analysis'!B350)</f>
        <v>108.88205282112843</v>
      </c>
      <c r="C349" s="4">
        <f>C348*('Return analysis'!C351/'Return analysis'!C350)</f>
        <v>100.51891017817229</v>
      </c>
      <c r="D349" s="2"/>
    </row>
    <row r="350" spans="1:4" x14ac:dyDescent="0.3">
      <c r="A350" s="6">
        <v>41488</v>
      </c>
      <c r="B350" s="4">
        <f>B349*('Return analysis'!B352/'Return analysis'!B351)</f>
        <v>109.59963985594236</v>
      </c>
      <c r="C350" s="4">
        <f>C349*('Return analysis'!C352/'Return analysis'!C351)</f>
        <v>100.84375369328617</v>
      </c>
      <c r="D350" s="2"/>
    </row>
    <row r="351" spans="1:4" x14ac:dyDescent="0.3">
      <c r="A351" s="6">
        <v>41491</v>
      </c>
      <c r="B351" s="4">
        <f>B350*('Return analysis'!B353/'Return analysis'!B352)</f>
        <v>109.74519807923167</v>
      </c>
      <c r="C351" s="4">
        <f>C350*('Return analysis'!C353/'Return analysis'!C352)</f>
        <v>100.8811974034608</v>
      </c>
      <c r="D351" s="2"/>
    </row>
    <row r="352" spans="1:4" x14ac:dyDescent="0.3">
      <c r="A352" s="6">
        <v>41492</v>
      </c>
      <c r="B352" s="4">
        <f>B351*('Return analysis'!B354/'Return analysis'!B353)</f>
        <v>109.54761904761902</v>
      </c>
      <c r="C352" s="4">
        <f>C351*('Return analysis'!C354/'Return analysis'!C353)</f>
        <v>100.81868076641408</v>
      </c>
      <c r="D352" s="2"/>
    </row>
    <row r="353" spans="1:4" x14ac:dyDescent="0.3">
      <c r="A353" s="6">
        <v>41493</v>
      </c>
      <c r="B353" s="4">
        <f>B352*('Return analysis'!B355/'Return analysis'!B354)</f>
        <v>109.74519807923168</v>
      </c>
      <c r="C353" s="4">
        <f>C352*('Return analysis'!C355/'Return analysis'!C354)</f>
        <v>100.96867651395731</v>
      </c>
      <c r="D353" s="2"/>
    </row>
    <row r="354" spans="1:4" x14ac:dyDescent="0.3">
      <c r="A354" s="6">
        <v>41494</v>
      </c>
      <c r="B354" s="4">
        <f>B353*('Return analysis'!B356/'Return analysis'!B355)</f>
        <v>109.98439375750299</v>
      </c>
      <c r="C354" s="4">
        <f>C353*('Return analysis'!C356/'Return analysis'!C355)</f>
        <v>101.01860146085683</v>
      </c>
      <c r="D354" s="2"/>
    </row>
    <row r="355" spans="1:4" x14ac:dyDescent="0.3">
      <c r="A355" s="6">
        <v>41495</v>
      </c>
      <c r="B355" s="4">
        <f>B354*('Return analysis'!B357/'Return analysis'!B356)</f>
        <v>109.953181272509</v>
      </c>
      <c r="C355" s="4">
        <f>C354*('Return analysis'!C357/'Return analysis'!C356)</f>
        <v>101.14352428152797</v>
      </c>
      <c r="D355" s="2"/>
    </row>
    <row r="356" spans="1:4" x14ac:dyDescent="0.3">
      <c r="A356" s="6">
        <v>41498</v>
      </c>
      <c r="B356" s="4">
        <f>B355*('Return analysis'!B358/'Return analysis'!B357)</f>
        <v>109.89085634253702</v>
      </c>
      <c r="C356" s="4">
        <f>C355*('Return analysis'!C358/'Return analysis'!C357)</f>
        <v>100.95619527723244</v>
      </c>
      <c r="D356" s="2"/>
    </row>
    <row r="357" spans="1:4" x14ac:dyDescent="0.3">
      <c r="A357" s="6">
        <v>41499</v>
      </c>
      <c r="B357" s="4">
        <f>B356*('Return analysis'!B359/'Return analysis'!B358)</f>
        <v>109.33963585434174</v>
      </c>
      <c r="C357" s="4">
        <f>C356*('Return analysis'!C359/'Return analysis'!C358)</f>
        <v>100.60638928866879</v>
      </c>
      <c r="D357" s="2"/>
    </row>
    <row r="358" spans="1:4" x14ac:dyDescent="0.3">
      <c r="A358" s="6">
        <v>41500</v>
      </c>
      <c r="B358" s="4">
        <f>B357*('Return analysis'!B360/'Return analysis'!B359)</f>
        <v>109.29801920768307</v>
      </c>
      <c r="C358" s="4">
        <f>C357*('Return analysis'!C360/'Return analysis'!C359)</f>
        <v>100.55635388834692</v>
      </c>
      <c r="D358" s="2"/>
    </row>
    <row r="359" spans="1:4" x14ac:dyDescent="0.3">
      <c r="A359" s="6">
        <v>41501</v>
      </c>
      <c r="B359" s="4">
        <f>B358*('Return analysis'!B361/'Return analysis'!B360)</f>
        <v>108.94447779111643</v>
      </c>
      <c r="C359" s="4">
        <f>C358*('Return analysis'!C361/'Return analysis'!C360)</f>
        <v>100.19406666305839</v>
      </c>
      <c r="D359" s="2"/>
    </row>
    <row r="360" spans="1:4" x14ac:dyDescent="0.3">
      <c r="A360" s="6">
        <v>41502</v>
      </c>
      <c r="B360" s="4">
        <f>B359*('Return analysis'!B362/'Return analysis'!B361)</f>
        <v>108.66366546618646</v>
      </c>
      <c r="C360" s="4">
        <f>C359*('Return analysis'!C362/'Return analysis'!C361)</f>
        <v>99.931739784991251</v>
      </c>
      <c r="D360" s="2"/>
    </row>
    <row r="361" spans="1:4" x14ac:dyDescent="0.3">
      <c r="A361" s="6">
        <v>41505</v>
      </c>
      <c r="B361" s="4">
        <f>B360*('Return analysis'!B363/'Return analysis'!B362)</f>
        <v>108.26850740296116</v>
      </c>
      <c r="C361" s="4">
        <f>C360*('Return analysis'!C363/'Return analysis'!C362)</f>
        <v>99.644339980051981</v>
      </c>
      <c r="D361" s="2"/>
    </row>
    <row r="362" spans="1:4" x14ac:dyDescent="0.3">
      <c r="A362" s="6">
        <v>41506</v>
      </c>
      <c r="B362" s="4">
        <f>B361*('Return analysis'!B364/'Return analysis'!B363)</f>
        <v>108.60134053621447</v>
      </c>
      <c r="C362" s="4">
        <f>C361*('Return analysis'!C364/'Return analysis'!C363)</f>
        <v>99.931739784991251</v>
      </c>
      <c r="D362" s="2"/>
    </row>
    <row r="363" spans="1:4" x14ac:dyDescent="0.3">
      <c r="A363" s="6">
        <v>41507</v>
      </c>
      <c r="B363" s="4">
        <f>B362*('Return analysis'!B365/'Return analysis'!B364)</f>
        <v>108.24769907963183</v>
      </c>
      <c r="C363" s="4">
        <f>C362*('Return analysis'!C365/'Return analysis'!C364)</f>
        <v>99.544379632830612</v>
      </c>
      <c r="D363" s="2"/>
    </row>
    <row r="364" spans="1:4" x14ac:dyDescent="0.3">
      <c r="A364" s="6">
        <v>41508</v>
      </c>
      <c r="B364" s="4">
        <f>B363*('Return analysis'!B366/'Return analysis'!B365)</f>
        <v>108.14375750300117</v>
      </c>
      <c r="C364" s="4">
        <f>C363*('Return analysis'!C366/'Return analysis'!C365)</f>
        <v>99.644339980051996</v>
      </c>
      <c r="D364" s="2"/>
    </row>
    <row r="365" spans="1:4" x14ac:dyDescent="0.3">
      <c r="A365" s="6">
        <v>41509</v>
      </c>
      <c r="B365" s="4">
        <f>B364*('Return analysis'!B367/'Return analysis'!B366)</f>
        <v>108.51810724289713</v>
      </c>
      <c r="C365" s="4">
        <f>C364*('Return analysis'!C367/'Return analysis'!C366)</f>
        <v>99.931739784991265</v>
      </c>
      <c r="D365" s="2"/>
    </row>
    <row r="366" spans="1:4" x14ac:dyDescent="0.3">
      <c r="A366" s="6">
        <v>41512</v>
      </c>
      <c r="B366" s="4">
        <f>B365*('Return analysis'!B368/'Return analysis'!B367)</f>
        <v>108.86124449779909</v>
      </c>
      <c r="C366" s="4">
        <f>C365*('Return analysis'!C368/'Return analysis'!C367)</f>
        <v>100.1065875525619</v>
      </c>
      <c r="D366" s="2"/>
    </row>
    <row r="367" spans="1:4" x14ac:dyDescent="0.3">
      <c r="A367" s="6">
        <v>41513</v>
      </c>
      <c r="B367" s="4">
        <f>B366*('Return analysis'!B369/'Return analysis'!B368)</f>
        <v>109.20448179271706</v>
      </c>
      <c r="C367" s="4">
        <f>C366*('Return analysis'!C369/'Return analysis'!C368)</f>
        <v>100.35643319390417</v>
      </c>
      <c r="D367" s="2"/>
    </row>
    <row r="368" spans="1:4" x14ac:dyDescent="0.3">
      <c r="A368" s="6">
        <v>41514</v>
      </c>
      <c r="B368" s="4">
        <f>B367*('Return analysis'!B370/'Return analysis'!B369)</f>
        <v>109.09003601440575</v>
      </c>
      <c r="C368" s="4">
        <f>C367*('Return analysis'!C370/'Return analysis'!C369)</f>
        <v>100.18158542633351</v>
      </c>
      <c r="D368" s="2"/>
    </row>
    <row r="369" spans="1:4" x14ac:dyDescent="0.3">
      <c r="A369" s="6">
        <v>41515</v>
      </c>
      <c r="B369" s="4">
        <f>B368*('Return analysis'!B371/'Return analysis'!B370)</f>
        <v>109.10044017607041</v>
      </c>
      <c r="C369" s="4">
        <f>C368*('Return analysis'!C371/'Return analysis'!C370)</f>
        <v>100.2815457735549</v>
      </c>
      <c r="D369" s="2"/>
    </row>
    <row r="370" spans="1:4" x14ac:dyDescent="0.3">
      <c r="A370" s="6">
        <v>41516</v>
      </c>
      <c r="B370" s="4">
        <f>B369*('Return analysis'!B372/'Return analysis'!B371)</f>
        <v>108.84053621448577</v>
      </c>
      <c r="C370" s="4">
        <f>C369*('Return analysis'!C372/'Return analysis'!C371)</f>
        <v>100.14414171615887</v>
      </c>
      <c r="D370" s="2"/>
    </row>
    <row r="371" spans="1:4" x14ac:dyDescent="0.3">
      <c r="A371" s="6">
        <v>41520</v>
      </c>
      <c r="B371" s="4">
        <f>B370*('Return analysis'!B373/'Return analysis'!B372)</f>
        <v>108.5693277310924</v>
      </c>
      <c r="C371" s="4">
        <f>C370*('Return analysis'!C373/'Return analysis'!C372)</f>
        <v>99.921025803023852</v>
      </c>
      <c r="D371" s="2"/>
    </row>
    <row r="372" spans="1:4" x14ac:dyDescent="0.3">
      <c r="A372" s="6">
        <v>41521</v>
      </c>
      <c r="B372" s="4">
        <f>B371*('Return analysis'!B374/'Return analysis'!B373)</f>
        <v>108.29811924769906</v>
      </c>
      <c r="C372" s="4">
        <f>C371*('Return analysis'!C374/'Return analysis'!C373)</f>
        <v>99.795771622085695</v>
      </c>
      <c r="D372" s="2"/>
    </row>
    <row r="373" spans="1:4" x14ac:dyDescent="0.3">
      <c r="A373" s="6">
        <v>41522</v>
      </c>
      <c r="B373" s="4">
        <f>B372*('Return analysis'!B375/'Return analysis'!B374)</f>
        <v>107.57853141256501</v>
      </c>
      <c r="C373" s="4">
        <f>C372*('Return analysis'!C375/'Return analysis'!C374)</f>
        <v>99.107204987192787</v>
      </c>
      <c r="D373" s="2"/>
    </row>
    <row r="374" spans="1:4" x14ac:dyDescent="0.3">
      <c r="A374" s="6">
        <v>41523</v>
      </c>
      <c r="B374" s="4">
        <f>B373*('Return analysis'!B376/'Return analysis'!B375)</f>
        <v>108.02701080432172</v>
      </c>
      <c r="C374" s="4">
        <f>C373*('Return analysis'!C376/'Return analysis'!C375)</f>
        <v>99.482746623162612</v>
      </c>
      <c r="D374" s="2"/>
    </row>
    <row r="375" spans="1:4" x14ac:dyDescent="0.3">
      <c r="A375" s="6">
        <v>41526</v>
      </c>
      <c r="B375" s="4">
        <f>B374*('Return analysis'!B377/'Return analysis'!B376)</f>
        <v>108.17296918767506</v>
      </c>
      <c r="C375" s="4">
        <f>C374*('Return analysis'!C377/'Return analysis'!C376)</f>
        <v>99.733144531616617</v>
      </c>
      <c r="D375" s="2"/>
    </row>
    <row r="376" spans="1:4" x14ac:dyDescent="0.3">
      <c r="A376" s="6">
        <v>41527</v>
      </c>
      <c r="B376" s="4">
        <f>B375*('Return analysis'!B378/'Return analysis'!B377)</f>
        <v>108.15216086434575</v>
      </c>
      <c r="C376" s="4">
        <f>C375*('Return analysis'!C378/'Return analysis'!C377)</f>
        <v>99.520300786759606</v>
      </c>
      <c r="D376" s="2"/>
    </row>
    <row r="377" spans="1:4" x14ac:dyDescent="0.3">
      <c r="A377" s="6">
        <v>41528</v>
      </c>
      <c r="B377" s="4">
        <f>B376*('Return analysis'!B379/'Return analysis'!B378)</f>
        <v>108.43377350940378</v>
      </c>
      <c r="C377" s="4">
        <f>C376*('Return analysis'!C379/'Return analysis'!C378)</f>
        <v>99.795771622085681</v>
      </c>
      <c r="D377" s="2"/>
    </row>
    <row r="378" spans="1:4" x14ac:dyDescent="0.3">
      <c r="A378" s="6">
        <v>41529</v>
      </c>
      <c r="B378" s="4">
        <f>B377*('Return analysis'!B380/'Return analysis'!B379)</f>
        <v>108.38155262104844</v>
      </c>
      <c r="C378" s="4">
        <f>C377*('Return analysis'!C380/'Return analysis'!C379)</f>
        <v>99.770698695213582</v>
      </c>
      <c r="D378" s="2"/>
    </row>
    <row r="379" spans="1:4" x14ac:dyDescent="0.3">
      <c r="A379" s="6">
        <v>41530</v>
      </c>
      <c r="B379" s="4">
        <f>B378*('Return analysis'!B381/'Return analysis'!B380)</f>
        <v>108.66316526610645</v>
      </c>
      <c r="C379" s="4">
        <f>C378*('Return analysis'!C381/'Return analysis'!C380)</f>
        <v>99.933507039748747</v>
      </c>
      <c r="D379" s="2"/>
    </row>
    <row r="380" spans="1:4" x14ac:dyDescent="0.3">
      <c r="A380" s="6">
        <v>41533</v>
      </c>
      <c r="B380" s="4">
        <f>B379*('Return analysis'!B382/'Return analysis'!B381)</f>
        <v>109.02821128451383</v>
      </c>
      <c r="C380" s="4">
        <f>C379*('Return analysis'!C382/'Return analysis'!C381)</f>
        <v>100.05865076726458</v>
      </c>
      <c r="D380" s="2"/>
    </row>
    <row r="381" spans="1:4" x14ac:dyDescent="0.3">
      <c r="A381" s="6">
        <v>41534</v>
      </c>
      <c r="B381" s="4">
        <f>B380*('Return analysis'!B383/'Return analysis'!B382)</f>
        <v>109.11164465786317</v>
      </c>
      <c r="C381" s="4">
        <f>C380*('Return analysis'!C383/'Return analysis'!C382)</f>
        <v>100.14635078460579</v>
      </c>
      <c r="D381" s="2"/>
    </row>
    <row r="382" spans="1:4" x14ac:dyDescent="0.3">
      <c r="A382" s="6">
        <v>41535</v>
      </c>
      <c r="B382" s="4">
        <f>B381*('Return analysis'!B384/'Return analysis'!B383)</f>
        <v>110.20668267306925</v>
      </c>
      <c r="C382" s="4">
        <f>C381*('Return analysis'!C384/'Return analysis'!C383)</f>
        <v>100.94757991028962</v>
      </c>
      <c r="D382" s="2"/>
    </row>
    <row r="383" spans="1:4" x14ac:dyDescent="0.3">
      <c r="A383" s="6">
        <v>41536</v>
      </c>
      <c r="B383" s="4">
        <f>B382*('Return analysis'!B385/'Return analysis'!B384)</f>
        <v>110.12324929971992</v>
      </c>
      <c r="C383" s="4">
        <f>C382*('Return analysis'!C385/'Return analysis'!C384)</f>
        <v>100.83491741949867</v>
      </c>
      <c r="D383" s="2"/>
    </row>
    <row r="384" spans="1:4" x14ac:dyDescent="0.3">
      <c r="A384" s="6">
        <v>41537</v>
      </c>
      <c r="B384" s="4">
        <f>B383*('Return analysis'!B386/'Return analysis'!B385)</f>
        <v>109.91466586634657</v>
      </c>
      <c r="C384" s="4">
        <f>C383*('Return analysis'!C386/'Return analysis'!C385)</f>
        <v>100.8224361827738</v>
      </c>
      <c r="D384" s="2"/>
    </row>
    <row r="385" spans="1:4" x14ac:dyDescent="0.3">
      <c r="A385" s="6">
        <v>41540</v>
      </c>
      <c r="B385" s="4">
        <f>B384*('Return analysis'!B387/'Return analysis'!B386)</f>
        <v>110.21718687474994</v>
      </c>
      <c r="C385" s="4">
        <f>C384*('Return analysis'!C387/'Return analysis'!C386)</f>
        <v>100.89754450996776</v>
      </c>
      <c r="D385" s="2"/>
    </row>
    <row r="386" spans="1:4" x14ac:dyDescent="0.3">
      <c r="A386" s="6">
        <v>41541</v>
      </c>
      <c r="B386" s="4">
        <f>B385*('Return analysis'!B388/'Return analysis'!B387)</f>
        <v>110.51960784313729</v>
      </c>
      <c r="C386" s="4">
        <f>C385*('Return analysis'!C388/'Return analysis'!C387)</f>
        <v>101.11038825482478</v>
      </c>
      <c r="D386" s="2"/>
    </row>
    <row r="387" spans="1:4" x14ac:dyDescent="0.3">
      <c r="A387" s="6">
        <v>41542</v>
      </c>
      <c r="B387" s="4">
        <f>B386*('Return analysis'!B389/'Return analysis'!B388)</f>
        <v>110.76990796318532</v>
      </c>
      <c r="C387" s="4">
        <f>C386*('Return analysis'!C389/'Return analysis'!C388)</f>
        <v>101.32323199968179</v>
      </c>
      <c r="D387" s="2"/>
    </row>
    <row r="388" spans="1:4" x14ac:dyDescent="0.3">
      <c r="A388" s="6">
        <v>41543</v>
      </c>
      <c r="B388" s="4">
        <f>B387*('Return analysis'!B390/'Return analysis'!B389)</f>
        <v>110.69687875150065</v>
      </c>
      <c r="C388" s="4">
        <f>C387*('Return analysis'!C390/'Return analysis'!C389)</f>
        <v>101.17290489187153</v>
      </c>
      <c r="D388" s="2"/>
    </row>
    <row r="389" spans="1:4" x14ac:dyDescent="0.3">
      <c r="A389" s="6">
        <v>41544</v>
      </c>
      <c r="B389" s="4">
        <f>B388*('Return analysis'!B391/'Return analysis'!B390)</f>
        <v>110.71778711484599</v>
      </c>
      <c r="C389" s="4">
        <f>C388*('Return analysis'!C391/'Return analysis'!C390)</f>
        <v>101.19797781874362</v>
      </c>
      <c r="D389" s="2"/>
    </row>
    <row r="390" spans="1:4" x14ac:dyDescent="0.3">
      <c r="A390" s="6">
        <v>41547</v>
      </c>
      <c r="B390" s="4">
        <f>B389*('Return analysis'!B392/'Return analysis'!B391)</f>
        <v>110.67607042817131</v>
      </c>
      <c r="C390" s="4">
        <f>C389*('Return analysis'!C392/'Return analysis'!C391)</f>
        <v>101.2606049092127</v>
      </c>
      <c r="D390" s="2"/>
    </row>
    <row r="391" spans="1:4" x14ac:dyDescent="0.3">
      <c r="A391" s="6">
        <v>41548</v>
      </c>
      <c r="B391" s="4">
        <f>B390*('Return analysis'!B393/'Return analysis'!B392)</f>
        <v>110.66556622649065</v>
      </c>
      <c r="C391" s="4">
        <f>C390*('Return analysis'!C393/'Return analysis'!C392)</f>
        <v>101.13833297067782</v>
      </c>
      <c r="D391" s="2"/>
    </row>
    <row r="392" spans="1:4" x14ac:dyDescent="0.3">
      <c r="A392" s="6">
        <v>41549</v>
      </c>
      <c r="B392" s="4">
        <f>B391*('Return analysis'!B394/'Return analysis'!B393)</f>
        <v>110.87464985994401</v>
      </c>
      <c r="C392" s="4">
        <f>C391*('Return analysis'!C394/'Return analysis'!C393)</f>
        <v>101.25121636831345</v>
      </c>
      <c r="D392" s="2"/>
    </row>
    <row r="393" spans="1:4" x14ac:dyDescent="0.3">
      <c r="A393" s="6">
        <v>41550</v>
      </c>
      <c r="B393" s="4">
        <f>B392*('Return analysis'!B395/'Return analysis'!B394)</f>
        <v>110.82242897158868</v>
      </c>
      <c r="C393" s="4">
        <f>C392*('Return analysis'!C395/'Return analysis'!C394)</f>
        <v>101.30147267548</v>
      </c>
      <c r="D393" s="2"/>
    </row>
    <row r="394" spans="1:4" x14ac:dyDescent="0.3">
      <c r="A394" s="6">
        <v>41551</v>
      </c>
      <c r="B394" s="4">
        <f>B393*('Return analysis'!B396/'Return analysis'!B395)</f>
        <v>110.81192476990802</v>
      </c>
      <c r="C394" s="4">
        <f>C393*('Return analysis'!C396/'Return analysis'!C395)</f>
        <v>101.18847882442202</v>
      </c>
      <c r="D394" s="2"/>
    </row>
    <row r="395" spans="1:4" x14ac:dyDescent="0.3">
      <c r="A395" s="6">
        <v>41554</v>
      </c>
      <c r="B395" s="4">
        <f>B394*('Return analysis'!B397/'Return analysis'!B396)</f>
        <v>110.85374149659869</v>
      </c>
      <c r="C395" s="4">
        <f>C394*('Return analysis'!C397/'Return analysis'!C396)</f>
        <v>101.26380805846067</v>
      </c>
      <c r="D395" s="2"/>
    </row>
    <row r="396" spans="1:4" x14ac:dyDescent="0.3">
      <c r="A396" s="6">
        <v>41555</v>
      </c>
      <c r="B396" s="4">
        <f>B395*('Return analysis'!B398/'Return analysis'!B397)</f>
        <v>110.717887154862</v>
      </c>
      <c r="C396" s="4">
        <f>C395*('Return analysis'!C398/'Return analysis'!C397)</f>
        <v>101.22614344144135</v>
      </c>
      <c r="D396" s="2"/>
    </row>
    <row r="397" spans="1:4" x14ac:dyDescent="0.3">
      <c r="A397" s="6">
        <v>41556</v>
      </c>
      <c r="B397" s="4">
        <f>B396*('Return analysis'!B399/'Return analysis'!B398)</f>
        <v>110.67607042817133</v>
      </c>
      <c r="C397" s="4">
        <f>C396*('Return analysis'!C399/'Return analysis'!C398)</f>
        <v>101.16340589754992</v>
      </c>
      <c r="D397" s="2"/>
    </row>
    <row r="398" spans="1:4" x14ac:dyDescent="0.3">
      <c r="A398" s="6">
        <v>41557</v>
      </c>
      <c r="B398" s="4">
        <f>B397*('Return analysis'!B400/'Return analysis'!B399)</f>
        <v>110.71788715486198</v>
      </c>
      <c r="C398" s="4">
        <f>C397*('Return analysis'!C400/'Return analysis'!C399)</f>
        <v>101.18847882442203</v>
      </c>
      <c r="D398" s="2"/>
    </row>
    <row r="399" spans="1:4" x14ac:dyDescent="0.3">
      <c r="A399" s="6">
        <v>41558</v>
      </c>
      <c r="B399" s="4">
        <f>B398*('Return analysis'!B401/'Return analysis'!B400)</f>
        <v>110.69697879151664</v>
      </c>
      <c r="C399" s="4">
        <f>C398*('Return analysis'!C401/'Return analysis'!C400)</f>
        <v>101.22614344144135</v>
      </c>
      <c r="D399" s="2"/>
    </row>
    <row r="400" spans="1:4" x14ac:dyDescent="0.3">
      <c r="A400" s="6">
        <v>41562</v>
      </c>
      <c r="B400" s="4">
        <f>B399*('Return analysis'!B402/'Return analysis'!B401)</f>
        <v>110.40426170468191</v>
      </c>
      <c r="C400" s="4">
        <f>C399*('Return analysis'!C402/'Return analysis'!C401)</f>
        <v>101.00037664617008</v>
      </c>
      <c r="D400" s="2"/>
    </row>
    <row r="401" spans="1:4" x14ac:dyDescent="0.3">
      <c r="A401" s="6">
        <v>41563</v>
      </c>
      <c r="B401" s="4">
        <f>B400*('Return analysis'!B403/'Return analysis'!B402)</f>
        <v>110.82242897158866</v>
      </c>
      <c r="C401" s="4">
        <f>C400*('Return analysis'!C403/'Return analysis'!C402)</f>
        <v>101.42694776326287</v>
      </c>
      <c r="D401" s="2"/>
    </row>
    <row r="402" spans="1:4" x14ac:dyDescent="0.3">
      <c r="A402" s="6">
        <v>41564</v>
      </c>
      <c r="B402" s="4">
        <f>B401*('Return analysis'!B404/'Return analysis'!B403)</f>
        <v>111.41826730692281</v>
      </c>
      <c r="C402" s="4">
        <f>C401*('Return analysis'!C404/'Return analysis'!C403)</f>
        <v>101.778189646317</v>
      </c>
      <c r="D402" s="2"/>
    </row>
    <row r="403" spans="1:4" x14ac:dyDescent="0.3">
      <c r="A403" s="6">
        <v>41565</v>
      </c>
      <c r="B403" s="4">
        <f>B402*('Return analysis'!B405/'Return analysis'!B404)</f>
        <v>111.43917567026816</v>
      </c>
      <c r="C403" s="4">
        <f>C402*('Return analysis'!C405/'Return analysis'!C404)</f>
        <v>101.89118349737498</v>
      </c>
      <c r="D403" s="2"/>
    </row>
    <row r="404" spans="1:4" x14ac:dyDescent="0.3">
      <c r="A404" s="6">
        <v>41568</v>
      </c>
      <c r="B404" s="4">
        <f>B403*('Return analysis'!B406/'Return analysis'!B405)</f>
        <v>111.29281712685079</v>
      </c>
      <c r="C404" s="4">
        <f>C403*('Return analysis'!C406/'Return analysis'!C405)</f>
        <v>101.76570840959214</v>
      </c>
      <c r="D404" s="2"/>
    </row>
    <row r="405" spans="1:4" x14ac:dyDescent="0.3">
      <c r="A405" s="6">
        <v>41569</v>
      </c>
      <c r="B405" s="4">
        <f>B404*('Return analysis'!B407/'Return analysis'!B406)</f>
        <v>111.78421368547424</v>
      </c>
      <c r="C405" s="4">
        <f>C404*('Return analysis'!C407/'Return analysis'!C406)</f>
        <v>102.09187736577414</v>
      </c>
      <c r="D405" s="2"/>
    </row>
    <row r="406" spans="1:4" x14ac:dyDescent="0.3">
      <c r="A406" s="6">
        <v>41570</v>
      </c>
      <c r="B406" s="4">
        <f>B405*('Return analysis'!B408/'Return analysis'!B407)</f>
        <v>111.82603041216493</v>
      </c>
      <c r="C406" s="4">
        <f>C405*('Return analysis'!C408/'Return analysis'!C407)</f>
        <v>102.14202321951834</v>
      </c>
      <c r="D406" s="2"/>
    </row>
    <row r="407" spans="1:4" x14ac:dyDescent="0.3">
      <c r="A407" s="6">
        <v>41572</v>
      </c>
      <c r="B407" s="4">
        <f>B406*('Return analysis'!B409/'Return analysis'!B408)</f>
        <v>111.93057222889162</v>
      </c>
      <c r="C407" s="4">
        <f>C406*('Return analysis'!C409/'Return analysis'!C408)</f>
        <v>102.2550170705763</v>
      </c>
      <c r="D407" s="2"/>
    </row>
    <row r="408" spans="1:4" x14ac:dyDescent="0.3">
      <c r="A408" s="6">
        <v>41575</v>
      </c>
      <c r="B408" s="4">
        <f>B407*('Return analysis'!B410/'Return analysis'!B409)</f>
        <v>111.87825130052026</v>
      </c>
      <c r="C408" s="4">
        <f>C407*('Return analysis'!C410/'Return analysis'!C409)</f>
        <v>102.16720659981277</v>
      </c>
      <c r="D408" s="2"/>
    </row>
    <row r="409" spans="1:4" x14ac:dyDescent="0.3">
      <c r="A409" s="6">
        <v>41576</v>
      </c>
      <c r="B409" s="4">
        <f>B408*('Return analysis'!B411/'Return analysis'!B410)</f>
        <v>111.82603041216493</v>
      </c>
      <c r="C409" s="4">
        <f>C408*('Return analysis'!C411/'Return analysis'!C410)</f>
        <v>102.23612953535547</v>
      </c>
      <c r="D409" s="2"/>
    </row>
    <row r="410" spans="1:4" x14ac:dyDescent="0.3">
      <c r="A410" s="6">
        <v>41577</v>
      </c>
      <c r="B410" s="4">
        <f>B409*('Return analysis'!B412/'Return analysis'!B411)</f>
        <v>111.79461784713891</v>
      </c>
      <c r="C410" s="4">
        <f>C409*('Return analysis'!C412/'Return analysis'!C411)</f>
        <v>102.12954198279344</v>
      </c>
      <c r="D410" s="2"/>
    </row>
    <row r="411" spans="1:4" x14ac:dyDescent="0.3">
      <c r="A411" s="6">
        <v>41579</v>
      </c>
      <c r="B411" s="4">
        <f>B410*('Return analysis'!B413/'Return analysis'!B412)</f>
        <v>111.30252100840342</v>
      </c>
      <c r="C411" s="4">
        <f>C410*('Return analysis'!C413/'Return analysis'!C412)</f>
        <v>101.85440250773438</v>
      </c>
      <c r="D411" s="2"/>
    </row>
    <row r="412" spans="1:4" x14ac:dyDescent="0.3">
      <c r="A412" s="6">
        <v>41582</v>
      </c>
      <c r="B412" s="4">
        <f>B411*('Return analysis'!B414/'Return analysis'!B413)</f>
        <v>111.36534613845545</v>
      </c>
      <c r="C412" s="4">
        <f>C411*('Return analysis'!C414/'Return analysis'!C413)</f>
        <v>101.91725050504814</v>
      </c>
      <c r="D412" s="2"/>
    </row>
    <row r="413" spans="1:4" x14ac:dyDescent="0.3">
      <c r="A413" s="6">
        <v>41583</v>
      </c>
      <c r="B413" s="4">
        <f>B412*('Return analysis'!B415/'Return analysis'!B414)</f>
        <v>111.05112044817933</v>
      </c>
      <c r="C413" s="4">
        <f>C412*('Return analysis'!C415/'Return analysis'!C414)</f>
        <v>101.61549175520418</v>
      </c>
      <c r="D413" s="2"/>
    </row>
    <row r="414" spans="1:4" x14ac:dyDescent="0.3">
      <c r="A414" s="6">
        <v>41584</v>
      </c>
      <c r="B414" s="4">
        <f>B413*('Return analysis'!B416/'Return analysis'!B415)</f>
        <v>111.30252100840342</v>
      </c>
      <c r="C414" s="4">
        <f>C413*('Return analysis'!C416/'Return analysis'!C415)</f>
        <v>101.79155451042061</v>
      </c>
      <c r="D414" s="2"/>
    </row>
    <row r="415" spans="1:4" x14ac:dyDescent="0.3">
      <c r="A415" s="6">
        <v>41585</v>
      </c>
      <c r="B415" s="4">
        <f>B414*('Return analysis'!B417/'Return analysis'!B416)</f>
        <v>111.56432573029218</v>
      </c>
      <c r="C415" s="4">
        <f>C414*('Return analysis'!C417/'Return analysis'!C416)</f>
        <v>101.99269019250916</v>
      </c>
      <c r="D415" s="2"/>
    </row>
    <row r="416" spans="1:4" x14ac:dyDescent="0.3">
      <c r="A416" s="6">
        <v>41586</v>
      </c>
      <c r="B416" s="4">
        <f>B415*('Return analysis'!B418/'Return analysis'!B417)</f>
        <v>110.92547018807531</v>
      </c>
      <c r="C416" s="4">
        <f>C415*('Return analysis'!C418/'Return analysis'!C417)</f>
        <v>101.32621424208506</v>
      </c>
      <c r="D416" s="2"/>
    </row>
    <row r="417" spans="1:4" x14ac:dyDescent="0.3">
      <c r="A417" s="6">
        <v>41590</v>
      </c>
      <c r="B417" s="4">
        <f>B416*('Return analysis'!B419/'Return analysis'!B418)</f>
        <v>110.66356542617054</v>
      </c>
      <c r="C417" s="4">
        <f>C416*('Return analysis'!C419/'Return analysis'!C418)</f>
        <v>101.18792655731029</v>
      </c>
      <c r="D417" s="2"/>
    </row>
    <row r="418" spans="1:4" x14ac:dyDescent="0.3">
      <c r="A418" s="6">
        <v>41591</v>
      </c>
      <c r="B418" s="4">
        <f>B417*('Return analysis'!B420/'Return analysis'!B419)</f>
        <v>110.92547018807529</v>
      </c>
      <c r="C418" s="4">
        <f>C417*('Return analysis'!C420/'Return analysis'!C419)</f>
        <v>101.46461238028218</v>
      </c>
      <c r="D418" s="2"/>
    </row>
    <row r="419" spans="1:4" x14ac:dyDescent="0.3">
      <c r="A419" s="6">
        <v>41592</v>
      </c>
      <c r="B419" s="4">
        <f>B418*('Return analysis'!B421/'Return analysis'!B420)</f>
        <v>111.3443377350941</v>
      </c>
      <c r="C419" s="4">
        <f>C418*('Return analysis'!C421/'Return analysis'!C420)</f>
        <v>101.75377943997894</v>
      </c>
      <c r="D419" s="2"/>
    </row>
    <row r="420" spans="1:4" x14ac:dyDescent="0.3">
      <c r="A420" s="6">
        <v>41593</v>
      </c>
      <c r="B420" s="4">
        <f>B419*('Return analysis'!B422/'Return analysis'!B421)</f>
        <v>111.42817126850746</v>
      </c>
      <c r="C420" s="4">
        <f>C419*('Return analysis'!C422/'Return analysis'!C421)</f>
        <v>101.79155451042061</v>
      </c>
      <c r="D420" s="2"/>
    </row>
    <row r="421" spans="1:4" x14ac:dyDescent="0.3">
      <c r="A421" s="6">
        <v>41596</v>
      </c>
      <c r="B421" s="4">
        <f>B420*('Return analysis'!B423/'Return analysis'!B422)</f>
        <v>111.72138855542222</v>
      </c>
      <c r="C421" s="4">
        <f>C420*('Return analysis'!C423/'Return analysis'!C422)</f>
        <v>101.98009850236191</v>
      </c>
      <c r="D421" s="2"/>
    </row>
    <row r="422" spans="1:4" x14ac:dyDescent="0.3">
      <c r="A422" s="6">
        <v>41597</v>
      </c>
      <c r="B422" s="4">
        <f>B421*('Return analysis'!B424/'Return analysis'!B423)</f>
        <v>111.51200480192082</v>
      </c>
      <c r="C422" s="4">
        <f>C421*('Return analysis'!C424/'Return analysis'!C423)</f>
        <v>101.77896282027338</v>
      </c>
      <c r="D422" s="2"/>
    </row>
    <row r="423" spans="1:4" x14ac:dyDescent="0.3">
      <c r="A423" s="6">
        <v>41598</v>
      </c>
      <c r="B423" s="4">
        <f>B422*('Return analysis'!B425/'Return analysis'!B424)</f>
        <v>111.23959583833539</v>
      </c>
      <c r="C423" s="4">
        <f>C422*('Return analysis'!C425/'Return analysis'!C424)</f>
        <v>101.50227699730149</v>
      </c>
      <c r="D423" s="2"/>
    </row>
    <row r="424" spans="1:4" x14ac:dyDescent="0.3">
      <c r="A424" s="6">
        <v>41600</v>
      </c>
      <c r="B424" s="4">
        <f>B423*('Return analysis'!B426/'Return analysis'!B425)</f>
        <v>111.28151260504207</v>
      </c>
      <c r="C424" s="4">
        <f>C423*('Return analysis'!C426/'Return analysis'!C425)</f>
        <v>101.72859605968448</v>
      </c>
      <c r="D424" s="2"/>
    </row>
    <row r="425" spans="1:4" x14ac:dyDescent="0.3">
      <c r="A425" s="6">
        <v>41603</v>
      </c>
      <c r="B425" s="4">
        <f>B424*('Return analysis'!B427/'Return analysis'!B426)</f>
        <v>111.36534613845544</v>
      </c>
      <c r="C425" s="4">
        <f>C424*('Return analysis'!C427/'Return analysis'!C426)</f>
        <v>101.80403574714549</v>
      </c>
      <c r="D425" s="2"/>
    </row>
    <row r="426" spans="1:4" x14ac:dyDescent="0.3">
      <c r="A426" s="6">
        <v>41604</v>
      </c>
      <c r="B426" s="4">
        <f>B425*('Return analysis'!B428/'Return analysis'!B427)</f>
        <v>111.39675870348144</v>
      </c>
      <c r="C426" s="4">
        <f>C425*('Return analysis'!C428/'Return analysis'!C427)</f>
        <v>101.81662743729269</v>
      </c>
      <c r="D426" s="2"/>
    </row>
    <row r="427" spans="1:4" x14ac:dyDescent="0.3">
      <c r="A427" s="6">
        <v>41605</v>
      </c>
      <c r="B427" s="4">
        <f>B426*('Return analysis'!B429/'Return analysis'!B428)</f>
        <v>111.31292517006808</v>
      </c>
      <c r="C427" s="4">
        <f>C426*('Return analysis'!C429/'Return analysis'!C428)</f>
        <v>101.77896282027338</v>
      </c>
      <c r="D427" s="2"/>
    </row>
    <row r="428" spans="1:4" x14ac:dyDescent="0.3">
      <c r="A428" s="6">
        <v>41607</v>
      </c>
      <c r="B428" s="4">
        <f>B427*('Return analysis'!B430/'Return analysis'!B429)</f>
        <v>111.28151260504207</v>
      </c>
      <c r="C428" s="4">
        <f>C427*('Return analysis'!C430/'Return analysis'!C429)</f>
        <v>101.82921912743993</v>
      </c>
      <c r="D428" s="2"/>
    </row>
    <row r="429" spans="1:4" x14ac:dyDescent="0.3">
      <c r="A429" s="6">
        <v>41610</v>
      </c>
      <c r="B429" s="4">
        <f>B428*('Return analysis'!B431/'Return analysis'!B430)</f>
        <v>111.0087034813926</v>
      </c>
      <c r="C429" s="4">
        <f>C428*('Return analysis'!C431/'Return analysis'!C430)</f>
        <v>101.44605620532838</v>
      </c>
      <c r="D429" s="2"/>
    </row>
    <row r="430" spans="1:4" x14ac:dyDescent="0.3">
      <c r="A430" s="6">
        <v>41611</v>
      </c>
      <c r="B430" s="4">
        <f>B429*('Return analysis'!B432/'Return analysis'!B431)</f>
        <v>111.0507202881153</v>
      </c>
      <c r="C430" s="4">
        <f>C429*('Return analysis'!C432/'Return analysis'!C431)</f>
        <v>101.54690017992851</v>
      </c>
      <c r="D430" s="2"/>
    </row>
    <row r="431" spans="1:4" x14ac:dyDescent="0.3">
      <c r="A431" s="6">
        <v>41612</v>
      </c>
      <c r="B431" s="4">
        <f>B430*('Return analysis'!B433/'Return analysis'!B432)</f>
        <v>110.71498599439781</v>
      </c>
      <c r="C431" s="4">
        <f>C430*('Return analysis'!C433/'Return analysis'!C432)</f>
        <v>101.39568944473949</v>
      </c>
      <c r="D431" s="2"/>
    </row>
    <row r="432" spans="1:4" x14ac:dyDescent="0.3">
      <c r="A432" s="6">
        <v>41613</v>
      </c>
      <c r="B432" s="4">
        <f>B431*('Return analysis'!B434/'Return analysis'!B433)</f>
        <v>110.51560624249706</v>
      </c>
      <c r="C432" s="4">
        <f>C431*('Return analysis'!C434/'Return analysis'!C433)</f>
        <v>101.21929532925601</v>
      </c>
      <c r="D432" s="2"/>
    </row>
    <row r="433" spans="1:4" x14ac:dyDescent="0.3">
      <c r="A433" s="6">
        <v>41614</v>
      </c>
      <c r="B433" s="4">
        <f>B432*('Return analysis'!B435/'Return analysis'!B434)</f>
        <v>110.73589435774313</v>
      </c>
      <c r="C433" s="4">
        <f>C432*('Return analysis'!C435/'Return analysis'!C434)</f>
        <v>101.37050606444505</v>
      </c>
      <c r="D433" s="2"/>
    </row>
    <row r="434" spans="1:4" x14ac:dyDescent="0.3">
      <c r="A434" s="6">
        <v>41617</v>
      </c>
      <c r="B434" s="4">
        <f>B433*('Return analysis'!B436/'Return analysis'!B435)</f>
        <v>110.83033213285319</v>
      </c>
      <c r="C434" s="4">
        <f>C433*('Return analysis'!C436/'Return analysis'!C435)</f>
        <v>101.47135003904516</v>
      </c>
      <c r="D434" s="2"/>
    </row>
    <row r="435" spans="1:4" x14ac:dyDescent="0.3">
      <c r="A435" s="6">
        <v>41618</v>
      </c>
      <c r="B435" s="4">
        <f>B434*('Return analysis'!B437/'Return analysis'!B436)</f>
        <v>111.06122448979596</v>
      </c>
      <c r="C435" s="4">
        <f>C434*('Return analysis'!C437/'Return analysis'!C436)</f>
        <v>101.68551922497029</v>
      </c>
      <c r="D435" s="2"/>
    </row>
    <row r="436" spans="1:4" x14ac:dyDescent="0.3">
      <c r="A436" s="6">
        <v>41619</v>
      </c>
      <c r="B436" s="4">
        <f>B435*('Return analysis'!B438/'Return analysis'!B437)</f>
        <v>110.79561824729896</v>
      </c>
      <c r="C436" s="4">
        <f>C435*('Return analysis'!C438/'Return analysis'!C437)</f>
        <v>101.50912510948682</v>
      </c>
      <c r="D436" s="2"/>
    </row>
    <row r="437" spans="1:4" x14ac:dyDescent="0.3">
      <c r="A437" s="6">
        <v>41620</v>
      </c>
      <c r="B437" s="4">
        <f>B436*('Return analysis'!B439/'Return analysis'!B438)</f>
        <v>110.56382553021213</v>
      </c>
      <c r="C437" s="4">
        <f>C436*('Return analysis'!C439/'Return analysis'!C438)</f>
        <v>101.24447870955045</v>
      </c>
      <c r="D437" s="2"/>
    </row>
    <row r="438" spans="1:4" x14ac:dyDescent="0.3">
      <c r="A438" s="6">
        <v>41621</v>
      </c>
      <c r="B438" s="4">
        <f>B437*('Return analysis'!B440/'Return analysis'!B439)</f>
        <v>110.59543817527016</v>
      </c>
      <c r="C438" s="4">
        <f>C437*('Return analysis'!C440/'Return analysis'!C439)</f>
        <v>101.35791437429781</v>
      </c>
      <c r="D438" s="2"/>
    </row>
    <row r="439" spans="1:4" x14ac:dyDescent="0.3">
      <c r="A439" s="6">
        <v>41624</v>
      </c>
      <c r="B439" s="4">
        <f>B438*('Return analysis'!B441/'Return analysis'!B440)</f>
        <v>110.72178871548624</v>
      </c>
      <c r="C439" s="4">
        <f>C438*('Return analysis'!C441/'Return analysis'!C440)</f>
        <v>101.39568944473946</v>
      </c>
      <c r="D439" s="2"/>
    </row>
    <row r="440" spans="1:4" x14ac:dyDescent="0.3">
      <c r="A440" s="6">
        <v>41625</v>
      </c>
      <c r="B440" s="4">
        <f>B439*('Return analysis'!B442/'Return analysis'!B441)</f>
        <v>110.90096038415372</v>
      </c>
      <c r="C440" s="4">
        <f>C439*('Return analysis'!C442/'Return analysis'!C441)</f>
        <v>101.58467525037015</v>
      </c>
      <c r="D440" s="2"/>
    </row>
    <row r="441" spans="1:4" x14ac:dyDescent="0.3">
      <c r="A441" s="6">
        <v>41626</v>
      </c>
      <c r="B441" s="4">
        <f>B440*('Return analysis'!B443/'Return analysis'!B442)</f>
        <v>110.78501400560231</v>
      </c>
      <c r="C441" s="4">
        <f>C440*('Return analysis'!C443/'Return analysis'!C442)</f>
        <v>101.54690017992849</v>
      </c>
      <c r="D441" s="2"/>
    </row>
    <row r="442" spans="1:4" x14ac:dyDescent="0.3">
      <c r="A442" s="6">
        <v>41627</v>
      </c>
      <c r="B442" s="4">
        <f>B441*('Return analysis'!B444/'Return analysis'!B443)</f>
        <v>110.40576230492202</v>
      </c>
      <c r="C442" s="4">
        <f>C441*('Return analysis'!C444/'Return analysis'!C443)</f>
        <v>101.35791437429778</v>
      </c>
      <c r="D442" s="2"/>
    </row>
    <row r="443" spans="1:4" x14ac:dyDescent="0.3">
      <c r="A443" s="6">
        <v>41628</v>
      </c>
      <c r="B443" s="4">
        <f>B442*('Return analysis'!B445/'Return analysis'!B444)</f>
        <v>110.54271708683481</v>
      </c>
      <c r="C443" s="4">
        <f>C442*('Return analysis'!C445/'Return analysis'!C444)</f>
        <v>101.54690017992847</v>
      </c>
      <c r="D443" s="2"/>
    </row>
    <row r="444" spans="1:4" x14ac:dyDescent="0.3">
      <c r="A444" s="6">
        <v>41631</v>
      </c>
      <c r="B444" s="4">
        <f>B443*('Return analysis'!B446/'Return analysis'!B445)</f>
        <v>110.45848339335741</v>
      </c>
      <c r="C444" s="4">
        <f>C443*('Return analysis'!C446/'Return analysis'!C445)</f>
        <v>101.42087282503388</v>
      </c>
      <c r="D444" s="2"/>
    </row>
    <row r="445" spans="1:4" x14ac:dyDescent="0.3">
      <c r="A445" s="6">
        <v>41632</v>
      </c>
      <c r="B445" s="4">
        <f>B444*('Return analysis'!B447/'Return analysis'!B446)</f>
        <v>110.18447378951588</v>
      </c>
      <c r="C445" s="4">
        <f>C444*('Return analysis'!C447/'Return analysis'!C446)</f>
        <v>101.20847089386623</v>
      </c>
      <c r="D445" s="2"/>
    </row>
    <row r="446" spans="1:4" x14ac:dyDescent="0.3">
      <c r="A446" s="6">
        <v>41634</v>
      </c>
      <c r="B446" s="4">
        <f>B445*('Return analysis'!B448/'Return analysis'!B447)</f>
        <v>110.11074429771915</v>
      </c>
      <c r="C446" s="4">
        <f>C445*('Return analysis'!C448/'Return analysis'!C447)</f>
        <v>101.05681834498783</v>
      </c>
      <c r="D446" s="2"/>
    </row>
    <row r="447" spans="1:4" x14ac:dyDescent="0.3">
      <c r="A447" s="6">
        <v>41638</v>
      </c>
      <c r="B447" s="4">
        <f>B446*('Return analysis'!B449/'Return analysis'!B448)</f>
        <v>110.52210884353748</v>
      </c>
      <c r="C447" s="4">
        <f>C446*('Return analysis'!C449/'Return analysis'!C448)</f>
        <v>101.22106258401347</v>
      </c>
      <c r="D447" s="2"/>
    </row>
    <row r="448" spans="1:4" x14ac:dyDescent="0.3">
      <c r="A448" s="6">
        <v>41639</v>
      </c>
      <c r="B448" s="4">
        <f>B447*('Return analysis'!B450/'Return analysis'!B449)</f>
        <v>110.50100040016012</v>
      </c>
      <c r="C448" s="4">
        <f>C447*('Return analysis'!C450/'Return analysis'!C449)</f>
        <v>101.18317706014945</v>
      </c>
      <c r="D448" s="2"/>
    </row>
    <row r="449" spans="1:4" x14ac:dyDescent="0.3">
      <c r="A449" s="6">
        <v>41641</v>
      </c>
      <c r="B449" s="4">
        <f>B448*('Return analysis'!B451/'Return analysis'!B450)</f>
        <v>110.60654261704687</v>
      </c>
      <c r="C449" s="4">
        <f>C448*('Return analysis'!C451/'Return analysis'!C450)</f>
        <v>101.27165025144704</v>
      </c>
      <c r="D449" s="2"/>
    </row>
    <row r="450" spans="1:4" x14ac:dyDescent="0.3">
      <c r="A450" s="6">
        <v>41642</v>
      </c>
      <c r="B450" s="4">
        <f>B449*('Return analysis'!B452/'Return analysis'!B451)</f>
        <v>110.60654261704687</v>
      </c>
      <c r="C450" s="4">
        <f>C449*('Return analysis'!C452/'Return analysis'!C451)</f>
        <v>101.28435239501661</v>
      </c>
      <c r="D450" s="2"/>
    </row>
    <row r="451" spans="1:4" x14ac:dyDescent="0.3">
      <c r="A451" s="6">
        <v>41645</v>
      </c>
      <c r="B451" s="4">
        <f>B450*('Return analysis'!B453/'Return analysis'!B452)</f>
        <v>110.68037214885959</v>
      </c>
      <c r="C451" s="4">
        <f>C450*('Return analysis'!C453/'Return analysis'!C452)</f>
        <v>101.37282558631421</v>
      </c>
      <c r="D451" s="2"/>
    </row>
    <row r="452" spans="1:4" x14ac:dyDescent="0.3">
      <c r="A452" s="6">
        <v>41646</v>
      </c>
      <c r="B452" s="4">
        <f>B451*('Return analysis'!B454/'Return analysis'!B453)</f>
        <v>110.78581432573034</v>
      </c>
      <c r="C452" s="4">
        <f>C451*('Return analysis'!C454/'Return analysis'!C453)</f>
        <v>101.49918430147581</v>
      </c>
      <c r="D452" s="2"/>
    </row>
    <row r="453" spans="1:4" x14ac:dyDescent="0.3">
      <c r="A453" s="6">
        <v>41647</v>
      </c>
      <c r="B453" s="4">
        <f>B452*('Return analysis'!B455/'Return analysis'!B454)</f>
        <v>110.56432573029217</v>
      </c>
      <c r="C453" s="4">
        <f>C452*('Return analysis'!C455/'Return analysis'!C454)</f>
        <v>101.17058537000221</v>
      </c>
      <c r="D453" s="2"/>
    </row>
    <row r="454" spans="1:4" x14ac:dyDescent="0.3">
      <c r="A454" s="6">
        <v>41648</v>
      </c>
      <c r="B454" s="4">
        <f>B453*('Return analysis'!B456/'Return analysis'!B455)</f>
        <v>110.65926370548223</v>
      </c>
      <c r="C454" s="4">
        <f>C453*('Return analysis'!C456/'Return analysis'!C455)</f>
        <v>101.36012344274465</v>
      </c>
      <c r="D454" s="2"/>
    </row>
    <row r="455" spans="1:4" x14ac:dyDescent="0.3">
      <c r="A455" s="6">
        <v>41649</v>
      </c>
      <c r="B455" s="4">
        <f>B454*('Return analysis'!B457/'Return analysis'!B456)</f>
        <v>111.5243097238896</v>
      </c>
      <c r="C455" s="4">
        <f>C454*('Return analysis'!C457/'Return analysis'!C456)</f>
        <v>101.8530770666662</v>
      </c>
      <c r="D455" s="2"/>
    </row>
    <row r="456" spans="1:4" x14ac:dyDescent="0.3">
      <c r="A456" s="6">
        <v>41652</v>
      </c>
      <c r="B456" s="4">
        <f>B455*('Return analysis'!B458/'Return analysis'!B457)</f>
        <v>111.72478991596643</v>
      </c>
      <c r="C456" s="4">
        <f>C455*('Return analysis'!C458/'Return analysis'!C457)</f>
        <v>101.99213792539737</v>
      </c>
      <c r="D456" s="2"/>
    </row>
    <row r="457" spans="1:4" x14ac:dyDescent="0.3">
      <c r="A457" s="6">
        <v>41653</v>
      </c>
      <c r="B457" s="4">
        <f>B456*('Return analysis'!B459/'Return analysis'!B458)</f>
        <v>111.34503801520613</v>
      </c>
      <c r="C457" s="4">
        <f>C456*('Return analysis'!C459/'Return analysis'!C458)</f>
        <v>101.84048537651897</v>
      </c>
      <c r="D457" s="2"/>
    </row>
    <row r="458" spans="1:4" x14ac:dyDescent="0.3">
      <c r="A458" s="6">
        <v>41654</v>
      </c>
      <c r="B458" s="4">
        <f>B457*('Return analysis'!B460/'Return analysis'!B459)</f>
        <v>111.08123249299724</v>
      </c>
      <c r="C458" s="4">
        <f>C457*('Return analysis'!C460/'Return analysis'!C459)</f>
        <v>101.77730601893815</v>
      </c>
      <c r="D458" s="2"/>
    </row>
    <row r="459" spans="1:4" x14ac:dyDescent="0.3">
      <c r="A459" s="6">
        <v>41655</v>
      </c>
      <c r="B459" s="4">
        <f>B458*('Return analysis'!B461/'Return analysis'!B460)</f>
        <v>111.50330132052825</v>
      </c>
      <c r="C459" s="4">
        <f>C458*('Return analysis'!C461/'Return analysis'!C460)</f>
        <v>102.00484006896693</v>
      </c>
      <c r="D459" s="2"/>
    </row>
    <row r="460" spans="1:4" x14ac:dyDescent="0.3">
      <c r="A460" s="6">
        <v>41656</v>
      </c>
      <c r="B460" s="4">
        <f>B459*('Return analysis'!B462/'Return analysis'!B461)</f>
        <v>111.81972789115652</v>
      </c>
      <c r="C460" s="4">
        <f>C459*('Return analysis'!C462/'Return analysis'!C461)</f>
        <v>102.11849664055897</v>
      </c>
      <c r="D460" s="2"/>
    </row>
    <row r="461" spans="1:4" x14ac:dyDescent="0.3">
      <c r="A461" s="6">
        <v>41661</v>
      </c>
      <c r="B461" s="4">
        <f>B460*('Return analysis'!B463/'Return analysis'!B462)</f>
        <v>111.40826330532217</v>
      </c>
      <c r="C461" s="4">
        <f>C460*('Return analysis'!C463/'Return analysis'!C462)</f>
        <v>101.94155025796378</v>
      </c>
      <c r="D461" s="2"/>
    </row>
    <row r="462" spans="1:4" x14ac:dyDescent="0.3">
      <c r="A462" s="6">
        <v>41662</v>
      </c>
      <c r="B462" s="4">
        <f>B461*('Return analysis'!B464/'Return analysis'!B463)</f>
        <v>111.81872749099644</v>
      </c>
      <c r="C462" s="4">
        <f>C461*('Return analysis'!C464/'Return analysis'!C463)</f>
        <v>102.21967197542614</v>
      </c>
      <c r="D462" s="2"/>
    </row>
    <row r="463" spans="1:4" x14ac:dyDescent="0.3">
      <c r="A463" s="6">
        <v>41663</v>
      </c>
      <c r="B463" s="4">
        <f>B462*('Return analysis'!B465/'Return analysis'!B464)</f>
        <v>111.80922368947583</v>
      </c>
      <c r="C463" s="4">
        <f>C462*('Return analysis'!C465/'Return analysis'!C464)</f>
        <v>102.48509154931892</v>
      </c>
      <c r="D463" s="2"/>
    </row>
    <row r="464" spans="1:4" x14ac:dyDescent="0.3">
      <c r="A464" s="6">
        <v>41666</v>
      </c>
      <c r="B464" s="4">
        <f>B463*('Return analysis'!B466/'Return analysis'!B465)</f>
        <v>111.67206882753105</v>
      </c>
      <c r="C464" s="4">
        <f>C463*('Return analysis'!C466/'Return analysis'!C465)</f>
        <v>102.2955534765765</v>
      </c>
      <c r="D464" s="2"/>
    </row>
    <row r="465" spans="1:4" x14ac:dyDescent="0.3">
      <c r="A465" s="6">
        <v>41667</v>
      </c>
      <c r="B465" s="4">
        <f>B464*('Return analysis'!B467/'Return analysis'!B466)</f>
        <v>111.87254901960789</v>
      </c>
      <c r="C465" s="4">
        <f>C464*('Return analysis'!C467/'Return analysis'!C466)</f>
        <v>102.3840266678741</v>
      </c>
      <c r="D465" s="2"/>
    </row>
    <row r="466" spans="1:4" x14ac:dyDescent="0.3">
      <c r="A466" s="6">
        <v>41668</v>
      </c>
      <c r="B466" s="4">
        <f>B465*('Return analysis'!B468/'Return analysis'!B467)</f>
        <v>112.14675870348144</v>
      </c>
      <c r="C466" s="4">
        <f>C465*('Return analysis'!C468/'Return analysis'!C467)</f>
        <v>102.61156071790288</v>
      </c>
      <c r="D466" s="2"/>
    </row>
    <row r="467" spans="1:4" x14ac:dyDescent="0.3">
      <c r="A467" s="6">
        <v>41670</v>
      </c>
      <c r="B467" s="4">
        <f>B466*('Return analysis'!B469/'Return analysis'!B468)</f>
        <v>112.23119247699084</v>
      </c>
      <c r="C467" s="4">
        <f>C466*('Return analysis'!C469/'Return analysis'!C468)</f>
        <v>102.75051112321169</v>
      </c>
      <c r="D467" s="2"/>
    </row>
    <row r="468" spans="1:4" x14ac:dyDescent="0.3">
      <c r="A468" s="6">
        <v>41673</v>
      </c>
      <c r="B468" s="4">
        <f>B467*('Return analysis'!B470/'Return analysis'!B469)</f>
        <v>112.6430572228892</v>
      </c>
      <c r="C468" s="4">
        <f>C467*('Return analysis'!C470/'Return analysis'!C469)</f>
        <v>103.0808773094428</v>
      </c>
      <c r="D468" s="2"/>
    </row>
    <row r="469" spans="1:4" x14ac:dyDescent="0.3">
      <c r="A469" s="6">
        <v>41674</v>
      </c>
      <c r="B469" s="4">
        <f>B468*('Return analysis'!B471/'Return analysis'!B470)</f>
        <v>112.40016006402566</v>
      </c>
      <c r="C469" s="4">
        <f>C468*('Return analysis'!C471/'Return analysis'!C470)</f>
        <v>102.9161912567278</v>
      </c>
      <c r="D469" s="2"/>
    </row>
    <row r="470" spans="1:4" x14ac:dyDescent="0.3">
      <c r="A470" s="6">
        <v>41675</v>
      </c>
      <c r="B470" s="4">
        <f>B469*('Return analysis'!B472/'Return analysis'!B471)</f>
        <v>112.22068827531017</v>
      </c>
      <c r="C470" s="4">
        <f>C469*('Return analysis'!C472/'Return analysis'!C471)</f>
        <v>102.70091753657921</v>
      </c>
      <c r="D470" s="2"/>
    </row>
    <row r="471" spans="1:4" x14ac:dyDescent="0.3">
      <c r="A471" s="6">
        <v>41676</v>
      </c>
      <c r="B471" s="4">
        <f>B470*('Return analysis'!B473/'Return analysis'!B472)</f>
        <v>112.3368347338936</v>
      </c>
      <c r="C471" s="4">
        <f>C470*('Return analysis'!C473/'Return analysis'!C472)</f>
        <v>102.66292155929285</v>
      </c>
      <c r="D471" s="2"/>
    </row>
    <row r="472" spans="1:4" x14ac:dyDescent="0.3">
      <c r="A472" s="6">
        <v>41677</v>
      </c>
      <c r="B472" s="4">
        <f>B471*('Return analysis'!B474/'Return analysis'!B473)</f>
        <v>112.35794317727095</v>
      </c>
      <c r="C472" s="4">
        <f>C471*('Return analysis'!C474/'Return analysis'!C473)</f>
        <v>102.7896116347215</v>
      </c>
      <c r="D472" s="2"/>
    </row>
    <row r="473" spans="1:4" x14ac:dyDescent="0.3">
      <c r="A473" s="6">
        <v>41680</v>
      </c>
      <c r="B473" s="4">
        <f>B472*('Return analysis'!B475/'Return analysis'!B474)</f>
        <v>112.79091636654667</v>
      </c>
      <c r="C473" s="4">
        <f>C472*('Return analysis'!C475/'Return analysis'!C474)</f>
        <v>102.85290144572465</v>
      </c>
      <c r="D473" s="2"/>
    </row>
    <row r="474" spans="1:4" x14ac:dyDescent="0.3">
      <c r="A474" s="6">
        <v>41681</v>
      </c>
      <c r="B474" s="4">
        <f>B473*('Return analysis'!B476/'Return analysis'!B475)</f>
        <v>112.42126850740301</v>
      </c>
      <c r="C474" s="4">
        <f>C473*('Return analysis'!C476/'Return analysis'!C475)</f>
        <v>102.63751727215373</v>
      </c>
      <c r="D474" s="2"/>
    </row>
    <row r="475" spans="1:4" x14ac:dyDescent="0.3">
      <c r="A475" s="6">
        <v>41682</v>
      </c>
      <c r="B475" s="4">
        <f>B474*('Return analysis'!B477/'Return analysis'!B476)</f>
        <v>112.2086834733894</v>
      </c>
      <c r="C475" s="4">
        <f>C474*('Return analysis'!C477/'Return analysis'!C476)</f>
        <v>102.46023952929151</v>
      </c>
      <c r="D475" s="2"/>
    </row>
    <row r="476" spans="1:4" x14ac:dyDescent="0.3">
      <c r="A476" s="6">
        <v>41683</v>
      </c>
      <c r="B476" s="4">
        <f>B475*('Return analysis'!B478/'Return analysis'!B477)</f>
        <v>112.5163065226091</v>
      </c>
      <c r="C476" s="4">
        <f>C475*('Return analysis'!C478/'Return analysis'!C477)</f>
        <v>102.71350922672646</v>
      </c>
      <c r="D476" s="2"/>
    </row>
    <row r="477" spans="1:4" x14ac:dyDescent="0.3">
      <c r="A477" s="6">
        <v>41684</v>
      </c>
      <c r="B477" s="4">
        <f>B476*('Return analysis'!B479/'Return analysis'!B478)</f>
        <v>112.4318727490997</v>
      </c>
      <c r="C477" s="4">
        <f>C476*('Return analysis'!C479/'Return analysis'!C478)</f>
        <v>102.6755132494401</v>
      </c>
      <c r="D477" s="2"/>
    </row>
    <row r="478" spans="1:4" x14ac:dyDescent="0.3">
      <c r="A478" s="6">
        <v>41688</v>
      </c>
      <c r="B478" s="4">
        <f>B477*('Return analysis'!B480/'Return analysis'!B479)</f>
        <v>112.57973189275717</v>
      </c>
      <c r="C478" s="4">
        <f>C477*('Return analysis'!C480/'Return analysis'!C479)</f>
        <v>102.81490546843831</v>
      </c>
      <c r="D478" s="2"/>
    </row>
    <row r="479" spans="1:4" x14ac:dyDescent="0.3">
      <c r="A479" s="6">
        <v>41689</v>
      </c>
      <c r="B479" s="4">
        <f>B478*('Return analysis'!B481/'Return analysis'!B480)</f>
        <v>112.36844737895164</v>
      </c>
      <c r="C479" s="4">
        <f>C478*('Return analysis'!C481/'Return analysis'!C480)</f>
        <v>102.72621137029603</v>
      </c>
      <c r="D479" s="2"/>
    </row>
    <row r="480" spans="1:4" x14ac:dyDescent="0.3">
      <c r="A480" s="6">
        <v>41690</v>
      </c>
      <c r="B480" s="4">
        <f>B479*('Return analysis'!B482/'Return analysis'!B481)</f>
        <v>112.23119247699087</v>
      </c>
      <c r="C480" s="4">
        <f>C479*('Return analysis'!C482/'Return analysis'!C481)</f>
        <v>102.71350922672646</v>
      </c>
      <c r="D480" s="2"/>
    </row>
    <row r="481" spans="1:4" x14ac:dyDescent="0.3">
      <c r="A481" s="6">
        <v>41691</v>
      </c>
      <c r="B481" s="4">
        <f>B480*('Return analysis'!B483/'Return analysis'!B482)</f>
        <v>112.42126850740303</v>
      </c>
      <c r="C481" s="4">
        <f>C480*('Return analysis'!C483/'Return analysis'!C482)</f>
        <v>102.78961163472151</v>
      </c>
      <c r="D481" s="2"/>
    </row>
    <row r="482" spans="1:4" x14ac:dyDescent="0.3">
      <c r="A482" s="6">
        <v>41694</v>
      </c>
      <c r="B482" s="4">
        <f>B481*('Return analysis'!B484/'Return analysis'!B483)</f>
        <v>112.29451780712292</v>
      </c>
      <c r="C482" s="4">
        <f>C481*('Return analysis'!C484/'Return analysis'!C483)</f>
        <v>102.76420734758238</v>
      </c>
      <c r="D482" s="2"/>
    </row>
    <row r="483" spans="1:4" x14ac:dyDescent="0.3">
      <c r="A483" s="6">
        <v>41695</v>
      </c>
      <c r="B483" s="4">
        <f>B482*('Return analysis'!B485/'Return analysis'!B484)</f>
        <v>112.55432172869155</v>
      </c>
      <c r="C483" s="4">
        <f>C482*('Return analysis'!C485/'Return analysis'!C484)</f>
        <v>102.96688937758374</v>
      </c>
      <c r="D483" s="2"/>
    </row>
    <row r="484" spans="1:4" x14ac:dyDescent="0.3">
      <c r="A484" s="6">
        <v>41696</v>
      </c>
      <c r="B484" s="4">
        <f>B483*('Return analysis'!B486/'Return analysis'!B485)</f>
        <v>112.70638255302129</v>
      </c>
      <c r="C484" s="4">
        <f>C483*('Return analysis'!C486/'Return analysis'!C485)</f>
        <v>103.18227355115468</v>
      </c>
      <c r="D484" s="2"/>
    </row>
    <row r="485" spans="1:4" x14ac:dyDescent="0.3">
      <c r="A485" s="6">
        <v>41697</v>
      </c>
      <c r="B485" s="4">
        <f>B484*('Return analysis'!B487/'Return analysis'!B486)</f>
        <v>112.8859543817528</v>
      </c>
      <c r="C485" s="4">
        <f>C484*('Return analysis'!C487/'Return analysis'!C486)</f>
        <v>103.30885317316097</v>
      </c>
      <c r="D485" s="2"/>
    </row>
    <row r="486" spans="1:4" x14ac:dyDescent="0.3">
      <c r="A486" s="6">
        <v>41698</v>
      </c>
      <c r="B486" s="4">
        <f>B485*('Return analysis'!B488/'Return analysis'!B487)</f>
        <v>112.51630652260914</v>
      </c>
      <c r="C486" s="4">
        <f>C485*('Return analysis'!C488/'Return analysis'!C487)</f>
        <v>103.23286121858825</v>
      </c>
      <c r="D486" s="2"/>
    </row>
    <row r="487" spans="1:4" x14ac:dyDescent="0.3">
      <c r="A487" s="6">
        <v>41701</v>
      </c>
      <c r="B487" s="4">
        <f>B486*('Return analysis'!B489/'Return analysis'!B488)</f>
        <v>112.8438375350141</v>
      </c>
      <c r="C487" s="4">
        <f>C486*('Return analysis'!C489/'Return analysis'!C488)</f>
        <v>103.45089627429545</v>
      </c>
      <c r="D487" s="2"/>
    </row>
    <row r="488" spans="1:4" x14ac:dyDescent="0.3">
      <c r="A488" s="6">
        <v>41702</v>
      </c>
      <c r="B488" s="4">
        <f>B487*('Return analysis'!B490/'Return analysis'!B489)</f>
        <v>112.37895158063235</v>
      </c>
      <c r="C488" s="4">
        <f>C487*('Return analysis'!C490/'Return analysis'!C489)</f>
        <v>103.09545716119224</v>
      </c>
      <c r="D488" s="2"/>
    </row>
    <row r="489" spans="1:4" x14ac:dyDescent="0.3">
      <c r="A489" s="6">
        <v>41703</v>
      </c>
      <c r="B489" s="4">
        <f>B488*('Return analysis'!B491/'Return analysis'!B490)</f>
        <v>112.5269107643058</v>
      </c>
      <c r="C489" s="4">
        <f>C488*('Return analysis'!C491/'Return analysis'!C490)</f>
        <v>103.23507028703516</v>
      </c>
      <c r="D489" s="2"/>
    </row>
    <row r="490" spans="1:4" x14ac:dyDescent="0.3">
      <c r="A490" s="6">
        <v>41704</v>
      </c>
      <c r="B490" s="4">
        <f>B489*('Return analysis'!B492/'Return analysis'!B491)</f>
        <v>112.53741496598647</v>
      </c>
      <c r="C490" s="4">
        <f>C489*('Return analysis'!C492/'Return analysis'!C491)</f>
        <v>102.9812483224885</v>
      </c>
      <c r="D490" s="2"/>
    </row>
    <row r="491" spans="1:4" x14ac:dyDescent="0.3">
      <c r="A491" s="6">
        <v>41705</v>
      </c>
      <c r="B491" s="4">
        <f>B490*('Return analysis'!B493/'Return analysis'!B492)</f>
        <v>112.38955582232902</v>
      </c>
      <c r="C491" s="4">
        <f>C490*('Return analysis'!C493/'Return analysis'!C492)</f>
        <v>102.67650733024122</v>
      </c>
      <c r="D491" s="2"/>
    </row>
    <row r="492" spans="1:4" x14ac:dyDescent="0.3">
      <c r="A492" s="6">
        <v>41708</v>
      </c>
      <c r="B492" s="4">
        <f>B491*('Return analysis'!B494/'Return analysis'!B493)</f>
        <v>112.67476990796327</v>
      </c>
      <c r="C492" s="4">
        <f>C491*('Return analysis'!C494/'Return analysis'!C493)</f>
        <v>102.74001804808904</v>
      </c>
      <c r="D492" s="2"/>
    </row>
    <row r="493" spans="1:4" x14ac:dyDescent="0.3">
      <c r="A493" s="6">
        <v>41709</v>
      </c>
      <c r="B493" s="4">
        <f>B492*('Return analysis'!B495/'Return analysis'!B494)</f>
        <v>112.56912765106051</v>
      </c>
      <c r="C493" s="4">
        <f>C492*('Return analysis'!C495/'Return analysis'!C494)</f>
        <v>102.72731590451947</v>
      </c>
      <c r="D493" s="2"/>
    </row>
    <row r="494" spans="1:4" x14ac:dyDescent="0.3">
      <c r="A494" s="6">
        <v>41710</v>
      </c>
      <c r="B494" s="4">
        <f>B493*('Return analysis'!B496/'Return analysis'!B495)</f>
        <v>112.78041216486601</v>
      </c>
      <c r="C494" s="4">
        <f>C493*('Return analysis'!C496/'Return analysis'!C495)</f>
        <v>102.94314189177977</v>
      </c>
      <c r="D494" s="2"/>
    </row>
    <row r="495" spans="1:4" x14ac:dyDescent="0.3">
      <c r="A495" s="6">
        <v>41711</v>
      </c>
      <c r="B495" s="4">
        <f>B494*('Return analysis'!B497/'Return analysis'!B496)</f>
        <v>113.09743897559029</v>
      </c>
      <c r="C495" s="4">
        <f>C494*('Return analysis'!C497/'Return analysis'!C496)</f>
        <v>103.24777243060468</v>
      </c>
      <c r="D495" s="2"/>
    </row>
    <row r="496" spans="1:4" x14ac:dyDescent="0.3">
      <c r="A496" s="6">
        <v>41712</v>
      </c>
      <c r="B496" s="4">
        <f>B495*('Return analysis'!B498/'Return analysis'!B497)</f>
        <v>113.0023009203682</v>
      </c>
      <c r="C496" s="4">
        <f>C495*('Return analysis'!C498/'Return analysis'!C497)</f>
        <v>103.18426171275685</v>
      </c>
      <c r="D496" s="2"/>
    </row>
    <row r="497" spans="1:4" x14ac:dyDescent="0.3">
      <c r="A497" s="6">
        <v>41715</v>
      </c>
      <c r="B497" s="4">
        <f>B496*('Return analysis'!B499/'Return analysis'!B498)</f>
        <v>112.92837134853949</v>
      </c>
      <c r="C497" s="4">
        <f>C496*('Return analysis'!C499/'Return analysis'!C498)</f>
        <v>103.04464858691395</v>
      </c>
      <c r="D497" s="2"/>
    </row>
    <row r="498" spans="1:4" x14ac:dyDescent="0.3">
      <c r="A498" s="6">
        <v>41716</v>
      </c>
      <c r="B498" s="4">
        <f>B497*('Return analysis'!B500/'Return analysis'!B499)</f>
        <v>112.90726290516213</v>
      </c>
      <c r="C498" s="4">
        <f>C497*('Return analysis'!C500/'Return analysis'!C499)</f>
        <v>103.1588574256177</v>
      </c>
      <c r="D498" s="2"/>
    </row>
    <row r="499" spans="1:4" x14ac:dyDescent="0.3">
      <c r="A499" s="6">
        <v>41717</v>
      </c>
      <c r="B499" s="4">
        <f>B498*('Return analysis'!B501/'Return analysis'!B500)</f>
        <v>112.38955582232899</v>
      </c>
      <c r="C499" s="4">
        <f>C498*('Return analysis'!C501/'Return analysis'!C500)</f>
        <v>102.67650733024119</v>
      </c>
      <c r="D499" s="2"/>
    </row>
    <row r="500" spans="1:4" x14ac:dyDescent="0.3">
      <c r="A500" s="6">
        <v>41718</v>
      </c>
      <c r="B500" s="4">
        <f>B499*('Return analysis'!B502/'Return analysis'!B501)</f>
        <v>112.32613045218092</v>
      </c>
      <c r="C500" s="4">
        <f>C499*('Return analysis'!C502/'Return analysis'!C501)</f>
        <v>102.58770277867656</v>
      </c>
      <c r="D500" s="2"/>
    </row>
    <row r="501" spans="1:4" x14ac:dyDescent="0.3">
      <c r="A501" s="6">
        <v>41719</v>
      </c>
      <c r="B501" s="4">
        <f>B500*('Return analysis'!B503/'Return analysis'!B502)</f>
        <v>112.36844737895163</v>
      </c>
      <c r="C501" s="4">
        <f>C500*('Return analysis'!C503/'Return analysis'!C502)</f>
        <v>102.87963117393193</v>
      </c>
      <c r="D501" s="2"/>
    </row>
    <row r="502" spans="1:4" x14ac:dyDescent="0.3">
      <c r="A502" s="6">
        <v>41722</v>
      </c>
      <c r="B502" s="4">
        <f>B501*('Return analysis'!B504/'Return analysis'!B503)</f>
        <v>112.53741496598646</v>
      </c>
      <c r="C502" s="4">
        <f>C501*('Return analysis'!C504/'Return analysis'!C503)</f>
        <v>102.8923333175015</v>
      </c>
      <c r="D502" s="2"/>
    </row>
    <row r="503" spans="1:4" x14ac:dyDescent="0.3">
      <c r="A503" s="6">
        <v>41723</v>
      </c>
      <c r="B503" s="4">
        <f>B502*('Return analysis'!B505/'Return analysis'!B504)</f>
        <v>112.56912765106048</v>
      </c>
      <c r="C503" s="4">
        <f>C502*('Return analysis'!C505/'Return analysis'!C504)</f>
        <v>102.86692903036237</v>
      </c>
      <c r="D503" s="2"/>
    </row>
    <row r="504" spans="1:4" x14ac:dyDescent="0.3">
      <c r="A504" s="6">
        <v>41724</v>
      </c>
      <c r="B504" s="4">
        <f>B503*('Return analysis'!B506/'Return analysis'!B505)</f>
        <v>112.78041216486598</v>
      </c>
      <c r="C504" s="4">
        <f>C503*('Return analysis'!C506/'Return analysis'!C505)</f>
        <v>103.14626573547051</v>
      </c>
      <c r="D504" s="2"/>
    </row>
    <row r="505" spans="1:4" x14ac:dyDescent="0.3">
      <c r="A505" s="6">
        <v>41725</v>
      </c>
      <c r="B505" s="4">
        <f>B504*('Return analysis'!B507/'Return analysis'!B506)</f>
        <v>112.70648259303725</v>
      </c>
      <c r="C505" s="4">
        <f>C504*('Return analysis'!C507/'Return analysis'!C506)</f>
        <v>103.2477724306047</v>
      </c>
      <c r="D505" s="2"/>
    </row>
    <row r="506" spans="1:4" x14ac:dyDescent="0.3">
      <c r="A506" s="6">
        <v>41726</v>
      </c>
      <c r="B506" s="4">
        <f>B505*('Return analysis'!B508/'Return analysis'!B507)</f>
        <v>112.63255302120852</v>
      </c>
      <c r="C506" s="4">
        <f>C505*('Return analysis'!C508/'Return analysis'!C507)</f>
        <v>103.05735073048353</v>
      </c>
      <c r="D506" s="2"/>
    </row>
    <row r="507" spans="1:4" x14ac:dyDescent="0.3">
      <c r="A507" s="6">
        <v>41730</v>
      </c>
      <c r="B507" s="4">
        <f>B506*('Return analysis'!B509/'Return analysis'!B508)</f>
        <v>112.71708683473393</v>
      </c>
      <c r="C507" s="4">
        <f>C506*('Return analysis'!C509/'Return analysis'!C508)</f>
        <v>102.94281053151273</v>
      </c>
      <c r="D507" s="2"/>
    </row>
    <row r="508" spans="1:4" x14ac:dyDescent="0.3">
      <c r="A508" s="6">
        <v>41731</v>
      </c>
      <c r="B508" s="4">
        <f>B507*('Return analysis'!B510/'Return analysis'!B509)</f>
        <v>112.59023609443781</v>
      </c>
      <c r="C508" s="4">
        <f>C507*('Return analysis'!C510/'Return analysis'!C509)</f>
        <v>102.73924487413262</v>
      </c>
      <c r="D508" s="2"/>
    </row>
    <row r="509" spans="1:4" x14ac:dyDescent="0.3">
      <c r="A509" s="6">
        <v>41732</v>
      </c>
      <c r="B509" s="4">
        <f>B508*('Return analysis'!B511/'Return analysis'!B510)</f>
        <v>112.62194877951185</v>
      </c>
      <c r="C509" s="4">
        <f>C508*('Return analysis'!C511/'Return analysis'!C510)</f>
        <v>102.82827033254193</v>
      </c>
      <c r="D509" s="2"/>
    </row>
    <row r="510" spans="1:4" x14ac:dyDescent="0.3">
      <c r="A510" s="6">
        <v>41733</v>
      </c>
      <c r="B510" s="4">
        <f>B509*('Return analysis'!B512/'Return analysis'!B511)</f>
        <v>112.87555022008809</v>
      </c>
      <c r="C510" s="4">
        <f>C509*('Return analysis'!C512/'Return analysis'!C511)</f>
        <v>103.13367404532327</v>
      </c>
      <c r="D510" s="2"/>
    </row>
    <row r="511" spans="1:4" x14ac:dyDescent="0.3">
      <c r="A511" s="6">
        <v>41736</v>
      </c>
      <c r="B511" s="4">
        <f>B510*('Return analysis'!B513/'Return analysis'!B512)</f>
        <v>113.06582633053226</v>
      </c>
      <c r="C511" s="4">
        <f>C510*('Return analysis'!C513/'Return analysis'!C512)</f>
        <v>103.3245375591338</v>
      </c>
      <c r="D511" s="2"/>
    </row>
    <row r="512" spans="1:4" x14ac:dyDescent="0.3">
      <c r="A512" s="6">
        <v>41737</v>
      </c>
      <c r="B512" s="4">
        <f>B511*('Return analysis'!B514/'Return analysis'!B513)</f>
        <v>113.06372549019612</v>
      </c>
      <c r="C512" s="4">
        <f>C511*('Return analysis'!C514/'Return analysis'!C513)</f>
        <v>103.40086087397356</v>
      </c>
      <c r="D512" s="2"/>
    </row>
    <row r="513" spans="1:4" x14ac:dyDescent="0.3">
      <c r="A513" s="6">
        <v>41738</v>
      </c>
      <c r="B513" s="4">
        <f>B512*('Return analysis'!B515/'Return analysis'!B514)</f>
        <v>113.09753901560629</v>
      </c>
      <c r="C513" s="4">
        <f>C512*('Return analysis'!C515/'Return analysis'!C514)</f>
        <v>103.37545658683442</v>
      </c>
      <c r="D513" s="2"/>
    </row>
    <row r="514" spans="1:4" x14ac:dyDescent="0.3">
      <c r="A514" s="6">
        <v>41739</v>
      </c>
      <c r="B514" s="4">
        <f>B513*('Return analysis'!B516/'Return analysis'!B515)</f>
        <v>113.20328131252505</v>
      </c>
      <c r="C514" s="4">
        <f>C513*('Return analysis'!C516/'Return analysis'!C515)</f>
        <v>103.69345198976298</v>
      </c>
      <c r="D514" s="2"/>
    </row>
    <row r="515" spans="1:4" x14ac:dyDescent="0.3">
      <c r="A515" s="6">
        <v>41740</v>
      </c>
      <c r="B515" s="4">
        <f>B514*('Return analysis'!B517/'Return analysis'!B516)</f>
        <v>113.530912364946</v>
      </c>
      <c r="C515" s="4">
        <f>C514*('Return analysis'!C517/'Return analysis'!C516)</f>
        <v>103.75707316103315</v>
      </c>
      <c r="D515" s="2"/>
    </row>
    <row r="516" spans="1:4" x14ac:dyDescent="0.3">
      <c r="A516" s="6">
        <v>41743</v>
      </c>
      <c r="B516" s="4">
        <f>B515*('Return analysis'!B518/'Return analysis'!B517)</f>
        <v>113.26670668267309</v>
      </c>
      <c r="C516" s="4">
        <f>C515*('Return analysis'!C518/'Return analysis'!C517)</f>
        <v>103.74437101746359</v>
      </c>
      <c r="D516" s="2"/>
    </row>
    <row r="517" spans="1:4" x14ac:dyDescent="0.3">
      <c r="A517" s="6">
        <v>41744</v>
      </c>
      <c r="B517" s="4">
        <f>B516*('Return analysis'!B519/'Return analysis'!B518)</f>
        <v>113.49919967987196</v>
      </c>
      <c r="C517" s="4">
        <f>C516*('Return analysis'!C519/'Return analysis'!C518)</f>
        <v>103.79529004516419</v>
      </c>
      <c r="D517" s="2"/>
    </row>
    <row r="518" spans="1:4" x14ac:dyDescent="0.3">
      <c r="A518" s="6">
        <v>41745</v>
      </c>
      <c r="B518" s="4">
        <f>B517*('Return analysis'!B520/'Return analysis'!B519)</f>
        <v>113.37234893957584</v>
      </c>
      <c r="C518" s="4">
        <f>C517*('Return analysis'!C520/'Return analysis'!C519)</f>
        <v>103.73166887389401</v>
      </c>
      <c r="D518" s="2"/>
    </row>
    <row r="519" spans="1:4" x14ac:dyDescent="0.3">
      <c r="A519" s="6">
        <v>41746</v>
      </c>
      <c r="B519" s="4">
        <f>B518*('Return analysis'!B521/'Return analysis'!B520)</f>
        <v>112.98129251700681</v>
      </c>
      <c r="C519" s="4">
        <f>C518*('Return analysis'!C521/'Return analysis'!C520)</f>
        <v>103.46448204524371</v>
      </c>
      <c r="D519" s="2"/>
    </row>
    <row r="520" spans="1:4" x14ac:dyDescent="0.3">
      <c r="A520" s="6">
        <v>41750</v>
      </c>
      <c r="B520" s="4">
        <f>B519*('Return analysis'!B522/'Return analysis'!B521)</f>
        <v>113.2984193677471</v>
      </c>
      <c r="C520" s="4">
        <f>C519*('Return analysis'!C522/'Return analysis'!C521)</f>
        <v>103.48988633238284</v>
      </c>
      <c r="D520" s="2"/>
    </row>
    <row r="521" spans="1:4" x14ac:dyDescent="0.3">
      <c r="A521" s="6">
        <v>41752</v>
      </c>
      <c r="B521" s="4">
        <f>B520*('Return analysis'!B523/'Return analysis'!B522)</f>
        <v>113.3406362545018</v>
      </c>
      <c r="C521" s="4">
        <f>C520*('Return analysis'!C523/'Return analysis'!C522)</f>
        <v>103.64893926055829</v>
      </c>
      <c r="D521" s="2"/>
    </row>
    <row r="522" spans="1:4" x14ac:dyDescent="0.3">
      <c r="A522" s="6">
        <v>41753</v>
      </c>
      <c r="B522" s="4">
        <f>B521*('Return analysis'!B524/'Return analysis'!B523)</f>
        <v>113.37234893957584</v>
      </c>
      <c r="C522" s="4">
        <f>C521*('Return analysis'!C524/'Return analysis'!C523)</f>
        <v>103.68074984619338</v>
      </c>
      <c r="D522" s="2"/>
    </row>
    <row r="523" spans="1:4" x14ac:dyDescent="0.3">
      <c r="A523" s="6">
        <v>41754</v>
      </c>
      <c r="B523" s="4">
        <f>B522*('Return analysis'!B525/'Return analysis'!B524)</f>
        <v>113.45698279311728</v>
      </c>
      <c r="C523" s="4">
        <f>C522*('Return analysis'!C525/'Return analysis'!C524)</f>
        <v>103.71896673032442</v>
      </c>
      <c r="D523" s="2"/>
    </row>
    <row r="524" spans="1:4" x14ac:dyDescent="0.3">
      <c r="A524" s="6">
        <v>41757</v>
      </c>
      <c r="B524" s="4">
        <f>B523*('Return analysis'!B526/'Return analysis'!B525)</f>
        <v>113.36184473789518</v>
      </c>
      <c r="C524" s="4">
        <f>C523*('Return analysis'!C526/'Return analysis'!C525)</f>
        <v>103.60442653135362</v>
      </c>
      <c r="D524" s="2"/>
    </row>
    <row r="525" spans="1:4" x14ac:dyDescent="0.3">
      <c r="A525" s="6">
        <v>41758</v>
      </c>
      <c r="B525" s="4">
        <f>B524*('Return analysis'!B527/'Return analysis'!B526)</f>
        <v>113.44637855142058</v>
      </c>
      <c r="C525" s="4">
        <f>C524*('Return analysis'!C527/'Return analysis'!C526)</f>
        <v>103.65534555905424</v>
      </c>
      <c r="D525" s="2"/>
    </row>
    <row r="526" spans="1:4" x14ac:dyDescent="0.3">
      <c r="A526" s="6">
        <v>41759</v>
      </c>
      <c r="B526" s="4">
        <f>B525*('Return analysis'!B528/'Return analysis'!B527)</f>
        <v>113.47809123649459</v>
      </c>
      <c r="C526" s="4">
        <f>C525*('Return analysis'!C528/'Return analysis'!C527)</f>
        <v>103.88431550357349</v>
      </c>
      <c r="D526" s="2"/>
    </row>
    <row r="527" spans="1:4" x14ac:dyDescent="0.3">
      <c r="A527" s="6">
        <v>41760</v>
      </c>
      <c r="B527" s="4">
        <f>B526*('Return analysis'!B529/'Return analysis'!B528)</f>
        <v>113.86934773909564</v>
      </c>
      <c r="C527" s="4">
        <f>C526*('Return analysis'!C529/'Return analysis'!C528)</f>
        <v>104.13670157362968</v>
      </c>
      <c r="D527" s="2"/>
    </row>
    <row r="528" spans="1:4" x14ac:dyDescent="0.3">
      <c r="A528" s="6">
        <v>41761</v>
      </c>
      <c r="B528" s="4">
        <f>B527*('Return analysis'!B530/'Return analysis'!B529)</f>
        <v>113.89045618247299</v>
      </c>
      <c r="C528" s="4">
        <f>C527*('Return analysis'!C530/'Return analysis'!C529)</f>
        <v>104.25146267944518</v>
      </c>
      <c r="D528" s="2"/>
    </row>
    <row r="529" spans="1:4" x14ac:dyDescent="0.3">
      <c r="A529" s="6">
        <v>41764</v>
      </c>
      <c r="B529" s="4">
        <f>B528*('Return analysis'!B531/'Return analysis'!B530)</f>
        <v>113.94337735094039</v>
      </c>
      <c r="C529" s="4">
        <f>C528*('Return analysis'!C531/'Return analysis'!C530)</f>
        <v>104.13670157362968</v>
      </c>
      <c r="D529" s="2"/>
    </row>
    <row r="530" spans="1:4" x14ac:dyDescent="0.3">
      <c r="A530" s="6">
        <v>41765</v>
      </c>
      <c r="B530" s="4">
        <f>B529*('Return analysis'!B532/'Return analysis'!B531)</f>
        <v>113.91056422569029</v>
      </c>
      <c r="C530" s="4">
        <f>C529*('Return analysis'!C532/'Return analysis'!C531)</f>
        <v>104.23865008245325</v>
      </c>
      <c r="D530" s="2"/>
    </row>
    <row r="531" spans="1:4" x14ac:dyDescent="0.3">
      <c r="A531" s="6">
        <v>41766</v>
      </c>
      <c r="B531" s="4">
        <f>B530*('Return analysis'!B533/'Return analysis'!B532)</f>
        <v>113.93277310924373</v>
      </c>
      <c r="C531" s="4">
        <f>C530*('Return analysis'!C533/'Return analysis'!C532)</f>
        <v>104.2896795635762</v>
      </c>
      <c r="D531" s="2"/>
    </row>
    <row r="532" spans="1:4" x14ac:dyDescent="0.3">
      <c r="A532" s="6">
        <v>41767</v>
      </c>
      <c r="B532" s="4">
        <f>B531*('Return analysis'!B534/'Return analysis'!B533)</f>
        <v>114.25000000000004</v>
      </c>
      <c r="C532" s="4">
        <f>C531*('Return analysis'!C534/'Return analysis'!C533)</f>
        <v>104.34070904469917</v>
      </c>
      <c r="D532" s="2"/>
    </row>
    <row r="533" spans="1:4" x14ac:dyDescent="0.3">
      <c r="A533" s="6">
        <v>41768</v>
      </c>
      <c r="B533" s="4">
        <f>B532*('Return analysis'!B535/'Return analysis'!B534)</f>
        <v>114.22889155662268</v>
      </c>
      <c r="C533" s="4">
        <f>C532*('Return analysis'!C535/'Return analysis'!C534)</f>
        <v>104.21324579531411</v>
      </c>
      <c r="D533" s="2"/>
    </row>
    <row r="534" spans="1:4" x14ac:dyDescent="0.3">
      <c r="A534" s="6">
        <v>41771</v>
      </c>
      <c r="B534" s="4">
        <f>B533*('Return analysis'!B536/'Return analysis'!B535)</f>
        <v>114.07873149259707</v>
      </c>
      <c r="C534" s="4">
        <f>C533*('Return analysis'!C536/'Return analysis'!C535)</f>
        <v>104.1111868330682</v>
      </c>
      <c r="D534" s="2"/>
    </row>
    <row r="535" spans="1:4" x14ac:dyDescent="0.3">
      <c r="A535" s="6">
        <v>41772</v>
      </c>
      <c r="B535" s="4">
        <f>B534*('Return analysis'!B537/'Return analysis'!B536)</f>
        <v>114.35574229691881</v>
      </c>
      <c r="C535" s="4">
        <f>C534*('Return analysis'!C537/'Return analysis'!C536)</f>
        <v>104.30249216056812</v>
      </c>
      <c r="D535" s="2"/>
    </row>
    <row r="536" spans="1:4" x14ac:dyDescent="0.3">
      <c r="A536" s="6">
        <v>41773</v>
      </c>
      <c r="B536" s="4">
        <f>B535*('Return analysis'!B538/'Return analysis'!B537)</f>
        <v>114.57783113245301</v>
      </c>
      <c r="C536" s="4">
        <f>C535*('Return analysis'!C538/'Return analysis'!C537)</f>
        <v>104.57023125633012</v>
      </c>
      <c r="D536" s="2"/>
    </row>
    <row r="537" spans="1:4" x14ac:dyDescent="0.3">
      <c r="A537" s="6">
        <v>41774</v>
      </c>
      <c r="B537" s="4">
        <f>B536*('Return analysis'!B539/'Return analysis'!B538)</f>
        <v>114.74709883953585</v>
      </c>
      <c r="C537" s="4">
        <f>C536*('Return analysis'!C539/'Return analysis'!C538)</f>
        <v>104.76153658383004</v>
      </c>
      <c r="D537" s="2"/>
    </row>
    <row r="538" spans="1:4" x14ac:dyDescent="0.3">
      <c r="A538" s="6">
        <v>41778</v>
      </c>
      <c r="B538" s="4">
        <f>B537*('Return analysis'!B540/'Return analysis'!B539)</f>
        <v>114.47208883553425</v>
      </c>
      <c r="C538" s="4">
        <f>C537*('Return analysis'!C540/'Return analysis'!C539)</f>
        <v>104.72320924627664</v>
      </c>
      <c r="D538" s="2"/>
    </row>
    <row r="539" spans="1:4" x14ac:dyDescent="0.3">
      <c r="A539" s="6">
        <v>41779</v>
      </c>
      <c r="B539" s="4">
        <f>B538*('Return analysis'!B541/'Return analysis'!B540)</f>
        <v>114.46138455382157</v>
      </c>
      <c r="C539" s="4">
        <f>C538*('Return analysis'!C541/'Return analysis'!C540)</f>
        <v>104.77423872739961</v>
      </c>
      <c r="D539" s="2"/>
    </row>
    <row r="540" spans="1:4" x14ac:dyDescent="0.3">
      <c r="A540" s="6">
        <v>41780</v>
      </c>
      <c r="B540" s="4">
        <f>B539*('Return analysis'!B542/'Return analysis'!B541)</f>
        <v>114.40366146458589</v>
      </c>
      <c r="C540" s="4">
        <f>C539*('Return analysis'!C542/'Return analysis'!C541)</f>
        <v>104.68499236214561</v>
      </c>
      <c r="D540" s="2"/>
    </row>
    <row r="541" spans="1:4" x14ac:dyDescent="0.3">
      <c r="A541" s="6">
        <v>41781</v>
      </c>
      <c r="B541" s="4">
        <f>B540*('Return analysis'!B543/'Return analysis'!B542)</f>
        <v>114.39805922368953</v>
      </c>
      <c r="C541" s="4">
        <f>C540*('Return analysis'!C543/'Return analysis'!C542)</f>
        <v>104.62126073745308</v>
      </c>
      <c r="D541" s="2"/>
    </row>
    <row r="542" spans="1:4" x14ac:dyDescent="0.3">
      <c r="A542" s="6">
        <v>41782</v>
      </c>
      <c r="B542" s="4">
        <f>B541*('Return analysis'!B544/'Return analysis'!B543)</f>
        <v>114.67306922769112</v>
      </c>
      <c r="C542" s="4">
        <f>C541*('Return analysis'!C544/'Return analysis'!C543)</f>
        <v>104.72320924627665</v>
      </c>
      <c r="D542" s="2"/>
    </row>
    <row r="543" spans="1:4" x14ac:dyDescent="0.3">
      <c r="A543" s="6">
        <v>41786</v>
      </c>
      <c r="B543" s="4">
        <f>B542*('Return analysis'!B545/'Return analysis'!B544)</f>
        <v>114.73649459783917</v>
      </c>
      <c r="C543" s="4">
        <f>C542*('Return analysis'!C545/'Return analysis'!C544)</f>
        <v>104.82526820852256</v>
      </c>
      <c r="D543" s="2"/>
    </row>
    <row r="544" spans="1:4" x14ac:dyDescent="0.3">
      <c r="A544" s="6">
        <v>41787</v>
      </c>
      <c r="B544" s="4">
        <f>B543*('Return analysis'!B546/'Return analysis'!B545)</f>
        <v>115.07482993197281</v>
      </c>
      <c r="C544" s="4">
        <f>C543*('Return analysis'!C546/'Return analysis'!C545)</f>
        <v>105.16955152596901</v>
      </c>
      <c r="D544" s="2"/>
    </row>
    <row r="545" spans="1:4" x14ac:dyDescent="0.3">
      <c r="A545" s="6">
        <v>41788</v>
      </c>
      <c r="B545" s="4">
        <f>B544*('Return analysis'!B547/'Return analysis'!B546)</f>
        <v>114.96908763505405</v>
      </c>
      <c r="C545" s="4">
        <f>C544*('Return analysis'!C547/'Return analysis'!C546)</f>
        <v>105.08030516071501</v>
      </c>
      <c r="D545" s="2"/>
    </row>
    <row r="546" spans="1:4" x14ac:dyDescent="0.3">
      <c r="A546" s="6">
        <v>41789</v>
      </c>
      <c r="B546" s="4">
        <f>B545*('Return analysis'!B548/'Return analysis'!B547)</f>
        <v>115.18057222889158</v>
      </c>
      <c r="C546" s="4">
        <f>C545*('Return analysis'!C548/'Return analysis'!C547)</f>
        <v>104.97824619846909</v>
      </c>
      <c r="D546" s="2"/>
    </row>
    <row r="547" spans="1:4" x14ac:dyDescent="0.3">
      <c r="A547" s="6">
        <v>41792</v>
      </c>
      <c r="B547" s="4">
        <f>B546*('Return analysis'!B549/'Return analysis'!B548)</f>
        <v>114.90556222488998</v>
      </c>
      <c r="C547" s="4">
        <f>C546*('Return analysis'!C549/'Return analysis'!C548)</f>
        <v>104.72133153809679</v>
      </c>
      <c r="D547" s="2"/>
    </row>
    <row r="548" spans="1:4" x14ac:dyDescent="0.3">
      <c r="A548" s="6">
        <v>41793</v>
      </c>
      <c r="B548" s="4">
        <f>B547*('Return analysis'!B550/'Return analysis'!B549)</f>
        <v>114.59873949579834</v>
      </c>
      <c r="C548" s="4">
        <f>C547*('Return analysis'!C550/'Return analysis'!C549)</f>
        <v>104.46585277221496</v>
      </c>
      <c r="D548" s="2"/>
    </row>
    <row r="549" spans="1:4" x14ac:dyDescent="0.3">
      <c r="A549" s="6">
        <v>41794</v>
      </c>
      <c r="B549" s="4">
        <f>B548*('Return analysis'!B551/'Return analysis'!B550)</f>
        <v>114.42947178871552</v>
      </c>
      <c r="C549" s="4">
        <f>C548*('Return analysis'!C551/'Return analysis'!C550)</f>
        <v>104.47855491578451</v>
      </c>
      <c r="D549" s="2"/>
    </row>
    <row r="550" spans="1:4" x14ac:dyDescent="0.3">
      <c r="A550" s="6">
        <v>41795</v>
      </c>
      <c r="B550" s="4">
        <f>B549*('Return analysis'!B552/'Return analysis'!B551)</f>
        <v>114.76800720288117</v>
      </c>
      <c r="C550" s="4">
        <f>C549*('Return analysis'!C552/'Return analysis'!C551)</f>
        <v>104.59364738186703</v>
      </c>
      <c r="D550" s="2"/>
    </row>
    <row r="551" spans="1:4" x14ac:dyDescent="0.3">
      <c r="A551" s="6">
        <v>41796</v>
      </c>
      <c r="B551" s="4">
        <f>B550*('Return analysis'!B553/'Return analysis'!B552)</f>
        <v>114.79971988795521</v>
      </c>
      <c r="C551" s="4">
        <f>C550*('Return analysis'!C553/'Return analysis'!C552)</f>
        <v>104.58083478487511</v>
      </c>
      <c r="D551" s="2"/>
    </row>
    <row r="552" spans="1:4" x14ac:dyDescent="0.3">
      <c r="A552" s="6">
        <v>41799</v>
      </c>
      <c r="B552" s="4">
        <f>B551*('Return analysis'!B554/'Return analysis'!B553)</f>
        <v>114.77861144457786</v>
      </c>
      <c r="C552" s="4">
        <f>C551*('Return analysis'!C554/'Return analysis'!C553)</f>
        <v>104.49136751277641</v>
      </c>
      <c r="D552" s="2"/>
    </row>
    <row r="553" spans="1:4" x14ac:dyDescent="0.3">
      <c r="A553" s="6">
        <v>41800</v>
      </c>
      <c r="B553" s="4">
        <f>B552*('Return analysis'!B555/'Return analysis'!B554)</f>
        <v>114.8040216086435</v>
      </c>
      <c r="C553" s="4">
        <f>C552*('Return analysis'!C555/'Return analysis'!C554)</f>
        <v>104.28691822801756</v>
      </c>
      <c r="D553" s="2"/>
    </row>
    <row r="554" spans="1:4" x14ac:dyDescent="0.3">
      <c r="A554" s="6">
        <v>41801</v>
      </c>
      <c r="B554" s="4">
        <f>B553*('Return analysis'!B556/'Return analysis'!B555)</f>
        <v>114.79971988795522</v>
      </c>
      <c r="C554" s="4">
        <f>C553*('Return analysis'!C556/'Return analysis'!C555)</f>
        <v>104.32524556557094</v>
      </c>
      <c r="D554" s="2"/>
    </row>
    <row r="555" spans="1:4" x14ac:dyDescent="0.3">
      <c r="A555" s="6">
        <v>41802</v>
      </c>
      <c r="B555" s="4">
        <f>B554*('Return analysis'!B557/'Return analysis'!B556)</f>
        <v>115.0695278111245</v>
      </c>
      <c r="C555" s="4">
        <f>C554*('Return analysis'!C557/'Return analysis'!C556)</f>
        <v>104.593647381867</v>
      </c>
      <c r="D555" s="2"/>
    </row>
    <row r="556" spans="1:4" x14ac:dyDescent="0.3">
      <c r="A556" s="6">
        <v>41803</v>
      </c>
      <c r="B556" s="4">
        <f>B555*('Return analysis'!B558/'Return analysis'!B557)</f>
        <v>114.9848939575831</v>
      </c>
      <c r="C556" s="4">
        <f>C555*('Return analysis'!C558/'Return analysis'!C557)</f>
        <v>104.56802218788317</v>
      </c>
      <c r="D556" s="2"/>
    </row>
    <row r="557" spans="1:4" x14ac:dyDescent="0.3">
      <c r="A557" s="6">
        <v>41806</v>
      </c>
      <c r="B557" s="4">
        <f>B556*('Return analysis'!B559/'Return analysis'!B558)</f>
        <v>114.94787915166073</v>
      </c>
      <c r="C557" s="4">
        <f>C556*('Return analysis'!C559/'Return analysis'!C558)</f>
        <v>104.5425074473217</v>
      </c>
      <c r="D557" s="2"/>
    </row>
    <row r="558" spans="1:4" x14ac:dyDescent="0.3">
      <c r="A558" s="6">
        <v>41807</v>
      </c>
      <c r="B558" s="4">
        <f>B557*('Return analysis'!B560/'Return analysis'!B559)</f>
        <v>114.76800720288122</v>
      </c>
      <c r="C558" s="4">
        <f>C557*('Return analysis'!C560/'Return analysis'!C559)</f>
        <v>104.29973082500946</v>
      </c>
      <c r="D558" s="2"/>
    </row>
    <row r="559" spans="1:4" x14ac:dyDescent="0.3">
      <c r="A559" s="6">
        <v>41808</v>
      </c>
      <c r="B559" s="4">
        <f>B558*('Return analysis'!B561/'Return analysis'!B560)</f>
        <v>114.94787915166074</v>
      </c>
      <c r="C559" s="4">
        <f>C558*('Return analysis'!C561/'Return analysis'!C560)</f>
        <v>104.56802218788319</v>
      </c>
      <c r="D559" s="2"/>
    </row>
    <row r="560" spans="1:4" x14ac:dyDescent="0.3">
      <c r="A560" s="6">
        <v>41809</v>
      </c>
      <c r="B560" s="4">
        <f>B559*('Return analysis'!B562/'Return analysis'!B561)</f>
        <v>114.93727490996406</v>
      </c>
      <c r="C560" s="4">
        <f>C559*('Return analysis'!C562/'Return analysis'!C561)</f>
        <v>104.47855491578449</v>
      </c>
      <c r="D560" s="2"/>
    </row>
    <row r="561" spans="1:4" x14ac:dyDescent="0.3">
      <c r="A561" s="6">
        <v>41810</v>
      </c>
      <c r="B561" s="4">
        <f>B560*('Return analysis'!B563/'Return analysis'!B562)</f>
        <v>115.15946378551428</v>
      </c>
      <c r="C561" s="4">
        <f>C560*('Return analysis'!C563/'Return analysis'!C562)</f>
        <v>104.5425074473217</v>
      </c>
      <c r="D561" s="2"/>
    </row>
    <row r="562" spans="1:4" x14ac:dyDescent="0.3">
      <c r="A562" s="6">
        <v>41813</v>
      </c>
      <c r="B562" s="4">
        <f>B561*('Return analysis'!B564/'Return analysis'!B563)</f>
        <v>114.75740296118455</v>
      </c>
      <c r="C562" s="4">
        <f>C561*('Return analysis'!C564/'Return analysis'!C563)</f>
        <v>104.50418010976831</v>
      </c>
      <c r="D562" s="2"/>
    </row>
    <row r="563" spans="1:4" x14ac:dyDescent="0.3">
      <c r="A563" s="6">
        <v>41814</v>
      </c>
      <c r="B563" s="4">
        <f>B562*('Return analysis'!B565/'Return analysis'!B564)</f>
        <v>115.1171468587436</v>
      </c>
      <c r="C563" s="4">
        <f>C562*('Return analysis'!C565/'Return analysis'!C564)</f>
        <v>104.69581679753526</v>
      </c>
      <c r="D563" s="2"/>
    </row>
    <row r="564" spans="1:4" x14ac:dyDescent="0.3">
      <c r="A564" s="6">
        <v>41815</v>
      </c>
      <c r="B564" s="4">
        <f>B563*('Return analysis'!B566/'Return analysis'!B565)</f>
        <v>115.18057222889166</v>
      </c>
      <c r="C564" s="4">
        <f>C563*('Return analysis'!C566/'Return analysis'!C565)</f>
        <v>104.83642400417924</v>
      </c>
      <c r="D564" s="2"/>
    </row>
    <row r="565" spans="1:4" x14ac:dyDescent="0.3">
      <c r="A565" s="6">
        <v>41816</v>
      </c>
      <c r="B565" s="4">
        <f>B564*('Return analysis'!B567/'Return analysis'!B566)</f>
        <v>115.30762304921979</v>
      </c>
      <c r="C565" s="4">
        <f>C564*('Return analysis'!C567/'Return analysis'!C566)</f>
        <v>104.97692075740089</v>
      </c>
      <c r="D565" s="2"/>
    </row>
    <row r="566" spans="1:4" x14ac:dyDescent="0.3">
      <c r="A566" s="6">
        <v>41820</v>
      </c>
      <c r="B566" s="4">
        <f>B565*('Return analysis'!B568/'Return analysis'!B567)</f>
        <v>115.37104841936784</v>
      </c>
      <c r="C566" s="4">
        <f>C565*('Return analysis'!C568/'Return analysis'!C567)</f>
        <v>105.06638802949959</v>
      </c>
      <c r="D566" s="2"/>
    </row>
    <row r="567" spans="1:4" x14ac:dyDescent="0.3">
      <c r="A567" s="6">
        <v>41821</v>
      </c>
      <c r="B567" s="4">
        <f>B566*('Return analysis'!B569/'Return analysis'!B568)</f>
        <v>115.20068027210894</v>
      </c>
      <c r="C567" s="4">
        <f>C566*('Return analysis'!C569/'Return analysis'!C568)</f>
        <v>104.86481053372167</v>
      </c>
      <c r="D567" s="2"/>
    </row>
    <row r="568" spans="1:4" x14ac:dyDescent="0.3">
      <c r="A568" s="6">
        <v>41822</v>
      </c>
      <c r="B568" s="4">
        <f>B567*('Return analysis'!B570/'Return analysis'!B569)</f>
        <v>114.90536214485803</v>
      </c>
      <c r="C568" s="4">
        <f>C567*('Return analysis'!C570/'Return analysis'!C569)</f>
        <v>104.58304385332197</v>
      </c>
      <c r="D568" s="2"/>
    </row>
    <row r="569" spans="1:4" x14ac:dyDescent="0.3">
      <c r="A569" s="6">
        <v>41823</v>
      </c>
      <c r="B569" s="4">
        <f>B568*('Return analysis'!B571/'Return analysis'!B570)</f>
        <v>114.90756302521018</v>
      </c>
      <c r="C569" s="4">
        <f>C568*('Return analysis'!C571/'Return analysis'!C570)</f>
        <v>104.45502833682521</v>
      </c>
      <c r="D569" s="2"/>
    </row>
    <row r="570" spans="1:4" x14ac:dyDescent="0.3">
      <c r="A570" s="6">
        <v>41827</v>
      </c>
      <c r="B570" s="4">
        <f>B569*('Return analysis'!B572/'Return analysis'!B571)</f>
        <v>115.04291716686686</v>
      </c>
      <c r="C570" s="4">
        <f>C569*('Return analysis'!C572/'Return analysis'!C571)</f>
        <v>104.58304385332198</v>
      </c>
      <c r="D570" s="2"/>
    </row>
    <row r="571" spans="1:4" x14ac:dyDescent="0.3">
      <c r="A571" s="6">
        <v>41828</v>
      </c>
      <c r="B571" s="4">
        <f>B570*('Return analysis'!B573/'Return analysis'!B572)</f>
        <v>115.18057222889166</v>
      </c>
      <c r="C571" s="4">
        <f>C570*('Return analysis'!C573/'Return analysis'!C572)</f>
        <v>104.77523280820067</v>
      </c>
      <c r="D571" s="2"/>
    </row>
    <row r="572" spans="1:4" x14ac:dyDescent="0.3">
      <c r="A572" s="6">
        <v>41829</v>
      </c>
      <c r="B572" s="4">
        <f>B571*('Return analysis'!B574/'Return analysis'!B573)</f>
        <v>115.21228491396569</v>
      </c>
      <c r="C572" s="4">
        <f>C571*('Return analysis'!C574/'Return analysis'!C573)</f>
        <v>104.8776231307136</v>
      </c>
      <c r="D572" s="2"/>
    </row>
    <row r="573" spans="1:4" x14ac:dyDescent="0.3">
      <c r="A573" s="6">
        <v>41830</v>
      </c>
      <c r="B573" s="4">
        <f>B572*('Return analysis'!B575/'Return analysis'!B574)</f>
        <v>115.22288915566237</v>
      </c>
      <c r="C573" s="4">
        <f>C572*('Return analysis'!C575/'Return analysis'!C574)</f>
        <v>104.90324832469742</v>
      </c>
      <c r="D573" s="2"/>
    </row>
    <row r="574" spans="1:4" x14ac:dyDescent="0.3">
      <c r="A574" s="6">
        <v>41831</v>
      </c>
      <c r="B574" s="4">
        <f>B573*('Return analysis'!B576/'Return analysis'!B575)</f>
        <v>115.20168067226902</v>
      </c>
      <c r="C574" s="4">
        <f>C573*('Return analysis'!C576/'Return analysis'!C575)</f>
        <v>105.056889035178</v>
      </c>
      <c r="D574" s="2"/>
    </row>
    <row r="575" spans="1:4" x14ac:dyDescent="0.3">
      <c r="A575" s="6">
        <v>41834</v>
      </c>
      <c r="B575" s="4">
        <f>B574*('Return analysis'!B577/'Return analysis'!B576)</f>
        <v>115.18057222889166</v>
      </c>
      <c r="C575" s="4">
        <f>C574*('Return analysis'!C577/'Return analysis'!C576)</f>
        <v>104.9032483246974</v>
      </c>
      <c r="D575" s="2"/>
    </row>
    <row r="576" spans="1:4" x14ac:dyDescent="0.3">
      <c r="A576" s="6">
        <v>41835</v>
      </c>
      <c r="B576" s="4">
        <f>B575*('Return analysis'!B578/'Return analysis'!B577)</f>
        <v>115.19107643057232</v>
      </c>
      <c r="C576" s="4">
        <f>C575*('Return analysis'!C578/'Return analysis'!C577)</f>
        <v>104.82637274274595</v>
      </c>
      <c r="D576" s="2"/>
    </row>
    <row r="577" spans="1:4" x14ac:dyDescent="0.3">
      <c r="A577" s="6">
        <v>41836</v>
      </c>
      <c r="B577" s="4">
        <f>B576*('Return analysis'!B579/'Return analysis'!B578)</f>
        <v>115.23129251700688</v>
      </c>
      <c r="C577" s="4">
        <f>C576*('Return analysis'!C579/'Return analysis'!C578)</f>
        <v>104.86481053372167</v>
      </c>
      <c r="D577" s="2"/>
    </row>
    <row r="578" spans="1:4" x14ac:dyDescent="0.3">
      <c r="A578" s="6">
        <v>41837</v>
      </c>
      <c r="B578" s="4">
        <f>B577*('Return analysis'!B580/'Return analysis'!B579)</f>
        <v>115.58273309323738</v>
      </c>
      <c r="C578" s="4">
        <f>C577*('Return analysis'!C580/'Return analysis'!C579)</f>
        <v>105.14657721412138</v>
      </c>
      <c r="D578" s="2"/>
    </row>
    <row r="579" spans="1:4" x14ac:dyDescent="0.3">
      <c r="A579" s="6">
        <v>41842</v>
      </c>
      <c r="B579" s="4">
        <f>B578*('Return analysis'!B581/'Return analysis'!B580)</f>
        <v>115.50860344137664</v>
      </c>
      <c r="C579" s="4">
        <f>C578*('Return analysis'!C581/'Return analysis'!C580)</f>
        <v>105.28740532761006</v>
      </c>
      <c r="D579" s="2"/>
    </row>
    <row r="580" spans="1:4" x14ac:dyDescent="0.3">
      <c r="A580" s="6">
        <v>41843</v>
      </c>
      <c r="B580" s="4">
        <f>B579*('Return analysis'!B582/'Return analysis'!B581)</f>
        <v>115.58273309323738</v>
      </c>
      <c r="C580" s="4">
        <f>C579*('Return analysis'!C582/'Return analysis'!C581)</f>
        <v>105.2361549396424</v>
      </c>
      <c r="D580" s="2"/>
    </row>
    <row r="581" spans="1:4" x14ac:dyDescent="0.3">
      <c r="A581" s="6">
        <v>41844</v>
      </c>
      <c r="B581" s="4">
        <f>B580*('Return analysis'!B583/'Return analysis'!B582)</f>
        <v>115.37104841936782</v>
      </c>
      <c r="C581" s="4">
        <f>C580*('Return analysis'!C583/'Return analysis'!C582)</f>
        <v>105.03126384119416</v>
      </c>
      <c r="D581" s="2"/>
    </row>
    <row r="582" spans="1:4" x14ac:dyDescent="0.3">
      <c r="A582" s="6">
        <v>41845</v>
      </c>
      <c r="B582" s="4">
        <f>B581*('Return analysis'!B584/'Return analysis'!B583)</f>
        <v>115.54041616646668</v>
      </c>
      <c r="C582" s="4">
        <f>C581*('Return analysis'!C584/'Return analysis'!C583)</f>
        <v>105.2233423426505</v>
      </c>
      <c r="D582" s="2"/>
    </row>
    <row r="583" spans="1:4" x14ac:dyDescent="0.3">
      <c r="A583" s="6">
        <v>41848</v>
      </c>
      <c r="B583" s="4">
        <f>B582*('Return analysis'!B585/'Return analysis'!B584)</f>
        <v>115.66746698679482</v>
      </c>
      <c r="C583" s="4">
        <f>C582*('Return analysis'!C585/'Return analysis'!C584)</f>
        <v>105.19771714866668</v>
      </c>
      <c r="D583" s="2"/>
    </row>
    <row r="584" spans="1:4" x14ac:dyDescent="0.3">
      <c r="A584" s="6">
        <v>41849</v>
      </c>
      <c r="B584" s="4">
        <f>B583*('Return analysis'!B586/'Return analysis'!B585)</f>
        <v>115.58273309323739</v>
      </c>
      <c r="C584" s="4">
        <f>C583*('Return analysis'!C586/'Return analysis'!C585)</f>
        <v>105.28740532761007</v>
      </c>
      <c r="D584" s="2"/>
    </row>
    <row r="585" spans="1:4" x14ac:dyDescent="0.3">
      <c r="A585" s="6">
        <v>41850</v>
      </c>
      <c r="B585" s="4">
        <f>B584*('Return analysis'!B587/'Return analysis'!B586)</f>
        <v>115.23349339735903</v>
      </c>
      <c r="C585" s="4">
        <f>C584*('Return analysis'!C587/'Return analysis'!C586)</f>
        <v>104.89043572770551</v>
      </c>
      <c r="D585" s="2"/>
    </row>
    <row r="586" spans="1:4" x14ac:dyDescent="0.3">
      <c r="A586" s="6">
        <v>41851</v>
      </c>
      <c r="B586" s="4">
        <f>B585*('Return analysis'!B588/'Return analysis'!B587)</f>
        <v>115.29691876750708</v>
      </c>
      <c r="C586" s="4">
        <f>C585*('Return analysis'!C588/'Return analysis'!C587)</f>
        <v>104.77523280820066</v>
      </c>
      <c r="D586" s="2"/>
    </row>
    <row r="587" spans="1:4" x14ac:dyDescent="0.3">
      <c r="A587" s="6">
        <v>41852</v>
      </c>
      <c r="B587" s="4">
        <f>B586*('Return analysis'!B589/'Return analysis'!B588)</f>
        <v>115.68957583033222</v>
      </c>
      <c r="C587" s="4">
        <f>C586*('Return analysis'!C589/'Return analysis'!C588)</f>
        <v>105.12305063516212</v>
      </c>
      <c r="D587" s="2"/>
    </row>
    <row r="588" spans="1:4" x14ac:dyDescent="0.3">
      <c r="A588" s="6">
        <v>41855</v>
      </c>
      <c r="B588" s="4">
        <f>B587*('Return analysis'!B590/'Return analysis'!B589)</f>
        <v>115.40306122448987</v>
      </c>
      <c r="C588" s="4">
        <f>C587*('Return analysis'!C590/'Return analysis'!C589)</f>
        <v>105.26421010891784</v>
      </c>
      <c r="D588" s="2"/>
    </row>
    <row r="589" spans="1:4" x14ac:dyDescent="0.3">
      <c r="A589" s="6">
        <v>41856</v>
      </c>
      <c r="B589" s="4">
        <f>B588*('Return analysis'!B591/'Return analysis'!B590)</f>
        <v>115.40326130452191</v>
      </c>
      <c r="C589" s="4">
        <f>C588*('Return analysis'!C591/'Return analysis'!C590)</f>
        <v>105.12305063516212</v>
      </c>
      <c r="D589" s="2"/>
    </row>
    <row r="590" spans="1:4" x14ac:dyDescent="0.3">
      <c r="A590" s="6">
        <v>41857</v>
      </c>
      <c r="B590" s="4">
        <f>B589*('Return analysis'!B592/'Return analysis'!B591)</f>
        <v>115.45618247298928</v>
      </c>
      <c r="C590" s="4">
        <f>C589*('Return analysis'!C592/'Return analysis'!C591)</f>
        <v>105.23847446151166</v>
      </c>
      <c r="D590" s="2"/>
    </row>
    <row r="591" spans="1:4" x14ac:dyDescent="0.3">
      <c r="A591" s="6">
        <v>41858</v>
      </c>
      <c r="B591" s="4">
        <f>B590*('Return analysis'!B593/'Return analysis'!B592)</f>
        <v>115.71078431372558</v>
      </c>
      <c r="C591" s="4">
        <f>C590*('Return analysis'!C593/'Return analysis'!C592)</f>
        <v>105.46943256763309</v>
      </c>
      <c r="D591" s="2"/>
    </row>
    <row r="592" spans="1:4" x14ac:dyDescent="0.3">
      <c r="A592" s="6">
        <v>41859</v>
      </c>
      <c r="B592" s="4">
        <f>B591*('Return analysis'!B594/'Return analysis'!B593)</f>
        <v>115.56222488995607</v>
      </c>
      <c r="C592" s="4">
        <f>C591*('Return analysis'!C594/'Return analysis'!C593)</f>
        <v>105.39244653225929</v>
      </c>
      <c r="D592" s="2"/>
    </row>
    <row r="593" spans="1:4" x14ac:dyDescent="0.3">
      <c r="A593" s="6">
        <v>41862</v>
      </c>
      <c r="B593" s="4">
        <f>B592*('Return analysis'!B595/'Return analysis'!B594)</f>
        <v>115.5410164065627</v>
      </c>
      <c r="C593" s="4">
        <f>C592*('Return analysis'!C595/'Return analysis'!C594)</f>
        <v>105.44380737364928</v>
      </c>
      <c r="D593" s="2"/>
    </row>
    <row r="594" spans="1:4" x14ac:dyDescent="0.3">
      <c r="A594" s="6">
        <v>41863</v>
      </c>
      <c r="B594" s="4">
        <f>B593*('Return analysis'!B596/'Return analysis'!B595)</f>
        <v>115.57282913165274</v>
      </c>
      <c r="C594" s="4">
        <f>C593*('Return analysis'!C596/'Return analysis'!C595)</f>
        <v>105.35400874128355</v>
      </c>
      <c r="D594" s="2"/>
    </row>
    <row r="595" spans="1:4" x14ac:dyDescent="0.3">
      <c r="A595" s="6">
        <v>41864</v>
      </c>
      <c r="B595" s="4">
        <f>B594*('Return analysis'!B597/'Return analysis'!B596)</f>
        <v>115.81692677070836</v>
      </c>
      <c r="C595" s="4">
        <f>C594*('Return analysis'!C597/'Return analysis'!C596)</f>
        <v>105.54652905642926</v>
      </c>
      <c r="D595" s="2"/>
    </row>
    <row r="596" spans="1:4" x14ac:dyDescent="0.3">
      <c r="A596" s="6">
        <v>41865</v>
      </c>
      <c r="B596" s="4">
        <f>B595*('Return analysis'!B598/'Return analysis'!B597)</f>
        <v>115.99729891956791</v>
      </c>
      <c r="C596" s="4">
        <f>C595*('Return analysis'!C598/'Return analysis'!C597)</f>
        <v>105.6491402857869</v>
      </c>
      <c r="D596" s="2"/>
    </row>
    <row r="597" spans="1:4" x14ac:dyDescent="0.3">
      <c r="A597" s="6">
        <v>41866</v>
      </c>
      <c r="B597" s="4">
        <f>B596*('Return analysis'!B599/'Return analysis'!B598)</f>
        <v>116.13525410164074</v>
      </c>
      <c r="C597" s="4">
        <f>C596*('Return analysis'!C599/'Return analysis'!C598)</f>
        <v>105.8416606009326</v>
      </c>
      <c r="D597" s="2"/>
    </row>
    <row r="598" spans="1:4" x14ac:dyDescent="0.3">
      <c r="A598" s="6">
        <v>41869</v>
      </c>
      <c r="B598" s="4">
        <f>B597*('Return analysis'!B600/'Return analysis'!B599)</f>
        <v>115.99729891956791</v>
      </c>
      <c r="C598" s="4">
        <f>C597*('Return analysis'!C600/'Return analysis'!C599)</f>
        <v>105.62351509180307</v>
      </c>
      <c r="D598" s="2"/>
    </row>
    <row r="599" spans="1:4" x14ac:dyDescent="0.3">
      <c r="A599" s="6">
        <v>41870</v>
      </c>
      <c r="B599" s="4">
        <f>B598*('Return analysis'!B601/'Return analysis'!B600)</f>
        <v>115.94427771108452</v>
      </c>
      <c r="C599" s="4">
        <f>C598*('Return analysis'!C601/'Return analysis'!C600)</f>
        <v>105.61059204138881</v>
      </c>
      <c r="D599" s="2"/>
    </row>
    <row r="600" spans="1:4" x14ac:dyDescent="0.3">
      <c r="A600" s="6">
        <v>41871</v>
      </c>
      <c r="B600" s="4">
        <f>B599*('Return analysis'!B602/'Return analysis'!B601)</f>
        <v>115.89125650260112</v>
      </c>
      <c r="C600" s="4">
        <f>C599*('Return analysis'!C602/'Return analysis'!C601)</f>
        <v>105.4566199706412</v>
      </c>
      <c r="D600" s="2"/>
    </row>
    <row r="601" spans="1:4" x14ac:dyDescent="0.3">
      <c r="A601" s="6">
        <v>41872</v>
      </c>
      <c r="B601" s="4">
        <f>B600*('Return analysis'!B603/'Return analysis'!B602)</f>
        <v>115.93367346938783</v>
      </c>
      <c r="C601" s="4">
        <f>C600*('Return analysis'!C603/'Return analysis'!C602)</f>
        <v>105.57215425041309</v>
      </c>
      <c r="D601" s="2"/>
    </row>
    <row r="602" spans="1:4" x14ac:dyDescent="0.3">
      <c r="A602" s="6">
        <v>41876</v>
      </c>
      <c r="B602" s="4">
        <f>B601*('Return analysis'!B604/'Return analysis'!B603)</f>
        <v>116.08223289315733</v>
      </c>
      <c r="C602" s="4">
        <f>C601*('Return analysis'!C604/'Return analysis'!C603)</f>
        <v>105.61059204138884</v>
      </c>
      <c r="D602" s="2"/>
    </row>
    <row r="603" spans="1:4" x14ac:dyDescent="0.3">
      <c r="A603" s="6">
        <v>41877</v>
      </c>
      <c r="B603" s="4">
        <f>B602*('Return analysis'!B605/'Return analysis'!B604)</f>
        <v>116.17777110844344</v>
      </c>
      <c r="C603" s="4">
        <f>C602*('Return analysis'!C605/'Return analysis'!C604)</f>
        <v>105.66195288277885</v>
      </c>
      <c r="D603" s="2"/>
    </row>
    <row r="604" spans="1:4" x14ac:dyDescent="0.3">
      <c r="A604" s="6">
        <v>41878</v>
      </c>
      <c r="B604" s="4">
        <f>B603*('Return analysis'!B606/'Return analysis'!B605)</f>
        <v>116.37935174069635</v>
      </c>
      <c r="C604" s="4">
        <f>C603*('Return analysis'!C606/'Return analysis'!C605)</f>
        <v>105.82873755051837</v>
      </c>
      <c r="D604" s="2"/>
    </row>
    <row r="605" spans="1:4" x14ac:dyDescent="0.3">
      <c r="A605" s="6">
        <v>41879</v>
      </c>
      <c r="B605" s="4">
        <f>B604*('Return analysis'!B607/'Return analysis'!B606)</f>
        <v>116.52791116446585</v>
      </c>
      <c r="C605" s="4">
        <f>C604*('Return analysis'!C607/'Return analysis'!C606)</f>
        <v>105.96989702427408</v>
      </c>
      <c r="D605" s="2"/>
    </row>
    <row r="606" spans="1:4" x14ac:dyDescent="0.3">
      <c r="A606" s="6">
        <v>41884</v>
      </c>
      <c r="B606" s="4">
        <f>B605*('Return analysis'!B608/'Return analysis'!B607)</f>
        <v>116.24059623849546</v>
      </c>
      <c r="C606" s="4">
        <f>C605*('Return analysis'!C608/'Return analysis'!C607)</f>
        <v>105.60893524005368</v>
      </c>
      <c r="D606" s="2"/>
    </row>
    <row r="607" spans="1:4" x14ac:dyDescent="0.3">
      <c r="A607" s="6">
        <v>41885</v>
      </c>
      <c r="B607" s="4">
        <f>B606*('Return analysis'!B609/'Return analysis'!B608)</f>
        <v>116.19807923169273</v>
      </c>
      <c r="C607" s="4">
        <f>C606*('Return analysis'!C609/'Return analysis'!C608)</f>
        <v>105.78897431847452</v>
      </c>
      <c r="D607" s="2"/>
    </row>
    <row r="608" spans="1:4" x14ac:dyDescent="0.3">
      <c r="A608" s="6">
        <v>41886</v>
      </c>
      <c r="B608" s="4">
        <f>B607*('Return analysis'!B610/'Return analysis'!B609)</f>
        <v>116.09163665466191</v>
      </c>
      <c r="C608" s="4">
        <f>C607*('Return analysis'!C610/'Return analysis'!C609)</f>
        <v>105.6089352400537</v>
      </c>
      <c r="D608" s="2"/>
    </row>
    <row r="609" spans="1:4" x14ac:dyDescent="0.3">
      <c r="A609" s="6">
        <v>41887</v>
      </c>
      <c r="B609" s="4">
        <f>B608*('Return analysis'!B611/'Return analysis'!B610)</f>
        <v>116.13415366146465</v>
      </c>
      <c r="C609" s="4">
        <f>C608*('Return analysis'!C611/'Return analysis'!C610)</f>
        <v>105.57038699565561</v>
      </c>
      <c r="D609" s="2"/>
    </row>
    <row r="610" spans="1:4" x14ac:dyDescent="0.3">
      <c r="A610" s="6">
        <v>41890</v>
      </c>
      <c r="B610" s="4">
        <f>B609*('Return analysis'!B612/'Return analysis'!B611)</f>
        <v>116.01710684273715</v>
      </c>
      <c r="C610" s="4">
        <f>C609*('Return analysis'!C612/'Return analysis'!C611)</f>
        <v>105.49318005343713</v>
      </c>
      <c r="D610" s="2"/>
    </row>
    <row r="611" spans="1:4" x14ac:dyDescent="0.3">
      <c r="A611" s="6">
        <v>41891</v>
      </c>
      <c r="B611" s="4">
        <f>B610*('Return analysis'!B613/'Return analysis'!B612)</f>
        <v>116.00650260104048</v>
      </c>
      <c r="C611" s="4">
        <f>C610*('Return analysis'!C613/'Return analysis'!C612)</f>
        <v>105.3131409750163</v>
      </c>
      <c r="D611" s="2"/>
    </row>
    <row r="612" spans="1:4" x14ac:dyDescent="0.3">
      <c r="A612" s="6">
        <v>41892</v>
      </c>
      <c r="B612" s="4">
        <f>B611*('Return analysis'!B614/'Return analysis'!B613)</f>
        <v>115.62344937975197</v>
      </c>
      <c r="C612" s="4">
        <f>C611*('Return analysis'!C614/'Return analysis'!C613)</f>
        <v>105.12028929960356</v>
      </c>
      <c r="D612" s="2"/>
    </row>
    <row r="613" spans="1:4" x14ac:dyDescent="0.3">
      <c r="A613" s="6">
        <v>41893</v>
      </c>
      <c r="B613" s="4">
        <f>B612*('Return analysis'!B615/'Return analysis'!B614)</f>
        <v>115.78301320528217</v>
      </c>
      <c r="C613" s="4">
        <f>C612*('Return analysis'!C615/'Return analysis'!C614)</f>
        <v>105.04308235738505</v>
      </c>
      <c r="D613" s="2"/>
    </row>
    <row r="614" spans="1:4" x14ac:dyDescent="0.3">
      <c r="A614" s="6">
        <v>41894</v>
      </c>
      <c r="B614" s="4">
        <f>B613*('Return analysis'!B616/'Return analysis'!B615)</f>
        <v>115.45318127250907</v>
      </c>
      <c r="C614" s="4">
        <f>C613*('Return analysis'!C616/'Return analysis'!C615)</f>
        <v>104.87596632937849</v>
      </c>
      <c r="D614" s="2"/>
    </row>
    <row r="615" spans="1:4" x14ac:dyDescent="0.3">
      <c r="A615" s="6">
        <v>41897</v>
      </c>
      <c r="B615" s="4">
        <f>B614*('Return analysis'!B617/'Return analysis'!B616)</f>
        <v>115.5489195678272</v>
      </c>
      <c r="C615" s="4">
        <f>C614*('Return analysis'!C617/'Return analysis'!C616)</f>
        <v>104.92732717076846</v>
      </c>
      <c r="D615" s="2"/>
    </row>
    <row r="616" spans="1:4" x14ac:dyDescent="0.3">
      <c r="A616" s="6">
        <v>41898</v>
      </c>
      <c r="B616" s="4">
        <f>B615*('Return analysis'!B618/'Return analysis'!B617)</f>
        <v>115.55962384953989</v>
      </c>
      <c r="C616" s="4">
        <f>C615*('Return analysis'!C618/'Return analysis'!C617)</f>
        <v>104.88877892637039</v>
      </c>
      <c r="D616" s="2"/>
    </row>
    <row r="617" spans="1:4" x14ac:dyDescent="0.3">
      <c r="A617" s="6">
        <v>41899</v>
      </c>
      <c r="B617" s="4">
        <f>B616*('Return analysis'!B619/'Return analysis'!B618)</f>
        <v>115.47448979591843</v>
      </c>
      <c r="C617" s="4">
        <f>C616*('Return analysis'!C619/'Return analysis'!C618)</f>
        <v>104.7602111427619</v>
      </c>
      <c r="D617" s="2"/>
    </row>
    <row r="618" spans="1:4" x14ac:dyDescent="0.3">
      <c r="A618" s="6">
        <v>41900</v>
      </c>
      <c r="B618" s="4">
        <f>B617*('Return analysis'!B620/'Return analysis'!B619)</f>
        <v>115.43187274909971</v>
      </c>
      <c r="C618" s="4">
        <f>C617*('Return analysis'!C620/'Return analysis'!C619)</f>
        <v>104.77302373975381</v>
      </c>
      <c r="D618" s="2"/>
    </row>
    <row r="619" spans="1:4" x14ac:dyDescent="0.3">
      <c r="A619" s="6">
        <v>41901</v>
      </c>
      <c r="B619" s="4">
        <f>B618*('Return analysis'!B621/'Return analysis'!B620)</f>
        <v>115.76180472188882</v>
      </c>
      <c r="C619" s="4">
        <f>C618*('Return analysis'!C621/'Return analysis'!C620)</f>
        <v>104.99172151599504</v>
      </c>
      <c r="D619" s="2"/>
    </row>
    <row r="620" spans="1:4" x14ac:dyDescent="0.3">
      <c r="A620" s="6">
        <v>41904</v>
      </c>
      <c r="B620" s="4">
        <f>B619*('Return analysis'!B622/'Return analysis'!B621)</f>
        <v>115.96388555422176</v>
      </c>
      <c r="C620" s="4">
        <f>C619*('Return analysis'!C622/'Return analysis'!C621)</f>
        <v>105.12028929960353</v>
      </c>
      <c r="D620" s="2"/>
    </row>
    <row r="621" spans="1:4" x14ac:dyDescent="0.3">
      <c r="A621" s="6">
        <v>41905</v>
      </c>
      <c r="B621" s="4">
        <f>B620*('Return analysis'!B623/'Return analysis'!B622)</f>
        <v>116.0597238895559</v>
      </c>
      <c r="C621" s="4">
        <f>C620*('Return analysis'!C623/'Return analysis'!C622)</f>
        <v>105.17176059441584</v>
      </c>
      <c r="D621" s="2"/>
    </row>
    <row r="622" spans="1:4" x14ac:dyDescent="0.3">
      <c r="A622" s="6">
        <v>41906</v>
      </c>
      <c r="B622" s="4">
        <f>B621*('Return analysis'!B624/'Return analysis'!B623)</f>
        <v>115.75110044017615</v>
      </c>
      <c r="C622" s="4">
        <f>C621*('Return analysis'!C624/'Return analysis'!C623)</f>
        <v>105.10747670261159</v>
      </c>
      <c r="D622" s="2"/>
    </row>
    <row r="623" spans="1:4" x14ac:dyDescent="0.3">
      <c r="A623" s="6">
        <v>41907</v>
      </c>
      <c r="B623" s="4">
        <f>B622*('Return analysis'!B625/'Return analysis'!B624)</f>
        <v>115.90006002400968</v>
      </c>
      <c r="C623" s="4">
        <f>C622*('Return analysis'!C625/'Return analysis'!C624)</f>
        <v>105.36461226982857</v>
      </c>
      <c r="D623" s="2"/>
    </row>
    <row r="624" spans="1:4" x14ac:dyDescent="0.3">
      <c r="A624" s="6">
        <v>41908</v>
      </c>
      <c r="B624" s="4">
        <f>B623*('Return analysis'!B626/'Return analysis'!B625)</f>
        <v>115.52761104441784</v>
      </c>
      <c r="C624" s="4">
        <f>C623*('Return analysis'!C626/'Return analysis'!C625)</f>
        <v>105.26178013362626</v>
      </c>
      <c r="D624" s="2"/>
    </row>
    <row r="625" spans="1:4" x14ac:dyDescent="0.3">
      <c r="A625" s="6">
        <v>41911</v>
      </c>
      <c r="B625" s="4">
        <f>B624*('Return analysis'!B627/'Return analysis'!B626)</f>
        <v>115.69787915166076</v>
      </c>
      <c r="C625" s="4">
        <f>C624*('Return analysis'!C627/'Return analysis'!C626)</f>
        <v>105.39034791723475</v>
      </c>
      <c r="D625" s="2"/>
    </row>
    <row r="626" spans="1:4" x14ac:dyDescent="0.3">
      <c r="A626" s="6">
        <v>41912</v>
      </c>
      <c r="B626" s="4">
        <f>B625*('Return analysis'!B628/'Return analysis'!B627)</f>
        <v>115.83093237294928</v>
      </c>
      <c r="C626" s="4">
        <f>C625*('Return analysis'!C628/'Return analysis'!C627)</f>
        <v>105.36461226982857</v>
      </c>
      <c r="D626" s="2"/>
    </row>
    <row r="627" spans="1:4" x14ac:dyDescent="0.3">
      <c r="A627" s="6">
        <v>41913</v>
      </c>
      <c r="B627" s="4">
        <f>B626*('Return analysis'!B629/'Return analysis'!B628)</f>
        <v>116.22559023609455</v>
      </c>
      <c r="C627" s="4">
        <f>C626*('Return analysis'!C629/'Return analysis'!C628)</f>
        <v>105.81625631379345</v>
      </c>
      <c r="D627" s="2"/>
    </row>
    <row r="628" spans="1:4" x14ac:dyDescent="0.3">
      <c r="A628" s="6">
        <v>41914</v>
      </c>
      <c r="B628" s="4">
        <f>B627*('Return analysis'!B630/'Return analysis'!B629)</f>
        <v>116.16166466586645</v>
      </c>
      <c r="C628" s="4">
        <f>C627*('Return analysis'!C630/'Return analysis'!C629)</f>
        <v>105.73893891815261</v>
      </c>
      <c r="D628" s="2"/>
    </row>
    <row r="629" spans="1:4" x14ac:dyDescent="0.3">
      <c r="A629" s="6">
        <v>41915</v>
      </c>
      <c r="B629" s="4">
        <f>B628*('Return analysis'!B631/'Return analysis'!B630)</f>
        <v>115.78821528611455</v>
      </c>
      <c r="C629" s="4">
        <f>C628*('Return analysis'!C631/'Return analysis'!C630)</f>
        <v>105.67454457292602</v>
      </c>
      <c r="D629" s="2"/>
    </row>
    <row r="630" spans="1:4" x14ac:dyDescent="0.3">
      <c r="A630" s="6">
        <v>41918</v>
      </c>
      <c r="B630" s="4">
        <f>B629*('Return analysis'!B632/'Return analysis'!B631)</f>
        <v>116.32162865146068</v>
      </c>
      <c r="C630" s="4">
        <f>C629*('Return analysis'!C632/'Return analysis'!C631)</f>
        <v>105.91930935684046</v>
      </c>
      <c r="D630" s="2"/>
    </row>
    <row r="631" spans="1:4" x14ac:dyDescent="0.3">
      <c r="A631" s="6">
        <v>41919</v>
      </c>
      <c r="B631" s="4">
        <f>B630*('Return analysis'!B633/'Return analysis'!B632)</f>
        <v>116.58833533413377</v>
      </c>
      <c r="C631" s="4">
        <f>C630*('Return analysis'!C633/'Return analysis'!C632)</f>
        <v>106.18992024158342</v>
      </c>
      <c r="D631" s="2"/>
    </row>
    <row r="632" spans="1:4" x14ac:dyDescent="0.3">
      <c r="A632" s="6">
        <v>41920</v>
      </c>
      <c r="B632" s="4">
        <f>B631*('Return analysis'!B634/'Return analysis'!B633)</f>
        <v>116.64165666266517</v>
      </c>
      <c r="C632" s="4">
        <f>C631*('Return analysis'!C634/'Return analysis'!C633)</f>
        <v>106.47345417674062</v>
      </c>
      <c r="D632" s="2"/>
    </row>
    <row r="633" spans="1:4" x14ac:dyDescent="0.3">
      <c r="A633" s="6">
        <v>41921</v>
      </c>
      <c r="B633" s="4">
        <f>B632*('Return analysis'!B635/'Return analysis'!B634)</f>
        <v>116.57763105242108</v>
      </c>
      <c r="C633" s="4">
        <f>C632*('Return analysis'!C635/'Return analysis'!C634)</f>
        <v>106.30589633504469</v>
      </c>
      <c r="D633" s="2"/>
    </row>
    <row r="634" spans="1:4" x14ac:dyDescent="0.3">
      <c r="A634" s="6">
        <v>41922</v>
      </c>
      <c r="B634" s="4">
        <f>B633*('Return analysis'!B636/'Return analysis'!B635)</f>
        <v>116.73769507803134</v>
      </c>
      <c r="C634" s="4">
        <f>C633*('Return analysis'!C636/'Return analysis'!C635)</f>
        <v>106.3961367810998</v>
      </c>
      <c r="D634" s="2"/>
    </row>
    <row r="635" spans="1:4" x14ac:dyDescent="0.3">
      <c r="A635" s="6">
        <v>41926</v>
      </c>
      <c r="B635" s="4">
        <f>B634*('Return analysis'!B637/'Return analysis'!B636)</f>
        <v>116.99369747899171</v>
      </c>
      <c r="C635" s="4">
        <f>C634*('Return analysis'!C637/'Return analysis'!C636)</f>
        <v>106.84711810453061</v>
      </c>
      <c r="D635" s="2"/>
    </row>
    <row r="636" spans="1:4" x14ac:dyDescent="0.3">
      <c r="A636" s="6">
        <v>41927</v>
      </c>
      <c r="B636" s="4">
        <f>B635*('Return analysis'!B638/'Return analysis'!B637)</f>
        <v>117.01500600240107</v>
      </c>
      <c r="C636" s="4">
        <f>C635*('Return analysis'!C638/'Return analysis'!C637)</f>
        <v>107.09188288844504</v>
      </c>
      <c r="D636" s="2"/>
    </row>
    <row r="637" spans="1:4" x14ac:dyDescent="0.3">
      <c r="A637" s="6">
        <v>41928</v>
      </c>
      <c r="B637" s="4">
        <f>B636*('Return analysis'!B639/'Return analysis'!B638)</f>
        <v>117.0044017607044</v>
      </c>
      <c r="C637" s="4">
        <f>C636*('Return analysis'!C639/'Return analysis'!C638)</f>
        <v>106.9115124497572</v>
      </c>
      <c r="D637" s="2"/>
    </row>
    <row r="638" spans="1:4" x14ac:dyDescent="0.3">
      <c r="A638" s="6">
        <v>41929</v>
      </c>
      <c r="B638" s="4">
        <f>B637*('Return analysis'!B640/'Return analysis'!B639)</f>
        <v>116.8230292116848</v>
      </c>
      <c r="C638" s="4">
        <f>C637*('Return analysis'!C640/'Return analysis'!C639)</f>
        <v>106.83419505411634</v>
      </c>
      <c r="D638" s="2"/>
    </row>
    <row r="639" spans="1:4" x14ac:dyDescent="0.3">
      <c r="A639" s="6">
        <v>41932</v>
      </c>
      <c r="B639" s="4">
        <f>B638*('Return analysis'!B641/'Return analysis'!B640)</f>
        <v>116.81232492997211</v>
      </c>
      <c r="C639" s="4">
        <f>C638*('Return analysis'!C641/'Return analysis'!C640)</f>
        <v>106.92443550017144</v>
      </c>
      <c r="D639" s="2"/>
    </row>
    <row r="640" spans="1:4" x14ac:dyDescent="0.3">
      <c r="A640" s="6">
        <v>41933</v>
      </c>
      <c r="B640" s="4">
        <f>B639*('Return analysis'!B642/'Return analysis'!B641)</f>
        <v>116.62034813925581</v>
      </c>
      <c r="C640" s="4">
        <f>C639*('Return analysis'!C642/'Return analysis'!C641)</f>
        <v>106.76980070888975</v>
      </c>
      <c r="D640" s="2"/>
    </row>
    <row r="641" spans="1:4" x14ac:dyDescent="0.3">
      <c r="A641" s="6">
        <v>41934</v>
      </c>
      <c r="B641" s="4">
        <f>B640*('Return analysis'!B643/'Return analysis'!B642)</f>
        <v>116.65236094437786</v>
      </c>
      <c r="C641" s="4">
        <f>C640*('Return analysis'!C643/'Return analysis'!C642)</f>
        <v>106.74395460806123</v>
      </c>
      <c r="D641" s="2"/>
    </row>
    <row r="642" spans="1:4" x14ac:dyDescent="0.3">
      <c r="A642" s="6">
        <v>41935</v>
      </c>
      <c r="B642" s="4">
        <f>B641*('Return analysis'!B644/'Return analysis'!B643)</f>
        <v>116.60964385754313</v>
      </c>
      <c r="C642" s="4">
        <f>C641*('Return analysis'!C644/'Return analysis'!C643)</f>
        <v>106.42187242850594</v>
      </c>
      <c r="D642" s="2"/>
    </row>
    <row r="643" spans="1:4" x14ac:dyDescent="0.3">
      <c r="A643" s="6">
        <v>41936</v>
      </c>
      <c r="B643" s="4">
        <f>B642*('Return analysis'!B645/'Return analysis'!B644)</f>
        <v>116.71638655462196</v>
      </c>
      <c r="C643" s="4">
        <f>C642*('Return analysis'!C645/'Return analysis'!C644)</f>
        <v>106.51211287456105</v>
      </c>
      <c r="D643" s="2"/>
    </row>
    <row r="644" spans="1:4" x14ac:dyDescent="0.3">
      <c r="A644" s="6">
        <v>41939</v>
      </c>
      <c r="B644" s="4">
        <f>B643*('Return analysis'!B646/'Return analysis'!B645)</f>
        <v>116.85504201680682</v>
      </c>
      <c r="C644" s="4">
        <f>C643*('Return analysis'!C646/'Return analysis'!C645)</f>
        <v>106.47345417674062</v>
      </c>
      <c r="D644" s="2"/>
    </row>
    <row r="645" spans="1:4" x14ac:dyDescent="0.3">
      <c r="A645" s="6">
        <v>41940</v>
      </c>
      <c r="B645" s="4">
        <f>B644*('Return analysis'!B647/'Return analysis'!B646)</f>
        <v>116.66296518607452</v>
      </c>
      <c r="C645" s="4">
        <f>C644*('Return analysis'!C647/'Return analysis'!C646)</f>
        <v>106.40894937809171</v>
      </c>
      <c r="D645" s="2"/>
    </row>
    <row r="646" spans="1:4" x14ac:dyDescent="0.3">
      <c r="A646" s="6">
        <v>41941</v>
      </c>
      <c r="B646" s="4">
        <f>B645*('Return analysis'!B648/'Return analysis'!B647)</f>
        <v>116.32162865146067</v>
      </c>
      <c r="C646" s="4">
        <f>C645*('Return analysis'!C648/'Return analysis'!C647)</f>
        <v>106.22857893940385</v>
      </c>
      <c r="D646" s="2"/>
    </row>
    <row r="647" spans="1:4" x14ac:dyDescent="0.3">
      <c r="A647" s="6">
        <v>41942</v>
      </c>
      <c r="B647" s="4">
        <f>B646*('Return analysis'!B649/'Return analysis'!B648)</f>
        <v>116.56702681072437</v>
      </c>
      <c r="C647" s="4">
        <f>C646*('Return analysis'!C649/'Return analysis'!C648)</f>
        <v>106.30589633504469</v>
      </c>
      <c r="D647" s="2"/>
    </row>
    <row r="648" spans="1:4" x14ac:dyDescent="0.3">
      <c r="A648" s="6">
        <v>41943</v>
      </c>
      <c r="B648" s="4">
        <f>B647*('Return analysis'!B650/'Return analysis'!B649)</f>
        <v>116.55632252901169</v>
      </c>
      <c r="C648" s="4">
        <f>C647*('Return analysis'!C650/'Return analysis'!C649)</f>
        <v>106.12552589635682</v>
      </c>
      <c r="D648" s="2"/>
    </row>
    <row r="649" spans="1:4" x14ac:dyDescent="0.3">
      <c r="A649" s="6">
        <v>41946</v>
      </c>
      <c r="B649" s="4">
        <f>B648*('Return analysis'!B651/'Return analysis'!B650)</f>
        <v>116.63125250100049</v>
      </c>
      <c r="C649" s="4">
        <f>C648*('Return analysis'!C651/'Return analysis'!C650)</f>
        <v>106.07736820421481</v>
      </c>
      <c r="D649" s="2"/>
    </row>
    <row r="650" spans="1:4" x14ac:dyDescent="0.3">
      <c r="A650" s="6">
        <v>41947</v>
      </c>
      <c r="B650" s="4">
        <f>B649*('Return analysis'!B652/'Return analysis'!B651)</f>
        <v>116.63125250100049</v>
      </c>
      <c r="C650" s="4">
        <f>C649*('Return analysis'!C652/'Return analysis'!C651)</f>
        <v>106.0515221033863</v>
      </c>
      <c r="D650" s="2"/>
    </row>
    <row r="651" spans="1:4" x14ac:dyDescent="0.3">
      <c r="A651" s="6">
        <v>41948</v>
      </c>
      <c r="B651" s="4">
        <f>B650*('Return analysis'!B653/'Return analysis'!B652)</f>
        <v>116.66336534613855</v>
      </c>
      <c r="C651" s="4">
        <f>C650*('Return analysis'!C653/'Return analysis'!C652)</f>
        <v>106.18064215410651</v>
      </c>
      <c r="D651" s="2"/>
    </row>
    <row r="652" spans="1:4" x14ac:dyDescent="0.3">
      <c r="A652" s="6">
        <v>41949</v>
      </c>
      <c r="B652" s="4">
        <f>B651*('Return analysis'!B654/'Return analysis'!B653)</f>
        <v>116.49209683873558</v>
      </c>
      <c r="C652" s="4">
        <f>C651*('Return analysis'!C654/'Return analysis'!C653)</f>
        <v>105.93532510308033</v>
      </c>
      <c r="D652" s="2"/>
    </row>
    <row r="653" spans="1:4" x14ac:dyDescent="0.3">
      <c r="A653" s="6">
        <v>41950</v>
      </c>
      <c r="B653" s="4">
        <f>B652*('Return analysis'!B655/'Return analysis'!B654)</f>
        <v>117.02741096438584</v>
      </c>
      <c r="C653" s="4">
        <f>C652*('Return analysis'!C655/'Return analysis'!C654)</f>
        <v>106.29683915441245</v>
      </c>
      <c r="D653" s="2"/>
    </row>
    <row r="654" spans="1:4" x14ac:dyDescent="0.3">
      <c r="A654" s="6">
        <v>41953</v>
      </c>
      <c r="B654" s="4">
        <f>B653*('Return analysis'!B656/'Return analysis'!B655)</f>
        <v>116.69547819127659</v>
      </c>
      <c r="C654" s="4">
        <f>C653*('Return analysis'!C656/'Return analysis'!C655)</f>
        <v>106.07736820421479</v>
      </c>
      <c r="D654" s="2"/>
    </row>
    <row r="655" spans="1:4" x14ac:dyDescent="0.3">
      <c r="A655" s="6">
        <v>41955</v>
      </c>
      <c r="B655" s="4">
        <f>B654*('Return analysis'!B657/'Return analysis'!B656)</f>
        <v>116.66336534613853</v>
      </c>
      <c r="C655" s="4">
        <f>C654*('Return analysis'!C657/'Return analysis'!C656)</f>
        <v>106.11613735545755</v>
      </c>
      <c r="D655" s="2"/>
    </row>
    <row r="656" spans="1:4" x14ac:dyDescent="0.3">
      <c r="A656" s="6">
        <v>41956</v>
      </c>
      <c r="B656" s="4">
        <f>B655*('Return analysis'!B658/'Return analysis'!B657)</f>
        <v>116.74909963985601</v>
      </c>
      <c r="C656" s="4">
        <f>C655*('Return analysis'!C658/'Return analysis'!C657)</f>
        <v>106.19356520452075</v>
      </c>
      <c r="D656" s="2"/>
    </row>
    <row r="657" spans="1:4" x14ac:dyDescent="0.3">
      <c r="A657" s="6">
        <v>41957</v>
      </c>
      <c r="B657" s="4">
        <f>B656*('Return analysis'!B659/'Return analysis'!B658)</f>
        <v>116.90966386554629</v>
      </c>
      <c r="C657" s="4">
        <f>C656*('Return analysis'!C659/'Return analysis'!C658)</f>
        <v>106.21941130534927</v>
      </c>
      <c r="D657" s="2"/>
    </row>
    <row r="658" spans="1:4" x14ac:dyDescent="0.3">
      <c r="A658" s="6">
        <v>41961</v>
      </c>
      <c r="B658" s="4">
        <f>B657*('Return analysis'!B660/'Return analysis'!B659)</f>
        <v>116.94177671068435</v>
      </c>
      <c r="C658" s="4">
        <f>C657*('Return analysis'!C660/'Return analysis'!C659)</f>
        <v>106.37437745689799</v>
      </c>
      <c r="D658" s="2"/>
    </row>
    <row r="659" spans="1:4" x14ac:dyDescent="0.3">
      <c r="A659" s="6">
        <v>41962</v>
      </c>
      <c r="B659" s="4">
        <f>B658*('Return analysis'!B661/'Return analysis'!B660)</f>
        <v>116.87755102040823</v>
      </c>
      <c r="C659" s="4">
        <f>C658*('Return analysis'!C661/'Return analysis'!C660)</f>
        <v>106.10321430504331</v>
      </c>
      <c r="D659" s="2"/>
    </row>
    <row r="660" spans="1:4" x14ac:dyDescent="0.3">
      <c r="A660" s="6">
        <v>41963</v>
      </c>
      <c r="B660" s="4">
        <f>B659*('Return analysis'!B662/'Return analysis'!B661)</f>
        <v>116.90966386554628</v>
      </c>
      <c r="C660" s="4">
        <f>C659*('Return analysis'!C662/'Return analysis'!C661)</f>
        <v>106.23233435576353</v>
      </c>
      <c r="D660" s="2"/>
    </row>
    <row r="661" spans="1:4" x14ac:dyDescent="0.3">
      <c r="A661" s="6">
        <v>41964</v>
      </c>
      <c r="B661" s="4">
        <f>B660*('Return analysis'!B663/'Return analysis'!B662)</f>
        <v>117.24159663865551</v>
      </c>
      <c r="C661" s="4">
        <f>C660*('Return analysis'!C663/'Return analysis'!C662)</f>
        <v>106.46472835637545</v>
      </c>
      <c r="D661" s="2"/>
    </row>
    <row r="662" spans="1:4" x14ac:dyDescent="0.3">
      <c r="A662" s="6">
        <v>41967</v>
      </c>
      <c r="B662" s="4">
        <f>B661*('Return analysis'!B664/'Return analysis'!B663)</f>
        <v>117.2523009203682</v>
      </c>
      <c r="C662" s="4">
        <f>C661*('Return analysis'!C664/'Return analysis'!C663)</f>
        <v>106.47765140678969</v>
      </c>
      <c r="D662" s="2"/>
    </row>
    <row r="663" spans="1:4" x14ac:dyDescent="0.3">
      <c r="A663" s="6">
        <v>41968</v>
      </c>
      <c r="B663" s="4">
        <f>B662*('Return analysis'!B665/'Return analysis'!B664)</f>
        <v>117.57352941176475</v>
      </c>
      <c r="C663" s="4">
        <f>C662*('Return analysis'!C665/'Return analysis'!C664)</f>
        <v>106.67127625615883</v>
      </c>
      <c r="D663" s="2"/>
    </row>
    <row r="664" spans="1:4" x14ac:dyDescent="0.3">
      <c r="A664" s="6">
        <v>41969</v>
      </c>
      <c r="B664" s="4">
        <f>B663*('Return analysis'!B666/'Return analysis'!B665)</f>
        <v>117.64845938375353</v>
      </c>
      <c r="C664" s="4">
        <f>C663*('Return analysis'!C666/'Return analysis'!C665)</f>
        <v>106.82624240770755</v>
      </c>
      <c r="D664" s="2"/>
    </row>
    <row r="665" spans="1:4" x14ac:dyDescent="0.3">
      <c r="A665" s="6">
        <v>41971</v>
      </c>
      <c r="B665" s="4">
        <f>B664*('Return analysis'!B667/'Return analysis'!B666)</f>
        <v>117.83043217286917</v>
      </c>
      <c r="C665" s="4">
        <f>C664*('Return analysis'!C667/'Return analysis'!C666)</f>
        <v>107.00705466008479</v>
      </c>
      <c r="D665" s="2"/>
    </row>
    <row r="666" spans="1:4" x14ac:dyDescent="0.3">
      <c r="A666" s="6">
        <v>41974</v>
      </c>
      <c r="B666" s="4">
        <f>B665*('Return analysis'!B668/'Return analysis'!B667)</f>
        <v>117.88455382152866</v>
      </c>
      <c r="C666" s="4">
        <f>C665*('Return analysis'!C668/'Return analysis'!C667)</f>
        <v>106.84744946479761</v>
      </c>
      <c r="D666" s="2"/>
    </row>
    <row r="667" spans="1:4" x14ac:dyDescent="0.3">
      <c r="A667" s="6">
        <v>41975</v>
      </c>
      <c r="B667" s="4">
        <f>B666*('Return analysis'!B669/'Return analysis'!B668)</f>
        <v>117.65736294517811</v>
      </c>
      <c r="C667" s="4">
        <f>C666*('Return analysis'!C669/'Return analysis'!C668)</f>
        <v>106.61461365049632</v>
      </c>
      <c r="D667" s="2"/>
    </row>
    <row r="668" spans="1:4" x14ac:dyDescent="0.3">
      <c r="A668" s="6">
        <v>41976</v>
      </c>
      <c r="B668" s="4">
        <f>B667*('Return analysis'!B670/'Return analysis'!B669)</f>
        <v>117.58163265306126</v>
      </c>
      <c r="C668" s="4">
        <f>C667*('Return analysis'!C670/'Return analysis'!C669)</f>
        <v>106.58225079774951</v>
      </c>
      <c r="D668" s="2"/>
    </row>
    <row r="669" spans="1:4" x14ac:dyDescent="0.3">
      <c r="A669" s="6">
        <v>41977</v>
      </c>
      <c r="B669" s="4">
        <f>B668*('Return analysis'!B671/'Return analysis'!B670)</f>
        <v>117.69437775110049</v>
      </c>
      <c r="C669" s="4">
        <f>C668*('Return analysis'!C671/'Return analysis'!C670)</f>
        <v>106.76991116231208</v>
      </c>
      <c r="D669" s="2"/>
    </row>
    <row r="670" spans="1:4" x14ac:dyDescent="0.3">
      <c r="A670" s="6">
        <v>41978</v>
      </c>
      <c r="B670" s="4">
        <f>B669*('Return analysis'!B672/'Return analysis'!B671)</f>
        <v>117.49509803921573</v>
      </c>
      <c r="C670" s="4">
        <f>C669*('Return analysis'!C672/'Return analysis'!C671)</f>
        <v>106.45931613868058</v>
      </c>
      <c r="D670" s="2"/>
    </row>
    <row r="671" spans="1:4" x14ac:dyDescent="0.3">
      <c r="A671" s="6">
        <v>41981</v>
      </c>
      <c r="B671" s="4">
        <f>B670*('Return analysis'!B673/'Return analysis'!B672)</f>
        <v>117.60334133653465</v>
      </c>
      <c r="C671" s="4">
        <f>C670*('Return analysis'!C673/'Return analysis'!C672)</f>
        <v>106.67933935598995</v>
      </c>
      <c r="D671" s="2"/>
    </row>
    <row r="672" spans="1:4" x14ac:dyDescent="0.3">
      <c r="A672" s="6">
        <v>41982</v>
      </c>
      <c r="B672" s="4">
        <f>B671*('Return analysis'!B674/'Return analysis'!B673)</f>
        <v>117.61414565826335</v>
      </c>
      <c r="C672" s="4">
        <f>C671*('Return analysis'!C674/'Return analysis'!C673)</f>
        <v>106.71810850723271</v>
      </c>
      <c r="D672" s="2"/>
    </row>
    <row r="673" spans="1:4" x14ac:dyDescent="0.3">
      <c r="A673" s="6">
        <v>41983</v>
      </c>
      <c r="B673" s="4">
        <f>B672*('Return analysis'!B675/'Return analysis'!B674)</f>
        <v>117.97108843537421</v>
      </c>
      <c r="C673" s="4">
        <f>C672*('Return analysis'!C675/'Return analysis'!C674)</f>
        <v>107.00274697661337</v>
      </c>
      <c r="D673" s="2"/>
    </row>
    <row r="674" spans="1:4" x14ac:dyDescent="0.3">
      <c r="A674" s="6">
        <v>41984</v>
      </c>
      <c r="B674" s="4">
        <f>B673*('Return analysis'!B676/'Return analysis'!B675)</f>
        <v>117.52761104441782</v>
      </c>
      <c r="C674" s="4">
        <f>C673*('Return analysis'!C676/'Return analysis'!C675)</f>
        <v>106.89925211987698</v>
      </c>
      <c r="D674" s="2"/>
    </row>
    <row r="675" spans="1:4" x14ac:dyDescent="0.3">
      <c r="A675" s="6">
        <v>41985</v>
      </c>
      <c r="B675" s="4">
        <f>B674*('Return analysis'!B677/'Return analysis'!B676)</f>
        <v>118.06842737094844</v>
      </c>
      <c r="C675" s="4">
        <f>C674*('Return analysis'!C677/'Return analysis'!C676)</f>
        <v>107.26153934516552</v>
      </c>
      <c r="D675" s="2"/>
    </row>
    <row r="676" spans="1:4" x14ac:dyDescent="0.3">
      <c r="A676" s="6">
        <v>41988</v>
      </c>
      <c r="B676" s="4">
        <f>B675*('Return analysis'!B678/'Return analysis'!B677)</f>
        <v>117.83043217286922</v>
      </c>
      <c r="C676" s="4">
        <f>C675*('Return analysis'!C678/'Return analysis'!C677)</f>
        <v>107.067472682107</v>
      </c>
      <c r="D676" s="2"/>
    </row>
    <row r="677" spans="1:4" x14ac:dyDescent="0.3">
      <c r="A677" s="6">
        <v>41989</v>
      </c>
      <c r="B677" s="4">
        <f>B676*('Return analysis'!B679/'Return analysis'!B678)</f>
        <v>117.86294517807131</v>
      </c>
      <c r="C677" s="4">
        <f>C676*('Return analysis'!C679/'Return analysis'!C678)</f>
        <v>107.31334200024489</v>
      </c>
      <c r="D677" s="2"/>
    </row>
    <row r="678" spans="1:4" x14ac:dyDescent="0.3">
      <c r="A678" s="6">
        <v>41990</v>
      </c>
      <c r="B678" s="4">
        <f>B677*('Return analysis'!B680/'Return analysis'!B679)</f>
        <v>117.64655862344947</v>
      </c>
      <c r="C678" s="4">
        <f>C677*('Return analysis'!C680/'Return analysis'!C679)</f>
        <v>107.05454963169275</v>
      </c>
      <c r="D678" s="2"/>
    </row>
    <row r="679" spans="1:4" x14ac:dyDescent="0.3">
      <c r="A679" s="6">
        <v>41991</v>
      </c>
      <c r="B679" s="4">
        <f>B678*('Return analysis'!B681/'Return analysis'!B680)</f>
        <v>117.34373749499808</v>
      </c>
      <c r="C679" s="4">
        <f>C678*('Return analysis'!C681/'Return analysis'!C680)</f>
        <v>106.88632906946275</v>
      </c>
      <c r="D679" s="2"/>
    </row>
    <row r="680" spans="1:4" x14ac:dyDescent="0.3">
      <c r="A680" s="6">
        <v>41992</v>
      </c>
      <c r="B680" s="4">
        <f>B679*('Return analysis'!B682/'Return analysis'!B681)</f>
        <v>117.67907162865154</v>
      </c>
      <c r="C680" s="4">
        <f>C679*('Return analysis'!C682/'Return analysis'!C681)</f>
        <v>107.11916488376403</v>
      </c>
      <c r="D680" s="2"/>
    </row>
    <row r="681" spans="1:4" x14ac:dyDescent="0.3">
      <c r="A681" s="6">
        <v>41995</v>
      </c>
      <c r="B681" s="4">
        <f>B680*('Return analysis'!B683/'Return analysis'!B682)</f>
        <v>117.8845538215287</v>
      </c>
      <c r="C681" s="4">
        <f>C680*('Return analysis'!C683/'Return analysis'!C682)</f>
        <v>107.06747268210701</v>
      </c>
      <c r="D681" s="2"/>
    </row>
    <row r="682" spans="1:4" x14ac:dyDescent="0.3">
      <c r="A682" s="6">
        <v>41996</v>
      </c>
      <c r="B682" s="4">
        <f>B681*('Return analysis'!B684/'Return analysis'!B683)</f>
        <v>117.37615046018416</v>
      </c>
      <c r="C682" s="4">
        <f>C681*('Return analysis'!C684/'Return analysis'!C683)</f>
        <v>106.60334740141725</v>
      </c>
      <c r="D682" s="2"/>
    </row>
    <row r="683" spans="1:4" x14ac:dyDescent="0.3">
      <c r="A683" s="6">
        <v>41997</v>
      </c>
      <c r="B683" s="4">
        <f>B682*('Return analysis'!B685/'Return analysis'!B684)</f>
        <v>117.57082833133261</v>
      </c>
      <c r="C683" s="4">
        <f>C682*('Return analysis'!C685/'Return analysis'!C684)</f>
        <v>106.6423374595047</v>
      </c>
      <c r="D683" s="2"/>
    </row>
    <row r="684" spans="1:4" x14ac:dyDescent="0.3">
      <c r="A684" s="6">
        <v>41999</v>
      </c>
      <c r="B684" s="4">
        <f>B683*('Return analysis'!B686/'Return analysis'!B685)</f>
        <v>117.43027210884362</v>
      </c>
      <c r="C684" s="4">
        <f>C683*('Return analysis'!C686/'Return analysis'!C685)</f>
        <v>106.73335107951623</v>
      </c>
      <c r="D684" s="2"/>
    </row>
    <row r="685" spans="1:4" x14ac:dyDescent="0.3">
      <c r="A685" s="6">
        <v>42002</v>
      </c>
      <c r="B685" s="4">
        <f>B684*('Return analysis'!B687/'Return analysis'!B686)</f>
        <v>117.64655862344947</v>
      </c>
      <c r="C685" s="4">
        <f>C684*('Return analysis'!C687/'Return analysis'!C686)</f>
        <v>106.91526786611689</v>
      </c>
      <c r="D685" s="2"/>
    </row>
    <row r="686" spans="1:4" x14ac:dyDescent="0.3">
      <c r="A686" s="6">
        <v>42003</v>
      </c>
      <c r="B686" s="4">
        <f>B685*('Return analysis'!B688/'Return analysis'!B687)</f>
        <v>117.78941576630659</v>
      </c>
      <c r="C686" s="4">
        <f>C685*('Return analysis'!C688/'Return analysis'!C687)</f>
        <v>106.99324798229181</v>
      </c>
      <c r="D686" s="2"/>
    </row>
    <row r="687" spans="1:4" x14ac:dyDescent="0.3">
      <c r="A687" s="6">
        <v>42004</v>
      </c>
      <c r="B687" s="4">
        <f>B686*('Return analysis'!B689/'Return analysis'!B688)</f>
        <v>117.81142456982799</v>
      </c>
      <c r="C687" s="4">
        <f>C686*('Return analysis'!C689/'Return analysis'!C688)</f>
        <v>107.07122809846672</v>
      </c>
      <c r="D687" s="2"/>
    </row>
    <row r="688" spans="1:4" x14ac:dyDescent="0.3">
      <c r="A688" s="6">
        <v>42006</v>
      </c>
      <c r="B688" s="4">
        <f>B687*('Return analysis'!B690/'Return analysis'!B689)</f>
        <v>118.5037014805923</v>
      </c>
      <c r="C688" s="4">
        <f>C687*('Return analysis'!C690/'Return analysis'!C689)</f>
        <v>107.43528257851275</v>
      </c>
      <c r="D688" s="2"/>
    </row>
    <row r="689" spans="1:4" x14ac:dyDescent="0.3">
      <c r="A689" s="6">
        <v>42009</v>
      </c>
      <c r="B689" s="4">
        <f>B688*('Return analysis'!B691/'Return analysis'!B690)</f>
        <v>118.84433773509411</v>
      </c>
      <c r="C689" s="4">
        <f>C688*('Return analysis'!C691/'Return analysis'!C690)</f>
        <v>107.74720304321239</v>
      </c>
      <c r="D689" s="2"/>
    </row>
    <row r="690" spans="1:4" x14ac:dyDescent="0.3">
      <c r="A690" s="6">
        <v>42010</v>
      </c>
      <c r="B690" s="4">
        <f>B689*('Return analysis'!B692/'Return analysis'!B691)</f>
        <v>119.11904761904769</v>
      </c>
      <c r="C690" s="4">
        <f>C689*('Return analysis'!C692/'Return analysis'!C691)</f>
        <v>108.05923396133439</v>
      </c>
      <c r="D690" s="2"/>
    </row>
    <row r="691" spans="1:4" x14ac:dyDescent="0.3">
      <c r="A691" s="6">
        <v>42011</v>
      </c>
      <c r="B691" s="4">
        <f>B690*('Return analysis'!B693/'Return analysis'!B692)</f>
        <v>119.20698279311733</v>
      </c>
      <c r="C691" s="4">
        <f>C690*('Return analysis'!C693/'Return analysis'!C692)</f>
        <v>108.12418057367269</v>
      </c>
      <c r="D691" s="2"/>
    </row>
    <row r="692" spans="1:4" x14ac:dyDescent="0.3">
      <c r="A692" s="6">
        <v>42012</v>
      </c>
      <c r="B692" s="4">
        <f>B691*('Return analysis'!B694/'Return analysis'!B693)</f>
        <v>119.10804321728699</v>
      </c>
      <c r="C692" s="4">
        <f>C691*('Return analysis'!C694/'Return analysis'!C693)</f>
        <v>107.95518683748628</v>
      </c>
      <c r="D692" s="2"/>
    </row>
    <row r="693" spans="1:4" x14ac:dyDescent="0.3">
      <c r="A693" s="6">
        <v>42013</v>
      </c>
      <c r="B693" s="4">
        <f>B692*('Return analysis'!B695/'Return analysis'!B694)</f>
        <v>119.28391356542625</v>
      </c>
      <c r="C693" s="4">
        <f>C692*('Return analysis'!C695/'Return analysis'!C694)</f>
        <v>108.1372140775093</v>
      </c>
      <c r="D693" s="2"/>
    </row>
    <row r="694" spans="1:4" x14ac:dyDescent="0.3">
      <c r="A694" s="6">
        <v>42016</v>
      </c>
      <c r="B694" s="4">
        <f>B693*('Return analysis'!B696/'Return analysis'!B695)</f>
        <v>119.54761904761912</v>
      </c>
      <c r="C694" s="4">
        <f>C693*('Return analysis'!C696/'Return analysis'!C695)</f>
        <v>108.2801408060225</v>
      </c>
      <c r="D694" s="2"/>
    </row>
    <row r="695" spans="1:4" x14ac:dyDescent="0.3">
      <c r="A695" s="6">
        <v>42017</v>
      </c>
      <c r="B695" s="4">
        <f>B694*('Return analysis'!B697/'Return analysis'!B696)</f>
        <v>119.53661464585842</v>
      </c>
      <c r="C695" s="4">
        <f>C694*('Return analysis'!C697/'Return analysis'!C696)</f>
        <v>108.38418792987062</v>
      </c>
      <c r="D695" s="2"/>
    </row>
    <row r="696" spans="1:4" x14ac:dyDescent="0.3">
      <c r="A696" s="6">
        <v>42018</v>
      </c>
      <c r="B696" s="4">
        <f>B695*('Return analysis'!B698/'Return analysis'!B697)</f>
        <v>119.76740696278519</v>
      </c>
      <c r="C696" s="4">
        <f>C695*('Return analysis'!C698/'Return analysis'!C697)</f>
        <v>108.63116178223196</v>
      </c>
      <c r="D696" s="2"/>
    </row>
    <row r="697" spans="1:4" x14ac:dyDescent="0.3">
      <c r="A697" s="6">
        <v>42019</v>
      </c>
      <c r="B697" s="4">
        <f>B696*('Return analysis'!B699/'Return analysis'!B698)</f>
        <v>120.34983993597447</v>
      </c>
      <c r="C697" s="4">
        <f>C696*('Return analysis'!C699/'Return analysis'!C698)</f>
        <v>109.11207598311802</v>
      </c>
      <c r="D697" s="2"/>
    </row>
    <row r="698" spans="1:4" x14ac:dyDescent="0.3">
      <c r="A698" s="6">
        <v>42020</v>
      </c>
      <c r="B698" s="4">
        <f>B697*('Return analysis'!B700/'Return analysis'!B699)</f>
        <v>120.0751300520209</v>
      </c>
      <c r="C698" s="4">
        <f>C697*('Return analysis'!C700/'Return analysis'!C699)</f>
        <v>108.78712201458178</v>
      </c>
      <c r="D698" s="2"/>
    </row>
    <row r="699" spans="1:4" x14ac:dyDescent="0.3">
      <c r="A699" s="6">
        <v>42024</v>
      </c>
      <c r="B699" s="4">
        <f>B698*('Return analysis'!B701/'Return analysis'!B700)</f>
        <v>120.45968387354951</v>
      </c>
      <c r="C699" s="4">
        <f>C698*('Return analysis'!C701/'Return analysis'!C700)</f>
        <v>108.67015184031941</v>
      </c>
      <c r="D699" s="2"/>
    </row>
    <row r="700" spans="1:4" x14ac:dyDescent="0.3">
      <c r="A700" s="6">
        <v>42025</v>
      </c>
      <c r="B700" s="4">
        <f>B699*('Return analysis'!B702/'Return analysis'!B701)</f>
        <v>120.27290916366556</v>
      </c>
      <c r="C700" s="4">
        <f>C699*('Return analysis'!C702/'Return analysis'!C701)</f>
        <v>108.46216804604553</v>
      </c>
      <c r="D700" s="2"/>
    </row>
    <row r="701" spans="1:4" x14ac:dyDescent="0.3">
      <c r="A701" s="6">
        <v>42026</v>
      </c>
      <c r="B701" s="4">
        <f>B700*('Return analysis'!B703/'Return analysis'!B702)</f>
        <v>120.14105642256912</v>
      </c>
      <c r="C701" s="4">
        <f>C700*('Return analysis'!C703/'Return analysis'!C702)</f>
        <v>108.48812460029639</v>
      </c>
      <c r="D701" s="2"/>
    </row>
    <row r="702" spans="1:4" x14ac:dyDescent="0.3">
      <c r="A702" s="6">
        <v>42027</v>
      </c>
      <c r="B702" s="4">
        <f>B701*('Return analysis'!B704/'Return analysis'!B703)</f>
        <v>120.52561024409772</v>
      </c>
      <c r="C702" s="4">
        <f>C701*('Return analysis'!C704/'Return analysis'!C703)</f>
        <v>108.83914557650584</v>
      </c>
      <c r="D702" s="2"/>
    </row>
    <row r="703" spans="1:4" x14ac:dyDescent="0.3">
      <c r="A703" s="6">
        <v>42030</v>
      </c>
      <c r="B703" s="4">
        <f>B702*('Return analysis'!B705/'Return analysis'!B704)</f>
        <v>120.56962785114052</v>
      </c>
      <c r="C703" s="4">
        <f>C702*('Return analysis'!C705/'Return analysis'!C704)</f>
        <v>108.70914189840688</v>
      </c>
      <c r="D703" s="2"/>
    </row>
    <row r="704" spans="1:4" x14ac:dyDescent="0.3">
      <c r="A704" s="6">
        <v>42031</v>
      </c>
      <c r="B704" s="4">
        <f>B703*('Return analysis'!B706/'Return analysis'!B705)</f>
        <v>120.75640256102447</v>
      </c>
      <c r="C704" s="4">
        <f>C703*('Return analysis'!C706/'Return analysis'!C705)</f>
        <v>108.77408851074519</v>
      </c>
      <c r="D704" s="2"/>
    </row>
    <row r="705" spans="1:4" x14ac:dyDescent="0.3">
      <c r="A705" s="6">
        <v>42032</v>
      </c>
      <c r="B705" s="4">
        <f>B704*('Return analysis'!B707/'Return analysis'!B706)</f>
        <v>121.04211684673876</v>
      </c>
      <c r="C705" s="4">
        <f>C704*('Return analysis'!C707/'Return analysis'!C706)</f>
        <v>109.16409954504208</v>
      </c>
      <c r="D705" s="2"/>
    </row>
    <row r="706" spans="1:4" x14ac:dyDescent="0.3">
      <c r="A706" s="6">
        <v>42033</v>
      </c>
      <c r="B706" s="4">
        <f>B705*('Return analysis'!B708/'Return analysis'!B707)</f>
        <v>120.93227290916373</v>
      </c>
      <c r="C706" s="4">
        <f>C705*('Return analysis'!C708/'Return analysis'!C707)</f>
        <v>109.04712937077971</v>
      </c>
      <c r="D706" s="2"/>
    </row>
    <row r="707" spans="1:4" x14ac:dyDescent="0.3">
      <c r="A707" s="6">
        <v>42034</v>
      </c>
      <c r="B707" s="4">
        <f>B706*('Return analysis'!B709/'Return analysis'!B708)</f>
        <v>121.74539815926377</v>
      </c>
      <c r="C707" s="4">
        <f>C706*('Return analysis'!C709/'Return analysis'!C708)</f>
        <v>109.64501374592814</v>
      </c>
      <c r="D707" s="2"/>
    </row>
    <row r="708" spans="1:4" x14ac:dyDescent="0.3">
      <c r="A708" s="6">
        <v>42037</v>
      </c>
      <c r="B708" s="4">
        <f>B707*('Return analysis'!B710/'Return analysis'!B709)</f>
        <v>121.5693277310925</v>
      </c>
      <c r="C708" s="4">
        <f>C707*('Return analysis'!C710/'Return analysis'!C709)</f>
        <v>109.51512052125152</v>
      </c>
      <c r="D708" s="2"/>
    </row>
    <row r="709" spans="1:4" x14ac:dyDescent="0.3">
      <c r="A709" s="6">
        <v>42038</v>
      </c>
      <c r="B709" s="4">
        <f>B708*('Return analysis'!B711/'Return analysis'!B710)</f>
        <v>120.90896358543424</v>
      </c>
      <c r="C709" s="4">
        <f>C708*('Return analysis'!C711/'Return analysis'!C710)</f>
        <v>109.17647032834462</v>
      </c>
      <c r="D709" s="2"/>
    </row>
    <row r="710" spans="1:4" x14ac:dyDescent="0.3">
      <c r="A710" s="6">
        <v>42039</v>
      </c>
      <c r="B710" s="4">
        <f>B709*('Return analysis'!B712/'Return analysis'!B711)</f>
        <v>121.06302521008408</v>
      </c>
      <c r="C710" s="4">
        <f>C709*('Return analysis'!C712/'Return analysis'!C711)</f>
        <v>109.21557083985442</v>
      </c>
      <c r="D710" s="2"/>
    </row>
    <row r="711" spans="1:4" x14ac:dyDescent="0.3">
      <c r="A711" s="6">
        <v>42040</v>
      </c>
      <c r="B711" s="4">
        <f>B710*('Return analysis'!B713/'Return analysis'!B712)</f>
        <v>120.85394157663069</v>
      </c>
      <c r="C711" s="4">
        <f>C710*('Return analysis'!C713/'Return analysis'!C712)</f>
        <v>108.98107822421798</v>
      </c>
      <c r="D711" s="2"/>
    </row>
    <row r="712" spans="1:4" x14ac:dyDescent="0.3">
      <c r="A712" s="6">
        <v>42041</v>
      </c>
      <c r="B712" s="4">
        <f>B711*('Return analysis'!B714/'Return analysis'!B713)</f>
        <v>120.12755102040821</v>
      </c>
      <c r="C712" s="4">
        <f>C711*('Return analysis'!C714/'Return analysis'!C713)</f>
        <v>108.27771083073097</v>
      </c>
      <c r="D712" s="2"/>
    </row>
    <row r="713" spans="1:4" x14ac:dyDescent="0.3">
      <c r="A713" s="6">
        <v>42044</v>
      </c>
      <c r="B713" s="4">
        <f>B712*('Return analysis'!B715/'Return analysis'!B714)</f>
        <v>120.47979191676674</v>
      </c>
      <c r="C713" s="4">
        <f>C712*('Return analysis'!C715/'Return analysis'!C714)</f>
        <v>108.23872077264352</v>
      </c>
      <c r="D713" s="2"/>
    </row>
    <row r="714" spans="1:4" x14ac:dyDescent="0.3">
      <c r="A714" s="6">
        <v>42045</v>
      </c>
      <c r="B714" s="4">
        <f>B713*('Return analysis'!B716/'Return analysis'!B715)</f>
        <v>120.18257302921172</v>
      </c>
      <c r="C714" s="4">
        <f>C713*('Return analysis'!C716/'Return analysis'!C715)</f>
        <v>108.04332866851686</v>
      </c>
      <c r="D714" s="2"/>
    </row>
    <row r="715" spans="1:4" x14ac:dyDescent="0.3">
      <c r="A715" s="6">
        <v>42047</v>
      </c>
      <c r="B715" s="4">
        <f>B714*('Return analysis'!B717/'Return analysis'!B716)</f>
        <v>120.22659063625454</v>
      </c>
      <c r="C715" s="4">
        <f>C714*('Return analysis'!C717/'Return analysis'!C716)</f>
        <v>108.09535223044091</v>
      </c>
      <c r="D715" s="2"/>
    </row>
    <row r="716" spans="1:4" x14ac:dyDescent="0.3">
      <c r="A716" s="6">
        <v>42048</v>
      </c>
      <c r="B716" s="4">
        <f>B715*('Return analysis'!B718/'Return analysis'!B717)</f>
        <v>120.1165466186475</v>
      </c>
      <c r="C716" s="4">
        <f>C715*('Return analysis'!C718/'Return analysis'!C717)</f>
        <v>107.84793656439021</v>
      </c>
      <c r="D716" s="2"/>
    </row>
    <row r="717" spans="1:4" x14ac:dyDescent="0.3">
      <c r="A717" s="6">
        <v>42052</v>
      </c>
      <c r="B717" s="4">
        <f>B716*('Return analysis'!B719/'Return analysis'!B718)</f>
        <v>119.78641456582638</v>
      </c>
      <c r="C717" s="4">
        <f>C716*('Return analysis'!C719/'Return analysis'!C718)</f>
        <v>107.41805184462713</v>
      </c>
      <c r="D717" s="2"/>
    </row>
    <row r="718" spans="1:4" x14ac:dyDescent="0.3">
      <c r="A718" s="6">
        <v>42053</v>
      </c>
      <c r="B718" s="4">
        <f>B717*('Return analysis'!B720/'Return analysis'!B719)</f>
        <v>120.13855542216892</v>
      </c>
      <c r="C718" s="4">
        <f>C717*('Return analysis'!C720/'Return analysis'!C719)</f>
        <v>107.71771197944658</v>
      </c>
      <c r="D718" s="2"/>
    </row>
    <row r="719" spans="1:4" x14ac:dyDescent="0.3">
      <c r="A719" s="6">
        <v>42054</v>
      </c>
      <c r="B719" s="4">
        <f>B718*('Return analysis'!B721/'Return analysis'!B720)</f>
        <v>119.92947178871555</v>
      </c>
      <c r="C719" s="4">
        <f>C718*('Return analysis'!C721/'Return analysis'!C720)</f>
        <v>107.62647745259038</v>
      </c>
      <c r="D719" s="2"/>
    </row>
    <row r="720" spans="1:4" x14ac:dyDescent="0.3">
      <c r="A720" s="6">
        <v>42055</v>
      </c>
      <c r="B720" s="4">
        <f>B719*('Return analysis'!B722/'Return analysis'!B721)</f>
        <v>119.74239695878357</v>
      </c>
      <c r="C720" s="4">
        <f>C719*('Return analysis'!C722/'Return analysis'!C721)</f>
        <v>107.65254446026358</v>
      </c>
      <c r="D720" s="2"/>
    </row>
    <row r="721" spans="1:4" x14ac:dyDescent="0.3">
      <c r="A721" s="6">
        <v>42058</v>
      </c>
      <c r="B721" s="4">
        <f>B720*('Return analysis'!B723/'Return analysis'!B722)</f>
        <v>120.13855542216892</v>
      </c>
      <c r="C721" s="4">
        <f>C720*('Return analysis'!C723/'Return analysis'!C722)</f>
        <v>107.87400357206343</v>
      </c>
      <c r="D721" s="2"/>
    </row>
    <row r="722" spans="1:4" x14ac:dyDescent="0.3">
      <c r="A722" s="6">
        <v>42059</v>
      </c>
      <c r="B722" s="4">
        <f>B721*('Return analysis'!B724/'Return analysis'!B723)</f>
        <v>120.67787114845942</v>
      </c>
      <c r="C722" s="4">
        <f>C721*('Return analysis'!C724/'Return analysis'!C723)</f>
        <v>108.31681134224078</v>
      </c>
      <c r="D722" s="2"/>
    </row>
    <row r="723" spans="1:4" x14ac:dyDescent="0.3">
      <c r="A723" s="6">
        <v>42060</v>
      </c>
      <c r="B723" s="4">
        <f>B722*('Return analysis'!B725/'Return analysis'!B724)</f>
        <v>120.86494597839139</v>
      </c>
      <c r="C723" s="4">
        <f>C722*('Return analysis'!C725/'Return analysis'!C724)</f>
        <v>108.42107937293356</v>
      </c>
      <c r="D723" s="2"/>
    </row>
    <row r="724" spans="1:4" x14ac:dyDescent="0.3">
      <c r="A724" s="6">
        <v>42061</v>
      </c>
      <c r="B724" s="4">
        <f>B723*('Return analysis'!B726/'Return analysis'!B725)</f>
        <v>120.5898359343738</v>
      </c>
      <c r="C724" s="4">
        <f>C723*('Return analysis'!C726/'Return analysis'!C725)</f>
        <v>108.12141923811413</v>
      </c>
      <c r="D724" s="2"/>
    </row>
    <row r="725" spans="1:4" x14ac:dyDescent="0.3">
      <c r="A725" s="6">
        <v>42062</v>
      </c>
      <c r="B725" s="4">
        <f>B724*('Return analysis'!B727/'Return analysis'!B726)</f>
        <v>120.72188875550223</v>
      </c>
      <c r="C725" s="4">
        <f>C724*('Return analysis'!C727/'Return analysis'!C726)</f>
        <v>108.21265376497033</v>
      </c>
      <c r="D725" s="2"/>
    </row>
    <row r="726" spans="1:4" x14ac:dyDescent="0.3">
      <c r="A726" s="6">
        <v>42065</v>
      </c>
      <c r="B726" s="4">
        <f>B725*('Return analysis'!B728/'Return analysis'!B727)</f>
        <v>120.34713885554225</v>
      </c>
      <c r="C726" s="4">
        <f>C725*('Return analysis'!C728/'Return analysis'!C727)</f>
        <v>107.86351049694073</v>
      </c>
      <c r="D726" s="2"/>
    </row>
    <row r="727" spans="1:4" x14ac:dyDescent="0.3">
      <c r="A727" s="6">
        <v>42066</v>
      </c>
      <c r="B727" s="4">
        <f>B726*('Return analysis'!B729/'Return analysis'!B728)</f>
        <v>120.20388155262108</v>
      </c>
      <c r="C727" s="4">
        <f>C726*('Return analysis'!C729/'Return analysis'!C728)</f>
        <v>107.73295455173007</v>
      </c>
      <c r="D727" s="2"/>
    </row>
    <row r="728" spans="1:4" x14ac:dyDescent="0.3">
      <c r="A728" s="6">
        <v>42068</v>
      </c>
      <c r="B728" s="4">
        <f>B727*('Return analysis'!B730/'Return analysis'!B729)</f>
        <v>120.51250500200084</v>
      </c>
      <c r="C728" s="4">
        <f>C727*('Return analysis'!C730/'Return analysis'!C729)</f>
        <v>107.79823252433542</v>
      </c>
      <c r="D728" s="2"/>
    </row>
    <row r="729" spans="1:4" x14ac:dyDescent="0.3">
      <c r="A729" s="6">
        <v>42069</v>
      </c>
      <c r="B729" s="4">
        <f>B728*('Return analysis'!B731/'Return analysis'!B730)</f>
        <v>119.5976390556223</v>
      </c>
      <c r="C729" s="4">
        <f>C728*('Return analysis'!C731/'Return analysis'!C730)</f>
        <v>107.17174071279987</v>
      </c>
      <c r="D729" s="2"/>
    </row>
    <row r="730" spans="1:4" x14ac:dyDescent="0.3">
      <c r="A730" s="6">
        <v>42072</v>
      </c>
      <c r="B730" s="4">
        <f>B729*('Return analysis'!B732/'Return analysis'!B731)</f>
        <v>119.98339335734299</v>
      </c>
      <c r="C730" s="4">
        <f>C729*('Return analysis'!C732/'Return analysis'!C731)</f>
        <v>107.30229665801056</v>
      </c>
      <c r="D730" s="2"/>
    </row>
    <row r="731" spans="1:4" x14ac:dyDescent="0.3">
      <c r="A731" s="6">
        <v>42073</v>
      </c>
      <c r="B731" s="4">
        <f>B730*('Return analysis'!B733/'Return analysis'!B732)</f>
        <v>120.34713885554228</v>
      </c>
      <c r="C731" s="4">
        <f>C730*('Return analysis'!C733/'Return analysis'!C732)</f>
        <v>107.71992104789348</v>
      </c>
      <c r="D731" s="2"/>
    </row>
    <row r="732" spans="1:4" x14ac:dyDescent="0.3">
      <c r="A732" s="6">
        <v>42074</v>
      </c>
      <c r="B732" s="4">
        <f>B731*('Return analysis'!B734/'Return analysis'!B733)</f>
        <v>120.63375350140062</v>
      </c>
      <c r="C732" s="4">
        <f>C731*('Return analysis'!C734/'Return analysis'!C733)</f>
        <v>107.83733303584523</v>
      </c>
      <c r="D732" s="2"/>
    </row>
    <row r="733" spans="1:4" x14ac:dyDescent="0.3">
      <c r="A733" s="6">
        <v>42075</v>
      </c>
      <c r="B733" s="4">
        <f>B732*('Return analysis'!B735/'Return analysis'!B734)</f>
        <v>120.35814325730298</v>
      </c>
      <c r="C733" s="4">
        <f>C732*('Return analysis'!C735/'Return analysis'!C734)</f>
        <v>107.91564451228716</v>
      </c>
      <c r="D733" s="2"/>
    </row>
    <row r="734" spans="1:4" x14ac:dyDescent="0.3">
      <c r="A734" s="6">
        <v>42076</v>
      </c>
      <c r="B734" s="4">
        <f>B733*('Return analysis'!B736/'Return analysis'!B735)</f>
        <v>120.47939175670275</v>
      </c>
      <c r="C734" s="4">
        <f>C733*('Return analysis'!C736/'Return analysis'!C735)</f>
        <v>107.81126602817201</v>
      </c>
      <c r="D734" s="2"/>
    </row>
    <row r="735" spans="1:4" x14ac:dyDescent="0.3">
      <c r="A735" s="6">
        <v>42079</v>
      </c>
      <c r="B735" s="4">
        <f>B734*('Return analysis'!B737/'Return analysis'!B736)</f>
        <v>120.45188075230098</v>
      </c>
      <c r="C735" s="4">
        <f>C734*('Return analysis'!C737/'Return analysis'!C736)</f>
        <v>108.02002299640229</v>
      </c>
      <c r="D735" s="2"/>
    </row>
    <row r="736" spans="1:4" x14ac:dyDescent="0.3">
      <c r="A736" s="6">
        <v>42080</v>
      </c>
      <c r="B736" s="4">
        <f>B735*('Return analysis'!B738/'Return analysis'!B737)</f>
        <v>120.6226490596239</v>
      </c>
      <c r="C736" s="4">
        <f>C735*('Return analysis'!C738/'Return analysis'!C737)</f>
        <v>108.11147843010319</v>
      </c>
      <c r="D736" s="2"/>
    </row>
    <row r="737" spans="1:4" x14ac:dyDescent="0.3">
      <c r="A737" s="6">
        <v>42081</v>
      </c>
      <c r="B737" s="4">
        <f>B736*('Return analysis'!B739/'Return analysis'!B738)</f>
        <v>121.2288915566227</v>
      </c>
      <c r="C737" s="4">
        <f>C736*('Return analysis'!C739/'Return analysis'!C738)</f>
        <v>108.77696029972618</v>
      </c>
      <c r="D737" s="2"/>
    </row>
    <row r="738" spans="1:4" x14ac:dyDescent="0.3">
      <c r="A738" s="6">
        <v>42082</v>
      </c>
      <c r="B738" s="4">
        <f>B737*('Return analysis'!B740/'Return analysis'!B739)</f>
        <v>121.33913565426174</v>
      </c>
      <c r="C738" s="4">
        <f>C737*('Return analysis'!C740/'Return analysis'!C739)</f>
        <v>108.45079134354414</v>
      </c>
      <c r="D738" s="2"/>
    </row>
    <row r="739" spans="1:4" x14ac:dyDescent="0.3">
      <c r="A739" s="6">
        <v>42083</v>
      </c>
      <c r="B739" s="4">
        <f>B738*('Return analysis'!B741/'Return analysis'!B740)</f>
        <v>121.44927971188478</v>
      </c>
      <c r="C739" s="4">
        <f>C738*('Return analysis'!C741/'Return analysis'!C740)</f>
        <v>108.73785978821637</v>
      </c>
      <c r="D739" s="2"/>
    </row>
    <row r="740" spans="1:4" x14ac:dyDescent="0.3">
      <c r="A740" s="6">
        <v>42086</v>
      </c>
      <c r="B740" s="4">
        <f>B739*('Return analysis'!B742/'Return analysis'!B741)</f>
        <v>121.35014005602243</v>
      </c>
      <c r="C740" s="4">
        <f>C739*('Return analysis'!C742/'Return analysis'!C741)</f>
        <v>108.79010425698512</v>
      </c>
      <c r="D740" s="2"/>
    </row>
    <row r="741" spans="1:4" x14ac:dyDescent="0.3">
      <c r="A741" s="6">
        <v>42087</v>
      </c>
      <c r="B741" s="4">
        <f>B740*('Return analysis'!B743/'Return analysis'!B742)</f>
        <v>121.52430972388959</v>
      </c>
      <c r="C741" s="4">
        <f>C740*('Return analysis'!C743/'Return analysis'!C742)</f>
        <v>108.97279421754219</v>
      </c>
      <c r="D741" s="2"/>
    </row>
    <row r="742" spans="1:4" x14ac:dyDescent="0.3">
      <c r="A742" s="6">
        <v>42088</v>
      </c>
      <c r="B742" s="4">
        <f>B741*('Return analysis'!B744/'Return analysis'!B743)</f>
        <v>121.46038415366148</v>
      </c>
      <c r="C742" s="4">
        <f>C741*('Return analysis'!C744/'Return analysis'!C743)</f>
        <v>108.80313776082171</v>
      </c>
      <c r="D742" s="2"/>
    </row>
    <row r="743" spans="1:4" x14ac:dyDescent="0.3">
      <c r="A743" s="6">
        <v>42089</v>
      </c>
      <c r="B743" s="4">
        <f>B742*('Return analysis'!B745/'Return analysis'!B744)</f>
        <v>120.76600640256103</v>
      </c>
      <c r="C743" s="4">
        <f>C742*('Return analysis'!C745/'Return analysis'!C744)</f>
        <v>108.45079134354414</v>
      </c>
      <c r="D743" s="2"/>
    </row>
    <row r="744" spans="1:4" x14ac:dyDescent="0.3">
      <c r="A744" s="6">
        <v>42090</v>
      </c>
      <c r="B744" s="4">
        <f>B743*('Return analysis'!B746/'Return analysis'!B745)</f>
        <v>121.35014005602241</v>
      </c>
      <c r="C744" s="4">
        <f>C743*('Return analysis'!C746/'Return analysis'!C745)</f>
        <v>108.5551698276593</v>
      </c>
      <c r="D744" s="2"/>
    </row>
    <row r="745" spans="1:4" x14ac:dyDescent="0.3">
      <c r="A745" s="6">
        <v>42093</v>
      </c>
      <c r="B745" s="4">
        <f>B744*('Return analysis'!B747/'Return analysis'!B746)</f>
        <v>121.29501800720288</v>
      </c>
      <c r="C745" s="4">
        <f>C744*('Return analysis'!C747/'Return analysis'!C746)</f>
        <v>108.68561531944762</v>
      </c>
      <c r="D745" s="2"/>
    </row>
    <row r="746" spans="1:4" x14ac:dyDescent="0.3">
      <c r="A746" s="6">
        <v>42094</v>
      </c>
      <c r="B746" s="4">
        <f>B745*('Return analysis'!B748/'Return analysis'!B747)</f>
        <v>121.58163265306122</v>
      </c>
      <c r="C746" s="4">
        <f>C745*('Return analysis'!C748/'Return analysis'!C747)</f>
        <v>108.8031377608217</v>
      </c>
      <c r="D746" s="2"/>
    </row>
    <row r="747" spans="1:4" x14ac:dyDescent="0.3">
      <c r="A747" s="6">
        <v>42095</v>
      </c>
      <c r="B747" s="4">
        <f>B746*('Return analysis'!B749/'Return analysis'!B748)</f>
        <v>121.95698279311723</v>
      </c>
      <c r="C747" s="4">
        <f>C746*('Return analysis'!C749/'Return analysis'!C748)</f>
        <v>109.23456882849763</v>
      </c>
      <c r="D747" s="2"/>
    </row>
    <row r="748" spans="1:4" x14ac:dyDescent="0.3">
      <c r="A748" s="6">
        <v>42096</v>
      </c>
      <c r="B748" s="4">
        <f>B747*('Return analysis'!B750/'Return analysis'!B749)</f>
        <v>121.38285314125649</v>
      </c>
      <c r="C748" s="4">
        <f>C747*('Return analysis'!C750/'Return analysis'!C749)</f>
        <v>109.09064801918331</v>
      </c>
      <c r="D748" s="2"/>
    </row>
    <row r="749" spans="1:4" x14ac:dyDescent="0.3">
      <c r="A749" s="6">
        <v>42100</v>
      </c>
      <c r="B749" s="4">
        <f>B748*('Return analysis'!B751/'Return analysis'!B750)</f>
        <v>121.49329731892756</v>
      </c>
      <c r="C749" s="4">
        <f>C748*('Return analysis'!C751/'Return analysis'!C750)</f>
        <v>109.18221390630654</v>
      </c>
      <c r="D749" s="2"/>
    </row>
    <row r="750" spans="1:4" x14ac:dyDescent="0.3">
      <c r="A750" s="6">
        <v>42101</v>
      </c>
      <c r="B750" s="4">
        <f>B749*('Return analysis'!B752/'Return analysis'!B751)</f>
        <v>121.85854341736693</v>
      </c>
      <c r="C750" s="4">
        <f>C749*('Return analysis'!C752/'Return analysis'!C751)</f>
        <v>109.24760233233422</v>
      </c>
      <c r="D750" s="2"/>
    </row>
    <row r="751" spans="1:4" x14ac:dyDescent="0.3">
      <c r="A751" s="6">
        <v>42102</v>
      </c>
      <c r="B751" s="4">
        <f>B750*('Return analysis'!B753/'Return analysis'!B752)</f>
        <v>121.46018407362943</v>
      </c>
      <c r="C751" s="4">
        <f>C750*('Return analysis'!C753/'Return analysis'!C752)</f>
        <v>109.1690699490476</v>
      </c>
      <c r="D751" s="2"/>
    </row>
    <row r="752" spans="1:4" x14ac:dyDescent="0.3">
      <c r="A752" s="6">
        <v>42103</v>
      </c>
      <c r="B752" s="4">
        <f>B751*('Return analysis'!B754/'Return analysis'!B753)</f>
        <v>121.40496198479389</v>
      </c>
      <c r="C752" s="4">
        <f>C751*('Return analysis'!C754/'Return analysis'!C753)</f>
        <v>108.9336937060324</v>
      </c>
      <c r="D752" s="2"/>
    </row>
    <row r="753" spans="1:4" x14ac:dyDescent="0.3">
      <c r="A753" s="6">
        <v>42104</v>
      </c>
      <c r="B753" s="4">
        <f>B752*('Return analysis'!B755/'Return analysis'!B754)</f>
        <v>121.60364145658261</v>
      </c>
      <c r="C753" s="4">
        <f>C752*('Return analysis'!C755/'Return analysis'!C754)</f>
        <v>108.88133878384131</v>
      </c>
      <c r="D753" s="2"/>
    </row>
    <row r="754" spans="1:4" x14ac:dyDescent="0.3">
      <c r="A754" s="6">
        <v>42107</v>
      </c>
      <c r="B754" s="4">
        <f>B753*('Return analysis'!B756/'Return analysis'!B755)</f>
        <v>121.87965186074426</v>
      </c>
      <c r="C754" s="4">
        <f>C753*('Return analysis'!C756/'Return analysis'!C755)</f>
        <v>108.90751624493684</v>
      </c>
      <c r="D754" s="2"/>
    </row>
    <row r="755" spans="1:4" x14ac:dyDescent="0.3">
      <c r="A755" s="6">
        <v>42108</v>
      </c>
      <c r="B755" s="4">
        <f>B754*('Return analysis'!B757/'Return analysis'!B756)</f>
        <v>121.73609443777507</v>
      </c>
      <c r="C755" s="4">
        <f>C754*('Return analysis'!C757/'Return analysis'!C756)</f>
        <v>109.10368152301992</v>
      </c>
      <c r="D755" s="2"/>
    </row>
    <row r="756" spans="1:4" x14ac:dyDescent="0.3">
      <c r="A756" s="6">
        <v>42109</v>
      </c>
      <c r="B756" s="4">
        <f>B755*('Return analysis'!B758/'Return analysis'!B757)</f>
        <v>121.82442977190873</v>
      </c>
      <c r="C756" s="4">
        <f>C755*('Return analysis'!C758/'Return analysis'!C757)</f>
        <v>109.20839136740207</v>
      </c>
      <c r="D756" s="2"/>
    </row>
    <row r="757" spans="1:4" x14ac:dyDescent="0.3">
      <c r="A757" s="6">
        <v>42110</v>
      </c>
      <c r="B757" s="4">
        <f>B756*('Return analysis'!B759/'Return analysis'!B758)</f>
        <v>121.82442977190873</v>
      </c>
      <c r="C757" s="4">
        <f>C756*('Return analysis'!C759/'Return analysis'!C758)</f>
        <v>109.18221390630654</v>
      </c>
      <c r="D757" s="2"/>
    </row>
    <row r="758" spans="1:4" x14ac:dyDescent="0.3">
      <c r="A758" s="6">
        <v>42111</v>
      </c>
      <c r="B758" s="4">
        <f>B757*('Return analysis'!B760/'Return analysis'!B759)</f>
        <v>121.9348739495798</v>
      </c>
      <c r="C758" s="4">
        <f>C757*('Return analysis'!C760/'Return analysis'!C759)</f>
        <v>109.36534568055299</v>
      </c>
      <c r="D758" s="2"/>
    </row>
    <row r="759" spans="1:4" x14ac:dyDescent="0.3">
      <c r="A759" s="6">
        <v>42114</v>
      </c>
      <c r="B759" s="4">
        <f>B758*('Return analysis'!B761/'Return analysis'!B760)</f>
        <v>121.89065626250496</v>
      </c>
      <c r="C759" s="4">
        <f>C758*('Return analysis'!C761/'Return analysis'!C760)</f>
        <v>109.24760233233421</v>
      </c>
      <c r="D759" s="2"/>
    </row>
    <row r="760" spans="1:4" x14ac:dyDescent="0.3">
      <c r="A760" s="6">
        <v>42115</v>
      </c>
      <c r="B760" s="4">
        <f>B759*('Return analysis'!B762/'Return analysis'!B761)</f>
        <v>121.74719887955177</v>
      </c>
      <c r="C760" s="4">
        <f>C759*('Return analysis'!C762/'Return analysis'!C761)</f>
        <v>109.11682548027883</v>
      </c>
      <c r="D760" s="2"/>
    </row>
    <row r="761" spans="1:4" x14ac:dyDescent="0.3">
      <c r="A761" s="6">
        <v>42116</v>
      </c>
      <c r="B761" s="4">
        <f>B760*('Return analysis'!B763/'Return analysis'!B762)</f>
        <v>121.11794717887152</v>
      </c>
      <c r="C761" s="4">
        <f>C760*('Return analysis'!C763/'Return analysis'!C762)</f>
        <v>108.71135096685376</v>
      </c>
      <c r="D761" s="2"/>
    </row>
    <row r="762" spans="1:4" x14ac:dyDescent="0.3">
      <c r="A762" s="6">
        <v>42117</v>
      </c>
      <c r="B762" s="4">
        <f>B761*('Return analysis'!B764/'Return analysis'!B763)</f>
        <v>121.2835134053621</v>
      </c>
      <c r="C762" s="4">
        <f>C761*('Return analysis'!C764/'Return analysis'!C763)</f>
        <v>108.92054974877342</v>
      </c>
      <c r="D762" s="2"/>
    </row>
    <row r="763" spans="1:4" x14ac:dyDescent="0.3">
      <c r="A763" s="6">
        <v>42118</v>
      </c>
      <c r="B763" s="4">
        <f>B762*('Return analysis'!B765/'Return analysis'!B764)</f>
        <v>121.4270708283313</v>
      </c>
      <c r="C763" s="4">
        <f>C762*('Return analysis'!C765/'Return analysis'!C764)</f>
        <v>109.09064801918328</v>
      </c>
      <c r="D763" s="2"/>
    </row>
    <row r="764" spans="1:4" x14ac:dyDescent="0.3">
      <c r="A764" s="6">
        <v>42121</v>
      </c>
      <c r="B764" s="4">
        <f>B763*('Return analysis'!B766/'Return analysis'!B765)</f>
        <v>121.40496198479387</v>
      </c>
      <c r="C764" s="4">
        <f>C763*('Return analysis'!C766/'Return analysis'!C765)</f>
        <v>109.01211563589665</v>
      </c>
      <c r="D764" s="2"/>
    </row>
    <row r="765" spans="1:4" x14ac:dyDescent="0.3">
      <c r="A765" s="6">
        <v>42122</v>
      </c>
      <c r="B765" s="4">
        <f>B764*('Return analysis'!B767/'Return analysis'!B766)</f>
        <v>120.89715886354537</v>
      </c>
      <c r="C765" s="4">
        <f>C764*('Return analysis'!C767/'Return analysis'!C766)</f>
        <v>108.67202954849928</v>
      </c>
      <c r="D765" s="2"/>
    </row>
    <row r="766" spans="1:4" x14ac:dyDescent="0.3">
      <c r="A766" s="6">
        <v>42123</v>
      </c>
      <c r="B766" s="4">
        <f>B765*('Return analysis'!B768/'Return analysis'!B767)</f>
        <v>120.57142857142854</v>
      </c>
      <c r="C766" s="4">
        <f>C765*('Return analysis'!C768/'Return analysis'!C767)</f>
        <v>108.3319434611019</v>
      </c>
      <c r="D766" s="2"/>
    </row>
    <row r="767" spans="1:4" x14ac:dyDescent="0.3">
      <c r="A767" s="6">
        <v>42124</v>
      </c>
      <c r="B767" s="4">
        <f>B766*('Return analysis'!B769/'Return analysis'!B768)</f>
        <v>120.48859543817522</v>
      </c>
      <c r="C767" s="4">
        <f>C766*('Return analysis'!C769/'Return analysis'!C768)</f>
        <v>108.44968680932067</v>
      </c>
      <c r="D767" s="2"/>
    </row>
    <row r="768" spans="1:4" x14ac:dyDescent="0.3">
      <c r="A768" s="6">
        <v>42125</v>
      </c>
      <c r="B768" s="4">
        <f>B767*('Return analysis'!B770/'Return analysis'!B769)</f>
        <v>120.10144057623044</v>
      </c>
      <c r="C768" s="4">
        <f>C767*('Return analysis'!C770/'Return analysis'!C769)</f>
        <v>108.12108787784707</v>
      </c>
      <c r="D768" s="2"/>
    </row>
    <row r="769" spans="1:4" x14ac:dyDescent="0.3">
      <c r="A769" s="6">
        <v>42128</v>
      </c>
      <c r="B769" s="4">
        <f>B768*('Return analysis'!B771/'Return analysis'!B770)</f>
        <v>120.02400960384149</v>
      </c>
      <c r="C769" s="4">
        <f>C768*('Return analysis'!C771/'Return analysis'!C770)</f>
        <v>107.96380220442911</v>
      </c>
      <c r="D769" s="2"/>
    </row>
    <row r="770" spans="1:4" x14ac:dyDescent="0.3">
      <c r="A770" s="6">
        <v>42129</v>
      </c>
      <c r="B770" s="4">
        <f>B769*('Return analysis'!B772/'Return analysis'!B771)</f>
        <v>119.58153261304517</v>
      </c>
      <c r="C770" s="4">
        <f>C769*('Return analysis'!C772/'Return analysis'!C771)</f>
        <v>107.79348302717459</v>
      </c>
      <c r="D770" s="2"/>
    </row>
    <row r="771" spans="1:4" x14ac:dyDescent="0.3">
      <c r="A771" s="6">
        <v>42130</v>
      </c>
      <c r="B771" s="4">
        <f>B770*('Return analysis'!B773/'Return analysis'!B772)</f>
        <v>118.97308923569423</v>
      </c>
      <c r="C771" s="4">
        <f>C770*('Return analysis'!C773/'Return analysis'!C772)</f>
        <v>107.49205563759763</v>
      </c>
      <c r="D771" s="2"/>
    </row>
    <row r="772" spans="1:4" x14ac:dyDescent="0.3">
      <c r="A772" s="6">
        <v>42131</v>
      </c>
      <c r="B772" s="4">
        <f>B771*('Return analysis'!B774/'Return analysis'!B773)</f>
        <v>119.49309723889553</v>
      </c>
      <c r="C772" s="4">
        <f>C771*('Return analysis'!C774/'Return analysis'!C773)</f>
        <v>107.71484019046559</v>
      </c>
      <c r="D772" s="2"/>
    </row>
    <row r="773" spans="1:4" x14ac:dyDescent="0.3">
      <c r="A773" s="6">
        <v>42132</v>
      </c>
      <c r="B773" s="4">
        <f>B772*('Return analysis'!B775/'Return analysis'!B774)</f>
        <v>119.57052821128447</v>
      </c>
      <c r="C773" s="4">
        <f>C772*('Return analysis'!C775/'Return analysis'!C774)</f>
        <v>108.00312362278359</v>
      </c>
      <c r="D773" s="2"/>
    </row>
    <row r="774" spans="1:4" x14ac:dyDescent="0.3">
      <c r="A774" s="6">
        <v>42135</v>
      </c>
      <c r="B774" s="4">
        <f>B773*('Return analysis'!B776/'Return analysis'!B775)</f>
        <v>118.9288715486194</v>
      </c>
      <c r="C774" s="4">
        <f>C773*('Return analysis'!C776/'Return analysis'!C775)</f>
        <v>107.43959026198418</v>
      </c>
      <c r="D774" s="2"/>
    </row>
    <row r="775" spans="1:4" x14ac:dyDescent="0.3">
      <c r="A775" s="6">
        <v>42136</v>
      </c>
      <c r="B775" s="4">
        <f>B774*('Return analysis'!B777/'Return analysis'!B776)</f>
        <v>119.03121248499394</v>
      </c>
      <c r="C775" s="4">
        <f>C774*('Return analysis'!C777/'Return analysis'!C776)</f>
        <v>107.30859250308413</v>
      </c>
      <c r="D775" s="2"/>
    </row>
    <row r="776" spans="1:4" x14ac:dyDescent="0.3">
      <c r="A776" s="6">
        <v>42137</v>
      </c>
      <c r="B776" s="4">
        <f>B775*('Return analysis'!B778/'Return analysis'!B777)</f>
        <v>118.76290516206478</v>
      </c>
      <c r="C776" s="4">
        <f>C775*('Return analysis'!C778/'Return analysis'!C777)</f>
        <v>107.25612712747071</v>
      </c>
      <c r="D776" s="2"/>
    </row>
    <row r="777" spans="1:4" x14ac:dyDescent="0.3">
      <c r="A777" s="6">
        <v>42138</v>
      </c>
      <c r="B777" s="4">
        <f>B776*('Return analysis'!B779/'Return analysis'!B778)</f>
        <v>118.71868747498995</v>
      </c>
      <c r="C777" s="4">
        <f>C776*('Return analysis'!C779/'Return analysis'!C778)</f>
        <v>107.46587817650207</v>
      </c>
      <c r="D777" s="2"/>
    </row>
    <row r="778" spans="1:4" x14ac:dyDescent="0.3">
      <c r="A778" s="6">
        <v>42139</v>
      </c>
      <c r="B778" s="4">
        <f>B777*('Return analysis'!B780/'Return analysis'!B779)</f>
        <v>119.29391756702675</v>
      </c>
      <c r="C778" s="4">
        <f>C777*('Return analysis'!C780/'Return analysis'!C779)</f>
        <v>107.89830332497908</v>
      </c>
      <c r="D778" s="2"/>
    </row>
    <row r="779" spans="1:4" x14ac:dyDescent="0.3">
      <c r="A779" s="6">
        <v>42142</v>
      </c>
      <c r="B779" s="4">
        <f>B778*('Return analysis'!B781/'Return analysis'!B780)</f>
        <v>118.78511404561819</v>
      </c>
      <c r="C779" s="4">
        <f>C778*('Return analysis'!C781/'Return analysis'!C780)</f>
        <v>107.50519959485655</v>
      </c>
      <c r="D779" s="2"/>
    </row>
    <row r="780" spans="1:4" x14ac:dyDescent="0.3">
      <c r="A780" s="6">
        <v>42143</v>
      </c>
      <c r="B780" s="4">
        <f>B779*('Return analysis'!B782/'Return analysis'!B781)</f>
        <v>118.6744697879151</v>
      </c>
      <c r="C780" s="4">
        <f>C779*('Return analysis'!C782/'Return analysis'!C781)</f>
        <v>107.26927108472962</v>
      </c>
      <c r="D780" s="2"/>
    </row>
    <row r="781" spans="1:4" x14ac:dyDescent="0.3">
      <c r="A781" s="6">
        <v>42145</v>
      </c>
      <c r="B781" s="4">
        <f>B780*('Return analysis'!B783/'Return analysis'!B782)</f>
        <v>119.3934573829531</v>
      </c>
      <c r="C781" s="4">
        <f>C780*('Return analysis'!C783/'Return analysis'!C782)</f>
        <v>107.61001989266106</v>
      </c>
      <c r="D781" s="2"/>
    </row>
    <row r="782" spans="1:4" x14ac:dyDescent="0.3">
      <c r="A782" s="6">
        <v>42146</v>
      </c>
      <c r="B782" s="4">
        <f>B781*('Return analysis'!B784/'Return analysis'!B783)</f>
        <v>119.19437775110036</v>
      </c>
      <c r="C782" s="4">
        <f>C781*('Return analysis'!C784/'Return analysis'!C783)</f>
        <v>107.54452101321102</v>
      </c>
      <c r="D782" s="2"/>
    </row>
    <row r="783" spans="1:4" x14ac:dyDescent="0.3">
      <c r="A783" s="6">
        <v>42150</v>
      </c>
      <c r="B783" s="4">
        <f>B782*('Return analysis'!B785/'Return analysis'!B784)</f>
        <v>120.14575830332127</v>
      </c>
      <c r="C783" s="4">
        <f>C782*('Return analysis'!C785/'Return analysis'!C784)</f>
        <v>107.80662698443349</v>
      </c>
      <c r="D783" s="2"/>
    </row>
    <row r="784" spans="1:4" x14ac:dyDescent="0.3">
      <c r="A784" s="6">
        <v>42151</v>
      </c>
      <c r="B784" s="4">
        <f>B783*('Return analysis'!B786/'Return analysis'!B785)</f>
        <v>120.16786714685868</v>
      </c>
      <c r="C784" s="4">
        <f>C783*('Return analysis'!C786/'Return analysis'!C785)</f>
        <v>107.85898190662458</v>
      </c>
      <c r="D784" s="2"/>
    </row>
    <row r="785" spans="1:4" x14ac:dyDescent="0.3">
      <c r="A785" s="6">
        <v>42152</v>
      </c>
      <c r="B785" s="4">
        <f>B784*('Return analysis'!B787/'Return analysis'!B786)</f>
        <v>120.09043617446973</v>
      </c>
      <c r="C785" s="4">
        <f>C784*('Return analysis'!C787/'Return analysis'!C786)</f>
        <v>107.87212586388351</v>
      </c>
      <c r="D785" s="2"/>
    </row>
    <row r="786" spans="1:4" x14ac:dyDescent="0.3">
      <c r="A786" s="6">
        <v>42153</v>
      </c>
      <c r="B786" s="4">
        <f>B785*('Return analysis'!B788/'Return analysis'!B787)</f>
        <v>120.11254501800714</v>
      </c>
      <c r="C786" s="4">
        <f>C785*('Return analysis'!C788/'Return analysis'!C787)</f>
        <v>107.911447282238</v>
      </c>
      <c r="D786" s="2"/>
    </row>
    <row r="787" spans="1:4" x14ac:dyDescent="0.3">
      <c r="A787" s="6">
        <v>42156</v>
      </c>
      <c r="B787" s="4">
        <f>B786*('Return analysis'!B789/'Return analysis'!B788)</f>
        <v>119.70208083233287</v>
      </c>
      <c r="C787" s="4">
        <f>C786*('Return analysis'!C789/'Return analysis'!C788)</f>
        <v>107.5526945664645</v>
      </c>
      <c r="D787" s="2"/>
    </row>
    <row r="788" spans="1:4" x14ac:dyDescent="0.3">
      <c r="A788" s="6">
        <v>42157</v>
      </c>
      <c r="B788" s="4">
        <f>B787*('Return analysis'!B790/'Return analysis'!B789)</f>
        <v>119.34713885554216</v>
      </c>
      <c r="C788" s="4">
        <f>C787*('Return analysis'!C790/'Return analysis'!C789)</f>
        <v>107.25071490977582</v>
      </c>
      <c r="D788" s="2"/>
    </row>
    <row r="789" spans="1:4" x14ac:dyDescent="0.3">
      <c r="A789" s="6">
        <v>42158</v>
      </c>
      <c r="B789" s="4">
        <f>B788*('Return analysis'!B791/'Return analysis'!B790)</f>
        <v>118.49299719887948</v>
      </c>
      <c r="C789" s="4">
        <f>C788*('Return analysis'!C791/'Return analysis'!C790)</f>
        <v>106.77786380872091</v>
      </c>
      <c r="D789" s="2"/>
    </row>
    <row r="790" spans="1:4" x14ac:dyDescent="0.3">
      <c r="A790" s="6">
        <v>42159</v>
      </c>
      <c r="B790" s="4">
        <f>B789*('Return analysis'!B792/'Return analysis'!B791)</f>
        <v>118.79251700680264</v>
      </c>
      <c r="C790" s="4">
        <f>C789*('Return analysis'!C792/'Return analysis'!C791)</f>
        <v>107.04052204705509</v>
      </c>
      <c r="D790" s="2"/>
    </row>
    <row r="791" spans="1:4" x14ac:dyDescent="0.3">
      <c r="A791" s="6">
        <v>42160</v>
      </c>
      <c r="B791" s="4">
        <f>B790*('Return analysis'!B793/'Return analysis'!B792)</f>
        <v>118.33763505402153</v>
      </c>
      <c r="C791" s="4">
        <f>C790*('Return analysis'!C793/'Return analysis'!C792)</f>
        <v>106.62035722845827</v>
      </c>
      <c r="D791" s="2"/>
    </row>
    <row r="792" spans="1:4" x14ac:dyDescent="0.3">
      <c r="A792" s="6">
        <v>42163</v>
      </c>
      <c r="B792" s="4">
        <f>B791*('Return analysis'!B794/'Return analysis'!B793)</f>
        <v>118.54841936774702</v>
      </c>
      <c r="C792" s="4">
        <f>C791*('Return analysis'!C794/'Return analysis'!C793)</f>
        <v>106.75168634762537</v>
      </c>
      <c r="D792" s="2"/>
    </row>
    <row r="793" spans="1:4" x14ac:dyDescent="0.3">
      <c r="A793" s="6">
        <v>42164</v>
      </c>
      <c r="B793" s="4">
        <f>B792*('Return analysis'!B795/'Return analysis'!B794)</f>
        <v>118.04931972789107</v>
      </c>
      <c r="C793" s="4">
        <f>C792*('Return analysis'!C795/'Return analysis'!C794)</f>
        <v>106.43645228025541</v>
      </c>
      <c r="D793" s="2"/>
    </row>
    <row r="794" spans="1:4" x14ac:dyDescent="0.3">
      <c r="A794" s="6">
        <v>42165</v>
      </c>
      <c r="B794" s="4">
        <f>B793*('Return analysis'!B796/'Return analysis'!B795)</f>
        <v>117.64995998399353</v>
      </c>
      <c r="C794" s="4">
        <f>C793*('Return analysis'!C796/'Return analysis'!C795)</f>
        <v>106.21322591369805</v>
      </c>
      <c r="D794" s="2"/>
    </row>
    <row r="795" spans="1:4" x14ac:dyDescent="0.3">
      <c r="A795" s="6">
        <v>42166</v>
      </c>
      <c r="B795" s="4">
        <f>B794*('Return analysis'!B797/'Return analysis'!B796)</f>
        <v>118.04931972789107</v>
      </c>
      <c r="C795" s="4">
        <f>C794*('Return analysis'!C797/'Return analysis'!C796)</f>
        <v>106.71225447584852</v>
      </c>
      <c r="D795" s="2"/>
    </row>
    <row r="796" spans="1:4" x14ac:dyDescent="0.3">
      <c r="A796" s="6">
        <v>42167</v>
      </c>
      <c r="B796" s="4">
        <f>B795*('Return analysis'!B798/'Return analysis'!B797)</f>
        <v>118.33763505402153</v>
      </c>
      <c r="C796" s="4">
        <f>C795*('Return analysis'!C798/'Return analysis'!C797)</f>
        <v>106.63350118571722</v>
      </c>
      <c r="D796" s="2"/>
    </row>
    <row r="797" spans="1:4" x14ac:dyDescent="0.3">
      <c r="A797" s="6">
        <v>42170</v>
      </c>
      <c r="B797" s="4">
        <f>B796*('Return analysis'!B799/'Return analysis'!B798)</f>
        <v>118.4264705882352</v>
      </c>
      <c r="C797" s="4">
        <f>C796*('Return analysis'!C799/'Return analysis'!C798)</f>
        <v>106.6465346895538</v>
      </c>
      <c r="D797" s="2"/>
    </row>
    <row r="798" spans="1:4" x14ac:dyDescent="0.3">
      <c r="A798" s="6">
        <v>42171</v>
      </c>
      <c r="B798" s="4">
        <f>B797*('Return analysis'!B800/'Return analysis'!B799)</f>
        <v>118.59283713485387</v>
      </c>
      <c r="C798" s="4">
        <f>C797*('Return analysis'!C800/'Return analysis'!C799)</f>
        <v>106.92233688514695</v>
      </c>
      <c r="D798" s="2"/>
    </row>
    <row r="799" spans="1:4" x14ac:dyDescent="0.3">
      <c r="A799" s="6">
        <v>42172</v>
      </c>
      <c r="B799" s="4">
        <f>B798*('Return analysis'!B801/'Return analysis'!B800)</f>
        <v>118.67046818727485</v>
      </c>
      <c r="C799" s="4">
        <f>C798*('Return analysis'!C801/'Return analysis'!C800)</f>
        <v>106.96176875692377</v>
      </c>
      <c r="D799" s="2"/>
    </row>
    <row r="800" spans="1:4" x14ac:dyDescent="0.3">
      <c r="A800" s="6">
        <v>42173</v>
      </c>
      <c r="B800" s="4">
        <f>B799*('Return analysis'!B802/'Return analysis'!B801)</f>
        <v>118.42647058823523</v>
      </c>
      <c r="C800" s="4">
        <f>C799*('Return analysis'!C802/'Return analysis'!C801)</f>
        <v>106.88290501337011</v>
      </c>
      <c r="D800" s="2"/>
    </row>
    <row r="801" spans="1:4" x14ac:dyDescent="0.3">
      <c r="A801" s="6">
        <v>42174</v>
      </c>
      <c r="B801" s="4">
        <f>B800*('Return analysis'!B803/'Return analysis'!B802)</f>
        <v>118.9366746698679</v>
      </c>
      <c r="C801" s="4">
        <f>C800*('Return analysis'!C803/'Return analysis'!C802)</f>
        <v>107.18499512348113</v>
      </c>
      <c r="D801" s="2"/>
    </row>
    <row r="802" spans="1:4" x14ac:dyDescent="0.3">
      <c r="A802" s="6">
        <v>42177</v>
      </c>
      <c r="B802" s="4">
        <f>B801*('Return analysis'!B804/'Return analysis'!B803)</f>
        <v>118.39315726290511</v>
      </c>
      <c r="C802" s="4">
        <f>C801*('Return analysis'!C804/'Return analysis'!C803)</f>
        <v>106.67282260407173</v>
      </c>
      <c r="D802" s="2"/>
    </row>
    <row r="803" spans="1:4" x14ac:dyDescent="0.3">
      <c r="A803" s="6">
        <v>42178</v>
      </c>
      <c r="B803" s="4">
        <f>B802*('Return analysis'!B805/'Return analysis'!B804)</f>
        <v>118.26000400160058</v>
      </c>
      <c r="C803" s="4">
        <f>C802*('Return analysis'!C805/'Return analysis'!C804)</f>
        <v>106.42330832299648</v>
      </c>
      <c r="D803" s="2"/>
    </row>
    <row r="804" spans="1:4" x14ac:dyDescent="0.3">
      <c r="A804" s="6">
        <v>42179</v>
      </c>
      <c r="B804" s="4">
        <f>B803*('Return analysis'!B806/'Return analysis'!B805)</f>
        <v>118.7369947979191</v>
      </c>
      <c r="C804" s="4">
        <f>C803*('Return analysis'!C806/'Return analysis'!C805)</f>
        <v>106.6203572284583</v>
      </c>
      <c r="D804" s="2"/>
    </row>
    <row r="805" spans="1:4" x14ac:dyDescent="0.3">
      <c r="A805" s="6">
        <v>42180</v>
      </c>
      <c r="B805" s="4">
        <f>B804*('Return analysis'!B807/'Return analysis'!B806)</f>
        <v>118.52631052420961</v>
      </c>
      <c r="C805" s="4">
        <f>C804*('Return analysis'!C807/'Return analysis'!C806)</f>
        <v>106.47588415203226</v>
      </c>
      <c r="D805" s="2"/>
    </row>
    <row r="806" spans="1:4" x14ac:dyDescent="0.3">
      <c r="A806" s="6">
        <v>42181</v>
      </c>
      <c r="B806" s="4">
        <f>B805*('Return analysis'!B808/'Return analysis'!B807)</f>
        <v>118.16016406562618</v>
      </c>
      <c r="C806" s="4">
        <f>C805*('Return analysis'!C808/'Return analysis'!C807)</f>
        <v>106.27883524657045</v>
      </c>
      <c r="D806" s="2"/>
    </row>
    <row r="807" spans="1:4" x14ac:dyDescent="0.3">
      <c r="A807" s="6">
        <v>42184</v>
      </c>
      <c r="B807" s="4">
        <f>B806*('Return analysis'!B809/'Return analysis'!B808)</f>
        <v>119.14745898359338</v>
      </c>
      <c r="C807" s="4">
        <f>C806*('Return analysis'!C809/'Return analysis'!C808)</f>
        <v>106.81729568049776</v>
      </c>
      <c r="D807" s="2"/>
    </row>
    <row r="808" spans="1:4" x14ac:dyDescent="0.3">
      <c r="A808" s="6">
        <v>42185</v>
      </c>
      <c r="B808" s="4">
        <f>B807*('Return analysis'!B810/'Return analysis'!B809)</f>
        <v>119.02541016406558</v>
      </c>
      <c r="C808" s="4">
        <f>C807*('Return analysis'!C810/'Return analysis'!C809)</f>
        <v>106.71225447584857</v>
      </c>
      <c r="D808" s="2"/>
    </row>
    <row r="809" spans="1:4" x14ac:dyDescent="0.3">
      <c r="A809" s="6">
        <v>42186</v>
      </c>
      <c r="B809" s="4">
        <f>B808*('Return analysis'!B811/'Return analysis'!B810)</f>
        <v>118.34683873549413</v>
      </c>
      <c r="C809" s="4">
        <f>C808*('Return analysis'!C811/'Return analysis'!C810)</f>
        <v>106.4541248278305</v>
      </c>
      <c r="D809" s="2"/>
    </row>
    <row r="810" spans="1:4" x14ac:dyDescent="0.3">
      <c r="A810" s="6">
        <v>42187</v>
      </c>
      <c r="B810" s="4">
        <f>B809*('Return analysis'!B812/'Return analysis'!B811)</f>
        <v>118.43587434973983</v>
      </c>
      <c r="C810" s="4">
        <f>C809*('Return analysis'!C812/'Return analysis'!C811)</f>
        <v>106.71733533327642</v>
      </c>
      <c r="D810" s="2"/>
    </row>
    <row r="811" spans="1:4" x14ac:dyDescent="0.3">
      <c r="A811" s="6">
        <v>42191</v>
      </c>
      <c r="B811" s="4">
        <f>B810*('Return analysis'!B813/'Return analysis'!B812)</f>
        <v>118.8808523409363</v>
      </c>
      <c r="C811" s="4">
        <f>C810*('Return analysis'!C813/'Return analysis'!C812)</f>
        <v>107.08569749679387</v>
      </c>
      <c r="D811" s="2"/>
    </row>
    <row r="812" spans="1:4" x14ac:dyDescent="0.3">
      <c r="A812" s="6">
        <v>42192</v>
      </c>
      <c r="B812" s="4">
        <f>B811*('Return analysis'!B814/'Return analysis'!B813)</f>
        <v>119.03651460584227</v>
      </c>
      <c r="C812" s="4">
        <f>C811*('Return analysis'!C814/'Return analysis'!C813)</f>
        <v>107.19095960828777</v>
      </c>
      <c r="D812" s="2"/>
    </row>
    <row r="813" spans="1:4" x14ac:dyDescent="0.3">
      <c r="A813" s="6">
        <v>42193</v>
      </c>
      <c r="B813" s="4">
        <f>B812*('Return analysis'!B815/'Return analysis'!B814)</f>
        <v>119.29241696678665</v>
      </c>
      <c r="C813" s="4">
        <f>C812*('Return analysis'!C815/'Return analysis'!C814)</f>
        <v>107.49360198551051</v>
      </c>
      <c r="D813" s="2"/>
    </row>
    <row r="814" spans="1:4" x14ac:dyDescent="0.3">
      <c r="A814" s="6">
        <v>42194</v>
      </c>
      <c r="B814" s="4">
        <f>B813*('Return analysis'!B816/'Return analysis'!B815)</f>
        <v>118.72509003601435</v>
      </c>
      <c r="C814" s="4">
        <f>C813*('Return analysis'!C816/'Return analysis'!C815)</f>
        <v>107.138383779252</v>
      </c>
      <c r="D814" s="2"/>
    </row>
    <row r="815" spans="1:4" x14ac:dyDescent="0.3">
      <c r="A815" s="6">
        <v>42195</v>
      </c>
      <c r="B815" s="4">
        <f>B814*('Return analysis'!B817/'Return analysis'!B816)</f>
        <v>118.45808323329327</v>
      </c>
      <c r="C815" s="4">
        <f>C814*('Return analysis'!C817/'Return analysis'!C816)</f>
        <v>106.63836113630042</v>
      </c>
      <c r="D815" s="2"/>
    </row>
    <row r="816" spans="1:4" x14ac:dyDescent="0.3">
      <c r="A816" s="6">
        <v>42198</v>
      </c>
      <c r="B816" s="4">
        <f>B815*('Return analysis'!B818/'Return analysis'!B817)</f>
        <v>118.7585034013605</v>
      </c>
      <c r="C816" s="4">
        <f>C815*('Return analysis'!C818/'Return analysis'!C817)</f>
        <v>106.38829458811344</v>
      </c>
      <c r="D816" s="2"/>
    </row>
    <row r="817" spans="1:4" x14ac:dyDescent="0.3">
      <c r="A817" s="6">
        <v>42199</v>
      </c>
      <c r="B817" s="4">
        <f>B816*('Return analysis'!B819/'Return analysis'!B818)</f>
        <v>118.94757903161262</v>
      </c>
      <c r="C817" s="4">
        <f>C816*('Return analysis'!C819/'Return analysis'!C818)</f>
        <v>106.58567485384228</v>
      </c>
      <c r="D817" s="2"/>
    </row>
    <row r="818" spans="1:4" x14ac:dyDescent="0.3">
      <c r="A818" s="6">
        <v>42200</v>
      </c>
      <c r="B818" s="4">
        <f>B817*('Return analysis'!B820/'Return analysis'!B819)</f>
        <v>119.03101240496196</v>
      </c>
      <c r="C818" s="4">
        <f>C817*('Return analysis'!C820/'Return analysis'!C819)</f>
        <v>106.88831723106502</v>
      </c>
      <c r="D818" s="2"/>
    </row>
    <row r="819" spans="1:4" x14ac:dyDescent="0.3">
      <c r="A819" s="6">
        <v>42202</v>
      </c>
      <c r="B819" s="4">
        <f>B818*('Return analysis'!B821/'Return analysis'!B820)</f>
        <v>119.55942376950777</v>
      </c>
      <c r="C819" s="4">
        <f>C818*('Return analysis'!C821/'Return analysis'!C820)</f>
        <v>106.90146118832396</v>
      </c>
      <c r="D819" s="2"/>
    </row>
    <row r="820" spans="1:4" x14ac:dyDescent="0.3">
      <c r="A820" s="6">
        <v>42205</v>
      </c>
      <c r="B820" s="4">
        <f>B819*('Return analysis'!B822/'Return analysis'!B821)</f>
        <v>119.28141256502597</v>
      </c>
      <c r="C820" s="4">
        <f>C819*('Return analysis'!C822/'Return analysis'!C821)</f>
        <v>106.75676720505324</v>
      </c>
      <c r="D820" s="2"/>
    </row>
    <row r="821" spans="1:4" x14ac:dyDescent="0.3">
      <c r="A821" s="6">
        <v>42206</v>
      </c>
      <c r="B821" s="4">
        <f>B820*('Return analysis'!B823/'Return analysis'!B822)</f>
        <v>119.38135254101637</v>
      </c>
      <c r="C821" s="4">
        <f>C820*('Return analysis'!C823/'Return analysis'!C822)</f>
        <v>106.95414747078208</v>
      </c>
      <c r="D821" s="2"/>
    </row>
    <row r="822" spans="1:4" x14ac:dyDescent="0.3">
      <c r="A822" s="6">
        <v>42207</v>
      </c>
      <c r="B822" s="4">
        <f>B821*('Return analysis'!B824/'Return analysis'!B823)</f>
        <v>119.78181272508999</v>
      </c>
      <c r="C822" s="4">
        <f>C821*('Return analysis'!C824/'Return analysis'!C823)</f>
        <v>106.9935793425589</v>
      </c>
      <c r="D822" s="2"/>
    </row>
    <row r="823" spans="1:4" x14ac:dyDescent="0.3">
      <c r="A823" s="6">
        <v>42208</v>
      </c>
      <c r="B823" s="4">
        <f>B822*('Return analysis'!B825/'Return analysis'!B824)</f>
        <v>119.87084833933568</v>
      </c>
      <c r="C823" s="4">
        <f>C822*('Return analysis'!C825/'Return analysis'!C824)</f>
        <v>107.24364589074585</v>
      </c>
      <c r="D823" s="2"/>
    </row>
    <row r="824" spans="1:4" x14ac:dyDescent="0.3">
      <c r="A824" s="6">
        <v>42209</v>
      </c>
      <c r="B824" s="4">
        <f>B823*('Return analysis'!B826/'Return analysis'!B825)</f>
        <v>119.87084833933568</v>
      </c>
      <c r="C824" s="4">
        <f>C823*('Return analysis'!C826/'Return analysis'!C825)</f>
        <v>107.30947613046291</v>
      </c>
      <c r="D824" s="2"/>
    </row>
    <row r="825" spans="1:4" x14ac:dyDescent="0.3">
      <c r="A825" s="6">
        <v>42212</v>
      </c>
      <c r="B825" s="4">
        <f>B824*('Return analysis'!B827/'Return analysis'!B826)</f>
        <v>119.67066826730687</v>
      </c>
      <c r="C825" s="4">
        <f>C824*('Return analysis'!C827/'Return analysis'!C826)</f>
        <v>107.5200003534507</v>
      </c>
      <c r="D825" s="2"/>
    </row>
    <row r="826" spans="1:4" x14ac:dyDescent="0.3">
      <c r="A826" s="6">
        <v>42213</v>
      </c>
      <c r="B826" s="4">
        <f>B825*('Return analysis'!B828/'Return analysis'!B827)</f>
        <v>119.5149059623849</v>
      </c>
      <c r="C826" s="4">
        <f>C825*('Return analysis'!C828/'Return analysis'!C827)</f>
        <v>107.33576404498081</v>
      </c>
      <c r="D826" s="2"/>
    </row>
    <row r="827" spans="1:4" x14ac:dyDescent="0.3">
      <c r="A827" s="6">
        <v>42214</v>
      </c>
      <c r="B827" s="4">
        <f>B826*('Return analysis'!B829/'Return analysis'!B828)</f>
        <v>119.4258703481392</v>
      </c>
      <c r="C827" s="4">
        <f>C826*('Return analysis'!C829/'Return analysis'!C828)</f>
        <v>107.24364589074585</v>
      </c>
      <c r="D827" s="2"/>
    </row>
    <row r="828" spans="1:4" x14ac:dyDescent="0.3">
      <c r="A828" s="6">
        <v>42215</v>
      </c>
      <c r="B828" s="4">
        <f>B827*('Return analysis'!B830/'Return analysis'!B829)</f>
        <v>119.73739495798313</v>
      </c>
      <c r="C828" s="4">
        <f>C827*('Return analysis'!C830/'Return analysis'!C829)</f>
        <v>107.28307776252269</v>
      </c>
      <c r="D828" s="2"/>
    </row>
    <row r="829" spans="1:4" x14ac:dyDescent="0.3">
      <c r="A829" s="6">
        <v>42216</v>
      </c>
      <c r="B829" s="4">
        <f>B828*('Return analysis'!B831/'Return analysis'!B830)</f>
        <v>119.8041216486594</v>
      </c>
      <c r="C829" s="4">
        <f>C828*('Return analysis'!C831/'Return analysis'!C830)</f>
        <v>107.65155037946251</v>
      </c>
      <c r="D829" s="2"/>
    </row>
    <row r="830" spans="1:4" x14ac:dyDescent="0.3">
      <c r="A830" s="6">
        <v>42219</v>
      </c>
      <c r="B830" s="4">
        <f>B829*('Return analysis'!B832/'Return analysis'!B831)</f>
        <v>120.11644657863138</v>
      </c>
      <c r="C830" s="4">
        <f>C829*('Return analysis'!C832/'Return analysis'!C831)</f>
        <v>107.8999601263143</v>
      </c>
      <c r="D830" s="2"/>
    </row>
    <row r="831" spans="1:4" x14ac:dyDescent="0.3">
      <c r="A831" s="6">
        <v>42220</v>
      </c>
      <c r="B831" s="4">
        <f>B830*('Return analysis'!B833/'Return analysis'!B832)</f>
        <v>119.35794317727084</v>
      </c>
      <c r="C831" s="4">
        <f>C830*('Return analysis'!C833/'Return analysis'!C832)</f>
        <v>107.53071433541808</v>
      </c>
      <c r="D831" s="2"/>
    </row>
    <row r="832" spans="1:4" x14ac:dyDescent="0.3">
      <c r="A832" s="6">
        <v>42221</v>
      </c>
      <c r="B832" s="4">
        <f>B831*('Return analysis'!B834/'Return analysis'!B833)</f>
        <v>119.0902360944377</v>
      </c>
      <c r="C832" s="4">
        <f>C831*('Return analysis'!C834/'Return analysis'!C833)</f>
        <v>107.3592906239401</v>
      </c>
      <c r="D832" s="2"/>
    </row>
    <row r="833" spans="1:4" x14ac:dyDescent="0.3">
      <c r="A833" s="6">
        <v>42222</v>
      </c>
      <c r="B833" s="4">
        <f>B832*('Return analysis'!B835/'Return analysis'!B834)</f>
        <v>119.27981192476985</v>
      </c>
      <c r="C833" s="4">
        <f>C832*('Return analysis'!C835/'Return analysis'!C834)</f>
        <v>107.42523131707949</v>
      </c>
      <c r="D833" s="2"/>
    </row>
    <row r="834" spans="1:4" x14ac:dyDescent="0.3">
      <c r="A834" s="6">
        <v>42223</v>
      </c>
      <c r="B834" s="4">
        <f>B833*('Return analysis'!B836/'Return analysis'!B835)</f>
        <v>119.77621048419361</v>
      </c>
      <c r="C834" s="4">
        <f>C833*('Return analysis'!C836/'Return analysis'!C835)</f>
        <v>107.64945176443796</v>
      </c>
      <c r="D834" s="2"/>
    </row>
    <row r="835" spans="1:4" x14ac:dyDescent="0.3">
      <c r="A835" s="6">
        <v>42226</v>
      </c>
      <c r="B835" s="4">
        <f>B834*('Return analysis'!B837/'Return analysis'!B836)</f>
        <v>119.42486994797912</v>
      </c>
      <c r="C835" s="4">
        <f>C834*('Return analysis'!C837/'Return analysis'!C836)</f>
        <v>107.42523131707949</v>
      </c>
      <c r="D835" s="2"/>
    </row>
    <row r="836" spans="1:4" x14ac:dyDescent="0.3">
      <c r="A836" s="6">
        <v>42227</v>
      </c>
      <c r="B836" s="4">
        <f>B835*('Return analysis'!B838/'Return analysis'!B837)</f>
        <v>119.99369747899154</v>
      </c>
      <c r="C836" s="4">
        <f>C835*('Return analysis'!C838/'Return analysis'!C837)</f>
        <v>107.83401943317489</v>
      </c>
      <c r="D836" s="2"/>
    </row>
    <row r="837" spans="1:4" x14ac:dyDescent="0.3">
      <c r="A837" s="6">
        <v>42228</v>
      </c>
      <c r="B837" s="4">
        <f>B836*('Return analysis'!B839/'Return analysis'!B838)</f>
        <v>119.60334133653454</v>
      </c>
      <c r="C837" s="4">
        <f>C836*('Return analysis'!C839/'Return analysis'!C838)</f>
        <v>107.79447710797569</v>
      </c>
      <c r="D837" s="2"/>
    </row>
    <row r="838" spans="1:4" x14ac:dyDescent="0.3">
      <c r="A838" s="6">
        <v>42229</v>
      </c>
      <c r="B838" s="4">
        <f>B837*('Return analysis'!B840/'Return analysis'!B839)</f>
        <v>119.39135654261698</v>
      </c>
      <c r="C838" s="4">
        <f>C837*('Return analysis'!C840/'Return analysis'!C839)</f>
        <v>107.57025666061726</v>
      </c>
      <c r="D838" s="2"/>
    </row>
    <row r="839" spans="1:4" x14ac:dyDescent="0.3">
      <c r="A839" s="6">
        <v>42230</v>
      </c>
      <c r="B839" s="4">
        <f>B838*('Return analysis'!B841/'Return analysis'!B840)</f>
        <v>119.29101640656256</v>
      </c>
      <c r="C839" s="4">
        <f>C838*('Return analysis'!C841/'Return analysis'!C840)</f>
        <v>107.53071433541807</v>
      </c>
      <c r="D839" s="2"/>
    </row>
    <row r="840" spans="1:4" x14ac:dyDescent="0.3">
      <c r="A840" s="6">
        <v>42233</v>
      </c>
      <c r="B840" s="4">
        <f>B839*('Return analysis'!B842/'Return analysis'!B841)</f>
        <v>119.30212084833929</v>
      </c>
      <c r="C840" s="4">
        <f>C839*('Return analysis'!C842/'Return analysis'!C841)</f>
        <v>107.7285364148363</v>
      </c>
      <c r="D840" s="2"/>
    </row>
    <row r="841" spans="1:4" x14ac:dyDescent="0.3">
      <c r="A841" s="6">
        <v>42234</v>
      </c>
      <c r="B841" s="4">
        <f>B840*('Return analysis'!B843/'Return analysis'!B842)</f>
        <v>119.12364945978385</v>
      </c>
      <c r="C841" s="4">
        <f>C840*('Return analysis'!C843/'Return analysis'!C842)</f>
        <v>107.53071433541807</v>
      </c>
      <c r="D841" s="2"/>
    </row>
    <row r="842" spans="1:4" x14ac:dyDescent="0.3">
      <c r="A842" s="6">
        <v>42235</v>
      </c>
      <c r="B842" s="4">
        <f>B841*('Return analysis'!B844/'Return analysis'!B843)</f>
        <v>119.73719487795111</v>
      </c>
      <c r="C842" s="4">
        <f>C841*('Return analysis'!C844/'Return analysis'!C843)</f>
        <v>107.91310408357323</v>
      </c>
      <c r="D842" s="2"/>
    </row>
    <row r="843" spans="1:4" x14ac:dyDescent="0.3">
      <c r="A843" s="6">
        <v>42236</v>
      </c>
      <c r="B843" s="4">
        <f>B842*('Return analysis'!B845/'Return analysis'!B844)</f>
        <v>119.84873949579824</v>
      </c>
      <c r="C843" s="4">
        <f>C842*('Return analysis'!C845/'Return analysis'!C844)</f>
        <v>108.00544314465286</v>
      </c>
      <c r="D843" s="2"/>
    </row>
    <row r="844" spans="1:4" x14ac:dyDescent="0.3">
      <c r="A844" s="6">
        <v>42237</v>
      </c>
      <c r="B844" s="4">
        <f>B843*('Return analysis'!B846/'Return analysis'!B845)</f>
        <v>120.03831532613039</v>
      </c>
      <c r="C844" s="4">
        <f>C843*('Return analysis'!C846/'Return analysis'!C845)</f>
        <v>108.17686685613086</v>
      </c>
      <c r="D844" s="2"/>
    </row>
    <row r="845" spans="1:4" x14ac:dyDescent="0.3">
      <c r="A845" s="6">
        <v>42240</v>
      </c>
      <c r="B845" s="4">
        <f>B844*('Return analysis'!B847/'Return analysis'!B846)</f>
        <v>119.78181272508998</v>
      </c>
      <c r="C845" s="4">
        <f>C844*('Return analysis'!C847/'Return analysis'!C846)</f>
        <v>108.15046848819063</v>
      </c>
      <c r="D845" s="2"/>
    </row>
    <row r="846" spans="1:4" x14ac:dyDescent="0.3">
      <c r="A846" s="6">
        <v>42241</v>
      </c>
      <c r="B846" s="4">
        <f>B845*('Return analysis'!B848/'Return analysis'!B847)</f>
        <v>119.23519407763098</v>
      </c>
      <c r="C846" s="4">
        <f>C845*('Return analysis'!C848/'Return analysis'!C847)</f>
        <v>107.79447710797569</v>
      </c>
      <c r="D846" s="2"/>
    </row>
    <row r="847" spans="1:4" x14ac:dyDescent="0.3">
      <c r="A847" s="6">
        <v>42242</v>
      </c>
      <c r="B847" s="4">
        <f>B846*('Return analysis'!B849/'Return analysis'!B848)</f>
        <v>118.95628251300512</v>
      </c>
      <c r="C847" s="4">
        <f>C846*('Return analysis'!C849/'Return analysis'!C848)</f>
        <v>107.3330027094222</v>
      </c>
      <c r="D847" s="2"/>
    </row>
    <row r="848" spans="1:4" x14ac:dyDescent="0.3">
      <c r="A848" s="6">
        <v>42243</v>
      </c>
      <c r="B848" s="4">
        <f>B847*('Return analysis'!B850/'Return analysis'!B849)</f>
        <v>118.88935574229684</v>
      </c>
      <c r="C848" s="4">
        <f>C847*('Return analysis'!C850/'Return analysis'!C849)</f>
        <v>107.47802805295997</v>
      </c>
      <c r="D848" s="2"/>
    </row>
    <row r="849" spans="1:4" x14ac:dyDescent="0.3">
      <c r="A849" s="6">
        <v>42244</v>
      </c>
      <c r="B849" s="4">
        <f>B848*('Return analysis'!B851/'Return analysis'!B850)</f>
        <v>119.27981192476982</v>
      </c>
      <c r="C849" s="4">
        <f>C848*('Return analysis'!C851/'Return analysis'!C850)</f>
        <v>107.53071433541808</v>
      </c>
      <c r="D849" s="2"/>
    </row>
    <row r="850" spans="1:4" x14ac:dyDescent="0.3">
      <c r="A850" s="6">
        <v>42247</v>
      </c>
      <c r="B850" s="4">
        <f>B849*('Return analysis'!B852/'Return analysis'!B851)</f>
        <v>119.41366546618637</v>
      </c>
      <c r="C850" s="4">
        <f>C849*('Return analysis'!C852/'Return analysis'!C851)</f>
        <v>107.38568899188033</v>
      </c>
      <c r="D850" s="2"/>
    </row>
    <row r="851" spans="1:4" x14ac:dyDescent="0.3">
      <c r="A851" s="6">
        <v>42248</v>
      </c>
      <c r="B851" s="4">
        <f>B850*('Return analysis'!B853/'Return analysis'!B852)</f>
        <v>119.15626250500191</v>
      </c>
      <c r="C851" s="4">
        <f>C850*('Return analysis'!C853/'Return analysis'!C852)</f>
        <v>107.64735314941343</v>
      </c>
      <c r="D851" s="2"/>
    </row>
    <row r="852" spans="1:4" x14ac:dyDescent="0.3">
      <c r="A852" s="6">
        <v>42249</v>
      </c>
      <c r="B852" s="4">
        <f>B851*('Return analysis'!B854/'Return analysis'!B853)</f>
        <v>118.86524609843929</v>
      </c>
      <c r="C852" s="4">
        <f>C851*('Return analysis'!C854/'Return analysis'!C853)</f>
        <v>107.56815804559274</v>
      </c>
      <c r="D852" s="2"/>
    </row>
    <row r="853" spans="1:4" x14ac:dyDescent="0.3">
      <c r="A853" s="6">
        <v>42250</v>
      </c>
      <c r="B853" s="4">
        <f>B852*('Return analysis'!B855/'Return analysis'!B854)</f>
        <v>119.04431772709076</v>
      </c>
      <c r="C853" s="4">
        <f>C852*('Return analysis'!C855/'Return analysis'!C854)</f>
        <v>107.64735314941343</v>
      </c>
      <c r="D853" s="2"/>
    </row>
    <row r="854" spans="1:4" x14ac:dyDescent="0.3">
      <c r="A854" s="6">
        <v>42251</v>
      </c>
      <c r="B854" s="4">
        <f>B853*('Return analysis'!B856/'Return analysis'!B855)</f>
        <v>119.17857142857135</v>
      </c>
      <c r="C854" s="4">
        <f>C853*('Return analysis'!C856/'Return analysis'!C855)</f>
        <v>107.91166818908277</v>
      </c>
      <c r="D854" s="2"/>
    </row>
    <row r="855" spans="1:4" x14ac:dyDescent="0.3">
      <c r="A855" s="6">
        <v>42255</v>
      </c>
      <c r="B855" s="4">
        <f>B854*('Return analysis'!B857/'Return analysis'!B856)</f>
        <v>118.69727891156454</v>
      </c>
      <c r="C855" s="4">
        <f>C854*('Return analysis'!C857/'Return analysis'!C856)</f>
        <v>107.64735314941343</v>
      </c>
      <c r="D855" s="2"/>
    </row>
    <row r="856" spans="1:4" x14ac:dyDescent="0.3">
      <c r="A856" s="6">
        <v>42256</v>
      </c>
      <c r="B856" s="4">
        <f>B855*('Return analysis'!B858/'Return analysis'!B857)</f>
        <v>119.23459383753493</v>
      </c>
      <c r="C856" s="4">
        <f>C855*('Return analysis'!C858/'Return analysis'!C857)</f>
        <v>107.62095478147319</v>
      </c>
      <c r="D856" s="2"/>
    </row>
    <row r="857" spans="1:4" x14ac:dyDescent="0.3">
      <c r="A857" s="6">
        <v>42257</v>
      </c>
      <c r="B857" s="4">
        <f>B856*('Return analysis'!B859/'Return analysis'!B858)</f>
        <v>118.98829531812719</v>
      </c>
      <c r="C857" s="4">
        <f>C856*('Return analysis'!C859/'Return analysis'!C858)</f>
        <v>107.3964029738477</v>
      </c>
      <c r="D857" s="2"/>
    </row>
    <row r="858" spans="1:4" x14ac:dyDescent="0.3">
      <c r="A858" s="6">
        <v>42258</v>
      </c>
      <c r="B858" s="4">
        <f>B857*('Return analysis'!B860/'Return analysis'!B859)</f>
        <v>119.06672669067621</v>
      </c>
      <c r="C858" s="4">
        <f>C857*('Return analysis'!C860/'Return analysis'!C859)</f>
        <v>107.62095478147317</v>
      </c>
      <c r="D858" s="2"/>
    </row>
    <row r="859" spans="1:4" x14ac:dyDescent="0.3">
      <c r="A859" s="6">
        <v>42261</v>
      </c>
      <c r="B859" s="4">
        <f>B858*('Return analysis'!B861/'Return analysis'!B860)</f>
        <v>118.90996398559417</v>
      </c>
      <c r="C859" s="4">
        <f>C858*('Return analysis'!C861/'Return analysis'!C860)</f>
        <v>107.64735314941342</v>
      </c>
      <c r="D859" s="2"/>
    </row>
    <row r="860" spans="1:4" x14ac:dyDescent="0.3">
      <c r="A860" s="6">
        <v>42262</v>
      </c>
      <c r="B860" s="4">
        <f>B859*('Return analysis'!B862/'Return analysis'!B861)</f>
        <v>118.3726490596238</v>
      </c>
      <c r="C860" s="4">
        <f>C859*('Return analysis'!C862/'Return analysis'!C861)</f>
        <v>107.19813908074011</v>
      </c>
      <c r="D860" s="2"/>
    </row>
    <row r="861" spans="1:4" x14ac:dyDescent="0.3">
      <c r="A861" s="6">
        <v>42263</v>
      </c>
      <c r="B861" s="4">
        <f>B860*('Return analysis'!B863/'Return analysis'!B862)</f>
        <v>118.29431772709079</v>
      </c>
      <c r="C861" s="4">
        <f>C860*('Return analysis'!C863/'Return analysis'!C862)</f>
        <v>107.13208793417834</v>
      </c>
      <c r="D861" s="2"/>
    </row>
    <row r="862" spans="1:4" x14ac:dyDescent="0.3">
      <c r="A862" s="6">
        <v>42264</v>
      </c>
      <c r="B862" s="4">
        <f>B861*('Return analysis'!B864/'Return analysis'!B863)</f>
        <v>118.82042817126847</v>
      </c>
      <c r="C862" s="4">
        <f>C861*('Return analysis'!C864/'Return analysis'!C863)</f>
        <v>107.73991311733775</v>
      </c>
      <c r="D862" s="2"/>
    </row>
    <row r="863" spans="1:4" x14ac:dyDescent="0.3">
      <c r="A863" s="6">
        <v>42265</v>
      </c>
      <c r="B863" s="4">
        <f>B862*('Return analysis'!B865/'Return analysis'!B864)</f>
        <v>119.55922368947576</v>
      </c>
      <c r="C863" s="4">
        <f>C862*('Return analysis'!C865/'Return analysis'!C864)</f>
        <v>108.04377048220627</v>
      </c>
      <c r="D863" s="2"/>
    </row>
    <row r="864" spans="1:4" x14ac:dyDescent="0.3">
      <c r="A864" s="6">
        <v>42268</v>
      </c>
      <c r="B864" s="4">
        <f>B863*('Return analysis'!B866/'Return analysis'!B865)</f>
        <v>118.86524609843936</v>
      </c>
      <c r="C864" s="4">
        <f>C863*('Return analysis'!C866/'Return analysis'!C865)</f>
        <v>107.64735314941343</v>
      </c>
      <c r="D864" s="2"/>
    </row>
    <row r="865" spans="1:4" x14ac:dyDescent="0.3">
      <c r="A865" s="6">
        <v>42269</v>
      </c>
      <c r="B865" s="4">
        <f>B864*('Return analysis'!B867/'Return analysis'!B866)</f>
        <v>119.23459383753499</v>
      </c>
      <c r="C865" s="4">
        <f>C864*('Return analysis'!C867/'Return analysis'!C866)</f>
        <v>107.84561704252103</v>
      </c>
      <c r="D865" s="2"/>
    </row>
    <row r="866" spans="1:4" x14ac:dyDescent="0.3">
      <c r="A866" s="6">
        <v>42271</v>
      </c>
      <c r="B866" s="4">
        <f>B865*('Return analysis'!B868/'Return analysis'!B867)</f>
        <v>118.86524609843936</v>
      </c>
      <c r="C866" s="4">
        <f>C865*('Return analysis'!C868/'Return analysis'!C867)</f>
        <v>107.88526982114254</v>
      </c>
      <c r="D866" s="2"/>
    </row>
    <row r="867" spans="1:4" x14ac:dyDescent="0.3">
      <c r="A867" s="6">
        <v>42272</v>
      </c>
      <c r="B867" s="4">
        <f>B866*('Return analysis'!B869/'Return analysis'!B868)</f>
        <v>118.66366546618646</v>
      </c>
      <c r="C867" s="4">
        <f>C866*('Return analysis'!C869/'Return analysis'!C868)</f>
        <v>107.68700592803496</v>
      </c>
      <c r="D867" s="2"/>
    </row>
    <row r="868" spans="1:4" x14ac:dyDescent="0.3">
      <c r="A868" s="6">
        <v>42275</v>
      </c>
      <c r="B868" s="4">
        <f>B867*('Return analysis'!B870/'Return analysis'!B869)</f>
        <v>119.33533413365343</v>
      </c>
      <c r="C868" s="4">
        <f>C867*('Return analysis'!C870/'Return analysis'!C869)</f>
        <v>107.96446492496324</v>
      </c>
      <c r="D868" s="2"/>
    </row>
    <row r="869" spans="1:4" x14ac:dyDescent="0.3">
      <c r="A869" s="6">
        <v>42276</v>
      </c>
      <c r="B869" s="4">
        <f>B868*('Return analysis'!B871/'Return analysis'!B870)</f>
        <v>118.75330132052818</v>
      </c>
      <c r="C869" s="4">
        <f>C868*('Return analysis'!C871/'Return analysis'!C870)</f>
        <v>108.04377048220627</v>
      </c>
      <c r="D869" s="2"/>
    </row>
    <row r="870" spans="1:4" x14ac:dyDescent="0.3">
      <c r="A870" s="6">
        <v>42277</v>
      </c>
      <c r="B870" s="4">
        <f>B869*('Return analysis'!B872/'Return analysis'!B871)</f>
        <v>118.48459383753499</v>
      </c>
      <c r="C870" s="4">
        <f>C869*('Return analysis'!C872/'Return analysis'!C871)</f>
        <v>108.25517833257281</v>
      </c>
      <c r="D870" s="2"/>
    </row>
    <row r="871" spans="1:4" x14ac:dyDescent="0.3">
      <c r="A871" s="6">
        <v>42278</v>
      </c>
      <c r="B871" s="4">
        <f>B870*('Return analysis'!B873/'Return analysis'!B872)</f>
        <v>118.74299719887952</v>
      </c>
      <c r="C871" s="4">
        <f>C870*('Return analysis'!C873/'Return analysis'!C872)</f>
        <v>108.31360819299283</v>
      </c>
      <c r="D871" s="2"/>
    </row>
    <row r="872" spans="1:4" x14ac:dyDescent="0.3">
      <c r="A872" s="6">
        <v>42279</v>
      </c>
      <c r="B872" s="4">
        <f>B871*('Return analysis'!B874/'Return analysis'!B873)</f>
        <v>119.41716686674665</v>
      </c>
      <c r="C872" s="4">
        <f>C871*('Return analysis'!C874/'Return analysis'!C873)</f>
        <v>108.72405311042336</v>
      </c>
      <c r="D872" s="2"/>
    </row>
    <row r="873" spans="1:4" x14ac:dyDescent="0.3">
      <c r="A873" s="6">
        <v>42282</v>
      </c>
      <c r="B873" s="4">
        <f>B872*('Return analysis'!B875/'Return analysis'!B874)</f>
        <v>119.2711084433773</v>
      </c>
      <c r="C873" s="4">
        <f>C872*('Return analysis'!C875/'Return analysis'!C874)</f>
        <v>108.30046423573387</v>
      </c>
      <c r="D873" s="2"/>
    </row>
    <row r="874" spans="1:4" x14ac:dyDescent="0.3">
      <c r="A874" s="6">
        <v>42283</v>
      </c>
      <c r="B874" s="4">
        <f>B873*('Return analysis'!B876/'Return analysis'!B875)</f>
        <v>119.70918367346933</v>
      </c>
      <c r="C874" s="4">
        <f>C873*('Return analysis'!C876/'Return analysis'!C875)</f>
        <v>108.44604184638334</v>
      </c>
      <c r="D874" s="2"/>
    </row>
    <row r="875" spans="1:4" x14ac:dyDescent="0.3">
      <c r="A875" s="6">
        <v>42285</v>
      </c>
      <c r="B875" s="4">
        <f>B874*('Return analysis'!B877/'Return analysis'!B876)</f>
        <v>119.3384353741496</v>
      </c>
      <c r="C875" s="4">
        <f>C874*('Return analysis'!C877/'Return analysis'!C876)</f>
        <v>108.27395541437129</v>
      </c>
      <c r="D875" s="2"/>
    </row>
    <row r="876" spans="1:4" x14ac:dyDescent="0.3">
      <c r="A876" s="6">
        <v>42286</v>
      </c>
      <c r="B876" s="4">
        <f>B875*('Return analysis'!B878/'Return analysis'!B877)</f>
        <v>119.37214885954376</v>
      </c>
      <c r="C876" s="4">
        <f>C875*('Return analysis'!C878/'Return analysis'!C877)</f>
        <v>108.26070100368999</v>
      </c>
      <c r="D876" s="2"/>
    </row>
    <row r="877" spans="1:4" x14ac:dyDescent="0.3">
      <c r="A877" s="6">
        <v>42290</v>
      </c>
      <c r="B877" s="4">
        <f>B876*('Return analysis'!B879/'Return analysis'!B878)</f>
        <v>119.91936774709879</v>
      </c>
      <c r="C877" s="4">
        <f>C876*('Return analysis'!C879/'Return analysis'!C878)</f>
        <v>108.51220344636744</v>
      </c>
      <c r="D877" s="2"/>
    </row>
    <row r="878" spans="1:4" x14ac:dyDescent="0.3">
      <c r="A878" s="6">
        <v>42291</v>
      </c>
      <c r="B878" s="4">
        <f>B877*('Return analysis'!B880/'Return analysis'!B879)</f>
        <v>119.83283313325325</v>
      </c>
      <c r="C878" s="4">
        <f>C877*('Return analysis'!C880/'Return analysis'!C879)</f>
        <v>108.90939395311668</v>
      </c>
      <c r="D878" s="2"/>
    </row>
    <row r="879" spans="1:4" x14ac:dyDescent="0.3">
      <c r="A879" s="6">
        <v>42292</v>
      </c>
      <c r="B879" s="4">
        <f>B878*('Return analysis'!B881/'Return analysis'!B880)</f>
        <v>119.61934773909559</v>
      </c>
      <c r="C879" s="4">
        <f>C878*('Return analysis'!C881/'Return analysis'!C880)</f>
        <v>108.69765474248311</v>
      </c>
      <c r="D879" s="2"/>
    </row>
    <row r="880" spans="1:4" x14ac:dyDescent="0.3">
      <c r="A880" s="6">
        <v>42293</v>
      </c>
      <c r="B880" s="4">
        <f>B879*('Return analysis'!B882/'Return analysis'!B881)</f>
        <v>119.94517807122843</v>
      </c>
      <c r="C880" s="4">
        <f>C879*('Return analysis'!C882/'Return analysis'!C881)</f>
        <v>108.65789151043926</v>
      </c>
      <c r="D880" s="2"/>
    </row>
    <row r="881" spans="1:4" x14ac:dyDescent="0.3">
      <c r="A881" s="6">
        <v>42297</v>
      </c>
      <c r="B881" s="4">
        <f>B880*('Return analysis'!B883/'Return analysis'!B882)</f>
        <v>119.8103241296518</v>
      </c>
      <c r="C881" s="4">
        <f>C880*('Return analysis'!C883/'Return analysis'!C882)</f>
        <v>108.48580507842721</v>
      </c>
      <c r="D881" s="2"/>
    </row>
    <row r="882" spans="1:4" x14ac:dyDescent="0.3">
      <c r="A882" s="6">
        <v>42298</v>
      </c>
      <c r="B882" s="4">
        <f>B881*('Return analysis'!B884/'Return analysis'!B883)</f>
        <v>120.13615446178467</v>
      </c>
      <c r="C882" s="4">
        <f>C881*('Return analysis'!C884/'Return analysis'!C883)</f>
        <v>108.68440033180184</v>
      </c>
      <c r="D882" s="2"/>
    </row>
    <row r="883" spans="1:4" x14ac:dyDescent="0.3">
      <c r="A883" s="6">
        <v>42299</v>
      </c>
      <c r="B883" s="4">
        <f>B882*('Return analysis'!B885/'Return analysis'!B884)</f>
        <v>120.06872749099637</v>
      </c>
      <c r="C883" s="4">
        <f>C882*('Return analysis'!C885/'Return analysis'!C884)</f>
        <v>108.86974117449518</v>
      </c>
      <c r="D883" s="2"/>
    </row>
    <row r="884" spans="1:4" x14ac:dyDescent="0.3">
      <c r="A884" s="6">
        <v>42300</v>
      </c>
      <c r="B884" s="4">
        <f>B883*('Return analysis'!B886/'Return analysis'!B885)</f>
        <v>120.13615446178467</v>
      </c>
      <c r="C884" s="4">
        <f>C883*('Return analysis'!C886/'Return analysis'!C885)</f>
        <v>108.59172991045516</v>
      </c>
      <c r="D884" s="2"/>
    </row>
    <row r="885" spans="1:4" x14ac:dyDescent="0.3">
      <c r="A885" s="6">
        <v>42303</v>
      </c>
      <c r="B885" s="4">
        <f>B884*('Return analysis'!B887/'Return analysis'!B886)</f>
        <v>120.31592637054817</v>
      </c>
      <c r="C885" s="4">
        <f>C884*('Return analysis'!C887/'Return analysis'!C886)</f>
        <v>108.71079869974207</v>
      </c>
      <c r="D885" s="2"/>
    </row>
    <row r="886" spans="1:4" x14ac:dyDescent="0.3">
      <c r="A886" s="6">
        <v>42304</v>
      </c>
      <c r="B886" s="4">
        <f>B885*('Return analysis'!B888/'Return analysis'!B887)</f>
        <v>120.42827130852336</v>
      </c>
      <c r="C886" s="4">
        <f>C885*('Return analysis'!C888/'Return analysis'!C887)</f>
        <v>108.73730752110463</v>
      </c>
      <c r="D886" s="2"/>
    </row>
    <row r="887" spans="1:4" x14ac:dyDescent="0.3">
      <c r="A887" s="6">
        <v>42305</v>
      </c>
      <c r="B887" s="4">
        <f>B886*('Return analysis'!B889/'Return analysis'!B888)</f>
        <v>120.03501400560219</v>
      </c>
      <c r="C887" s="4">
        <f>C886*('Return analysis'!C889/'Return analysis'!C888)</f>
        <v>108.43278743570204</v>
      </c>
      <c r="D887" s="2"/>
    </row>
    <row r="888" spans="1:4" x14ac:dyDescent="0.3">
      <c r="A888" s="6">
        <v>42306</v>
      </c>
      <c r="B888" s="4">
        <f>B887*('Return analysis'!B890/'Return analysis'!B889)</f>
        <v>119.41716686674665</v>
      </c>
      <c r="C888" s="4">
        <f>C887*('Return analysis'!C890/'Return analysis'!C889)</f>
        <v>108.04885133963407</v>
      </c>
      <c r="D888" s="2"/>
    </row>
    <row r="889" spans="1:4" x14ac:dyDescent="0.3">
      <c r="A889" s="6">
        <v>42307</v>
      </c>
      <c r="B889" s="4">
        <f>B888*('Return analysis'!B891/'Return analysis'!B890)</f>
        <v>119.38345338135251</v>
      </c>
      <c r="C889" s="4">
        <f>C888*('Return analysis'!C891/'Return analysis'!C890)</f>
        <v>108.28720982505256</v>
      </c>
      <c r="D889" s="2"/>
    </row>
    <row r="890" spans="1:4" x14ac:dyDescent="0.3">
      <c r="A890" s="6">
        <v>42310</v>
      </c>
      <c r="B890" s="4">
        <f>B889*('Return analysis'!B892/'Return analysis'!B891)</f>
        <v>119.33843537414963</v>
      </c>
      <c r="C890" s="4">
        <f>C889*('Return analysis'!C892/'Return analysis'!C891)</f>
        <v>108.07458698704023</v>
      </c>
      <c r="D890" s="2"/>
    </row>
    <row r="891" spans="1:4" x14ac:dyDescent="0.3">
      <c r="A891" s="6">
        <v>42311</v>
      </c>
      <c r="B891" s="4">
        <f>B890*('Return analysis'!B893/'Return analysis'!B892)</f>
        <v>119.19187675070025</v>
      </c>
      <c r="C891" s="4">
        <f>C890*('Return analysis'!C893/'Return analysis'!C892)</f>
        <v>107.88891478407987</v>
      </c>
      <c r="D891" s="2"/>
    </row>
    <row r="892" spans="1:4" x14ac:dyDescent="0.3">
      <c r="A892" s="6">
        <v>42312</v>
      </c>
      <c r="B892" s="4">
        <f>B891*('Return analysis'!B894/'Return analysis'!B893)</f>
        <v>119.38355342136852</v>
      </c>
      <c r="C892" s="4">
        <f>C891*('Return analysis'!C894/'Return analysis'!C893)</f>
        <v>107.95518683748632</v>
      </c>
      <c r="D892" s="2"/>
    </row>
    <row r="893" spans="1:4" x14ac:dyDescent="0.3">
      <c r="A893" s="6">
        <v>42313</v>
      </c>
      <c r="B893" s="4">
        <f>B892*('Return analysis'!B895/'Return analysis'!B894)</f>
        <v>119.10164065626246</v>
      </c>
      <c r="C893" s="4">
        <f>C892*('Return analysis'!C895/'Return analysis'!C894)</f>
        <v>107.75626022384465</v>
      </c>
      <c r="D893" s="2"/>
    </row>
    <row r="894" spans="1:4" x14ac:dyDescent="0.3">
      <c r="A894" s="6">
        <v>42314</v>
      </c>
      <c r="B894" s="4">
        <f>B893*('Return analysis'!B896/'Return analysis'!B895)</f>
        <v>118.56042416966783</v>
      </c>
      <c r="C894" s="4">
        <f>C893*('Return analysis'!C896/'Return analysis'!C895)</f>
        <v>107.33167726835407</v>
      </c>
      <c r="D894" s="2"/>
    </row>
    <row r="895" spans="1:4" x14ac:dyDescent="0.3">
      <c r="A895" s="6">
        <v>42317</v>
      </c>
      <c r="B895" s="4">
        <f>B894*('Return analysis'!B897/'Return analysis'!B896)</f>
        <v>118.76340536214482</v>
      </c>
      <c r="C895" s="4">
        <f>C894*('Return analysis'!C897/'Return analysis'!C896)</f>
        <v>107.23878594016273</v>
      </c>
      <c r="D895" s="2"/>
    </row>
    <row r="896" spans="1:4" x14ac:dyDescent="0.3">
      <c r="A896" s="6">
        <v>42318</v>
      </c>
      <c r="B896" s="4">
        <f>B895*('Return analysis'!B898/'Return analysis'!B897)</f>
        <v>118.67316926770704</v>
      </c>
      <c r="C896" s="4">
        <f>C895*('Return analysis'!C898/'Return analysis'!C897)</f>
        <v>107.35818608971664</v>
      </c>
      <c r="D896" s="2"/>
    </row>
    <row r="897" spans="1:4" x14ac:dyDescent="0.3">
      <c r="A897" s="6">
        <v>42320</v>
      </c>
      <c r="B897" s="4">
        <f>B896*('Return analysis'!B899/'Return analysis'!B898)</f>
        <v>118.36874749899955</v>
      </c>
      <c r="C897" s="4">
        <f>C896*('Return analysis'!C899/'Return analysis'!C898)</f>
        <v>107.38469491107921</v>
      </c>
      <c r="D897" s="2"/>
    </row>
    <row r="898" spans="1:4" x14ac:dyDescent="0.3">
      <c r="A898" s="6">
        <v>42321</v>
      </c>
      <c r="B898" s="4">
        <f>B897*('Return analysis'!B900/'Return analysis'!B899)</f>
        <v>118.87244897959181</v>
      </c>
      <c r="C898" s="4">
        <f>C897*('Return analysis'!C900/'Return analysis'!C899)</f>
        <v>107.58373197814321</v>
      </c>
      <c r="D898" s="2"/>
    </row>
    <row r="899" spans="1:4" x14ac:dyDescent="0.3">
      <c r="A899" s="6">
        <v>42325</v>
      </c>
      <c r="B899" s="4">
        <f>B898*('Return analysis'!B901/'Return analysis'!B900)</f>
        <v>118.95508203281308</v>
      </c>
      <c r="C899" s="4">
        <f>C898*('Return analysis'!C901/'Return analysis'!C900)</f>
        <v>107.70313212769716</v>
      </c>
      <c r="D899" s="2"/>
    </row>
    <row r="900" spans="1:4" x14ac:dyDescent="0.3">
      <c r="A900" s="6">
        <v>42326</v>
      </c>
      <c r="B900" s="4">
        <f>B899*('Return analysis'!B902/'Return analysis'!B901)</f>
        <v>118.86484593837531</v>
      </c>
      <c r="C900" s="4">
        <f>C899*('Return analysis'!C902/'Return analysis'!C901)</f>
        <v>107.65011448497201</v>
      </c>
      <c r="D900" s="2"/>
    </row>
    <row r="901" spans="1:4" x14ac:dyDescent="0.3">
      <c r="A901" s="6">
        <v>42327</v>
      </c>
      <c r="B901" s="4">
        <f>B900*('Return analysis'!B903/'Return analysis'!B902)</f>
        <v>118.89305722288913</v>
      </c>
      <c r="C901" s="4">
        <f>C900*('Return analysis'!C903/'Return analysis'!C902)</f>
        <v>107.7960234558885</v>
      </c>
      <c r="D901" s="2"/>
    </row>
    <row r="902" spans="1:4" x14ac:dyDescent="0.3">
      <c r="A902" s="6">
        <v>42328</v>
      </c>
      <c r="B902" s="4">
        <f>B901*('Return analysis'!B904/'Return analysis'!B903)</f>
        <v>118.94377751100436</v>
      </c>
      <c r="C902" s="4">
        <f>C901*('Return analysis'!C904/'Return analysis'!C903)</f>
        <v>107.76951463452593</v>
      </c>
      <c r="D902" s="2"/>
    </row>
    <row r="903" spans="1:4" x14ac:dyDescent="0.3">
      <c r="A903" s="6">
        <v>42331</v>
      </c>
      <c r="B903" s="4">
        <f>B902*('Return analysis'!B905/'Return analysis'!B904)</f>
        <v>119.06782713085231</v>
      </c>
      <c r="C903" s="4">
        <f>C902*('Return analysis'!C905/'Return analysis'!C904)</f>
        <v>107.8092778665698</v>
      </c>
      <c r="D903" s="2"/>
    </row>
    <row r="904" spans="1:4" x14ac:dyDescent="0.3">
      <c r="A904" s="6">
        <v>42332</v>
      </c>
      <c r="B904" s="4">
        <f>B903*('Return analysis'!B906/'Return analysis'!B905)</f>
        <v>118.96638655462182</v>
      </c>
      <c r="C904" s="4">
        <f>C903*('Return analysis'!C906/'Return analysis'!C905)</f>
        <v>107.84915155203601</v>
      </c>
      <c r="D904" s="2"/>
    </row>
    <row r="905" spans="1:4" x14ac:dyDescent="0.3">
      <c r="A905" s="6">
        <v>42333</v>
      </c>
      <c r="B905" s="4">
        <f>B904*('Return analysis'!B907/'Return analysis'!B906)</f>
        <v>118.9550820328131</v>
      </c>
      <c r="C905" s="4">
        <f>C904*('Return analysis'!C907/'Return analysis'!C906)</f>
        <v>107.8624059627173</v>
      </c>
      <c r="D905" s="2"/>
    </row>
    <row r="906" spans="1:4" x14ac:dyDescent="0.3">
      <c r="A906" s="6">
        <v>42335</v>
      </c>
      <c r="B906" s="4">
        <f>B905*('Return analysis'!B908/'Return analysis'!B907)</f>
        <v>119.03401360544215</v>
      </c>
      <c r="C906" s="4">
        <f>C905*('Return analysis'!C908/'Return analysis'!C907)</f>
        <v>107.91542360544246</v>
      </c>
      <c r="D906" s="2"/>
    </row>
    <row r="907" spans="1:4" x14ac:dyDescent="0.3">
      <c r="A907" s="6">
        <v>42338</v>
      </c>
      <c r="B907" s="4">
        <f>B906*('Return analysis'!B909/'Return analysis'!B908)</f>
        <v>119.24829931972786</v>
      </c>
      <c r="C907" s="4">
        <f>C906*('Return analysis'!C909/'Return analysis'!C908)</f>
        <v>107.8624059627173</v>
      </c>
      <c r="D907" s="2"/>
    </row>
    <row r="908" spans="1:4" x14ac:dyDescent="0.3">
      <c r="A908" s="6">
        <v>42339</v>
      </c>
      <c r="B908" s="4">
        <f>B907*('Return analysis'!B910/'Return analysis'!B909)</f>
        <v>119.57533013205278</v>
      </c>
      <c r="C908" s="4">
        <f>C907*('Return analysis'!C910/'Return analysis'!C909)</f>
        <v>108.26953727747753</v>
      </c>
      <c r="D908" s="2"/>
    </row>
    <row r="909" spans="1:4" x14ac:dyDescent="0.3">
      <c r="A909" s="6">
        <v>42340</v>
      </c>
      <c r="B909" s="4">
        <f>B908*('Return analysis'!B911/'Return analysis'!B910)</f>
        <v>119.58663465386151</v>
      </c>
      <c r="C909" s="4">
        <f>C908*('Return analysis'!C911/'Return analysis'!C910)</f>
        <v>108.13666181039761</v>
      </c>
      <c r="D909" s="2"/>
    </row>
    <row r="910" spans="1:4" x14ac:dyDescent="0.3">
      <c r="A910" s="6">
        <v>42341</v>
      </c>
      <c r="B910" s="4">
        <f>B909*('Return analysis'!B912/'Return analysis'!B911)</f>
        <v>118.89615846338533</v>
      </c>
      <c r="C910" s="4">
        <f>C909*('Return analysis'!C912/'Return analysis'!C911)</f>
        <v>107.29909350876257</v>
      </c>
      <c r="D910" s="2"/>
    </row>
    <row r="911" spans="1:4" x14ac:dyDescent="0.3">
      <c r="A911" s="6">
        <v>42342</v>
      </c>
      <c r="B911" s="4">
        <f>B910*('Return analysis'!B913/'Return analysis'!B912)</f>
        <v>119.33763505402159</v>
      </c>
      <c r="C911" s="4">
        <f>C910*('Return analysis'!C913/'Return analysis'!C912)</f>
        <v>107.72456009163189</v>
      </c>
      <c r="D911" s="2"/>
    </row>
    <row r="912" spans="1:4" x14ac:dyDescent="0.3">
      <c r="A912" s="6">
        <v>42345</v>
      </c>
      <c r="B912" s="4">
        <f>B911*('Return analysis'!B914/'Return analysis'!B913)</f>
        <v>119.37154861944775</v>
      </c>
      <c r="C912" s="4">
        <f>C911*('Return analysis'!C914/'Return analysis'!C913)</f>
        <v>107.91067410828164</v>
      </c>
      <c r="D912" s="2"/>
    </row>
    <row r="913" spans="1:4" x14ac:dyDescent="0.3">
      <c r="A913" s="6">
        <v>42346</v>
      </c>
      <c r="B913" s="4">
        <f>B912*('Return analysis'!B915/'Return analysis'!B914)</f>
        <v>119.51870748299316</v>
      </c>
      <c r="C913" s="4">
        <f>C912*('Return analysis'!C915/'Return analysis'!C914)</f>
        <v>107.93718292964422</v>
      </c>
      <c r="D913" s="2"/>
    </row>
    <row r="914" spans="1:4" x14ac:dyDescent="0.3">
      <c r="A914" s="6">
        <v>42347</v>
      </c>
      <c r="B914" s="4">
        <f>B913*('Return analysis'!B916/'Return analysis'!B915)</f>
        <v>119.45758303321325</v>
      </c>
      <c r="C914" s="4">
        <f>C913*('Return analysis'!C916/'Return analysis'!C915)</f>
        <v>107.897309244178</v>
      </c>
      <c r="D914" s="2"/>
    </row>
    <row r="915" spans="1:4" x14ac:dyDescent="0.3">
      <c r="A915" s="6">
        <v>42348</v>
      </c>
      <c r="B915" s="4">
        <f>B914*('Return analysis'!B917/'Return analysis'!B916)</f>
        <v>119.60924369747897</v>
      </c>
      <c r="C915" s="4">
        <f>C914*('Return analysis'!C917/'Return analysis'!C916)</f>
        <v>107.88405483349672</v>
      </c>
      <c r="D915" s="2"/>
    </row>
    <row r="916" spans="1:4" x14ac:dyDescent="0.3">
      <c r="A916" s="6">
        <v>42349</v>
      </c>
      <c r="B916" s="4">
        <f>B915*('Return analysis'!B918/'Return analysis'!B917)</f>
        <v>120.01670668267305</v>
      </c>
      <c r="C916" s="4">
        <f>C915*('Return analysis'!C918/'Return analysis'!C917)</f>
        <v>108.1765354958638</v>
      </c>
      <c r="D916" s="2"/>
    </row>
    <row r="917" spans="1:4" x14ac:dyDescent="0.3">
      <c r="A917" s="6">
        <v>42352</v>
      </c>
      <c r="B917" s="4">
        <f>B916*('Return analysis'!B919/'Return analysis'!B918)</f>
        <v>119.20178071228489</v>
      </c>
      <c r="C917" s="4">
        <f>C916*('Return analysis'!C919/'Return analysis'!C918)</f>
        <v>107.67132154206206</v>
      </c>
      <c r="D917" s="2"/>
    </row>
    <row r="918" spans="1:4" x14ac:dyDescent="0.3">
      <c r="A918" s="6">
        <v>42353</v>
      </c>
      <c r="B918" s="4">
        <f>B917*('Return analysis'!B920/'Return analysis'!B919)</f>
        <v>118.73769507803119</v>
      </c>
      <c r="C918" s="4">
        <f>C917*('Return analysis'!C920/'Return analysis'!C919)</f>
        <v>107.55170048566345</v>
      </c>
      <c r="D918" s="2"/>
    </row>
    <row r="919" spans="1:4" x14ac:dyDescent="0.3">
      <c r="A919" s="6">
        <v>42354</v>
      </c>
      <c r="B919" s="4">
        <f>B918*('Return analysis'!B921/'Return analysis'!B920)</f>
        <v>118.6019407763105</v>
      </c>
      <c r="C919" s="4">
        <f>C918*('Return analysis'!C921/'Return analysis'!C920)</f>
        <v>107.43207942926483</v>
      </c>
      <c r="D919" s="2"/>
    </row>
    <row r="920" spans="1:4" x14ac:dyDescent="0.3">
      <c r="A920" s="6">
        <v>42355</v>
      </c>
      <c r="B920" s="4">
        <f>B919*('Return analysis'!B922/'Return analysis'!B921)</f>
        <v>119.0207082833133</v>
      </c>
      <c r="C920" s="4">
        <f>C919*('Return analysis'!C922/'Return analysis'!C921)</f>
        <v>107.65806713138078</v>
      </c>
      <c r="D920" s="2"/>
    </row>
    <row r="921" spans="1:4" x14ac:dyDescent="0.3">
      <c r="A921" s="6">
        <v>42356</v>
      </c>
      <c r="B921" s="4">
        <f>B920*('Return analysis'!B923/'Return analysis'!B922)</f>
        <v>119.29231692677068</v>
      </c>
      <c r="C921" s="4">
        <f>C920*('Return analysis'!C923/'Return analysis'!C922)</f>
        <v>107.89863468524614</v>
      </c>
      <c r="D921" s="2"/>
    </row>
    <row r="922" spans="1:4" x14ac:dyDescent="0.3">
      <c r="A922" s="6">
        <v>42359</v>
      </c>
      <c r="B922" s="4">
        <f>B921*('Return analysis'!B924/'Return analysis'!B923)</f>
        <v>119.32633053221284</v>
      </c>
      <c r="C922" s="4">
        <f>C921*('Return analysis'!C924/'Return analysis'!C923)</f>
        <v>107.77768818777939</v>
      </c>
      <c r="D922" s="2"/>
    </row>
    <row r="923" spans="1:4" x14ac:dyDescent="0.3">
      <c r="A923" s="6">
        <v>42360</v>
      </c>
      <c r="B923" s="4">
        <f>B922*('Return analysis'!B925/'Return analysis'!B924)</f>
        <v>119.23569427771103</v>
      </c>
      <c r="C923" s="4">
        <f>C922*('Return analysis'!C925/'Return analysis'!C924)</f>
        <v>107.63144785659584</v>
      </c>
      <c r="D923" s="2"/>
    </row>
    <row r="924" spans="1:4" x14ac:dyDescent="0.3">
      <c r="A924" s="6">
        <v>42361</v>
      </c>
      <c r="B924" s="4">
        <f>B923*('Return analysis'!B926/'Return analysis'!B925)</f>
        <v>119.30352140856337</v>
      </c>
      <c r="C924" s="4">
        <f>C923*('Return analysis'!C926/'Return analysis'!C925)</f>
        <v>107.64459181385479</v>
      </c>
      <c r="D924" s="2"/>
    </row>
    <row r="925" spans="1:4" x14ac:dyDescent="0.3">
      <c r="A925" s="6">
        <v>42362</v>
      </c>
      <c r="B925" s="4">
        <f>B924*('Return analysis'!B927/'Return analysis'!B926)</f>
        <v>119.4960984393757</v>
      </c>
      <c r="C925" s="4">
        <f>C924*('Return analysis'!C927/'Return analysis'!C926)</f>
        <v>107.72467054505424</v>
      </c>
      <c r="D925" s="2"/>
    </row>
    <row r="926" spans="1:4" x14ac:dyDescent="0.3">
      <c r="A926" s="6">
        <v>42367</v>
      </c>
      <c r="B926" s="4">
        <f>B925*('Return analysis'!B928/'Return analysis'!B927)</f>
        <v>118.86224489795913</v>
      </c>
      <c r="C926" s="4">
        <f>C925*('Return analysis'!C928/'Return analysis'!C927)</f>
        <v>107.39132211641986</v>
      </c>
      <c r="D926" s="2"/>
    </row>
    <row r="927" spans="1:4" x14ac:dyDescent="0.3">
      <c r="A927" s="6">
        <v>42368</v>
      </c>
      <c r="B927" s="4">
        <f>B926*('Return analysis'!B929/'Return analysis'!B928)</f>
        <v>119.04531812725085</v>
      </c>
      <c r="C927" s="4">
        <f>C926*('Return analysis'!C929/'Return analysis'!C928)</f>
        <v>107.45803598351567</v>
      </c>
      <c r="D927" s="2"/>
    </row>
    <row r="928" spans="1:4" x14ac:dyDescent="0.3">
      <c r="A928" s="6">
        <v>42369</v>
      </c>
      <c r="B928" s="4">
        <f>B927*('Return analysis'!B930/'Return analysis'!B929)</f>
        <v>119.25130052020805</v>
      </c>
      <c r="C928" s="4">
        <f>C927*('Return analysis'!C930/'Return analysis'!C929)</f>
        <v>107.67132154206205</v>
      </c>
      <c r="D928" s="2"/>
    </row>
    <row r="929" spans="1:4" x14ac:dyDescent="0.3">
      <c r="A929" s="6">
        <v>42373</v>
      </c>
      <c r="B929" s="4">
        <f>B928*('Return analysis'!B931/'Return analysis'!B930)</f>
        <v>119.06822729091634</v>
      </c>
      <c r="C929" s="4">
        <f>C928*('Return analysis'!C931/'Return analysis'!C930)</f>
        <v>107.62459974441052</v>
      </c>
      <c r="D929" s="2"/>
    </row>
    <row r="930" spans="1:4" x14ac:dyDescent="0.3">
      <c r="A930" s="6">
        <v>42374</v>
      </c>
      <c r="B930" s="4">
        <f>B929*('Return analysis'!B932/'Return analysis'!B931)</f>
        <v>119.28561424569826</v>
      </c>
      <c r="C930" s="4">
        <f>C929*('Return analysis'!C932/'Return analysis'!C931)</f>
        <v>107.75128981983916</v>
      </c>
      <c r="D930" s="2"/>
    </row>
    <row r="931" spans="1:4" x14ac:dyDescent="0.3">
      <c r="A931" s="6">
        <v>42375</v>
      </c>
      <c r="B931" s="4">
        <f>B930*('Return analysis'!B933/'Return analysis'!B932)</f>
        <v>119.61744697879151</v>
      </c>
      <c r="C931" s="4">
        <f>C930*('Return analysis'!C933/'Return analysis'!C932)</f>
        <v>108.23120993992413</v>
      </c>
      <c r="D931" s="2"/>
    </row>
    <row r="932" spans="1:4" x14ac:dyDescent="0.3">
      <c r="A932" s="6">
        <v>42376</v>
      </c>
      <c r="B932" s="4">
        <f>B931*('Return analysis'!B934/'Return analysis'!B933)</f>
        <v>119.35424169667866</v>
      </c>
      <c r="C932" s="4">
        <f>C931*('Return analysis'!C934/'Return analysis'!C933)</f>
        <v>108.24457480402776</v>
      </c>
      <c r="D932" s="2"/>
    </row>
    <row r="933" spans="1:4" x14ac:dyDescent="0.3">
      <c r="A933" s="6">
        <v>42377</v>
      </c>
      <c r="B933" s="4">
        <f>B932*('Return analysis'!B935/'Return analysis'!B934)</f>
        <v>119.49159663865545</v>
      </c>
      <c r="C933" s="4">
        <f>C932*('Return analysis'!C935/'Return analysis'!C934)</f>
        <v>108.37789208479705</v>
      </c>
      <c r="D933" s="2"/>
    </row>
    <row r="934" spans="1:4" x14ac:dyDescent="0.3">
      <c r="A934" s="6">
        <v>42380</v>
      </c>
      <c r="B934" s="4">
        <f>B933*('Return analysis'!B936/'Return analysis'!B935)</f>
        <v>119.297018807523</v>
      </c>
      <c r="C934" s="4">
        <f>C933*('Return analysis'!C936/'Return analysis'!C935)</f>
        <v>107.924591239497</v>
      </c>
      <c r="D934" s="2"/>
    </row>
    <row r="935" spans="1:4" x14ac:dyDescent="0.3">
      <c r="A935" s="6">
        <v>42381</v>
      </c>
      <c r="B935" s="4">
        <f>B934*('Return analysis'!B937/'Return analysis'!B936)</f>
        <v>119.25130052020806</v>
      </c>
      <c r="C935" s="4">
        <f>C934*('Return analysis'!C937/'Return analysis'!C936)</f>
        <v>108.20459066513921</v>
      </c>
      <c r="D935" s="2"/>
    </row>
    <row r="936" spans="1:4" x14ac:dyDescent="0.3">
      <c r="A936" s="6">
        <v>42382</v>
      </c>
      <c r="B936" s="4">
        <f>B935*('Return analysis'!B938/'Return analysis'!B937)</f>
        <v>119.27420968387354</v>
      </c>
      <c r="C936" s="4">
        <f>C935*('Return analysis'!C938/'Return analysis'!C937)</f>
        <v>108.47122522667777</v>
      </c>
      <c r="D936" s="2"/>
    </row>
    <row r="937" spans="1:4" x14ac:dyDescent="0.3">
      <c r="A937" s="6">
        <v>42383</v>
      </c>
      <c r="B937" s="4">
        <f>B936*('Return analysis'!B939/'Return analysis'!B938)</f>
        <v>119.35424169667864</v>
      </c>
      <c r="C937" s="4">
        <f>C936*('Return analysis'!C939/'Return analysis'!C938)</f>
        <v>108.33790794590848</v>
      </c>
      <c r="D937" s="2"/>
    </row>
    <row r="938" spans="1:4" x14ac:dyDescent="0.3">
      <c r="A938" s="6">
        <v>42384</v>
      </c>
      <c r="B938" s="4">
        <f>B937*('Return analysis'!B940/'Return analysis'!B939)</f>
        <v>119.60594237695074</v>
      </c>
      <c r="C938" s="4">
        <f>C937*('Return analysis'!C940/'Return analysis'!C939)</f>
        <v>108.52457422966994</v>
      </c>
      <c r="D938" s="2"/>
    </row>
    <row r="939" spans="1:4" x14ac:dyDescent="0.3">
      <c r="A939" s="6">
        <v>42388</v>
      </c>
      <c r="B939" s="4">
        <f>B938*('Return analysis'!B941/'Return analysis'!B940)</f>
        <v>118.86224489795914</v>
      </c>
      <c r="C939" s="4">
        <f>C938*('Return analysis'!C941/'Return analysis'!C940)</f>
        <v>108.39125694890065</v>
      </c>
      <c r="D939" s="2"/>
    </row>
    <row r="940" spans="1:4" x14ac:dyDescent="0.3">
      <c r="A940" s="6">
        <v>42389</v>
      </c>
      <c r="B940" s="4">
        <f>B939*('Return analysis'!B942/'Return analysis'!B941)</f>
        <v>118.56472589035612</v>
      </c>
      <c r="C940" s="4">
        <f>C939*('Return analysis'!C942/'Return analysis'!C941)</f>
        <v>108.51120936556632</v>
      </c>
      <c r="D940" s="2"/>
    </row>
    <row r="941" spans="1:4" x14ac:dyDescent="0.3">
      <c r="A941" s="6">
        <v>42390</v>
      </c>
      <c r="B941" s="4">
        <f>B940*('Return analysis'!B943/'Return analysis'!B942)</f>
        <v>118.39315726290512</v>
      </c>
      <c r="C941" s="4">
        <f>C940*('Return analysis'!C943/'Return analysis'!C942)</f>
        <v>108.44460595189283</v>
      </c>
      <c r="D941" s="2"/>
    </row>
    <row r="942" spans="1:4" x14ac:dyDescent="0.3">
      <c r="A942" s="6">
        <v>42391</v>
      </c>
      <c r="B942" s="4">
        <f>B941*('Return analysis'!B944/'Return analysis'!B943)</f>
        <v>118.79361744697874</v>
      </c>
      <c r="C942" s="4">
        <f>C941*('Return analysis'!C944/'Return analysis'!C943)</f>
        <v>108.40462181300428</v>
      </c>
      <c r="D942" s="2"/>
    </row>
    <row r="943" spans="1:4" x14ac:dyDescent="0.3">
      <c r="A943" s="6">
        <v>42395</v>
      </c>
      <c r="B943" s="4">
        <f>B942*('Return analysis'!B945/'Return analysis'!B944)</f>
        <v>119.21698679471785</v>
      </c>
      <c r="C943" s="4">
        <f>C942*('Return analysis'!C945/'Return analysis'!C944)</f>
        <v>108.56455836855849</v>
      </c>
      <c r="D943" s="2"/>
    </row>
    <row r="944" spans="1:4" x14ac:dyDescent="0.3">
      <c r="A944" s="6">
        <v>42397</v>
      </c>
      <c r="B944" s="4">
        <f>B943*('Return analysis'!B946/'Return analysis'!B945)</f>
        <v>119.38855542216884</v>
      </c>
      <c r="C944" s="4">
        <f>C943*('Return analysis'!C946/'Return analysis'!C945)</f>
        <v>108.64452664633559</v>
      </c>
      <c r="D944" s="2"/>
    </row>
    <row r="945" spans="1:4" x14ac:dyDescent="0.3">
      <c r="A945" s="6">
        <v>42398</v>
      </c>
      <c r="B945" s="4">
        <f>B944*('Return analysis'!B947/'Return analysis'!B946)</f>
        <v>120.13235294117644</v>
      </c>
      <c r="C945" s="4">
        <f>C944*('Return analysis'!C947/'Return analysis'!C946)</f>
        <v>108.96451021086634</v>
      </c>
      <c r="D945" s="2"/>
    </row>
    <row r="946" spans="1:4" x14ac:dyDescent="0.3">
      <c r="A946" s="6">
        <v>42401</v>
      </c>
      <c r="B946" s="4">
        <f>B945*('Return analysis'!B948/'Return analysis'!B947)</f>
        <v>119.92637054821925</v>
      </c>
      <c r="C946" s="4">
        <f>C945*('Return analysis'!C948/'Return analysis'!C947)</f>
        <v>108.74382427302289</v>
      </c>
      <c r="D946" s="2"/>
    </row>
    <row r="947" spans="1:4" x14ac:dyDescent="0.3">
      <c r="A947" s="6">
        <v>42402</v>
      </c>
      <c r="B947" s="4">
        <f>B946*('Return analysis'!B949/'Return analysis'!B948)</f>
        <v>120.15566226490593</v>
      </c>
      <c r="C947" s="4">
        <f>C946*('Return analysis'!C949/'Return analysis'!C948)</f>
        <v>109.11793001450224</v>
      </c>
      <c r="D947" s="2"/>
    </row>
    <row r="948" spans="1:4" x14ac:dyDescent="0.3">
      <c r="A948" s="6">
        <v>42403</v>
      </c>
      <c r="B948" s="4">
        <f>B947*('Return analysis'!B950/'Return analysis'!B949)</f>
        <v>119.74309723889552</v>
      </c>
      <c r="C948" s="4">
        <f>C947*('Return analysis'!C950/'Return analysis'!C949)</f>
        <v>109.19811919912404</v>
      </c>
      <c r="D948" s="2"/>
    </row>
    <row r="949" spans="1:4" x14ac:dyDescent="0.3">
      <c r="A949" s="6">
        <v>42404</v>
      </c>
      <c r="B949" s="4">
        <f>B948*('Return analysis'!B951/'Return analysis'!B950)</f>
        <v>119.82322929171666</v>
      </c>
      <c r="C949" s="4">
        <f>C948*('Return analysis'!C951/'Return analysis'!C950)</f>
        <v>109.27830838374582</v>
      </c>
      <c r="D949" s="2"/>
    </row>
    <row r="950" spans="1:4" x14ac:dyDescent="0.3">
      <c r="A950" s="6">
        <v>42405</v>
      </c>
      <c r="B950" s="4">
        <f>B949*('Return analysis'!B952/'Return analysis'!B951)</f>
        <v>119.61684673869546</v>
      </c>
      <c r="C950" s="4">
        <f>C949*('Return analysis'!C952/'Return analysis'!C951)</f>
        <v>109.17138947091676</v>
      </c>
      <c r="D950" s="2"/>
    </row>
    <row r="951" spans="1:4" x14ac:dyDescent="0.3">
      <c r="A951" s="6">
        <v>42408</v>
      </c>
      <c r="B951" s="4">
        <f>B950*('Return analysis'!B953/'Return analysis'!B952)</f>
        <v>120.06392557022808</v>
      </c>
      <c r="C951" s="4">
        <f>C950*('Return analysis'!C953/'Return analysis'!C952)</f>
        <v>109.63904926112154</v>
      </c>
      <c r="D951" s="2"/>
    </row>
    <row r="952" spans="1:4" x14ac:dyDescent="0.3">
      <c r="A952" s="6">
        <v>42409</v>
      </c>
      <c r="B952" s="4">
        <f>B951*('Return analysis'!B954/'Return analysis'!B953)</f>
        <v>119.78881552621047</v>
      </c>
      <c r="C952" s="4">
        <f>C951*('Return analysis'!C954/'Return analysis'!C953)</f>
        <v>109.62568439701792</v>
      </c>
      <c r="D952" s="2"/>
    </row>
    <row r="953" spans="1:4" x14ac:dyDescent="0.3">
      <c r="A953" s="6">
        <v>42410</v>
      </c>
      <c r="B953" s="4">
        <f>B952*('Return analysis'!B955/'Return analysis'!B954)</f>
        <v>119.67416966786715</v>
      </c>
      <c r="C953" s="4">
        <f>C952*('Return analysis'!C955/'Return analysis'!C954)</f>
        <v>109.85277663335731</v>
      </c>
      <c r="D953" s="2"/>
    </row>
    <row r="954" spans="1:4" x14ac:dyDescent="0.3">
      <c r="A954" s="6">
        <v>42411</v>
      </c>
      <c r="B954" s="4">
        <f>B953*('Return analysis'!B956/'Return analysis'!B955)</f>
        <v>119.86904761904762</v>
      </c>
      <c r="C954" s="4">
        <f>C953*('Return analysis'!C956/'Return analysis'!C955)</f>
        <v>109.91960095387546</v>
      </c>
      <c r="D954" s="2"/>
    </row>
    <row r="955" spans="1:4" x14ac:dyDescent="0.3">
      <c r="A955" s="6">
        <v>42412</v>
      </c>
      <c r="B955" s="4">
        <f>B954*('Return analysis'!B957/'Return analysis'!B956)</f>
        <v>119.12384953981592</v>
      </c>
      <c r="C955" s="4">
        <f>C954*('Return analysis'!C957/'Return analysis'!C956)</f>
        <v>109.55886007649974</v>
      </c>
      <c r="D955" s="2"/>
    </row>
    <row r="956" spans="1:4" x14ac:dyDescent="0.3">
      <c r="A956" s="6">
        <v>42416</v>
      </c>
      <c r="B956" s="4">
        <f>B955*('Return analysis'!B958/'Return analysis'!B957)</f>
        <v>118.89455782312923</v>
      </c>
      <c r="C956" s="4">
        <f>C955*('Return analysis'!C958/'Return analysis'!C957)</f>
        <v>109.39848170725615</v>
      </c>
      <c r="D956" s="2"/>
    </row>
    <row r="957" spans="1:4" x14ac:dyDescent="0.3">
      <c r="A957" s="6">
        <v>42417</v>
      </c>
      <c r="B957" s="4">
        <f>B956*('Return analysis'!B959/'Return analysis'!B958)</f>
        <v>118.8487394957983</v>
      </c>
      <c r="C957" s="4">
        <f>C956*('Return analysis'!C959/'Return analysis'!C958)</f>
        <v>109.3717519790489</v>
      </c>
      <c r="D957" s="2"/>
    </row>
    <row r="958" spans="1:4" x14ac:dyDescent="0.3">
      <c r="A958" s="6">
        <v>42418</v>
      </c>
      <c r="B958" s="4">
        <f>B957*('Return analysis'!B960/'Return analysis'!B959)</f>
        <v>119.39905962384951</v>
      </c>
      <c r="C958" s="4">
        <f>C957*('Return analysis'!C960/'Return analysis'!C959)</f>
        <v>109.74585772052824</v>
      </c>
      <c r="D958" s="2"/>
    </row>
    <row r="959" spans="1:4" x14ac:dyDescent="0.3">
      <c r="A959" s="6">
        <v>42419</v>
      </c>
      <c r="B959" s="4">
        <f>B958*('Return analysis'!B961/'Return analysis'!B960)</f>
        <v>119.30732292917165</v>
      </c>
      <c r="C959" s="4">
        <f>C958*('Return analysis'!C961/'Return analysis'!C960)</f>
        <v>109.59895466881063</v>
      </c>
      <c r="D959" s="2"/>
    </row>
    <row r="960" spans="1:4" x14ac:dyDescent="0.3">
      <c r="A960" s="6">
        <v>42422</v>
      </c>
      <c r="B960" s="4">
        <f>B959*('Return analysis'!B962/'Return analysis'!B961)</f>
        <v>119.24999999999997</v>
      </c>
      <c r="C960" s="4">
        <f>C959*('Return analysis'!C962/'Return analysis'!C961)</f>
        <v>109.62568439701791</v>
      </c>
      <c r="D960" s="2"/>
    </row>
    <row r="961" spans="1:4" x14ac:dyDescent="0.3">
      <c r="A961" s="6">
        <v>42423</v>
      </c>
      <c r="B961" s="4">
        <f>B960*('Return analysis'!B963/'Return analysis'!B962)</f>
        <v>119.5595238095238</v>
      </c>
      <c r="C961" s="4">
        <f>C960*('Return analysis'!C963/'Return analysis'!C962)</f>
        <v>109.69239826411372</v>
      </c>
      <c r="D961" s="2"/>
    </row>
    <row r="962" spans="1:4" x14ac:dyDescent="0.3">
      <c r="A962" s="6">
        <v>42424</v>
      </c>
      <c r="B962" s="4">
        <f>B961*('Return analysis'!B964/'Return analysis'!B963)</f>
        <v>119.6397559023609</v>
      </c>
      <c r="C962" s="4">
        <f>C961*('Return analysis'!C964/'Return analysis'!C963)</f>
        <v>109.77258744873549</v>
      </c>
      <c r="D962" s="2"/>
    </row>
    <row r="963" spans="1:4" x14ac:dyDescent="0.3">
      <c r="A963" s="6">
        <v>42425</v>
      </c>
      <c r="B963" s="4">
        <f>B962*('Return analysis'!B965/'Return analysis'!B964)</f>
        <v>119.92637054821927</v>
      </c>
      <c r="C963" s="4">
        <f>C962*('Return analysis'!C965/'Return analysis'!C964)</f>
        <v>109.93296581797908</v>
      </c>
      <c r="D963" s="2"/>
    </row>
    <row r="964" spans="1:4" x14ac:dyDescent="0.3">
      <c r="A964" s="6">
        <v>42426</v>
      </c>
      <c r="B964" s="4">
        <f>B963*('Return analysis'!B966/'Return analysis'!B965)</f>
        <v>119.51370548219286</v>
      </c>
      <c r="C964" s="4">
        <f>C963*('Return analysis'!C966/'Return analysis'!C965)</f>
        <v>109.82604690515002</v>
      </c>
      <c r="D964" s="2"/>
    </row>
    <row r="965" spans="1:4" x14ac:dyDescent="0.3">
      <c r="A965" s="6">
        <v>42429</v>
      </c>
      <c r="B965" s="4">
        <f>B964*('Return analysis'!B967/'Return analysis'!B966)</f>
        <v>119.44487795118044</v>
      </c>
      <c r="C965" s="4">
        <f>C964*('Return analysis'!C967/'Return analysis'!C966)</f>
        <v>109.89287122566819</v>
      </c>
      <c r="D965" s="2"/>
    </row>
    <row r="966" spans="1:4" x14ac:dyDescent="0.3">
      <c r="A966" s="6">
        <v>42430</v>
      </c>
      <c r="B966" s="4">
        <f>B965*('Return analysis'!B968/'Return analysis'!B967)</f>
        <v>119.13035214085632</v>
      </c>
      <c r="C966" s="4">
        <f>C965*('Return analysis'!C968/'Return analysis'!C967)</f>
        <v>109.52605541006353</v>
      </c>
      <c r="D966" s="2"/>
    </row>
    <row r="967" spans="1:4" x14ac:dyDescent="0.3">
      <c r="A967" s="6">
        <v>42431</v>
      </c>
      <c r="B967" s="4">
        <f>B966*('Return analysis'!B969/'Return analysis'!B968)</f>
        <v>119.08943577430969</v>
      </c>
      <c r="C967" s="4">
        <f>C966*('Return analysis'!C969/'Return analysis'!C968)</f>
        <v>109.45912063612305</v>
      </c>
      <c r="D967" s="2"/>
    </row>
    <row r="968" spans="1:4" x14ac:dyDescent="0.3">
      <c r="A968" s="6">
        <v>42432</v>
      </c>
      <c r="B968" s="4">
        <f>B967*('Return analysis'!B970/'Return analysis'!B969)</f>
        <v>119.4912965186074</v>
      </c>
      <c r="C968" s="4">
        <f>C967*('Return analysis'!C970/'Return analysis'!C969)</f>
        <v>109.51269054595993</v>
      </c>
      <c r="D968" s="2"/>
    </row>
    <row r="969" spans="1:4" x14ac:dyDescent="0.3">
      <c r="A969" s="6">
        <v>42433</v>
      </c>
      <c r="B969" s="4">
        <f>B968*('Return analysis'!B971/'Return analysis'!B970)</f>
        <v>119.44537815126046</v>
      </c>
      <c r="C969" s="4">
        <f>C968*('Return analysis'!C971/'Return analysis'!C970)</f>
        <v>109.45912063612305</v>
      </c>
      <c r="D969" s="2"/>
    </row>
    <row r="970" spans="1:4" x14ac:dyDescent="0.3">
      <c r="A970" s="6">
        <v>42436</v>
      </c>
      <c r="B970" s="4">
        <f>B969*('Return analysis'!B972/'Return analysis'!B971)</f>
        <v>119.44537815126046</v>
      </c>
      <c r="C970" s="4">
        <f>C969*('Return analysis'!C972/'Return analysis'!C971)</f>
        <v>109.43228045449345</v>
      </c>
      <c r="D970" s="2"/>
    </row>
    <row r="971" spans="1:4" x14ac:dyDescent="0.3">
      <c r="A971" s="6">
        <v>42437</v>
      </c>
      <c r="B971" s="4">
        <f>B970*('Return analysis'!B973/'Return analysis'!B972)</f>
        <v>119.67496998799517</v>
      </c>
      <c r="C971" s="4">
        <f>C970*('Return analysis'!C973/'Return analysis'!C972)</f>
        <v>109.79379450582556</v>
      </c>
      <c r="D971" s="2"/>
    </row>
    <row r="972" spans="1:4" x14ac:dyDescent="0.3">
      <c r="A972" s="6">
        <v>42438</v>
      </c>
      <c r="B972" s="4">
        <f>B971*('Return analysis'!B974/'Return analysis'!B973)</f>
        <v>119.51420568227287</v>
      </c>
      <c r="C972" s="4">
        <f>C971*('Return analysis'!C974/'Return analysis'!C973)</f>
        <v>109.60635504810767</v>
      </c>
      <c r="D972" s="2"/>
    </row>
    <row r="973" spans="1:4" x14ac:dyDescent="0.3">
      <c r="A973" s="6">
        <v>42439</v>
      </c>
      <c r="B973" s="4">
        <f>B972*('Return analysis'!B975/'Return analysis'!B974)</f>
        <v>119.44537815126047</v>
      </c>
      <c r="C973" s="4">
        <f>C972*('Return analysis'!C975/'Return analysis'!C974)</f>
        <v>109.55278513827082</v>
      </c>
      <c r="D973" s="2"/>
    </row>
    <row r="974" spans="1:4" x14ac:dyDescent="0.3">
      <c r="A974" s="6">
        <v>42440</v>
      </c>
      <c r="B974" s="4">
        <f>B973*('Return analysis'!B976/'Return analysis'!B975)</f>
        <v>119.46828731492594</v>
      </c>
      <c r="C974" s="4">
        <f>C973*('Return analysis'!C976/'Return analysis'!C975)</f>
        <v>109.40555072628618</v>
      </c>
      <c r="D974" s="2"/>
    </row>
    <row r="975" spans="1:4" x14ac:dyDescent="0.3">
      <c r="A975" s="6">
        <v>42443</v>
      </c>
      <c r="B975" s="4">
        <f>B974*('Return analysis'!B977/'Return analysis'!B976)</f>
        <v>119.60614245698277</v>
      </c>
      <c r="C975" s="4">
        <f>C974*('Return analysis'!C977/'Return analysis'!C976)</f>
        <v>109.64656009384092</v>
      </c>
      <c r="D975" s="2"/>
    </row>
    <row r="976" spans="1:4" x14ac:dyDescent="0.3">
      <c r="A976" s="6">
        <v>42444</v>
      </c>
      <c r="B976" s="4">
        <f>B975*('Return analysis'!B978/'Return analysis'!B977)</f>
        <v>119.53721488595436</v>
      </c>
      <c r="C976" s="4">
        <f>C975*('Return analysis'!C978/'Return analysis'!C977)</f>
        <v>109.53942027416718</v>
      </c>
      <c r="D976" s="2"/>
    </row>
    <row r="977" spans="1:4" x14ac:dyDescent="0.3">
      <c r="A977" s="6">
        <v>42445</v>
      </c>
      <c r="B977" s="4">
        <f>B976*('Return analysis'!B979/'Return analysis'!B978)</f>
        <v>120.15726290516203</v>
      </c>
      <c r="C977" s="4">
        <f>C976*('Return analysis'!C979/'Return analysis'!C978)</f>
        <v>109.96786909943981</v>
      </c>
      <c r="D977" s="2"/>
    </row>
    <row r="978" spans="1:4" x14ac:dyDescent="0.3">
      <c r="A978" s="6">
        <v>42446</v>
      </c>
      <c r="B978" s="4">
        <f>B977*('Return analysis'!B980/'Return analysis'!B979)</f>
        <v>120.14575830332129</v>
      </c>
      <c r="C978" s="4">
        <f>C977*('Return analysis'!C980/'Return analysis'!C979)</f>
        <v>110.20876801357221</v>
      </c>
      <c r="D978" s="2"/>
    </row>
    <row r="979" spans="1:4" x14ac:dyDescent="0.3">
      <c r="A979" s="6">
        <v>42447</v>
      </c>
      <c r="B979" s="4">
        <f>B978*('Return analysis'!B981/'Return analysis'!B980)</f>
        <v>120.47869147659058</v>
      </c>
      <c r="C979" s="4">
        <f>C978*('Return analysis'!C981/'Return analysis'!C980)</f>
        <v>110.30254296914232</v>
      </c>
      <c r="D979" s="2"/>
    </row>
    <row r="980" spans="1:4" x14ac:dyDescent="0.3">
      <c r="A980" s="6">
        <v>42450</v>
      </c>
      <c r="B980" s="4">
        <f>B979*('Return analysis'!B982/'Return analysis'!B981)</f>
        <v>120.34093637454977</v>
      </c>
      <c r="C980" s="4">
        <f>C979*('Return analysis'!C982/'Return analysis'!C981)</f>
        <v>110.10173864732081</v>
      </c>
      <c r="D980" s="2"/>
    </row>
    <row r="981" spans="1:4" x14ac:dyDescent="0.3">
      <c r="A981" s="6">
        <v>42451</v>
      </c>
      <c r="B981" s="4">
        <f>B980*('Return analysis'!B983/'Return analysis'!B982)</f>
        <v>120.1227490996398</v>
      </c>
      <c r="C981" s="4">
        <f>C980*('Return analysis'!C983/'Return analysis'!C982)</f>
        <v>110.07489846569121</v>
      </c>
      <c r="D981" s="2"/>
    </row>
    <row r="982" spans="1:4" x14ac:dyDescent="0.3">
      <c r="A982" s="6">
        <v>42452</v>
      </c>
      <c r="B982" s="4">
        <f>B981*('Return analysis'!B984/'Return analysis'!B983)</f>
        <v>120.23759503801513</v>
      </c>
      <c r="C982" s="4">
        <f>C981*('Return analysis'!C984/'Return analysis'!C983)</f>
        <v>110.31590783324596</v>
      </c>
      <c r="D982" s="2"/>
    </row>
    <row r="983" spans="1:4" x14ac:dyDescent="0.3">
      <c r="A983" s="6">
        <v>42453</v>
      </c>
      <c r="B983" s="4">
        <f>B982*('Return analysis'!B985/'Return analysis'!B984)</f>
        <v>120.40986394557815</v>
      </c>
      <c r="C983" s="4">
        <f>C982*('Return analysis'!C985/'Return analysis'!C984)</f>
        <v>110.18203828536495</v>
      </c>
      <c r="D983" s="2"/>
    </row>
    <row r="984" spans="1:4" x14ac:dyDescent="0.3">
      <c r="A984" s="6">
        <v>42457</v>
      </c>
      <c r="B984" s="4">
        <f>B983*('Return analysis'!B986/'Return analysis'!B985)</f>
        <v>120.40986394557815</v>
      </c>
      <c r="C984" s="4">
        <f>C983*('Return analysis'!C986/'Return analysis'!C985)</f>
        <v>110.23560819520183</v>
      </c>
      <c r="D984" s="2"/>
    </row>
    <row r="985" spans="1:4" x14ac:dyDescent="0.3">
      <c r="A985" s="6">
        <v>42458</v>
      </c>
      <c r="B985" s="4">
        <f>B984*('Return analysis'!B987/'Return analysis'!B986)</f>
        <v>120.78871548619439</v>
      </c>
      <c r="C985" s="4">
        <f>C984*('Return analysis'!C987/'Return analysis'!C986)</f>
        <v>110.69078674868172</v>
      </c>
      <c r="D985" s="2"/>
    </row>
    <row r="986" spans="1:4" x14ac:dyDescent="0.3">
      <c r="A986" s="6">
        <v>42459</v>
      </c>
      <c r="B986" s="4">
        <f>B985*('Return analysis'!B988/'Return analysis'!B987)</f>
        <v>121.06432573029204</v>
      </c>
      <c r="C986" s="4">
        <f>C985*('Return analysis'!C988/'Return analysis'!C987)</f>
        <v>110.65058170294849</v>
      </c>
      <c r="D986" s="2"/>
    </row>
    <row r="987" spans="1:4" x14ac:dyDescent="0.3">
      <c r="A987" s="6">
        <v>42460</v>
      </c>
      <c r="B987" s="4">
        <f>B986*('Return analysis'!B989/'Return analysis'!B988)</f>
        <v>121.09873949579823</v>
      </c>
      <c r="C987" s="4">
        <f>C986*('Return analysis'!C989/'Return analysis'!C988)</f>
        <v>110.85812368353297</v>
      </c>
      <c r="D987" s="2"/>
    </row>
    <row r="988" spans="1:4" x14ac:dyDescent="0.3">
      <c r="A988" s="6">
        <v>42461</v>
      </c>
      <c r="B988" s="4">
        <f>B987*('Return analysis'!B990/'Return analysis'!B989)</f>
        <v>121.04131652661057</v>
      </c>
      <c r="C988" s="4">
        <f>C987*('Return analysis'!C990/'Return analysis'!C989)</f>
        <v>110.98912144243303</v>
      </c>
      <c r="D988" s="2"/>
    </row>
    <row r="989" spans="1:4" x14ac:dyDescent="0.3">
      <c r="A989" s="6">
        <v>42465</v>
      </c>
      <c r="B989" s="4">
        <f>B988*('Return analysis'!B991/'Return analysis'!B990)</f>
        <v>121.44377751100433</v>
      </c>
      <c r="C989" s="4">
        <f>C988*('Return analysis'!C991/'Return analysis'!C990)</f>
        <v>111.1903675779439</v>
      </c>
      <c r="D989" s="2"/>
    </row>
    <row r="990" spans="1:4" x14ac:dyDescent="0.3">
      <c r="A990" s="6">
        <v>42466</v>
      </c>
      <c r="B990" s="4">
        <f>B989*('Return analysis'!B992/'Return analysis'!B991)</f>
        <v>121.39785914365739</v>
      </c>
      <c r="C990" s="4">
        <f>C989*('Return analysis'!C992/'Return analysis'!C991)</f>
        <v>111.1366872146847</v>
      </c>
      <c r="D990" s="2"/>
    </row>
    <row r="991" spans="1:4" x14ac:dyDescent="0.3">
      <c r="A991" s="6">
        <v>42467</v>
      </c>
      <c r="B991" s="4">
        <f>B990*('Return analysis'!B993/'Return analysis'!B992)</f>
        <v>121.4667867146858</v>
      </c>
      <c r="C991" s="4">
        <f>C990*('Return analysis'!C993/'Return analysis'!C992)</f>
        <v>111.49897443997324</v>
      </c>
      <c r="D991" s="2"/>
    </row>
    <row r="992" spans="1:4" x14ac:dyDescent="0.3">
      <c r="A992" s="6">
        <v>42468</v>
      </c>
      <c r="B992" s="4">
        <f>B991*('Return analysis'!B994/'Return analysis'!B993)</f>
        <v>121.61634653861536</v>
      </c>
      <c r="C992" s="4">
        <f>C991*('Return analysis'!C994/'Return analysis'!C993)</f>
        <v>111.40508903098078</v>
      </c>
      <c r="D992" s="2"/>
    </row>
    <row r="993" spans="1:4" x14ac:dyDescent="0.3">
      <c r="A993" s="6">
        <v>42471</v>
      </c>
      <c r="B993" s="4">
        <f>B992*('Return analysis'!B995/'Return analysis'!B994)</f>
        <v>121.39785914365737</v>
      </c>
      <c r="C993" s="4">
        <f>C992*('Return analysis'!C995/'Return analysis'!C994)</f>
        <v>111.3916137134548</v>
      </c>
      <c r="D993" s="2"/>
    </row>
    <row r="994" spans="1:4" x14ac:dyDescent="0.3">
      <c r="A994" s="6">
        <v>42472</v>
      </c>
      <c r="B994" s="4">
        <f>B993*('Return analysis'!B996/'Return analysis'!B995)</f>
        <v>121.45528211284504</v>
      </c>
      <c r="C994" s="4">
        <f>C993*('Return analysis'!C996/'Return analysis'!C995)</f>
        <v>111.21720775957353</v>
      </c>
      <c r="D994" s="2"/>
    </row>
    <row r="995" spans="1:4" x14ac:dyDescent="0.3">
      <c r="A995" s="6">
        <v>42473</v>
      </c>
      <c r="B995" s="4">
        <f>B994*('Return analysis'!B997/'Return analysis'!B996)</f>
        <v>121.69677871148451</v>
      </c>
      <c r="C995" s="4">
        <f>C994*('Return analysis'!C997/'Return analysis'!C996)</f>
        <v>111.28425298693637</v>
      </c>
      <c r="D995" s="2"/>
    </row>
    <row r="996" spans="1:4" x14ac:dyDescent="0.3">
      <c r="A996" s="6">
        <v>42474</v>
      </c>
      <c r="B996" s="4">
        <f>B995*('Return analysis'!B998/'Return analysis'!B997)</f>
        <v>121.44377751100433</v>
      </c>
      <c r="C996" s="4">
        <f>C995*('Return analysis'!C998/'Return analysis'!C997)</f>
        <v>111.1903675779439</v>
      </c>
      <c r="D996" s="2"/>
    </row>
    <row r="997" spans="1:4" x14ac:dyDescent="0.3">
      <c r="A997" s="6">
        <v>42475</v>
      </c>
      <c r="B997" s="4">
        <f>B996*('Return analysis'!B999/'Return analysis'!B998)</f>
        <v>121.48979591836726</v>
      </c>
      <c r="C997" s="4">
        <f>C996*('Return analysis'!C999/'Return analysis'!C998)</f>
        <v>111.44529407671401</v>
      </c>
      <c r="D997" s="2"/>
    </row>
    <row r="998" spans="1:4" x14ac:dyDescent="0.3">
      <c r="A998" s="6">
        <v>42478</v>
      </c>
      <c r="B998" s="4">
        <f>B997*('Return analysis'!B1000/'Return analysis'!B999)</f>
        <v>121.88075230092029</v>
      </c>
      <c r="C998" s="4">
        <f>C997*('Return analysis'!C1000/'Return analysis'!C999)</f>
        <v>111.40508903098076</v>
      </c>
      <c r="D998" s="2"/>
    </row>
    <row r="999" spans="1:4" x14ac:dyDescent="0.3">
      <c r="A999" s="6">
        <v>42479</v>
      </c>
      <c r="B999" s="4">
        <f>B998*('Return analysis'!B1001/'Return analysis'!B1000)</f>
        <v>121.78881552621041</v>
      </c>
      <c r="C999" s="4">
        <f>C998*('Return analysis'!C1001/'Return analysis'!C1000)</f>
        <v>111.47213425834362</v>
      </c>
      <c r="D999" s="2"/>
    </row>
    <row r="1000" spans="1:4" x14ac:dyDescent="0.3">
      <c r="A1000" s="6">
        <v>42480</v>
      </c>
      <c r="B1000" s="4">
        <f>B999*('Return analysis'!B1002/'Return analysis'!B1001)</f>
        <v>121.70828331332525</v>
      </c>
      <c r="C1000" s="4">
        <f>C999*('Return analysis'!C1002/'Return analysis'!C1001)</f>
        <v>111.16352739631429</v>
      </c>
      <c r="D1000" s="2"/>
    </row>
    <row r="1001" spans="1:4" x14ac:dyDescent="0.3">
      <c r="A1001" s="6">
        <v>42481</v>
      </c>
      <c r="B1001" s="4">
        <f>B1000*('Return analysis'!B1003/'Return analysis'!B1002)</f>
        <v>121.54731892757094</v>
      </c>
      <c r="C1001" s="4">
        <f>C1000*('Return analysis'!C1003/'Return analysis'!C1002)</f>
        <v>111.0294369415886</v>
      </c>
      <c r="D1001" s="2"/>
    </row>
    <row r="1002" spans="1:4" x14ac:dyDescent="0.3">
      <c r="A1002" s="6">
        <v>42482</v>
      </c>
      <c r="B1002" s="4">
        <f>B1001*('Return analysis'!B1004/'Return analysis'!B1003)</f>
        <v>121.5358143257302</v>
      </c>
      <c r="C1002" s="4">
        <f>C1001*('Return analysis'!C1004/'Return analysis'!C1003)</f>
        <v>110.98912144243302</v>
      </c>
      <c r="D1002" s="2"/>
    </row>
    <row r="1003" spans="1:4" x14ac:dyDescent="0.3">
      <c r="A1003" s="6">
        <v>42485</v>
      </c>
      <c r="B1003" s="4">
        <f>B1002*('Return analysis'!B1005/'Return analysis'!B1004)</f>
        <v>121.3748499399759</v>
      </c>
      <c r="C1003" s="4">
        <f>C1002*('Return analysis'!C1005/'Return analysis'!C1004)</f>
        <v>110.85503098770734</v>
      </c>
      <c r="D1003" s="2"/>
    </row>
    <row r="1004" spans="1:4" x14ac:dyDescent="0.3">
      <c r="A1004" s="6">
        <v>42486</v>
      </c>
      <c r="B1004" s="4">
        <f>B1003*('Return analysis'!B1006/'Return analysis'!B1005)</f>
        <v>121.25980392156852</v>
      </c>
      <c r="C1004" s="4">
        <f>C1003*('Return analysis'!C1006/'Return analysis'!C1005)</f>
        <v>110.69398989792968</v>
      </c>
      <c r="D1004" s="2"/>
    </row>
    <row r="1005" spans="1:4" x14ac:dyDescent="0.3">
      <c r="A1005" s="6">
        <v>42487</v>
      </c>
      <c r="B1005" s="4">
        <f>B1004*('Return analysis'!B1007/'Return analysis'!B1006)</f>
        <v>121.67376950780303</v>
      </c>
      <c r="C1005" s="4">
        <f>C1004*('Return analysis'!C1007/'Return analysis'!C1006)</f>
        <v>111.02943694158861</v>
      </c>
      <c r="D1005" s="2"/>
    </row>
    <row r="1006" spans="1:4" x14ac:dyDescent="0.3">
      <c r="A1006" s="6">
        <v>42488</v>
      </c>
      <c r="B1006" s="4">
        <f>B1005*('Return analysis'!B1008/'Return analysis'!B1007)</f>
        <v>122.01880752300909</v>
      </c>
      <c r="C1006" s="4">
        <f>C1005*('Return analysis'!C1008/'Return analysis'!C1007)</f>
        <v>111.23068307709948</v>
      </c>
      <c r="D1006" s="2"/>
    </row>
    <row r="1007" spans="1:4" x14ac:dyDescent="0.3">
      <c r="A1007" s="6">
        <v>42489</v>
      </c>
      <c r="B1007" s="4">
        <f>B1006*('Return analysis'!B1009/'Return analysis'!B1008)</f>
        <v>122.01880752300909</v>
      </c>
      <c r="C1007" s="4">
        <f>C1006*('Return analysis'!C1009/'Return analysis'!C1008)</f>
        <v>111.31109316856598</v>
      </c>
      <c r="D1007" s="2"/>
    </row>
    <row r="1008" spans="1:4" x14ac:dyDescent="0.3">
      <c r="A1008" s="6">
        <v>42492</v>
      </c>
      <c r="B1008" s="4">
        <f>B1007*('Return analysis'!B1010/'Return analysis'!B1009)</f>
        <v>121.75430172068816</v>
      </c>
      <c r="C1008" s="4">
        <f>C1007*('Return analysis'!C1010/'Return analysis'!C1009)</f>
        <v>111.11536970417229</v>
      </c>
      <c r="D1008" s="2"/>
    </row>
    <row r="1009" spans="1:4" x14ac:dyDescent="0.3">
      <c r="A1009" s="6">
        <v>42493</v>
      </c>
      <c r="B1009" s="4">
        <f>B1008*('Return analysis'!B1011/'Return analysis'!B1010)</f>
        <v>121.82342937174856</v>
      </c>
      <c r="C1009" s="4">
        <f>C1008*('Return analysis'!C1011/'Return analysis'!C1010)</f>
        <v>111.42452883331333</v>
      </c>
      <c r="D1009" s="2"/>
    </row>
    <row r="1010" spans="1:4" x14ac:dyDescent="0.3">
      <c r="A1010" s="6">
        <v>42494</v>
      </c>
      <c r="B1010" s="4">
        <f>B1009*('Return analysis'!B1012/'Return analysis'!B1011)</f>
        <v>121.99609843937561</v>
      </c>
      <c r="C1010" s="4">
        <f>C1009*('Return analysis'!C1012/'Return analysis'!C1011)</f>
        <v>111.46484433246893</v>
      </c>
      <c r="D1010" s="2"/>
    </row>
    <row r="1011" spans="1:4" x14ac:dyDescent="0.3">
      <c r="A1011" s="6">
        <v>42495</v>
      </c>
      <c r="B1011" s="4">
        <f>B1010*('Return analysis'!B1013/'Return analysis'!B1012)</f>
        <v>122.12284913965573</v>
      </c>
      <c r="C1011" s="4">
        <f>C1010*('Return analysis'!C1013/'Return analysis'!C1012)</f>
        <v>111.66653228166919</v>
      </c>
      <c r="D1011" s="2"/>
    </row>
    <row r="1012" spans="1:4" x14ac:dyDescent="0.3">
      <c r="A1012" s="6">
        <v>42496</v>
      </c>
      <c r="B1012" s="4">
        <f>B1011*('Return analysis'!B1014/'Return analysis'!B1013)</f>
        <v>121.88095238095225</v>
      </c>
      <c r="C1012" s="4">
        <f>C1011*('Return analysis'!C1014/'Return analysis'!C1013)</f>
        <v>111.61274146498764</v>
      </c>
      <c r="D1012" s="2"/>
    </row>
    <row r="1013" spans="1:4" x14ac:dyDescent="0.3">
      <c r="A1013" s="6">
        <v>42499</v>
      </c>
      <c r="B1013" s="4">
        <f>B1012*('Return analysis'!B1015/'Return analysis'!B1014)</f>
        <v>121.91556622649045</v>
      </c>
      <c r="C1013" s="4">
        <f>C1012*('Return analysis'!C1015/'Return analysis'!C1014)</f>
        <v>111.69337246329881</v>
      </c>
      <c r="D1013" s="2"/>
    </row>
    <row r="1014" spans="1:4" x14ac:dyDescent="0.3">
      <c r="A1014" s="6">
        <v>42501</v>
      </c>
      <c r="B1014" s="4">
        <f>B1013*('Return analysis'!B1016/'Return analysis'!B1015)</f>
        <v>122.12284913965573</v>
      </c>
      <c r="C1014" s="4">
        <f>C1013*('Return analysis'!C1016/'Return analysis'!C1015)</f>
        <v>111.72032309835076</v>
      </c>
      <c r="D1014" s="2"/>
    </row>
    <row r="1015" spans="1:4" x14ac:dyDescent="0.3">
      <c r="A1015" s="6">
        <v>42502</v>
      </c>
      <c r="B1015" s="4">
        <f>B1014*('Return analysis'!B1017/'Return analysis'!B1016)</f>
        <v>122.11134453781499</v>
      </c>
      <c r="C1015" s="4">
        <f>C1014*('Return analysis'!C1017/'Return analysis'!C1016)</f>
        <v>111.73379841587672</v>
      </c>
      <c r="D1015" s="2"/>
    </row>
    <row r="1016" spans="1:4" x14ac:dyDescent="0.3">
      <c r="A1016" s="6">
        <v>42503</v>
      </c>
      <c r="B1016" s="4">
        <f>B1015*('Return analysis'!B1018/'Return analysis'!B1017)</f>
        <v>122.2034813925569</v>
      </c>
      <c r="C1016" s="4">
        <f>C1015*('Return analysis'!C1018/'Return analysis'!C1017)</f>
        <v>111.85474491334348</v>
      </c>
      <c r="D1016" s="2"/>
    </row>
    <row r="1017" spans="1:4" x14ac:dyDescent="0.3">
      <c r="A1017" s="6">
        <v>42506</v>
      </c>
      <c r="B1017" s="4">
        <f>B1016*('Return analysis'!B1019/'Return analysis'!B1018)</f>
        <v>122.26100440176059</v>
      </c>
      <c r="C1017" s="4">
        <f>C1016*('Return analysis'!C1019/'Return analysis'!C1018)</f>
        <v>111.61274146498764</v>
      </c>
      <c r="D1017" s="2"/>
    </row>
    <row r="1018" spans="1:4" x14ac:dyDescent="0.3">
      <c r="A1018" s="6">
        <v>42507</v>
      </c>
      <c r="B1018" s="4">
        <f>B1017*('Return analysis'!B1020/'Return analysis'!B1019)</f>
        <v>122.07102841136441</v>
      </c>
      <c r="C1018" s="4">
        <f>C1017*('Return analysis'!C1020/'Return analysis'!C1019)</f>
        <v>111.53211046667647</v>
      </c>
      <c r="D1018" s="2"/>
    </row>
    <row r="1019" spans="1:4" x14ac:dyDescent="0.3">
      <c r="A1019" s="6">
        <v>42508</v>
      </c>
      <c r="B1019" s="4">
        <f>B1018*('Return analysis'!B1021/'Return analysis'!B1020)</f>
        <v>121.46638655462172</v>
      </c>
      <c r="C1019" s="4">
        <f>C1018*('Return analysis'!C1021/'Return analysis'!C1020)</f>
        <v>111.00789852423154</v>
      </c>
      <c r="D1019" s="2"/>
    </row>
    <row r="1020" spans="1:4" x14ac:dyDescent="0.3">
      <c r="A1020" s="6">
        <v>42509</v>
      </c>
      <c r="B1020" s="4">
        <f>B1019*('Return analysis'!B1022/'Return analysis'!B1021)</f>
        <v>121.73129251700668</v>
      </c>
      <c r="C1020" s="4">
        <f>C1019*('Return analysis'!C1022/'Return analysis'!C1021)</f>
        <v>111.1288450216983</v>
      </c>
      <c r="D1020" s="2"/>
    </row>
    <row r="1021" spans="1:4" x14ac:dyDescent="0.3">
      <c r="A1021" s="6">
        <v>42513</v>
      </c>
      <c r="B1021" s="4">
        <f>B1020*('Return analysis'!B1023/'Return analysis'!B1022)</f>
        <v>121.54701880752289</v>
      </c>
      <c r="C1021" s="4">
        <f>C1020*('Return analysis'!C1023/'Return analysis'!C1022)</f>
        <v>111.15568520332791</v>
      </c>
      <c r="D1021" s="2"/>
    </row>
    <row r="1022" spans="1:4" x14ac:dyDescent="0.3">
      <c r="A1022" s="6">
        <v>42514</v>
      </c>
      <c r="B1022" s="4">
        <f>B1021*('Return analysis'!B1024/'Return analysis'!B1023)</f>
        <v>121.57002801120437</v>
      </c>
      <c r="C1022" s="4">
        <f>C1021*('Return analysis'!C1024/'Return analysis'!C1023)</f>
        <v>111.10200484006869</v>
      </c>
      <c r="D1022" s="2"/>
    </row>
    <row r="1023" spans="1:4" x14ac:dyDescent="0.3">
      <c r="A1023" s="6">
        <v>42515</v>
      </c>
      <c r="B1023" s="4">
        <f>B1022*('Return analysis'!B1025/'Return analysis'!B1024)</f>
        <v>121.76580632252892</v>
      </c>
      <c r="C1023" s="4">
        <f>C1022*('Return analysis'!C1025/'Return analysis'!C1024)</f>
        <v>111.06157888749077</v>
      </c>
      <c r="D1023" s="2"/>
    </row>
    <row r="1024" spans="1:4" x14ac:dyDescent="0.3">
      <c r="A1024" s="6">
        <v>42516</v>
      </c>
      <c r="B1024" s="4">
        <f>B1023*('Return analysis'!B1026/'Return analysis'!B1025)</f>
        <v>121.71978791516597</v>
      </c>
      <c r="C1024" s="4">
        <f>C1023*('Return analysis'!C1026/'Return analysis'!C1025)</f>
        <v>111.24979151916506</v>
      </c>
      <c r="D1024" s="2"/>
    </row>
    <row r="1025" spans="1:4" x14ac:dyDescent="0.3">
      <c r="A1025" s="6">
        <v>42517</v>
      </c>
      <c r="B1025" s="4">
        <f>B1024*('Return analysis'!B1027/'Return analysis'!B1026)</f>
        <v>121.66216486594628</v>
      </c>
      <c r="C1025" s="4">
        <f>C1024*('Return analysis'!C1027/'Return analysis'!C1026)</f>
        <v>111.20947602000946</v>
      </c>
      <c r="D1025" s="2"/>
    </row>
    <row r="1026" spans="1:4" x14ac:dyDescent="0.3">
      <c r="A1026" s="6">
        <v>42521</v>
      </c>
      <c r="B1026" s="4">
        <f>B1025*('Return analysis'!B1028/'Return analysis'!B1027)</f>
        <v>121.8234293717486</v>
      </c>
      <c r="C1026" s="4">
        <f>C1025*('Return analysis'!C1028/'Return analysis'!C1027)</f>
        <v>111.30358233584661</v>
      </c>
      <c r="D1026" s="2"/>
    </row>
    <row r="1027" spans="1:4" x14ac:dyDescent="0.3">
      <c r="A1027" s="6">
        <v>42522</v>
      </c>
      <c r="B1027" s="4">
        <f>B1026*('Return analysis'!B1029/'Return analysis'!B1028)</f>
        <v>121.89245698279301</v>
      </c>
      <c r="C1027" s="4">
        <f>C1026*('Return analysis'!C1029/'Return analysis'!C1028)</f>
        <v>111.34279330077877</v>
      </c>
      <c r="D1027" s="2"/>
    </row>
    <row r="1028" spans="1:4" x14ac:dyDescent="0.3">
      <c r="A1028" s="6">
        <v>42523</v>
      </c>
      <c r="B1028" s="4">
        <f>B1027*('Return analysis'!B1030/'Return analysis'!B1029)</f>
        <v>122.03081232492985</v>
      </c>
      <c r="C1028" s="4">
        <f>C1027*('Return analysis'!C1030/'Return analysis'!C1029)</f>
        <v>111.55828792777204</v>
      </c>
      <c r="D1028" s="2"/>
    </row>
    <row r="1029" spans="1:4" x14ac:dyDescent="0.3">
      <c r="A1029" s="6">
        <v>42524</v>
      </c>
      <c r="B1029" s="4">
        <f>B1028*('Return analysis'!B1031/'Return analysis'!B1030)</f>
        <v>122.66496598639444</v>
      </c>
      <c r="C1029" s="4">
        <f>C1028*('Return analysis'!C1031/'Return analysis'!C1030)</f>
        <v>112.2587835322781</v>
      </c>
      <c r="D1029" s="2"/>
    </row>
    <row r="1030" spans="1:4" x14ac:dyDescent="0.3">
      <c r="A1030" s="6">
        <v>42527</v>
      </c>
      <c r="B1030" s="4">
        <f>B1029*('Return analysis'!B1032/'Return analysis'!B1031)</f>
        <v>122.30752300920356</v>
      </c>
      <c r="C1030" s="4">
        <f>C1029*('Return analysis'!C1032/'Return analysis'!C1031)</f>
        <v>112.08360440444041</v>
      </c>
      <c r="D1030" s="2"/>
    </row>
    <row r="1031" spans="1:4" x14ac:dyDescent="0.3">
      <c r="A1031" s="6">
        <v>42528</v>
      </c>
      <c r="B1031" s="4">
        <f>B1030*('Return analysis'!B1033/'Return analysis'!B1032)</f>
        <v>122.42286914765894</v>
      </c>
      <c r="C1031" s="4">
        <f>C1030*('Return analysis'!C1033/'Return analysis'!C1032)</f>
        <v>112.0970797219664</v>
      </c>
      <c r="D1031" s="2"/>
    </row>
    <row r="1032" spans="1:4" x14ac:dyDescent="0.3">
      <c r="A1032" s="6">
        <v>42529</v>
      </c>
      <c r="B1032" s="4">
        <f>B1031*('Return analysis'!B1034/'Return analysis'!B1033)</f>
        <v>122.42286914765894</v>
      </c>
      <c r="C1032" s="4">
        <f>C1031*('Return analysis'!C1034/'Return analysis'!C1033)</f>
        <v>112.23183289722614</v>
      </c>
      <c r="D1032" s="2"/>
    </row>
    <row r="1033" spans="1:4" x14ac:dyDescent="0.3">
      <c r="A1033" s="6">
        <v>42530</v>
      </c>
      <c r="B1033" s="4">
        <f>B1032*('Return analysis'!B1035/'Return analysis'!B1034)</f>
        <v>122.72258903561411</v>
      </c>
      <c r="C1033" s="4">
        <f>C1032*('Return analysis'!C1035/'Return analysis'!C1034)</f>
        <v>112.33963543743396</v>
      </c>
      <c r="D1033" s="2"/>
    </row>
    <row r="1034" spans="1:4" x14ac:dyDescent="0.3">
      <c r="A1034" s="6">
        <v>42531</v>
      </c>
      <c r="B1034" s="4">
        <f>B1033*('Return analysis'!B1036/'Return analysis'!B1035)</f>
        <v>122.99929971988782</v>
      </c>
      <c r="C1034" s="4">
        <f>C1033*('Return analysis'!C1036/'Return analysis'!C1035)</f>
        <v>112.44732752421942</v>
      </c>
      <c r="D1034" s="2"/>
    </row>
    <row r="1035" spans="1:4" x14ac:dyDescent="0.3">
      <c r="A1035" s="6">
        <v>42534</v>
      </c>
      <c r="B1035" s="4">
        <f>B1034*('Return analysis'!B1037/'Return analysis'!B1036)</f>
        <v>122.99929971988782</v>
      </c>
      <c r="C1035" s="4">
        <f>C1034*('Return analysis'!C1037/'Return analysis'!C1036)</f>
        <v>112.47427815927136</v>
      </c>
      <c r="D1035" s="2"/>
    </row>
    <row r="1036" spans="1:4" x14ac:dyDescent="0.3">
      <c r="A1036" s="6">
        <v>42535</v>
      </c>
      <c r="B1036" s="4">
        <f>B1035*('Return analysis'!B1038/'Return analysis'!B1037)</f>
        <v>122.89555822328917</v>
      </c>
      <c r="C1036" s="4">
        <f>C1035*('Return analysis'!C1038/'Return analysis'!C1037)</f>
        <v>112.46080284174539</v>
      </c>
      <c r="D1036" s="2"/>
    </row>
    <row r="1037" spans="1:4" x14ac:dyDescent="0.3">
      <c r="A1037" s="6">
        <v>42536</v>
      </c>
      <c r="B1037" s="4">
        <f>B1036*('Return analysis'!B1039/'Return analysis'!B1038)</f>
        <v>122.72258903561411</v>
      </c>
      <c r="C1037" s="4">
        <f>C1036*('Return analysis'!C1039/'Return analysis'!C1038)</f>
        <v>112.71672342131657</v>
      </c>
      <c r="D1037" s="2"/>
    </row>
    <row r="1038" spans="1:4" x14ac:dyDescent="0.3">
      <c r="A1038" s="6">
        <v>42537</v>
      </c>
      <c r="B1038" s="4">
        <f>B1037*('Return analysis'!B1040/'Return analysis'!B1039)</f>
        <v>122.97629051620633</v>
      </c>
      <c r="C1038" s="4">
        <f>C1037*('Return analysis'!C1040/'Return analysis'!C1039)</f>
        <v>112.83800127905037</v>
      </c>
      <c r="D1038" s="2"/>
    </row>
    <row r="1039" spans="1:4" x14ac:dyDescent="0.3">
      <c r="A1039" s="6">
        <v>42538</v>
      </c>
      <c r="B1039" s="4">
        <f>B1038*('Return analysis'!B1041/'Return analysis'!B1040)</f>
        <v>122.56122448979578</v>
      </c>
      <c r="C1039" s="4">
        <f>C1038*('Return analysis'!C1041/'Return analysis'!C1040)</f>
        <v>112.67629746873867</v>
      </c>
      <c r="D1039" s="2"/>
    </row>
    <row r="1040" spans="1:4" x14ac:dyDescent="0.3">
      <c r="A1040" s="6">
        <v>42541</v>
      </c>
      <c r="B1040" s="4">
        <f>B1039*('Return analysis'!B1042/'Return analysis'!B1041)</f>
        <v>122.64195678271294</v>
      </c>
      <c r="C1040" s="4">
        <f>C1039*('Return analysis'!C1042/'Return analysis'!C1041)</f>
        <v>112.42037688916746</v>
      </c>
      <c r="D1040" s="2"/>
    </row>
    <row r="1041" spans="1:4" x14ac:dyDescent="0.3">
      <c r="A1041" s="6">
        <v>42542</v>
      </c>
      <c r="B1041" s="4">
        <f>B1040*('Return analysis'!B1043/'Return analysis'!B1042)</f>
        <v>122.52661064425756</v>
      </c>
      <c r="C1041" s="4">
        <f>C1040*('Return analysis'!C1043/'Return analysis'!C1042)</f>
        <v>112.27225884980406</v>
      </c>
      <c r="D1041" s="2"/>
    </row>
    <row r="1042" spans="1:4" x14ac:dyDescent="0.3">
      <c r="A1042" s="6">
        <v>42543</v>
      </c>
      <c r="B1042" s="4">
        <f>B1041*('Return analysis'!B1044/'Return analysis'!B1043)</f>
        <v>122.42286914765893</v>
      </c>
      <c r="C1042" s="4">
        <f>C1041*('Return analysis'!C1044/'Return analysis'!C1043)</f>
        <v>112.31268480238201</v>
      </c>
      <c r="D1042" s="2"/>
    </row>
    <row r="1043" spans="1:4" x14ac:dyDescent="0.3">
      <c r="A1043" s="6">
        <v>42544</v>
      </c>
      <c r="B1043" s="4">
        <f>B1042*('Return analysis'!B1045/'Return analysis'!B1044)</f>
        <v>122.71108443377338</v>
      </c>
      <c r="C1043" s="4">
        <f>C1042*('Return analysis'!C1045/'Return analysis'!C1044)</f>
        <v>112.11055503949237</v>
      </c>
      <c r="D1043" s="2"/>
    </row>
    <row r="1044" spans="1:4" x14ac:dyDescent="0.3">
      <c r="A1044" s="6">
        <v>42545</v>
      </c>
      <c r="B1044" s="4">
        <f>B1043*('Return analysis'!B1046/'Return analysis'!B1045)</f>
        <v>122.9301720688274</v>
      </c>
      <c r="C1044" s="4">
        <f>C1043*('Return analysis'!C1046/'Return analysis'!C1045)</f>
        <v>112.73019873884259</v>
      </c>
      <c r="D1044" s="2"/>
    </row>
    <row r="1045" spans="1:4" x14ac:dyDescent="0.3">
      <c r="A1045" s="6">
        <v>42548</v>
      </c>
      <c r="B1045" s="4">
        <f>B1044*('Return analysis'!B1047/'Return analysis'!B1046)</f>
        <v>123.17226890756289</v>
      </c>
      <c r="C1045" s="4">
        <f>C1044*('Return analysis'!C1047/'Return analysis'!C1046)</f>
        <v>113.30941648561486</v>
      </c>
      <c r="D1045" s="2"/>
    </row>
    <row r="1046" spans="1:4" x14ac:dyDescent="0.3">
      <c r="A1046" s="6">
        <v>42549</v>
      </c>
      <c r="B1046" s="4">
        <f>B1045*('Return analysis'!B1048/'Return analysis'!B1047)</f>
        <v>123.51820728291302</v>
      </c>
      <c r="C1046" s="4">
        <f>C1045*('Return analysis'!C1048/'Return analysis'!C1047)</f>
        <v>113.44416966087464</v>
      </c>
      <c r="D1046" s="2"/>
    </row>
    <row r="1047" spans="1:4" x14ac:dyDescent="0.3">
      <c r="A1047" s="6">
        <v>42550</v>
      </c>
      <c r="B1047" s="4">
        <f>B1046*('Return analysis'!B1049/'Return analysis'!B1048)</f>
        <v>123.55282112845123</v>
      </c>
      <c r="C1047" s="4">
        <f>C1046*('Return analysis'!C1049/'Return analysis'!C1048)</f>
        <v>113.4037437082967</v>
      </c>
      <c r="D1047" s="2"/>
    </row>
    <row r="1048" spans="1:4" x14ac:dyDescent="0.3">
      <c r="A1048" s="6">
        <v>42551</v>
      </c>
      <c r="B1048" s="4">
        <f>B1047*('Return analysis'!B1050/'Return analysis'!B1049)</f>
        <v>123.79491796718672</v>
      </c>
      <c r="C1048" s="4">
        <f>C1047*('Return analysis'!C1050/'Return analysis'!C1049)</f>
        <v>113.5518617476601</v>
      </c>
      <c r="D1048" s="2"/>
    </row>
    <row r="1049" spans="1:4" x14ac:dyDescent="0.3">
      <c r="A1049" s="6">
        <v>42552</v>
      </c>
      <c r="B1049" s="4">
        <f>B1048*('Return analysis'!B1051/'Return analysis'!B1050)</f>
        <v>124.19847939175654</v>
      </c>
      <c r="C1049" s="4">
        <f>C1048*('Return analysis'!C1051/'Return analysis'!C1050)</f>
        <v>113.86753762871942</v>
      </c>
      <c r="D1049" s="2"/>
    </row>
    <row r="1050" spans="1:4" x14ac:dyDescent="0.3">
      <c r="A1050" s="6">
        <v>42556</v>
      </c>
      <c r="B1050" s="4">
        <f>B1049*('Return analysis'!B1052/'Return analysis'!B1051)</f>
        <v>124.57963185274092</v>
      </c>
      <c r="C1050" s="4">
        <f>C1049*('Return analysis'!C1052/'Return analysis'!C1051)</f>
        <v>114.25898455750681</v>
      </c>
      <c r="D1050" s="2"/>
    </row>
    <row r="1051" spans="1:4" x14ac:dyDescent="0.3">
      <c r="A1051" s="6">
        <v>42557</v>
      </c>
      <c r="B1051" s="4">
        <f>B1050*('Return analysis'!B1053/'Return analysis'!B1052)</f>
        <v>124.57963185274092</v>
      </c>
      <c r="C1051" s="4">
        <f>C1050*('Return analysis'!C1053/'Return analysis'!C1052)</f>
        <v>114.46144568066346</v>
      </c>
      <c r="D1051" s="2"/>
    </row>
    <row r="1052" spans="1:4" x14ac:dyDescent="0.3">
      <c r="A1052" s="6">
        <v>42558</v>
      </c>
      <c r="B1052" s="4">
        <f>B1051*('Return analysis'!B1054/'Return analysis'!B1053)</f>
        <v>124.77591036414547</v>
      </c>
      <c r="C1052" s="4">
        <f>C1051*('Return analysis'!C1054/'Return analysis'!C1053)</f>
        <v>114.27245987503278</v>
      </c>
      <c r="D1052" s="2"/>
    </row>
    <row r="1053" spans="1:4" x14ac:dyDescent="0.3">
      <c r="A1053" s="6">
        <v>42559</v>
      </c>
      <c r="B1053" s="4">
        <f>B1052*('Return analysis'!B1055/'Return analysis'!B1054)</f>
        <v>124.94917967186856</v>
      </c>
      <c r="C1053" s="4">
        <f>C1052*('Return analysis'!C1055/'Return analysis'!C1054)</f>
        <v>114.56935867429362</v>
      </c>
      <c r="D1053" s="2"/>
    </row>
    <row r="1054" spans="1:4" x14ac:dyDescent="0.3">
      <c r="A1054" s="6">
        <v>42562</v>
      </c>
      <c r="B1054" s="4">
        <f>B1053*('Return analysis'!B1056/'Return analysis'!B1055)</f>
        <v>124.91456582633035</v>
      </c>
      <c r="C1054" s="4">
        <f>C1053*('Return analysis'!C1056/'Return analysis'!C1055)</f>
        <v>114.23192346903252</v>
      </c>
      <c r="D1054" s="2"/>
    </row>
    <row r="1055" spans="1:4" x14ac:dyDescent="0.3">
      <c r="A1055" s="6">
        <v>42563</v>
      </c>
      <c r="B1055" s="4">
        <f>B1054*('Return analysis'!B1057/'Return analysis'!B1056)</f>
        <v>124.5218087234892</v>
      </c>
      <c r="C1055" s="4">
        <f>C1054*('Return analysis'!C1057/'Return analysis'!C1056)</f>
        <v>113.77309995261527</v>
      </c>
      <c r="D1055" s="2"/>
    </row>
    <row r="1056" spans="1:4" x14ac:dyDescent="0.3">
      <c r="A1056" s="6">
        <v>42564</v>
      </c>
      <c r="B1056" s="4">
        <f>B1055*('Return analysis'!B1058/'Return analysis'!B1057)</f>
        <v>124.51030412164846</v>
      </c>
      <c r="C1056" s="4">
        <f>C1055*('Return analysis'!C1058/'Return analysis'!C1057)</f>
        <v>113.97556107577195</v>
      </c>
      <c r="D1056" s="2"/>
    </row>
    <row r="1057" spans="1:4" x14ac:dyDescent="0.3">
      <c r="A1057" s="6">
        <v>42565</v>
      </c>
      <c r="B1057" s="4">
        <f>B1056*('Return analysis'!B1059/'Return analysis'!B1058)</f>
        <v>124.48719487795098</v>
      </c>
      <c r="C1057" s="4">
        <f>C1056*('Return analysis'!C1059/'Return analysis'!C1058)</f>
        <v>113.80005058766723</v>
      </c>
      <c r="D1057" s="2"/>
    </row>
    <row r="1058" spans="1:4" x14ac:dyDescent="0.3">
      <c r="A1058" s="6">
        <v>42566</v>
      </c>
      <c r="B1058" s="4">
        <f>B1057*('Return analysis'!B1060/'Return analysis'!B1059)</f>
        <v>123.80572228891539</v>
      </c>
      <c r="C1058" s="4">
        <f>C1057*('Return analysis'!C1060/'Return analysis'!C1059)</f>
        <v>113.43566474735417</v>
      </c>
      <c r="D1058" s="2"/>
    </row>
    <row r="1059" spans="1:4" x14ac:dyDescent="0.3">
      <c r="A1059" s="6">
        <v>42569</v>
      </c>
      <c r="B1059" s="4">
        <f>B1058*('Return analysis'!B1061/'Return analysis'!B1060)</f>
        <v>123.85194077631034</v>
      </c>
      <c r="C1059" s="4">
        <f>C1058*('Return analysis'!C1061/'Return analysis'!C1060)</f>
        <v>113.47620115335445</v>
      </c>
      <c r="D1059" s="2"/>
    </row>
    <row r="1060" spans="1:4" x14ac:dyDescent="0.3">
      <c r="A1060" s="6">
        <v>42570</v>
      </c>
      <c r="B1060" s="4">
        <f>B1059*('Return analysis'!B1062/'Return analysis'!B1061)</f>
        <v>124.04831932773089</v>
      </c>
      <c r="C1060" s="4">
        <f>C1059*('Return analysis'!C1062/'Return analysis'!C1061)</f>
        <v>113.65160118803682</v>
      </c>
      <c r="D1060" s="2"/>
    </row>
    <row r="1061" spans="1:4" x14ac:dyDescent="0.3">
      <c r="A1061" s="6">
        <v>42571</v>
      </c>
      <c r="B1061" s="4">
        <f>B1060*('Return analysis'!B1063/'Return analysis'!B1062)</f>
        <v>124.14065626250479</v>
      </c>
      <c r="C1061" s="4">
        <f>C1060*('Return analysis'!C1063/'Return analysis'!C1062)</f>
        <v>113.5302128768807</v>
      </c>
      <c r="D1061" s="2"/>
    </row>
    <row r="1062" spans="1:4" x14ac:dyDescent="0.3">
      <c r="A1062" s="6">
        <v>42572</v>
      </c>
      <c r="B1062" s="4">
        <f>B1061*('Return analysis'!B1064/'Return analysis'!B1063)</f>
        <v>124.12915166066406</v>
      </c>
      <c r="C1062" s="4">
        <f>C1061*('Return analysis'!C1064/'Return analysis'!C1063)</f>
        <v>113.66507650556281</v>
      </c>
      <c r="D1062" s="2"/>
    </row>
    <row r="1063" spans="1:4" x14ac:dyDescent="0.3">
      <c r="A1063" s="6">
        <v>42573</v>
      </c>
      <c r="B1063" s="4">
        <f>B1062*('Return analysis'!B1065/'Return analysis'!B1064)</f>
        <v>124.3716486594636</v>
      </c>
      <c r="C1063" s="4">
        <f>C1062*('Return analysis'!C1065/'Return analysis'!C1064)</f>
        <v>113.67866227651112</v>
      </c>
      <c r="D1063" s="2"/>
    </row>
    <row r="1064" spans="1:4" x14ac:dyDescent="0.3">
      <c r="A1064" s="6">
        <v>42576</v>
      </c>
      <c r="B1064" s="4">
        <f>B1063*('Return analysis'!B1066/'Return analysis'!B1065)</f>
        <v>124.14065626250482</v>
      </c>
      <c r="C1064" s="4">
        <f>C1063*('Return analysis'!C1066/'Return analysis'!C1065)</f>
        <v>113.6111752354589</v>
      </c>
      <c r="D1064" s="2"/>
    </row>
    <row r="1065" spans="1:4" x14ac:dyDescent="0.3">
      <c r="A1065" s="6">
        <v>42577</v>
      </c>
      <c r="B1065" s="4">
        <f>B1064*('Return analysis'!B1067/'Return analysis'!B1066)</f>
        <v>124.23309323729475</v>
      </c>
      <c r="C1065" s="4">
        <f>C1064*('Return analysis'!C1067/'Return analysis'!C1066)</f>
        <v>113.59769991793293</v>
      </c>
      <c r="D1065" s="2"/>
    </row>
    <row r="1066" spans="1:4" x14ac:dyDescent="0.3">
      <c r="A1066" s="6">
        <v>42578</v>
      </c>
      <c r="B1066" s="4">
        <f>B1065*('Return analysis'!B1068/'Return analysis'!B1067)</f>
        <v>124.49869947979174</v>
      </c>
      <c r="C1066" s="4">
        <f>C1065*('Return analysis'!C1068/'Return analysis'!C1067)</f>
        <v>113.93502466977172</v>
      </c>
      <c r="D1066" s="2"/>
    </row>
    <row r="1067" spans="1:4" x14ac:dyDescent="0.3">
      <c r="A1067" s="6">
        <v>42579</v>
      </c>
      <c r="B1067" s="4">
        <f>B1066*('Return analysis'!B1069/'Return analysis'!B1068)</f>
        <v>124.44097639055605</v>
      </c>
      <c r="C1067" s="4">
        <f>C1066*('Return analysis'!C1069/'Return analysis'!C1068)</f>
        <v>113.86753762871949</v>
      </c>
      <c r="D1067" s="2"/>
    </row>
    <row r="1068" spans="1:4" x14ac:dyDescent="0.3">
      <c r="A1068" s="6">
        <v>42580</v>
      </c>
      <c r="B1068" s="4">
        <f>B1067*('Return analysis'!B1070/'Return analysis'!B1069)</f>
        <v>124.63735494197661</v>
      </c>
      <c r="C1068" s="4">
        <f>C1067*('Return analysis'!C1070/'Return analysis'!C1069)</f>
        <v>114.23192346903257</v>
      </c>
      <c r="D1068" s="2"/>
    </row>
    <row r="1069" spans="1:4" x14ac:dyDescent="0.3">
      <c r="A1069" s="6">
        <v>42583</v>
      </c>
      <c r="B1069" s="4">
        <f>B1068*('Return analysis'!B1071/'Return analysis'!B1070)</f>
        <v>124.53341336534594</v>
      </c>
      <c r="C1069" s="4">
        <f>C1068*('Return analysis'!C1071/'Return analysis'!C1070)</f>
        <v>113.87493800801654</v>
      </c>
      <c r="D1069" s="2"/>
    </row>
    <row r="1070" spans="1:4" x14ac:dyDescent="0.3">
      <c r="A1070" s="6">
        <v>42584</v>
      </c>
      <c r="B1070" s="4">
        <f>B1069*('Return analysis'!B1072/'Return analysis'!B1071)</f>
        <v>124.05882352941157</v>
      </c>
      <c r="C1070" s="4">
        <f>C1069*('Return analysis'!C1072/'Return analysis'!C1071)</f>
        <v>113.76680410754169</v>
      </c>
      <c r="D1070" s="2"/>
    </row>
    <row r="1071" spans="1:4" x14ac:dyDescent="0.3">
      <c r="A1071" s="6">
        <v>42586</v>
      </c>
      <c r="B1071" s="4">
        <f>B1070*('Return analysis'!B1073/'Return analysis'!B1072)</f>
        <v>124.44077631052402</v>
      </c>
      <c r="C1071" s="4">
        <f>C1070*('Return analysis'!C1073/'Return analysis'!C1072)</f>
        <v>113.96959659096539</v>
      </c>
      <c r="D1071" s="2"/>
    </row>
    <row r="1072" spans="1:4" x14ac:dyDescent="0.3">
      <c r="A1072" s="6">
        <v>42587</v>
      </c>
      <c r="B1072" s="4">
        <f>B1071*('Return analysis'!B1074/'Return analysis'!B1073)</f>
        <v>124.23239295718267</v>
      </c>
      <c r="C1072" s="4">
        <f>C1071*('Return analysis'!C1074/'Return analysis'!C1073)</f>
        <v>113.59096225916993</v>
      </c>
      <c r="D1072" s="2"/>
    </row>
    <row r="1073" spans="1:4" x14ac:dyDescent="0.3">
      <c r="A1073" s="6">
        <v>42590</v>
      </c>
      <c r="B1073" s="4">
        <f>B1072*('Return analysis'!B1075/'Return analysis'!B1074)</f>
        <v>124.27871148459364</v>
      </c>
      <c r="C1073" s="4">
        <f>C1072*('Return analysis'!C1075/'Return analysis'!C1074)</f>
        <v>113.60443757669591</v>
      </c>
      <c r="D1073" s="2"/>
    </row>
    <row r="1074" spans="1:4" x14ac:dyDescent="0.3">
      <c r="A1074" s="6">
        <v>42591</v>
      </c>
      <c r="B1074" s="4">
        <f>B1073*('Return analysis'!B1076/'Return analysis'!B1075)</f>
        <v>124.73019207683053</v>
      </c>
      <c r="C1074" s="4">
        <f>C1073*('Return analysis'!C1076/'Return analysis'!C1075)</f>
        <v>113.92906018496511</v>
      </c>
      <c r="D1074" s="2"/>
    </row>
    <row r="1075" spans="1:4" x14ac:dyDescent="0.3">
      <c r="A1075" s="6">
        <v>42592</v>
      </c>
      <c r="B1075" s="4">
        <f>B1074*('Return analysis'!B1077/'Return analysis'!B1076)</f>
        <v>124.60284113645437</v>
      </c>
      <c r="C1075" s="4">
        <f>C1074*('Return analysis'!C1077/'Return analysis'!C1076)</f>
        <v>114.07784094486259</v>
      </c>
      <c r="D1075" s="2"/>
    </row>
    <row r="1076" spans="1:4" x14ac:dyDescent="0.3">
      <c r="A1076" s="6">
        <v>42593</v>
      </c>
      <c r="B1076" s="4">
        <f>B1075*('Return analysis'!B1078/'Return analysis'!B1077)</f>
        <v>124.32503001200459</v>
      </c>
      <c r="C1076" s="4">
        <f>C1075*('Return analysis'!C1078/'Return analysis'!C1077)</f>
        <v>113.78027942506768</v>
      </c>
      <c r="D1076" s="2"/>
    </row>
    <row r="1077" spans="1:4" x14ac:dyDescent="0.3">
      <c r="A1077" s="6">
        <v>42594</v>
      </c>
      <c r="B1077" s="4">
        <f>B1076*('Return analysis'!B1079/'Return analysis'!B1078)</f>
        <v>124.51020408163245</v>
      </c>
      <c r="C1077" s="4">
        <f>C1076*('Return analysis'!C1079/'Return analysis'!C1078)</f>
        <v>114.03719408543996</v>
      </c>
      <c r="D1077" s="2"/>
    </row>
    <row r="1078" spans="1:4" x14ac:dyDescent="0.3">
      <c r="A1078" s="6">
        <v>42597</v>
      </c>
      <c r="B1078" s="4">
        <f>B1077*('Return analysis'!B1080/'Return analysis'!B1079)</f>
        <v>124.29031612645036</v>
      </c>
      <c r="C1078" s="4">
        <f>C1077*('Return analysis'!C1080/'Return analysis'!C1079)</f>
        <v>113.84787691954223</v>
      </c>
      <c r="D1078" s="2"/>
    </row>
    <row r="1079" spans="1:4" x14ac:dyDescent="0.3">
      <c r="A1079" s="6">
        <v>42598</v>
      </c>
      <c r="B1079" s="4">
        <f>B1078*('Return analysis'!B1081/'Return analysis'!B1080)</f>
        <v>124.04721888755481</v>
      </c>
      <c r="C1079" s="4">
        <f>C1078*('Return analysis'!C1081/'Return analysis'!C1080)</f>
        <v>113.79375474259363</v>
      </c>
      <c r="D1079" s="2"/>
    </row>
    <row r="1080" spans="1:4" x14ac:dyDescent="0.3">
      <c r="A1080" s="6">
        <v>42599</v>
      </c>
      <c r="B1080" s="4">
        <f>B1079*('Return analysis'!B1082/'Return analysis'!B1081)</f>
        <v>124.3019207683071</v>
      </c>
      <c r="C1080" s="4">
        <f>C1079*('Return analysis'!C1082/'Return analysis'!C1081)</f>
        <v>113.96959659096541</v>
      </c>
      <c r="D1080" s="2"/>
    </row>
    <row r="1081" spans="1:4" x14ac:dyDescent="0.3">
      <c r="A1081" s="6">
        <v>42600</v>
      </c>
      <c r="B1081" s="4">
        <f>B1080*('Return analysis'!B1083/'Return analysis'!B1082)</f>
        <v>124.91536614645834</v>
      </c>
      <c r="C1081" s="4">
        <f>C1080*('Return analysis'!C1083/'Return analysis'!C1082)</f>
        <v>114.09131626238856</v>
      </c>
      <c r="D1081" s="2"/>
    </row>
    <row r="1082" spans="1:4" x14ac:dyDescent="0.3">
      <c r="A1082" s="6">
        <v>42601</v>
      </c>
      <c r="B1082" s="4">
        <f>B1081*('Return analysis'!B1084/'Return analysis'!B1083)</f>
        <v>124.60284113645434</v>
      </c>
      <c r="C1082" s="4">
        <f>C1081*('Return analysis'!C1084/'Return analysis'!C1083)</f>
        <v>113.86146269049055</v>
      </c>
      <c r="D1082" s="2"/>
    </row>
    <row r="1083" spans="1:4" x14ac:dyDescent="0.3">
      <c r="A1083" s="6">
        <v>42604</v>
      </c>
      <c r="B1083" s="4">
        <f>B1082*('Return analysis'!B1085/'Return analysis'!B1084)</f>
        <v>124.66076430572207</v>
      </c>
      <c r="C1083" s="4">
        <f>C1082*('Return analysis'!C1085/'Return analysis'!C1084)</f>
        <v>114.02371876791398</v>
      </c>
      <c r="D1083" s="2"/>
    </row>
    <row r="1084" spans="1:4" x14ac:dyDescent="0.3">
      <c r="A1084" s="6">
        <v>42605</v>
      </c>
      <c r="B1084" s="4">
        <f>B1083*('Return analysis'!B1086/'Return analysis'!B1085)</f>
        <v>124.753301320528</v>
      </c>
      <c r="C1084" s="4">
        <f>C1083*('Return analysis'!C1086/'Return analysis'!C1085)</f>
        <v>114.07784094486257</v>
      </c>
      <c r="D1084" s="2"/>
    </row>
    <row r="1085" spans="1:4" x14ac:dyDescent="0.3">
      <c r="A1085" s="6">
        <v>42606</v>
      </c>
      <c r="B1085" s="4">
        <f>B1084*('Return analysis'!B1087/'Return analysis'!B1086)</f>
        <v>124.753301320528</v>
      </c>
      <c r="C1085" s="4">
        <f>C1084*('Return analysis'!C1087/'Return analysis'!C1086)</f>
        <v>114.06425517391425</v>
      </c>
      <c r="D1085" s="2"/>
    </row>
    <row r="1086" spans="1:4" x14ac:dyDescent="0.3">
      <c r="A1086" s="6">
        <v>42607</v>
      </c>
      <c r="B1086" s="4">
        <f>B1085*('Return analysis'!B1088/'Return analysis'!B1087)</f>
        <v>124.69547819127629</v>
      </c>
      <c r="C1086" s="4">
        <f>C1085*('Return analysis'!C1088/'Return analysis'!C1087)</f>
        <v>113.9425355024911</v>
      </c>
      <c r="D1086" s="2"/>
    </row>
    <row r="1087" spans="1:4" x14ac:dyDescent="0.3">
      <c r="A1087" s="6">
        <v>42608</v>
      </c>
      <c r="B1087" s="4">
        <f>B1086*('Return analysis'!B1089/'Return analysis'!B1088)</f>
        <v>124.46398559423747</v>
      </c>
      <c r="C1087" s="4">
        <f>C1086*('Return analysis'!C1089/'Return analysis'!C1088)</f>
        <v>113.6585597536445</v>
      </c>
      <c r="D1087" s="2"/>
    </row>
    <row r="1088" spans="1:4" x14ac:dyDescent="0.3">
      <c r="A1088" s="6">
        <v>42611</v>
      </c>
      <c r="B1088" s="4">
        <f>B1087*('Return analysis'!B1090/'Return analysis'!B1089)</f>
        <v>124.60284113645437</v>
      </c>
      <c r="C1088" s="4">
        <f>C1087*('Return analysis'!C1090/'Return analysis'!C1089)</f>
        <v>114.05077985638829</v>
      </c>
      <c r="D1088" s="2"/>
    </row>
    <row r="1089" spans="1:4" x14ac:dyDescent="0.3">
      <c r="A1089" s="6">
        <v>42612</v>
      </c>
      <c r="B1089" s="4">
        <f>B1088*('Return analysis'!B1091/'Return analysis'!B1090)</f>
        <v>124.8343337334932</v>
      </c>
      <c r="C1089" s="4">
        <f>C1088*('Return analysis'!C1091/'Return analysis'!C1090)</f>
        <v>113.95612127343942</v>
      </c>
      <c r="D1089" s="2"/>
    </row>
    <row r="1090" spans="1:4" x14ac:dyDescent="0.3">
      <c r="A1090" s="6">
        <v>42613</v>
      </c>
      <c r="B1090" s="4">
        <f>B1089*('Return analysis'!B1092/'Return analysis'!B1091)</f>
        <v>124.64915966386535</v>
      </c>
      <c r="C1090" s="4">
        <f>C1089*('Return analysis'!C1092/'Return analysis'!C1091)</f>
        <v>113.87493800801654</v>
      </c>
      <c r="D1090" s="2"/>
    </row>
    <row r="1091" spans="1:4" x14ac:dyDescent="0.3">
      <c r="A1091" s="6">
        <v>42614</v>
      </c>
      <c r="B1091" s="4">
        <f>B1090*('Return analysis'!B1093/'Return analysis'!B1092)</f>
        <v>124.89225690276091</v>
      </c>
      <c r="C1091" s="4">
        <f>C1090*('Return analysis'!C1093/'Return analysis'!C1092)</f>
        <v>114.03167141432276</v>
      </c>
      <c r="D1091" s="2"/>
    </row>
    <row r="1092" spans="1:4" x14ac:dyDescent="0.3">
      <c r="A1092" s="6">
        <v>42615</v>
      </c>
      <c r="B1092" s="4">
        <f>B1091*('Return analysis'!B1094/'Return analysis'!B1093)</f>
        <v>124.77621048419347</v>
      </c>
      <c r="C1092" s="4">
        <f>C1091*('Return analysis'!C1094/'Return analysis'!C1093)</f>
        <v>113.8690839766323</v>
      </c>
      <c r="D1092" s="2"/>
    </row>
    <row r="1093" spans="1:4" x14ac:dyDescent="0.3">
      <c r="A1093" s="6">
        <v>42619</v>
      </c>
      <c r="B1093" s="4">
        <f>B1092*('Return analysis'!B1095/'Return analysis'!B1094)</f>
        <v>124.92707082833114</v>
      </c>
      <c r="C1093" s="4">
        <f>C1092*('Return analysis'!C1095/'Return analysis'!C1094)</f>
        <v>114.20784462296155</v>
      </c>
      <c r="D1093" s="2"/>
    </row>
    <row r="1094" spans="1:4" x14ac:dyDescent="0.3">
      <c r="A1094" s="6">
        <v>42620</v>
      </c>
      <c r="B1094" s="4">
        <f>B1093*('Return analysis'!B1096/'Return analysis'!B1095)</f>
        <v>125.13605442176852</v>
      </c>
      <c r="C1094" s="4">
        <f>C1093*('Return analysis'!C1096/'Return analysis'!C1095)</f>
        <v>114.2213199404875</v>
      </c>
      <c r="D1094" s="2"/>
    </row>
    <row r="1095" spans="1:4" x14ac:dyDescent="0.3">
      <c r="A1095" s="6">
        <v>42621</v>
      </c>
      <c r="B1095" s="4">
        <f>B1094*('Return analysis'!B1097/'Return analysis'!B1096)</f>
        <v>124.7762104841935</v>
      </c>
      <c r="C1095" s="4">
        <f>C1094*('Return analysis'!C1097/'Return analysis'!C1096)</f>
        <v>113.78779025778705</v>
      </c>
      <c r="D1095" s="2"/>
    </row>
    <row r="1096" spans="1:4" x14ac:dyDescent="0.3">
      <c r="A1096" s="6">
        <v>42622</v>
      </c>
      <c r="B1096" s="4">
        <f>B1095*('Return analysis'!B1098/'Return analysis'!B1097)</f>
        <v>124.41166466586618</v>
      </c>
      <c r="C1096" s="4">
        <f>C1095*('Return analysis'!C1098/'Return analysis'!C1097)</f>
        <v>113.28644217376734</v>
      </c>
      <c r="D1096" s="2"/>
    </row>
    <row r="1097" spans="1:4" x14ac:dyDescent="0.3">
      <c r="A1097" s="6">
        <v>42625</v>
      </c>
      <c r="B1097" s="4">
        <f>B1096*('Return analysis'!B1099/'Return analysis'!B1098)</f>
        <v>124.02160864345721</v>
      </c>
      <c r="C1097" s="4">
        <f>C1096*('Return analysis'!C1099/'Return analysis'!C1098)</f>
        <v>113.32708903318995</v>
      </c>
      <c r="D1097" s="2"/>
    </row>
    <row r="1098" spans="1:4" x14ac:dyDescent="0.3">
      <c r="A1098" s="6">
        <v>42626</v>
      </c>
      <c r="B1098" s="4">
        <f>B1097*('Return analysis'!B1100/'Return analysis'!B1099)</f>
        <v>123.99839935974374</v>
      </c>
      <c r="C1098" s="4">
        <f>C1097*('Return analysis'!C1100/'Return analysis'!C1099)</f>
        <v>113.00191415780903</v>
      </c>
      <c r="D1098" s="2"/>
    </row>
    <row r="1099" spans="1:4" x14ac:dyDescent="0.3">
      <c r="A1099" s="6">
        <v>42627</v>
      </c>
      <c r="B1099" s="4">
        <f>B1098*('Return analysis'!B1101/'Return analysis'!B1100)</f>
        <v>124.12615046018391</v>
      </c>
      <c r="C1099" s="4">
        <f>C1098*('Return analysis'!C1101/'Return analysis'!C1100)</f>
        <v>113.15102627797353</v>
      </c>
      <c r="D1099" s="2"/>
    </row>
    <row r="1100" spans="1:4" x14ac:dyDescent="0.3">
      <c r="A1100" s="6">
        <v>42628</v>
      </c>
      <c r="B1100" s="4">
        <f>B1099*('Return analysis'!B1102/'Return analysis'!B1101)</f>
        <v>124.01000400160048</v>
      </c>
      <c r="C1100" s="4">
        <f>C1099*('Return analysis'!C1102/'Return analysis'!C1101)</f>
        <v>113.24579531434472</v>
      </c>
      <c r="D1100" s="2"/>
    </row>
    <row r="1101" spans="1:4" x14ac:dyDescent="0.3">
      <c r="A1101" s="6">
        <v>42629</v>
      </c>
      <c r="B1101" s="4">
        <f>B1100*('Return analysis'!B1103/'Return analysis'!B1102)</f>
        <v>123.94047619047603</v>
      </c>
      <c r="C1101" s="4">
        <f>C1100*('Return analysis'!C1103/'Return analysis'!C1102)</f>
        <v>113.34067480413829</v>
      </c>
      <c r="D1101" s="2"/>
    </row>
    <row r="1102" spans="1:4" x14ac:dyDescent="0.3">
      <c r="A1102" s="6">
        <v>42632</v>
      </c>
      <c r="B1102" s="4">
        <f>B1101*('Return analysis'!B1104/'Return analysis'!B1103)</f>
        <v>124.23059223689459</v>
      </c>
      <c r="C1102" s="4">
        <f>C1101*('Return analysis'!C1104/'Return analysis'!C1103)</f>
        <v>113.25938108529306</v>
      </c>
      <c r="D1102" s="2"/>
    </row>
    <row r="1103" spans="1:4" x14ac:dyDescent="0.3">
      <c r="A1103" s="6">
        <v>42633</v>
      </c>
      <c r="B1103" s="4">
        <f>B1102*('Return analysis'!B1105/'Return analysis'!B1104)</f>
        <v>124.04481792717071</v>
      </c>
      <c r="C1103" s="4">
        <f>C1102*('Return analysis'!C1105/'Return analysis'!C1104)</f>
        <v>113.28644217376733</v>
      </c>
      <c r="D1103" s="2"/>
    </row>
    <row r="1104" spans="1:4" x14ac:dyDescent="0.3">
      <c r="A1104" s="6">
        <v>42634</v>
      </c>
      <c r="B1104" s="4">
        <f>B1103*('Return analysis'!B1106/'Return analysis'!B1105)</f>
        <v>124.33503401360529</v>
      </c>
      <c r="C1104" s="4">
        <f>C1103*('Return analysis'!C1106/'Return analysis'!C1105)</f>
        <v>113.61161704914826</v>
      </c>
      <c r="D1104" s="2"/>
    </row>
    <row r="1105" spans="1:4" x14ac:dyDescent="0.3">
      <c r="A1105" s="6">
        <v>42635</v>
      </c>
      <c r="B1105" s="4">
        <f>B1104*('Return analysis'!B1107/'Return analysis'!B1106)</f>
        <v>124.98509403761489</v>
      </c>
      <c r="C1105" s="4">
        <f>C1104*('Return analysis'!C1107/'Return analysis'!C1106)</f>
        <v>113.84202288815797</v>
      </c>
      <c r="D1105" s="2"/>
    </row>
    <row r="1106" spans="1:4" x14ac:dyDescent="0.3">
      <c r="A1106" s="6">
        <v>42636</v>
      </c>
      <c r="B1106" s="4">
        <f>B1105*('Return analysis'!B1108/'Return analysis'!B1107)</f>
        <v>124.95028011204465</v>
      </c>
      <c r="C1106" s="4">
        <f>C1105*('Return analysis'!C1108/'Return analysis'!C1107)</f>
        <v>113.81485134626134</v>
      </c>
      <c r="D1106" s="2"/>
    </row>
    <row r="1107" spans="1:4" x14ac:dyDescent="0.3">
      <c r="A1107" s="6">
        <v>42639</v>
      </c>
      <c r="B1107" s="4">
        <f>B1106*('Return analysis'!B1109/'Return analysis'!B1108)</f>
        <v>124.99669867947163</v>
      </c>
      <c r="C1107" s="4">
        <f>C1106*('Return analysis'!C1109/'Return analysis'!C1108)</f>
        <v>114.00461032584843</v>
      </c>
      <c r="D1107" s="2"/>
    </row>
    <row r="1108" spans="1:4" x14ac:dyDescent="0.3">
      <c r="A1108" s="6">
        <v>42640</v>
      </c>
      <c r="B1108" s="4">
        <f>B1107*('Return analysis'!B1110/'Return analysis'!B1109)</f>
        <v>125.26370548219272</v>
      </c>
      <c r="C1108" s="4">
        <f>C1107*('Return analysis'!C1110/'Return analysis'!C1109)</f>
        <v>114.14002622164224</v>
      </c>
      <c r="D1108" s="2"/>
    </row>
    <row r="1109" spans="1:4" x14ac:dyDescent="0.3">
      <c r="A1109" s="6">
        <v>42642</v>
      </c>
      <c r="B1109" s="4">
        <f>B1108*('Return analysis'!B1111/'Return analysis'!B1110)</f>
        <v>125.28691476590622</v>
      </c>
      <c r="C1109" s="4">
        <f>C1108*('Return analysis'!C1111/'Return analysis'!C1110)</f>
        <v>114.15361199259056</v>
      </c>
      <c r="D1109" s="2"/>
    </row>
    <row r="1110" spans="1:4" x14ac:dyDescent="0.3">
      <c r="A1110" s="6">
        <v>42643</v>
      </c>
      <c r="B1110" s="4">
        <f>B1109*('Return analysis'!B1112/'Return analysis'!B1111)</f>
        <v>125.31012404961972</v>
      </c>
      <c r="C1110" s="4">
        <f>C1109*('Return analysis'!C1112/'Return analysis'!C1111)</f>
        <v>114.00461032584842</v>
      </c>
      <c r="D1110" s="2"/>
    </row>
    <row r="1111" spans="1:4" x14ac:dyDescent="0.3">
      <c r="A1111" s="6">
        <v>42646</v>
      </c>
      <c r="B1111" s="4">
        <f>B1110*('Return analysis'!B1113/'Return analysis'!B1112)</f>
        <v>125.11284513805508</v>
      </c>
      <c r="C1111" s="4">
        <f>C1110*('Return analysis'!C1113/'Return analysis'!C1112)</f>
        <v>113.88333246811463</v>
      </c>
      <c r="D1111" s="2"/>
    </row>
    <row r="1112" spans="1:4" x14ac:dyDescent="0.3">
      <c r="A1112" s="6">
        <v>42647</v>
      </c>
      <c r="B1112" s="4">
        <f>B1111*('Return analysis'!B1114/'Return analysis'!B1113)</f>
        <v>124.77511004401747</v>
      </c>
      <c r="C1112" s="4">
        <f>C1111*('Return analysis'!C1114/'Return analysis'!C1113)</f>
        <v>113.50326224182871</v>
      </c>
      <c r="D1112" s="2"/>
    </row>
    <row r="1113" spans="1:4" x14ac:dyDescent="0.3">
      <c r="A1113" s="6">
        <v>42648</v>
      </c>
      <c r="B1113" s="4">
        <f>B1112*('Return analysis'!B1115/'Return analysis'!B1114)</f>
        <v>124.54221688675456</v>
      </c>
      <c r="C1113" s="4">
        <f>C1112*('Return analysis'!C1115/'Return analysis'!C1114)</f>
        <v>113.31317190197457</v>
      </c>
      <c r="D1113" s="2"/>
    </row>
    <row r="1114" spans="1:4" x14ac:dyDescent="0.3">
      <c r="A1114" s="6">
        <v>42649</v>
      </c>
      <c r="B1114" s="4">
        <f>B1113*('Return analysis'!B1116/'Return analysis'!B1115)</f>
        <v>124.46078431372534</v>
      </c>
      <c r="C1114" s="4">
        <f>C1113*('Return analysis'!C1116/'Return analysis'!C1115)</f>
        <v>113.27252504255196</v>
      </c>
      <c r="D1114" s="2"/>
    </row>
    <row r="1115" spans="1:4" x14ac:dyDescent="0.3">
      <c r="A1115" s="6">
        <v>42650</v>
      </c>
      <c r="B1115" s="4">
        <f>B1114*('Return analysis'!B1117/'Return analysis'!B1116)</f>
        <v>124.44907963185258</v>
      </c>
      <c r="C1115" s="4">
        <f>C1114*('Return analysis'!C1117/'Return analysis'!C1116)</f>
        <v>113.36751498576784</v>
      </c>
      <c r="D1115" s="2"/>
    </row>
    <row r="1116" spans="1:4" x14ac:dyDescent="0.3">
      <c r="A1116" s="6">
        <v>42654</v>
      </c>
      <c r="B1116" s="4">
        <f>B1115*('Return analysis'!B1118/'Return analysis'!B1117)</f>
        <v>124.1696678671467</v>
      </c>
      <c r="C1116" s="4">
        <f>C1115*('Return analysis'!C1118/'Return analysis'!C1117)</f>
        <v>113.0688489317495</v>
      </c>
      <c r="D1116" s="2"/>
    </row>
    <row r="1117" spans="1:4" x14ac:dyDescent="0.3">
      <c r="A1117" s="6">
        <v>42655</v>
      </c>
      <c r="B1117" s="4">
        <f>B1116*('Return analysis'!B1119/'Return analysis'!B1118)</f>
        <v>124.25120048019193</v>
      </c>
      <c r="C1117" s="4">
        <f>C1116*('Return analysis'!C1119/'Return analysis'!C1118)</f>
        <v>113.13677778649109</v>
      </c>
      <c r="D1117" s="2"/>
    </row>
    <row r="1118" spans="1:4" x14ac:dyDescent="0.3">
      <c r="A1118" s="6">
        <v>42656</v>
      </c>
      <c r="B1118" s="4">
        <f>B1117*('Return analysis'!B1120/'Return analysis'!B1119)</f>
        <v>124.44897959183658</v>
      </c>
      <c r="C1118" s="4">
        <f>C1117*('Return analysis'!C1120/'Return analysis'!C1119)</f>
        <v>113.27252504255195</v>
      </c>
      <c r="D1118" s="2"/>
    </row>
    <row r="1119" spans="1:4" x14ac:dyDescent="0.3">
      <c r="A1119" s="6">
        <v>42657</v>
      </c>
      <c r="B1119" s="4">
        <f>B1118*('Return analysis'!B1121/'Return analysis'!B1120)</f>
        <v>124.14635854341721</v>
      </c>
      <c r="C1119" s="4">
        <f>C1118*('Return analysis'!C1121/'Return analysis'!C1120)</f>
        <v>113.04167738985285</v>
      </c>
      <c r="D1119" s="2"/>
    </row>
    <row r="1120" spans="1:4" x14ac:dyDescent="0.3">
      <c r="A1120" s="6">
        <v>42660</v>
      </c>
      <c r="B1120" s="4">
        <f>B1119*('Return analysis'!B1122/'Return analysis'!B1121)</f>
        <v>124.33263305322113</v>
      </c>
      <c r="C1120" s="4">
        <f>C1119*('Return analysis'!C1122/'Return analysis'!C1121)</f>
        <v>113.28600036007792</v>
      </c>
      <c r="D1120" s="2"/>
    </row>
    <row r="1121" spans="1:4" x14ac:dyDescent="0.3">
      <c r="A1121" s="6">
        <v>42661</v>
      </c>
      <c r="B1121" s="4">
        <f>B1120*('Return analysis'!B1123/'Return analysis'!B1122)</f>
        <v>124.5539215686273</v>
      </c>
      <c r="C1121" s="4">
        <f>C1120*('Return analysis'!C1123/'Return analysis'!C1122)</f>
        <v>113.43533338708711</v>
      </c>
      <c r="D1121" s="2"/>
    </row>
    <row r="1122" spans="1:4" x14ac:dyDescent="0.3">
      <c r="A1122" s="6">
        <v>42662</v>
      </c>
      <c r="B1122" s="4">
        <f>B1121*('Return analysis'!B1124/'Return analysis'!B1123)</f>
        <v>124.57723089235679</v>
      </c>
      <c r="C1122" s="4">
        <f>C1121*('Return analysis'!C1124/'Return analysis'!C1123)</f>
        <v>113.51684801277703</v>
      </c>
      <c r="D1122" s="2"/>
    </row>
    <row r="1123" spans="1:4" x14ac:dyDescent="0.3">
      <c r="A1123" s="6">
        <v>42663</v>
      </c>
      <c r="B1123" s="4">
        <f>B1122*('Return analysis'!B1125/'Return analysis'!B1124)</f>
        <v>124.57723089235679</v>
      </c>
      <c r="C1123" s="4">
        <f>C1122*('Return analysis'!C1125/'Return analysis'!C1124)</f>
        <v>113.44891915803544</v>
      </c>
      <c r="D1123" s="2"/>
    </row>
    <row r="1124" spans="1:4" x14ac:dyDescent="0.3">
      <c r="A1124" s="6">
        <v>42664</v>
      </c>
      <c r="B1124" s="4">
        <f>B1123*('Return analysis'!B1126/'Return analysis'!B1125)</f>
        <v>124.78681472589021</v>
      </c>
      <c r="C1124" s="4">
        <f>C1123*('Return analysis'!C1126/'Return analysis'!C1125)</f>
        <v>113.54401955467367</v>
      </c>
      <c r="D1124" s="2"/>
    </row>
    <row r="1125" spans="1:4" x14ac:dyDescent="0.3">
      <c r="A1125" s="6">
        <v>42667</v>
      </c>
      <c r="B1125" s="4">
        <f>B1124*('Return analysis'!B1127/'Return analysis'!B1126)</f>
        <v>124.63545418167251</v>
      </c>
      <c r="C1125" s="4">
        <f>C1124*('Return analysis'!C1127/'Return analysis'!C1126)</f>
        <v>113.38110075671617</v>
      </c>
      <c r="D1125" s="2"/>
    </row>
    <row r="1126" spans="1:4" x14ac:dyDescent="0.3">
      <c r="A1126" s="6">
        <v>42669</v>
      </c>
      <c r="B1126" s="4">
        <f>B1125*('Return analysis'!B1128/'Return analysis'!B1127)</f>
        <v>124.55392156862729</v>
      </c>
      <c r="C1126" s="4">
        <f>C1125*('Return analysis'!C1128/'Return analysis'!C1127)</f>
        <v>113.1774246459137</v>
      </c>
      <c r="D1126" s="2"/>
    </row>
    <row r="1127" spans="1:4" x14ac:dyDescent="0.3">
      <c r="A1127" s="6">
        <v>42670</v>
      </c>
      <c r="B1127" s="4">
        <f>B1126*('Return analysis'!B1129/'Return analysis'!B1128)</f>
        <v>124.33263305322113</v>
      </c>
      <c r="C1127" s="4">
        <f>C1126*('Return analysis'!C1129/'Return analysis'!C1128)</f>
        <v>112.86517282094704</v>
      </c>
      <c r="D1127" s="2"/>
    </row>
    <row r="1128" spans="1:4" x14ac:dyDescent="0.3">
      <c r="A1128" s="6">
        <v>42671</v>
      </c>
      <c r="B1128" s="4">
        <f>B1127*('Return analysis'!B1130/'Return analysis'!B1129)</f>
        <v>124.40256102440959</v>
      </c>
      <c r="C1128" s="4">
        <f>C1127*('Return analysis'!C1130/'Return analysis'!C1129)</f>
        <v>112.8109401905761</v>
      </c>
      <c r="D1128" s="2"/>
    </row>
    <row r="1129" spans="1:4" x14ac:dyDescent="0.3">
      <c r="A1129" s="6">
        <v>42674</v>
      </c>
      <c r="B1129" s="4">
        <f>B1128*('Return analysis'!B1131/'Return analysis'!B1130)</f>
        <v>124.51310524209667</v>
      </c>
      <c r="C1129" s="4">
        <f>C1128*('Return analysis'!C1131/'Return analysis'!C1130)</f>
        <v>112.93310167568863</v>
      </c>
      <c r="D1129" s="2"/>
    </row>
    <row r="1130" spans="1:4" x14ac:dyDescent="0.3">
      <c r="A1130" s="6">
        <v>42675</v>
      </c>
      <c r="B1130" s="4">
        <f>B1129*('Return analysis'!B1132/'Return analysis'!B1131)</f>
        <v>124.50730292116829</v>
      </c>
      <c r="C1130" s="4">
        <f>C1129*('Return analysis'!C1132/'Return analysis'!C1131)</f>
        <v>112.89576841893634</v>
      </c>
      <c r="D1130" s="2"/>
    </row>
    <row r="1131" spans="1:4" x14ac:dyDescent="0.3">
      <c r="A1131" s="6">
        <v>42676</v>
      </c>
      <c r="B1131" s="4">
        <f>B1130*('Return analysis'!B1133/'Return analysis'!B1132)</f>
        <v>124.57733093237277</v>
      </c>
      <c r="C1131" s="4">
        <f>C1130*('Return analysis'!C1133/'Return analysis'!C1132)</f>
        <v>113.00456503994525</v>
      </c>
      <c r="D1131" s="2"/>
    </row>
    <row r="1132" spans="1:4" x14ac:dyDescent="0.3">
      <c r="A1132" s="6">
        <v>42677</v>
      </c>
      <c r="B1132" s="4">
        <f>B1131*('Return analysis'!B1134/'Return analysis'!B1133)</f>
        <v>124.69397759103623</v>
      </c>
      <c r="C1132" s="4">
        <f>C1131*('Return analysis'!C1134/'Return analysis'!C1133)</f>
        <v>112.93652573178129</v>
      </c>
      <c r="D1132" s="2"/>
    </row>
    <row r="1133" spans="1:4" x14ac:dyDescent="0.3">
      <c r="A1133" s="6">
        <v>42678</v>
      </c>
      <c r="B1133" s="4">
        <f>B1132*('Return analysis'!B1135/'Return analysis'!B1134)</f>
        <v>124.65896358543399</v>
      </c>
      <c r="C1133" s="4">
        <f>C1132*('Return analysis'!C1135/'Return analysis'!C1134)</f>
        <v>113.14064365627314</v>
      </c>
      <c r="D1133" s="2"/>
    </row>
    <row r="1134" spans="1:4" x14ac:dyDescent="0.3">
      <c r="A1134" s="6">
        <v>42681</v>
      </c>
      <c r="B1134" s="4">
        <f>B1133*('Return analysis'!B1136/'Return analysis'!B1135)</f>
        <v>124.55402160864328</v>
      </c>
      <c r="C1134" s="4">
        <f>C1133*('Return analysis'!C1136/'Return analysis'!C1135)</f>
        <v>112.99097926899692</v>
      </c>
      <c r="D1134" s="2"/>
    </row>
    <row r="1135" spans="1:4" x14ac:dyDescent="0.3">
      <c r="A1135" s="6">
        <v>42682</v>
      </c>
      <c r="B1135" s="4">
        <f>B1134*('Return analysis'!B1137/'Return analysis'!B1136)</f>
        <v>124.28571428571412</v>
      </c>
      <c r="C1135" s="4">
        <f>C1134*('Return analysis'!C1137/'Return analysis'!C1136)</f>
        <v>112.78697179792745</v>
      </c>
      <c r="D1135" s="2"/>
    </row>
    <row r="1136" spans="1:4" x14ac:dyDescent="0.3">
      <c r="A1136" s="6">
        <v>42683</v>
      </c>
      <c r="B1136" s="4">
        <f>B1135*('Return analysis'!B1138/'Return analysis'!B1137)</f>
        <v>123.34083633453363</v>
      </c>
      <c r="C1136" s="4">
        <f>C1135*('Return analysis'!C1138/'Return analysis'!C1137)</f>
        <v>111.67161313909709</v>
      </c>
      <c r="D1136" s="2"/>
    </row>
    <row r="1137" spans="1:4" x14ac:dyDescent="0.3">
      <c r="A1137" s="6">
        <v>42684</v>
      </c>
      <c r="B1137" s="4">
        <f>B1136*('Return analysis'!B1139/'Return analysis'!B1138)</f>
        <v>122.62935174069609</v>
      </c>
      <c r="C1137" s="4">
        <f>C1136*('Return analysis'!C1139/'Return analysis'!C1138)</f>
        <v>111.19555888879417</v>
      </c>
      <c r="D1137" s="2"/>
    </row>
    <row r="1138" spans="1:4" x14ac:dyDescent="0.3">
      <c r="A1138" s="6">
        <v>42688</v>
      </c>
      <c r="B1138" s="4">
        <f>B1137*('Return analysis'!B1140/'Return analysis'!B1139)</f>
        <v>121.50950380152042</v>
      </c>
      <c r="C1138" s="4">
        <f>C1137*('Return analysis'!C1140/'Return analysis'!C1139)</f>
        <v>110.56984025121506</v>
      </c>
      <c r="D1138" s="2"/>
    </row>
    <row r="1139" spans="1:4" x14ac:dyDescent="0.3">
      <c r="A1139" s="6">
        <v>42689</v>
      </c>
      <c r="B1139" s="4">
        <f>B1138*('Return analysis'!B1141/'Return analysis'!B1140)</f>
        <v>121.9294717887153</v>
      </c>
      <c r="C1139" s="4">
        <f>C1138*('Return analysis'!C1141/'Return analysis'!C1140)</f>
        <v>110.71950463849126</v>
      </c>
      <c r="D1139" s="2"/>
    </row>
    <row r="1140" spans="1:4" x14ac:dyDescent="0.3">
      <c r="A1140" s="6">
        <v>42690</v>
      </c>
      <c r="B1140" s="4">
        <f>B1139*('Return analysis'!B1142/'Return analysis'!B1141)</f>
        <v>122.12775110043999</v>
      </c>
      <c r="C1140" s="4">
        <f>C1139*('Return analysis'!C1142/'Return analysis'!C1141)</f>
        <v>110.95068365145738</v>
      </c>
      <c r="D1140" s="2"/>
    </row>
    <row r="1141" spans="1:4" x14ac:dyDescent="0.3">
      <c r="A1141" s="6">
        <v>42691</v>
      </c>
      <c r="B1141" s="4">
        <f>B1140*('Return analysis'!B1143/'Return analysis'!B1142)</f>
        <v>122.18607442977174</v>
      </c>
      <c r="C1141" s="4">
        <f>C1140*('Return analysis'!C1143/'Return analysis'!C1142)</f>
        <v>110.50180094305112</v>
      </c>
      <c r="D1141" s="2"/>
    </row>
    <row r="1142" spans="1:4" x14ac:dyDescent="0.3">
      <c r="A1142" s="6">
        <v>42692</v>
      </c>
      <c r="B1142" s="4">
        <f>B1141*('Return analysis'!B1144/'Return analysis'!B1143)</f>
        <v>121.71948779511786</v>
      </c>
      <c r="C1142" s="4">
        <f>C1141*('Return analysis'!C1144/'Return analysis'!C1143)</f>
        <v>110.22975416381769</v>
      </c>
      <c r="D1142" s="2"/>
    </row>
    <row r="1143" spans="1:4" x14ac:dyDescent="0.3">
      <c r="A1143" s="6">
        <v>42695</v>
      </c>
      <c r="B1143" s="4">
        <f>B1142*('Return analysis'!B1145/'Return analysis'!B1144)</f>
        <v>121.70788315326111</v>
      </c>
      <c r="C1143" s="4">
        <f>C1142*('Return analysis'!C1145/'Return analysis'!C1144)</f>
        <v>110.21616839286938</v>
      </c>
      <c r="D1143" s="2"/>
    </row>
    <row r="1144" spans="1:4" x14ac:dyDescent="0.3">
      <c r="A1144" s="6">
        <v>42696</v>
      </c>
      <c r="B1144" s="4">
        <f>B1143*('Return analysis'!B1146/'Return analysis'!B1145)</f>
        <v>121.88275310124031</v>
      </c>
      <c r="C1144" s="4">
        <f>C1143*('Return analysis'!C1146/'Return analysis'!C1145)</f>
        <v>110.31137924292996</v>
      </c>
      <c r="D1144" s="2"/>
    </row>
    <row r="1145" spans="1:4" x14ac:dyDescent="0.3">
      <c r="A1145" s="6">
        <v>42697</v>
      </c>
      <c r="B1145" s="4">
        <f>B1144*('Return analysis'!B1147/'Return analysis'!B1146)</f>
        <v>121.5562224889954</v>
      </c>
      <c r="C1145" s="4">
        <f>C1144*('Return analysis'!C1147/'Return analysis'!C1146)</f>
        <v>110.02574669274821</v>
      </c>
      <c r="D1145" s="2"/>
    </row>
    <row r="1146" spans="1:4" x14ac:dyDescent="0.3">
      <c r="A1146" s="6">
        <v>42699</v>
      </c>
      <c r="B1146" s="4">
        <f>B1145*('Return analysis'!B1148/'Return analysis'!B1147)</f>
        <v>121.34623849539798</v>
      </c>
      <c r="C1146" s="4">
        <f>C1145*('Return analysis'!C1148/'Return analysis'!C1147)</f>
        <v>110.06661445901553</v>
      </c>
      <c r="D1146" s="2"/>
    </row>
    <row r="1147" spans="1:4" x14ac:dyDescent="0.3">
      <c r="A1147" s="6">
        <v>42702</v>
      </c>
      <c r="B1147" s="4">
        <f>B1146*('Return analysis'!B1149/'Return analysis'!B1148)</f>
        <v>121.64955982392938</v>
      </c>
      <c r="C1147" s="4">
        <f>C1146*('Return analysis'!C1149/'Return analysis'!C1148)</f>
        <v>110.3249650138783</v>
      </c>
      <c r="D1147" s="2"/>
    </row>
    <row r="1148" spans="1:4" x14ac:dyDescent="0.3">
      <c r="A1148" s="6">
        <v>42703</v>
      </c>
      <c r="B1148" s="4">
        <f>B1147*('Return analysis'!B1150/'Return analysis'!B1149)</f>
        <v>121.95278111244478</v>
      </c>
      <c r="C1148" s="4">
        <f>C1147*('Return analysis'!C1150/'Return analysis'!C1149)</f>
        <v>110.40659009299056</v>
      </c>
      <c r="D1148" s="2"/>
    </row>
    <row r="1149" spans="1:4" x14ac:dyDescent="0.3">
      <c r="A1149" s="6">
        <v>42704</v>
      </c>
      <c r="B1149" s="4">
        <f>B1148*('Return analysis'!B1151/'Return analysis'!B1150)</f>
        <v>121.60284113645439</v>
      </c>
      <c r="C1149" s="4">
        <f>C1148*('Return analysis'!C1151/'Return analysis'!C1150)</f>
        <v>110.02574669274821</v>
      </c>
      <c r="D1149" s="2"/>
    </row>
    <row r="1150" spans="1:4" x14ac:dyDescent="0.3">
      <c r="A1150" s="6">
        <v>42705</v>
      </c>
      <c r="B1150" s="4">
        <f>B1149*('Return analysis'!B1152/'Return analysis'!B1151)</f>
        <v>120.93797519007585</v>
      </c>
      <c r="C1150" s="4">
        <f>C1149*('Return analysis'!C1152/'Return analysis'!C1151)</f>
        <v>109.61806311087629</v>
      </c>
      <c r="D1150" s="2"/>
    </row>
    <row r="1151" spans="1:4" x14ac:dyDescent="0.3">
      <c r="A1151" s="6">
        <v>42706</v>
      </c>
      <c r="B1151" s="4">
        <f>B1150*('Return analysis'!B1153/'Return analysis'!B1152)</f>
        <v>121.20688275310106</v>
      </c>
      <c r="C1151" s="4">
        <f>C1150*('Return analysis'!C1153/'Return analysis'!C1152)</f>
        <v>110.0133759094457</v>
      </c>
      <c r="D1151" s="2"/>
    </row>
    <row r="1152" spans="1:4" x14ac:dyDescent="0.3">
      <c r="A1152" s="6">
        <v>42709</v>
      </c>
      <c r="B1152" s="4">
        <f>B1151*('Return analysis'!B1154/'Return analysis'!B1153)</f>
        <v>121.39975990396141</v>
      </c>
      <c r="C1152" s="4">
        <f>C1151*('Return analysis'!C1154/'Return analysis'!C1153)</f>
        <v>110.14967543261825</v>
      </c>
      <c r="D1152" s="2"/>
    </row>
    <row r="1153" spans="1:4" x14ac:dyDescent="0.3">
      <c r="A1153" s="6">
        <v>42710</v>
      </c>
      <c r="B1153" s="4">
        <f>B1152*('Return analysis'!B1155/'Return analysis'!B1154)</f>
        <v>121.47579031612628</v>
      </c>
      <c r="C1153" s="4">
        <f>C1152*('Return analysis'!C1155/'Return analysis'!C1154)</f>
        <v>110.13597920824759</v>
      </c>
      <c r="D1153" s="2"/>
    </row>
    <row r="1154" spans="1:4" x14ac:dyDescent="0.3">
      <c r="A1154" s="6">
        <v>42711</v>
      </c>
      <c r="B1154" s="4">
        <f>B1153*('Return analysis'!B1156/'Return analysis'!B1155)</f>
        <v>122.0370148059222</v>
      </c>
      <c r="C1154" s="4">
        <f>C1153*('Return analysis'!C1156/'Return analysis'!C1155)</f>
        <v>110.39499248364444</v>
      </c>
      <c r="D1154" s="2"/>
    </row>
    <row r="1155" spans="1:4" x14ac:dyDescent="0.3">
      <c r="A1155" s="6">
        <v>42712</v>
      </c>
      <c r="B1155" s="4">
        <f>B1154*('Return analysis'!B1157/'Return analysis'!B1156)</f>
        <v>121.82653061224472</v>
      </c>
      <c r="C1155" s="4">
        <f>C1154*('Return analysis'!C1157/'Return analysis'!C1156)</f>
        <v>110.1768469745149</v>
      </c>
      <c r="D1155" s="2"/>
    </row>
    <row r="1156" spans="1:4" x14ac:dyDescent="0.3">
      <c r="A1156" s="6">
        <v>42713</v>
      </c>
      <c r="B1156" s="4">
        <f>B1155*('Return analysis'!B1158/'Return analysis'!B1157)</f>
        <v>121.51090436174452</v>
      </c>
      <c r="C1156" s="4">
        <f>C1155*('Return analysis'!C1158/'Return analysis'!C1157)</f>
        <v>109.84979439095413</v>
      </c>
      <c r="D1156" s="2"/>
    </row>
    <row r="1157" spans="1:4" x14ac:dyDescent="0.3">
      <c r="A1157" s="6">
        <v>42716</v>
      </c>
      <c r="B1157" s="4">
        <f>B1156*('Return analysis'!B1159/'Return analysis'!B1158)</f>
        <v>121.45238095238078</v>
      </c>
      <c r="C1157" s="4">
        <f>C1156*('Return analysis'!C1159/'Return analysis'!C1158)</f>
        <v>109.72719109215222</v>
      </c>
      <c r="D1157" s="2"/>
    </row>
    <row r="1158" spans="1:4" x14ac:dyDescent="0.3">
      <c r="A1158" s="6">
        <v>42717</v>
      </c>
      <c r="B1158" s="4">
        <f>B1157*('Return analysis'!B1160/'Return analysis'!B1159)</f>
        <v>121.59273709483776</v>
      </c>
      <c r="C1158" s="4">
        <f>C1157*('Return analysis'!C1160/'Return analysis'!C1159)</f>
        <v>109.84979439095413</v>
      </c>
      <c r="D1158" s="2"/>
    </row>
    <row r="1159" spans="1:4" x14ac:dyDescent="0.3">
      <c r="A1159" s="6">
        <v>42718</v>
      </c>
      <c r="B1159" s="4">
        <f>B1158*('Return analysis'!B1161/'Return analysis'!B1160)</f>
        <v>121.19517807122831</v>
      </c>
      <c r="C1159" s="4">
        <f>C1158*('Return analysis'!C1161/'Return analysis'!C1160)</f>
        <v>109.29101052731549</v>
      </c>
      <c r="D1159" s="2"/>
    </row>
    <row r="1160" spans="1:4" x14ac:dyDescent="0.3">
      <c r="A1160" s="6">
        <v>42719</v>
      </c>
      <c r="B1160" s="4">
        <f>B1159*('Return analysis'!B1162/'Return analysis'!B1161)</f>
        <v>120.68077230892339</v>
      </c>
      <c r="C1160" s="4">
        <f>C1159*('Return analysis'!C1162/'Return analysis'!C1161)</f>
        <v>109.12742900882394</v>
      </c>
      <c r="D1160" s="2"/>
    </row>
    <row r="1161" spans="1:4" x14ac:dyDescent="0.3">
      <c r="A1161" s="6">
        <v>42720</v>
      </c>
      <c r="B1161" s="4">
        <f>B1160*('Return analysis'!B1163/'Return analysis'!B1162)</f>
        <v>120.54041616646641</v>
      </c>
      <c r="C1161" s="4">
        <f>C1160*('Return analysis'!C1163/'Return analysis'!C1162)</f>
        <v>109.22286076572924</v>
      </c>
      <c r="D1161" s="2"/>
    </row>
    <row r="1162" spans="1:4" x14ac:dyDescent="0.3">
      <c r="A1162" s="6">
        <v>42723</v>
      </c>
      <c r="B1162" s="4">
        <f>B1161*('Return analysis'!B1164/'Return analysis'!B1163)</f>
        <v>120.93797519007586</v>
      </c>
      <c r="C1162" s="4">
        <f>C1161*('Return analysis'!C1164/'Return analysis'!C1163)</f>
        <v>109.5090455830227</v>
      </c>
      <c r="D1162" s="2"/>
    </row>
    <row r="1163" spans="1:4" x14ac:dyDescent="0.3">
      <c r="A1163" s="6">
        <v>42724</v>
      </c>
      <c r="B1163" s="4">
        <f>B1162*('Return analysis'!B1165/'Return analysis'!B1164)</f>
        <v>121.08993597438958</v>
      </c>
      <c r="C1163" s="4">
        <f>C1162*('Return analysis'!C1165/'Return analysis'!C1164)</f>
        <v>109.52274180739336</v>
      </c>
      <c r="D1163" s="2"/>
    </row>
    <row r="1164" spans="1:4" x14ac:dyDescent="0.3">
      <c r="A1164" s="6">
        <v>42725</v>
      </c>
      <c r="B1164" s="4">
        <f>B1163*('Return analysis'!B1166/'Return analysis'!B1165)</f>
        <v>121.30042016806705</v>
      </c>
      <c r="C1164" s="4">
        <f>C1163*('Return analysis'!C1166/'Return analysis'!C1165)</f>
        <v>109.68621287246258</v>
      </c>
      <c r="D1164" s="2"/>
    </row>
    <row r="1165" spans="1:4" x14ac:dyDescent="0.3">
      <c r="A1165" s="6">
        <v>42726</v>
      </c>
      <c r="B1165" s="4">
        <f>B1164*('Return analysis'!B1167/'Return analysis'!B1166)</f>
        <v>121.41736694677853</v>
      </c>
      <c r="C1165" s="4">
        <f>C1164*('Return analysis'!C1167/'Return analysis'!C1166)</f>
        <v>109.61187771922502</v>
      </c>
      <c r="D1165" s="2"/>
    </row>
    <row r="1166" spans="1:4" x14ac:dyDescent="0.3">
      <c r="A1166" s="6">
        <v>42727</v>
      </c>
      <c r="B1166" s="4">
        <f>B1165*('Return analysis'!B1168/'Return analysis'!B1167)</f>
        <v>121.49919967987175</v>
      </c>
      <c r="C1166" s="4">
        <f>C1165*('Return analysis'!C1168/'Return analysis'!C1167)</f>
        <v>109.66655216328533</v>
      </c>
      <c r="D1166" s="2"/>
    </row>
    <row r="1167" spans="1:4" x14ac:dyDescent="0.3">
      <c r="A1167" s="6">
        <v>42731</v>
      </c>
      <c r="B1167" s="4">
        <f>B1166*('Return analysis'!B1169/'Return analysis'!B1168)</f>
        <v>121.49919967987175</v>
      </c>
      <c r="C1167" s="4">
        <f>C1166*('Return analysis'!C1169/'Return analysis'!C1168)</f>
        <v>109.58459572390603</v>
      </c>
      <c r="D1167" s="2"/>
    </row>
    <row r="1168" spans="1:4" x14ac:dyDescent="0.3">
      <c r="A1168" s="6">
        <v>42732</v>
      </c>
      <c r="B1168" s="4">
        <f>B1167*('Return analysis'!B1170/'Return analysis'!B1169)</f>
        <v>121.8265306122447</v>
      </c>
      <c r="C1168" s="4">
        <f>C1167*('Return analysis'!C1170/'Return analysis'!C1169)</f>
        <v>109.85785749078525</v>
      </c>
      <c r="D1168" s="2"/>
    </row>
    <row r="1169" spans="1:4" x14ac:dyDescent="0.3">
      <c r="A1169" s="6">
        <v>42733</v>
      </c>
      <c r="B1169" s="4">
        <f>B1168*('Return analysis'!B1171/'Return analysis'!B1170)</f>
        <v>122.08543417366927</v>
      </c>
      <c r="C1169" s="4">
        <f>C1168*('Return analysis'!C1171/'Return analysis'!C1170)</f>
        <v>110.15851170640578</v>
      </c>
      <c r="D1169" s="2"/>
    </row>
    <row r="1170" spans="1:4" x14ac:dyDescent="0.3">
      <c r="A1170" s="6">
        <v>42734</v>
      </c>
      <c r="B1170" s="4">
        <f>B1169*('Return analysis'!B1172/'Return analysis'!B1171)</f>
        <v>122.54441776710665</v>
      </c>
      <c r="C1170" s="4">
        <f>C1169*('Return analysis'!C1172/'Return analysis'!C1171)</f>
        <v>110.39079525359533</v>
      </c>
      <c r="D1170" s="2"/>
    </row>
    <row r="1171" spans="1:4" x14ac:dyDescent="0.3">
      <c r="A1171" s="6">
        <v>42738</v>
      </c>
      <c r="B1171" s="4">
        <f>B1170*('Return analysis'!B1173/'Return analysis'!B1172)</f>
        <v>122.66206482593017</v>
      </c>
      <c r="C1171" s="4">
        <f>C1170*('Return analysis'!C1173/'Return analysis'!C1172)</f>
        <v>110.404491477966</v>
      </c>
      <c r="D1171" s="2"/>
    </row>
    <row r="1172" spans="1:4" x14ac:dyDescent="0.3">
      <c r="A1172" s="6">
        <v>42739</v>
      </c>
      <c r="B1172" s="4">
        <f>B1171*('Return analysis'!B1174/'Return analysis'!B1173)</f>
        <v>122.5797318927569</v>
      </c>
      <c r="C1172" s="4">
        <f>C1171*('Return analysis'!C1174/'Return analysis'!C1173)</f>
        <v>110.48644791734529</v>
      </c>
      <c r="D1172" s="2"/>
    </row>
    <row r="1173" spans="1:4" x14ac:dyDescent="0.3">
      <c r="A1173" s="6">
        <v>42740</v>
      </c>
      <c r="B1173" s="4">
        <f>B1172*('Return analysis'!B1175/'Return analysis'!B1174)</f>
        <v>122.82683073229271</v>
      </c>
      <c r="C1173" s="4">
        <f>C1172*('Return analysis'!C1175/'Return analysis'!C1174)</f>
        <v>111.0466676754744</v>
      </c>
      <c r="D1173" s="2"/>
    </row>
    <row r="1174" spans="1:4" x14ac:dyDescent="0.3">
      <c r="A1174" s="6">
        <v>42741</v>
      </c>
      <c r="B1174" s="4">
        <f>B1173*('Return analysis'!B1176/'Return analysis'!B1175)</f>
        <v>122.75620248099219</v>
      </c>
      <c r="C1174" s="4">
        <f>C1173*('Return analysis'!C1176/'Return analysis'!C1175)</f>
        <v>110.60938257641425</v>
      </c>
      <c r="D1174" s="2"/>
    </row>
    <row r="1175" spans="1:4" x14ac:dyDescent="0.3">
      <c r="A1175" s="6">
        <v>42744</v>
      </c>
      <c r="B1175" s="4">
        <f>B1174*('Return analysis'!B1177/'Return analysis'!B1176)</f>
        <v>122.90926370548199</v>
      </c>
      <c r="C1175" s="4">
        <f>C1174*('Return analysis'!C1177/'Return analysis'!C1176)</f>
        <v>110.88264434329348</v>
      </c>
      <c r="D1175" s="2"/>
    </row>
    <row r="1176" spans="1:4" x14ac:dyDescent="0.3">
      <c r="A1176" s="6">
        <v>42745</v>
      </c>
      <c r="B1176" s="4">
        <f>B1175*('Return analysis'!B1178/'Return analysis'!B1177)</f>
        <v>123.07402961184454</v>
      </c>
      <c r="C1176" s="4">
        <f>C1175*('Return analysis'!C1178/'Return analysis'!C1177)</f>
        <v>110.85536234797451</v>
      </c>
      <c r="D1176" s="2"/>
    </row>
    <row r="1177" spans="1:4" x14ac:dyDescent="0.3">
      <c r="A1177" s="6">
        <v>42746</v>
      </c>
      <c r="B1177" s="4">
        <f>B1176*('Return analysis'!B1179/'Return analysis'!B1178)</f>
        <v>123.13285314125631</v>
      </c>
      <c r="C1177" s="4">
        <f>C1176*('Return analysis'!C1179/'Return analysis'!C1178)</f>
        <v>110.91003679203482</v>
      </c>
      <c r="D1177" s="2"/>
    </row>
    <row r="1178" spans="1:4" x14ac:dyDescent="0.3">
      <c r="A1178" s="6">
        <v>42747</v>
      </c>
      <c r="B1178" s="4">
        <f>B1177*('Return analysis'!B1180/'Return analysis'!B1179)</f>
        <v>123.19167667066806</v>
      </c>
      <c r="C1178" s="4">
        <f>C1177*('Return analysis'!C1180/'Return analysis'!C1179)</f>
        <v>110.93731878735382</v>
      </c>
      <c r="D1178" s="2"/>
    </row>
    <row r="1179" spans="1:4" x14ac:dyDescent="0.3">
      <c r="A1179" s="6">
        <v>42748</v>
      </c>
      <c r="B1179" s="4">
        <f>B1178*('Return analysis'!B1181/'Return analysis'!B1180)</f>
        <v>122.9797919167665</v>
      </c>
      <c r="C1179" s="4">
        <f>C1178*('Return analysis'!C1181/'Return analysis'!C1180)</f>
        <v>110.75970968422455</v>
      </c>
      <c r="D1179" s="2"/>
    </row>
    <row r="1180" spans="1:4" x14ac:dyDescent="0.3">
      <c r="A1180" s="6">
        <v>42752</v>
      </c>
      <c r="B1180" s="4">
        <f>B1179*('Return analysis'!B1182/'Return analysis'!B1181)</f>
        <v>123.26230492196859</v>
      </c>
      <c r="C1180" s="4">
        <f>C1179*('Return analysis'!C1182/'Return analysis'!C1181)</f>
        <v>111.10134211953475</v>
      </c>
      <c r="D1180" s="2"/>
    </row>
    <row r="1181" spans="1:4" x14ac:dyDescent="0.3">
      <c r="A1181" s="6">
        <v>42753</v>
      </c>
      <c r="B1181" s="4">
        <f>B1180*('Return analysis'!B1183/'Return analysis'!B1182)</f>
        <v>122.92096838735475</v>
      </c>
      <c r="C1181" s="4">
        <f>C1180*('Return analysis'!C1183/'Return analysis'!C1182)</f>
        <v>110.52742613703498</v>
      </c>
      <c r="D1181" s="2"/>
    </row>
    <row r="1182" spans="1:4" x14ac:dyDescent="0.3">
      <c r="A1182" s="6">
        <v>42754</v>
      </c>
      <c r="B1182" s="4">
        <f>B1181*('Return analysis'!B1184/'Return analysis'!B1183)</f>
        <v>122.59143657462967</v>
      </c>
      <c r="C1182" s="4">
        <f>C1181*('Return analysis'!C1184/'Return analysis'!C1183)</f>
        <v>110.33612080953507</v>
      </c>
      <c r="D1182" s="2"/>
    </row>
    <row r="1183" spans="1:4" x14ac:dyDescent="0.3">
      <c r="A1183" s="6">
        <v>42755</v>
      </c>
      <c r="B1183" s="4">
        <f>B1182*('Return analysis'!B1185/'Return analysis'!B1184)</f>
        <v>122.67386954781894</v>
      </c>
      <c r="C1183" s="4">
        <f>C1182*('Return analysis'!C1185/'Return analysis'!C1184)</f>
        <v>110.41807724891437</v>
      </c>
      <c r="D1183" s="2"/>
    </row>
    <row r="1184" spans="1:4" x14ac:dyDescent="0.3">
      <c r="A1184" s="6">
        <v>42758</v>
      </c>
      <c r="B1184" s="4">
        <f>B1183*('Return analysis'!B1186/'Return analysis'!B1185)</f>
        <v>123.32112845138036</v>
      </c>
      <c r="C1184" s="4">
        <f>C1183*('Return analysis'!C1186/'Return analysis'!C1185)</f>
        <v>110.71873146453493</v>
      </c>
      <c r="D1184" s="2"/>
    </row>
    <row r="1185" spans="1:4" x14ac:dyDescent="0.3">
      <c r="A1185" s="6">
        <v>42759</v>
      </c>
      <c r="B1185" s="4">
        <f>B1184*('Return analysis'!B1187/'Return analysis'!B1186)</f>
        <v>123.14455782312905</v>
      </c>
      <c r="C1185" s="4">
        <f>C1184*('Return analysis'!C1187/'Return analysis'!C1186)</f>
        <v>110.55470813235399</v>
      </c>
      <c r="D1185" s="2"/>
    </row>
    <row r="1186" spans="1:4" x14ac:dyDescent="0.3">
      <c r="A1186" s="6">
        <v>42760</v>
      </c>
      <c r="B1186" s="4">
        <f>B1185*('Return analysis'!B1188/'Return analysis'!B1187)</f>
        <v>122.74449779911946</v>
      </c>
      <c r="C1186" s="4">
        <f>C1185*('Return analysis'!C1188/'Return analysis'!C1187)</f>
        <v>110.22677192141445</v>
      </c>
      <c r="D1186" s="2"/>
    </row>
    <row r="1187" spans="1:4" x14ac:dyDescent="0.3">
      <c r="A1187" s="6">
        <v>42761</v>
      </c>
      <c r="B1187" s="4">
        <f>B1186*('Return analysis'!B1189/'Return analysis'!B1188)</f>
        <v>122.88565426170447</v>
      </c>
      <c r="C1187" s="4">
        <f>C1186*('Return analysis'!C1189/'Return analysis'!C1188)</f>
        <v>110.2677501411041</v>
      </c>
      <c r="D1187" s="2"/>
    </row>
    <row r="1188" spans="1:4" x14ac:dyDescent="0.3">
      <c r="A1188" s="6">
        <v>42762</v>
      </c>
      <c r="B1188" s="4">
        <f>B1187*('Return analysis'!B1190/'Return analysis'!B1189)</f>
        <v>123.23869547819108</v>
      </c>
      <c r="C1188" s="4">
        <f>C1187*('Return analysis'!C1190/'Return analysis'!C1189)</f>
        <v>110.39079525359537</v>
      </c>
      <c r="D1188" s="2"/>
    </row>
    <row r="1189" spans="1:4" x14ac:dyDescent="0.3">
      <c r="A1189" s="6">
        <v>42765</v>
      </c>
      <c r="B1189" s="4">
        <f>B1188*('Return analysis'!B1191/'Return analysis'!B1190)</f>
        <v>123.28581432573009</v>
      </c>
      <c r="C1189" s="4">
        <f>C1188*('Return analysis'!C1191/'Return analysis'!C1190)</f>
        <v>110.36340280485405</v>
      </c>
      <c r="D1189" s="2"/>
    </row>
    <row r="1190" spans="1:4" x14ac:dyDescent="0.3">
      <c r="A1190" s="6">
        <v>42766</v>
      </c>
      <c r="B1190" s="4">
        <f>B1189*('Return analysis'!B1192/'Return analysis'!B1191)</f>
        <v>123.54471788715465</v>
      </c>
      <c r="C1190" s="4">
        <f>C1189*('Return analysis'!C1192/'Return analysis'!C1191)</f>
        <v>110.59568635204361</v>
      </c>
      <c r="D1190" s="2"/>
    </row>
    <row r="1191" spans="1:4" x14ac:dyDescent="0.3">
      <c r="A1191" s="6">
        <v>42767</v>
      </c>
      <c r="B1191" s="4">
        <f>B1190*('Return analysis'!B1193/'Return analysis'!B1192)</f>
        <v>123.27400960384132</v>
      </c>
      <c r="C1191" s="4">
        <f>C1190*('Return analysis'!C1193/'Return analysis'!C1192)</f>
        <v>110.40173014240744</v>
      </c>
      <c r="D1191" s="2"/>
    </row>
    <row r="1192" spans="1:4" x14ac:dyDescent="0.3">
      <c r="A1192" s="6">
        <v>42768</v>
      </c>
      <c r="B1192" s="4">
        <f>B1191*('Return analysis'!B1194/'Return analysis'!B1193)</f>
        <v>123.32122849139634</v>
      </c>
      <c r="C1192" s="4">
        <f>C1191*('Return analysis'!C1194/'Return analysis'!C1193)</f>
        <v>110.47021126426077</v>
      </c>
      <c r="D1192" s="2"/>
    </row>
    <row r="1193" spans="1:4" x14ac:dyDescent="0.3">
      <c r="A1193" s="6">
        <v>42769</v>
      </c>
      <c r="B1193" s="4">
        <f>B1192*('Return analysis'!B1195/'Return analysis'!B1194)</f>
        <v>123.42737094837914</v>
      </c>
      <c r="C1193" s="4">
        <f>C1192*('Return analysis'!C1195/'Return analysis'!C1194)</f>
        <v>110.49760371300212</v>
      </c>
      <c r="D1193" s="2"/>
    </row>
    <row r="1194" spans="1:4" x14ac:dyDescent="0.3">
      <c r="A1194" s="6">
        <v>42772</v>
      </c>
      <c r="B1194" s="4">
        <f>B1193*('Return analysis'!B1196/'Return analysis'!B1195)</f>
        <v>123.7813125250098</v>
      </c>
      <c r="C1194" s="4">
        <f>C1193*('Return analysis'!C1196/'Return analysis'!C1195)</f>
        <v>110.83989886884638</v>
      </c>
      <c r="D1194" s="2"/>
    </row>
    <row r="1195" spans="1:4" x14ac:dyDescent="0.3">
      <c r="A1195" s="6">
        <v>42773</v>
      </c>
      <c r="B1195" s="4">
        <f>B1194*('Return analysis'!B1197/'Return analysis'!B1196)</f>
        <v>124.0172068827529</v>
      </c>
      <c r="C1195" s="4">
        <f>C1194*('Return analysis'!C1197/'Return analysis'!C1196)</f>
        <v>111.01783933224266</v>
      </c>
      <c r="D1195" s="2"/>
    </row>
    <row r="1196" spans="1:4" x14ac:dyDescent="0.3">
      <c r="A1196" s="6">
        <v>42774</v>
      </c>
      <c r="B1196" s="4">
        <f>B1195*('Return analysis'!B1198/'Return analysis'!B1197)</f>
        <v>124.47729091636633</v>
      </c>
      <c r="C1196" s="4">
        <f>C1195*('Return analysis'!C1198/'Return analysis'!C1197)</f>
        <v>111.31915626839728</v>
      </c>
      <c r="D1196" s="2"/>
    </row>
    <row r="1197" spans="1:4" x14ac:dyDescent="0.3">
      <c r="A1197" s="6">
        <v>42775</v>
      </c>
      <c r="B1197" s="4">
        <f>B1196*('Return analysis'!B1199/'Return analysis'!B1198)</f>
        <v>124.08803521408542</v>
      </c>
      <c r="C1197" s="4">
        <f>C1196*('Return analysis'!C1199/'Return analysis'!C1198)</f>
        <v>111.01783933224266</v>
      </c>
      <c r="D1197" s="2"/>
    </row>
    <row r="1198" spans="1:4" x14ac:dyDescent="0.3">
      <c r="A1198" s="6">
        <v>42776</v>
      </c>
      <c r="B1198" s="4">
        <f>B1197*('Return analysis'!B1200/'Return analysis'!B1199)</f>
        <v>124.07623049219667</v>
      </c>
      <c r="C1198" s="4">
        <f>C1197*('Return analysis'!C1200/'Return analysis'!C1199)</f>
        <v>110.99055733692369</v>
      </c>
      <c r="D1198" s="2"/>
    </row>
    <row r="1199" spans="1:4" x14ac:dyDescent="0.3">
      <c r="A1199" s="6">
        <v>42779</v>
      </c>
      <c r="B1199" s="4">
        <f>B1198*('Return analysis'!B1201/'Return analysis'!B1200)</f>
        <v>123.81672669067606</v>
      </c>
      <c r="C1199" s="4">
        <f>C1198*('Return analysis'!C1201/'Return analysis'!C1200)</f>
        <v>110.86729131758771</v>
      </c>
      <c r="D1199" s="2"/>
    </row>
    <row r="1200" spans="1:4" x14ac:dyDescent="0.3">
      <c r="A1200" s="6">
        <v>42780</v>
      </c>
      <c r="B1200" s="4">
        <f>B1199*('Return analysis'!B1202/'Return analysis'!B1201)</f>
        <v>123.55712284913945</v>
      </c>
      <c r="C1200" s="4">
        <f>C1199*('Return analysis'!C1202/'Return analysis'!C1201)</f>
        <v>110.63445550328642</v>
      </c>
      <c r="D1200" s="2"/>
    </row>
    <row r="1201" spans="1:4" x14ac:dyDescent="0.3">
      <c r="A1201" s="6">
        <v>42781</v>
      </c>
      <c r="B1201" s="4">
        <f>B1200*('Return analysis'!B1203/'Return analysis'!B1202)</f>
        <v>123.30942376950759</v>
      </c>
      <c r="C1201" s="4">
        <f>C1200*('Return analysis'!C1203/'Return analysis'!C1202)</f>
        <v>110.45651503989014</v>
      </c>
      <c r="D1201" s="2"/>
    </row>
    <row r="1202" spans="1:4" x14ac:dyDescent="0.3">
      <c r="A1202" s="6">
        <v>42782</v>
      </c>
      <c r="B1202" s="4">
        <f>B1201*('Return analysis'!B1204/'Return analysis'!B1203)</f>
        <v>123.4391756702679</v>
      </c>
      <c r="C1202" s="4">
        <f>C1201*('Return analysis'!C1204/'Return analysis'!C1203)</f>
        <v>110.66184795202776</v>
      </c>
      <c r="D1202" s="2"/>
    </row>
    <row r="1203" spans="1:4" x14ac:dyDescent="0.3">
      <c r="A1203" s="6">
        <v>42783</v>
      </c>
      <c r="B1203" s="4">
        <f>B1202*('Return analysis'!B1205/'Return analysis'!B1204)</f>
        <v>123.86384553821507</v>
      </c>
      <c r="C1203" s="4">
        <f>C1202*('Return analysis'!C1205/'Return analysis'!C1204)</f>
        <v>110.92207621507038</v>
      </c>
      <c r="D1203" s="2"/>
    </row>
    <row r="1204" spans="1:4" x14ac:dyDescent="0.3">
      <c r="A1204" s="6">
        <v>42787</v>
      </c>
      <c r="B1204" s="4">
        <f>B1203*('Return analysis'!B1206/'Return analysis'!B1205)</f>
        <v>124.08803521408542</v>
      </c>
      <c r="C1204" s="4">
        <f>C1203*('Return analysis'!C1206/'Return analysis'!C1205)</f>
        <v>110.90837999069971</v>
      </c>
      <c r="D1204" s="2"/>
    </row>
    <row r="1205" spans="1:4" x14ac:dyDescent="0.3">
      <c r="A1205" s="6">
        <v>42788</v>
      </c>
      <c r="B1205" s="4">
        <f>B1204*('Return analysis'!B1207/'Return analysis'!B1206)</f>
        <v>124.18237294917947</v>
      </c>
      <c r="C1205" s="4">
        <f>C1204*('Return analysis'!C1207/'Return analysis'!C1206)</f>
        <v>110.97686111255302</v>
      </c>
      <c r="D1205" s="2"/>
    </row>
    <row r="1206" spans="1:4" x14ac:dyDescent="0.3">
      <c r="A1206" s="6">
        <v>42789</v>
      </c>
      <c r="B1206" s="4">
        <f>B1205*('Return analysis'!B1208/'Return analysis'!B1207)</f>
        <v>124.44187675070009</v>
      </c>
      <c r="C1206" s="4">
        <f>C1205*('Return analysis'!C1208/'Return analysis'!C1207)</f>
        <v>111.18219402469065</v>
      </c>
      <c r="D1206" s="2"/>
    </row>
    <row r="1207" spans="1:4" x14ac:dyDescent="0.3">
      <c r="A1207" s="6">
        <v>42790</v>
      </c>
      <c r="B1207" s="4">
        <f>B1206*('Return analysis'!B1209/'Return analysis'!B1208)</f>
        <v>124.58343337334915</v>
      </c>
      <c r="C1207" s="4">
        <f>C1206*('Return analysis'!C1209/'Return analysis'!C1208)</f>
        <v>111.59297030238822</v>
      </c>
      <c r="D1207" s="2"/>
    </row>
    <row r="1208" spans="1:4" x14ac:dyDescent="0.3">
      <c r="A1208" s="6">
        <v>42793</v>
      </c>
      <c r="B1208" s="4">
        <f>B1207*('Return analysis'!B1210/'Return analysis'!B1209)</f>
        <v>124.54811924769888</v>
      </c>
      <c r="C1208" s="4">
        <f>C1207*('Return analysis'!C1210/'Return analysis'!C1209)</f>
        <v>111.36024494150928</v>
      </c>
      <c r="D1208" s="2"/>
    </row>
    <row r="1209" spans="1:4" x14ac:dyDescent="0.3">
      <c r="A1209" s="6">
        <v>42794</v>
      </c>
      <c r="B1209" s="4">
        <f>B1208*('Return analysis'!B1211/'Return analysis'!B1210)</f>
        <v>124.38295318127231</v>
      </c>
      <c r="C1209" s="4">
        <f>C1208*('Return analysis'!C1211/'Return analysis'!C1210)</f>
        <v>111.27806759528531</v>
      </c>
      <c r="D1209" s="2"/>
    </row>
    <row r="1210" spans="1:4" x14ac:dyDescent="0.3">
      <c r="A1210" s="6">
        <v>42795</v>
      </c>
      <c r="B1210" s="4">
        <f>B1209*('Return analysis'!B1212/'Return analysis'!B1211)</f>
        <v>123.98189275710264</v>
      </c>
      <c r="C1210" s="4">
        <f>C1209*('Return analysis'!C1212/'Return analysis'!C1211)</f>
        <v>110.82399357602885</v>
      </c>
      <c r="D1210" s="2"/>
    </row>
    <row r="1211" spans="1:4" x14ac:dyDescent="0.3">
      <c r="A1211" s="6">
        <v>42796</v>
      </c>
      <c r="B1211" s="4">
        <f>B1210*('Return analysis'!B1213/'Return analysis'!B1212)</f>
        <v>123.54441776710665</v>
      </c>
      <c r="C1211" s="4">
        <f>C1210*('Return analysis'!C1213/'Return analysis'!C1212)</f>
        <v>110.61821885020186</v>
      </c>
      <c r="D1211" s="2"/>
    </row>
    <row r="1212" spans="1:4" x14ac:dyDescent="0.3">
      <c r="A1212" s="6">
        <v>42797</v>
      </c>
      <c r="B1212" s="4">
        <f>B1211*('Return analysis'!B1214/'Return analysis'!B1213)</f>
        <v>123.52080832332913</v>
      </c>
      <c r="C1212" s="4">
        <f>C1211*('Return analysis'!C1214/'Return analysis'!C1213)</f>
        <v>110.70050664984819</v>
      </c>
      <c r="D1212" s="2"/>
    </row>
    <row r="1213" spans="1:4" x14ac:dyDescent="0.3">
      <c r="A1213" s="6">
        <v>42800</v>
      </c>
      <c r="B1213" s="4">
        <f>B1212*('Return analysis'!B1215/'Return analysis'!B1214)</f>
        <v>123.60354141656643</v>
      </c>
      <c r="C1213" s="4">
        <f>C1212*('Return analysis'!C1215/'Return analysis'!C1214)</f>
        <v>110.63191507457255</v>
      </c>
      <c r="D1213" s="2"/>
    </row>
    <row r="1214" spans="1:4" x14ac:dyDescent="0.3">
      <c r="A1214" s="6">
        <v>42801</v>
      </c>
      <c r="B1214" s="4">
        <f>B1213*('Return analysis'!B1216/'Return analysis'!B1215)</f>
        <v>123.44987995198059</v>
      </c>
      <c r="C1214" s="4">
        <f>C1213*('Return analysis'!C1216/'Return analysis'!C1215)</f>
        <v>110.42614034874555</v>
      </c>
      <c r="D1214" s="2"/>
    </row>
    <row r="1215" spans="1:4" x14ac:dyDescent="0.3">
      <c r="A1215" s="6">
        <v>42802</v>
      </c>
      <c r="B1215" s="4">
        <f>B1214*('Return analysis'!B1217/'Return analysis'!B1216)</f>
        <v>123.33163265306104</v>
      </c>
      <c r="C1215" s="4">
        <f>C1214*('Return analysis'!C1217/'Return analysis'!C1216)</f>
        <v>110.16547027201355</v>
      </c>
      <c r="D1215" s="2"/>
    </row>
    <row r="1216" spans="1:4" x14ac:dyDescent="0.3">
      <c r="A1216" s="6">
        <v>42803</v>
      </c>
      <c r="B1216" s="4">
        <f>B1215*('Return analysis'!B1218/'Return analysis'!B1217)</f>
        <v>122.96508603441356</v>
      </c>
      <c r="C1216" s="4">
        <f>C1215*('Return analysis'!C1218/'Return analysis'!C1217)</f>
        <v>109.82251239563523</v>
      </c>
      <c r="D1216" s="2"/>
    </row>
    <row r="1217" spans="1:4" x14ac:dyDescent="0.3">
      <c r="A1217" s="6">
        <v>42804</v>
      </c>
      <c r="B1217" s="4">
        <f>B1216*('Return analysis'!B1219/'Return analysis'!B1218)</f>
        <v>123.05972388955563</v>
      </c>
      <c r="C1217" s="4">
        <f>C1216*('Return analysis'!C1219/'Return analysis'!C1218)</f>
        <v>110.04198334583288</v>
      </c>
      <c r="D1217" s="2"/>
    </row>
    <row r="1218" spans="1:4" x14ac:dyDescent="0.3">
      <c r="A1218" s="6">
        <v>42807</v>
      </c>
      <c r="B1218" s="4">
        <f>B1217*('Return analysis'!B1220/'Return analysis'!B1219)</f>
        <v>123.05972388955563</v>
      </c>
      <c r="C1218" s="4">
        <f>C1217*('Return analysis'!C1220/'Return analysis'!C1219)</f>
        <v>109.82251239563521</v>
      </c>
      <c r="D1218" s="2"/>
    </row>
    <row r="1219" spans="1:4" x14ac:dyDescent="0.3">
      <c r="A1219" s="6">
        <v>42808</v>
      </c>
      <c r="B1219" s="4">
        <f>B1218*('Return analysis'!B1221/'Return analysis'!B1220)</f>
        <v>122.94147659063607</v>
      </c>
      <c r="C1219" s="4">
        <f>C1218*('Return analysis'!C1221/'Return analysis'!C1220)</f>
        <v>109.80870571784222</v>
      </c>
      <c r="D1219" s="2"/>
    </row>
    <row r="1220" spans="1:4" x14ac:dyDescent="0.3">
      <c r="A1220" s="6">
        <v>42809</v>
      </c>
      <c r="B1220" s="4">
        <f>B1219*('Return analysis'!B1222/'Return analysis'!B1221)</f>
        <v>123.5326130452179</v>
      </c>
      <c r="C1220" s="4">
        <f>C1219*('Return analysis'!C1222/'Return analysis'!C1221)</f>
        <v>110.4947319240212</v>
      </c>
      <c r="D1220" s="2"/>
    </row>
    <row r="1221" spans="1:4" x14ac:dyDescent="0.3">
      <c r="A1221" s="6">
        <v>42810</v>
      </c>
      <c r="B1221" s="4">
        <f>B1220*('Return analysis'!B1223/'Return analysis'!B1222)</f>
        <v>123.43797519007585</v>
      </c>
      <c r="C1221" s="4">
        <f>C1220*('Return analysis'!C1223/'Return analysis'!C1222)</f>
        <v>110.3300458713062</v>
      </c>
      <c r="D1221" s="2"/>
    </row>
    <row r="1222" spans="1:4" x14ac:dyDescent="0.3">
      <c r="A1222" s="6">
        <v>42811</v>
      </c>
      <c r="B1222" s="4">
        <f>B1221*('Return analysis'!B1224/'Return analysis'!B1223)</f>
        <v>123.74539815926353</v>
      </c>
      <c r="C1222" s="4">
        <f>C1221*('Return analysis'!C1224/'Return analysis'!C1223)</f>
        <v>110.54962727492621</v>
      </c>
      <c r="D1222" s="2"/>
    </row>
    <row r="1223" spans="1:4" x14ac:dyDescent="0.3">
      <c r="A1223" s="6">
        <v>42814</v>
      </c>
      <c r="B1223" s="4">
        <f>B1222*('Return analysis'!B1225/'Return analysis'!B1224)</f>
        <v>123.98879551820711</v>
      </c>
      <c r="C1223" s="4">
        <f>C1222*('Return analysis'!C1225/'Return analysis'!C1224)</f>
        <v>110.77462089624106</v>
      </c>
      <c r="D1223" s="2"/>
    </row>
    <row r="1224" spans="1:4" x14ac:dyDescent="0.3">
      <c r="A1224" s="6">
        <v>42815</v>
      </c>
      <c r="B1224" s="4">
        <f>B1223*('Return analysis'!B1226/'Return analysis'!B1225)</f>
        <v>124.05442176870733</v>
      </c>
      <c r="C1224" s="4">
        <f>C1223*('Return analysis'!C1226/'Return analysis'!C1225)</f>
        <v>111.02976830185584</v>
      </c>
      <c r="D1224" s="2"/>
    </row>
    <row r="1225" spans="1:4" x14ac:dyDescent="0.3">
      <c r="A1225" s="6">
        <v>42816</v>
      </c>
      <c r="B1225" s="4">
        <f>B1224*('Return analysis'!B1227/'Return analysis'!B1226)</f>
        <v>124.26560624249684</v>
      </c>
      <c r="C1225" s="4">
        <f>C1224*('Return analysis'!C1227/'Return analysis'!C1226)</f>
        <v>111.18064767677784</v>
      </c>
      <c r="D1225" s="2"/>
    </row>
    <row r="1226" spans="1:4" x14ac:dyDescent="0.3">
      <c r="A1226" s="6">
        <v>42817</v>
      </c>
      <c r="B1226" s="4">
        <f>B1225*('Return analysis'!B1228/'Return analysis'!B1227)</f>
        <v>124.26560624249684</v>
      </c>
      <c r="C1226" s="4">
        <f>C1225*('Return analysis'!C1228/'Return analysis'!C1227)</f>
        <v>111.12575232587284</v>
      </c>
      <c r="D1226" s="2"/>
    </row>
    <row r="1227" spans="1:4" x14ac:dyDescent="0.3">
      <c r="A1227" s="6">
        <v>42818</v>
      </c>
      <c r="B1227" s="4">
        <f>B1226*('Return analysis'!B1229/'Return analysis'!B1228)</f>
        <v>124.37194877951164</v>
      </c>
      <c r="C1227" s="4">
        <f>C1226*('Return analysis'!C1229/'Return analysis'!C1228)</f>
        <v>111.09835987713151</v>
      </c>
      <c r="D1227" s="2"/>
    </row>
    <row r="1228" spans="1:4" x14ac:dyDescent="0.3">
      <c r="A1228" s="6">
        <v>42821</v>
      </c>
      <c r="B1228" s="4">
        <f>B1227*('Return analysis'!B1230/'Return analysis'!B1229)</f>
        <v>124.45478191276496</v>
      </c>
      <c r="C1228" s="4">
        <f>C1227*('Return analysis'!C1230/'Return analysis'!C1229)</f>
        <v>111.33163750512219</v>
      </c>
      <c r="D1228" s="2"/>
    </row>
    <row r="1229" spans="1:4" x14ac:dyDescent="0.3">
      <c r="A1229" s="6">
        <v>42822</v>
      </c>
      <c r="B1229" s="4">
        <f>B1228*('Return analysis'!B1231/'Return analysis'!B1230)</f>
        <v>124.28921568627436</v>
      </c>
      <c r="C1229" s="4">
        <f>C1228*('Return analysis'!C1231/'Return analysis'!C1230)</f>
        <v>111.12575232587285</v>
      </c>
      <c r="D1229" s="2"/>
    </row>
    <row r="1230" spans="1:4" x14ac:dyDescent="0.3">
      <c r="A1230" s="6">
        <v>42823</v>
      </c>
      <c r="B1230" s="4">
        <f>B1229*('Return analysis'!B1232/'Return analysis'!B1231)</f>
        <v>124.34833933573414</v>
      </c>
      <c r="C1230" s="4">
        <f>C1229*('Return analysis'!C1232/'Return analysis'!C1231)</f>
        <v>111.34533372949285</v>
      </c>
      <c r="D1230" s="2"/>
    </row>
    <row r="1231" spans="1:4" x14ac:dyDescent="0.3">
      <c r="A1231" s="6">
        <v>42824</v>
      </c>
      <c r="B1231" s="4">
        <f>B1230*('Return analysis'!B1233/'Return analysis'!B1232)</f>
        <v>124.3601440576229</v>
      </c>
      <c r="C1231" s="4">
        <f>C1230*('Return analysis'!C1233/'Return analysis'!C1232)</f>
        <v>111.16695145240719</v>
      </c>
      <c r="D1231" s="2"/>
    </row>
    <row r="1232" spans="1:4" x14ac:dyDescent="0.3">
      <c r="A1232" s="6">
        <v>42825</v>
      </c>
      <c r="B1232" s="4">
        <f>B1231*('Return analysis'!B1234/'Return analysis'!B1233)</f>
        <v>124.51380552220873</v>
      </c>
      <c r="C1232" s="4">
        <f>C1231*('Return analysis'!C1234/'Return analysis'!C1233)</f>
        <v>111.23554302768285</v>
      </c>
      <c r="D1232" s="2"/>
    </row>
    <row r="1233" spans="1:4" x14ac:dyDescent="0.3">
      <c r="A1233" s="6">
        <v>42828</v>
      </c>
      <c r="B1233" s="4">
        <f>B1232*('Return analysis'!B1235/'Return analysis'!B1234)</f>
        <v>124.95128051220472</v>
      </c>
      <c r="C1233" s="4">
        <f>C1232*('Return analysis'!C1235/'Return analysis'!C1234)</f>
        <v>111.63836665897165</v>
      </c>
      <c r="D1233" s="2"/>
    </row>
    <row r="1234" spans="1:4" x14ac:dyDescent="0.3">
      <c r="A1234" s="6">
        <v>42829</v>
      </c>
      <c r="B1234" s="4">
        <f>B1233*('Return analysis'!B1236/'Return analysis'!B1235)</f>
        <v>124.97498999599823</v>
      </c>
      <c r="C1234" s="4">
        <f>C1233*('Return analysis'!C1236/'Return analysis'!C1235)</f>
        <v>111.5146588259463</v>
      </c>
      <c r="D1234" s="2"/>
    </row>
    <row r="1235" spans="1:4" x14ac:dyDescent="0.3">
      <c r="A1235" s="6">
        <v>42830</v>
      </c>
      <c r="B1235" s="4">
        <f>B1234*('Return analysis'!B1237/'Return analysis'!B1236)</f>
        <v>125.0697278911563</v>
      </c>
      <c r="C1235" s="4">
        <f>C1234*('Return analysis'!C1237/'Return analysis'!C1236)</f>
        <v>111.61086375680796</v>
      </c>
      <c r="D1235" s="2"/>
    </row>
    <row r="1236" spans="1:4" x14ac:dyDescent="0.3">
      <c r="A1236" s="6">
        <v>42831</v>
      </c>
      <c r="B1236" s="4">
        <f>B1235*('Return analysis'!B1238/'Return analysis'!B1237)</f>
        <v>125.11714685874333</v>
      </c>
      <c r="C1236" s="4">
        <f>C1235*('Return analysis'!C1238/'Return analysis'!C1237)</f>
        <v>111.65206288334228</v>
      </c>
      <c r="D1236" s="2"/>
    </row>
    <row r="1237" spans="1:4" x14ac:dyDescent="0.3">
      <c r="A1237" s="6">
        <v>42832</v>
      </c>
      <c r="B1237" s="4">
        <f>B1236*('Return analysis'!B1239/'Return analysis'!B1238)</f>
        <v>124.91576630652244</v>
      </c>
      <c r="C1237" s="4">
        <f>C1236*('Return analysis'!C1239/'Return analysis'!C1238)</f>
        <v>111.40464721729157</v>
      </c>
      <c r="D1237" s="2"/>
    </row>
    <row r="1238" spans="1:4" x14ac:dyDescent="0.3">
      <c r="A1238" s="6">
        <v>42835</v>
      </c>
      <c r="B1238" s="4">
        <f>B1237*('Return analysis'!B1240/'Return analysis'!B1239)</f>
        <v>125.0105042016805</v>
      </c>
      <c r="C1238" s="4">
        <f>C1237*('Return analysis'!C1240/'Return analysis'!C1239)</f>
        <v>111.51465882594627</v>
      </c>
      <c r="D1238" s="2"/>
    </row>
    <row r="1239" spans="1:4" x14ac:dyDescent="0.3">
      <c r="A1239" s="6">
        <v>42836</v>
      </c>
      <c r="B1239" s="4">
        <f>B1238*('Return analysis'!B1241/'Return analysis'!B1240)</f>
        <v>125.31862745098024</v>
      </c>
      <c r="C1239" s="4">
        <f>C1238*('Return analysis'!C1241/'Return analysis'!C1240)</f>
        <v>111.87208610065166</v>
      </c>
      <c r="D1239" s="2"/>
    </row>
    <row r="1240" spans="1:4" x14ac:dyDescent="0.3">
      <c r="A1240" s="6">
        <v>42837</v>
      </c>
      <c r="B1240" s="4">
        <f>B1239*('Return analysis'!B1242/'Return analysis'!B1241)</f>
        <v>125.78071228491382</v>
      </c>
      <c r="C1240" s="4">
        <f>C1239*('Return analysis'!C1242/'Return analysis'!C1241)</f>
        <v>112.13330844449536</v>
      </c>
      <c r="D1240" s="2"/>
    </row>
    <row r="1241" spans="1:4" x14ac:dyDescent="0.3">
      <c r="A1241" s="6">
        <v>42838</v>
      </c>
      <c r="B1241" s="4">
        <f>B1240*('Return analysis'!B1243/'Return analysis'!B1242)</f>
        <v>125.68597438975576</v>
      </c>
      <c r="C1241" s="4">
        <f>C1240*('Return analysis'!C1243/'Return analysis'!C1242)</f>
        <v>112.29832585747738</v>
      </c>
      <c r="D1241" s="2"/>
    </row>
    <row r="1242" spans="1:4" x14ac:dyDescent="0.3">
      <c r="A1242" s="6">
        <v>42842</v>
      </c>
      <c r="B1242" s="4">
        <f>B1241*('Return analysis'!B1244/'Return analysis'!B1243)</f>
        <v>125.85184073629439</v>
      </c>
      <c r="C1242" s="4">
        <f>C1241*('Return analysis'!C1244/'Return analysis'!C1243)</f>
        <v>112.22951337535703</v>
      </c>
      <c r="D1242" s="2"/>
    </row>
    <row r="1243" spans="1:4" x14ac:dyDescent="0.3">
      <c r="A1243" s="6">
        <v>42843</v>
      </c>
      <c r="B1243" s="4">
        <f>B1242*('Return analysis'!B1245/'Return analysis'!B1244)</f>
        <v>126.33763505402148</v>
      </c>
      <c r="C1243" s="4">
        <f>C1242*('Return analysis'!C1245/'Return analysis'!C1244)</f>
        <v>112.62825023001909</v>
      </c>
      <c r="D1243" s="2"/>
    </row>
    <row r="1244" spans="1:4" x14ac:dyDescent="0.3">
      <c r="A1244" s="6">
        <v>42844</v>
      </c>
      <c r="B1244" s="4">
        <f>B1243*('Return analysis'!B1246/'Return analysis'!B1245)</f>
        <v>126.06512605042005</v>
      </c>
      <c r="C1244" s="4">
        <f>C1243*('Return analysis'!C1246/'Return analysis'!C1245)</f>
        <v>112.42203369050273</v>
      </c>
      <c r="D1244" s="2"/>
    </row>
    <row r="1245" spans="1:4" x14ac:dyDescent="0.3">
      <c r="A1245" s="6">
        <v>42845</v>
      </c>
      <c r="B1245" s="4">
        <f>B1244*('Return analysis'!B1247/'Return analysis'!B1246)</f>
        <v>125.93477390956369</v>
      </c>
      <c r="C1245" s="4">
        <f>C1244*('Return analysis'!C1247/'Return analysis'!C1246)</f>
        <v>112.27082295531369</v>
      </c>
      <c r="D1245" s="2"/>
    </row>
    <row r="1246" spans="1:4" x14ac:dyDescent="0.3">
      <c r="A1246" s="6">
        <v>42846</v>
      </c>
      <c r="B1246" s="4">
        <f>B1245*('Return analysis'!B1248/'Return analysis'!B1247)</f>
        <v>125.92296918767494</v>
      </c>
      <c r="C1246" s="4">
        <f>C1245*('Return analysis'!C1248/'Return analysis'!C1247)</f>
        <v>112.29832585747735</v>
      </c>
      <c r="D1246" s="2"/>
    </row>
    <row r="1247" spans="1:4" x14ac:dyDescent="0.3">
      <c r="A1247" s="6">
        <v>42849</v>
      </c>
      <c r="B1247" s="4">
        <f>B1246*('Return analysis'!B1249/'Return analysis'!B1248)</f>
        <v>125.55562224889943</v>
      </c>
      <c r="C1247" s="4">
        <f>C1246*('Return analysis'!C1249/'Return analysis'!C1248)</f>
        <v>112.14700466886599</v>
      </c>
      <c r="D1247" s="2"/>
    </row>
    <row r="1248" spans="1:4" x14ac:dyDescent="0.3">
      <c r="A1248" s="6">
        <v>42850</v>
      </c>
      <c r="B1248" s="4">
        <f>B1247*('Return analysis'!B1250/'Return analysis'!B1249)</f>
        <v>124.98679471788704</v>
      </c>
      <c r="C1248" s="4">
        <f>C1247*('Return analysis'!C1250/'Return analysis'!C1249)</f>
        <v>111.80338407195362</v>
      </c>
      <c r="D1248" s="2"/>
    </row>
    <row r="1249" spans="1:4" x14ac:dyDescent="0.3">
      <c r="A1249" s="6">
        <v>42851</v>
      </c>
      <c r="B1249" s="4">
        <f>B1248*('Return analysis'!B1251/'Return analysis'!B1250)</f>
        <v>125.08163265306109</v>
      </c>
      <c r="C1249" s="4">
        <f>C1248*('Return analysis'!C1251/'Return analysis'!C1250)</f>
        <v>111.91328522718597</v>
      </c>
      <c r="D1249" s="2"/>
    </row>
    <row r="1250" spans="1:4" x14ac:dyDescent="0.3">
      <c r="A1250" s="6">
        <v>42852</v>
      </c>
      <c r="B1250" s="4">
        <f>B1249*('Return analysis'!B1252/'Return analysis'!B1251)</f>
        <v>125.33043217286901</v>
      </c>
      <c r="C1250" s="4">
        <f>C1249*('Return analysis'!C1252/'Return analysis'!C1251)</f>
        <v>111.99579393367698</v>
      </c>
      <c r="D1250" s="2"/>
    </row>
    <row r="1251" spans="1:4" x14ac:dyDescent="0.3">
      <c r="A1251" s="6">
        <v>42853</v>
      </c>
      <c r="B1251" s="4">
        <f>B1250*('Return analysis'!B1253/'Return analysis'!B1252)</f>
        <v>125.283113245298</v>
      </c>
      <c r="C1251" s="4">
        <f>C1250*('Return analysis'!C1253/'Return analysis'!C1252)</f>
        <v>112.11950176670233</v>
      </c>
      <c r="D1251" s="2"/>
    </row>
    <row r="1252" spans="1:4" x14ac:dyDescent="0.3">
      <c r="A1252" s="6">
        <v>42856</v>
      </c>
      <c r="B1252" s="4">
        <f>B1251*('Return analysis'!B1254/'Return analysis'!B1253)</f>
        <v>125.33043217286901</v>
      </c>
      <c r="C1252" s="4">
        <f>C1251*('Return analysis'!C1254/'Return analysis'!C1253)</f>
        <v>111.91041343820503</v>
      </c>
      <c r="D1252" s="2"/>
    </row>
    <row r="1253" spans="1:4" x14ac:dyDescent="0.3">
      <c r="A1253" s="6">
        <v>42857</v>
      </c>
      <c r="B1253" s="4">
        <f>B1252*('Return analysis'!B1255/'Return analysis'!B1254)</f>
        <v>125.22358943577419</v>
      </c>
      <c r="C1253" s="4">
        <f>C1252*('Return analysis'!C1255/'Return analysis'!C1254)</f>
        <v>112.10337556704008</v>
      </c>
      <c r="D1253" s="2"/>
    </row>
    <row r="1254" spans="1:4" x14ac:dyDescent="0.3">
      <c r="A1254" s="6">
        <v>42858</v>
      </c>
      <c r="B1254" s="4">
        <f>B1253*('Return analysis'!B1256/'Return analysis'!B1255)</f>
        <v>124.98619447779099</v>
      </c>
      <c r="C1254" s="4">
        <f>C1253*('Return analysis'!C1256/'Return analysis'!C1255)</f>
        <v>111.9793363737477</v>
      </c>
      <c r="D1254" s="2"/>
    </row>
    <row r="1255" spans="1:4" x14ac:dyDescent="0.3">
      <c r="A1255" s="6">
        <v>42859</v>
      </c>
      <c r="B1255" s="4">
        <f>B1254*('Return analysis'!B1257/'Return analysis'!B1256)</f>
        <v>124.91496598639442</v>
      </c>
      <c r="C1255" s="4">
        <f>C1254*('Return analysis'!C1257/'Return analysis'!C1256)</f>
        <v>111.85529718045531</v>
      </c>
      <c r="D1255" s="2"/>
    </row>
    <row r="1256" spans="1:4" x14ac:dyDescent="0.3">
      <c r="A1256" s="6">
        <v>42860</v>
      </c>
      <c r="B1256" s="4">
        <f>B1255*('Return analysis'!B1258/'Return analysis'!B1257)</f>
        <v>124.84373749499787</v>
      </c>
      <c r="C1256" s="4">
        <f>C1255*('Return analysis'!C1258/'Return analysis'!C1257)</f>
        <v>111.92422011599801</v>
      </c>
      <c r="D1256" s="2"/>
    </row>
    <row r="1257" spans="1:4" x14ac:dyDescent="0.3">
      <c r="A1257" s="6">
        <v>42863</v>
      </c>
      <c r="B1257" s="4">
        <f>B1256*('Return analysis'!B1259/'Return analysis'!B1258)</f>
        <v>124.90306122448965</v>
      </c>
      <c r="C1257" s="4">
        <f>C1256*('Return analysis'!C1259/'Return analysis'!C1258)</f>
        <v>111.73136844058529</v>
      </c>
      <c r="D1257" s="2"/>
    </row>
    <row r="1258" spans="1:4" x14ac:dyDescent="0.3">
      <c r="A1258" s="6">
        <v>42864</v>
      </c>
      <c r="B1258" s="4">
        <f>B1257*('Return analysis'!B1260/'Return analysis'!B1259)</f>
        <v>124.83183273309308</v>
      </c>
      <c r="C1258" s="4">
        <f>C1257*('Return analysis'!C1260/'Return analysis'!C1259)</f>
        <v>111.67625218283561</v>
      </c>
      <c r="D1258" s="2"/>
    </row>
    <row r="1259" spans="1:4" x14ac:dyDescent="0.3">
      <c r="A1259" s="6">
        <v>42865</v>
      </c>
      <c r="B1259" s="4">
        <f>B1258*('Return analysis'!B1261/'Return analysis'!B1260)</f>
        <v>124.64185674269693</v>
      </c>
      <c r="C1259" s="4">
        <f>C1258*('Return analysis'!C1261/'Return analysis'!C1260)</f>
        <v>111.6624455050426</v>
      </c>
      <c r="D1259" s="2"/>
    </row>
    <row r="1260" spans="1:4" x14ac:dyDescent="0.3">
      <c r="A1260" s="6">
        <v>42866</v>
      </c>
      <c r="B1260" s="4">
        <f>B1259*('Return analysis'!B1262/'Return analysis'!B1261)</f>
        <v>124.67747098839521</v>
      </c>
      <c r="C1260" s="4">
        <f>C1259*('Return analysis'!C1262/'Return analysis'!C1261)</f>
        <v>111.7451751183783</v>
      </c>
      <c r="D1260" s="2"/>
    </row>
    <row r="1261" spans="1:4" x14ac:dyDescent="0.3">
      <c r="A1261" s="6">
        <v>42867</v>
      </c>
      <c r="B1261" s="4">
        <f>B1260*('Return analysis'!B1263/'Return analysis'!B1262)</f>
        <v>125.15236094437761</v>
      </c>
      <c r="C1261" s="4">
        <f>C1260*('Return analysis'!C1263/'Return analysis'!C1262)</f>
        <v>112.07576221145409</v>
      </c>
      <c r="D1261" s="2"/>
    </row>
    <row r="1262" spans="1:4" x14ac:dyDescent="0.3">
      <c r="A1262" s="6">
        <v>42870</v>
      </c>
      <c r="B1262" s="4">
        <f>B1261*('Return analysis'!B1264/'Return analysis'!B1263)</f>
        <v>124.98619447779096</v>
      </c>
      <c r="C1262" s="4">
        <f>C1261*('Return analysis'!C1264/'Return analysis'!C1263)</f>
        <v>112.04825930929042</v>
      </c>
      <c r="D1262" s="2"/>
    </row>
    <row r="1263" spans="1:4" x14ac:dyDescent="0.3">
      <c r="A1263" s="6">
        <v>42871</v>
      </c>
      <c r="B1263" s="4">
        <f>B1262*('Return analysis'!B1265/'Return analysis'!B1264)</f>
        <v>125.15236094437759</v>
      </c>
      <c r="C1263" s="4">
        <f>C1262*('Return analysis'!C1265/'Return analysis'!C1264)</f>
        <v>112.15838137136745</v>
      </c>
      <c r="D1263" s="2"/>
    </row>
    <row r="1264" spans="1:4" x14ac:dyDescent="0.3">
      <c r="A1264" s="6">
        <v>42872</v>
      </c>
      <c r="B1264" s="4">
        <f>B1263*('Return analysis'!B1266/'Return analysis'!B1265)</f>
        <v>125.80532212885137</v>
      </c>
      <c r="C1264" s="4">
        <f>C1263*('Return analysis'!C1266/'Return analysis'!C1265)</f>
        <v>112.76466020661402</v>
      </c>
      <c r="D1264" s="2"/>
    </row>
    <row r="1265" spans="1:4" x14ac:dyDescent="0.3">
      <c r="A1265" s="6">
        <v>42873</v>
      </c>
      <c r="B1265" s="4">
        <f>B1264*('Return analysis'!B1267/'Return analysis'!B1266)</f>
        <v>125.65096038415351</v>
      </c>
      <c r="C1265" s="4">
        <f>C1264*('Return analysis'!C1267/'Return analysis'!C1266)</f>
        <v>112.66823436890766</v>
      </c>
      <c r="D1265" s="2"/>
    </row>
    <row r="1266" spans="1:4" x14ac:dyDescent="0.3">
      <c r="A1266" s="6">
        <v>42874</v>
      </c>
      <c r="B1266" s="4">
        <f>B1265*('Return analysis'!B1268/'Return analysis'!B1267)</f>
        <v>125.66286514605827</v>
      </c>
      <c r="C1266" s="4">
        <f>C1265*('Return analysis'!C1268/'Return analysis'!C1267)</f>
        <v>112.73704685102801</v>
      </c>
      <c r="D1266" s="2"/>
    </row>
    <row r="1267" spans="1:4" x14ac:dyDescent="0.3">
      <c r="A1267" s="6">
        <v>42877</v>
      </c>
      <c r="B1267" s="4">
        <f>B1266*('Return analysis'!B1269/'Return analysis'!B1268)</f>
        <v>125.74599839935959</v>
      </c>
      <c r="C1267" s="4">
        <f>C1266*('Return analysis'!C1269/'Return analysis'!C1268)</f>
        <v>112.64062101332165</v>
      </c>
      <c r="D1267" s="2"/>
    </row>
    <row r="1268" spans="1:4" x14ac:dyDescent="0.3">
      <c r="A1268" s="6">
        <v>42878</v>
      </c>
      <c r="B1268" s="4">
        <f>B1267*('Return analysis'!B1270/'Return analysis'!B1269)</f>
        <v>125.54411764705867</v>
      </c>
      <c r="C1268" s="4">
        <f>C1267*('Return analysis'!C1270/'Return analysis'!C1269)</f>
        <v>112.40645975795223</v>
      </c>
      <c r="D1268" s="2"/>
    </row>
    <row r="1269" spans="1:4" x14ac:dyDescent="0.3">
      <c r="A1269" s="6">
        <v>42879</v>
      </c>
      <c r="B1269" s="4">
        <f>B1268*('Return analysis'!B1271/'Return analysis'!B1270)</f>
        <v>125.69847939175654</v>
      </c>
      <c r="C1269" s="4">
        <f>C1268*('Return analysis'!C1271/'Return analysis'!C1270)</f>
        <v>112.64062101332165</v>
      </c>
      <c r="D1269" s="2"/>
    </row>
    <row r="1270" spans="1:4" x14ac:dyDescent="0.3">
      <c r="A1270" s="6">
        <v>42881</v>
      </c>
      <c r="B1270" s="4">
        <f>B1269*('Return analysis'!B1272/'Return analysis'!B1271)</f>
        <v>125.91216486594622</v>
      </c>
      <c r="C1270" s="4">
        <f>C1269*('Return analysis'!C1272/'Return analysis'!C1271)</f>
        <v>112.69573727107134</v>
      </c>
      <c r="D1270" s="2"/>
    </row>
    <row r="1271" spans="1:4" x14ac:dyDescent="0.3">
      <c r="A1271" s="6">
        <v>42885</v>
      </c>
      <c r="B1271" s="4">
        <f>B1270*('Return analysis'!B1273/'Return analysis'!B1272)</f>
        <v>126.11404561824715</v>
      </c>
      <c r="C1271" s="4">
        <f>C1270*('Return analysis'!C1273/'Return analysis'!C1272)</f>
        <v>112.86108604432039</v>
      </c>
      <c r="D1271" s="2"/>
    </row>
    <row r="1272" spans="1:4" x14ac:dyDescent="0.3">
      <c r="A1272" s="6">
        <v>42886</v>
      </c>
      <c r="B1272" s="4">
        <f>B1271*('Return analysis'!B1274/'Return analysis'!B1273)</f>
        <v>126.23269307723073</v>
      </c>
      <c r="C1272" s="4">
        <f>C1271*('Return analysis'!C1274/'Return analysis'!C1273)</f>
        <v>112.91620230207006</v>
      </c>
      <c r="D1272" s="2"/>
    </row>
    <row r="1273" spans="1:4" x14ac:dyDescent="0.3">
      <c r="A1273" s="6">
        <v>42887</v>
      </c>
      <c r="B1273" s="4">
        <f>B1272*('Return analysis'!B1275/'Return analysis'!B1274)</f>
        <v>126.17336934773894</v>
      </c>
      <c r="C1273" s="4">
        <f>C1272*('Return analysis'!C1275/'Return analysis'!C1274)</f>
        <v>112.94679790005938</v>
      </c>
      <c r="D1273" s="2"/>
    </row>
    <row r="1274" spans="1:4" x14ac:dyDescent="0.3">
      <c r="A1274" s="6">
        <v>42888</v>
      </c>
      <c r="B1274" s="4">
        <f>B1273*('Return analysis'!B1276/'Return analysis'!B1275)</f>
        <v>126.54221688675455</v>
      </c>
      <c r="C1274" s="4">
        <f>C1273*('Return analysis'!C1276/'Return analysis'!C1275)</f>
        <v>113.31957820047059</v>
      </c>
      <c r="D1274" s="2"/>
    </row>
    <row r="1275" spans="1:4" x14ac:dyDescent="0.3">
      <c r="A1275" s="6">
        <v>42891</v>
      </c>
      <c r="B1275" s="4">
        <f>B1274*('Return analysis'!B1277/'Return analysis'!B1276)</f>
        <v>126.44697879151644</v>
      </c>
      <c r="C1275" s="4">
        <f>C1274*('Return analysis'!C1277/'Return analysis'!C1276)</f>
        <v>113.14009138916148</v>
      </c>
      <c r="D1275" s="2"/>
    </row>
    <row r="1276" spans="1:4" x14ac:dyDescent="0.3">
      <c r="A1276" s="6">
        <v>42892</v>
      </c>
      <c r="B1276" s="4">
        <f>B1275*('Return analysis'!B1278/'Return analysis'!B1277)</f>
        <v>126.66116446578616</v>
      </c>
      <c r="C1276" s="4">
        <f>C1275*('Return analysis'!C1278/'Return analysis'!C1277)</f>
        <v>113.34708110263425</v>
      </c>
      <c r="D1276" s="2"/>
    </row>
    <row r="1277" spans="1:4" x14ac:dyDescent="0.3">
      <c r="A1277" s="6">
        <v>42893</v>
      </c>
      <c r="B1277" s="4">
        <f>B1276*('Return analysis'!B1279/'Return analysis'!B1278)</f>
        <v>126.53031212484977</v>
      </c>
      <c r="C1277" s="4">
        <f>C1276*('Return analysis'!C1279/'Return analysis'!C1278)</f>
        <v>113.19531810033351</v>
      </c>
      <c r="D1277" s="2"/>
    </row>
    <row r="1278" spans="1:4" x14ac:dyDescent="0.3">
      <c r="A1278" s="6">
        <v>42894</v>
      </c>
      <c r="B1278" s="4">
        <f>B1277*('Return analysis'!B1280/'Return analysis'!B1279)</f>
        <v>126.36374549819912</v>
      </c>
      <c r="C1278" s="4">
        <f>C1277*('Return analysis'!C1280/'Return analysis'!C1279)</f>
        <v>113.11247803357546</v>
      </c>
      <c r="D1278" s="2"/>
    </row>
    <row r="1279" spans="1:4" x14ac:dyDescent="0.3">
      <c r="A1279" s="6">
        <v>42895</v>
      </c>
      <c r="B1279" s="4">
        <f>B1278*('Return analysis'!B1281/'Return analysis'!B1280)</f>
        <v>126.20908363345323</v>
      </c>
      <c r="C1279" s="4">
        <f>C1278*('Return analysis'!C1281/'Return analysis'!C1280)</f>
        <v>113.0158312890244</v>
      </c>
      <c r="D1279" s="2"/>
    </row>
    <row r="1280" spans="1:4" x14ac:dyDescent="0.3">
      <c r="A1280" s="6">
        <v>42898</v>
      </c>
      <c r="B1280" s="4">
        <f>B1279*('Return analysis'!B1282/'Return analysis'!B1281)</f>
        <v>126.29231692677054</v>
      </c>
      <c r="C1280" s="4">
        <f>C1279*('Return analysis'!C1282/'Return analysis'!C1281)</f>
        <v>112.98821793343838</v>
      </c>
      <c r="D1280" s="2"/>
    </row>
    <row r="1281" spans="1:4" x14ac:dyDescent="0.3">
      <c r="A1281" s="6">
        <v>42899</v>
      </c>
      <c r="B1281" s="4">
        <f>B1280*('Return analysis'!B1283/'Return analysis'!B1282)</f>
        <v>126.33993597438958</v>
      </c>
      <c r="C1281" s="4">
        <f>C1280*('Return analysis'!C1283/'Return analysis'!C1282)</f>
        <v>113.01583128902439</v>
      </c>
      <c r="D1281" s="2"/>
    </row>
    <row r="1282" spans="1:4" x14ac:dyDescent="0.3">
      <c r="A1282" s="6">
        <v>42900</v>
      </c>
      <c r="B1282" s="4">
        <f>B1281*('Return analysis'!B1284/'Return analysis'!B1283)</f>
        <v>126.83963585434155</v>
      </c>
      <c r="C1282" s="4">
        <f>C1281*('Return analysis'!C1284/'Return analysis'!C1283)</f>
        <v>113.42992116939227</v>
      </c>
      <c r="D1282" s="2"/>
    </row>
    <row r="1283" spans="1:4" x14ac:dyDescent="0.3">
      <c r="A1283" s="6">
        <v>42901</v>
      </c>
      <c r="B1283" s="4">
        <f>B1282*('Return analysis'!B1285/'Return analysis'!B1284)</f>
        <v>126.58973589435756</v>
      </c>
      <c r="C1283" s="4">
        <f>C1282*('Return analysis'!C1285/'Return analysis'!C1284)</f>
        <v>113.30577152267756</v>
      </c>
      <c r="D1283" s="2"/>
    </row>
    <row r="1284" spans="1:4" x14ac:dyDescent="0.3">
      <c r="A1284" s="6">
        <v>42902</v>
      </c>
      <c r="B1284" s="4">
        <f>B1283*('Return analysis'!B1286/'Return analysis'!B1285)</f>
        <v>126.58973589435756</v>
      </c>
      <c r="C1284" s="4">
        <f>C1283*('Return analysis'!C1286/'Return analysis'!C1285)</f>
        <v>113.42992116939229</v>
      </c>
      <c r="D1284" s="2"/>
    </row>
    <row r="1285" spans="1:4" x14ac:dyDescent="0.3">
      <c r="A1285" s="6">
        <v>42905</v>
      </c>
      <c r="B1285" s="4">
        <f>B1284*('Return analysis'!B1287/'Return analysis'!B1286)</f>
        <v>126.58973589435756</v>
      </c>
      <c r="C1285" s="4">
        <f>C1284*('Return analysis'!C1287/'Return analysis'!C1286)</f>
        <v>113.26435148929853</v>
      </c>
      <c r="D1285" s="2"/>
    </row>
    <row r="1286" spans="1:4" x14ac:dyDescent="0.3">
      <c r="A1286" s="6">
        <v>42906</v>
      </c>
      <c r="B1286" s="4">
        <f>B1285*('Return analysis'!B1288/'Return analysis'!B1287)</f>
        <v>126.80392156862727</v>
      </c>
      <c r="C1286" s="4">
        <f>C1285*('Return analysis'!C1288/'Return analysis'!C1287)</f>
        <v>113.4299211693923</v>
      </c>
      <c r="D1286" s="2"/>
    </row>
    <row r="1287" spans="1:4" x14ac:dyDescent="0.3">
      <c r="A1287" s="6">
        <v>42907</v>
      </c>
      <c r="B1287" s="4">
        <f>B1286*('Return analysis'!B1289/'Return analysis'!B1288)</f>
        <v>126.7325930372147</v>
      </c>
      <c r="C1287" s="4">
        <f>C1286*('Return analysis'!C1289/'Return analysis'!C1288)</f>
        <v>113.48514788056433</v>
      </c>
      <c r="D1287" s="2"/>
    </row>
    <row r="1288" spans="1:4" x14ac:dyDescent="0.3">
      <c r="A1288" s="6">
        <v>42908</v>
      </c>
      <c r="B1288" s="4">
        <f>B1287*('Return analysis'!B1290/'Return analysis'!B1289)</f>
        <v>126.75630252100824</v>
      </c>
      <c r="C1288" s="4">
        <f>C1287*('Return analysis'!C1290/'Return analysis'!C1289)</f>
        <v>113.52656791394335</v>
      </c>
      <c r="D1288" s="2"/>
    </row>
    <row r="1289" spans="1:4" x14ac:dyDescent="0.3">
      <c r="A1289" s="6">
        <v>42909</v>
      </c>
      <c r="B1289" s="4">
        <f>B1288*('Return analysis'!B1291/'Return analysis'!B1290)</f>
        <v>126.81582633053203</v>
      </c>
      <c r="C1289" s="4">
        <f>C1288*('Return analysis'!C1291/'Return analysis'!C1290)</f>
        <v>113.55418126952935</v>
      </c>
      <c r="D1289" s="2"/>
    </row>
    <row r="1290" spans="1:4" x14ac:dyDescent="0.3">
      <c r="A1290" s="6">
        <v>42912</v>
      </c>
      <c r="B1290" s="4">
        <f>B1289*('Return analysis'!B1292/'Return analysis'!B1291)</f>
        <v>127.03001200480173</v>
      </c>
      <c r="C1290" s="4">
        <f>C1289*('Return analysis'!C1292/'Return analysis'!C1291)</f>
        <v>113.67844136966642</v>
      </c>
      <c r="D1290" s="2"/>
    </row>
    <row r="1291" spans="1:4" x14ac:dyDescent="0.3">
      <c r="A1291" s="6">
        <v>42913</v>
      </c>
      <c r="B1291" s="4">
        <f>B1290*('Return analysis'!B1293/'Return analysis'!B1292)</f>
        <v>126.6373549419766</v>
      </c>
      <c r="C1291" s="4">
        <f>C1290*('Return analysis'!C1293/'Return analysis'!C1292)</f>
        <v>113.29196484488455</v>
      </c>
      <c r="D1291" s="2"/>
    </row>
    <row r="1292" spans="1:4" x14ac:dyDescent="0.3">
      <c r="A1292" s="6">
        <v>42915</v>
      </c>
      <c r="B1292" s="4">
        <f>B1291*('Return analysis'!B1294/'Return analysis'!B1293)</f>
        <v>126.56602641056404</v>
      </c>
      <c r="C1292" s="4">
        <f>C1291*('Return analysis'!C1294/'Return analysis'!C1293)</f>
        <v>113.0572513224034</v>
      </c>
      <c r="D1292" s="2"/>
    </row>
    <row r="1293" spans="1:4" x14ac:dyDescent="0.3">
      <c r="A1293" s="6">
        <v>42916</v>
      </c>
      <c r="B1293" s="4">
        <f>B1292*('Return analysis'!B1295/'Return analysis'!B1294)</f>
        <v>126.16146458583415</v>
      </c>
      <c r="C1293" s="4">
        <f>C1292*('Return analysis'!C1295/'Return analysis'!C1294)</f>
        <v>112.97441125564535</v>
      </c>
      <c r="D1293" s="2"/>
    </row>
    <row r="1294" spans="1:4" x14ac:dyDescent="0.3">
      <c r="A1294" s="6">
        <v>42919</v>
      </c>
      <c r="B1294" s="4">
        <f>B1293*('Return analysis'!B1296/'Return analysis'!B1295)</f>
        <v>126.09003601440557</v>
      </c>
      <c r="C1294" s="4">
        <f>C1293*('Return analysis'!C1296/'Return analysis'!C1295)</f>
        <v>112.75306259726784</v>
      </c>
      <c r="D1294" s="2"/>
    </row>
    <row r="1295" spans="1:4" x14ac:dyDescent="0.3">
      <c r="A1295" s="6">
        <v>42921</v>
      </c>
      <c r="B1295" s="4">
        <f>B1294*('Return analysis'!B1297/'Return analysis'!B1296)</f>
        <v>125.93507402961166</v>
      </c>
      <c r="C1295" s="4">
        <f>C1294*('Return analysis'!C1297/'Return analysis'!C1296)</f>
        <v>112.82220643965523</v>
      </c>
      <c r="D1295" s="2"/>
    </row>
    <row r="1296" spans="1:4" x14ac:dyDescent="0.3">
      <c r="A1296" s="6">
        <v>42922</v>
      </c>
      <c r="B1296" s="4">
        <f>B1295*('Return analysis'!B1298/'Return analysis'!B1297)</f>
        <v>126.09003601440556</v>
      </c>
      <c r="C1296" s="4">
        <f>C1295*('Return analysis'!C1298/'Return analysis'!C1297)</f>
        <v>112.55932729447636</v>
      </c>
      <c r="D1296" s="2"/>
    </row>
    <row r="1297" spans="1:4" x14ac:dyDescent="0.3">
      <c r="A1297" s="6">
        <v>42923</v>
      </c>
      <c r="B1297" s="4">
        <f>B1296*('Return analysis'!B1299/'Return analysis'!B1298)</f>
        <v>125.72048819527791</v>
      </c>
      <c r="C1297" s="4">
        <f>C1296*('Return analysis'!C1299/'Return analysis'!C1298)</f>
        <v>112.53171393889035</v>
      </c>
      <c r="D1297" s="2"/>
    </row>
    <row r="1298" spans="1:4" x14ac:dyDescent="0.3">
      <c r="A1298" s="6">
        <v>42926</v>
      </c>
      <c r="B1298" s="4">
        <f>B1297*('Return analysis'!B1300/'Return analysis'!B1299)</f>
        <v>125.91126450580212</v>
      </c>
      <c r="C1298" s="4">
        <f>C1297*('Return analysis'!C1300/'Return analysis'!C1299)</f>
        <v>112.58705110348471</v>
      </c>
      <c r="D1298" s="2"/>
    </row>
    <row r="1299" spans="1:4" x14ac:dyDescent="0.3">
      <c r="A1299" s="6">
        <v>42927</v>
      </c>
      <c r="B1299" s="4">
        <f>B1298*('Return analysis'!B1301/'Return analysis'!B1300)</f>
        <v>126.05432172869126</v>
      </c>
      <c r="C1299" s="4">
        <f>C1298*('Return analysis'!C1301/'Return analysis'!C1300)</f>
        <v>112.69772543267344</v>
      </c>
      <c r="D1299" s="2"/>
    </row>
    <row r="1300" spans="1:4" x14ac:dyDescent="0.3">
      <c r="A1300" s="6">
        <v>42928</v>
      </c>
      <c r="B1300" s="4">
        <f>B1299*('Return analysis'!B1302/'Return analysis'!B1301)</f>
        <v>126.47158863545398</v>
      </c>
      <c r="C1300" s="4">
        <f>C1299*('Return analysis'!C1302/'Return analysis'!C1301)</f>
        <v>112.96049412442999</v>
      </c>
      <c r="D1300" s="2"/>
    </row>
    <row r="1301" spans="1:4" x14ac:dyDescent="0.3">
      <c r="A1301" s="6">
        <v>42929</v>
      </c>
      <c r="B1301" s="4">
        <f>B1300*('Return analysis'!B1303/'Return analysis'!B1302)</f>
        <v>126.44777911164445</v>
      </c>
      <c r="C1301" s="4">
        <f>C1300*('Return analysis'!C1303/'Return analysis'!C1302)</f>
        <v>112.91907409105094</v>
      </c>
      <c r="D1301" s="2"/>
    </row>
    <row r="1302" spans="1:4" x14ac:dyDescent="0.3">
      <c r="A1302" s="6">
        <v>42930</v>
      </c>
      <c r="B1302" s="4">
        <f>B1301*('Return analysis'!B1304/'Return analysis'!B1303)</f>
        <v>126.57893157262885</v>
      </c>
      <c r="C1302" s="4">
        <f>C1301*('Return analysis'!C1304/'Return analysis'!C1303)</f>
        <v>112.96049412442999</v>
      </c>
      <c r="D1302" s="2"/>
    </row>
    <row r="1303" spans="1:4" x14ac:dyDescent="0.3">
      <c r="A1303" s="6">
        <v>42933</v>
      </c>
      <c r="B1303" s="4">
        <f>B1302*('Return analysis'!B1305/'Return analysis'!B1304)</f>
        <v>126.62665066026389</v>
      </c>
      <c r="C1303" s="4">
        <f>C1302*('Return analysis'!C1305/'Return analysis'!C1304)</f>
        <v>113.11269894042012</v>
      </c>
      <c r="D1303" s="2"/>
    </row>
    <row r="1304" spans="1:4" x14ac:dyDescent="0.3">
      <c r="A1304" s="6">
        <v>42934</v>
      </c>
      <c r="B1304" s="4">
        <f>B1303*('Return analysis'!B1306/'Return analysis'!B1305)</f>
        <v>126.93667466986776</v>
      </c>
      <c r="C1304" s="4">
        <f>C1303*('Return analysis'!C1306/'Return analysis'!C1305)</f>
        <v>113.37557808559899</v>
      </c>
      <c r="D1304" s="2"/>
    </row>
    <row r="1305" spans="1:4" x14ac:dyDescent="0.3">
      <c r="A1305" s="6">
        <v>42935</v>
      </c>
      <c r="B1305" s="4">
        <f>B1304*('Return analysis'!B1307/'Return analysis'!B1306)</f>
        <v>126.8889555822327</v>
      </c>
      <c r="C1305" s="4">
        <f>C1304*('Return analysis'!C1307/'Return analysis'!C1306)</f>
        <v>113.389384763392</v>
      </c>
      <c r="D1305" s="2"/>
    </row>
    <row r="1306" spans="1:4" x14ac:dyDescent="0.3">
      <c r="A1306" s="6">
        <v>42936</v>
      </c>
      <c r="B1306" s="4">
        <f>B1305*('Return analysis'!B1308/'Return analysis'!B1307)</f>
        <v>126.96748699479774</v>
      </c>
      <c r="C1306" s="4">
        <f>C1305*('Return analysis'!C1308/'Return analysis'!C1307)</f>
        <v>113.45863905920173</v>
      </c>
      <c r="D1306" s="2"/>
    </row>
    <row r="1307" spans="1:4" x14ac:dyDescent="0.3">
      <c r="A1307" s="6">
        <v>42937</v>
      </c>
      <c r="B1307" s="4">
        <f>B1306*('Return analysis'!B1309/'Return analysis'!B1308)</f>
        <v>127.12745098039197</v>
      </c>
      <c r="C1307" s="4">
        <f>C1306*('Return analysis'!C1309/'Return analysis'!C1308)</f>
        <v>113.58312006618351</v>
      </c>
      <c r="D1307" s="2"/>
    </row>
    <row r="1308" spans="1:4" x14ac:dyDescent="0.3">
      <c r="A1308" s="6">
        <v>42940</v>
      </c>
      <c r="B1308" s="4">
        <f>B1307*('Return analysis'!B1310/'Return analysis'!B1309)</f>
        <v>127.02010804321711</v>
      </c>
      <c r="C1308" s="4">
        <f>C1307*('Return analysis'!C1310/'Return analysis'!C1309)</f>
        <v>113.52778290158913</v>
      </c>
      <c r="D1308" s="2"/>
    </row>
    <row r="1309" spans="1:4" x14ac:dyDescent="0.3">
      <c r="A1309" s="6">
        <v>42941</v>
      </c>
      <c r="B1309" s="4">
        <f>B1308*('Return analysis'!B1311/'Return analysis'!B1310)</f>
        <v>126.67436974789896</v>
      </c>
      <c r="C1309" s="4">
        <f>C1308*('Return analysis'!C1311/'Return analysis'!C1310)</f>
        <v>113.09889226262713</v>
      </c>
      <c r="D1309" s="2"/>
    </row>
    <row r="1310" spans="1:4" x14ac:dyDescent="0.3">
      <c r="A1310" s="6">
        <v>42942</v>
      </c>
      <c r="B1310" s="4">
        <f>B1309*('Return analysis'!B1312/'Return analysis'!B1311)</f>
        <v>126.72198879551803</v>
      </c>
      <c r="C1310" s="4">
        <f>C1309*('Return analysis'!C1312/'Return analysis'!C1311)</f>
        <v>113.37557808559902</v>
      </c>
      <c r="D1310" s="2"/>
    </row>
    <row r="1311" spans="1:4" x14ac:dyDescent="0.3">
      <c r="A1311" s="6">
        <v>42943</v>
      </c>
      <c r="B1311" s="4">
        <f>B1310*('Return analysis'!B1313/'Return analysis'!B1312)</f>
        <v>126.75780312124833</v>
      </c>
      <c r="C1311" s="4">
        <f>C1310*('Return analysis'!C1313/'Return analysis'!C1312)</f>
        <v>113.23729040082425</v>
      </c>
      <c r="D1311" s="2"/>
    </row>
    <row r="1312" spans="1:4" x14ac:dyDescent="0.3">
      <c r="A1312" s="6">
        <v>42944</v>
      </c>
      <c r="B1312" s="4">
        <f>B1311*('Return analysis'!B1314/'Return analysis'!B1313)</f>
        <v>126.92466986794702</v>
      </c>
      <c r="C1312" s="4">
        <f>C1311*('Return analysis'!C1314/'Return analysis'!C1313)</f>
        <v>113.44472192798642</v>
      </c>
      <c r="D1312" s="2"/>
    </row>
    <row r="1313" spans="1:4" x14ac:dyDescent="0.3">
      <c r="A1313" s="6">
        <v>42947</v>
      </c>
      <c r="B1313" s="4">
        <f>B1312*('Return analysis'!B1315/'Return analysis'!B1314)</f>
        <v>126.9962985194076</v>
      </c>
      <c r="C1313" s="4">
        <f>C1312*('Return analysis'!C1315/'Return analysis'!C1314)</f>
        <v>113.43091525019341</v>
      </c>
      <c r="D1313" s="2"/>
    </row>
    <row r="1314" spans="1:4" x14ac:dyDescent="0.3">
      <c r="A1314" s="6">
        <v>42948</v>
      </c>
      <c r="B1314" s="4">
        <f>B1313*('Return analysis'!B1316/'Return analysis'!B1315)</f>
        <v>127.33013205282099</v>
      </c>
      <c r="C1314" s="4">
        <f>C1313*('Return analysis'!C1316/'Return analysis'!C1315)</f>
        <v>113.65381025648372</v>
      </c>
      <c r="D1314" s="2"/>
    </row>
    <row r="1315" spans="1:4" x14ac:dyDescent="0.3">
      <c r="A1315" s="6">
        <v>42949</v>
      </c>
      <c r="B1315" s="4">
        <f>B1314*('Return analysis'!B1317/'Return analysis'!B1316)</f>
        <v>127.34203681472576</v>
      </c>
      <c r="C1315" s="4">
        <f>C1314*('Return analysis'!C1317/'Return analysis'!C1316)</f>
        <v>113.58444550725166</v>
      </c>
      <c r="D1315" s="2"/>
    </row>
    <row r="1316" spans="1:4" x14ac:dyDescent="0.3">
      <c r="A1316" s="6">
        <v>42950</v>
      </c>
      <c r="B1316" s="4">
        <f>B1315*('Return analysis'!B1318/'Return analysis'!B1317)</f>
        <v>127.47358943577417</v>
      </c>
      <c r="C1316" s="4">
        <f>C1315*('Return analysis'!C1318/'Return analysis'!C1317)</f>
        <v>113.82015311053391</v>
      </c>
      <c r="D1316" s="2"/>
    </row>
    <row r="1317" spans="1:4" x14ac:dyDescent="0.3">
      <c r="A1317" s="6">
        <v>42951</v>
      </c>
      <c r="B1317" s="4">
        <f>B1316*('Return analysis'!B1319/'Return analysis'!B1318)</f>
        <v>127.42577030812311</v>
      </c>
      <c r="C1317" s="4">
        <f>C1316*('Return analysis'!C1319/'Return analysis'!C1318)</f>
        <v>113.6398931252684</v>
      </c>
      <c r="D1317" s="2"/>
    </row>
    <row r="1318" spans="1:4" x14ac:dyDescent="0.3">
      <c r="A1318" s="6">
        <v>42954</v>
      </c>
      <c r="B1318" s="4">
        <f>B1317*('Return analysis'!B1320/'Return analysis'!B1319)</f>
        <v>127.35404161664651</v>
      </c>
      <c r="C1318" s="4">
        <f>C1317*('Return analysis'!C1320/'Return analysis'!C1319)</f>
        <v>113.6815340654921</v>
      </c>
      <c r="D1318" s="2"/>
    </row>
    <row r="1319" spans="1:4" x14ac:dyDescent="0.3">
      <c r="A1319" s="6">
        <v>42955</v>
      </c>
      <c r="B1319" s="4">
        <f>B1318*('Return analysis'!B1321/'Return analysis'!B1320)</f>
        <v>127.1508603441375</v>
      </c>
      <c r="C1319" s="4">
        <f>C1318*('Return analysis'!C1321/'Return analysis'!C1320)</f>
        <v>113.52899788923494</v>
      </c>
      <c r="D1319" s="2"/>
    </row>
    <row r="1320" spans="1:4" x14ac:dyDescent="0.3">
      <c r="A1320" s="6">
        <v>42956</v>
      </c>
      <c r="B1320" s="4">
        <f>B1319*('Return analysis'!B1322/'Return analysis'!B1321)</f>
        <v>127.43767507002785</v>
      </c>
      <c r="C1320" s="4">
        <f>C1319*('Return analysis'!C1322/'Return analysis'!C1321)</f>
        <v>113.61216931626005</v>
      </c>
      <c r="D1320" s="2"/>
    </row>
    <row r="1321" spans="1:4" x14ac:dyDescent="0.3">
      <c r="A1321" s="6">
        <v>42957</v>
      </c>
      <c r="B1321" s="4">
        <f>B1320*('Return analysis'!B1323/'Return analysis'!B1322)</f>
        <v>127.46158463385338</v>
      </c>
      <c r="C1321" s="4">
        <f>C1320*('Return analysis'!C1323/'Return analysis'!C1322)</f>
        <v>113.77851217031021</v>
      </c>
      <c r="D1321" s="2"/>
    </row>
    <row r="1322" spans="1:4" x14ac:dyDescent="0.3">
      <c r="A1322" s="6">
        <v>42958</v>
      </c>
      <c r="B1322" s="4">
        <f>B1321*('Return analysis'!B1324/'Return analysis'!B1323)</f>
        <v>127.82012805122034</v>
      </c>
      <c r="C1322" s="4">
        <f>C1321*('Return analysis'!C1324/'Return analysis'!C1323)</f>
        <v>113.87560072855062</v>
      </c>
      <c r="D1322" s="2"/>
    </row>
    <row r="1323" spans="1:4" x14ac:dyDescent="0.3">
      <c r="A1323" s="6">
        <v>42961</v>
      </c>
      <c r="B1323" s="4">
        <f>B1322*('Return analysis'!B1325/'Return analysis'!B1324)</f>
        <v>127.68867547018793</v>
      </c>
      <c r="C1323" s="4">
        <f>C1322*('Return analysis'!C1325/'Return analysis'!C1324)</f>
        <v>113.79242930152554</v>
      </c>
      <c r="D1323" s="2"/>
    </row>
    <row r="1324" spans="1:4" x14ac:dyDescent="0.3">
      <c r="A1324" s="6">
        <v>42962</v>
      </c>
      <c r="B1324" s="4">
        <f>B1323*('Return analysis'!B1326/'Return analysis'!B1325)</f>
        <v>127.36594637855126</v>
      </c>
      <c r="C1324" s="4">
        <f>C1323*('Return analysis'!C1326/'Return analysis'!C1325)</f>
        <v>113.59836263846704</v>
      </c>
      <c r="D1324" s="2"/>
    </row>
    <row r="1325" spans="1:4" x14ac:dyDescent="0.3">
      <c r="A1325" s="6">
        <v>42963</v>
      </c>
      <c r="B1325" s="4">
        <f>B1324*('Return analysis'!B1327/'Return analysis'!B1326)</f>
        <v>127.49739895958366</v>
      </c>
      <c r="C1325" s="4">
        <f>C1324*('Return analysis'!C1327/'Return analysis'!C1326)</f>
        <v>113.76470549251719</v>
      </c>
      <c r="D1325" s="2"/>
    </row>
    <row r="1326" spans="1:4" x14ac:dyDescent="0.3">
      <c r="A1326" s="6">
        <v>42964</v>
      </c>
      <c r="B1326" s="4">
        <f>B1325*('Return analysis'!B1328/'Return analysis'!B1327)</f>
        <v>127.78431372549004</v>
      </c>
      <c r="C1326" s="4">
        <f>C1325*('Return analysis'!C1328/'Return analysis'!C1327)</f>
        <v>113.9725788333687</v>
      </c>
      <c r="D1326" s="2"/>
    </row>
    <row r="1327" spans="1:4" x14ac:dyDescent="0.3">
      <c r="A1327" s="6">
        <v>42965</v>
      </c>
      <c r="B1327" s="4">
        <f>B1326*('Return analysis'!B1329/'Return analysis'!B1328)</f>
        <v>127.72458983593422</v>
      </c>
      <c r="C1327" s="4">
        <f>C1326*('Return analysis'!C1329/'Return analysis'!C1328)</f>
        <v>113.917131215352</v>
      </c>
      <c r="D1327" s="2"/>
    </row>
    <row r="1328" spans="1:4" x14ac:dyDescent="0.3">
      <c r="A1328" s="6">
        <v>42968</v>
      </c>
      <c r="B1328" s="4">
        <f>B1327*('Return analysis'!B1330/'Return analysis'!B1329)</f>
        <v>127.77230892356927</v>
      </c>
      <c r="C1328" s="4">
        <f>C1327*('Return analysis'!C1330/'Return analysis'!C1329)</f>
        <v>113.97257883336871</v>
      </c>
      <c r="D1328" s="2"/>
    </row>
    <row r="1329" spans="1:4" x14ac:dyDescent="0.3">
      <c r="A1329" s="6">
        <v>42969</v>
      </c>
      <c r="B1329" s="4">
        <f>B1328*('Return analysis'!B1331/'Return analysis'!B1330)</f>
        <v>127.76040416166451</v>
      </c>
      <c r="C1329" s="4">
        <f>C1328*('Return analysis'!C1331/'Return analysis'!C1330)</f>
        <v>113.83395978832691</v>
      </c>
      <c r="D1329" s="2"/>
    </row>
    <row r="1330" spans="1:4" x14ac:dyDescent="0.3">
      <c r="A1330" s="6">
        <v>42970</v>
      </c>
      <c r="B1330" s="4">
        <f>B1329*('Return analysis'!B1332/'Return analysis'!B1331)</f>
        <v>127.93967587034797</v>
      </c>
      <c r="C1330" s="4">
        <f>C1329*('Return analysis'!C1332/'Return analysis'!C1331)</f>
        <v>114.16675594984957</v>
      </c>
      <c r="D1330" s="2"/>
    </row>
    <row r="1331" spans="1:4" x14ac:dyDescent="0.3">
      <c r="A1331" s="6">
        <v>42971</v>
      </c>
      <c r="B1331" s="4">
        <f>B1330*('Return analysis'!B1333/'Return analysis'!B1332)</f>
        <v>127.74849939975975</v>
      </c>
      <c r="C1331" s="4">
        <f>C1330*('Return analysis'!C1333/'Return analysis'!C1332)</f>
        <v>114.00030264237706</v>
      </c>
      <c r="D1331" s="2"/>
    </row>
    <row r="1332" spans="1:4" x14ac:dyDescent="0.3">
      <c r="A1332" s="6">
        <v>42972</v>
      </c>
      <c r="B1332" s="4">
        <f>B1331*('Return analysis'!B1334/'Return analysis'!B1333)</f>
        <v>127.78431372549002</v>
      </c>
      <c r="C1332" s="4">
        <f>C1331*('Return analysis'!C1334/'Return analysis'!C1333)</f>
        <v>114.13903214084119</v>
      </c>
      <c r="D1332" s="2"/>
    </row>
    <row r="1333" spans="1:4" x14ac:dyDescent="0.3">
      <c r="A1333" s="6">
        <v>42975</v>
      </c>
      <c r="B1333" s="4">
        <f>B1332*('Return analysis'!B1335/'Return analysis'!B1334)</f>
        <v>127.9277711084432</v>
      </c>
      <c r="C1333" s="4">
        <f>C1332*('Return analysis'!C1335/'Return analysis'!C1334)</f>
        <v>114.19447975885792</v>
      </c>
      <c r="D1333" s="2"/>
    </row>
    <row r="1334" spans="1:4" x14ac:dyDescent="0.3">
      <c r="A1334" s="6">
        <v>42976</v>
      </c>
      <c r="B1334" s="4">
        <f>B1333*('Return analysis'!B1336/'Return analysis'!B1335)</f>
        <v>128.20268107242879</v>
      </c>
      <c r="C1334" s="4">
        <f>C1333*('Return analysis'!C1336/'Return analysis'!C1335)</f>
        <v>114.31918167268437</v>
      </c>
      <c r="D1334" s="2"/>
    </row>
    <row r="1335" spans="1:4" x14ac:dyDescent="0.3">
      <c r="A1335" s="6">
        <v>42977</v>
      </c>
      <c r="B1335" s="4">
        <f>B1334*('Return analysis'!B1337/'Return analysis'!B1336)</f>
        <v>128.22659063625431</v>
      </c>
      <c r="C1335" s="4">
        <f>C1334*('Return analysis'!C1337/'Return analysis'!C1336)</f>
        <v>114.30537499489135</v>
      </c>
      <c r="D1335" s="2"/>
    </row>
    <row r="1336" spans="1:4" x14ac:dyDescent="0.3">
      <c r="A1336" s="6">
        <v>42978</v>
      </c>
      <c r="B1336" s="4">
        <f>B1335*('Return analysis'!B1338/'Return analysis'!B1337)</f>
        <v>128.39385754301702</v>
      </c>
      <c r="C1336" s="4">
        <f>C1335*('Return analysis'!C1338/'Return analysis'!C1337)</f>
        <v>114.40235309970944</v>
      </c>
      <c r="D1336" s="2"/>
    </row>
    <row r="1337" spans="1:4" x14ac:dyDescent="0.3">
      <c r="A1337" s="6">
        <v>42979</v>
      </c>
      <c r="B1337" s="4">
        <f>B1336*('Return analysis'!B1339/'Return analysis'!B1338)</f>
        <v>128.25050020007984</v>
      </c>
      <c r="C1337" s="4">
        <f>C1336*('Return analysis'!C1339/'Return analysis'!C1338)</f>
        <v>114.21314638723406</v>
      </c>
      <c r="D1337" s="2"/>
    </row>
    <row r="1338" spans="1:4" x14ac:dyDescent="0.3">
      <c r="A1338" s="6">
        <v>42983</v>
      </c>
      <c r="B1338" s="4">
        <f>B1337*('Return analysis'!B1340/'Return analysis'!B1339)</f>
        <v>128.75380152060808</v>
      </c>
      <c r="C1338" s="4">
        <f>C1337*('Return analysis'!C1340/'Return analysis'!C1339)</f>
        <v>114.68555567459964</v>
      </c>
      <c r="D1338" s="2"/>
    </row>
    <row r="1339" spans="1:4" x14ac:dyDescent="0.3">
      <c r="A1339" s="6">
        <v>42984</v>
      </c>
      <c r="B1339" s="4">
        <f>B1338*('Return analysis'!B1341/'Return analysis'!B1340)</f>
        <v>128.61004401760687</v>
      </c>
      <c r="C1339" s="4">
        <f>C1338*('Return analysis'!C1341/'Return analysis'!C1340)</f>
        <v>114.49104719785176</v>
      </c>
      <c r="D1339" s="2"/>
    </row>
    <row r="1340" spans="1:4" x14ac:dyDescent="0.3">
      <c r="A1340" s="6">
        <v>42985</v>
      </c>
      <c r="B1340" s="4">
        <f>B1339*('Return analysis'!B1342/'Return analysis'!B1341)</f>
        <v>128.77781112444958</v>
      </c>
      <c r="C1340" s="4">
        <f>C1339*('Return analysis'!C1342/'Return analysis'!C1341)</f>
        <v>114.85222988891685</v>
      </c>
      <c r="D1340" s="2"/>
    </row>
    <row r="1341" spans="1:4" x14ac:dyDescent="0.3">
      <c r="A1341" s="6">
        <v>42986</v>
      </c>
      <c r="B1341" s="4">
        <f>B1340*('Return analysis'!B1343/'Return analysis'!B1342)</f>
        <v>128.89765906362524</v>
      </c>
      <c r="C1341" s="4">
        <f>C1340*('Return analysis'!C1343/'Return analysis'!C1342)</f>
        <v>114.72719661482337</v>
      </c>
      <c r="D1341" s="2"/>
    </row>
    <row r="1342" spans="1:4" x14ac:dyDescent="0.3">
      <c r="A1342" s="6">
        <v>42989</v>
      </c>
      <c r="B1342" s="4">
        <f>B1341*('Return analysis'!B1344/'Return analysis'!B1343)</f>
        <v>128.5860344137653</v>
      </c>
      <c r="C1342" s="4">
        <f>C1341*('Return analysis'!C1344/'Return analysis'!C1343)</f>
        <v>114.37993105497364</v>
      </c>
      <c r="D1342" s="2"/>
    </row>
    <row r="1343" spans="1:4" x14ac:dyDescent="0.3">
      <c r="A1343" s="6">
        <v>42990</v>
      </c>
      <c r="B1343" s="4">
        <f>B1342*('Return analysis'!B1345/'Return analysis'!B1344)</f>
        <v>128.23849539815905</v>
      </c>
      <c r="C1343" s="4">
        <f>C1342*('Return analysis'!C1345/'Return analysis'!C1344)</f>
        <v>114.21314638723409</v>
      </c>
      <c r="D1343" s="2"/>
    </row>
    <row r="1344" spans="1:4" x14ac:dyDescent="0.3">
      <c r="A1344" s="6">
        <v>42991</v>
      </c>
      <c r="B1344" s="4">
        <f>B1343*('Return analysis'!B1346/'Return analysis'!B1345)</f>
        <v>128.13065226090413</v>
      </c>
      <c r="C1344" s="4">
        <f>C1343*('Return analysis'!C1346/'Return analysis'!C1345)</f>
        <v>114.07430643534761</v>
      </c>
      <c r="D1344" s="2"/>
    </row>
    <row r="1345" spans="1:4" x14ac:dyDescent="0.3">
      <c r="A1345" s="6">
        <v>42992</v>
      </c>
      <c r="B1345" s="4">
        <f>B1344*('Return analysis'!B1347/'Return analysis'!B1346)</f>
        <v>128.29841936774685</v>
      </c>
      <c r="C1345" s="4">
        <f>C1344*('Return analysis'!C1347/'Return analysis'!C1346)</f>
        <v>114.14367118457967</v>
      </c>
      <c r="D1345" s="2"/>
    </row>
    <row r="1346" spans="1:4" x14ac:dyDescent="0.3">
      <c r="A1346" s="6">
        <v>42993</v>
      </c>
      <c r="B1346" s="4">
        <f>B1345*('Return analysis'!B1348/'Return analysis'!B1347)</f>
        <v>128.20248099239672</v>
      </c>
      <c r="C1346" s="4">
        <f>C1345*('Return analysis'!C1348/'Return analysis'!C1347)</f>
        <v>114.15758831579502</v>
      </c>
      <c r="D1346" s="2"/>
    </row>
    <row r="1347" spans="1:4" x14ac:dyDescent="0.3">
      <c r="A1347" s="6">
        <v>42996</v>
      </c>
      <c r="B1347" s="4">
        <f>B1346*('Return analysis'!B1349/'Return analysis'!B1348)</f>
        <v>128.034713885554</v>
      </c>
      <c r="C1347" s="4">
        <f>C1346*('Return analysis'!C1349/'Return analysis'!C1348)</f>
        <v>114.07430643534759</v>
      </c>
      <c r="D1347" s="2"/>
    </row>
    <row r="1348" spans="1:4" x14ac:dyDescent="0.3">
      <c r="A1348" s="6">
        <v>42997</v>
      </c>
      <c r="B1348" s="4">
        <f>B1347*('Return analysis'!B1350/'Return analysis'!B1349)</f>
        <v>128.02270908363323</v>
      </c>
      <c r="C1348" s="4">
        <f>C1347*('Return analysis'!C1350/'Return analysis'!C1349)</f>
        <v>113.99091410147781</v>
      </c>
      <c r="D1348" s="2"/>
    </row>
    <row r="1349" spans="1:4" x14ac:dyDescent="0.3">
      <c r="A1349" s="6">
        <v>42998</v>
      </c>
      <c r="B1349" s="4">
        <f>B1348*('Return analysis'!B1351/'Return analysis'!B1350)</f>
        <v>127.85494197679049</v>
      </c>
      <c r="C1349" s="4">
        <f>C1348*('Return analysis'!C1351/'Return analysis'!C1350)</f>
        <v>113.89360463639269</v>
      </c>
      <c r="D1349" s="2"/>
    </row>
    <row r="1350" spans="1:4" x14ac:dyDescent="0.3">
      <c r="A1350" s="6">
        <v>42999</v>
      </c>
      <c r="B1350" s="4">
        <f>B1349*('Return analysis'!B1352/'Return analysis'!B1351)</f>
        <v>127.84293717486972</v>
      </c>
      <c r="C1350" s="4">
        <f>C1349*('Return analysis'!C1352/'Return analysis'!C1351)</f>
        <v>113.86588082738434</v>
      </c>
      <c r="D1350" s="2"/>
    </row>
    <row r="1351" spans="1:4" x14ac:dyDescent="0.3">
      <c r="A1351" s="6">
        <v>43000</v>
      </c>
      <c r="B1351" s="4">
        <f>B1350*('Return analysis'!B1353/'Return analysis'!B1352)</f>
        <v>127.98679471788692</v>
      </c>
      <c r="C1351" s="4">
        <f>C1350*('Return analysis'!C1353/'Return analysis'!C1352)</f>
        <v>113.97699697026246</v>
      </c>
      <c r="D1351" s="2"/>
    </row>
    <row r="1352" spans="1:4" x14ac:dyDescent="0.3">
      <c r="A1352" s="6">
        <v>43003</v>
      </c>
      <c r="B1352" s="4">
        <f>B1351*('Return analysis'!B1354/'Return analysis'!B1353)</f>
        <v>128.29841936774685</v>
      </c>
      <c r="C1352" s="4">
        <f>C1351*('Return analysis'!C1354/'Return analysis'!C1353)</f>
        <v>114.22706351844943</v>
      </c>
      <c r="D1352" s="2"/>
    </row>
    <row r="1353" spans="1:4" x14ac:dyDescent="0.3">
      <c r="A1353" s="6">
        <v>43004</v>
      </c>
      <c r="B1353" s="4">
        <f>B1352*('Return analysis'!B1355/'Return analysis'!B1354)</f>
        <v>128.3583433373347</v>
      </c>
      <c r="C1353" s="4">
        <f>C1352*('Return analysis'!C1355/'Return analysis'!C1354)</f>
        <v>114.17150544701038</v>
      </c>
      <c r="D1353" s="2"/>
    </row>
    <row r="1354" spans="1:4" x14ac:dyDescent="0.3">
      <c r="A1354" s="6">
        <v>43005</v>
      </c>
      <c r="B1354" s="4">
        <f>B1353*('Return analysis'!B1356/'Return analysis'!B1355)</f>
        <v>127.95088035214063</v>
      </c>
      <c r="C1354" s="4">
        <f>C1353*('Return analysis'!C1356/'Return analysis'!C1355)</f>
        <v>113.82423988716063</v>
      </c>
      <c r="D1354" s="2"/>
    </row>
    <row r="1355" spans="1:4" x14ac:dyDescent="0.3">
      <c r="A1355" s="6">
        <v>43006</v>
      </c>
      <c r="B1355" s="4">
        <f>B1354*('Return analysis'!B1357/'Return analysis'!B1356)</f>
        <v>127.86694677871125</v>
      </c>
      <c r="C1355" s="4">
        <f>C1354*('Return analysis'!C1357/'Return analysis'!C1356)</f>
        <v>113.85196369616899</v>
      </c>
      <c r="D1355" s="2"/>
    </row>
    <row r="1356" spans="1:4" x14ac:dyDescent="0.3">
      <c r="A1356" s="6">
        <v>43007</v>
      </c>
      <c r="B1356" s="4">
        <f>B1355*('Return analysis'!B1358/'Return analysis'!B1357)</f>
        <v>127.95088035214062</v>
      </c>
      <c r="C1356" s="4">
        <f>C1355*('Return analysis'!C1358/'Return analysis'!C1357)</f>
        <v>113.86588082738434</v>
      </c>
      <c r="D1356" s="2"/>
    </row>
    <row r="1357" spans="1:4" x14ac:dyDescent="0.3">
      <c r="A1357" s="6">
        <v>43010</v>
      </c>
      <c r="B1357" s="4">
        <f>B1356*('Return analysis'!B1359/'Return analysis'!B1358)</f>
        <v>127.91486594637831</v>
      </c>
      <c r="C1357" s="4">
        <f>C1356*('Return analysis'!C1359/'Return analysis'!C1358)</f>
        <v>113.82169945844672</v>
      </c>
      <c r="D1357" s="2"/>
    </row>
    <row r="1358" spans="1:4" x14ac:dyDescent="0.3">
      <c r="A1358" s="6">
        <v>43011</v>
      </c>
      <c r="B1358" s="4">
        <f>B1357*('Return analysis'!B1360/'Return analysis'!B1359)</f>
        <v>127.89085634253678</v>
      </c>
      <c r="C1358" s="4">
        <f>C1357*('Return analysis'!C1360/'Return analysis'!C1359)</f>
        <v>113.87736798330812</v>
      </c>
      <c r="D1358" s="2"/>
    </row>
    <row r="1359" spans="1:4" x14ac:dyDescent="0.3">
      <c r="A1359" s="6">
        <v>43013</v>
      </c>
      <c r="B1359" s="4">
        <f>B1358*('Return analysis'!B1361/'Return analysis'!B1360)</f>
        <v>127.98699479791892</v>
      </c>
      <c r="C1359" s="4">
        <f>C1358*('Return analysis'!C1361/'Return analysis'!C1360)</f>
        <v>113.79375474259365</v>
      </c>
      <c r="D1359" s="2"/>
    </row>
    <row r="1360" spans="1:4" x14ac:dyDescent="0.3">
      <c r="A1360" s="6">
        <v>43014</v>
      </c>
      <c r="B1360" s="4">
        <f>B1359*('Return analysis'!B1362/'Return analysis'!B1361)</f>
        <v>127.84273709483769</v>
      </c>
      <c r="C1360" s="4">
        <f>C1359*('Return analysis'!C1362/'Return analysis'!C1361)</f>
        <v>113.66850056165548</v>
      </c>
      <c r="D1360" s="2"/>
    </row>
    <row r="1361" spans="1:4" x14ac:dyDescent="0.3">
      <c r="A1361" s="6">
        <v>43018</v>
      </c>
      <c r="B1361" s="4">
        <f>B1360*('Return analysis'!B1363/'Return analysis'!B1362)</f>
        <v>127.7947178871546</v>
      </c>
      <c r="C1361" s="4">
        <f>C1360*('Return analysis'!C1363/'Return analysis'!C1362)</f>
        <v>113.83561658966205</v>
      </c>
      <c r="D1361" s="2"/>
    </row>
    <row r="1362" spans="1:4" x14ac:dyDescent="0.3">
      <c r="A1362" s="6">
        <v>43019</v>
      </c>
      <c r="B1362" s="4">
        <f>B1361*('Return analysis'!B1364/'Return analysis'!B1363)</f>
        <v>127.95088035214059</v>
      </c>
      <c r="C1362" s="4">
        <f>C1361*('Return analysis'!C1364/'Return analysis'!C1363)</f>
        <v>113.89128511452346</v>
      </c>
      <c r="D1362" s="2"/>
    </row>
    <row r="1363" spans="1:4" x14ac:dyDescent="0.3">
      <c r="A1363" s="6">
        <v>43020</v>
      </c>
      <c r="B1363" s="4">
        <f>B1362*('Return analysis'!B1365/'Return analysis'!B1364)</f>
        <v>128.01100440176046</v>
      </c>
      <c r="C1363" s="4">
        <f>C1362*('Return analysis'!C1365/'Return analysis'!C1364)</f>
        <v>113.98870503303093</v>
      </c>
      <c r="D1363" s="2"/>
    </row>
    <row r="1364" spans="1:4" x14ac:dyDescent="0.3">
      <c r="A1364" s="6">
        <v>43021</v>
      </c>
      <c r="B1364" s="4">
        <f>B1363*('Return analysis'!B1366/'Return analysis'!B1365)</f>
        <v>128.25140056022386</v>
      </c>
      <c r="C1364" s="4">
        <f>C1363*('Return analysis'!C1366/'Return analysis'!C1365)</f>
        <v>114.22540671711425</v>
      </c>
      <c r="D1364" s="2"/>
    </row>
    <row r="1365" spans="1:4" x14ac:dyDescent="0.3">
      <c r="A1365" s="6">
        <v>43024</v>
      </c>
      <c r="B1365" s="4">
        <f>B1364*('Return analysis'!B1367/'Return analysis'!B1366)</f>
        <v>128.31142456982772</v>
      </c>
      <c r="C1365" s="4">
        <f>C1364*('Return analysis'!C1367/'Return analysis'!C1366)</f>
        <v>114.11395921396908</v>
      </c>
      <c r="D1365" s="2"/>
    </row>
    <row r="1366" spans="1:4" x14ac:dyDescent="0.3">
      <c r="A1366" s="6">
        <v>43025</v>
      </c>
      <c r="B1366" s="4">
        <f>B1365*('Return analysis'!B1368/'Return analysis'!B1367)</f>
        <v>128.08313325330113</v>
      </c>
      <c r="C1366" s="4">
        <f>C1365*('Return analysis'!C1368/'Return analysis'!C1367)</f>
        <v>114.12787634518443</v>
      </c>
      <c r="D1366" s="2"/>
    </row>
    <row r="1367" spans="1:4" x14ac:dyDescent="0.3">
      <c r="A1367" s="6">
        <v>43026</v>
      </c>
      <c r="B1367" s="4">
        <f>B1366*('Return analysis'!B1369/'Return analysis'!B1368)</f>
        <v>128.03501400560205</v>
      </c>
      <c r="C1367" s="4">
        <f>C1366*('Return analysis'!C1369/'Return analysis'!C1368)</f>
        <v>113.94695363938484</v>
      </c>
      <c r="D1367" s="2"/>
    </row>
    <row r="1368" spans="1:4" x14ac:dyDescent="0.3">
      <c r="A1368" s="6">
        <v>43027</v>
      </c>
      <c r="B1368" s="4">
        <f>B1367*('Return analysis'!B1370/'Return analysis'!B1369)</f>
        <v>127.85474189675851</v>
      </c>
      <c r="C1368" s="4">
        <f>C1367*('Return analysis'!C1370/'Return analysis'!C1369)</f>
        <v>114.00262216424628</v>
      </c>
      <c r="D1368" s="2"/>
    </row>
    <row r="1369" spans="1:4" x14ac:dyDescent="0.3">
      <c r="A1369" s="6">
        <v>43028</v>
      </c>
      <c r="B1369" s="4">
        <f>B1368*('Return analysis'!B1371/'Return analysis'!B1370)</f>
        <v>127.8668467386953</v>
      </c>
      <c r="C1369" s="4">
        <f>C1368*('Return analysis'!C1371/'Return analysis'!C1370)</f>
        <v>113.72416908651689</v>
      </c>
      <c r="D1369" s="2"/>
    </row>
    <row r="1370" spans="1:4" x14ac:dyDescent="0.3">
      <c r="A1370" s="6">
        <v>43031</v>
      </c>
      <c r="B1370" s="4">
        <f>B1369*('Return analysis'!B1372/'Return analysis'!B1371)</f>
        <v>127.69857943177252</v>
      </c>
      <c r="C1370" s="4">
        <f>C1369*('Return analysis'!C1372/'Return analysis'!C1371)</f>
        <v>113.8216994584467</v>
      </c>
      <c r="D1370" s="2"/>
    </row>
    <row r="1371" spans="1:4" x14ac:dyDescent="0.3">
      <c r="A1371" s="6">
        <v>43032</v>
      </c>
      <c r="B1371" s="4">
        <f>B1370*('Return analysis'!B1373/'Return analysis'!B1372)</f>
        <v>127.55432172869128</v>
      </c>
      <c r="C1371" s="4">
        <f>C1370*('Return analysis'!C1373/'Return analysis'!C1372)</f>
        <v>113.62674916800944</v>
      </c>
      <c r="D1371" s="2"/>
    </row>
    <row r="1372" spans="1:4" x14ac:dyDescent="0.3">
      <c r="A1372" s="6">
        <v>43033</v>
      </c>
      <c r="B1372" s="4">
        <f>B1371*('Return analysis'!B1374/'Return analysis'!B1373)</f>
        <v>127.38615446178453</v>
      </c>
      <c r="C1372" s="4">
        <f>C1371*('Return analysis'!C1374/'Return analysis'!C1373)</f>
        <v>113.52932924950197</v>
      </c>
      <c r="D1372" s="2"/>
    </row>
    <row r="1373" spans="1:4" x14ac:dyDescent="0.3">
      <c r="A1373" s="6">
        <v>43034</v>
      </c>
      <c r="B1373" s="4">
        <f>B1372*('Return analysis'!B1375/'Return analysis'!B1374)</f>
        <v>127.30202080832314</v>
      </c>
      <c r="C1373" s="4">
        <f>C1372*('Return analysis'!C1375/'Return analysis'!C1374)</f>
        <v>113.3900474839261</v>
      </c>
      <c r="D1373" s="2"/>
    </row>
    <row r="1374" spans="1:4" x14ac:dyDescent="0.3">
      <c r="A1374" s="6">
        <v>43035</v>
      </c>
      <c r="B1374" s="4">
        <f>B1373*('Return analysis'!B1376/'Return analysis'!B1375)</f>
        <v>127.37404961984774</v>
      </c>
      <c r="C1374" s="4">
        <f>C1373*('Return analysis'!C1376/'Return analysis'!C1375)</f>
        <v>113.64066629922478</v>
      </c>
      <c r="D1374" s="2"/>
    </row>
    <row r="1375" spans="1:4" x14ac:dyDescent="0.3">
      <c r="A1375" s="6">
        <v>43038</v>
      </c>
      <c r="B1375" s="4">
        <f>B1374*('Return analysis'!B1377/'Return analysis'!B1376)</f>
        <v>127.73459383753482</v>
      </c>
      <c r="C1375" s="4">
        <f>C1374*('Return analysis'!C1377/'Return analysis'!C1376)</f>
        <v>113.90520224573882</v>
      </c>
      <c r="D1375" s="2"/>
    </row>
    <row r="1376" spans="1:4" x14ac:dyDescent="0.3">
      <c r="A1376" s="6">
        <v>43039</v>
      </c>
      <c r="B1376" s="4">
        <f>B1375*('Return analysis'!B1378/'Return analysis'!B1377)</f>
        <v>127.97498999599821</v>
      </c>
      <c r="C1376" s="4">
        <f>C1375*('Return analysis'!C1378/'Return analysis'!C1377)</f>
        <v>113.83561658966205</v>
      </c>
      <c r="D1376" s="2"/>
    </row>
    <row r="1377" spans="1:4" x14ac:dyDescent="0.3">
      <c r="A1377" s="6">
        <v>43040</v>
      </c>
      <c r="B1377" s="4">
        <f>B1376*('Return analysis'!B1379/'Return analysis'!B1378)</f>
        <v>127.93287314925952</v>
      </c>
      <c r="C1377" s="4">
        <f>C1376*('Return analysis'!C1379/'Return analysis'!C1378)</f>
        <v>113.9091785689432</v>
      </c>
      <c r="D1377" s="2"/>
    </row>
    <row r="1378" spans="1:4" x14ac:dyDescent="0.3">
      <c r="A1378" s="6">
        <v>43041</v>
      </c>
      <c r="B1378" s="4">
        <f>B1377*('Return analysis'!B1380/'Return analysis'!B1379)</f>
        <v>127.91486594637837</v>
      </c>
      <c r="C1378" s="4">
        <f>C1377*('Return analysis'!C1380/'Return analysis'!C1379)</f>
        <v>114.02073652551071</v>
      </c>
      <c r="D1378" s="2"/>
    </row>
    <row r="1379" spans="1:4" x14ac:dyDescent="0.3">
      <c r="A1379" s="6">
        <v>43042</v>
      </c>
      <c r="B1379" s="4">
        <f>B1378*('Return analysis'!B1381/'Return analysis'!B1380)</f>
        <v>128.22208883553404</v>
      </c>
      <c r="C1379" s="4">
        <f>C1378*('Return analysis'!C1381/'Return analysis'!C1380)</f>
        <v>114.11837735086287</v>
      </c>
      <c r="D1379" s="2"/>
    </row>
    <row r="1380" spans="1:4" x14ac:dyDescent="0.3">
      <c r="A1380" s="6">
        <v>43045</v>
      </c>
      <c r="B1380" s="4">
        <f>B1379*('Return analysis'!B1382/'Return analysis'!B1381)</f>
        <v>128.28231292516986</v>
      </c>
      <c r="C1380" s="4">
        <f>C1379*('Return analysis'!C1382/'Return analysis'!C1381)</f>
        <v>114.20210104499967</v>
      </c>
      <c r="D1380" s="2"/>
    </row>
    <row r="1381" spans="1:4" x14ac:dyDescent="0.3">
      <c r="A1381" s="6">
        <v>43046</v>
      </c>
      <c r="B1381" s="4">
        <f>B1380*('Return analysis'!B1383/'Return analysis'!B1382)</f>
        <v>128.33053221288495</v>
      </c>
      <c r="C1381" s="4">
        <f>C1380*('Return analysis'!C1383/'Return analysis'!C1382)</f>
        <v>114.24396289206807</v>
      </c>
      <c r="D1381" s="2"/>
    </row>
    <row r="1382" spans="1:4" x14ac:dyDescent="0.3">
      <c r="A1382" s="6">
        <v>43047</v>
      </c>
      <c r="B1382" s="4">
        <f>B1381*('Return analysis'!B1384/'Return analysis'!B1383)</f>
        <v>128.28231292516986</v>
      </c>
      <c r="C1382" s="4">
        <f>C1381*('Return analysis'!C1384/'Return analysis'!C1383)</f>
        <v>114.16023919793128</v>
      </c>
      <c r="D1382" s="2"/>
    </row>
    <row r="1383" spans="1:4" x14ac:dyDescent="0.3">
      <c r="A1383" s="6">
        <v>43048</v>
      </c>
      <c r="B1383" s="4">
        <f>B1382*('Return analysis'!B1385/'Return analysis'!B1384)</f>
        <v>128.07753101240476</v>
      </c>
      <c r="C1383" s="4">
        <f>C1382*('Return analysis'!C1385/'Return analysis'!C1384)</f>
        <v>114.04868124136377</v>
      </c>
      <c r="D1383" s="2"/>
    </row>
    <row r="1384" spans="1:4" x14ac:dyDescent="0.3">
      <c r="A1384" s="6">
        <v>43049</v>
      </c>
      <c r="B1384" s="4">
        <f>B1383*('Return analysis'!B1386/'Return analysis'!B1385)</f>
        <v>127.75220088035195</v>
      </c>
      <c r="C1384" s="4">
        <f>C1383*('Return analysis'!C1386/'Return analysis'!C1385)</f>
        <v>113.58831137703372</v>
      </c>
      <c r="D1384" s="2"/>
    </row>
    <row r="1385" spans="1:4" x14ac:dyDescent="0.3">
      <c r="A1385" s="6">
        <v>43052</v>
      </c>
      <c r="B1385" s="4">
        <f>B1384*('Return analysis'!B1387/'Return analysis'!B1386)</f>
        <v>127.76420568227272</v>
      </c>
      <c r="C1385" s="4">
        <f>C1384*('Return analysis'!C1387/'Return analysis'!C1386)</f>
        <v>113.60222850824908</v>
      </c>
      <c r="D1385" s="2"/>
    </row>
    <row r="1386" spans="1:4" x14ac:dyDescent="0.3">
      <c r="A1386" s="6">
        <v>43053</v>
      </c>
      <c r="B1386" s="4">
        <f>B1385*('Return analysis'!B1388/'Return analysis'!B1387)</f>
        <v>127.74149659863926</v>
      </c>
      <c r="C1386" s="4">
        <f>C1385*('Return analysis'!C1388/'Return analysis'!C1387)</f>
        <v>113.74173118066963</v>
      </c>
      <c r="D1386" s="2"/>
    </row>
    <row r="1387" spans="1:4" x14ac:dyDescent="0.3">
      <c r="A1387" s="6">
        <v>43054</v>
      </c>
      <c r="B1387" s="4">
        <f>B1386*('Return analysis'!B1389/'Return analysis'!B1388)</f>
        <v>128.07753101240476</v>
      </c>
      <c r="C1387" s="4">
        <f>C1386*('Return analysis'!C1389/'Return analysis'!C1388)</f>
        <v>114.00681939429539</v>
      </c>
      <c r="D1387" s="2"/>
    </row>
    <row r="1388" spans="1:4" x14ac:dyDescent="0.3">
      <c r="A1388" s="6">
        <v>43055</v>
      </c>
      <c r="B1388" s="4">
        <f>B1387*('Return analysis'!B1390/'Return analysis'!B1389)</f>
        <v>128.05342136854722</v>
      </c>
      <c r="C1388" s="4">
        <f>C1387*('Return analysis'!C1390/'Return analysis'!C1389)</f>
        <v>113.85339959065948</v>
      </c>
      <c r="D1388" s="2"/>
    </row>
    <row r="1389" spans="1:4" x14ac:dyDescent="0.3">
      <c r="A1389" s="6">
        <v>43056</v>
      </c>
      <c r="B1389" s="4">
        <f>B1388*('Return analysis'!B1391/'Return analysis'!B1390)</f>
        <v>128.07753101240476</v>
      </c>
      <c r="C1389" s="4">
        <f>C1388*('Return analysis'!C1391/'Return analysis'!C1390)</f>
        <v>113.96495754722699</v>
      </c>
      <c r="D1389" s="2"/>
    </row>
    <row r="1390" spans="1:4" x14ac:dyDescent="0.3">
      <c r="A1390" s="6">
        <v>43059</v>
      </c>
      <c r="B1390" s="4">
        <f>B1389*('Return analysis'!B1392/'Return analysis'!B1391)</f>
        <v>128.08953581432553</v>
      </c>
      <c r="C1390" s="4">
        <f>C1389*('Return analysis'!C1392/'Return analysis'!C1391)</f>
        <v>113.89515098430554</v>
      </c>
      <c r="D1390" s="2"/>
    </row>
    <row r="1391" spans="1:4" x14ac:dyDescent="0.3">
      <c r="A1391" s="6">
        <v>43060</v>
      </c>
      <c r="B1391" s="4">
        <f>B1390*('Return analysis'!B1393/'Return analysis'!B1392)</f>
        <v>128.06542617046799</v>
      </c>
      <c r="C1391" s="4">
        <f>C1390*('Return analysis'!C1393/'Return analysis'!C1392)</f>
        <v>113.99290226308005</v>
      </c>
      <c r="D1391" s="2"/>
    </row>
    <row r="1392" spans="1:4" x14ac:dyDescent="0.3">
      <c r="A1392" s="6">
        <v>43061</v>
      </c>
      <c r="B1392" s="4">
        <f>B1391*('Return analysis'!B1394/'Return analysis'!B1393)</f>
        <v>128.33053221288495</v>
      </c>
      <c r="C1392" s="4">
        <f>C1391*('Return analysis'!C1394/'Return analysis'!C1393)</f>
        <v>114.23004576085276</v>
      </c>
      <c r="D1392" s="2"/>
    </row>
    <row r="1393" spans="1:4" x14ac:dyDescent="0.3">
      <c r="A1393" s="6">
        <v>43063</v>
      </c>
      <c r="B1393" s="4">
        <f>B1392*('Return analysis'!B1395/'Return analysis'!B1394)</f>
        <v>128.33053221288495</v>
      </c>
      <c r="C1393" s="4">
        <f>C1392*('Return analysis'!C1395/'Return analysis'!C1394)</f>
        <v>114.20210104499971</v>
      </c>
      <c r="D1393" s="2"/>
    </row>
    <row r="1394" spans="1:4" x14ac:dyDescent="0.3">
      <c r="A1394" s="6">
        <v>43066</v>
      </c>
      <c r="B1394" s="4">
        <f>B1393*('Return analysis'!B1396/'Return analysis'!B1395)</f>
        <v>128.29431772709063</v>
      </c>
      <c r="C1394" s="4">
        <f>C1393*('Return analysis'!C1396/'Return analysis'!C1395)</f>
        <v>114.1602391979313</v>
      </c>
      <c r="D1394" s="2"/>
    </row>
    <row r="1395" spans="1:4" x14ac:dyDescent="0.3">
      <c r="A1395" s="6">
        <v>43068</v>
      </c>
      <c r="B1395" s="4">
        <f>B1394*('Return analysis'!B1397/'Return analysis'!B1396)</f>
        <v>128.28231292516986</v>
      </c>
      <c r="C1395" s="4">
        <f>C1394*('Return analysis'!C1397/'Return analysis'!C1396)</f>
        <v>113.88123385309019</v>
      </c>
      <c r="D1395" s="2"/>
    </row>
    <row r="1396" spans="1:4" x14ac:dyDescent="0.3">
      <c r="A1396" s="6">
        <v>43069</v>
      </c>
      <c r="B1396" s="4">
        <f>B1395*('Return analysis'!B1398/'Return analysis'!B1397)</f>
        <v>128.0172068827529</v>
      </c>
      <c r="C1396" s="4">
        <f>C1395*('Return analysis'!C1398/'Return analysis'!C1397)</f>
        <v>113.71378646481661</v>
      </c>
      <c r="D1396" s="2"/>
    </row>
    <row r="1397" spans="1:4" x14ac:dyDescent="0.3">
      <c r="A1397" s="6">
        <v>43070</v>
      </c>
      <c r="B1397" s="4">
        <f>B1396*('Return analysis'!B1399/'Return analysis'!B1398)</f>
        <v>128.25220088035192</v>
      </c>
      <c r="C1397" s="4">
        <f>C1396*('Return analysis'!C1399/'Return analysis'!C1398)</f>
        <v>114.01852745706387</v>
      </c>
      <c r="D1397" s="2"/>
    </row>
    <row r="1398" spans="1:4" x14ac:dyDescent="0.3">
      <c r="A1398" s="6">
        <v>43073</v>
      </c>
      <c r="B1398" s="4">
        <f>B1397*('Return analysis'!B1400/'Return analysis'!B1399)</f>
        <v>128.17967186874731</v>
      </c>
      <c r="C1398" s="4">
        <f>C1397*('Return analysis'!C1400/'Return analysis'!C1399)</f>
        <v>114.03255504170156</v>
      </c>
      <c r="D1398" s="2"/>
    </row>
    <row r="1399" spans="1:4" x14ac:dyDescent="0.3">
      <c r="A1399" s="6">
        <v>43074</v>
      </c>
      <c r="B1399" s="4">
        <f>B1398*('Return analysis'!B1401/'Return analysis'!B1400)</f>
        <v>128.39715886354523</v>
      </c>
      <c r="C1399" s="4">
        <f>C1398*('Return analysis'!C1401/'Return analysis'!C1400)</f>
        <v>114.17238907438916</v>
      </c>
      <c r="D1399" s="2"/>
    </row>
    <row r="1400" spans="1:4" x14ac:dyDescent="0.3">
      <c r="A1400" s="6">
        <v>43075</v>
      </c>
      <c r="B1400" s="4">
        <f>B1399*('Return analysis'!B1402/'Return analysis'!B1401)</f>
        <v>128.49379751900739</v>
      </c>
      <c r="C1400" s="4">
        <f>C1399*('Return analysis'!C1402/'Return analysis'!C1401)</f>
        <v>114.29819552243904</v>
      </c>
      <c r="D1400" s="2"/>
    </row>
    <row r="1401" spans="1:4" x14ac:dyDescent="0.3">
      <c r="A1401" s="6">
        <v>43076</v>
      </c>
      <c r="B1401" s="4">
        <f>B1400*('Return analysis'!B1403/'Return analysis'!B1402)</f>
        <v>128.48169267707061</v>
      </c>
      <c r="C1401" s="4">
        <f>C1400*('Return analysis'!C1403/'Return analysis'!C1402)</f>
        <v>114.14444435853611</v>
      </c>
      <c r="D1401" s="2"/>
    </row>
    <row r="1402" spans="1:4" x14ac:dyDescent="0.3">
      <c r="A1402" s="6">
        <v>43077</v>
      </c>
      <c r="B1402" s="4">
        <f>B1401*('Return analysis'!B1404/'Return analysis'!B1403)</f>
        <v>128.32462985194059</v>
      </c>
      <c r="C1402" s="4">
        <f>C1401*('Return analysis'!C1404/'Return analysis'!C1403)</f>
        <v>114.10247205804536</v>
      </c>
      <c r="D1402" s="2"/>
    </row>
    <row r="1403" spans="1:4" x14ac:dyDescent="0.3">
      <c r="A1403" s="6">
        <v>43080</v>
      </c>
      <c r="B1403" s="4">
        <f>B1402*('Return analysis'!B1405/'Return analysis'!B1404)</f>
        <v>128.25220088035192</v>
      </c>
      <c r="C1403" s="4">
        <f>C1402*('Return analysis'!C1405/'Return analysis'!C1404)</f>
        <v>114.01852745706387</v>
      </c>
      <c r="D1403" s="2"/>
    </row>
    <row r="1404" spans="1:4" x14ac:dyDescent="0.3">
      <c r="A1404" s="6">
        <v>43081</v>
      </c>
      <c r="B1404" s="4">
        <f>B1403*('Return analysis'!B1406/'Return analysis'!B1405)</f>
        <v>128.25220088035192</v>
      </c>
      <c r="C1404" s="4">
        <f>C1403*('Return analysis'!C1406/'Return analysis'!C1405)</f>
        <v>114.00461032584853</v>
      </c>
      <c r="D1404" s="2"/>
    </row>
    <row r="1405" spans="1:4" x14ac:dyDescent="0.3">
      <c r="A1405" s="6">
        <v>43082</v>
      </c>
      <c r="B1405" s="4">
        <f>B1404*('Return analysis'!B1407/'Return analysis'!B1406)</f>
        <v>128.56622649059602</v>
      </c>
      <c r="C1405" s="4">
        <f>C1404*('Return analysis'!C1407/'Return analysis'!C1406)</f>
        <v>114.3261402382921</v>
      </c>
      <c r="D1405" s="2"/>
    </row>
    <row r="1406" spans="1:4" x14ac:dyDescent="0.3">
      <c r="A1406" s="6">
        <v>43083</v>
      </c>
      <c r="B1406" s="4">
        <f>B1405*('Return analysis'!B1408/'Return analysis'!B1407)</f>
        <v>128.62665066026386</v>
      </c>
      <c r="C1406" s="4">
        <f>C1405*('Return analysis'!C1408/'Return analysis'!C1407)</f>
        <v>114.36811253878284</v>
      </c>
      <c r="D1406" s="2"/>
    </row>
    <row r="1407" spans="1:4" x14ac:dyDescent="0.3">
      <c r="A1407" s="6">
        <v>43084</v>
      </c>
      <c r="B1407" s="4">
        <f>B1406*('Return analysis'!B1409/'Return analysis'!B1408)</f>
        <v>128.59043617446954</v>
      </c>
      <c r="C1407" s="4">
        <f>C1406*('Return analysis'!C1409/'Return analysis'!C1408)</f>
        <v>114.38202966999819</v>
      </c>
      <c r="D1407" s="2"/>
    </row>
    <row r="1408" spans="1:4" x14ac:dyDescent="0.3">
      <c r="A1408" s="6">
        <v>43087</v>
      </c>
      <c r="B1408" s="4">
        <f>B1407*('Return analysis'!B1410/'Return analysis'!B1409)</f>
        <v>128.5783313325328</v>
      </c>
      <c r="C1408" s="4">
        <f>C1407*('Return analysis'!C1410/'Return analysis'!C1409)</f>
        <v>114.20033379024221</v>
      </c>
      <c r="D1408" s="2"/>
    </row>
    <row r="1409" spans="1:4" x14ac:dyDescent="0.3">
      <c r="A1409" s="6">
        <v>43088</v>
      </c>
      <c r="B1409" s="4">
        <f>B1408*('Return analysis'!B1411/'Return analysis'!B1410)</f>
        <v>128.13135254101618</v>
      </c>
      <c r="C1409" s="4">
        <f>C1408*('Return analysis'!C1411/'Return analysis'!C1410)</f>
        <v>113.85085916194559</v>
      </c>
      <c r="D1409" s="2"/>
    </row>
    <row r="1410" spans="1:4" x14ac:dyDescent="0.3">
      <c r="A1410" s="6">
        <v>43089</v>
      </c>
      <c r="B1410" s="4">
        <f>B1409*('Return analysis'!B1412/'Return analysis'!B1411)</f>
        <v>127.90186074429751</v>
      </c>
      <c r="C1410" s="4">
        <f>C1409*('Return analysis'!C1412/'Return analysis'!C1411)</f>
        <v>113.62719098169886</v>
      </c>
      <c r="D1410" s="2"/>
    </row>
    <row r="1411" spans="1:4" x14ac:dyDescent="0.3">
      <c r="A1411" s="6">
        <v>43090</v>
      </c>
      <c r="B1411" s="4">
        <f>B1410*('Return analysis'!B1413/'Return analysis'!B1412)</f>
        <v>127.90186074429751</v>
      </c>
      <c r="C1411" s="4">
        <f>C1410*('Return analysis'!C1413/'Return analysis'!C1412)</f>
        <v>113.6969975446203</v>
      </c>
      <c r="D1411" s="2"/>
    </row>
    <row r="1412" spans="1:4" x14ac:dyDescent="0.3">
      <c r="A1412" s="6">
        <v>43091</v>
      </c>
      <c r="B1412" s="4">
        <f>B1411*('Return analysis'!B1414/'Return analysis'!B1413)</f>
        <v>127.91396558623428</v>
      </c>
      <c r="C1412" s="4">
        <f>C1411*('Return analysis'!C1414/'Return analysis'!C1413)</f>
        <v>113.75299742974875</v>
      </c>
      <c r="D1412" s="2"/>
    </row>
    <row r="1413" spans="1:4" x14ac:dyDescent="0.3">
      <c r="A1413" s="6">
        <v>43095</v>
      </c>
      <c r="B1413" s="4">
        <f>B1412*('Return analysis'!B1415/'Return analysis'!B1414)</f>
        <v>128.0468187274908</v>
      </c>
      <c r="C1413" s="4">
        <f>C1412*('Return analysis'!C1415/'Return analysis'!C1414)</f>
        <v>113.86654354791844</v>
      </c>
      <c r="D1413" s="2"/>
    </row>
    <row r="1414" spans="1:4" x14ac:dyDescent="0.3">
      <c r="A1414" s="6">
        <v>43096</v>
      </c>
      <c r="B1414" s="4">
        <f>B1413*('Return analysis'!B1416/'Return analysis'!B1415)</f>
        <v>128.38505402160845</v>
      </c>
      <c r="C1414" s="4">
        <f>C1413*('Return analysis'!C1416/'Return analysis'!C1415)</f>
        <v>114.21690180359381</v>
      </c>
      <c r="D1414" s="2"/>
    </row>
    <row r="1415" spans="1:4" x14ac:dyDescent="0.3">
      <c r="A1415" s="6">
        <v>43097</v>
      </c>
      <c r="B1415" s="4">
        <f>B1414*('Return analysis'!B1417/'Return analysis'!B1416)</f>
        <v>128.40946378551402</v>
      </c>
      <c r="C1415" s="4">
        <f>C1414*('Return analysis'!C1417/'Return analysis'!C1416)</f>
        <v>114.14687433382767</v>
      </c>
      <c r="D1415" s="2"/>
    </row>
    <row r="1416" spans="1:4" x14ac:dyDescent="0.3">
      <c r="A1416" s="6">
        <v>43098</v>
      </c>
      <c r="B1416" s="4">
        <f>B1415*('Return analysis'!B1418/'Return analysis'!B1417)</f>
        <v>128.37214885954361</v>
      </c>
      <c r="C1416" s="4">
        <f>C1415*('Return analysis'!C1418/'Return analysis'!C1417)</f>
        <v>114.32901202727301</v>
      </c>
      <c r="D1416" s="2"/>
    </row>
    <row r="1417" spans="1:4" x14ac:dyDescent="0.3">
      <c r="A1417" s="6">
        <v>43102</v>
      </c>
      <c r="B1417" s="4">
        <f>B1416*('Return analysis'!B1419/'Return analysis'!B1418)</f>
        <v>128.28731492597018</v>
      </c>
      <c r="C1417" s="4">
        <f>C1416*('Return analysis'!C1419/'Return analysis'!C1418)</f>
        <v>114.00670894087304</v>
      </c>
      <c r="D1417" s="2"/>
    </row>
    <row r="1418" spans="1:4" x14ac:dyDescent="0.3">
      <c r="A1418" s="6">
        <v>43103</v>
      </c>
      <c r="B1418" s="4">
        <f>B1417*('Return analysis'!B1420/'Return analysis'!B1419)</f>
        <v>128.33573429371728</v>
      </c>
      <c r="C1418" s="4">
        <f>C1417*('Return analysis'!C1420/'Return analysis'!C1419)</f>
        <v>114.10479157991458</v>
      </c>
      <c r="D1418" s="2"/>
    </row>
    <row r="1419" spans="1:4" x14ac:dyDescent="0.3">
      <c r="A1419" s="6">
        <v>43104</v>
      </c>
      <c r="B1419" s="4">
        <f>B1418*('Return analysis'!B1421/'Return analysis'!B1420)</f>
        <v>128.43267306922749</v>
      </c>
      <c r="C1419" s="4">
        <f>C1418*('Return analysis'!C1421/'Return analysis'!C1420)</f>
        <v>114.04868124136378</v>
      </c>
      <c r="D1419" s="2"/>
    </row>
    <row r="1420" spans="1:4" x14ac:dyDescent="0.3">
      <c r="A1420" s="6">
        <v>43105</v>
      </c>
      <c r="B1420" s="4">
        <f>B1419*('Return analysis'!B1422/'Return analysis'!B1421)</f>
        <v>128.2752100840334</v>
      </c>
      <c r="C1420" s="4">
        <f>C1419*('Return analysis'!C1422/'Return analysis'!C1421)</f>
        <v>113.89448826377146</v>
      </c>
      <c r="D1420" s="2"/>
    </row>
    <row r="1421" spans="1:4" x14ac:dyDescent="0.3">
      <c r="A1421" s="6">
        <v>43108</v>
      </c>
      <c r="B1421" s="4">
        <f>B1420*('Return analysis'!B1423/'Return analysis'!B1422)</f>
        <v>128.32362945178053</v>
      </c>
      <c r="C1421" s="4">
        <f>C1420*('Return analysis'!C1423/'Return analysis'!C1422)</f>
        <v>113.90851584840917</v>
      </c>
      <c r="D1421" s="2"/>
    </row>
    <row r="1422" spans="1:4" x14ac:dyDescent="0.3">
      <c r="A1422" s="6">
        <v>43109</v>
      </c>
      <c r="B1422" s="4">
        <f>B1421*('Return analysis'!B1424/'Return analysis'!B1423)</f>
        <v>127.92406962785095</v>
      </c>
      <c r="C1422" s="4">
        <f>C1421*('Return analysis'!C1424/'Return analysis'!C1423)</f>
        <v>113.57218517737148</v>
      </c>
      <c r="D1422" s="2"/>
    </row>
    <row r="1423" spans="1:4" x14ac:dyDescent="0.3">
      <c r="A1423" s="6">
        <v>43110</v>
      </c>
      <c r="B1423" s="4">
        <f>B1422*('Return analysis'!B1425/'Return analysis'!B1424)</f>
        <v>127.74239695878332</v>
      </c>
      <c r="C1423" s="4">
        <f>C1422*('Return analysis'!C1425/'Return analysis'!C1424)</f>
        <v>113.58621276200917</v>
      </c>
      <c r="D1423" s="2"/>
    </row>
    <row r="1424" spans="1:4" x14ac:dyDescent="0.3">
      <c r="A1424" s="6">
        <v>43112</v>
      </c>
      <c r="B1424" s="4">
        <f>B1423*('Return analysis'!B1426/'Return analysis'!B1425)</f>
        <v>127.96038415366128</v>
      </c>
      <c r="C1424" s="4">
        <f>C1423*('Return analysis'!C1426/'Return analysis'!C1425)</f>
        <v>113.57218517737148</v>
      </c>
      <c r="D1424" s="2"/>
    </row>
    <row r="1425" spans="1:4" x14ac:dyDescent="0.3">
      <c r="A1425" s="6">
        <v>43116</v>
      </c>
      <c r="B1425" s="4">
        <f>B1424*('Return analysis'!B1427/'Return analysis'!B1426)</f>
        <v>127.99669867947161</v>
      </c>
      <c r="C1425" s="4">
        <f>C1424*('Return analysis'!C1427/'Return analysis'!C1426)</f>
        <v>113.65624023177531</v>
      </c>
      <c r="D1425" s="2"/>
    </row>
    <row r="1426" spans="1:4" x14ac:dyDescent="0.3">
      <c r="A1426" s="6">
        <v>43117</v>
      </c>
      <c r="B1426" s="4">
        <f>B1425*('Return analysis'!B1428/'Return analysis'!B1427)</f>
        <v>127.82713085234076</v>
      </c>
      <c r="C1426" s="4">
        <f>C1425*('Return analysis'!C1428/'Return analysis'!C1427)</f>
        <v>113.5301024234584</v>
      </c>
      <c r="D1426" s="2"/>
    </row>
    <row r="1427" spans="1:4" x14ac:dyDescent="0.3">
      <c r="A1427" s="6">
        <v>43118</v>
      </c>
      <c r="B1427" s="4">
        <f>B1426*('Return analysis'!B1429/'Return analysis'!B1428)</f>
        <v>127.5728291316525</v>
      </c>
      <c r="C1427" s="4">
        <f>C1426*('Return analysis'!C1429/'Return analysis'!C1428)</f>
        <v>113.30588197609995</v>
      </c>
      <c r="D1427" s="2"/>
    </row>
    <row r="1428" spans="1:4" x14ac:dyDescent="0.3">
      <c r="A1428" s="6">
        <v>43119</v>
      </c>
      <c r="B1428" s="4">
        <f>B1427*('Return analysis'!B1430/'Return analysis'!B1429)</f>
        <v>127.29431772709067</v>
      </c>
      <c r="C1428" s="4">
        <f>C1427*('Return analysis'!C1430/'Return analysis'!C1429)</f>
        <v>113.0676339441038</v>
      </c>
      <c r="D1428" s="2"/>
    </row>
    <row r="1429" spans="1:4" x14ac:dyDescent="0.3">
      <c r="A1429" s="6">
        <v>43122</v>
      </c>
      <c r="B1429" s="4">
        <f>B1428*('Return analysis'!B1431/'Return analysis'!B1430)</f>
        <v>127.31852741096424</v>
      </c>
      <c r="C1429" s="4">
        <f>C1428*('Return analysis'!C1431/'Return analysis'!C1430)</f>
        <v>112.98346843627762</v>
      </c>
      <c r="D1429" s="2"/>
    </row>
    <row r="1430" spans="1:4" x14ac:dyDescent="0.3">
      <c r="A1430" s="6">
        <v>43123</v>
      </c>
      <c r="B1430" s="4">
        <f>B1429*('Return analysis'!B1432/'Return analysis'!B1431)</f>
        <v>127.54861944777898</v>
      </c>
      <c r="C1430" s="4">
        <f>C1429*('Return analysis'!C1432/'Return analysis'!C1431)</f>
        <v>113.27782680682456</v>
      </c>
      <c r="D1430" s="2"/>
    </row>
    <row r="1431" spans="1:4" x14ac:dyDescent="0.3">
      <c r="A1431" s="6">
        <v>43124</v>
      </c>
      <c r="B1431" s="4">
        <f>B1430*('Return analysis'!B1433/'Return analysis'!B1432)</f>
        <v>127.40326130452166</v>
      </c>
      <c r="C1431" s="4">
        <f>C1430*('Return analysis'!C1433/'Return analysis'!C1432)</f>
        <v>113.15168899850762</v>
      </c>
      <c r="D1431" s="2"/>
    </row>
    <row r="1432" spans="1:4" x14ac:dyDescent="0.3">
      <c r="A1432" s="6">
        <v>43125</v>
      </c>
      <c r="B1432" s="4">
        <f>B1431*('Return analysis'!B1434/'Return analysis'!B1433)</f>
        <v>127.6333533413364</v>
      </c>
      <c r="C1432" s="4">
        <f>C1431*('Return analysis'!C1434/'Return analysis'!C1433)</f>
        <v>113.46007495369224</v>
      </c>
      <c r="D1432" s="2"/>
    </row>
    <row r="1433" spans="1:4" x14ac:dyDescent="0.3">
      <c r="A1433" s="6">
        <v>43126</v>
      </c>
      <c r="B1433" s="4">
        <f>B1432*('Return analysis'!B1435/'Return analysis'!B1434)</f>
        <v>127.54861944777898</v>
      </c>
      <c r="C1433" s="4">
        <f>C1432*('Return analysis'!C1435/'Return analysis'!C1434)</f>
        <v>113.24977163754914</v>
      </c>
      <c r="D1433" s="2"/>
    </row>
    <row r="1434" spans="1:4" x14ac:dyDescent="0.3">
      <c r="A1434" s="6">
        <v>43129</v>
      </c>
      <c r="B1434" s="4">
        <f>B1433*('Return analysis'!B1436/'Return analysis'!B1435)</f>
        <v>127.36694677871134</v>
      </c>
      <c r="C1434" s="4">
        <f>C1433*('Return analysis'!C1436/'Return analysis'!C1435)</f>
        <v>113.09557865995683</v>
      </c>
      <c r="D1434" s="2"/>
    </row>
    <row r="1435" spans="1:4" x14ac:dyDescent="0.3">
      <c r="A1435" s="6">
        <v>43130</v>
      </c>
      <c r="B1435" s="4">
        <f>B1434*('Return analysis'!B1437/'Return analysis'!B1436)</f>
        <v>127.33063225290101</v>
      </c>
      <c r="C1435" s="4">
        <f>C1434*('Return analysis'!C1437/'Return analysis'!C1436)</f>
        <v>112.88538579723608</v>
      </c>
      <c r="D1435" s="2"/>
    </row>
    <row r="1436" spans="1:4" x14ac:dyDescent="0.3">
      <c r="A1436" s="6">
        <v>43131</v>
      </c>
      <c r="B1436" s="4">
        <f>B1435*('Return analysis'!B1438/'Return analysis'!B1437)</f>
        <v>127.2821128451379</v>
      </c>
      <c r="C1436" s="4">
        <f>C1435*('Return analysis'!C1438/'Return analysis'!C1437)</f>
        <v>112.91344096651147</v>
      </c>
      <c r="D1436" s="2"/>
    </row>
    <row r="1437" spans="1:4" x14ac:dyDescent="0.3">
      <c r="A1437" s="6">
        <v>43132</v>
      </c>
      <c r="B1437" s="4">
        <f>B1436*('Return analysis'!B1439/'Return analysis'!B1438)</f>
        <v>127.22158863545401</v>
      </c>
      <c r="C1437" s="4">
        <f>C1436*('Return analysis'!C1439/'Return analysis'!C1438)</f>
        <v>112.60030551416607</v>
      </c>
      <c r="D1437" s="2"/>
    </row>
    <row r="1438" spans="1:4" x14ac:dyDescent="0.3">
      <c r="A1438" s="6">
        <v>43133</v>
      </c>
      <c r="B1438" s="4">
        <f>B1437*('Return analysis'!B1440/'Return analysis'!B1439)</f>
        <v>126.73589435774292</v>
      </c>
      <c r="C1438" s="4">
        <f>C1437*('Return analysis'!C1440/'Return analysis'!C1439)</f>
        <v>112.26320166917198</v>
      </c>
      <c r="D1438" s="2"/>
    </row>
    <row r="1439" spans="1:4" x14ac:dyDescent="0.3">
      <c r="A1439" s="6">
        <v>43136</v>
      </c>
      <c r="B1439" s="4">
        <f>B1438*('Return analysis'!B1441/'Return analysis'!B1440)</f>
        <v>127.1244497799118</v>
      </c>
      <c r="C1439" s="4">
        <f>C1438*('Return analysis'!C1441/'Return analysis'!C1440)</f>
        <v>112.75482985202542</v>
      </c>
      <c r="D1439" s="2"/>
    </row>
    <row r="1440" spans="1:4" x14ac:dyDescent="0.3">
      <c r="A1440" s="6">
        <v>43137</v>
      </c>
      <c r="B1440" s="4">
        <f>B1439*('Return analysis'!B1442/'Return analysis'!B1441)</f>
        <v>126.94237695078014</v>
      </c>
      <c r="C1440" s="4">
        <f>C1439*('Return analysis'!C1442/'Return analysis'!C1441)</f>
        <v>112.38967083775594</v>
      </c>
      <c r="D1440" s="2"/>
    </row>
    <row r="1441" spans="1:4" x14ac:dyDescent="0.3">
      <c r="A1441" s="6">
        <v>43138</v>
      </c>
      <c r="B1441" s="4">
        <f>B1440*('Return analysis'!B1443/'Return analysis'!B1442)</f>
        <v>126.51740696278496</v>
      </c>
      <c r="C1441" s="4">
        <f>C1440*('Return analysis'!C1443/'Return analysis'!C1442)</f>
        <v>112.13673250058804</v>
      </c>
      <c r="D1441" s="2"/>
    </row>
    <row r="1442" spans="1:4" x14ac:dyDescent="0.3">
      <c r="A1442" s="6">
        <v>43139</v>
      </c>
      <c r="B1442" s="4">
        <f>B1441*('Return analysis'!B1444/'Return analysis'!B1443)</f>
        <v>126.2745098039214</v>
      </c>
      <c r="C1442" s="4">
        <f>C1441*('Return analysis'!C1444/'Return analysis'!C1443)</f>
        <v>112.05245653933952</v>
      </c>
      <c r="D1442" s="2"/>
    </row>
    <row r="1443" spans="1:4" x14ac:dyDescent="0.3">
      <c r="A1443" s="6">
        <v>43140</v>
      </c>
      <c r="B1443" s="4">
        <f>B1442*('Return analysis'!B1445/'Return analysis'!B1444)</f>
        <v>126.25030012004785</v>
      </c>
      <c r="C1443" s="4">
        <f>C1442*('Return analysis'!C1445/'Return analysis'!C1444)</f>
        <v>111.77157348631856</v>
      </c>
      <c r="D1443" s="2"/>
    </row>
    <row r="1444" spans="1:4" x14ac:dyDescent="0.3">
      <c r="A1444" s="6">
        <v>43143</v>
      </c>
      <c r="B1444" s="4">
        <f>B1443*('Return analysis'!B1446/'Return analysis'!B1445)</f>
        <v>126.08023209283697</v>
      </c>
      <c r="C1444" s="4">
        <f>C1443*('Return analysis'!C1446/'Return analysis'!C1445)</f>
        <v>111.79962865559395</v>
      </c>
      <c r="D1444" s="2"/>
    </row>
    <row r="1445" spans="1:4" x14ac:dyDescent="0.3">
      <c r="A1445" s="6">
        <v>43144</v>
      </c>
      <c r="B1445" s="4">
        <f>B1444*('Return analysis'!B1447/'Return analysis'!B1446)</f>
        <v>126.06812725090019</v>
      </c>
      <c r="C1445" s="4">
        <f>C1444*('Return analysis'!C1447/'Return analysis'!C1446)</f>
        <v>111.89793220148016</v>
      </c>
      <c r="D1445" s="2"/>
    </row>
    <row r="1446" spans="1:4" x14ac:dyDescent="0.3">
      <c r="A1446" s="6">
        <v>43145</v>
      </c>
      <c r="B1446" s="4">
        <f>B1445*('Return analysis'!B1448/'Return analysis'!B1447)</f>
        <v>125.70388155262087</v>
      </c>
      <c r="C1446" s="4">
        <f>C1445*('Return analysis'!C1448/'Return analysis'!C1447)</f>
        <v>111.53277318721068</v>
      </c>
      <c r="D1446" s="2"/>
    </row>
    <row r="1447" spans="1:4" x14ac:dyDescent="0.3">
      <c r="A1447" s="6">
        <v>43146</v>
      </c>
      <c r="B1447" s="4">
        <f>B1446*('Return analysis'!B1449/'Return analysis'!B1448)</f>
        <v>125.66746698679455</v>
      </c>
      <c r="C1447" s="4">
        <f>C1446*('Return analysis'!C1449/'Return analysis'!C1448)</f>
        <v>111.64510431773459</v>
      </c>
      <c r="D1447" s="2"/>
    </row>
    <row r="1448" spans="1:4" x14ac:dyDescent="0.3">
      <c r="A1448" s="6">
        <v>43147</v>
      </c>
      <c r="B1448" s="4">
        <f>B1447*('Return analysis'!B1450/'Return analysis'!B1449)</f>
        <v>125.83743497398945</v>
      </c>
      <c r="C1448" s="4">
        <f>C1447*('Return analysis'!C1450/'Return analysis'!C1449)</f>
        <v>111.88390461684246</v>
      </c>
      <c r="D1448" s="2"/>
    </row>
    <row r="1449" spans="1:4" x14ac:dyDescent="0.3">
      <c r="A1449" s="6">
        <v>43151</v>
      </c>
      <c r="B1449" s="4">
        <f>B1448*('Return analysis'!B1451/'Return analysis'!B1450)</f>
        <v>126.14095638255287</v>
      </c>
      <c r="C1449" s="4">
        <f>C1448*('Return analysis'!C1451/'Return analysis'!C1450)</f>
        <v>111.77157348631853</v>
      </c>
      <c r="D1449" s="2"/>
    </row>
    <row r="1450" spans="1:4" x14ac:dyDescent="0.3">
      <c r="A1450" s="6">
        <v>43152</v>
      </c>
      <c r="B1450" s="4">
        <f>B1449*('Return analysis'!B1452/'Return analysis'!B1451)</f>
        <v>125.60674269707867</v>
      </c>
      <c r="C1450" s="4">
        <f>C1449*('Return analysis'!C1452/'Return analysis'!C1451)</f>
        <v>111.35019368007593</v>
      </c>
      <c r="D1450" s="2"/>
    </row>
    <row r="1451" spans="1:4" x14ac:dyDescent="0.3">
      <c r="A1451" s="6">
        <v>43153</v>
      </c>
      <c r="B1451" s="4">
        <f>B1450*('Return analysis'!B1453/'Return analysis'!B1452)</f>
        <v>125.63105242096822</v>
      </c>
      <c r="C1451" s="4">
        <f>C1450*('Return analysis'!C1453/'Return analysis'!C1452)</f>
        <v>111.49057997987524</v>
      </c>
      <c r="D1451" s="2"/>
    </row>
    <row r="1452" spans="1:4" x14ac:dyDescent="0.3">
      <c r="A1452" s="6">
        <v>43154</v>
      </c>
      <c r="B1452" s="4">
        <f>B1451*('Return analysis'!B1454/'Return analysis'!B1453)</f>
        <v>126.07152861144442</v>
      </c>
      <c r="C1452" s="4">
        <f>C1451*('Return analysis'!C1454/'Return analysis'!C1453)</f>
        <v>111.78560107095625</v>
      </c>
      <c r="D1452" s="2"/>
    </row>
    <row r="1453" spans="1:4" x14ac:dyDescent="0.3">
      <c r="A1453" s="6">
        <v>43157</v>
      </c>
      <c r="B1453" s="4">
        <f>B1452*('Return analysis'!B1455/'Return analysis'!B1454)</f>
        <v>126.21388555422151</v>
      </c>
      <c r="C1453" s="4">
        <f>C1452*('Return analysis'!C1455/'Return analysis'!C1454)</f>
        <v>111.84182186292938</v>
      </c>
      <c r="D1453" s="2"/>
    </row>
    <row r="1454" spans="1:4" x14ac:dyDescent="0.3">
      <c r="A1454" s="6">
        <v>43158</v>
      </c>
      <c r="B1454" s="4">
        <f>B1453*('Return analysis'!B1456/'Return analysis'!B1455)</f>
        <v>125.95888355342119</v>
      </c>
      <c r="C1454" s="4">
        <f>C1453*('Return analysis'!C1456/'Return analysis'!C1455)</f>
        <v>111.60302156382151</v>
      </c>
      <c r="D1454" s="2"/>
    </row>
    <row r="1455" spans="1:4" x14ac:dyDescent="0.3">
      <c r="A1455" s="6">
        <v>43159</v>
      </c>
      <c r="B1455" s="4">
        <f>B1454*('Return analysis'!B1457/'Return analysis'!B1456)</f>
        <v>126.18957583033193</v>
      </c>
      <c r="C1455" s="4">
        <f>C1454*('Return analysis'!C1457/'Return analysis'!C1456)</f>
        <v>111.74340786362082</v>
      </c>
      <c r="D1455" s="2"/>
    </row>
    <row r="1456" spans="1:4" x14ac:dyDescent="0.3">
      <c r="A1456" s="6">
        <v>43160</v>
      </c>
      <c r="B1456" s="4">
        <f>B1455*('Return analysis'!B1458/'Return analysis'!B1457)</f>
        <v>126.44457783113225</v>
      </c>
      <c r="C1456" s="4">
        <f>C1455*('Return analysis'!C1458/'Return analysis'!C1457)</f>
        <v>111.93360865689731</v>
      </c>
      <c r="D1456" s="2"/>
    </row>
    <row r="1457" spans="1:4" x14ac:dyDescent="0.3">
      <c r="A1457" s="6">
        <v>43161</v>
      </c>
      <c r="B1457" s="4">
        <f>B1456*('Return analysis'!B1459/'Return analysis'!B1458)</f>
        <v>126.2283913565424</v>
      </c>
      <c r="C1457" s="4">
        <f>C1456*('Return analysis'!C1459/'Return analysis'!C1458)</f>
        <v>111.72242171337545</v>
      </c>
      <c r="D1457" s="2"/>
    </row>
    <row r="1458" spans="1:4" x14ac:dyDescent="0.3">
      <c r="A1458" s="6">
        <v>43164</v>
      </c>
      <c r="B1458" s="4">
        <f>B1457*('Return analysis'!B1460/'Return analysis'!B1459)</f>
        <v>126.05522208883532</v>
      </c>
      <c r="C1458" s="4">
        <f>C1457*('Return analysis'!C1460/'Return analysis'!C1459)</f>
        <v>111.6520628833423</v>
      </c>
      <c r="D1458" s="2"/>
    </row>
    <row r="1459" spans="1:4" x14ac:dyDescent="0.3">
      <c r="A1459" s="6">
        <v>43165</v>
      </c>
      <c r="B1459" s="4">
        <f>B1458*('Return analysis'!B1461/'Return analysis'!B1460)</f>
        <v>126.07953181272488</v>
      </c>
      <c r="C1459" s="4">
        <f>C1458*('Return analysis'!C1461/'Return analysis'!C1460)</f>
        <v>111.69425609067774</v>
      </c>
      <c r="D1459" s="2"/>
    </row>
    <row r="1460" spans="1:4" x14ac:dyDescent="0.3">
      <c r="A1460" s="6">
        <v>43166</v>
      </c>
      <c r="B1460" s="4">
        <f>B1459*('Return analysis'!B1462/'Return analysis'!B1461)</f>
        <v>126.10384153661442</v>
      </c>
      <c r="C1460" s="4">
        <f>C1459*('Return analysis'!C1462/'Return analysis'!C1461)</f>
        <v>111.66609046797998</v>
      </c>
      <c r="D1460" s="2"/>
    </row>
    <row r="1461" spans="1:4" x14ac:dyDescent="0.3">
      <c r="A1461" s="6">
        <v>43167</v>
      </c>
      <c r="B1461" s="4">
        <f>B1460*('Return analysis'!B1463/'Return analysis'!B1462)</f>
        <v>126.22549019607821</v>
      </c>
      <c r="C1461" s="4">
        <f>C1460*('Return analysis'!C1463/'Return analysis'!C1462)</f>
        <v>111.79278054340863</v>
      </c>
      <c r="D1461" s="2"/>
    </row>
    <row r="1462" spans="1:4" x14ac:dyDescent="0.3">
      <c r="A1462" s="6">
        <v>43168</v>
      </c>
      <c r="B1462" s="4">
        <f>B1461*('Return analysis'!B1464/'Return analysis'!B1463)</f>
        <v>126.05522208883532</v>
      </c>
      <c r="C1462" s="4">
        <f>C1461*('Return analysis'!C1464/'Return analysis'!C1463)</f>
        <v>111.6520628833423</v>
      </c>
      <c r="D1462" s="2"/>
    </row>
    <row r="1463" spans="1:4" x14ac:dyDescent="0.3">
      <c r="A1463" s="6">
        <v>43171</v>
      </c>
      <c r="B1463" s="4">
        <f>B1462*('Return analysis'!B1465/'Return analysis'!B1464)</f>
        <v>126.03081232492976</v>
      </c>
      <c r="C1463" s="4">
        <f>C1462*('Return analysis'!C1465/'Return analysis'!C1464)</f>
        <v>111.76461492071088</v>
      </c>
      <c r="D1463" s="2"/>
    </row>
    <row r="1464" spans="1:4" x14ac:dyDescent="0.3">
      <c r="A1464" s="6">
        <v>43172</v>
      </c>
      <c r="B1464" s="4">
        <f>B1463*('Return analysis'!B1466/'Return analysis'!B1465)</f>
        <v>126.14035614245677</v>
      </c>
      <c r="C1464" s="4">
        <f>C1463*('Return analysis'!C1466/'Return analysis'!C1465)</f>
        <v>111.79278054340861</v>
      </c>
      <c r="D1464" s="2"/>
    </row>
    <row r="1465" spans="1:4" x14ac:dyDescent="0.3">
      <c r="A1465" s="6">
        <v>43173</v>
      </c>
      <c r="B1465" s="4">
        <f>B1464*('Return analysis'!B1467/'Return analysis'!B1466)</f>
        <v>126.31072428971567</v>
      </c>
      <c r="C1465" s="4">
        <f>C1464*('Return analysis'!C1467/'Return analysis'!C1466)</f>
        <v>112.03213310962822</v>
      </c>
      <c r="D1465" s="2"/>
    </row>
    <row r="1466" spans="1:4" x14ac:dyDescent="0.3">
      <c r="A1466" s="6">
        <v>43174</v>
      </c>
      <c r="B1466" s="4">
        <f>B1465*('Return analysis'!B1468/'Return analysis'!B1467)</f>
        <v>126.18897559023587</v>
      </c>
      <c r="C1466" s="4">
        <f>C1465*('Return analysis'!C1468/'Return analysis'!C1467)</f>
        <v>112.04616069426592</v>
      </c>
      <c r="D1466" s="2"/>
    </row>
    <row r="1467" spans="1:4" x14ac:dyDescent="0.3">
      <c r="A1467" s="6">
        <v>43175</v>
      </c>
      <c r="B1467" s="4">
        <f>B1466*('Return analysis'!B1469/'Return analysis'!B1468)</f>
        <v>126.22549019607821</v>
      </c>
      <c r="C1467" s="4">
        <f>C1466*('Return analysis'!C1469/'Return analysis'!C1468)</f>
        <v>111.94763624153502</v>
      </c>
      <c r="D1467" s="2"/>
    </row>
    <row r="1468" spans="1:4" x14ac:dyDescent="0.3">
      <c r="A1468" s="6">
        <v>43178</v>
      </c>
      <c r="B1468" s="4">
        <f>B1467*('Return analysis'!B1470/'Return analysis'!B1469)</f>
        <v>126.11604641856722</v>
      </c>
      <c r="C1468" s="4">
        <f>C1467*('Return analysis'!C1470/'Return analysis'!C1469)</f>
        <v>111.86324982686415</v>
      </c>
      <c r="D1468" s="2"/>
    </row>
    <row r="1469" spans="1:4" x14ac:dyDescent="0.3">
      <c r="A1469" s="6">
        <v>43179</v>
      </c>
      <c r="B1469" s="4">
        <f>B1468*('Return analysis'!B1471/'Return analysis'!B1470)</f>
        <v>125.86054421768686</v>
      </c>
      <c r="C1469" s="4">
        <f>C1468*('Return analysis'!C1471/'Return analysis'!C1470)</f>
        <v>111.72242171337547</v>
      </c>
      <c r="D1469" s="2"/>
    </row>
    <row r="1470" spans="1:4" x14ac:dyDescent="0.3">
      <c r="A1470" s="6">
        <v>43181</v>
      </c>
      <c r="B1470" s="4">
        <f>B1469*('Return analysis'!B1472/'Return analysis'!B1471)</f>
        <v>126.07953181272488</v>
      </c>
      <c r="C1470" s="4">
        <f>C1469*('Return analysis'!C1472/'Return analysis'!C1471)</f>
        <v>111.90544303419958</v>
      </c>
      <c r="D1470" s="2"/>
    </row>
    <row r="1471" spans="1:4" x14ac:dyDescent="0.3">
      <c r="A1471" s="6">
        <v>43182</v>
      </c>
      <c r="B1471" s="4">
        <f>B1470*('Return analysis'!B1473/'Return analysis'!B1472)</f>
        <v>126.09163665466167</v>
      </c>
      <c r="C1471" s="4">
        <f>C1470*('Return analysis'!C1473/'Return analysis'!C1472)</f>
        <v>111.93360865689733</v>
      </c>
      <c r="D1471" s="2"/>
    </row>
    <row r="1472" spans="1:4" x14ac:dyDescent="0.3">
      <c r="A1472" s="6">
        <v>43185</v>
      </c>
      <c r="B1472" s="4">
        <f>B1471*('Return analysis'!B1474/'Return analysis'!B1473)</f>
        <v>126.22549019607824</v>
      </c>
      <c r="C1472" s="4">
        <f>C1471*('Return analysis'!C1474/'Return analysis'!C1473)</f>
        <v>111.86324982686415</v>
      </c>
      <c r="D1472" s="2"/>
    </row>
    <row r="1473" spans="1:4" x14ac:dyDescent="0.3">
      <c r="A1473" s="6">
        <v>43186</v>
      </c>
      <c r="B1473" s="4">
        <f>B1472*('Return analysis'!B1475/'Return analysis'!B1474)</f>
        <v>126.50520208083213</v>
      </c>
      <c r="C1473" s="4">
        <f>C1472*('Return analysis'!C1475/'Return analysis'!C1474)</f>
        <v>112.24320959972775</v>
      </c>
      <c r="D1473" s="2"/>
    </row>
    <row r="1474" spans="1:4" x14ac:dyDescent="0.3">
      <c r="A1474" s="6">
        <v>43187</v>
      </c>
      <c r="B1474" s="4">
        <f>B1473*('Return analysis'!B1476/'Return analysis'!B1475)</f>
        <v>126.55402160864325</v>
      </c>
      <c r="C1474" s="4">
        <f>C1473*('Return analysis'!C1476/'Return analysis'!C1475)</f>
        <v>112.22918201509005</v>
      </c>
      <c r="D1474" s="2"/>
    </row>
    <row r="1475" spans="1:4" x14ac:dyDescent="0.3">
      <c r="A1475" s="6">
        <v>43188</v>
      </c>
      <c r="B1475" s="4">
        <f>B1474*('Return analysis'!B1477/'Return analysis'!B1476)</f>
        <v>126.82172869147639</v>
      </c>
      <c r="C1475" s="4">
        <f>C1474*('Return analysis'!C1477/'Return analysis'!C1476)</f>
        <v>112.51072778864506</v>
      </c>
      <c r="D1475" s="2"/>
    </row>
    <row r="1476" spans="1:4" x14ac:dyDescent="0.3">
      <c r="A1476" s="6">
        <v>43192</v>
      </c>
      <c r="B1476" s="4">
        <f>B1475*('Return analysis'!B1478/'Return analysis'!B1477)</f>
        <v>126.68787515005982</v>
      </c>
      <c r="C1476" s="4">
        <f>C1475*('Return analysis'!C1478/'Return analysis'!C1477)</f>
        <v>112.49692111085204</v>
      </c>
      <c r="D1476" s="2"/>
    </row>
    <row r="1477" spans="1:4" x14ac:dyDescent="0.3">
      <c r="A1477" s="6">
        <v>43193</v>
      </c>
      <c r="B1477" s="4">
        <f>B1476*('Return analysis'!B1479/'Return analysis'!B1478)</f>
        <v>126.65126050420147</v>
      </c>
      <c r="C1477" s="4">
        <f>C1476*('Return analysis'!C1479/'Return analysis'!C1478)</f>
        <v>112.36989967515638</v>
      </c>
      <c r="D1477" s="2"/>
    </row>
    <row r="1478" spans="1:4" x14ac:dyDescent="0.3">
      <c r="A1478" s="6">
        <v>43195</v>
      </c>
      <c r="B1478" s="4">
        <f>B1477*('Return analysis'!B1480/'Return analysis'!B1479)</f>
        <v>126.41926770708264</v>
      </c>
      <c r="C1478" s="4">
        <f>C1477*('Return analysis'!C1480/'Return analysis'!C1479)</f>
        <v>112.21460216334061</v>
      </c>
      <c r="D1478" s="2"/>
    </row>
    <row r="1479" spans="1:4" x14ac:dyDescent="0.3">
      <c r="A1479" s="6">
        <v>43196</v>
      </c>
      <c r="B1479" s="4">
        <f>B1478*('Return analysis'!B1481/'Return analysis'!B1480)</f>
        <v>126.61464585834314</v>
      </c>
      <c r="C1479" s="4">
        <f>C1478*('Return analysis'!C1481/'Return analysis'!C1480)</f>
        <v>112.49692111085206</v>
      </c>
      <c r="D1479" s="2"/>
    </row>
    <row r="1480" spans="1:4" x14ac:dyDescent="0.3">
      <c r="A1480" s="6">
        <v>43199</v>
      </c>
      <c r="B1480" s="4">
        <f>B1479*('Return analysis'!B1482/'Return analysis'!B1481)</f>
        <v>126.72448979591819</v>
      </c>
      <c r="C1480" s="4">
        <f>C1479*('Return analysis'!C1482/'Return analysis'!C1481)</f>
        <v>112.60980450848767</v>
      </c>
      <c r="D1480" s="2"/>
    </row>
    <row r="1481" spans="1:4" x14ac:dyDescent="0.3">
      <c r="A1481" s="6">
        <v>43200</v>
      </c>
      <c r="B1481" s="4">
        <f>B1480*('Return analysis'!B1483/'Return analysis'!B1482)</f>
        <v>126.70008003201262</v>
      </c>
      <c r="C1481" s="4">
        <f>C1480*('Return analysis'!C1483/'Return analysis'!C1482)</f>
        <v>112.41220333591414</v>
      </c>
      <c r="D1481" s="2"/>
    </row>
    <row r="1482" spans="1:4" x14ac:dyDescent="0.3">
      <c r="A1482" s="6">
        <v>43201</v>
      </c>
      <c r="B1482" s="4">
        <f>B1481*('Return analysis'!B1484/'Return analysis'!B1483)</f>
        <v>126.61464585834314</v>
      </c>
      <c r="C1482" s="4">
        <f>C1481*('Return analysis'!C1484/'Return analysis'!C1483)</f>
        <v>112.49692111085204</v>
      </c>
      <c r="D1482" s="2"/>
    </row>
    <row r="1483" spans="1:4" x14ac:dyDescent="0.3">
      <c r="A1483" s="6">
        <v>43202</v>
      </c>
      <c r="B1483" s="4">
        <f>B1482*('Return analysis'!B1485/'Return analysis'!B1484)</f>
        <v>126.55362144857924</v>
      </c>
      <c r="C1483" s="4">
        <f>C1482*('Return analysis'!C1485/'Return analysis'!C1484)</f>
        <v>112.28518190021848</v>
      </c>
      <c r="D1483" s="2"/>
    </row>
    <row r="1484" spans="1:4" x14ac:dyDescent="0.3">
      <c r="A1484" s="6">
        <v>43203</v>
      </c>
      <c r="B1484" s="4">
        <f>B1483*('Return analysis'!B1486/'Return analysis'!B1485)</f>
        <v>126.38265306122429</v>
      </c>
      <c r="C1484" s="4">
        <f>C1483*('Return analysis'!C1486/'Return analysis'!C1485)</f>
        <v>112.36989967515638</v>
      </c>
      <c r="D1484" s="2"/>
    </row>
    <row r="1485" spans="1:4" x14ac:dyDescent="0.3">
      <c r="A1485" s="6">
        <v>43206</v>
      </c>
      <c r="B1485" s="4">
        <f>B1484*('Return analysis'!B1487/'Return analysis'!B1486)</f>
        <v>126.43147258903542</v>
      </c>
      <c r="C1485" s="4">
        <f>C1484*('Return analysis'!C1487/'Return analysis'!C1486)</f>
        <v>112.38392725979405</v>
      </c>
      <c r="D1485" s="2"/>
    </row>
    <row r="1486" spans="1:4" x14ac:dyDescent="0.3">
      <c r="A1486" s="6">
        <v>43207</v>
      </c>
      <c r="B1486" s="4">
        <f>B1485*('Return analysis'!B1488/'Return analysis'!B1487)</f>
        <v>126.56572629051601</v>
      </c>
      <c r="C1486" s="4">
        <f>C1485*('Return analysis'!C1488/'Return analysis'!C1487)</f>
        <v>112.42634137397417</v>
      </c>
      <c r="D1486" s="2"/>
    </row>
    <row r="1487" spans="1:4" x14ac:dyDescent="0.3">
      <c r="A1487" s="6">
        <v>43208</v>
      </c>
      <c r="B1487" s="4">
        <f>B1486*('Return analysis'!B1489/'Return analysis'!B1488)</f>
        <v>126.37044817927152</v>
      </c>
      <c r="C1487" s="4">
        <f>C1486*('Return analysis'!C1489/'Return analysis'!C1488)</f>
        <v>112.05941510494719</v>
      </c>
      <c r="D1487" s="2"/>
    </row>
    <row r="1488" spans="1:4" x14ac:dyDescent="0.3">
      <c r="A1488" s="6">
        <v>43209</v>
      </c>
      <c r="B1488" s="4">
        <f>B1487*('Return analysis'!B1490/'Return analysis'!B1489)</f>
        <v>125.99199679871928</v>
      </c>
      <c r="C1488" s="4">
        <f>C1487*('Return analysis'!C1490/'Return analysis'!C1489)</f>
        <v>111.79134464891816</v>
      </c>
      <c r="D1488" s="2"/>
    </row>
    <row r="1489" spans="1:4" x14ac:dyDescent="0.3">
      <c r="A1489" s="6">
        <v>43210</v>
      </c>
      <c r="B1489" s="4">
        <f>B1488*('Return analysis'!B1491/'Return analysis'!B1490)</f>
        <v>125.7233893557421</v>
      </c>
      <c r="C1489" s="4">
        <f>C1488*('Return analysis'!C1491/'Return analysis'!C1490)</f>
        <v>111.50902570140673</v>
      </c>
      <c r="D1489" s="2"/>
    </row>
    <row r="1490" spans="1:4" x14ac:dyDescent="0.3">
      <c r="A1490" s="6">
        <v>43213</v>
      </c>
      <c r="B1490" s="4">
        <f>B1489*('Return analysis'!B1492/'Return analysis'!B1491)</f>
        <v>125.52811124449759</v>
      </c>
      <c r="C1490" s="4">
        <f>C1489*('Return analysis'!C1492/'Return analysis'!C1491)</f>
        <v>111.45258400258892</v>
      </c>
      <c r="D1490" s="2"/>
    </row>
    <row r="1491" spans="1:4" x14ac:dyDescent="0.3">
      <c r="A1491" s="6">
        <v>43214</v>
      </c>
      <c r="B1491" s="4">
        <f>B1490*('Return analysis'!B1493/'Return analysis'!B1492)</f>
        <v>125.35714285714265</v>
      </c>
      <c r="C1491" s="4">
        <f>C1490*('Return analysis'!C1493/'Return analysis'!C1492)</f>
        <v>111.25509328343774</v>
      </c>
      <c r="D1491" s="2"/>
    </row>
    <row r="1492" spans="1:4" x14ac:dyDescent="0.3">
      <c r="A1492" s="6">
        <v>43215</v>
      </c>
      <c r="B1492" s="4">
        <f>B1491*('Return analysis'!B1494/'Return analysis'!B1493)</f>
        <v>125.16186474589816</v>
      </c>
      <c r="C1492" s="4">
        <f>C1491*('Return analysis'!C1494/'Return analysis'!C1493)</f>
        <v>111.09979577162198</v>
      </c>
      <c r="D1492" s="2"/>
    </row>
    <row r="1493" spans="1:4" x14ac:dyDescent="0.3">
      <c r="A1493" s="6">
        <v>43216</v>
      </c>
      <c r="B1493" s="4">
        <f>B1492*('Return analysis'!B1495/'Return analysis'!B1494)</f>
        <v>125.3205282112843</v>
      </c>
      <c r="C1493" s="4">
        <f>C1492*('Return analysis'!C1495/'Return analysis'!C1494)</f>
        <v>111.32556256689324</v>
      </c>
      <c r="D1493" s="2"/>
    </row>
    <row r="1494" spans="1:4" x14ac:dyDescent="0.3">
      <c r="A1494" s="6">
        <v>43217</v>
      </c>
      <c r="B1494" s="4">
        <f>B1493*('Return analysis'!B1496/'Return analysis'!B1495)</f>
        <v>125.69897959183652</v>
      </c>
      <c r="C1494" s="4">
        <f>C1493*('Return analysis'!C1496/'Return analysis'!C1495)</f>
        <v>111.49499811676903</v>
      </c>
      <c r="D1494" s="2"/>
    </row>
    <row r="1495" spans="1:4" x14ac:dyDescent="0.3">
      <c r="A1495" s="6">
        <v>43220</v>
      </c>
      <c r="B1495" s="4">
        <f>B1494*('Return analysis'!B1497/'Return analysis'!B1496)</f>
        <v>125.66236494597817</v>
      </c>
      <c r="C1495" s="4">
        <f>C1494*('Return analysis'!C1497/'Return analysis'!C1496)</f>
        <v>111.55143981558685</v>
      </c>
      <c r="D1495" s="2"/>
    </row>
    <row r="1496" spans="1:4" x14ac:dyDescent="0.3">
      <c r="A1496" s="6">
        <v>43221</v>
      </c>
      <c r="B1496" s="4">
        <f>B1495*('Return analysis'!B1498/'Return analysis'!B1497)</f>
        <v>125.66846738695457</v>
      </c>
      <c r="C1496" s="4">
        <f>C1495*('Return analysis'!C1498/'Return analysis'!C1497)</f>
        <v>111.37979519726416</v>
      </c>
      <c r="D1496" s="2"/>
    </row>
    <row r="1497" spans="1:4" x14ac:dyDescent="0.3">
      <c r="A1497" s="6">
        <v>43222</v>
      </c>
      <c r="B1497" s="4">
        <f>B1496*('Return analysis'!B1499/'Return analysis'!B1498)</f>
        <v>125.60724289715866</v>
      </c>
      <c r="C1497" s="4">
        <f>C1496*('Return analysis'!C1499/'Return analysis'!C1498)</f>
        <v>111.3939332353242</v>
      </c>
      <c r="D1497" s="2"/>
    </row>
    <row r="1498" spans="1:4" x14ac:dyDescent="0.3">
      <c r="A1498" s="6">
        <v>43223</v>
      </c>
      <c r="B1498" s="4">
        <f>B1497*('Return analysis'!B1500/'Return analysis'!B1499)</f>
        <v>125.59503801520586</v>
      </c>
      <c r="C1498" s="4">
        <f>C1497*('Return analysis'!C1500/'Return analysis'!C1499)</f>
        <v>111.49289950174449</v>
      </c>
      <c r="D1498" s="2"/>
    </row>
    <row r="1499" spans="1:4" x14ac:dyDescent="0.3">
      <c r="A1499" s="6">
        <v>43224</v>
      </c>
      <c r="B1499" s="4">
        <f>B1498*('Return analysis'!B1501/'Return analysis'!B1500)</f>
        <v>125.75420168067204</v>
      </c>
      <c r="C1499" s="4">
        <f>C1498*('Return analysis'!C1501/'Return analysis'!C1500)</f>
        <v>111.56358969204467</v>
      </c>
      <c r="D1499" s="2"/>
    </row>
    <row r="1500" spans="1:4" x14ac:dyDescent="0.3">
      <c r="A1500" s="6">
        <v>43227</v>
      </c>
      <c r="B1500" s="4">
        <f>B1499*('Return analysis'!B1502/'Return analysis'!B1501)</f>
        <v>125.76030412164843</v>
      </c>
      <c r="C1500" s="4">
        <f>C1499*('Return analysis'!C1502/'Return analysis'!C1501)</f>
        <v>111.50703753980453</v>
      </c>
      <c r="D1500" s="2"/>
    </row>
    <row r="1501" spans="1:4" x14ac:dyDescent="0.3">
      <c r="A1501" s="6">
        <v>43228</v>
      </c>
      <c r="B1501" s="4">
        <f>B1500*('Return analysis'!B1503/'Return analysis'!B1502)</f>
        <v>125.60724289715864</v>
      </c>
      <c r="C1501" s="4">
        <f>C1500*('Return analysis'!C1503/'Return analysis'!C1502)</f>
        <v>111.42220931144428</v>
      </c>
      <c r="D1501" s="2"/>
    </row>
    <row r="1502" spans="1:4" x14ac:dyDescent="0.3">
      <c r="A1502" s="6">
        <v>43229</v>
      </c>
      <c r="B1502" s="4">
        <f>B1501*('Return analysis'!B1504/'Return analysis'!B1503)</f>
        <v>125.42356942777089</v>
      </c>
      <c r="C1502" s="4">
        <f>C1501*('Return analysis'!C1504/'Return analysis'!C1503)</f>
        <v>111.29485651548157</v>
      </c>
      <c r="D1502" s="2"/>
    </row>
    <row r="1503" spans="1:4" x14ac:dyDescent="0.3">
      <c r="A1503" s="6">
        <v>43230</v>
      </c>
      <c r="B1503" s="4">
        <f>B1502*('Return analysis'!B1505/'Return analysis'!B1504)</f>
        <v>125.57052821128428</v>
      </c>
      <c r="C1503" s="4">
        <f>C1502*('Return analysis'!C1505/'Return analysis'!C1504)</f>
        <v>111.52117557786457</v>
      </c>
      <c r="D1503" s="2"/>
    </row>
    <row r="1504" spans="1:4" x14ac:dyDescent="0.3">
      <c r="A1504" s="6">
        <v>43231</v>
      </c>
      <c r="B1504" s="4">
        <f>B1503*('Return analysis'!B1506/'Return analysis'!B1505)</f>
        <v>125.72969187675045</v>
      </c>
      <c r="C1504" s="4">
        <f>C1503*('Return analysis'!C1506/'Return analysis'!C1505)</f>
        <v>111.63427988234488</v>
      </c>
      <c r="D1504" s="2"/>
    </row>
    <row r="1505" spans="1:4" x14ac:dyDescent="0.3">
      <c r="A1505" s="6">
        <v>43234</v>
      </c>
      <c r="B1505" s="4">
        <f>B1504*('Return analysis'!B1507/'Return analysis'!B1506)</f>
        <v>125.6806722689073</v>
      </c>
      <c r="C1505" s="4">
        <f>C1504*('Return analysis'!C1507/'Return analysis'!C1506)</f>
        <v>111.49289950174449</v>
      </c>
      <c r="D1505" s="2"/>
    </row>
    <row r="1506" spans="1:4" x14ac:dyDescent="0.3">
      <c r="A1506" s="6">
        <v>43235</v>
      </c>
      <c r="B1506" s="4">
        <f>B1505*('Return analysis'!B1508/'Return analysis'!B1507)</f>
        <v>125.20318127250874</v>
      </c>
      <c r="C1506" s="4">
        <f>C1505*('Return analysis'!C1508/'Return analysis'!C1507)</f>
        <v>110.96957118667831</v>
      </c>
      <c r="D1506" s="2"/>
    </row>
    <row r="1507" spans="1:4" x14ac:dyDescent="0.3">
      <c r="A1507" s="6">
        <v>43236</v>
      </c>
      <c r="B1507" s="4">
        <f>B1506*('Return analysis'!B1509/'Return analysis'!B1508)</f>
        <v>125.019607843137</v>
      </c>
      <c r="C1507" s="4">
        <f>C1506*('Return analysis'!C1509/'Return analysis'!C1508)</f>
        <v>110.88474295831807</v>
      </c>
      <c r="D1507" s="2"/>
    </row>
    <row r="1508" spans="1:4" x14ac:dyDescent="0.3">
      <c r="A1508" s="6">
        <v>43237</v>
      </c>
      <c r="B1508" s="4">
        <f>B1507*('Return analysis'!B1510/'Return analysis'!B1509)</f>
        <v>124.87264905962358</v>
      </c>
      <c r="C1508" s="4">
        <f>C1507*('Return analysis'!C1510/'Return analysis'!C1509)</f>
        <v>110.78566623847544</v>
      </c>
      <c r="D1508" s="2"/>
    </row>
    <row r="1509" spans="1:4" x14ac:dyDescent="0.3">
      <c r="A1509" s="6">
        <v>43238</v>
      </c>
      <c r="B1509" s="4">
        <f>B1508*('Return analysis'!B1511/'Return analysis'!B1510)</f>
        <v>125.04401760704255</v>
      </c>
      <c r="C1509" s="4">
        <f>C1508*('Return analysis'!C1511/'Return analysis'!C1510)</f>
        <v>111.08267549115862</v>
      </c>
      <c r="D1509" s="2"/>
    </row>
    <row r="1510" spans="1:4" x14ac:dyDescent="0.3">
      <c r="A1510" s="6">
        <v>43242</v>
      </c>
      <c r="B1510" s="4">
        <f>B1509*('Return analysis'!B1512/'Return analysis'!B1511)</f>
        <v>125.1419567827128</v>
      </c>
      <c r="C1510" s="4">
        <f>C1509*('Return analysis'!C1512/'Return analysis'!C1511)</f>
        <v>111.11106202070104</v>
      </c>
      <c r="D1510" s="2"/>
    </row>
    <row r="1511" spans="1:4" x14ac:dyDescent="0.3">
      <c r="A1511" s="6">
        <v>43243</v>
      </c>
      <c r="B1511" s="4">
        <f>B1510*('Return analysis'!B1513/'Return analysis'!B1512)</f>
        <v>125.47258903561396</v>
      </c>
      <c r="C1511" s="4">
        <f>C1510*('Return analysis'!C1513/'Return analysis'!C1512)</f>
        <v>111.45048538756434</v>
      </c>
      <c r="D1511" s="2"/>
    </row>
    <row r="1512" spans="1:4" x14ac:dyDescent="0.3">
      <c r="A1512" s="6">
        <v>43244</v>
      </c>
      <c r="B1512" s="4">
        <f>B1511*('Return analysis'!B1514/'Return analysis'!B1513)</f>
        <v>125.70518207282886</v>
      </c>
      <c r="C1512" s="4">
        <f>C1511*('Return analysis'!C1514/'Return analysis'!C1513)</f>
        <v>111.67680444994734</v>
      </c>
      <c r="D1512" s="2"/>
    </row>
    <row r="1513" spans="1:4" x14ac:dyDescent="0.3">
      <c r="A1513" s="6">
        <v>43245</v>
      </c>
      <c r="B1513" s="4">
        <f>B1512*('Return analysis'!B1515/'Return analysis'!B1514)</f>
        <v>126.06022408963558</v>
      </c>
      <c r="C1513" s="4">
        <f>C1512*('Return analysis'!C1515/'Return analysis'!C1514)</f>
        <v>111.91715109696803</v>
      </c>
      <c r="D1513" s="2"/>
    </row>
    <row r="1514" spans="1:4" x14ac:dyDescent="0.3">
      <c r="A1514" s="6">
        <v>43249</v>
      </c>
      <c r="B1514" s="4">
        <f>B1513*('Return analysis'!B1516/'Return analysis'!B1515)</f>
        <v>126.80712284913938</v>
      </c>
      <c r="C1514" s="4">
        <f>C1513*('Return analysis'!C1516/'Return analysis'!C1515)</f>
        <v>112.69507455053727</v>
      </c>
      <c r="D1514" s="2"/>
    </row>
    <row r="1515" spans="1:4" x14ac:dyDescent="0.3">
      <c r="A1515" s="6">
        <v>43250</v>
      </c>
      <c r="B1515" s="4">
        <f>B1514*('Return analysis'!B1517/'Return analysis'!B1516)</f>
        <v>126.52551020408136</v>
      </c>
      <c r="C1515" s="4">
        <f>C1514*('Return analysis'!C1517/'Return analysis'!C1516)</f>
        <v>112.35565118367396</v>
      </c>
      <c r="D1515" s="2"/>
    </row>
    <row r="1516" spans="1:4" x14ac:dyDescent="0.3">
      <c r="A1516" s="6">
        <v>43251</v>
      </c>
      <c r="B1516" s="4">
        <f>B1515*('Return analysis'!B1518/'Return analysis'!B1517)</f>
        <v>126.36634653861516</v>
      </c>
      <c r="C1516" s="4">
        <f>C1515*('Return analysis'!C1518/'Return analysis'!C1517)</f>
        <v>112.31323706949384</v>
      </c>
      <c r="D1516" s="2"/>
    </row>
    <row r="1517" spans="1:4" x14ac:dyDescent="0.3">
      <c r="A1517" s="6">
        <v>43252</v>
      </c>
      <c r="B1517" s="4">
        <f>B1516*('Return analysis'!B1519/'Return analysis'!B1518)</f>
        <v>126.23169267707055</v>
      </c>
      <c r="C1517" s="4">
        <f>C1516*('Return analysis'!C1519/'Return analysis'!C1518)</f>
        <v>112.12171083514923</v>
      </c>
      <c r="D1517" s="2"/>
    </row>
    <row r="1518" spans="1:4" x14ac:dyDescent="0.3">
      <c r="A1518" s="6">
        <v>43255</v>
      </c>
      <c r="B1518" s="4">
        <f>B1517*('Return analysis'!B1520/'Return analysis'!B1519)</f>
        <v>125.96148459383727</v>
      </c>
      <c r="C1518" s="4">
        <f>C1517*('Return analysis'!C1520/'Return analysis'!C1519)</f>
        <v>111.88070146759448</v>
      </c>
      <c r="D1518" s="2"/>
    </row>
    <row r="1519" spans="1:4" x14ac:dyDescent="0.3">
      <c r="A1519" s="6">
        <v>43256</v>
      </c>
      <c r="B1519" s="4">
        <f>B1518*('Return analysis'!B1521/'Return analysis'!B1520)</f>
        <v>126.08433373349314</v>
      </c>
      <c r="C1519" s="4">
        <f>C1518*('Return analysis'!C1521/'Return analysis'!C1520)</f>
        <v>111.97999909428179</v>
      </c>
      <c r="D1519" s="2"/>
    </row>
    <row r="1520" spans="1:4" x14ac:dyDescent="0.3">
      <c r="A1520" s="6">
        <v>43257</v>
      </c>
      <c r="B1520" s="4">
        <f>B1519*('Return analysis'!B1522/'Return analysis'!B1521)</f>
        <v>125.75280112044793</v>
      </c>
      <c r="C1520" s="4">
        <f>C1519*('Return analysis'!C1522/'Return analysis'!C1521)</f>
        <v>111.66807862958215</v>
      </c>
      <c r="D1520" s="2"/>
    </row>
    <row r="1521" spans="1:4" x14ac:dyDescent="0.3">
      <c r="A1521" s="6">
        <v>43258</v>
      </c>
      <c r="B1521" s="4">
        <f>B1520*('Return analysis'!B1523/'Return analysis'!B1522)</f>
        <v>125.93697478991571</v>
      </c>
      <c r="C1521" s="4">
        <f>C1520*('Return analysis'!C1523/'Return analysis'!C1522)</f>
        <v>111.95161256473936</v>
      </c>
      <c r="D1521" s="2"/>
    </row>
    <row r="1522" spans="1:4" x14ac:dyDescent="0.3">
      <c r="A1522" s="6">
        <v>43259</v>
      </c>
      <c r="B1522" s="4">
        <f>B1521*('Return analysis'!B1524/'Return analysis'!B1523)</f>
        <v>125.98609443777485</v>
      </c>
      <c r="C1522" s="4">
        <f>C1521*('Return analysis'!C1524/'Return analysis'!C1523)</f>
        <v>111.80990082387194</v>
      </c>
      <c r="D1522" s="2"/>
    </row>
    <row r="1523" spans="1:4" x14ac:dyDescent="0.3">
      <c r="A1523" s="6">
        <v>43262</v>
      </c>
      <c r="B1523" s="4">
        <f>B1522*('Return analysis'!B1525/'Return analysis'!B1524)</f>
        <v>125.78961584633829</v>
      </c>
      <c r="C1523" s="4">
        <f>C1522*('Return analysis'!C1525/'Return analysis'!C1524)</f>
        <v>111.71060319718462</v>
      </c>
      <c r="D1523" s="2"/>
    </row>
    <row r="1524" spans="1:4" x14ac:dyDescent="0.3">
      <c r="A1524" s="6">
        <v>43263</v>
      </c>
      <c r="B1524" s="4">
        <f>B1523*('Return analysis'!B1526/'Return analysis'!B1525)</f>
        <v>125.7773109243695</v>
      </c>
      <c r="C1524" s="4">
        <f>C1523*('Return analysis'!C1526/'Return analysis'!C1525)</f>
        <v>111.69646515912459</v>
      </c>
      <c r="D1524" s="2"/>
    </row>
    <row r="1525" spans="1:4" x14ac:dyDescent="0.3">
      <c r="A1525" s="6">
        <v>43264</v>
      </c>
      <c r="B1525" s="4">
        <f>B1524*('Return analysis'!B1527/'Return analysis'!B1526)</f>
        <v>125.72819127651034</v>
      </c>
      <c r="C1525" s="4">
        <f>C1524*('Return analysis'!C1527/'Return analysis'!C1526)</f>
        <v>111.6255540619797</v>
      </c>
      <c r="D1525" s="2"/>
    </row>
    <row r="1526" spans="1:4" x14ac:dyDescent="0.3">
      <c r="A1526" s="6">
        <v>43265</v>
      </c>
      <c r="B1526" s="4">
        <f>B1525*('Return analysis'!B1528/'Return analysis'!B1527)</f>
        <v>125.9492797118845</v>
      </c>
      <c r="C1526" s="4">
        <f>C1525*('Return analysis'!C1528/'Return analysis'!C1527)</f>
        <v>111.86656342953445</v>
      </c>
      <c r="D1526" s="2"/>
    </row>
    <row r="1527" spans="1:4" x14ac:dyDescent="0.3">
      <c r="A1527" s="6">
        <v>43266</v>
      </c>
      <c r="B1527" s="4">
        <f>B1526*('Return analysis'!B1529/'Return analysis'!B1528)</f>
        <v>126.1334533813523</v>
      </c>
      <c r="C1527" s="4">
        <f>C1526*('Return analysis'!C1529/'Return analysis'!C1528)</f>
        <v>111.88070146759449</v>
      </c>
      <c r="D1527" s="2"/>
    </row>
    <row r="1528" spans="1:4" x14ac:dyDescent="0.3">
      <c r="A1528" s="6">
        <v>43270</v>
      </c>
      <c r="B1528" s="4">
        <f>B1527*('Return analysis'!B1530/'Return analysis'!B1529)</f>
        <v>126.20708283313301</v>
      </c>
      <c r="C1528" s="4">
        <f>C1527*('Return analysis'!C1530/'Return analysis'!C1529)</f>
        <v>112.06504822948673</v>
      </c>
      <c r="D1528" s="2"/>
    </row>
    <row r="1529" spans="1:4" x14ac:dyDescent="0.3">
      <c r="A1529" s="6">
        <v>43271</v>
      </c>
      <c r="B1529" s="4">
        <f>B1528*('Return analysis'!B1531/'Return analysis'!B1530)</f>
        <v>126.08433373349315</v>
      </c>
      <c r="C1529" s="4">
        <f>C1528*('Return analysis'!C1531/'Return analysis'!C1530)</f>
        <v>111.80990082387193</v>
      </c>
      <c r="D1529" s="2"/>
    </row>
    <row r="1530" spans="1:4" x14ac:dyDescent="0.3">
      <c r="A1530" s="6">
        <v>43272</v>
      </c>
      <c r="B1530" s="4">
        <f>B1529*('Return analysis'!B1532/'Return analysis'!B1531)</f>
        <v>126.13345338135228</v>
      </c>
      <c r="C1530" s="4">
        <f>C1529*('Return analysis'!C1532/'Return analysis'!C1531)</f>
        <v>111.86656342953442</v>
      </c>
      <c r="D1530" s="2"/>
    </row>
    <row r="1531" spans="1:4" x14ac:dyDescent="0.3">
      <c r="A1531" s="6">
        <v>43273</v>
      </c>
      <c r="B1531" s="4">
        <f>B1530*('Return analysis'!B1533/'Return analysis'!B1532)</f>
        <v>126.08433373349314</v>
      </c>
      <c r="C1531" s="4">
        <f>C1530*('Return analysis'!C1533/'Return analysis'!C1532)</f>
        <v>111.93747452667932</v>
      </c>
      <c r="D1531" s="2"/>
    </row>
    <row r="1532" spans="1:4" x14ac:dyDescent="0.3">
      <c r="A1532" s="6">
        <v>43276</v>
      </c>
      <c r="B1532" s="4">
        <f>B1531*('Return analysis'!B1534/'Return analysis'!B1533)</f>
        <v>126.207082833133</v>
      </c>
      <c r="C1532" s="4">
        <f>C1531*('Return analysis'!C1534/'Return analysis'!C1533)</f>
        <v>111.92322603519693</v>
      </c>
      <c r="D1532" s="2"/>
    </row>
    <row r="1533" spans="1:4" x14ac:dyDescent="0.3">
      <c r="A1533" s="6">
        <v>43277</v>
      </c>
      <c r="B1533" s="4">
        <f>B1532*('Return analysis'!B1535/'Return analysis'!B1534)</f>
        <v>126.2931172468985</v>
      </c>
      <c r="C1533" s="4">
        <f>C1532*('Return analysis'!C1535/'Return analysis'!C1534)</f>
        <v>112.10757279708919</v>
      </c>
      <c r="D1533" s="2"/>
    </row>
    <row r="1534" spans="1:4" x14ac:dyDescent="0.3">
      <c r="A1534" s="6">
        <v>43278</v>
      </c>
      <c r="B1534" s="4">
        <f>B1533*('Return analysis'!B1536/'Return analysis'!B1535)</f>
        <v>126.64915966386529</v>
      </c>
      <c r="C1534" s="4">
        <f>C1533*('Return analysis'!C1536/'Return analysis'!C1535)</f>
        <v>112.37696869418636</v>
      </c>
      <c r="D1534" s="2"/>
    </row>
    <row r="1535" spans="1:4" x14ac:dyDescent="0.3">
      <c r="A1535" s="6">
        <v>43279</v>
      </c>
      <c r="B1535" s="4">
        <f>B1534*('Return analysis'!B1537/'Return analysis'!B1536)</f>
        <v>126.62464985994372</v>
      </c>
      <c r="C1535" s="4">
        <f>C1534*('Return analysis'!C1537/'Return analysis'!C1536)</f>
        <v>112.29180910555908</v>
      </c>
      <c r="D1535" s="2"/>
    </row>
    <row r="1536" spans="1:4" x14ac:dyDescent="0.3">
      <c r="A1536" s="6">
        <v>43280</v>
      </c>
      <c r="B1536" s="4">
        <f>B1535*('Return analysis'!B1538/'Return analysis'!B1537)</f>
        <v>126.53861544617821</v>
      </c>
      <c r="C1536" s="4">
        <f>C1535*('Return analysis'!C1538/'Return analysis'!C1537)</f>
        <v>112.263533029439</v>
      </c>
      <c r="D1536" s="2"/>
    </row>
    <row r="1537" spans="1:4" x14ac:dyDescent="0.3">
      <c r="A1537" s="6">
        <v>43283</v>
      </c>
      <c r="B1537" s="4">
        <f>B1536*('Return analysis'!B1539/'Return analysis'!B1538)</f>
        <v>126.69827931172445</v>
      </c>
      <c r="C1537" s="4">
        <f>C1536*('Return analysis'!C1539/'Return analysis'!C1538)</f>
        <v>112.19405782678459</v>
      </c>
      <c r="D1537" s="2"/>
    </row>
    <row r="1538" spans="1:4" x14ac:dyDescent="0.3">
      <c r="A1538" s="6">
        <v>43284</v>
      </c>
      <c r="B1538" s="4">
        <f>B1537*('Return analysis'!B1540/'Return analysis'!B1539)</f>
        <v>126.63675470188051</v>
      </c>
      <c r="C1538" s="4">
        <f>C1537*('Return analysis'!C1540/'Return analysis'!C1539)</f>
        <v>112.42137096996866</v>
      </c>
      <c r="D1538" s="2"/>
    </row>
    <row r="1539" spans="1:4" x14ac:dyDescent="0.3">
      <c r="A1539" s="6">
        <v>43286</v>
      </c>
      <c r="B1539" s="4">
        <f>B1538*('Return analysis'!B1541/'Return analysis'!B1540)</f>
        <v>126.75990396158439</v>
      </c>
      <c r="C1539" s="4">
        <f>C1538*('Return analysis'!C1541/'Return analysis'!C1540)</f>
        <v>112.57766256258552</v>
      </c>
      <c r="D1539" s="2"/>
    </row>
    <row r="1540" spans="1:4" x14ac:dyDescent="0.3">
      <c r="A1540" s="6">
        <v>43287</v>
      </c>
      <c r="B1540" s="4">
        <f>B1539*('Return analysis'!B1542/'Return analysis'!B1541)</f>
        <v>126.90766306522585</v>
      </c>
      <c r="C1540" s="4">
        <f>C1539*('Return analysis'!C1542/'Return analysis'!C1541)</f>
        <v>112.70556762565995</v>
      </c>
      <c r="D1540" s="2"/>
    </row>
    <row r="1541" spans="1:4" x14ac:dyDescent="0.3">
      <c r="A1541" s="6">
        <v>43290</v>
      </c>
      <c r="B1541" s="4">
        <f>B1540*('Return analysis'!B1543/'Return analysis'!B1542)</f>
        <v>126.88305322128828</v>
      </c>
      <c r="C1541" s="4">
        <f>C1540*('Return analysis'!C1543/'Return analysis'!C1542)</f>
        <v>112.6061595455503</v>
      </c>
      <c r="D1541" s="2"/>
    </row>
    <row r="1542" spans="1:4" x14ac:dyDescent="0.3">
      <c r="A1542" s="6">
        <v>43291</v>
      </c>
      <c r="B1542" s="4">
        <f>B1541*('Return analysis'!B1544/'Return analysis'!B1543)</f>
        <v>126.71058423369324</v>
      </c>
      <c r="C1542" s="4">
        <f>C1541*('Return analysis'!C1544/'Return analysis'!C1543)</f>
        <v>112.53502754156072</v>
      </c>
      <c r="D1542" s="2"/>
    </row>
    <row r="1543" spans="1:4" x14ac:dyDescent="0.3">
      <c r="A1543" s="6">
        <v>43292</v>
      </c>
      <c r="B1543" s="4">
        <f>B1542*('Return analysis'!B1545/'Return analysis'!B1544)</f>
        <v>127.0554221688673</v>
      </c>
      <c r="C1543" s="4">
        <f>C1542*('Return analysis'!C1545/'Return analysis'!C1544)</f>
        <v>112.59191105406789</v>
      </c>
      <c r="D1543" s="2"/>
    </row>
    <row r="1544" spans="1:4" x14ac:dyDescent="0.3">
      <c r="A1544" s="6">
        <v>43293</v>
      </c>
      <c r="B1544" s="4">
        <f>B1543*('Return analysis'!B1546/'Return analysis'!B1545)</f>
        <v>126.93227290916342</v>
      </c>
      <c r="C1544" s="4">
        <f>C1543*('Return analysis'!C1546/'Return analysis'!C1545)</f>
        <v>112.67718109611752</v>
      </c>
      <c r="D1544" s="2"/>
    </row>
    <row r="1545" spans="1:4" x14ac:dyDescent="0.3">
      <c r="A1545" s="6">
        <v>43294</v>
      </c>
      <c r="B1545" s="4">
        <f>B1544*('Return analysis'!B1547/'Return analysis'!B1546)</f>
        <v>127.0431172468985</v>
      </c>
      <c r="C1545" s="4">
        <f>C1544*('Return analysis'!C1547/'Return analysis'!C1546)</f>
        <v>112.77658917622718</v>
      </c>
      <c r="D1545" s="2"/>
    </row>
    <row r="1546" spans="1:4" x14ac:dyDescent="0.3">
      <c r="A1546" s="6">
        <v>43297</v>
      </c>
      <c r="B1546" s="4">
        <f>B1545*('Return analysis'!B1548/'Return analysis'!B1547)</f>
        <v>127.10474189675844</v>
      </c>
      <c r="C1546" s="4">
        <f>C1545*('Return analysis'!C1548/'Return analysis'!C1547)</f>
        <v>112.62029758361032</v>
      </c>
      <c r="D1546" s="2"/>
    </row>
    <row r="1547" spans="1:4" x14ac:dyDescent="0.3">
      <c r="A1547" s="6">
        <v>43298</v>
      </c>
      <c r="B1547" s="4">
        <f>B1546*('Return analysis'!B1549/'Return analysis'!B1548)</f>
        <v>126.96918767506976</v>
      </c>
      <c r="C1547" s="4">
        <f>C1546*('Return analysis'!C1549/'Return analysis'!C1548)</f>
        <v>112.57766256258552</v>
      </c>
      <c r="D1547" s="2"/>
    </row>
    <row r="1548" spans="1:4" x14ac:dyDescent="0.3">
      <c r="A1548" s="6">
        <v>43299</v>
      </c>
      <c r="B1548" s="4">
        <f>B1547*('Return analysis'!B1550/'Return analysis'!B1549)</f>
        <v>126.96918767506976</v>
      </c>
      <c r="C1548" s="4">
        <f>C1547*('Return analysis'!C1550/'Return analysis'!C1549)</f>
        <v>112.52088950350067</v>
      </c>
      <c r="D1548" s="2"/>
    </row>
    <row r="1549" spans="1:4" x14ac:dyDescent="0.3">
      <c r="A1549" s="6">
        <v>43300</v>
      </c>
      <c r="B1549" s="4">
        <f>B1548*('Return analysis'!B1551/'Return analysis'!B1550)</f>
        <v>127.00620248099212</v>
      </c>
      <c r="C1549" s="4">
        <f>C1548*('Return analysis'!C1551/'Return analysis'!C1550)</f>
        <v>112.73395415520237</v>
      </c>
      <c r="D1549" s="2"/>
    </row>
    <row r="1550" spans="1:4" x14ac:dyDescent="0.3">
      <c r="A1550" s="6">
        <v>43301</v>
      </c>
      <c r="B1550" s="4">
        <f>B1549*('Return analysis'!B1552/'Return analysis'!B1551)</f>
        <v>126.96918767506976</v>
      </c>
      <c r="C1550" s="4">
        <f>C1549*('Return analysis'!C1552/'Return analysis'!C1551)</f>
        <v>112.47825448247586</v>
      </c>
      <c r="D1550" s="2"/>
    </row>
    <row r="1551" spans="1:4" x14ac:dyDescent="0.3">
      <c r="A1551" s="6">
        <v>43304</v>
      </c>
      <c r="B1551" s="4">
        <f>B1550*('Return analysis'!B1553/'Return analysis'!B1552)</f>
        <v>126.52591036414539</v>
      </c>
      <c r="C1551" s="4">
        <f>C1550*('Return analysis'!C1553/'Return analysis'!C1552)</f>
        <v>112.12303627621735</v>
      </c>
      <c r="D1551" s="2"/>
    </row>
    <row r="1552" spans="1:4" x14ac:dyDescent="0.3">
      <c r="A1552" s="6">
        <v>43305</v>
      </c>
      <c r="B1552" s="4">
        <f>B1551*('Return analysis'!B1554/'Return analysis'!B1553)</f>
        <v>126.48889555822302</v>
      </c>
      <c r="C1552" s="4">
        <f>C1551*('Return analysis'!C1554/'Return analysis'!C1553)</f>
        <v>112.29346590689423</v>
      </c>
      <c r="D1552" s="2"/>
    </row>
    <row r="1553" spans="1:4" x14ac:dyDescent="0.3">
      <c r="A1553" s="6">
        <v>43307</v>
      </c>
      <c r="B1553" s="4">
        <f>B1552*('Return analysis'!B1555/'Return analysis'!B1554)</f>
        <v>126.4150660264103</v>
      </c>
      <c r="C1553" s="4">
        <f>C1552*('Return analysis'!C1555/'Return analysis'!C1554)</f>
        <v>112.20830631826698</v>
      </c>
      <c r="D1553" s="2"/>
    </row>
    <row r="1554" spans="1:4" x14ac:dyDescent="0.3">
      <c r="A1554" s="6">
        <v>43308</v>
      </c>
      <c r="B1554" s="4">
        <f>B1553*('Return analysis'!B1556/'Return analysis'!B1555)</f>
        <v>126.62444977991171</v>
      </c>
      <c r="C1554" s="4">
        <f>C1553*('Return analysis'!C1556/'Return analysis'!C1555)</f>
        <v>112.26507937735181</v>
      </c>
      <c r="D1554" s="2"/>
    </row>
    <row r="1555" spans="1:4" x14ac:dyDescent="0.3">
      <c r="A1555" s="6">
        <v>43311</v>
      </c>
      <c r="B1555" s="4">
        <f>B1554*('Return analysis'!B1557/'Return analysis'!B1556)</f>
        <v>126.56282513005176</v>
      </c>
      <c r="C1555" s="4">
        <f>C1554*('Return analysis'!C1557/'Return analysis'!C1556)</f>
        <v>112.13717431427739</v>
      </c>
      <c r="D1555" s="2"/>
    </row>
    <row r="1556" spans="1:4" x14ac:dyDescent="0.3">
      <c r="A1556" s="6">
        <v>43312</v>
      </c>
      <c r="B1556" s="4">
        <f>B1555*('Return analysis'!B1558/'Return analysis'!B1557)</f>
        <v>126.59973989595811</v>
      </c>
      <c r="C1556" s="4">
        <f>C1555*('Return analysis'!C1558/'Return analysis'!C1557)</f>
        <v>112.222444356327</v>
      </c>
      <c r="D1556" s="2"/>
    </row>
    <row r="1557" spans="1:4" x14ac:dyDescent="0.3">
      <c r="A1557" s="6">
        <v>43313</v>
      </c>
      <c r="B1557" s="4">
        <f>B1556*('Return analysis'!B1559/'Return analysis'!B1558)</f>
        <v>126.67366946778685</v>
      </c>
      <c r="C1557" s="4">
        <f>C1556*('Return analysis'!C1559/'Return analysis'!C1558)</f>
        <v>112.16114270692603</v>
      </c>
      <c r="D1557" s="2"/>
    </row>
    <row r="1558" spans="1:4" x14ac:dyDescent="0.3">
      <c r="A1558" s="6">
        <v>43314</v>
      </c>
      <c r="B1558" s="4">
        <f>B1557*('Return analysis'!B1560/'Return analysis'!B1559)</f>
        <v>126.64895958383326</v>
      </c>
      <c r="C1558" s="4">
        <f>C1557*('Return analysis'!C1560/'Return analysis'!C1559)</f>
        <v>112.21813667285558</v>
      </c>
      <c r="D1558" s="2"/>
    </row>
    <row r="1559" spans="1:4" x14ac:dyDescent="0.3">
      <c r="A1559" s="6">
        <v>43315</v>
      </c>
      <c r="B1559" s="4">
        <f>B1558*('Return analysis'!B1561/'Return analysis'!B1560)</f>
        <v>126.94537815126023</v>
      </c>
      <c r="C1559" s="4">
        <f>C1558*('Return analysis'!C1561/'Return analysis'!C1560)</f>
        <v>112.46025057463378</v>
      </c>
      <c r="D1559" s="2"/>
    </row>
    <row r="1560" spans="1:4" x14ac:dyDescent="0.3">
      <c r="A1560" s="6">
        <v>43318</v>
      </c>
      <c r="B1560" s="4">
        <f>B1559*('Return analysis'!B1562/'Return analysis'!B1561)</f>
        <v>127.00710284113619</v>
      </c>
      <c r="C1560" s="4">
        <f>C1559*('Return analysis'!C1562/'Return analysis'!C1561)</f>
        <v>112.55999001501047</v>
      </c>
      <c r="D1560" s="2"/>
    </row>
    <row r="1561" spans="1:4" x14ac:dyDescent="0.3">
      <c r="A1561" s="6">
        <v>43319</v>
      </c>
      <c r="B1561" s="4">
        <f>B1560*('Return analysis'!B1563/'Return analysis'!B1562)</f>
        <v>126.87124849939948</v>
      </c>
      <c r="C1561" s="4">
        <f>C1560*('Return analysis'!C1563/'Return analysis'!C1562)</f>
        <v>112.3605111342571</v>
      </c>
      <c r="D1561" s="2"/>
    </row>
    <row r="1562" spans="1:4" x14ac:dyDescent="0.3">
      <c r="A1562" s="6">
        <v>43320</v>
      </c>
      <c r="B1562" s="4">
        <f>B1561*('Return analysis'!B1564/'Return analysis'!B1563)</f>
        <v>126.82182873149233</v>
      </c>
      <c r="C1562" s="4">
        <f>C1561*('Return analysis'!C1564/'Return analysis'!C1563)</f>
        <v>112.33212460471468</v>
      </c>
      <c r="D1562" s="2"/>
    </row>
    <row r="1563" spans="1:4" x14ac:dyDescent="0.3">
      <c r="A1563" s="6">
        <v>43321</v>
      </c>
      <c r="B1563" s="4">
        <f>B1562*('Return analysis'!B1565/'Return analysis'!B1564)</f>
        <v>127.01950780312099</v>
      </c>
      <c r="C1563" s="4">
        <f>C1562*('Return analysis'!C1565/'Return analysis'!C1564)</f>
        <v>112.54574152352809</v>
      </c>
      <c r="D1563" s="2"/>
    </row>
    <row r="1564" spans="1:4" x14ac:dyDescent="0.3">
      <c r="A1564" s="6">
        <v>43322</v>
      </c>
      <c r="B1564" s="4">
        <f>B1563*('Return analysis'!B1566/'Return analysis'!B1565)</f>
        <v>127.15536214485768</v>
      </c>
      <c r="C1564" s="4">
        <f>C1563*('Return analysis'!C1566/'Return analysis'!C1565)</f>
        <v>112.7736069338239</v>
      </c>
      <c r="D1564" s="2"/>
    </row>
    <row r="1565" spans="1:4" x14ac:dyDescent="0.3">
      <c r="A1565" s="6">
        <v>43325</v>
      </c>
      <c r="B1565" s="4">
        <f>B1564*('Return analysis'!B1567/'Return analysis'!B1566)</f>
        <v>127.26650660264079</v>
      </c>
      <c r="C1565" s="4">
        <f>C1564*('Return analysis'!C1567/'Return analysis'!C1566)</f>
        <v>112.78785542530629</v>
      </c>
      <c r="D1565" s="2"/>
    </row>
    <row r="1566" spans="1:4" x14ac:dyDescent="0.3">
      <c r="A1566" s="6">
        <v>43326</v>
      </c>
      <c r="B1566" s="4">
        <f>B1565*('Return analysis'!B1568/'Return analysis'!B1567)</f>
        <v>127.27881152460958</v>
      </c>
      <c r="C1566" s="4">
        <f>C1565*('Return analysis'!C1568/'Return analysis'!C1567)</f>
        <v>112.71661296789438</v>
      </c>
      <c r="D1566" s="2"/>
    </row>
    <row r="1567" spans="1:4" x14ac:dyDescent="0.3">
      <c r="A1567" s="6">
        <v>43327</v>
      </c>
      <c r="B1567" s="4">
        <f>B1566*('Return analysis'!B1569/'Return analysis'!B1568)</f>
        <v>127.20468187274884</v>
      </c>
      <c r="C1567" s="4">
        <f>C1566*('Return analysis'!C1569/'Return analysis'!C1568)</f>
        <v>112.84484939123583</v>
      </c>
      <c r="D1567" s="2"/>
    </row>
    <row r="1568" spans="1:4" x14ac:dyDescent="0.3">
      <c r="A1568" s="6">
        <v>43328</v>
      </c>
      <c r="B1568" s="4">
        <f>B1567*('Return analysis'!B1570/'Return analysis'!B1569)</f>
        <v>127.30352140856316</v>
      </c>
      <c r="C1568" s="4">
        <f>C1567*('Return analysis'!C1570/'Return analysis'!C1569)</f>
        <v>112.90173290374302</v>
      </c>
      <c r="D1568" s="2"/>
    </row>
    <row r="1569" spans="1:4" x14ac:dyDescent="0.3">
      <c r="A1569" s="6">
        <v>43329</v>
      </c>
      <c r="B1569" s="4">
        <f>B1568*('Return analysis'!B1571/'Return analysis'!B1570)</f>
        <v>127.34053621448551</v>
      </c>
      <c r="C1569" s="4">
        <f>C1568*('Return analysis'!C1571/'Return analysis'!C1570)</f>
        <v>113.02996932708447</v>
      </c>
      <c r="D1569" s="2"/>
    </row>
    <row r="1570" spans="1:4" x14ac:dyDescent="0.3">
      <c r="A1570" s="6">
        <v>43332</v>
      </c>
      <c r="B1570" s="4">
        <f>B1569*('Return analysis'!B1572/'Return analysis'!B1571)</f>
        <v>127.66166466586608</v>
      </c>
      <c r="C1570" s="4">
        <f>C1569*('Return analysis'!C1572/'Return analysis'!C1571)</f>
        <v>113.17234378848596</v>
      </c>
      <c r="D1570" s="2"/>
    </row>
    <row r="1571" spans="1:4" x14ac:dyDescent="0.3">
      <c r="A1571" s="6">
        <v>43333</v>
      </c>
      <c r="B1571" s="4">
        <f>B1570*('Return analysis'!B1573/'Return analysis'!B1572)</f>
        <v>127.69867947178845</v>
      </c>
      <c r="C1571" s="4">
        <f>C1570*('Return analysis'!C1573/'Return analysis'!C1572)</f>
        <v>113.11546027597876</v>
      </c>
      <c r="D1571" s="2"/>
    </row>
    <row r="1572" spans="1:4" x14ac:dyDescent="0.3">
      <c r="A1572" s="6">
        <v>43334</v>
      </c>
      <c r="B1572" s="4">
        <f>B1571*('Return analysis'!B1574/'Return analysis'!B1573)</f>
        <v>127.69867947178845</v>
      </c>
      <c r="C1572" s="4">
        <f>C1571*('Return analysis'!C1574/'Return analysis'!C1573)</f>
        <v>113.18659227996835</v>
      </c>
      <c r="D1572" s="2"/>
    </row>
    <row r="1573" spans="1:4" x14ac:dyDescent="0.3">
      <c r="A1573" s="6">
        <v>43336</v>
      </c>
      <c r="B1573" s="4">
        <f>B1572*('Return analysis'!B1575/'Return analysis'!B1574)</f>
        <v>127.82222889155636</v>
      </c>
      <c r="C1573" s="4">
        <f>C1572*('Return analysis'!C1575/'Return analysis'!C1574)</f>
        <v>113.24358624589789</v>
      </c>
      <c r="D1573" s="2"/>
    </row>
    <row r="1574" spans="1:4" x14ac:dyDescent="0.3">
      <c r="A1574" s="6">
        <v>43339</v>
      </c>
      <c r="B1574" s="4">
        <f>B1573*('Return analysis'!B1576/'Return analysis'!B1575)</f>
        <v>127.69867947178844</v>
      </c>
      <c r="C1574" s="4">
        <f>C1573*('Return analysis'!C1576/'Return analysis'!C1575)</f>
        <v>113.10121178449639</v>
      </c>
      <c r="D1574" s="2"/>
    </row>
    <row r="1575" spans="1:4" x14ac:dyDescent="0.3">
      <c r="A1575" s="6">
        <v>43340</v>
      </c>
      <c r="B1575" s="4">
        <f>B1574*('Return analysis'!B1577/'Return analysis'!B1576)</f>
        <v>127.488795518207</v>
      </c>
      <c r="C1575" s="4">
        <f>C1574*('Return analysis'!C1577/'Return analysis'!C1576)</f>
        <v>112.93022988670778</v>
      </c>
      <c r="D1575" s="2"/>
    </row>
    <row r="1576" spans="1:4" x14ac:dyDescent="0.3">
      <c r="A1576" s="6">
        <v>43341</v>
      </c>
      <c r="B1576" s="4">
        <f>B1575*('Return analysis'!B1578/'Return analysis'!B1577)</f>
        <v>127.42697078831505</v>
      </c>
      <c r="C1576" s="4">
        <f>C1575*('Return analysis'!C1578/'Return analysis'!C1577)</f>
        <v>112.85909788271819</v>
      </c>
      <c r="D1576" s="2"/>
    </row>
    <row r="1577" spans="1:4" x14ac:dyDescent="0.3">
      <c r="A1577" s="6">
        <v>43342</v>
      </c>
      <c r="B1577" s="4">
        <f>B1576*('Return analysis'!B1579/'Return analysis'!B1578)</f>
        <v>127.53811524609816</v>
      </c>
      <c r="C1577" s="4">
        <f>C1576*('Return analysis'!C1579/'Return analysis'!C1578)</f>
        <v>112.94447837819015</v>
      </c>
      <c r="D1577" s="2"/>
    </row>
    <row r="1578" spans="1:4" x14ac:dyDescent="0.3">
      <c r="A1578" s="6">
        <v>43343</v>
      </c>
      <c r="B1578" s="4">
        <f>B1577*('Return analysis'!B1580/'Return analysis'!B1579)</f>
        <v>127.38995598239268</v>
      </c>
      <c r="C1578" s="4">
        <f>C1577*('Return analysis'!C1580/'Return analysis'!C1579)</f>
        <v>112.97297536115492</v>
      </c>
      <c r="D1578" s="2"/>
    </row>
    <row r="1579" spans="1:4" x14ac:dyDescent="0.3">
      <c r="A1579" s="6">
        <v>43347</v>
      </c>
      <c r="B1579" s="4">
        <f>B1578*('Return analysis'!B1581/'Return analysis'!B1580)</f>
        <v>127.50110044017579</v>
      </c>
      <c r="C1579" s="4">
        <f>C1578*('Return analysis'!C1581/'Return analysis'!C1580)</f>
        <v>112.79867986069598</v>
      </c>
      <c r="D1579" s="2"/>
    </row>
    <row r="1580" spans="1:4" x14ac:dyDescent="0.3">
      <c r="A1580" s="6">
        <v>43348</v>
      </c>
      <c r="B1580" s="4">
        <f>B1579*('Return analysis'!B1582/'Return analysis'!B1581)</f>
        <v>127.26580632252872</v>
      </c>
      <c r="C1580" s="4">
        <f>C1579*('Return analysis'!C1582/'Return analysis'!C1581)</f>
        <v>112.8272872970831</v>
      </c>
      <c r="D1580" s="2"/>
    </row>
    <row r="1581" spans="1:4" x14ac:dyDescent="0.3">
      <c r="A1581" s="6">
        <v>43349</v>
      </c>
      <c r="B1581" s="4">
        <f>B1580*('Return analysis'!B1583/'Return analysis'!B1582)</f>
        <v>127.50110044017579</v>
      </c>
      <c r="C1581" s="4">
        <f>C1580*('Return analysis'!C1583/'Return analysis'!C1582)</f>
        <v>112.99860055513874</v>
      </c>
      <c r="D1581" s="2"/>
    </row>
    <row r="1582" spans="1:4" x14ac:dyDescent="0.3">
      <c r="A1582" s="6">
        <v>43350</v>
      </c>
      <c r="B1582" s="4">
        <f>B1581*('Return analysis'!B1584/'Return analysis'!B1583)</f>
        <v>127.32773109243669</v>
      </c>
      <c r="C1582" s="4">
        <f>C1581*('Return analysis'!C1584/'Return analysis'!C1583)</f>
        <v>112.64172554754506</v>
      </c>
      <c r="D1582" s="2"/>
    </row>
    <row r="1583" spans="1:4" x14ac:dyDescent="0.3">
      <c r="A1583" s="6">
        <v>43353</v>
      </c>
      <c r="B1583" s="4">
        <f>B1582*('Return analysis'!B1585/'Return analysis'!B1584)</f>
        <v>127.27821128451353</v>
      </c>
      <c r="C1583" s="4">
        <f>C1582*('Return analysis'!C1585/'Return analysis'!C1584)</f>
        <v>112.71307845837933</v>
      </c>
      <c r="D1583" s="2"/>
    </row>
    <row r="1584" spans="1:4" x14ac:dyDescent="0.3">
      <c r="A1584" s="6">
        <v>43354</v>
      </c>
      <c r="B1584" s="4">
        <f>B1583*('Return analysis'!B1586/'Return analysis'!B1585)</f>
        <v>127.10474189675843</v>
      </c>
      <c r="C1584" s="4">
        <f>C1583*('Return analysis'!C1586/'Return analysis'!C1585)</f>
        <v>112.47041228948942</v>
      </c>
      <c r="D1584" s="2"/>
    </row>
    <row r="1585" spans="1:4" x14ac:dyDescent="0.3">
      <c r="A1585" s="6">
        <v>43355</v>
      </c>
      <c r="B1585" s="4">
        <f>B1584*('Return analysis'!B1587/'Return analysis'!B1586)</f>
        <v>127.18147258903535</v>
      </c>
      <c r="C1585" s="4">
        <f>C1584*('Return analysis'!C1587/'Return analysis'!C1586)</f>
        <v>112.55601369180607</v>
      </c>
      <c r="D1585" s="2"/>
    </row>
    <row r="1586" spans="1:4" x14ac:dyDescent="0.3">
      <c r="A1586" s="6">
        <v>43356</v>
      </c>
      <c r="B1586" s="4">
        <f>B1585*('Return analysis'!B1588/'Return analysis'!B1587)</f>
        <v>127.21618647458956</v>
      </c>
      <c r="C1586" s="4">
        <f>C1585*('Return analysis'!C1588/'Return analysis'!C1587)</f>
        <v>112.62736660264034</v>
      </c>
      <c r="D1586" s="2"/>
    </row>
    <row r="1587" spans="1:4" x14ac:dyDescent="0.3">
      <c r="A1587" s="6">
        <v>43357</v>
      </c>
      <c r="B1587" s="4">
        <f>B1586*('Return analysis'!B1589/'Return analysis'!B1588)</f>
        <v>126.91896758703454</v>
      </c>
      <c r="C1587" s="4">
        <f>C1586*('Return analysis'!C1589/'Return analysis'!C1588)</f>
        <v>112.44180485310233</v>
      </c>
      <c r="D1587" s="2"/>
    </row>
    <row r="1588" spans="1:4" x14ac:dyDescent="0.3">
      <c r="A1588" s="6">
        <v>43360</v>
      </c>
      <c r="B1588" s="4">
        <f>B1587*('Return analysis'!B1590/'Return analysis'!B1589)</f>
        <v>127.03041216486569</v>
      </c>
      <c r="C1588" s="4">
        <f>C1587*('Return analysis'!C1590/'Return analysis'!C1589)</f>
        <v>112.42755636161993</v>
      </c>
      <c r="D1588" s="2"/>
    </row>
    <row r="1589" spans="1:4" x14ac:dyDescent="0.3">
      <c r="A1589" s="6">
        <v>43361</v>
      </c>
      <c r="B1589" s="4">
        <f>B1588*('Return analysis'!B1591/'Return analysis'!B1590)</f>
        <v>126.74559823929546</v>
      </c>
      <c r="C1589" s="4">
        <f>C1588*('Return analysis'!C1591/'Return analysis'!C1590)</f>
        <v>112.17053124782529</v>
      </c>
      <c r="D1589" s="2"/>
    </row>
    <row r="1590" spans="1:4" x14ac:dyDescent="0.3">
      <c r="A1590" s="6">
        <v>43362</v>
      </c>
      <c r="B1590" s="4">
        <f>B1589*('Return analysis'!B1592/'Return analysis'!B1591)</f>
        <v>126.52260904361718</v>
      </c>
      <c r="C1590" s="4">
        <f>C1589*('Return analysis'!C1592/'Return analysis'!C1591)</f>
        <v>111.99921798976966</v>
      </c>
      <c r="D1590" s="2"/>
    </row>
    <row r="1591" spans="1:4" x14ac:dyDescent="0.3">
      <c r="A1591" s="6">
        <v>43363</v>
      </c>
      <c r="B1591" s="4">
        <f>B1590*('Return analysis'!B1593/'Return analysis'!B1592)</f>
        <v>126.6464585834331</v>
      </c>
      <c r="C1591" s="4">
        <f>C1590*('Return analysis'!C1593/'Return analysis'!C1592)</f>
        <v>112.14203426486054</v>
      </c>
      <c r="D1591" s="2"/>
    </row>
    <row r="1592" spans="1:4" x14ac:dyDescent="0.3">
      <c r="A1592" s="6">
        <v>43364</v>
      </c>
      <c r="B1592" s="4">
        <f>B1591*('Return analysis'!B1594/'Return analysis'!B1593)</f>
        <v>126.68367346938747</v>
      </c>
      <c r="C1592" s="4">
        <f>C1591*('Return analysis'!C1594/'Return analysis'!C1593)</f>
        <v>112.21338717569481</v>
      </c>
      <c r="D1592" s="2"/>
    </row>
    <row r="1593" spans="1:4" x14ac:dyDescent="0.3">
      <c r="A1593" s="6">
        <v>43367</v>
      </c>
      <c r="B1593" s="4">
        <f>B1592*('Return analysis'!B1595/'Return analysis'!B1594)</f>
        <v>126.72078831532586</v>
      </c>
      <c r="C1593" s="4">
        <f>C1592*('Return analysis'!C1595/'Return analysis'!C1594)</f>
        <v>112.07057090060393</v>
      </c>
      <c r="D1593" s="2"/>
    </row>
    <row r="1594" spans="1:4" x14ac:dyDescent="0.3">
      <c r="A1594" s="6">
        <v>43368</v>
      </c>
      <c r="B1594" s="4">
        <f>B1593*('Return analysis'!B1596/'Return analysis'!B1595)</f>
        <v>126.48549419767879</v>
      </c>
      <c r="C1594" s="4">
        <f>C1593*('Return analysis'!C1596/'Return analysis'!C1595)</f>
        <v>111.98496949828727</v>
      </c>
      <c r="D1594" s="2"/>
    </row>
    <row r="1595" spans="1:4" x14ac:dyDescent="0.3">
      <c r="A1595" s="6">
        <v>43369</v>
      </c>
      <c r="B1595" s="4">
        <f>B1594*('Return analysis'!B1597/'Return analysis'!B1596)</f>
        <v>126.78271308523381</v>
      </c>
      <c r="C1595" s="4">
        <f>C1594*('Return analysis'!C1597/'Return analysis'!C1596)</f>
        <v>112.27049159504668</v>
      </c>
      <c r="D1595" s="2"/>
    </row>
    <row r="1596" spans="1:4" x14ac:dyDescent="0.3">
      <c r="A1596" s="6">
        <v>43370</v>
      </c>
      <c r="B1596" s="4">
        <f>B1595*('Return analysis'!B1598/'Return analysis'!B1597)</f>
        <v>127.05522208883524</v>
      </c>
      <c r="C1596" s="4">
        <f>C1595*('Return analysis'!C1598/'Return analysis'!C1597)</f>
        <v>112.35620345078567</v>
      </c>
      <c r="D1596" s="2"/>
    </row>
    <row r="1597" spans="1:4" x14ac:dyDescent="0.3">
      <c r="A1597" s="6">
        <v>43374</v>
      </c>
      <c r="B1597" s="4">
        <f>B1596*('Return analysis'!B1599/'Return analysis'!B1598)</f>
        <v>126.88185274109614</v>
      </c>
      <c r="C1597" s="4">
        <f>C1596*('Return analysis'!C1599/'Return analysis'!C1598)</f>
        <v>112.14689421544367</v>
      </c>
      <c r="D1597" s="2"/>
    </row>
    <row r="1598" spans="1:4" x14ac:dyDescent="0.3">
      <c r="A1598" s="6">
        <v>43375</v>
      </c>
      <c r="B1598" s="4">
        <f>B1597*('Return analysis'!B1600/'Return analysis'!B1599)</f>
        <v>126.89425770308094</v>
      </c>
      <c r="C1598" s="4">
        <f>C1597*('Return analysis'!C1600/'Return analysis'!C1599)</f>
        <v>112.34725672357581</v>
      </c>
      <c r="D1598" s="2"/>
    </row>
    <row r="1599" spans="1:4" x14ac:dyDescent="0.3">
      <c r="A1599" s="6">
        <v>43376</v>
      </c>
      <c r="B1599" s="4">
        <f>B1598*('Return analysis'!B1601/'Return analysis'!B1600)</f>
        <v>126.44707883153232</v>
      </c>
      <c r="C1599" s="4">
        <f>C1598*('Return analysis'!C1601/'Return analysis'!C1600)</f>
        <v>111.77477663556651</v>
      </c>
      <c r="D1599" s="2"/>
    </row>
    <row r="1600" spans="1:4" x14ac:dyDescent="0.3">
      <c r="A1600" s="6">
        <v>43377</v>
      </c>
      <c r="B1600" s="4">
        <f>B1599*('Return analysis'!B1602/'Return analysis'!B1601)</f>
        <v>126.09923969587805</v>
      </c>
      <c r="C1600" s="4">
        <f>C1599*('Return analysis'!C1602/'Return analysis'!C1601)</f>
        <v>111.48859181827305</v>
      </c>
      <c r="D1600" s="2"/>
    </row>
    <row r="1601" spans="1:4" x14ac:dyDescent="0.3">
      <c r="A1601" s="6">
        <v>43378</v>
      </c>
      <c r="B1601" s="4">
        <f>B1600*('Return analysis'!B1603/'Return analysis'!B1602)</f>
        <v>125.81352541016378</v>
      </c>
      <c r="C1601" s="4">
        <f>C1600*('Return analysis'!C1603/'Return analysis'!C1602)</f>
        <v>111.28833976356326</v>
      </c>
      <c r="D1601" s="2"/>
    </row>
    <row r="1602" spans="1:4" x14ac:dyDescent="0.3">
      <c r="A1602" s="6">
        <v>43382</v>
      </c>
      <c r="B1602" s="4">
        <f>B1601*('Return analysis'!B1604/'Return analysis'!B1603)</f>
        <v>125.80102040816298</v>
      </c>
      <c r="C1602" s="4">
        <f>C1601*('Return analysis'!C1604/'Return analysis'!C1603)</f>
        <v>111.45998438188593</v>
      </c>
      <c r="D1602" s="2"/>
    </row>
    <row r="1603" spans="1:4" x14ac:dyDescent="0.3">
      <c r="A1603" s="6">
        <v>43383</v>
      </c>
      <c r="B1603" s="4">
        <f>B1602*('Return analysis'!B1605/'Return analysis'!B1604)</f>
        <v>125.75140056022381</v>
      </c>
      <c r="C1603" s="4">
        <f>C1602*('Return analysis'!C1605/'Return analysis'!C1604)</f>
        <v>111.3741620727246</v>
      </c>
      <c r="D1603" s="2"/>
    </row>
    <row r="1604" spans="1:4" x14ac:dyDescent="0.3">
      <c r="A1604" s="6">
        <v>43384</v>
      </c>
      <c r="B1604" s="4">
        <f>B1603*('Return analysis'!B1606/'Return analysis'!B1605)</f>
        <v>126.19857943177244</v>
      </c>
      <c r="C1604" s="4">
        <f>C1603*('Return analysis'!C1606/'Return analysis'!C1605)</f>
        <v>111.68895432640517</v>
      </c>
      <c r="D1604" s="2"/>
    </row>
    <row r="1605" spans="1:4" x14ac:dyDescent="0.3">
      <c r="A1605" s="6">
        <v>43385</v>
      </c>
      <c r="B1605" s="4">
        <f>B1604*('Return analysis'!B1607/'Return analysis'!B1606)</f>
        <v>126.01220488195251</v>
      </c>
      <c r="C1605" s="4">
        <f>C1604*('Return analysis'!C1607/'Return analysis'!C1606)</f>
        <v>111.66034689001805</v>
      </c>
      <c r="D1605" s="2"/>
    </row>
    <row r="1606" spans="1:4" x14ac:dyDescent="0.3">
      <c r="A1606" s="6">
        <v>43388</v>
      </c>
      <c r="B1606" s="4">
        <f>B1605*('Return analysis'!B1608/'Return analysis'!B1607)</f>
        <v>126.06192476990769</v>
      </c>
      <c r="C1606" s="4">
        <f>C1605*('Return analysis'!C1608/'Return analysis'!C1607)</f>
        <v>111.63173945363094</v>
      </c>
      <c r="D1606" s="2"/>
    </row>
    <row r="1607" spans="1:4" x14ac:dyDescent="0.3">
      <c r="A1607" s="6">
        <v>43389</v>
      </c>
      <c r="B1607" s="4">
        <f>B1606*('Return analysis'!B1609/'Return analysis'!B1608)</f>
        <v>126.19857943177244</v>
      </c>
      <c r="C1607" s="4">
        <f>C1606*('Return analysis'!C1609/'Return analysis'!C1608)</f>
        <v>111.71756176279229</v>
      </c>
      <c r="D1607" s="2"/>
    </row>
    <row r="1608" spans="1:4" x14ac:dyDescent="0.3">
      <c r="A1608" s="6">
        <v>43390</v>
      </c>
      <c r="B1608" s="4">
        <f>B1607*('Return analysis'!B1610/'Return analysis'!B1609)</f>
        <v>125.83833533413339</v>
      </c>
      <c r="C1608" s="4">
        <f>C1607*('Return analysis'!C1610/'Return analysis'!C1609)</f>
        <v>111.51719925466016</v>
      </c>
      <c r="D1608" s="2"/>
    </row>
    <row r="1609" spans="1:4" x14ac:dyDescent="0.3">
      <c r="A1609" s="6">
        <v>43391</v>
      </c>
      <c r="B1609" s="4">
        <f>B1608*('Return analysis'!B1611/'Return analysis'!B1610)</f>
        <v>125.68927571028385</v>
      </c>
      <c r="C1609" s="4">
        <f>C1608*('Return analysis'!C1611/'Return analysis'!C1610)</f>
        <v>111.44573589040354</v>
      </c>
      <c r="D1609" s="2"/>
    </row>
    <row r="1610" spans="1:4" x14ac:dyDescent="0.3">
      <c r="A1610" s="6">
        <v>43392</v>
      </c>
      <c r="B1610" s="4">
        <f>B1609*('Return analysis'!B1612/'Return analysis'!B1611)</f>
        <v>125.63955582232867</v>
      </c>
      <c r="C1610" s="4">
        <f>C1609*('Return analysis'!C1612/'Return analysis'!C1611)</f>
        <v>111.38841056420698</v>
      </c>
      <c r="D1610" s="2"/>
    </row>
    <row r="1611" spans="1:4" x14ac:dyDescent="0.3">
      <c r="A1611" s="6">
        <v>43395</v>
      </c>
      <c r="B1611" s="4">
        <f>B1610*('Return analysis'!B1613/'Return analysis'!B1612)</f>
        <v>125.76380552220863</v>
      </c>
      <c r="C1611" s="4">
        <f>C1610*('Return analysis'!C1613/'Return analysis'!C1612)</f>
        <v>111.34555463633747</v>
      </c>
      <c r="D1611" s="2"/>
    </row>
    <row r="1612" spans="1:4" x14ac:dyDescent="0.3">
      <c r="A1612" s="6">
        <v>43396</v>
      </c>
      <c r="B1612" s="4">
        <f>B1611*('Return analysis'!B1614/'Return analysis'!B1613)</f>
        <v>125.801020408163</v>
      </c>
      <c r="C1612" s="4">
        <f>C1611*('Return analysis'!C1614/'Return analysis'!C1613)</f>
        <v>111.50295076317775</v>
      </c>
      <c r="D1612" s="2"/>
    </row>
    <row r="1613" spans="1:4" x14ac:dyDescent="0.3">
      <c r="A1613" s="6">
        <v>43397</v>
      </c>
      <c r="B1613" s="4">
        <f>B1612*('Return analysis'!B1615/'Return analysis'!B1614)</f>
        <v>126.18617446978764</v>
      </c>
      <c r="C1613" s="4">
        <f>C1612*('Return analysis'!C1615/'Return analysis'!C1614)</f>
        <v>111.80349452537595</v>
      </c>
      <c r="D1613" s="2"/>
    </row>
    <row r="1614" spans="1:4" x14ac:dyDescent="0.3">
      <c r="A1614" s="6">
        <v>43398</v>
      </c>
      <c r="B1614" s="4">
        <f>B1613*('Return analysis'!B1616/'Return analysis'!B1615)</f>
        <v>126.19857943177243</v>
      </c>
      <c r="C1614" s="4">
        <f>C1613*('Return analysis'!C1616/'Return analysis'!C1615)</f>
        <v>111.67470583492276</v>
      </c>
      <c r="D1614" s="2"/>
    </row>
    <row r="1615" spans="1:4" x14ac:dyDescent="0.3">
      <c r="A1615" s="6">
        <v>43399</v>
      </c>
      <c r="B1615" s="4">
        <f>B1614*('Return analysis'!B1617/'Return analysis'!B1616)</f>
        <v>126.37244897959157</v>
      </c>
      <c r="C1615" s="4">
        <f>C1614*('Return analysis'!C1617/'Return analysis'!C1616)</f>
        <v>111.87495788963257</v>
      </c>
      <c r="D1615" s="2"/>
    </row>
    <row r="1616" spans="1:4" x14ac:dyDescent="0.3">
      <c r="A1616" s="6">
        <v>43402</v>
      </c>
      <c r="B1616" s="4">
        <f>B1615*('Return analysis'!B1618/'Return analysis'!B1617)</f>
        <v>126.35874349739869</v>
      </c>
      <c r="C1616" s="4">
        <f>C1615*('Return analysis'!C1618/'Return analysis'!C1617)</f>
        <v>111.77477663556648</v>
      </c>
      <c r="D1616" s="2"/>
    </row>
    <row r="1617" spans="1:4" x14ac:dyDescent="0.3">
      <c r="A1617" s="6">
        <v>43403</v>
      </c>
      <c r="B1617" s="4">
        <f>B1616*('Return analysis'!B1619/'Return analysis'!B1618)</f>
        <v>126.19857943177244</v>
      </c>
      <c r="C1617" s="4">
        <f>C1616*('Return analysis'!C1619/'Return analysis'!C1618)</f>
        <v>111.6173805087262</v>
      </c>
      <c r="D1617" s="2"/>
    </row>
    <row r="1618" spans="1:4" x14ac:dyDescent="0.3">
      <c r="A1618" s="6">
        <v>43404</v>
      </c>
      <c r="B1618" s="4">
        <f>B1617*('Return analysis'!B1620/'Return analysis'!B1619)</f>
        <v>126.09923969587808</v>
      </c>
      <c r="C1618" s="4">
        <f>C1617*('Return analysis'!C1620/'Return analysis'!C1619)</f>
        <v>111.38841056420696</v>
      </c>
      <c r="D1618" s="2"/>
    </row>
    <row r="1619" spans="1:4" x14ac:dyDescent="0.3">
      <c r="A1619" s="6">
        <v>43405</v>
      </c>
      <c r="B1619" s="4">
        <f>B1618*('Return analysis'!B1621/'Return analysis'!B1620)</f>
        <v>126.15506202480967</v>
      </c>
      <c r="C1619" s="4">
        <f>C1618*('Return analysis'!C1621/'Return analysis'!C1620)</f>
        <v>111.59506891741272</v>
      </c>
      <c r="D1619" s="2"/>
    </row>
    <row r="1620" spans="1:4" x14ac:dyDescent="0.3">
      <c r="A1620" s="6">
        <v>43406</v>
      </c>
      <c r="B1620" s="4">
        <f>B1619*('Return analysis'!B1622/'Return analysis'!B1621)</f>
        <v>125.65656262504977</v>
      </c>
      <c r="C1620" s="4">
        <f>C1619*('Return analysis'!C1622/'Return analysis'!C1621)</f>
        <v>111.17899087544261</v>
      </c>
      <c r="D1620" s="2"/>
    </row>
    <row r="1621" spans="1:4" x14ac:dyDescent="0.3">
      <c r="A1621" s="6">
        <v>43409</v>
      </c>
      <c r="B1621" s="4">
        <f>B1620*('Return analysis'!B1623/'Return analysis'!B1622)</f>
        <v>125.77501000400136</v>
      </c>
      <c r="C1621" s="4">
        <f>C1620*('Return analysis'!C1623/'Return analysis'!C1622)</f>
        <v>111.26514454487098</v>
      </c>
      <c r="D1621" s="2"/>
    </row>
    <row r="1622" spans="1:4" x14ac:dyDescent="0.3">
      <c r="A1622" s="6">
        <v>43410</v>
      </c>
      <c r="B1622" s="4">
        <f>B1621*('Return analysis'!B1624/'Return analysis'!B1623)</f>
        <v>125.71268507402938</v>
      </c>
      <c r="C1622" s="4">
        <f>C1621*('Return analysis'!C1624/'Return analysis'!C1623)</f>
        <v>111.25078559996626</v>
      </c>
      <c r="D1622" s="2"/>
    </row>
    <row r="1623" spans="1:4" x14ac:dyDescent="0.3">
      <c r="A1623" s="6">
        <v>43411</v>
      </c>
      <c r="B1623" s="4">
        <f>B1622*('Return analysis'!B1625/'Return analysis'!B1624)</f>
        <v>125.89965986394533</v>
      </c>
      <c r="C1623" s="4">
        <f>C1622*('Return analysis'!C1625/'Return analysis'!C1624)</f>
        <v>111.351187760877</v>
      </c>
      <c r="D1623" s="2"/>
    </row>
    <row r="1624" spans="1:4" x14ac:dyDescent="0.3">
      <c r="A1624" s="6">
        <v>43412</v>
      </c>
      <c r="B1624" s="4">
        <f>B1623*('Return analysis'!B1626/'Return analysis'!B1625)</f>
        <v>125.70028011204458</v>
      </c>
      <c r="C1624" s="4">
        <f>C1623*('Return analysis'!C1626/'Return analysis'!C1625)</f>
        <v>111.16463193053788</v>
      </c>
      <c r="D1624" s="2"/>
    </row>
    <row r="1625" spans="1:4" x14ac:dyDescent="0.3">
      <c r="A1625" s="6">
        <v>43413</v>
      </c>
      <c r="B1625" s="4">
        <f>B1624*('Return analysis'!B1627/'Return analysis'!B1626)</f>
        <v>125.76260504201656</v>
      </c>
      <c r="C1625" s="4">
        <f>C1624*('Return analysis'!C1627/'Return analysis'!C1626)</f>
        <v>111.43723097688303</v>
      </c>
      <c r="D1625" s="2"/>
    </row>
    <row r="1626" spans="1:4" x14ac:dyDescent="0.3">
      <c r="A1626" s="6">
        <v>43417</v>
      </c>
      <c r="B1626" s="4">
        <f>B1625*('Return analysis'!B1628/'Return analysis'!B1627)</f>
        <v>125.89965986394535</v>
      </c>
      <c r="C1626" s="4">
        <f>C1625*('Return analysis'!C1628/'Return analysis'!C1627)</f>
        <v>111.55199208269852</v>
      </c>
      <c r="D1626" s="2"/>
    </row>
    <row r="1627" spans="1:4" x14ac:dyDescent="0.3">
      <c r="A1627" s="6">
        <v>43418</v>
      </c>
      <c r="B1627" s="4">
        <f>B1626*('Return analysis'!B1629/'Return analysis'!B1628)</f>
        <v>125.99929971988772</v>
      </c>
      <c r="C1627" s="4">
        <f>C1626*('Return analysis'!C1629/'Return analysis'!C1628)</f>
        <v>111.63803529870454</v>
      </c>
      <c r="D1627" s="2"/>
    </row>
    <row r="1628" spans="1:4" x14ac:dyDescent="0.3">
      <c r="A1628" s="6">
        <v>43419</v>
      </c>
      <c r="B1628" s="4">
        <f>B1627*('Return analysis'!B1630/'Return analysis'!B1629)</f>
        <v>126.0865346138453</v>
      </c>
      <c r="C1628" s="4">
        <f>C1627*('Return analysis'!C1630/'Return analysis'!C1629)</f>
        <v>111.65239424360925</v>
      </c>
      <c r="D1628" s="2"/>
    </row>
    <row r="1629" spans="1:4" x14ac:dyDescent="0.3">
      <c r="A1629" s="6">
        <v>43420</v>
      </c>
      <c r="B1629" s="4">
        <f>B1628*('Return analysis'!B1631/'Return analysis'!B1630)</f>
        <v>126.44797919167645</v>
      </c>
      <c r="C1629" s="4">
        <f>C1628*('Return analysis'!C1631/'Return analysis'!C1630)</f>
        <v>111.89627540014493</v>
      </c>
      <c r="D1629" s="2"/>
    </row>
    <row r="1630" spans="1:4" x14ac:dyDescent="0.3">
      <c r="A1630" s="6">
        <v>43424</v>
      </c>
      <c r="B1630" s="4">
        <f>B1629*('Return analysis'!B1632/'Return analysis'!B1631)</f>
        <v>126.14885954381731</v>
      </c>
      <c r="C1630" s="4">
        <f>C1629*('Return analysis'!C1632/'Return analysis'!C1631)</f>
        <v>111.82459112904364</v>
      </c>
      <c r="D1630" s="2"/>
    </row>
    <row r="1631" spans="1:4" x14ac:dyDescent="0.3">
      <c r="A1631" s="6">
        <v>43425</v>
      </c>
      <c r="B1631" s="4">
        <f>B1630*('Return analysis'!B1633/'Return analysis'!B1632)</f>
        <v>126.2236894757901</v>
      </c>
      <c r="C1631" s="4">
        <f>C1630*('Return analysis'!C1633/'Return analysis'!C1632)</f>
        <v>111.9393522348591</v>
      </c>
      <c r="D1631" s="2"/>
    </row>
    <row r="1632" spans="1:4" x14ac:dyDescent="0.3">
      <c r="A1632" s="6">
        <v>43427</v>
      </c>
      <c r="B1632" s="4">
        <f>B1631*('Return analysis'!B1634/'Return analysis'!B1633)</f>
        <v>126.12394957983172</v>
      </c>
      <c r="C1632" s="4">
        <f>C1631*('Return analysis'!C1634/'Return analysis'!C1633)</f>
        <v>111.92499328995437</v>
      </c>
      <c r="D1632" s="2"/>
    </row>
    <row r="1633" spans="1:4" x14ac:dyDescent="0.3">
      <c r="A1633" s="6">
        <v>43430</v>
      </c>
      <c r="B1633" s="4">
        <f>B1632*('Return analysis'!B1635/'Return analysis'!B1634)</f>
        <v>126.18627450980371</v>
      </c>
      <c r="C1633" s="4">
        <f>C1632*('Return analysis'!C1635/'Return analysis'!C1634)</f>
        <v>111.83895007394835</v>
      </c>
      <c r="D1633" s="2"/>
    </row>
    <row r="1634" spans="1:4" x14ac:dyDescent="0.3">
      <c r="A1634" s="6">
        <v>43431</v>
      </c>
      <c r="B1634" s="4">
        <f>B1633*('Return analysis'!B1636/'Return analysis'!B1635)</f>
        <v>126.14885954381731</v>
      </c>
      <c r="C1634" s="4">
        <f>C1633*('Return analysis'!C1636/'Return analysis'!C1635)</f>
        <v>111.91063434504964</v>
      </c>
      <c r="D1634" s="2"/>
    </row>
    <row r="1635" spans="1:4" x14ac:dyDescent="0.3">
      <c r="A1635" s="6">
        <v>43432</v>
      </c>
      <c r="B1635" s="4">
        <f>B1634*('Return analysis'!B1637/'Return analysis'!B1636)</f>
        <v>126.48529411764686</v>
      </c>
      <c r="C1635" s="4">
        <f>C1634*('Return analysis'!C1637/'Return analysis'!C1636)</f>
        <v>111.96807012466857</v>
      </c>
      <c r="D1635" s="2"/>
    </row>
    <row r="1636" spans="1:4" x14ac:dyDescent="0.3">
      <c r="A1636" s="6">
        <v>43433</v>
      </c>
      <c r="B1636" s="4">
        <f>B1635*('Return analysis'!B1638/'Return analysis'!B1637)</f>
        <v>126.51030412164845</v>
      </c>
      <c r="C1636" s="4">
        <f>C1635*('Return analysis'!C1638/'Return analysis'!C1637)</f>
        <v>112.05411334067459</v>
      </c>
      <c r="D1636" s="2"/>
    </row>
    <row r="1637" spans="1:4" x14ac:dyDescent="0.3">
      <c r="A1637" s="6">
        <v>43434</v>
      </c>
      <c r="B1637" s="4">
        <f>B1636*('Return analysis'!B1639/'Return analysis'!B1638)</f>
        <v>126.47288915566206</v>
      </c>
      <c r="C1637" s="4">
        <f>C1636*('Return analysis'!C1639/'Return analysis'!C1638)</f>
        <v>112.09719017538877</v>
      </c>
      <c r="D1637" s="2"/>
    </row>
    <row r="1638" spans="1:4" x14ac:dyDescent="0.3">
      <c r="A1638" s="6">
        <v>43437</v>
      </c>
      <c r="B1638" s="4">
        <f>B1637*('Return analysis'!B1640/'Return analysis'!B1639)</f>
        <v>126.70968387354921</v>
      </c>
      <c r="C1638" s="4">
        <f>C1637*('Return analysis'!C1640/'Return analysis'!C1639)</f>
        <v>112.27214839638177</v>
      </c>
      <c r="D1638" s="2"/>
    </row>
    <row r="1639" spans="1:4" x14ac:dyDescent="0.3">
      <c r="A1639" s="6">
        <v>43438</v>
      </c>
      <c r="B1639" s="4">
        <f>B1638*('Return analysis'!B1641/'Return analysis'!B1640)</f>
        <v>126.90966386554599</v>
      </c>
      <c r="C1639" s="4">
        <f>C1638*('Return analysis'!C1641/'Return analysis'!C1640)</f>
        <v>112.54541016326098</v>
      </c>
      <c r="D1639" s="2"/>
    </row>
    <row r="1640" spans="1:4" x14ac:dyDescent="0.3">
      <c r="A1640" s="6">
        <v>43440</v>
      </c>
      <c r="B1640" s="4">
        <f>B1639*('Return analysis'!B1642/'Return analysis'!B1641)</f>
        <v>127.3097238895556</v>
      </c>
      <c r="C1640" s="4">
        <f>C1639*('Return analysis'!C1642/'Return analysis'!C1641)</f>
        <v>112.74676675219422</v>
      </c>
      <c r="D1640" s="2"/>
    </row>
    <row r="1641" spans="1:4" x14ac:dyDescent="0.3">
      <c r="A1641" s="6">
        <v>43441</v>
      </c>
      <c r="B1641" s="4">
        <f>B1640*('Return analysis'!B1643/'Return analysis'!B1642)</f>
        <v>127.44717887154839</v>
      </c>
      <c r="C1641" s="4">
        <f>C1640*('Return analysis'!C1643/'Return analysis'!C1642)</f>
        <v>112.9768412309369</v>
      </c>
      <c r="D1641" s="2"/>
    </row>
    <row r="1642" spans="1:4" x14ac:dyDescent="0.3">
      <c r="A1642" s="6">
        <v>43444</v>
      </c>
      <c r="B1642" s="4">
        <f>B1641*('Return analysis'!B1644/'Return analysis'!B1643)</f>
        <v>127.57222889155639</v>
      </c>
      <c r="C1642" s="4">
        <f>C1641*('Return analysis'!C1644/'Return analysis'!C1643)</f>
        <v>113.09193369701941</v>
      </c>
      <c r="D1642" s="2"/>
    </row>
    <row r="1643" spans="1:4" x14ac:dyDescent="0.3">
      <c r="A1643" s="6">
        <v>43445</v>
      </c>
      <c r="B1643" s="4">
        <f>B1642*('Return analysis'!B1645/'Return analysis'!B1644)</f>
        <v>127.4971988795516</v>
      </c>
      <c r="C1643" s="4">
        <f>C1642*('Return analysis'!C1645/'Return analysis'!C1644)</f>
        <v>113.10629264192413</v>
      </c>
      <c r="D1643" s="2"/>
    </row>
    <row r="1644" spans="1:4" x14ac:dyDescent="0.3">
      <c r="A1644" s="6">
        <v>43446</v>
      </c>
      <c r="B1644" s="4">
        <f>B1643*('Return analysis'!B1646/'Return analysis'!B1645)</f>
        <v>127.38465386154438</v>
      </c>
      <c r="C1644" s="4">
        <f>C1643*('Return analysis'!C1646/'Return analysis'!C1645)</f>
        <v>112.99120017584163</v>
      </c>
      <c r="D1644" s="2"/>
    </row>
    <row r="1645" spans="1:4" x14ac:dyDescent="0.3">
      <c r="A1645" s="6">
        <v>43447</v>
      </c>
      <c r="B1645" s="4">
        <f>B1644*('Return analysis'!B1647/'Return analysis'!B1646)</f>
        <v>127.48469387755078</v>
      </c>
      <c r="C1645" s="4">
        <f>C1644*('Return analysis'!C1647/'Return analysis'!C1646)</f>
        <v>113.07757475211469</v>
      </c>
      <c r="D1645" s="2"/>
    </row>
    <row r="1646" spans="1:4" x14ac:dyDescent="0.3">
      <c r="A1646" s="6">
        <v>43448</v>
      </c>
      <c r="B1646" s="4">
        <f>B1645*('Return analysis'!B1648/'Return analysis'!B1647)</f>
        <v>127.59723889555799</v>
      </c>
      <c r="C1646" s="4">
        <f>C1645*('Return analysis'!C1648/'Return analysis'!C1647)</f>
        <v>113.17819781987012</v>
      </c>
      <c r="D1646" s="2"/>
    </row>
    <row r="1647" spans="1:4" x14ac:dyDescent="0.3">
      <c r="A1647" s="6">
        <v>43451</v>
      </c>
      <c r="B1647" s="4">
        <f>B1646*('Return analysis'!B1649/'Return analysis'!B1648)</f>
        <v>127.69717887154839</v>
      </c>
      <c r="C1647" s="4">
        <f>C1646*('Return analysis'!C1649/'Return analysis'!C1648)</f>
        <v>113.39391335370807</v>
      </c>
      <c r="D1647" s="2"/>
    </row>
    <row r="1648" spans="1:4" x14ac:dyDescent="0.3">
      <c r="A1648" s="6">
        <v>43452</v>
      </c>
      <c r="B1648" s="4">
        <f>B1647*('Return analysis'!B1650/'Return analysis'!B1649)</f>
        <v>128.14725890356118</v>
      </c>
      <c r="C1648" s="4">
        <f>C1647*('Return analysis'!C1650/'Return analysis'!C1649)</f>
        <v>113.56644159940949</v>
      </c>
      <c r="D1648" s="2"/>
    </row>
    <row r="1649" spans="1:4" x14ac:dyDescent="0.3">
      <c r="A1649" s="6">
        <v>43453</v>
      </c>
      <c r="B1649" s="4">
        <f>B1648*('Return analysis'!B1651/'Return analysis'!B1650)</f>
        <v>128.19727891156438</v>
      </c>
      <c r="C1649" s="4">
        <f>C1648*('Return analysis'!C1651/'Return analysis'!C1650)</f>
        <v>113.76779818834271</v>
      </c>
      <c r="D1649" s="2"/>
    </row>
    <row r="1650" spans="1:4" x14ac:dyDescent="0.3">
      <c r="A1650" s="6">
        <v>43454</v>
      </c>
      <c r="B1650" s="4">
        <f>B1649*('Return analysis'!B1652/'Return analysis'!B1651)</f>
        <v>127.98479391756679</v>
      </c>
      <c r="C1650" s="4">
        <f>C1649*('Return analysis'!C1652/'Return analysis'!C1651)</f>
        <v>113.60962888754602</v>
      </c>
      <c r="D1650" s="2"/>
    </row>
    <row r="1651" spans="1:4" x14ac:dyDescent="0.3">
      <c r="A1651" s="6">
        <v>43458</v>
      </c>
      <c r="B1651" s="4">
        <f>B1650*('Return analysis'!B1653/'Return analysis'!B1652)</f>
        <v>128.29721888755481</v>
      </c>
      <c r="C1651" s="4">
        <f>C1650*('Return analysis'!C1653/'Return analysis'!C1652)</f>
        <v>113.63591680206392</v>
      </c>
      <c r="D1651" s="2"/>
    </row>
    <row r="1652" spans="1:4" x14ac:dyDescent="0.3">
      <c r="A1652" s="6">
        <v>43460</v>
      </c>
      <c r="B1652" s="4">
        <f>B1651*('Return analysis'!B1654/'Return analysis'!B1653)</f>
        <v>127.9784913965584</v>
      </c>
      <c r="C1652" s="4">
        <f>C1651*('Return analysis'!C1654/'Return analysis'!C1653)</f>
        <v>113.39093111130478</v>
      </c>
      <c r="D1652" s="2"/>
    </row>
    <row r="1653" spans="1:4" x14ac:dyDescent="0.3">
      <c r="A1653" s="6">
        <v>43461</v>
      </c>
      <c r="B1653" s="4">
        <f>B1652*('Return analysis'!B1655/'Return analysis'!B1654)</f>
        <v>128.19727891156438</v>
      </c>
      <c r="C1653" s="4">
        <f>C1652*('Return analysis'!C1655/'Return analysis'!C1654)</f>
        <v>113.63591680206392</v>
      </c>
      <c r="D1653" s="2"/>
    </row>
    <row r="1654" spans="1:4" x14ac:dyDescent="0.3">
      <c r="A1654" s="6">
        <v>43462</v>
      </c>
      <c r="B1654" s="4">
        <f>B1653*('Return analysis'!B1656/'Return analysis'!B1655)</f>
        <v>128.58483393357321</v>
      </c>
      <c r="C1654" s="4">
        <f>C1653*('Return analysis'!C1656/'Return analysis'!C1655)</f>
        <v>113.9098412894772</v>
      </c>
      <c r="D1654" s="2"/>
    </row>
    <row r="1655" spans="1:4" x14ac:dyDescent="0.3">
      <c r="A1655" s="6">
        <v>43465</v>
      </c>
      <c r="B1655" s="4">
        <f>B1654*('Return analysis'!B1657/'Return analysis'!B1656)</f>
        <v>128.84803921568607</v>
      </c>
      <c r="C1655" s="4">
        <f>C1654*('Return analysis'!C1657/'Return analysis'!C1656)</f>
        <v>114.19823517521756</v>
      </c>
      <c r="D1655" s="2"/>
    </row>
    <row r="1656" spans="1:4" x14ac:dyDescent="0.3">
      <c r="A1656" s="6">
        <v>43467</v>
      </c>
      <c r="B1656" s="4">
        <f>B1655*('Return analysis'!B1658/'Return analysis'!B1657)</f>
        <v>128.96088435374131</v>
      </c>
      <c r="C1656" s="4">
        <f>C1655*('Return analysis'!C1658/'Return analysis'!C1657)</f>
        <v>114.42886192107197</v>
      </c>
      <c r="D1656" s="2"/>
    </row>
    <row r="1657" spans="1:4" x14ac:dyDescent="0.3">
      <c r="A1657" s="6">
        <v>43468</v>
      </c>
      <c r="B1657" s="4">
        <f>B1656*('Return analysis'!B1659/'Return analysis'!B1658)</f>
        <v>129.51260504201662</v>
      </c>
      <c r="C1657" s="4">
        <f>C1656*('Return analysis'!C1659/'Return analysis'!C1658)</f>
        <v>114.87586692129841</v>
      </c>
      <c r="D1657" s="2"/>
    </row>
    <row r="1658" spans="1:4" x14ac:dyDescent="0.3">
      <c r="A1658" s="6">
        <v>43469</v>
      </c>
      <c r="B1658" s="4">
        <f>B1657*('Return analysis'!B1660/'Return analysis'!B1659)</f>
        <v>129.04871948779493</v>
      </c>
      <c r="C1658" s="4">
        <f>C1657*('Return analysis'!C1660/'Return analysis'!C1659)</f>
        <v>114.52981634909446</v>
      </c>
      <c r="D1658" s="2"/>
    </row>
    <row r="1659" spans="1:4" x14ac:dyDescent="0.3">
      <c r="A1659" s="6">
        <v>43472</v>
      </c>
      <c r="B1659" s="4">
        <f>B1658*('Return analysis'!B1661/'Return analysis'!B1660)</f>
        <v>128.89825930372132</v>
      </c>
      <c r="C1659" s="4">
        <f>C1658*('Return analysis'!C1661/'Return analysis'!C1660)</f>
        <v>114.35684628970365</v>
      </c>
      <c r="D1659" s="2"/>
    </row>
    <row r="1660" spans="1:4" x14ac:dyDescent="0.3">
      <c r="A1660" s="6">
        <v>43473</v>
      </c>
      <c r="B1660" s="4">
        <f>B1659*('Return analysis'!B1662/'Return analysis'!B1661)</f>
        <v>128.81042416966773</v>
      </c>
      <c r="C1660" s="4">
        <f>C1659*('Return analysis'!C1662/'Return analysis'!C1661)</f>
        <v>114.21270457354463</v>
      </c>
      <c r="D1660" s="2"/>
    </row>
    <row r="1661" spans="1:4" x14ac:dyDescent="0.3">
      <c r="A1661" s="6">
        <v>43474</v>
      </c>
      <c r="B1661" s="4">
        <f>B1660*('Return analysis'!B1663/'Return analysis'!B1662)</f>
        <v>129.03611444577814</v>
      </c>
      <c r="C1661" s="4">
        <f>C1660*('Return analysis'!C1663/'Return analysis'!C1662)</f>
        <v>114.37120523460837</v>
      </c>
      <c r="D1661" s="2"/>
    </row>
    <row r="1662" spans="1:4" x14ac:dyDescent="0.3">
      <c r="A1662" s="6">
        <v>43475</v>
      </c>
      <c r="B1662" s="4">
        <f>B1661*('Return analysis'!B1664/'Return analysis'!B1663)</f>
        <v>128.96088435374133</v>
      </c>
      <c r="C1662" s="4">
        <f>C1661*('Return analysis'!C1664/'Return analysis'!C1663)</f>
        <v>114.14057848875396</v>
      </c>
      <c r="D1662" s="2"/>
    </row>
    <row r="1663" spans="1:4" x14ac:dyDescent="0.3">
      <c r="A1663" s="6">
        <v>43476</v>
      </c>
      <c r="B1663" s="4">
        <f>B1662*('Return analysis'!B1665/'Return analysis'!B1664)</f>
        <v>129.19907963185258</v>
      </c>
      <c r="C1663" s="4">
        <f>C1662*('Return analysis'!C1665/'Return analysis'!C1664)</f>
        <v>114.37120523460835</v>
      </c>
      <c r="D1663" s="2"/>
    </row>
    <row r="1664" spans="1:4" x14ac:dyDescent="0.3">
      <c r="A1664" s="6">
        <v>43479</v>
      </c>
      <c r="B1664" s="4">
        <f>B1663*('Return analysis'!B1666/'Return analysis'!B1665)</f>
        <v>129.07372949179654</v>
      </c>
      <c r="C1664" s="4">
        <f>C1663*('Return analysis'!C1666/'Return analysis'!C1665)</f>
        <v>114.27036126000823</v>
      </c>
      <c r="D1664" s="2"/>
    </row>
    <row r="1665" spans="1:4" x14ac:dyDescent="0.3">
      <c r="A1665" s="6">
        <v>43480</v>
      </c>
      <c r="B1665" s="4">
        <f>B1664*('Return analysis'!B1667/'Return analysis'!B1666)</f>
        <v>129.22418967587021</v>
      </c>
      <c r="C1665" s="4">
        <f>C1664*('Return analysis'!C1667/'Return analysis'!C1666)</f>
        <v>114.28472020491297</v>
      </c>
      <c r="D1665" s="2"/>
    </row>
    <row r="1666" spans="1:4" x14ac:dyDescent="0.3">
      <c r="A1666" s="6">
        <v>43481</v>
      </c>
      <c r="B1666" s="4">
        <f>B1665*('Return analysis'!B1668/'Return analysis'!B1667)</f>
        <v>129.16156462585019</v>
      </c>
      <c r="C1666" s="4">
        <f>C1665*('Return analysis'!C1668/'Return analysis'!C1667)</f>
        <v>114.32801794647185</v>
      </c>
      <c r="D1666" s="2"/>
    </row>
    <row r="1667" spans="1:4" x14ac:dyDescent="0.3">
      <c r="A1667" s="6">
        <v>43482</v>
      </c>
      <c r="B1667" s="4">
        <f>B1666*('Return analysis'!B1669/'Return analysis'!B1668)</f>
        <v>129.174069627851</v>
      </c>
      <c r="C1667" s="4">
        <f>C1666*('Return analysis'!C1669/'Return analysis'!C1668)</f>
        <v>114.19823517521756</v>
      </c>
      <c r="D1667" s="2"/>
    </row>
    <row r="1668" spans="1:4" x14ac:dyDescent="0.3">
      <c r="A1668" s="6">
        <v>43483</v>
      </c>
      <c r="B1668" s="4">
        <f>B1667*('Return analysis'!B1670/'Return analysis'!B1669)</f>
        <v>129.2116846738694</v>
      </c>
      <c r="C1668" s="4">
        <f>C1667*('Return analysis'!C1670/'Return analysis'!C1669)</f>
        <v>114.11175014552215</v>
      </c>
      <c r="D1668" s="2"/>
    </row>
    <row r="1669" spans="1:4" x14ac:dyDescent="0.3">
      <c r="A1669" s="6">
        <v>43487</v>
      </c>
      <c r="B1669" s="4">
        <f>B1668*('Return analysis'!B1671/'Return analysis'!B1670)</f>
        <v>129.22418967587024</v>
      </c>
      <c r="C1669" s="4">
        <f>C1668*('Return analysis'!C1671/'Return analysis'!C1670)</f>
        <v>114.31354854814475</v>
      </c>
      <c r="D1669" s="2"/>
    </row>
    <row r="1670" spans="1:4" x14ac:dyDescent="0.3">
      <c r="A1670" s="6">
        <v>43488</v>
      </c>
      <c r="B1670" s="4">
        <f>B1669*('Return analysis'!B1672/'Return analysis'!B1671)</f>
        <v>129.34953981592622</v>
      </c>
      <c r="C1670" s="4">
        <f>C1669*('Return analysis'!C1672/'Return analysis'!C1671)</f>
        <v>114.42886192107197</v>
      </c>
      <c r="D1670" s="2"/>
    </row>
    <row r="1671" spans="1:4" x14ac:dyDescent="0.3">
      <c r="A1671" s="6">
        <v>43489</v>
      </c>
      <c r="B1671" s="4">
        <f>B1670*('Return analysis'!B1673/'Return analysis'!B1672)</f>
        <v>129.51260504201667</v>
      </c>
      <c r="C1671" s="4">
        <f>C1670*('Return analysis'!C1673/'Return analysis'!C1672)</f>
        <v>114.67395806525344</v>
      </c>
      <c r="D1671" s="2"/>
    </row>
    <row r="1672" spans="1:4" x14ac:dyDescent="0.3">
      <c r="A1672" s="6">
        <v>43490</v>
      </c>
      <c r="B1672" s="4">
        <f>B1671*('Return analysis'!B1674/'Return analysis'!B1673)</f>
        <v>129.46238495398146</v>
      </c>
      <c r="C1672" s="4">
        <f>C1671*('Return analysis'!C1674/'Return analysis'!C1673)</f>
        <v>114.54428574742151</v>
      </c>
      <c r="D1672" s="2"/>
    </row>
    <row r="1673" spans="1:4" x14ac:dyDescent="0.3">
      <c r="A1673" s="6">
        <v>43493</v>
      </c>
      <c r="B1673" s="4">
        <f>B1672*('Return analysis'!B1675/'Return analysis'!B1674)</f>
        <v>129.57523009203669</v>
      </c>
      <c r="C1673" s="4">
        <f>C1672*('Return analysis'!C1675/'Return analysis'!C1674)</f>
        <v>114.58747303555803</v>
      </c>
      <c r="D1673" s="2"/>
    </row>
    <row r="1674" spans="1:4" x14ac:dyDescent="0.3">
      <c r="A1674" s="6">
        <v>43494</v>
      </c>
      <c r="B1674" s="4">
        <f>B1673*('Return analysis'!B1676/'Return analysis'!B1675)</f>
        <v>129.83853541416553</v>
      </c>
      <c r="C1674" s="4">
        <f>C1673*('Return analysis'!C1676/'Return analysis'!C1675)</f>
        <v>114.81821023483478</v>
      </c>
      <c r="D1674" s="2"/>
    </row>
    <row r="1675" spans="1:4" x14ac:dyDescent="0.3">
      <c r="A1675" s="6">
        <v>43495</v>
      </c>
      <c r="B1675" s="4">
        <f>B1674*('Return analysis'!B1677/'Return analysis'!B1676)</f>
        <v>129.92627050820315</v>
      </c>
      <c r="C1675" s="4">
        <f>C1674*('Return analysis'!C1677/'Return analysis'!C1676)</f>
        <v>114.933523607762</v>
      </c>
      <c r="D1675" s="2"/>
    </row>
    <row r="1676" spans="1:4" x14ac:dyDescent="0.3">
      <c r="A1676" s="6">
        <v>43496</v>
      </c>
      <c r="B1676" s="4">
        <f>B1675*('Return analysis'!B1678/'Return analysis'!B1677)</f>
        <v>130.46538615446164</v>
      </c>
      <c r="C1676" s="4">
        <f>C1675*('Return analysis'!C1678/'Return analysis'!C1677)</f>
        <v>115.46690318426148</v>
      </c>
      <c r="D1676" s="2"/>
    </row>
    <row r="1677" spans="1:4" x14ac:dyDescent="0.3">
      <c r="A1677" s="6">
        <v>43497</v>
      </c>
      <c r="B1677" s="4">
        <f>B1676*('Return analysis'!B1679/'Return analysis'!B1678)</f>
        <v>130.23969587835123</v>
      </c>
      <c r="C1677" s="4">
        <f>C1676*('Return analysis'!C1679/'Return analysis'!C1678)</f>
        <v>115.14736143342012</v>
      </c>
      <c r="D1677" s="2"/>
    </row>
    <row r="1678" spans="1:4" x14ac:dyDescent="0.3">
      <c r="A1678" s="6">
        <v>43500</v>
      </c>
      <c r="B1678" s="4">
        <f>B1677*('Return analysis'!B1680/'Return analysis'!B1679)</f>
        <v>130.20198079231682</v>
      </c>
      <c r="C1678" s="4">
        <f>C1677*('Return analysis'!C1680/'Return analysis'!C1679)</f>
        <v>115.04618609855295</v>
      </c>
      <c r="D1678" s="2"/>
    </row>
    <row r="1679" spans="1:4" x14ac:dyDescent="0.3">
      <c r="A1679" s="6">
        <v>43501</v>
      </c>
      <c r="B1679" s="4">
        <f>B1678*('Return analysis'!B1681/'Return analysis'!B1680)</f>
        <v>130.3906562625049</v>
      </c>
      <c r="C1679" s="4">
        <f>C1678*('Return analysis'!C1681/'Return analysis'!C1680)</f>
        <v>115.29194496326849</v>
      </c>
      <c r="D1679" s="2"/>
    </row>
    <row r="1680" spans="1:4" x14ac:dyDescent="0.3">
      <c r="A1680" s="6">
        <v>43502</v>
      </c>
      <c r="B1680" s="4">
        <f>B1679*('Return analysis'!B1682/'Return analysis'!B1681)</f>
        <v>130.45358143257292</v>
      </c>
      <c r="C1680" s="4">
        <f>C1679*('Return analysis'!C1682/'Return analysis'!C1681)</f>
        <v>115.24853676828727</v>
      </c>
      <c r="D1680" s="2"/>
    </row>
    <row r="1681" spans="1:4" x14ac:dyDescent="0.3">
      <c r="A1681" s="6">
        <v>43503</v>
      </c>
      <c r="B1681" s="4">
        <f>B1680*('Return analysis'!B1683/'Return analysis'!B1682)</f>
        <v>130.52901160464177</v>
      </c>
      <c r="C1681" s="4">
        <f>C1680*('Return analysis'!C1683/'Return analysis'!C1682)</f>
        <v>115.33524270482734</v>
      </c>
      <c r="D1681" s="2"/>
    </row>
    <row r="1682" spans="1:4" x14ac:dyDescent="0.3">
      <c r="A1682" s="6">
        <v>43504</v>
      </c>
      <c r="B1682" s="4">
        <f>B1681*('Return analysis'!B1684/'Return analysis'!B1683)</f>
        <v>130.51640656262498</v>
      </c>
      <c r="C1682" s="4">
        <f>C1681*('Return analysis'!C1684/'Return analysis'!C1683)</f>
        <v>115.50876503132986</v>
      </c>
      <c r="D1682" s="2"/>
    </row>
    <row r="1683" spans="1:4" x14ac:dyDescent="0.3">
      <c r="A1683" s="6">
        <v>43507</v>
      </c>
      <c r="B1683" s="4">
        <f>B1682*('Return analysis'!B1685/'Return analysis'!B1684)</f>
        <v>130.46608643457378</v>
      </c>
      <c r="C1683" s="4">
        <f>C1682*('Return analysis'!C1685/'Return analysis'!C1684)</f>
        <v>115.46535683634865</v>
      </c>
      <c r="D1683" s="2"/>
    </row>
    <row r="1684" spans="1:4" x14ac:dyDescent="0.3">
      <c r="A1684" s="6">
        <v>43508</v>
      </c>
      <c r="B1684" s="4">
        <f>B1683*('Return analysis'!B1686/'Return analysis'!B1685)</f>
        <v>130.54161664665861</v>
      </c>
      <c r="C1684" s="4">
        <f>C1683*('Return analysis'!C1686/'Return analysis'!C1685)</f>
        <v>115.45088743802158</v>
      </c>
      <c r="D1684" s="2"/>
    </row>
    <row r="1685" spans="1:4" x14ac:dyDescent="0.3">
      <c r="A1685" s="6">
        <v>43509</v>
      </c>
      <c r="B1685" s="4">
        <f>B1684*('Return analysis'!B1687/'Return analysis'!B1686)</f>
        <v>130.35294117647055</v>
      </c>
      <c r="C1685" s="4">
        <f>C1684*('Return analysis'!C1687/'Return analysis'!C1686)</f>
        <v>115.27018563906668</v>
      </c>
      <c r="D1685" s="2"/>
    </row>
    <row r="1686" spans="1:4" x14ac:dyDescent="0.3">
      <c r="A1686" s="6">
        <v>43510</v>
      </c>
      <c r="B1686" s="4">
        <f>B1685*('Return analysis'!B1688/'Return analysis'!B1687)</f>
        <v>130.50380152060822</v>
      </c>
      <c r="C1686" s="4">
        <f>C1685*('Return analysis'!C1688/'Return analysis'!C1687)</f>
        <v>115.47982623467571</v>
      </c>
      <c r="D1686" s="2"/>
    </row>
    <row r="1687" spans="1:4" x14ac:dyDescent="0.3">
      <c r="A1687" s="6">
        <v>43511</v>
      </c>
      <c r="B1687" s="4">
        <f>B1686*('Return analysis'!B1689/'Return analysis'!B1688)</f>
        <v>130.55412164865945</v>
      </c>
      <c r="C1687" s="4">
        <f>C1686*('Return analysis'!C1689/'Return analysis'!C1688)</f>
        <v>115.52312397623459</v>
      </c>
      <c r="D1687" s="2"/>
    </row>
    <row r="1688" spans="1:4" x14ac:dyDescent="0.3">
      <c r="A1688" s="6">
        <v>43515</v>
      </c>
      <c r="B1688" s="4">
        <f>B1687*('Return analysis'!B1690/'Return analysis'!B1689)</f>
        <v>130.79311724689873</v>
      </c>
      <c r="C1688" s="4">
        <f>C1687*('Return analysis'!C1690/'Return analysis'!C1689)</f>
        <v>115.62429931110174</v>
      </c>
      <c r="D1688" s="2"/>
    </row>
    <row r="1689" spans="1:4" x14ac:dyDescent="0.3">
      <c r="A1689" s="6">
        <v>43516</v>
      </c>
      <c r="B1689" s="4">
        <f>B1688*('Return analysis'!B1691/'Return analysis'!B1690)</f>
        <v>130.79311724689873</v>
      </c>
      <c r="C1689" s="4">
        <f>C1688*('Return analysis'!C1691/'Return analysis'!C1690)</f>
        <v>115.58100156954288</v>
      </c>
      <c r="D1689" s="2"/>
    </row>
    <row r="1690" spans="1:4" x14ac:dyDescent="0.3">
      <c r="A1690" s="6">
        <v>43517</v>
      </c>
      <c r="B1690" s="4">
        <f>B1689*('Return analysis'!B1692/'Return analysis'!B1691)</f>
        <v>130.64215686274505</v>
      </c>
      <c r="C1690" s="4">
        <f>C1689*('Return analysis'!C1692/'Return analysis'!C1691)</f>
        <v>115.3497121031544</v>
      </c>
      <c r="D1690" s="2"/>
    </row>
    <row r="1691" spans="1:4" x14ac:dyDescent="0.3">
      <c r="A1691" s="6">
        <v>43518</v>
      </c>
      <c r="B1691" s="4">
        <f>B1690*('Return analysis'!B1693/'Return analysis'!B1692)</f>
        <v>130.89375750300115</v>
      </c>
      <c r="C1691" s="4">
        <f>C1690*('Return analysis'!C1693/'Return analysis'!C1692)</f>
        <v>115.60982991277469</v>
      </c>
      <c r="D1691" s="2"/>
    </row>
    <row r="1692" spans="1:4" x14ac:dyDescent="0.3">
      <c r="A1692" s="6">
        <v>43521</v>
      </c>
      <c r="B1692" s="4">
        <f>B1691*('Return analysis'!B1694/'Return analysis'!B1693)</f>
        <v>130.89375750300115</v>
      </c>
      <c r="C1692" s="4">
        <f>C1691*('Return analysis'!C1694/'Return analysis'!C1693)</f>
        <v>115.5665321712158</v>
      </c>
      <c r="D1692" s="2"/>
    </row>
    <row r="1693" spans="1:4" x14ac:dyDescent="0.3">
      <c r="A1693" s="6">
        <v>43522</v>
      </c>
      <c r="B1693" s="4">
        <f>B1692*('Return analysis'!B1695/'Return analysis'!B1694)</f>
        <v>131.17036814725887</v>
      </c>
      <c r="C1693" s="4">
        <f>C1692*('Return analysis'!C1695/'Return analysis'!C1694)</f>
        <v>115.72547464596892</v>
      </c>
      <c r="D1693" s="2"/>
    </row>
    <row r="1694" spans="1:4" x14ac:dyDescent="0.3">
      <c r="A1694" s="6">
        <v>43523</v>
      </c>
      <c r="B1694" s="4">
        <f>B1693*('Return analysis'!B1696/'Return analysis'!B1695)</f>
        <v>131.05722288915564</v>
      </c>
      <c r="C1694" s="4">
        <f>C1693*('Return analysis'!C1696/'Return analysis'!C1695)</f>
        <v>115.49429563300278</v>
      </c>
      <c r="D1694" s="2"/>
    </row>
    <row r="1695" spans="1:4" x14ac:dyDescent="0.3">
      <c r="A1695" s="6">
        <v>43524</v>
      </c>
      <c r="B1695" s="4">
        <f>B1694*('Return analysis'!B1697/'Return analysis'!B1696)</f>
        <v>130.73019207683072</v>
      </c>
      <c r="C1695" s="4">
        <f>C1694*('Return analysis'!C1697/'Return analysis'!C1696)</f>
        <v>115.36418150148147</v>
      </c>
      <c r="D1695" s="2"/>
    </row>
    <row r="1696" spans="1:4" x14ac:dyDescent="0.3">
      <c r="A1696" s="6">
        <v>43525</v>
      </c>
      <c r="B1696" s="4">
        <f>B1695*('Return analysis'!B1698/'Return analysis'!B1697)</f>
        <v>130.6547619047619</v>
      </c>
      <c r="C1696" s="4">
        <f>C1695*('Return analysis'!C1698/'Return analysis'!C1697)</f>
        <v>115.00819012126655</v>
      </c>
      <c r="D1696" s="2"/>
    </row>
    <row r="1697" spans="1:4" x14ac:dyDescent="0.3">
      <c r="A1697" s="6">
        <v>43528</v>
      </c>
      <c r="B1697" s="4">
        <f>B1696*('Return analysis'!B1699/'Return analysis'!B1698)</f>
        <v>130.85664265706285</v>
      </c>
      <c r="C1697" s="4">
        <f>C1696*('Return analysis'!C1699/'Return analysis'!C1698)</f>
        <v>115.21098260469024</v>
      </c>
      <c r="D1697" s="2"/>
    </row>
    <row r="1698" spans="1:4" x14ac:dyDescent="0.3">
      <c r="A1698" s="6">
        <v>43529</v>
      </c>
      <c r="B1698" s="4">
        <f>B1697*('Return analysis'!B1700/'Return analysis'!B1699)</f>
        <v>130.95748299319729</v>
      </c>
      <c r="C1698" s="4">
        <f>C1697*('Return analysis'!C1700/'Return analysis'!C1699)</f>
        <v>115.29790944807502</v>
      </c>
      <c r="D1698" s="2"/>
    </row>
    <row r="1699" spans="1:4" x14ac:dyDescent="0.3">
      <c r="A1699" s="6">
        <v>43530</v>
      </c>
      <c r="B1699" s="4">
        <f>B1698*('Return analysis'!B1701/'Return analysis'!B1700)</f>
        <v>131.05842336934774</v>
      </c>
      <c r="C1699" s="4">
        <f>C1698*('Return analysis'!C1701/'Return analysis'!C1700)</f>
        <v>115.4427138847681</v>
      </c>
      <c r="D1699" s="2"/>
    </row>
    <row r="1700" spans="1:4" x14ac:dyDescent="0.3">
      <c r="A1700" s="6">
        <v>43531</v>
      </c>
      <c r="B1700" s="4">
        <f>B1699*('Return analysis'!B1702/'Return analysis'!B1701)</f>
        <v>131.38645458183274</v>
      </c>
      <c r="C1700" s="4">
        <f>C1699*('Return analysis'!C1702/'Return analysis'!C1701)</f>
        <v>115.77595185998014</v>
      </c>
      <c r="D1700" s="2"/>
    </row>
    <row r="1701" spans="1:4" x14ac:dyDescent="0.3">
      <c r="A1701" s="6">
        <v>43532</v>
      </c>
      <c r="B1701" s="4">
        <f>B1700*('Return analysis'!B1703/'Return analysis'!B1702)</f>
        <v>131.38645458183274</v>
      </c>
      <c r="C1701" s="4">
        <f>C1700*('Return analysis'!C1703/'Return analysis'!C1702)</f>
        <v>115.9207562966732</v>
      </c>
      <c r="D1701" s="2"/>
    </row>
    <row r="1702" spans="1:4" x14ac:dyDescent="0.3">
      <c r="A1702" s="6">
        <v>43535</v>
      </c>
      <c r="B1702" s="4">
        <f>B1701*('Return analysis'!B1704/'Return analysis'!B1703)</f>
        <v>131.4620848339336</v>
      </c>
      <c r="C1702" s="4">
        <f>C1701*('Return analysis'!C1704/'Return analysis'!C1703)</f>
        <v>115.8628787033649</v>
      </c>
      <c r="D1702" s="2"/>
    </row>
    <row r="1703" spans="1:4" x14ac:dyDescent="0.3">
      <c r="A1703" s="6">
        <v>43536</v>
      </c>
      <c r="B1703" s="4">
        <f>B1702*('Return analysis'!B1705/'Return analysis'!B1704)</f>
        <v>131.61354541816729</v>
      </c>
      <c r="C1703" s="4">
        <f>C1702*('Return analysis'!C1705/'Return analysis'!C1704)</f>
        <v>116.13812863184631</v>
      </c>
      <c r="D1703" s="2"/>
    </row>
    <row r="1704" spans="1:4" x14ac:dyDescent="0.3">
      <c r="A1704" s="6">
        <v>43537</v>
      </c>
      <c r="B1704" s="4">
        <f>B1703*('Return analysis'!B1706/'Return analysis'!B1705)</f>
        <v>131.66396558623453</v>
      </c>
      <c r="C1704" s="4">
        <f>C1703*('Return analysis'!C1706/'Return analysis'!C1705)</f>
        <v>116.08014058511569</v>
      </c>
      <c r="D1704" s="2"/>
    </row>
    <row r="1705" spans="1:4" x14ac:dyDescent="0.3">
      <c r="A1705" s="6">
        <v>43538</v>
      </c>
      <c r="B1705" s="4">
        <f>B1704*('Return analysis'!B1707/'Return analysis'!B1706)</f>
        <v>131.55042016806726</v>
      </c>
      <c r="C1705" s="4">
        <f>C1704*('Return analysis'!C1707/'Return analysis'!C1706)</f>
        <v>115.97874434340383</v>
      </c>
      <c r="D1705" s="2"/>
    </row>
    <row r="1706" spans="1:4" x14ac:dyDescent="0.3">
      <c r="A1706" s="6">
        <v>43539</v>
      </c>
      <c r="B1706" s="4">
        <f>B1705*('Return analysis'!B1708/'Return analysis'!B1707)</f>
        <v>131.77751100440176</v>
      </c>
      <c r="C1706" s="4">
        <f>C1705*('Return analysis'!C1708/'Return analysis'!C1707)</f>
        <v>116.19600622515462</v>
      </c>
      <c r="D1706" s="2"/>
    </row>
    <row r="1707" spans="1:4" x14ac:dyDescent="0.3">
      <c r="A1707" s="6">
        <v>43542</v>
      </c>
      <c r="B1707" s="4">
        <f>B1706*('Return analysis'!B1709/'Return analysis'!B1708)</f>
        <v>131.76490596238497</v>
      </c>
      <c r="C1707" s="4">
        <f>C1706*('Return analysis'!C1709/'Return analysis'!C1708)</f>
        <v>116.12365923351926</v>
      </c>
      <c r="D1707" s="2"/>
    </row>
    <row r="1708" spans="1:4" x14ac:dyDescent="0.3">
      <c r="A1708" s="6">
        <v>43543</v>
      </c>
      <c r="B1708" s="4">
        <f>B1707*('Return analysis'!B1710/'Return analysis'!B1709)</f>
        <v>131.77751100440179</v>
      </c>
      <c r="C1708" s="4">
        <f>C1707*('Return analysis'!C1710/'Return analysis'!C1709)</f>
        <v>116.06567118678863</v>
      </c>
      <c r="D1708" s="2"/>
    </row>
    <row r="1709" spans="1:4" x14ac:dyDescent="0.3">
      <c r="A1709" s="6">
        <v>43544</v>
      </c>
      <c r="B1709" s="4">
        <f>B1708*('Return analysis'!B1711/'Return analysis'!B1710)</f>
        <v>132.33253301320534</v>
      </c>
      <c r="C1709" s="4">
        <f>C1708*('Return analysis'!C1711/'Return analysis'!C1710)</f>
        <v>116.57265239534787</v>
      </c>
      <c r="D1709" s="2"/>
    </row>
    <row r="1710" spans="1:4" x14ac:dyDescent="0.3">
      <c r="A1710" s="6">
        <v>43545</v>
      </c>
      <c r="B1710" s="4">
        <f>B1709*('Return analysis'!B1712/'Return analysis'!B1711)</f>
        <v>132.29471788715495</v>
      </c>
      <c r="C1710" s="4">
        <f>C1709*('Return analysis'!C1712/'Return analysis'!C1711)</f>
        <v>116.60170164542437</v>
      </c>
      <c r="D1710" s="2"/>
    </row>
    <row r="1711" spans="1:4" x14ac:dyDescent="0.3">
      <c r="A1711" s="6">
        <v>43546</v>
      </c>
      <c r="B1711" s="4">
        <f>B1710*('Return analysis'!B1713/'Return analysis'!B1712)</f>
        <v>132.61014405762313</v>
      </c>
      <c r="C1711" s="4">
        <f>C1710*('Return analysis'!C1713/'Return analysis'!C1712)</f>
        <v>117.23901789234961</v>
      </c>
      <c r="D1711" s="2"/>
    </row>
    <row r="1712" spans="1:4" x14ac:dyDescent="0.3">
      <c r="A1712" s="6">
        <v>43549</v>
      </c>
      <c r="B1712" s="4">
        <f>B1711*('Return analysis'!B1714/'Return analysis'!B1713)</f>
        <v>132.86244497799129</v>
      </c>
      <c r="C1712" s="4">
        <f>C1711*('Return analysis'!C1714/'Return analysis'!C1713)</f>
        <v>117.38393278246504</v>
      </c>
      <c r="D1712" s="2"/>
    </row>
    <row r="1713" spans="1:4" x14ac:dyDescent="0.3">
      <c r="A1713" s="6">
        <v>43550</v>
      </c>
      <c r="B1713" s="4">
        <f>B1712*('Return analysis'!B1715/'Return analysis'!B1714)</f>
        <v>132.97599039615855</v>
      </c>
      <c r="C1713" s="4">
        <f>C1712*('Return analysis'!C1715/'Return analysis'!C1714)</f>
        <v>117.41287157911917</v>
      </c>
      <c r="D1713" s="2"/>
    </row>
    <row r="1714" spans="1:4" x14ac:dyDescent="0.3">
      <c r="A1714" s="6">
        <v>43551</v>
      </c>
      <c r="B1714" s="4">
        <f>B1713*('Return analysis'!B1716/'Return analysis'!B1715)</f>
        <v>133.07683073229299</v>
      </c>
      <c r="C1714" s="4">
        <f>C1713*('Return analysis'!C1716/'Return analysis'!C1715)</f>
        <v>117.63024391429229</v>
      </c>
      <c r="D1714" s="2"/>
    </row>
    <row r="1715" spans="1:4" x14ac:dyDescent="0.3">
      <c r="A1715" s="6">
        <v>43552</v>
      </c>
      <c r="B1715" s="4">
        <f>B1714*('Return analysis'!B1717/'Return analysis'!B1716)</f>
        <v>133.24089635854349</v>
      </c>
      <c r="C1715" s="4">
        <f>C1714*('Return analysis'!C1717/'Return analysis'!C1716)</f>
        <v>117.68812150760057</v>
      </c>
      <c r="D1715" s="2"/>
    </row>
    <row r="1716" spans="1:4" x14ac:dyDescent="0.3">
      <c r="A1716" s="6">
        <v>43553</v>
      </c>
      <c r="B1716" s="4">
        <f>B1715*('Return analysis'!B1718/'Return analysis'!B1717)</f>
        <v>133.13995598239302</v>
      </c>
      <c r="C1716" s="4">
        <f>C1715*('Return analysis'!C1718/'Return analysis'!C1717)</f>
        <v>117.6011946642158</v>
      </c>
      <c r="D1716" s="2"/>
    </row>
    <row r="1717" spans="1:4" x14ac:dyDescent="0.3">
      <c r="A1717" s="6">
        <v>43556</v>
      </c>
      <c r="B1717" s="4">
        <f>B1716*('Return analysis'!B1719/'Return analysis'!B1718)</f>
        <v>132.72358943577436</v>
      </c>
      <c r="C1717" s="4">
        <f>C1716*('Return analysis'!C1719/'Return analysis'!C1718)</f>
        <v>117.13706938352604</v>
      </c>
      <c r="D1717" s="2"/>
    </row>
    <row r="1718" spans="1:4" x14ac:dyDescent="0.3">
      <c r="A1718" s="6">
        <v>43557</v>
      </c>
      <c r="B1718" s="4">
        <f>B1717*('Return analysis'!B1720/'Return analysis'!B1719)</f>
        <v>132.79951980792319</v>
      </c>
      <c r="C1718" s="4">
        <f>C1717*('Return analysis'!C1720/'Return analysis'!C1719)</f>
        <v>117.19516788367903</v>
      </c>
      <c r="D1718" s="2"/>
    </row>
    <row r="1719" spans="1:4" x14ac:dyDescent="0.3">
      <c r="A1719" s="6">
        <v>43558</v>
      </c>
      <c r="B1719" s="4">
        <f>B1718*('Return analysis'!B1721/'Return analysis'!B1720)</f>
        <v>132.77420968387358</v>
      </c>
      <c r="C1719" s="4">
        <f>C1718*('Return analysis'!C1721/'Return analysis'!C1720)</f>
        <v>117.03545223496953</v>
      </c>
      <c r="D1719" s="2"/>
    </row>
    <row r="1720" spans="1:4" x14ac:dyDescent="0.3">
      <c r="A1720" s="6">
        <v>43559</v>
      </c>
      <c r="B1720" s="4">
        <f>B1719*('Return analysis'!B1722/'Return analysis'!B1721)</f>
        <v>132.77420968387358</v>
      </c>
      <c r="C1720" s="4">
        <f>C1719*('Return analysis'!C1722/'Return analysis'!C1721)</f>
        <v>117.15164923527547</v>
      </c>
      <c r="D1720" s="2"/>
    </row>
    <row r="1721" spans="1:4" x14ac:dyDescent="0.3">
      <c r="A1721" s="6">
        <v>43560</v>
      </c>
      <c r="B1721" s="4">
        <f>B1720*('Return analysis'!B1723/'Return analysis'!B1722)</f>
        <v>132.91346538615448</v>
      </c>
      <c r="C1721" s="4">
        <f>C1720*('Return analysis'!C1723/'Return analysis'!C1722)</f>
        <v>117.23879698550492</v>
      </c>
      <c r="D1721" s="2"/>
    </row>
    <row r="1722" spans="1:4" x14ac:dyDescent="0.3">
      <c r="A1722" s="6">
        <v>43563</v>
      </c>
      <c r="B1722" s="4">
        <f>B1721*('Return analysis'!B1724/'Return analysis'!B1723)</f>
        <v>132.83753501400565</v>
      </c>
      <c r="C1722" s="4">
        <f>C1721*('Return analysis'!C1724/'Return analysis'!C1723)</f>
        <v>117.12259998519896</v>
      </c>
      <c r="D1722" s="2"/>
    </row>
    <row r="1723" spans="1:4" x14ac:dyDescent="0.3">
      <c r="A1723" s="6">
        <v>43564</v>
      </c>
      <c r="B1723" s="4">
        <f>B1722*('Return analysis'!B1725/'Return analysis'!B1724)</f>
        <v>132.85014005602247</v>
      </c>
      <c r="C1723" s="4">
        <f>C1722*('Return analysis'!C1725/'Return analysis'!C1724)</f>
        <v>117.29689548565791</v>
      </c>
      <c r="D1723" s="2"/>
    </row>
    <row r="1724" spans="1:4" x14ac:dyDescent="0.3">
      <c r="A1724" s="6">
        <v>43565</v>
      </c>
      <c r="B1724" s="4">
        <f>B1723*('Return analysis'!B1726/'Return analysis'!B1725)</f>
        <v>133.01460584233701</v>
      </c>
      <c r="C1724" s="4">
        <f>C1723*('Return analysis'!C1726/'Return analysis'!C1725)</f>
        <v>117.45661113436742</v>
      </c>
      <c r="D1724" s="2"/>
    </row>
    <row r="1725" spans="1:4" x14ac:dyDescent="0.3">
      <c r="A1725" s="6">
        <v>43566</v>
      </c>
      <c r="B1725" s="4">
        <f>B1724*('Return analysis'!B1727/'Return analysis'!B1726)</f>
        <v>133.05262104841944</v>
      </c>
      <c r="C1725" s="4">
        <f>C1724*('Return analysis'!C1727/'Return analysis'!C1726)</f>
        <v>117.253266383832</v>
      </c>
      <c r="D1725" s="2"/>
    </row>
    <row r="1726" spans="1:4" x14ac:dyDescent="0.3">
      <c r="A1726" s="6">
        <v>43567</v>
      </c>
      <c r="B1726" s="4">
        <f>B1725*('Return analysis'!B1728/'Return analysis'!B1727)</f>
        <v>132.96398559423776</v>
      </c>
      <c r="C1726" s="4">
        <f>C1725*('Return analysis'!C1728/'Return analysis'!C1727)</f>
        <v>117.03545223496951</v>
      </c>
      <c r="D1726" s="2"/>
    </row>
    <row r="1727" spans="1:4" x14ac:dyDescent="0.3">
      <c r="A1727" s="6">
        <v>43570</v>
      </c>
      <c r="B1727" s="4">
        <f>B1726*('Return analysis'!B1729/'Return analysis'!B1728)</f>
        <v>132.96398559423776</v>
      </c>
      <c r="C1727" s="4">
        <f>C1726*('Return analysis'!C1729/'Return analysis'!C1728)</f>
        <v>117.06450148504599</v>
      </c>
      <c r="D1727" s="2"/>
    </row>
    <row r="1728" spans="1:4" x14ac:dyDescent="0.3">
      <c r="A1728" s="6">
        <v>43571</v>
      </c>
      <c r="B1728" s="4">
        <f>B1727*('Return analysis'!B1730/'Return analysis'!B1729)</f>
        <v>132.79951980792322</v>
      </c>
      <c r="C1728" s="4">
        <f>C1727*('Return analysis'!C1730/'Return analysis'!C1729)</f>
        <v>116.86115673451057</v>
      </c>
      <c r="D1728" s="2"/>
    </row>
    <row r="1729" spans="1:4" x14ac:dyDescent="0.3">
      <c r="A1729" s="6">
        <v>43573</v>
      </c>
      <c r="B1729" s="4">
        <f>B1728*('Return analysis'!B1731/'Return analysis'!B1730)</f>
        <v>132.90076030412172</v>
      </c>
      <c r="C1729" s="4">
        <f>C1728*('Return analysis'!C1731/'Return analysis'!C1730)</f>
        <v>117.02087238322009</v>
      </c>
      <c r="D1729" s="2"/>
    </row>
    <row r="1730" spans="1:4" x14ac:dyDescent="0.3">
      <c r="A1730" s="6">
        <v>43577</v>
      </c>
      <c r="B1730" s="4">
        <f>B1729*('Return analysis'!B1732/'Return analysis'!B1731)</f>
        <v>132.87545018007211</v>
      </c>
      <c r="C1730" s="4">
        <f>C1729*('Return analysis'!C1732/'Return analysis'!C1731)</f>
        <v>116.90478583633649</v>
      </c>
      <c r="D1730" s="2"/>
    </row>
    <row r="1731" spans="1:4" x14ac:dyDescent="0.3">
      <c r="A1731" s="6">
        <v>43578</v>
      </c>
      <c r="B1731" s="4">
        <f>B1730*('Return analysis'!B1733/'Return analysis'!B1732)</f>
        <v>132.93877551020415</v>
      </c>
      <c r="C1731" s="4">
        <f>C1730*('Return analysis'!C1733/'Return analysis'!C1732)</f>
        <v>117.10802013344956</v>
      </c>
      <c r="D1731" s="2"/>
    </row>
    <row r="1732" spans="1:4" x14ac:dyDescent="0.3">
      <c r="A1732" s="6">
        <v>43579</v>
      </c>
      <c r="B1732" s="4">
        <f>B1731*('Return analysis'!B1734/'Return analysis'!B1733)</f>
        <v>133.19177671068431</v>
      </c>
      <c r="C1732" s="4">
        <f>C1731*('Return analysis'!C1734/'Return analysis'!C1733)</f>
        <v>117.41298203254152</v>
      </c>
      <c r="D1732" s="2"/>
    </row>
    <row r="1733" spans="1:4" x14ac:dyDescent="0.3">
      <c r="A1733" s="6">
        <v>43580</v>
      </c>
      <c r="B1733" s="4">
        <f>B1732*('Return analysis'!B1735/'Return analysis'!B1734)</f>
        <v>133.12855142056827</v>
      </c>
      <c r="C1733" s="4">
        <f>C1732*('Return analysis'!C1735/'Return analysis'!C1734)</f>
        <v>117.38393278246504</v>
      </c>
      <c r="D1733" s="2"/>
    </row>
    <row r="1734" spans="1:4" x14ac:dyDescent="0.3">
      <c r="A1734" s="6">
        <v>43581</v>
      </c>
      <c r="B1734" s="4">
        <f>B1733*('Return analysis'!B1736/'Return analysis'!B1735)</f>
        <v>133.41956782713089</v>
      </c>
      <c r="C1734" s="4">
        <f>C1733*('Return analysis'!C1736/'Return analysis'!C1735)</f>
        <v>117.64537603315345</v>
      </c>
      <c r="D1734" s="2"/>
    </row>
    <row r="1735" spans="1:4" x14ac:dyDescent="0.3">
      <c r="A1735" s="6">
        <v>43584</v>
      </c>
      <c r="B1735" s="4">
        <f>B1734*('Return analysis'!B1737/'Return analysis'!B1736)</f>
        <v>133.34363745498203</v>
      </c>
      <c r="C1735" s="4">
        <f>C1734*('Return analysis'!C1737/'Return analysis'!C1736)</f>
        <v>117.39851263421447</v>
      </c>
      <c r="D1735" s="2"/>
    </row>
    <row r="1736" spans="1:4" x14ac:dyDescent="0.3">
      <c r="A1736" s="6">
        <v>43585</v>
      </c>
      <c r="B1736" s="4">
        <f>B1735*('Return analysis'!B1738/'Return analysis'!B1737)</f>
        <v>133.28031212484998</v>
      </c>
      <c r="C1736" s="4">
        <f>C1735*('Return analysis'!C1738/'Return analysis'!C1737)</f>
        <v>117.57280813467339</v>
      </c>
      <c r="D1736" s="2"/>
    </row>
    <row r="1737" spans="1:4" x14ac:dyDescent="0.3">
      <c r="A1737" s="6">
        <v>43586</v>
      </c>
      <c r="B1737" s="4">
        <f>B1736*('Return analysis'!B1739/'Return analysis'!B1738)</f>
        <v>133.35624249699885</v>
      </c>
      <c r="C1737" s="4">
        <f>C1736*('Return analysis'!C1739/'Return analysis'!C1738)</f>
        <v>117.57976670028106</v>
      </c>
      <c r="D1737" s="2"/>
    </row>
    <row r="1738" spans="1:4" x14ac:dyDescent="0.3">
      <c r="A1738" s="6">
        <v>43587</v>
      </c>
      <c r="B1738" s="4">
        <f>B1737*('Return analysis'!B1740/'Return analysis'!B1739)</f>
        <v>133.26740696278517</v>
      </c>
      <c r="C1738" s="4">
        <f>C1737*('Return analysis'!C1740/'Return analysis'!C1739)</f>
        <v>117.3176607290586</v>
      </c>
      <c r="D1738" s="2"/>
    </row>
    <row r="1739" spans="1:4" x14ac:dyDescent="0.3">
      <c r="A1739" s="6">
        <v>43588</v>
      </c>
      <c r="B1739" s="4">
        <f>B1738*('Return analysis'!B1741/'Return analysis'!B1740)</f>
        <v>133.45778311324537</v>
      </c>
      <c r="C1739" s="4">
        <f>C1738*('Return analysis'!C1741/'Return analysis'!C1740)</f>
        <v>117.5360271450328</v>
      </c>
      <c r="D1739" s="2"/>
    </row>
    <row r="1740" spans="1:4" x14ac:dyDescent="0.3">
      <c r="A1740" s="6">
        <v>43591</v>
      </c>
      <c r="B1740" s="4">
        <f>B1739*('Return analysis'!B1742/'Return analysis'!B1741)</f>
        <v>133.61004401760709</v>
      </c>
      <c r="C1740" s="4">
        <f>C1739*('Return analysis'!C1742/'Return analysis'!C1741)</f>
        <v>117.68160475568227</v>
      </c>
      <c r="D1740" s="2"/>
    </row>
    <row r="1741" spans="1:4" x14ac:dyDescent="0.3">
      <c r="A1741" s="6">
        <v>43592</v>
      </c>
      <c r="B1741" s="4">
        <f>B1740*('Return analysis'!B1743/'Return analysis'!B1742)</f>
        <v>133.68617446978797</v>
      </c>
      <c r="C1741" s="4">
        <f>C1740*('Return analysis'!C1743/'Return analysis'!C1742)</f>
        <v>117.85634206983057</v>
      </c>
      <c r="D1741" s="2"/>
    </row>
    <row r="1742" spans="1:4" x14ac:dyDescent="0.3">
      <c r="A1742" s="6">
        <v>43593</v>
      </c>
      <c r="B1742" s="4">
        <f>B1741*('Return analysis'!B1744/'Return analysis'!B1743)</f>
        <v>133.62274909963992</v>
      </c>
      <c r="C1742" s="4">
        <f>C1741*('Return analysis'!C1744/'Return analysis'!C1743)</f>
        <v>117.76897341275642</v>
      </c>
      <c r="D1742" s="2"/>
    </row>
    <row r="1743" spans="1:4" x14ac:dyDescent="0.3">
      <c r="A1743" s="6">
        <v>43594</v>
      </c>
      <c r="B1743" s="4">
        <f>B1742*('Return analysis'!B1745/'Return analysis'!B1744)</f>
        <v>133.68617446978797</v>
      </c>
      <c r="C1743" s="4">
        <f>C1742*('Return analysis'!C1745/'Return analysis'!C1744)</f>
        <v>117.88539131990707</v>
      </c>
      <c r="D1743" s="2"/>
    </row>
    <row r="1744" spans="1:4" x14ac:dyDescent="0.3">
      <c r="A1744" s="6">
        <v>43595</v>
      </c>
      <c r="B1744" s="4">
        <f>B1743*('Return analysis'!B1746/'Return analysis'!B1745)</f>
        <v>133.80032012805128</v>
      </c>
      <c r="C1744" s="4">
        <f>C1743*('Return analysis'!C1746/'Return analysis'!C1745)</f>
        <v>117.87081146815765</v>
      </c>
      <c r="D1744" s="2"/>
    </row>
    <row r="1745" spans="1:4" x14ac:dyDescent="0.3">
      <c r="A1745" s="6">
        <v>43598</v>
      </c>
      <c r="B1745" s="4">
        <f>B1744*('Return analysis'!B1747/'Return analysis'!B1746)</f>
        <v>133.9272709083634</v>
      </c>
      <c r="C1745" s="4">
        <f>C1744*('Return analysis'!C1747/'Return analysis'!C1746)</f>
        <v>118.11833758763071</v>
      </c>
      <c r="D1745" s="2"/>
    </row>
    <row r="1746" spans="1:4" x14ac:dyDescent="0.3">
      <c r="A1746" s="6">
        <v>43599</v>
      </c>
      <c r="B1746" s="4">
        <f>B1745*('Return analysis'!B1748/'Return analysis'!B1747)</f>
        <v>134.04141656662668</v>
      </c>
      <c r="C1746" s="4">
        <f>C1745*('Return analysis'!C1748/'Return analysis'!C1747)</f>
        <v>118.19112639295545</v>
      </c>
      <c r="D1746" s="2"/>
    </row>
    <row r="1747" spans="1:4" x14ac:dyDescent="0.3">
      <c r="A1747" s="6">
        <v>43600</v>
      </c>
      <c r="B1747" s="4">
        <f>B1746*('Return analysis'!B1749/'Return analysis'!B1748)</f>
        <v>134.16836734693879</v>
      </c>
      <c r="C1747" s="4">
        <f>C1746*('Return analysis'!C1749/'Return analysis'!C1748)</f>
        <v>118.36586370710377</v>
      </c>
      <c r="D1747" s="2"/>
    </row>
    <row r="1748" spans="1:4" x14ac:dyDescent="0.3">
      <c r="A1748" s="6">
        <v>43601</v>
      </c>
      <c r="B1748" s="4">
        <f>B1747*('Return analysis'!B1750/'Return analysis'!B1749)</f>
        <v>134.20638255302123</v>
      </c>
      <c r="C1748" s="4">
        <f>C1747*('Return analysis'!C1750/'Return analysis'!C1749)</f>
        <v>118.19112639295544</v>
      </c>
      <c r="D1748" s="2"/>
    </row>
    <row r="1749" spans="1:4" x14ac:dyDescent="0.3">
      <c r="A1749" s="6">
        <v>43602</v>
      </c>
      <c r="B1749" s="4">
        <f>B1748*('Return analysis'!B1751/'Return analysis'!B1750)</f>
        <v>134.19367747098838</v>
      </c>
      <c r="C1749" s="4">
        <f>C1748*('Return analysis'!C1751/'Return analysis'!C1750)</f>
        <v>118.22028609645429</v>
      </c>
      <c r="D1749" s="2"/>
    </row>
    <row r="1750" spans="1:4" x14ac:dyDescent="0.3">
      <c r="A1750" s="6">
        <v>43605</v>
      </c>
      <c r="B1750" s="4">
        <f>B1749*('Return analysis'!B1752/'Return analysis'!B1751)</f>
        <v>134.05412164865945</v>
      </c>
      <c r="C1750" s="4">
        <f>C1749*('Return analysis'!C1752/'Return analysis'!C1751)</f>
        <v>118.07470848580482</v>
      </c>
      <c r="D1750" s="2"/>
    </row>
    <row r="1751" spans="1:4" x14ac:dyDescent="0.3">
      <c r="A1751" s="6">
        <v>43606</v>
      </c>
      <c r="B1751" s="4">
        <f>B1750*('Return analysis'!B1753/'Return analysis'!B1752)</f>
        <v>134.00340136054422</v>
      </c>
      <c r="C1751" s="4">
        <f>C1750*('Return analysis'!C1753/'Return analysis'!C1752)</f>
        <v>118.01638907880714</v>
      </c>
      <c r="D1751" s="2"/>
    </row>
    <row r="1752" spans="1:4" x14ac:dyDescent="0.3">
      <c r="A1752" s="6">
        <v>43607</v>
      </c>
      <c r="B1752" s="4">
        <f>B1751*('Return analysis'!B1754/'Return analysis'!B1753)</f>
        <v>134.06682673069227</v>
      </c>
      <c r="C1752" s="4">
        <f>C1751*('Return analysis'!C1754/'Return analysis'!C1753)</f>
        <v>118.23475549478135</v>
      </c>
      <c r="D1752" s="2"/>
    </row>
    <row r="1753" spans="1:4" x14ac:dyDescent="0.3">
      <c r="A1753" s="6">
        <v>43608</v>
      </c>
      <c r="B1753" s="4">
        <f>B1752*('Return analysis'!B1755/'Return analysis'!B1754)</f>
        <v>134.28251300520208</v>
      </c>
      <c r="C1753" s="4">
        <f>C1752*('Return analysis'!C1755/'Return analysis'!C1754)</f>
        <v>118.65690847498037</v>
      </c>
      <c r="D1753" s="2"/>
    </row>
    <row r="1754" spans="1:4" x14ac:dyDescent="0.3">
      <c r="A1754" s="6">
        <v>43613</v>
      </c>
      <c r="B1754" s="4">
        <f>B1753*('Return analysis'!B1756/'Return analysis'!B1755)</f>
        <v>134.5363145258103</v>
      </c>
      <c r="C1754" s="4">
        <f>C1753*('Return analysis'!C1756/'Return analysis'!C1755)</f>
        <v>118.90443459445342</v>
      </c>
      <c r="D1754" s="2"/>
    </row>
    <row r="1755" spans="1:4" x14ac:dyDescent="0.3">
      <c r="A1755" s="6">
        <v>43614</v>
      </c>
      <c r="B1755" s="4">
        <f>B1754*('Return analysis'!B1757/'Return analysis'!B1756)</f>
        <v>134.49819927971188</v>
      </c>
      <c r="C1755" s="4">
        <f>C1754*('Return analysis'!C1757/'Return analysis'!C1756)</f>
        <v>118.87527489095457</v>
      </c>
      <c r="D1755" s="2"/>
    </row>
    <row r="1756" spans="1:4" x14ac:dyDescent="0.3">
      <c r="A1756" s="6">
        <v>43615</v>
      </c>
      <c r="B1756" s="4">
        <f>B1755*('Return analysis'!B1758/'Return analysis'!B1757)</f>
        <v>134.77741096438575</v>
      </c>
      <c r="C1756" s="4">
        <f>C1755*('Return analysis'!C1758/'Return analysis'!C1757)</f>
        <v>119.19558981575237</v>
      </c>
      <c r="D1756" s="2"/>
    </row>
    <row r="1757" spans="1:4" x14ac:dyDescent="0.3">
      <c r="A1757" s="6">
        <v>43616</v>
      </c>
      <c r="B1757" s="4">
        <f>B1756*('Return analysis'!B1759/'Return analysis'!B1758)</f>
        <v>135.14535814325731</v>
      </c>
      <c r="C1757" s="4">
        <f>C1756*('Return analysis'!C1759/'Return analysis'!C1758)</f>
        <v>119.71969130477497</v>
      </c>
      <c r="D1757" s="2"/>
    </row>
    <row r="1758" spans="1:4" x14ac:dyDescent="0.3">
      <c r="A1758" s="6">
        <v>43619</v>
      </c>
      <c r="B1758" s="4">
        <f>B1757*('Return analysis'!B1760/'Return analysis'!B1759)</f>
        <v>135.437174869948</v>
      </c>
      <c r="C1758" s="4">
        <f>C1757*('Return analysis'!C1760/'Return analysis'!C1759)</f>
        <v>120.05955648532763</v>
      </c>
      <c r="D1758" s="2"/>
    </row>
    <row r="1759" spans="1:4" x14ac:dyDescent="0.3">
      <c r="A1759" s="6">
        <v>43620</v>
      </c>
      <c r="B1759" s="4">
        <f>B1758*('Return analysis'!B1761/'Return analysis'!B1760)</f>
        <v>135.51350540216089</v>
      </c>
      <c r="C1759" s="4">
        <f>C1758*('Return analysis'!C1761/'Return analysis'!C1760)</f>
        <v>119.8552176539911</v>
      </c>
      <c r="D1759" s="2"/>
    </row>
    <row r="1760" spans="1:4" x14ac:dyDescent="0.3">
      <c r="A1760" s="6">
        <v>43622</v>
      </c>
      <c r="B1760" s="4">
        <f>B1759*('Return analysis'!B1762/'Return analysis'!B1761)</f>
        <v>135.47539015606245</v>
      </c>
      <c r="C1760" s="4">
        <f>C1759*('Return analysis'!C1762/'Return analysis'!C1761)</f>
        <v>119.82605795049228</v>
      </c>
      <c r="D1760" s="2"/>
    </row>
    <row r="1761" spans="1:4" x14ac:dyDescent="0.3">
      <c r="A1761" s="6">
        <v>43623</v>
      </c>
      <c r="B1761" s="4">
        <f>B1760*('Return analysis'!B1763/'Return analysis'!B1762)</f>
        <v>135.80622248899564</v>
      </c>
      <c r="C1761" s="4">
        <f>C1760*('Return analysis'!C1763/'Return analysis'!C1762)</f>
        <v>120.14703559582414</v>
      </c>
      <c r="D1761" s="2"/>
    </row>
    <row r="1762" spans="1:4" x14ac:dyDescent="0.3">
      <c r="A1762" s="6">
        <v>43626</v>
      </c>
      <c r="B1762" s="4">
        <f>B1761*('Return analysis'!B1764/'Return analysis'!B1763)</f>
        <v>135.51350540216092</v>
      </c>
      <c r="C1762" s="4">
        <f>C1761*('Return analysis'!C1764/'Return analysis'!C1763)</f>
        <v>119.89906766266171</v>
      </c>
      <c r="D1762" s="2"/>
    </row>
    <row r="1763" spans="1:4" x14ac:dyDescent="0.3">
      <c r="A1763" s="6">
        <v>43627</v>
      </c>
      <c r="B1763" s="4">
        <f>B1762*('Return analysis'!B1765/'Return analysis'!B1764)</f>
        <v>135.62805122048823</v>
      </c>
      <c r="C1763" s="4">
        <f>C1762*('Return analysis'!C1765/'Return analysis'!C1764)</f>
        <v>119.81147809874287</v>
      </c>
      <c r="D1763" s="2"/>
    </row>
    <row r="1764" spans="1:4" x14ac:dyDescent="0.3">
      <c r="A1764" s="6">
        <v>43628</v>
      </c>
      <c r="B1764" s="4">
        <f>B1763*('Return analysis'!B1766/'Return analysis'!B1765)</f>
        <v>135.6916766706683</v>
      </c>
      <c r="C1764" s="4">
        <f>C1763*('Return analysis'!C1766/'Return analysis'!C1765)</f>
        <v>120.01570647665706</v>
      </c>
      <c r="D1764" s="2"/>
    </row>
    <row r="1765" spans="1:4" x14ac:dyDescent="0.3">
      <c r="A1765" s="6">
        <v>43629</v>
      </c>
      <c r="B1765" s="4">
        <f>B1764*('Return analysis'!B1767/'Return analysis'!B1766)</f>
        <v>135.93337334933975</v>
      </c>
      <c r="C1765" s="4">
        <f>C1764*('Return analysis'!C1767/'Return analysis'!C1766)</f>
        <v>120.22004530799356</v>
      </c>
      <c r="D1765" s="2"/>
    </row>
    <row r="1766" spans="1:4" x14ac:dyDescent="0.3">
      <c r="A1766" s="6">
        <v>43630</v>
      </c>
      <c r="B1766" s="4">
        <f>B1765*('Return analysis'!B1768/'Return analysis'!B1767)</f>
        <v>135.88255302120851</v>
      </c>
      <c r="C1766" s="4">
        <f>C1765*('Return analysis'!C1768/'Return analysis'!C1767)</f>
        <v>120.234625159743</v>
      </c>
      <c r="D1766" s="2"/>
    </row>
    <row r="1767" spans="1:4" x14ac:dyDescent="0.3">
      <c r="A1767" s="6">
        <v>43634</v>
      </c>
      <c r="B1767" s="4">
        <f>B1766*('Return analysis'!B1769/'Return analysis'!B1768)</f>
        <v>135.98429371748699</v>
      </c>
      <c r="C1767" s="4">
        <f>C1766*('Return analysis'!C1769/'Return analysis'!C1768)</f>
        <v>120.5118632498266</v>
      </c>
      <c r="D1767" s="2"/>
    </row>
    <row r="1768" spans="1:4" x14ac:dyDescent="0.3">
      <c r="A1768" s="6">
        <v>43635</v>
      </c>
      <c r="B1768" s="4">
        <f>B1767*('Return analysis'!B1770/'Return analysis'!B1769)</f>
        <v>136.40426170468189</v>
      </c>
      <c r="C1768" s="4">
        <f>C1767*('Return analysis'!C1770/'Return analysis'!C1769)</f>
        <v>120.92043045907729</v>
      </c>
      <c r="D1768" s="2"/>
    </row>
    <row r="1769" spans="1:4" x14ac:dyDescent="0.3">
      <c r="A1769" s="6">
        <v>43636</v>
      </c>
      <c r="B1769" s="4">
        <f>B1768*('Return analysis'!B1771/'Return analysis'!B1770)</f>
        <v>136.59503801520609</v>
      </c>
      <c r="C1769" s="4">
        <f>C1768*('Return analysis'!C1771/'Return analysis'!C1770)</f>
        <v>121.11007898524205</v>
      </c>
      <c r="D1769" s="2"/>
    </row>
    <row r="1770" spans="1:4" x14ac:dyDescent="0.3">
      <c r="A1770" s="6">
        <v>43637</v>
      </c>
      <c r="B1770" s="4">
        <f>B1769*('Return analysis'!B1772/'Return analysis'!B1771)</f>
        <v>136.30242096838734</v>
      </c>
      <c r="C1770" s="4">
        <f>C1769*('Return analysis'!C1772/'Return analysis'!C1771)</f>
        <v>120.77452148816079</v>
      </c>
      <c r="D1770" s="2"/>
    </row>
    <row r="1771" spans="1:4" x14ac:dyDescent="0.3">
      <c r="A1771" s="6">
        <v>43640</v>
      </c>
      <c r="B1771" s="4">
        <f>B1770*('Return analysis'!B1773/'Return analysis'!B1772)</f>
        <v>136.58233293317329</v>
      </c>
      <c r="C1771" s="4">
        <f>C1770*('Return analysis'!C1773/'Return analysis'!C1772)</f>
        <v>120.99344017124672</v>
      </c>
      <c r="D1771" s="2"/>
    </row>
    <row r="1772" spans="1:4" x14ac:dyDescent="0.3">
      <c r="A1772" s="6">
        <v>43641</v>
      </c>
      <c r="B1772" s="4">
        <f>B1771*('Return analysis'!B1774/'Return analysis'!B1773)</f>
        <v>136.69687875150061</v>
      </c>
      <c r="C1772" s="4">
        <f>C1771*('Return analysis'!C1774/'Return analysis'!C1773)</f>
        <v>121.03717972649497</v>
      </c>
      <c r="D1772" s="2"/>
    </row>
    <row r="1773" spans="1:4" x14ac:dyDescent="0.3">
      <c r="A1773" s="6">
        <v>43642</v>
      </c>
      <c r="B1773" s="4">
        <f>B1772*('Return analysis'!B1775/'Return analysis'!B1774)</f>
        <v>136.51870748299319</v>
      </c>
      <c r="C1773" s="4">
        <f>C1772*('Return analysis'!C1775/'Return analysis'!C1774)</f>
        <v>120.75994163641138</v>
      </c>
      <c r="D1773" s="2"/>
    </row>
    <row r="1774" spans="1:4" x14ac:dyDescent="0.3">
      <c r="A1774" s="6">
        <v>43643</v>
      </c>
      <c r="B1774" s="4">
        <f>B1773*('Return analysis'!B1776/'Return analysis'!B1775)</f>
        <v>136.78591436574629</v>
      </c>
      <c r="C1774" s="4">
        <f>C1773*('Return analysis'!C1776/'Return analysis'!C1775)</f>
        <v>121.11007898524207</v>
      </c>
      <c r="D1774" s="2"/>
    </row>
    <row r="1775" spans="1:4" x14ac:dyDescent="0.3">
      <c r="A1775" s="6">
        <v>43644</v>
      </c>
      <c r="B1775" s="4">
        <f>B1774*('Return analysis'!B1777/'Return analysis'!B1776)</f>
        <v>136.76050420168067</v>
      </c>
      <c r="C1775" s="4">
        <f>C1774*('Return analysis'!C1777/'Return analysis'!C1776)</f>
        <v>121.21224840091034</v>
      </c>
      <c r="D1775" s="2"/>
    </row>
    <row r="1776" spans="1:4" x14ac:dyDescent="0.3">
      <c r="A1776" s="6">
        <v>43647</v>
      </c>
      <c r="B1776" s="4">
        <f>B1775*('Return analysis'!B1778/'Return analysis'!B1777)</f>
        <v>137.0659263705482</v>
      </c>
      <c r="C1776" s="4">
        <f>C1775*('Return analysis'!C1778/'Return analysis'!C1777)</f>
        <v>121.20418530107922</v>
      </c>
      <c r="D1776" s="2"/>
    </row>
    <row r="1777" spans="1:4" x14ac:dyDescent="0.3">
      <c r="A1777" s="6">
        <v>43648</v>
      </c>
      <c r="B1777" s="4">
        <f>B1776*('Return analysis'!B1779/'Return analysis'!B1778)</f>
        <v>137.12965186074427</v>
      </c>
      <c r="C1777" s="4">
        <f>C1776*('Return analysis'!C1779/'Return analysis'!C1778)</f>
        <v>121.43823610302628</v>
      </c>
      <c r="D1777" s="2"/>
    </row>
    <row r="1778" spans="1:4" x14ac:dyDescent="0.3">
      <c r="A1778" s="6">
        <v>43649</v>
      </c>
      <c r="B1778" s="4">
        <f>B1777*('Return analysis'!B1780/'Return analysis'!B1779)</f>
        <v>137.37214885954381</v>
      </c>
      <c r="C1778" s="4">
        <f>C1777*('Return analysis'!C1780/'Return analysis'!C1779)</f>
        <v>121.65759659980158</v>
      </c>
      <c r="D1778" s="2"/>
    </row>
    <row r="1779" spans="1:4" x14ac:dyDescent="0.3">
      <c r="A1779" s="6">
        <v>43651</v>
      </c>
      <c r="B1779" s="4">
        <f>B1778*('Return analysis'!B1781/'Return analysis'!B1780)</f>
        <v>136.93827531012403</v>
      </c>
      <c r="C1779" s="4">
        <f>C1778*('Return analysis'!C1781/'Return analysis'!C1780)</f>
        <v>121.08721512681683</v>
      </c>
      <c r="D1779" s="2"/>
    </row>
    <row r="1780" spans="1:4" x14ac:dyDescent="0.3">
      <c r="A1780" s="6">
        <v>43654</v>
      </c>
      <c r="B1780" s="4">
        <f>B1779*('Return analysis'!B1782/'Return analysis'!B1781)</f>
        <v>136.96378551420565</v>
      </c>
      <c r="C1780" s="4">
        <f>C1779*('Return analysis'!C1782/'Return analysis'!C1781)</f>
        <v>121.07252482164506</v>
      </c>
      <c r="D1780" s="2"/>
    </row>
    <row r="1781" spans="1:4" x14ac:dyDescent="0.3">
      <c r="A1781" s="6">
        <v>43655</v>
      </c>
      <c r="B1781" s="4">
        <f>B1780*('Return analysis'!B1783/'Return analysis'!B1782)</f>
        <v>136.87444977991197</v>
      </c>
      <c r="C1781" s="4">
        <f>C1780*('Return analysis'!C1783/'Return analysis'!C1782)</f>
        <v>120.91170463871211</v>
      </c>
      <c r="D1781" s="2"/>
    </row>
    <row r="1782" spans="1:4" x14ac:dyDescent="0.3">
      <c r="A1782" s="6">
        <v>43656</v>
      </c>
      <c r="B1782" s="4">
        <f>B1781*('Return analysis'!B1784/'Return analysis'!B1783)</f>
        <v>136.96378551420568</v>
      </c>
      <c r="C1782" s="4">
        <f>C1781*('Return analysis'!C1784/'Return analysis'!C1783)</f>
        <v>121.01409496122506</v>
      </c>
      <c r="D1782" s="2"/>
    </row>
    <row r="1783" spans="1:4" x14ac:dyDescent="0.3">
      <c r="A1783" s="6">
        <v>43657</v>
      </c>
      <c r="B1783" s="4">
        <f>B1782*('Return analysis'!B1785/'Return analysis'!B1784)</f>
        <v>136.6575630252101</v>
      </c>
      <c r="C1783" s="4">
        <f>C1782*('Return analysis'!C1785/'Return analysis'!C1784)</f>
        <v>120.61911352292267</v>
      </c>
      <c r="D1783" s="2"/>
    </row>
    <row r="1784" spans="1:4" x14ac:dyDescent="0.3">
      <c r="A1784" s="6">
        <v>43658</v>
      </c>
      <c r="B1784" s="4">
        <f>B1783*('Return analysis'!B1786/'Return analysis'!B1785)</f>
        <v>136.73409363745498</v>
      </c>
      <c r="C1784" s="4">
        <f>C1783*('Return analysis'!C1786/'Return analysis'!C1785)</f>
        <v>120.72150384543563</v>
      </c>
      <c r="D1784" s="2"/>
    </row>
    <row r="1785" spans="1:4" x14ac:dyDescent="0.3">
      <c r="A1785" s="6">
        <v>43661</v>
      </c>
      <c r="B1785" s="4">
        <f>B1784*('Return analysis'!B1787/'Return analysis'!B1786)</f>
        <v>136.81072428971589</v>
      </c>
      <c r="C1785" s="4">
        <f>C1784*('Return analysis'!C1787/'Return analysis'!C1786)</f>
        <v>120.89701433354034</v>
      </c>
      <c r="D1785" s="2"/>
    </row>
    <row r="1786" spans="1:4" x14ac:dyDescent="0.3">
      <c r="A1786" s="6">
        <v>43662</v>
      </c>
      <c r="B1786" s="4">
        <f>B1785*('Return analysis'!B1788/'Return analysis'!B1787)</f>
        <v>136.74689875950384</v>
      </c>
      <c r="C1786" s="4">
        <f>C1785*('Return analysis'!C1788/'Return analysis'!C1787)</f>
        <v>120.73619415060739</v>
      </c>
      <c r="D1786" s="2"/>
    </row>
    <row r="1787" spans="1:4" x14ac:dyDescent="0.3">
      <c r="A1787" s="6">
        <v>43663</v>
      </c>
      <c r="B1787" s="4">
        <f>B1786*('Return analysis'!B1789/'Return analysis'!B1788)</f>
        <v>137.15516206482596</v>
      </c>
      <c r="C1787" s="4">
        <f>C1786*('Return analysis'!C1789/'Return analysis'!C1788)</f>
        <v>121.10179497856623</v>
      </c>
      <c r="D1787" s="2"/>
    </row>
    <row r="1788" spans="1:4" x14ac:dyDescent="0.3">
      <c r="A1788" s="6">
        <v>43664</v>
      </c>
      <c r="B1788" s="4">
        <f>B1787*('Return analysis'!B1790/'Return analysis'!B1789)</f>
        <v>137.21898759503804</v>
      </c>
      <c r="C1788" s="4">
        <f>C1787*('Return analysis'!C1790/'Return analysis'!C1789)</f>
        <v>121.32115547534154</v>
      </c>
      <c r="D1788" s="2"/>
    </row>
    <row r="1789" spans="1:4" x14ac:dyDescent="0.3">
      <c r="A1789" s="6">
        <v>43665</v>
      </c>
      <c r="B1789" s="4">
        <f>B1788*('Return analysis'!B1791/'Return analysis'!B1790)</f>
        <v>137.23179271708685</v>
      </c>
      <c r="C1789" s="4">
        <f>C1788*('Return analysis'!C1791/'Return analysis'!C1790)</f>
        <v>121.18960544932976</v>
      </c>
      <c r="D1789" s="2"/>
    </row>
    <row r="1790" spans="1:4" x14ac:dyDescent="0.3">
      <c r="A1790" s="6">
        <v>43668</v>
      </c>
      <c r="B1790" s="4">
        <f>B1789*('Return analysis'!B1792/'Return analysis'!B1791)</f>
        <v>137.20628251300522</v>
      </c>
      <c r="C1790" s="4">
        <f>C1789*('Return analysis'!C1792/'Return analysis'!C1791)</f>
        <v>121.32115547534154</v>
      </c>
      <c r="D1790" s="2"/>
    </row>
    <row r="1791" spans="1:4" x14ac:dyDescent="0.3">
      <c r="A1791" s="6">
        <v>43669</v>
      </c>
      <c r="B1791" s="4">
        <f>B1790*('Return analysis'!B1793/'Return analysis'!B1792)</f>
        <v>137.14245698279316</v>
      </c>
      <c r="C1791" s="4">
        <f>C1790*('Return analysis'!C1793/'Return analysis'!C1792)</f>
        <v>121.21876515282858</v>
      </c>
      <c r="D1791" s="2"/>
    </row>
    <row r="1792" spans="1:4" x14ac:dyDescent="0.3">
      <c r="A1792" s="6">
        <v>43670</v>
      </c>
      <c r="B1792" s="4">
        <f>B1791*('Return analysis'!B1794/'Return analysis'!B1793)</f>
        <v>137.44867947178875</v>
      </c>
      <c r="C1792" s="4">
        <f>C1791*('Return analysis'!C1794/'Return analysis'!C1793)</f>
        <v>121.3358457805133</v>
      </c>
      <c r="D1792" s="2"/>
    </row>
    <row r="1793" spans="1:4" x14ac:dyDescent="0.3">
      <c r="A1793" s="6">
        <v>43671</v>
      </c>
      <c r="B1793" s="4">
        <f>B1792*('Return analysis'!B1795/'Return analysis'!B1794)</f>
        <v>137.32102841136458</v>
      </c>
      <c r="C1793" s="4">
        <f>C1792*('Return analysis'!C1795/'Return analysis'!C1794)</f>
        <v>121.20418530107916</v>
      </c>
      <c r="D1793" s="2"/>
    </row>
    <row r="1794" spans="1:4" x14ac:dyDescent="0.3">
      <c r="A1794" s="6">
        <v>43675</v>
      </c>
      <c r="B1794" s="4">
        <f>B1793*('Return analysis'!B1796/'Return analysis'!B1795)</f>
        <v>137.42316926770712</v>
      </c>
      <c r="C1794" s="4">
        <f>C1793*('Return analysis'!C1796/'Return analysis'!C1795)</f>
        <v>121.27730546667092</v>
      </c>
      <c r="D1794" s="2"/>
    </row>
    <row r="1795" spans="1:4" x14ac:dyDescent="0.3">
      <c r="A1795" s="6">
        <v>43676</v>
      </c>
      <c r="B1795" s="4">
        <f>B1794*('Return analysis'!B1797/'Return analysis'!B1796)</f>
        <v>137.35934373749501</v>
      </c>
      <c r="C1795" s="4">
        <f>C1794*('Return analysis'!C1797/'Return analysis'!C1796)</f>
        <v>121.24803530974975</v>
      </c>
      <c r="D1795" s="2"/>
    </row>
    <row r="1796" spans="1:4" x14ac:dyDescent="0.3">
      <c r="A1796" s="6">
        <v>43677</v>
      </c>
      <c r="B1796" s="4">
        <f>B1795*('Return analysis'!B1798/'Return analysis'!B1797)</f>
        <v>137.47418967587035</v>
      </c>
      <c r="C1796" s="4">
        <f>C1795*('Return analysis'!C1798/'Return analysis'!C1797)</f>
        <v>121.39427564093329</v>
      </c>
      <c r="D1796" s="2"/>
    </row>
    <row r="1797" spans="1:4" x14ac:dyDescent="0.3">
      <c r="A1797" s="6">
        <v>43678</v>
      </c>
      <c r="B1797" s="4">
        <f>B1796*('Return analysis'!B1799/'Return analysis'!B1798)</f>
        <v>137.8952581032413</v>
      </c>
      <c r="C1797" s="4">
        <f>C1796*('Return analysis'!C1799/'Return analysis'!C1798)</f>
        <v>122.26221863371295</v>
      </c>
      <c r="D1797" s="2"/>
    </row>
    <row r="1798" spans="1:4" x14ac:dyDescent="0.3">
      <c r="A1798" s="6">
        <v>43679</v>
      </c>
      <c r="B1798" s="4">
        <f>B1797*('Return analysis'!B1800/'Return analysis'!B1799)</f>
        <v>138.0872348939576</v>
      </c>
      <c r="C1798" s="4">
        <f>C1797*('Return analysis'!C1800/'Return analysis'!C1799)</f>
        <v>122.37952016824235</v>
      </c>
      <c r="D1798" s="2"/>
    </row>
    <row r="1799" spans="1:4" x14ac:dyDescent="0.3">
      <c r="A1799" s="6">
        <v>43682</v>
      </c>
      <c r="B1799" s="4">
        <f>B1798*('Return analysis'!B1801/'Return analysis'!B1800)</f>
        <v>138.59903961584632</v>
      </c>
      <c r="C1799" s="4">
        <f>C1798*('Return analysis'!C1801/'Return analysis'!C1800)</f>
        <v>122.90726662020229</v>
      </c>
      <c r="D1799" s="2"/>
    </row>
    <row r="1800" spans="1:4" x14ac:dyDescent="0.3">
      <c r="A1800" s="6">
        <v>43683</v>
      </c>
      <c r="B1800" s="4">
        <f>B1799*('Return analysis'!B1802/'Return analysis'!B1801)</f>
        <v>138.84223689475789</v>
      </c>
      <c r="C1800" s="4">
        <f>C1799*('Return analysis'!C1802/'Return analysis'!C1801)</f>
        <v>123.2151003082752</v>
      </c>
      <c r="D1800" s="2"/>
    </row>
    <row r="1801" spans="1:4" x14ac:dyDescent="0.3">
      <c r="A1801" s="6">
        <v>43685</v>
      </c>
      <c r="B1801" s="4">
        <f>B1800*('Return analysis'!B1803/'Return analysis'!B1802)</f>
        <v>138.77821128451379</v>
      </c>
      <c r="C1801" s="4">
        <f>C1800*('Return analysis'!C1803/'Return analysis'!C1802)</f>
        <v>123.31771153763285</v>
      </c>
      <c r="D1801" s="2"/>
    </row>
    <row r="1802" spans="1:4" x14ac:dyDescent="0.3">
      <c r="A1802" s="6">
        <v>43686</v>
      </c>
      <c r="B1802" s="4">
        <f>B1801*('Return analysis'!B1804/'Return analysis'!B1803)</f>
        <v>138.49669867947179</v>
      </c>
      <c r="C1802" s="4">
        <f>C1801*('Return analysis'!C1804/'Return analysis'!C1803)</f>
        <v>123.09779877374581</v>
      </c>
      <c r="D1802" s="2"/>
    </row>
    <row r="1803" spans="1:4" x14ac:dyDescent="0.3">
      <c r="A1803" s="6">
        <v>43689</v>
      </c>
      <c r="B1803" s="4">
        <f>B1802*('Return analysis'!B1805/'Return analysis'!B1804)</f>
        <v>139.04691876750698</v>
      </c>
      <c r="C1803" s="4">
        <f>C1802*('Return analysis'!C1805/'Return analysis'!C1804)</f>
        <v>123.64023553087752</v>
      </c>
      <c r="D1803" s="2"/>
    </row>
    <row r="1804" spans="1:4" x14ac:dyDescent="0.3">
      <c r="A1804" s="6">
        <v>43690</v>
      </c>
      <c r="B1804" s="4">
        <f>B1803*('Return analysis'!B1806/'Return analysis'!B1805)</f>
        <v>138.72709083633453</v>
      </c>
      <c r="C1804" s="4">
        <f>C1803*('Return analysis'!C1806/'Return analysis'!C1805)</f>
        <v>123.449703377334</v>
      </c>
      <c r="D1804" s="2"/>
    </row>
    <row r="1805" spans="1:4" x14ac:dyDescent="0.3">
      <c r="A1805" s="6">
        <v>43691</v>
      </c>
      <c r="B1805" s="4">
        <f>B1804*('Return analysis'!B1807/'Return analysis'!B1806)</f>
        <v>139.09813925570225</v>
      </c>
      <c r="C1805" s="4">
        <f>C1804*('Return analysis'!C1807/'Return analysis'!C1806)</f>
        <v>123.88941845168571</v>
      </c>
      <c r="D1805" s="2"/>
    </row>
    <row r="1806" spans="1:4" x14ac:dyDescent="0.3">
      <c r="A1806" s="6">
        <v>43692</v>
      </c>
      <c r="B1806" s="4">
        <f>B1805*('Return analysis'!B1808/'Return analysis'!B1807)</f>
        <v>139.58443377350937</v>
      </c>
      <c r="C1806" s="4">
        <f>C1805*('Return analysis'!C1808/'Return analysis'!C1807)</f>
        <v>124.49050597608212</v>
      </c>
      <c r="D1806" s="2"/>
    </row>
    <row r="1807" spans="1:4" x14ac:dyDescent="0.3">
      <c r="A1807" s="6">
        <v>43693</v>
      </c>
      <c r="B1807" s="4">
        <f>B1806*('Return analysis'!B1809/'Return analysis'!B1808)</f>
        <v>139.39245698279308</v>
      </c>
      <c r="C1807" s="4">
        <f>C1806*('Return analysis'!C1809/'Return analysis'!C1808)</f>
        <v>124.35862458980331</v>
      </c>
      <c r="D1807" s="2"/>
    </row>
    <row r="1808" spans="1:4" x14ac:dyDescent="0.3">
      <c r="A1808" s="6">
        <v>43696</v>
      </c>
      <c r="B1808" s="4">
        <f>B1807*('Return analysis'!B1810/'Return analysis'!B1809)</f>
        <v>139.21328531412561</v>
      </c>
      <c r="C1808" s="4">
        <f>C1807*('Return analysis'!C1810/'Return analysis'!C1809)</f>
        <v>123.96275952412218</v>
      </c>
      <c r="D1808" s="2"/>
    </row>
    <row r="1809" spans="1:4" x14ac:dyDescent="0.3">
      <c r="A1809" s="6">
        <v>43697</v>
      </c>
      <c r="B1809" s="4">
        <f>B1808*('Return analysis'!B1811/'Return analysis'!B1810)</f>
        <v>139.50760304121644</v>
      </c>
      <c r="C1809" s="4">
        <f>C1808*('Return analysis'!C1811/'Return analysis'!C1810)</f>
        <v>124.28528351736684</v>
      </c>
      <c r="D1809" s="2"/>
    </row>
    <row r="1810" spans="1:4" x14ac:dyDescent="0.3">
      <c r="A1810" s="6">
        <v>43698</v>
      </c>
      <c r="B1810" s="4">
        <f>B1809*('Return analysis'!B1812/'Return analysis'!B1811)</f>
        <v>139.49479791916761</v>
      </c>
      <c r="C1810" s="4">
        <f>C1809*('Return analysis'!C1812/'Return analysis'!C1811)</f>
        <v>124.22663275010214</v>
      </c>
      <c r="D1810" s="2"/>
    </row>
    <row r="1811" spans="1:4" x14ac:dyDescent="0.3">
      <c r="A1811" s="6">
        <v>43699</v>
      </c>
      <c r="B1811" s="4">
        <f>B1810*('Return analysis'!B1813/'Return analysis'!B1812)</f>
        <v>139.40526210484188</v>
      </c>
      <c r="C1811" s="4">
        <f>C1810*('Return analysis'!C1813/'Return analysis'!C1812)</f>
        <v>123.9921401344657</v>
      </c>
      <c r="D1811" s="2"/>
    </row>
    <row r="1812" spans="1:4" x14ac:dyDescent="0.3">
      <c r="A1812" s="6">
        <v>43700</v>
      </c>
      <c r="B1812" s="4">
        <f>B1811*('Return analysis'!B1814/'Return analysis'!B1813)</f>
        <v>139.66116446578627</v>
      </c>
      <c r="C1812" s="4">
        <f>C1811*('Return analysis'!C1814/'Return analysis'!C1813)</f>
        <v>124.44654551398918</v>
      </c>
      <c r="D1812" s="2"/>
    </row>
    <row r="1813" spans="1:4" x14ac:dyDescent="0.3">
      <c r="A1813" s="6">
        <v>43703</v>
      </c>
      <c r="B1813" s="4">
        <f>B1812*('Return analysis'!B1815/'Return analysis'!B1814)</f>
        <v>139.75080032012801</v>
      </c>
      <c r="C1813" s="4">
        <f>C1812*('Return analysis'!C1815/'Return analysis'!C1814)</f>
        <v>124.37320444155272</v>
      </c>
      <c r="D1813" s="2"/>
    </row>
    <row r="1814" spans="1:4" x14ac:dyDescent="0.3">
      <c r="A1814" s="6">
        <v>43704</v>
      </c>
      <c r="B1814" s="4">
        <f>B1813*('Return analysis'!B1816/'Return analysis'!B1815)</f>
        <v>140.09623849539813</v>
      </c>
      <c r="C1814" s="4">
        <f>C1813*('Return analysis'!C1816/'Return analysis'!C1815)</f>
        <v>124.79833966415502</v>
      </c>
      <c r="D1814" s="2"/>
    </row>
    <row r="1815" spans="1:4" x14ac:dyDescent="0.3">
      <c r="A1815" s="6">
        <v>43705</v>
      </c>
      <c r="B1815" s="4">
        <f>B1814*('Return analysis'!B1817/'Return analysis'!B1816)</f>
        <v>140.24979991996796</v>
      </c>
      <c r="C1815" s="4">
        <f>C1814*('Return analysis'!C1817/'Return analysis'!C1816)</f>
        <v>124.84230012624796</v>
      </c>
      <c r="D1815" s="2"/>
    </row>
    <row r="1816" spans="1:4" x14ac:dyDescent="0.3">
      <c r="A1816" s="6">
        <v>43706</v>
      </c>
      <c r="B1816" s="4">
        <f>B1815*('Return analysis'!B1818/'Return analysis'!B1817)</f>
        <v>140.17306922769103</v>
      </c>
      <c r="C1816" s="4">
        <f>C1815*('Return analysis'!C1818/'Return analysis'!C1817)</f>
        <v>124.76906950723385</v>
      </c>
      <c r="D1816" s="2"/>
    </row>
    <row r="1817" spans="1:4" x14ac:dyDescent="0.3">
      <c r="A1817" s="6">
        <v>43707</v>
      </c>
      <c r="B1817" s="4">
        <f>B1816*('Return analysis'!B1819/'Return analysis'!B1818)</f>
        <v>140.24979991996796</v>
      </c>
      <c r="C1817" s="4">
        <f>C1816*('Return analysis'!C1819/'Return analysis'!C1818)</f>
        <v>124.7543792020621</v>
      </c>
      <c r="D1817" s="2"/>
    </row>
    <row r="1818" spans="1:4" x14ac:dyDescent="0.3">
      <c r="A1818" s="6">
        <v>43711</v>
      </c>
      <c r="B1818" s="4">
        <f>B1817*('Return analysis'!B1820/'Return analysis'!B1819)</f>
        <v>140.31382553021206</v>
      </c>
      <c r="C1818" s="4">
        <f>C1817*('Return analysis'!C1820/'Return analysis'!C1819)</f>
        <v>124.86902985445522</v>
      </c>
      <c r="D1818" s="2"/>
    </row>
    <row r="1819" spans="1:4" x14ac:dyDescent="0.3">
      <c r="A1819" s="6">
        <v>43712</v>
      </c>
      <c r="B1819" s="4">
        <f>B1818*('Return analysis'!B1821/'Return analysis'!B1820)</f>
        <v>140.54481792717084</v>
      </c>
      <c r="C1819" s="4">
        <f>C1818*('Return analysis'!C1821/'Return analysis'!C1820)</f>
        <v>125.10407473720339</v>
      </c>
      <c r="D1819" s="2"/>
    </row>
    <row r="1820" spans="1:4" x14ac:dyDescent="0.3">
      <c r="A1820" s="6">
        <v>43713</v>
      </c>
      <c r="B1820" s="4">
        <f>B1819*('Return analysis'!B1822/'Return analysis'!B1821)</f>
        <v>139.92887154861941</v>
      </c>
      <c r="C1820" s="4">
        <f>C1819*('Return analysis'!C1822/'Return analysis'!C1821)</f>
        <v>124.45770130964593</v>
      </c>
      <c r="D1820" s="2"/>
    </row>
    <row r="1821" spans="1:4" x14ac:dyDescent="0.3">
      <c r="A1821" s="6">
        <v>43714</v>
      </c>
      <c r="B1821" s="4">
        <f>B1820*('Return analysis'!B1823/'Return analysis'!B1822)</f>
        <v>139.99299719887955</v>
      </c>
      <c r="C1821" s="4">
        <f>C1820*('Return analysis'!C1823/'Return analysis'!C1822)</f>
        <v>124.60460436136353</v>
      </c>
      <c r="D1821" s="2"/>
    </row>
    <row r="1822" spans="1:4" x14ac:dyDescent="0.3">
      <c r="A1822" s="6">
        <v>43717</v>
      </c>
      <c r="B1822" s="4">
        <f>B1821*('Return analysis'!B1824/'Return analysis'!B1823)</f>
        <v>139.62094837935172</v>
      </c>
      <c r="C1822" s="4">
        <f>C1821*('Return analysis'!C1824/'Return analysis'!C1823)</f>
        <v>124.03157200624251</v>
      </c>
      <c r="D1822" s="2"/>
    </row>
    <row r="1823" spans="1:4" x14ac:dyDescent="0.3">
      <c r="A1823" s="6">
        <v>43718</v>
      </c>
      <c r="B1823" s="4">
        <f>B1822*('Return analysis'!B1825/'Return analysis'!B1824)</f>
        <v>138.99219687875146</v>
      </c>
      <c r="C1823" s="4">
        <f>C1822*('Return analysis'!C1825/'Return analysis'!C1824)</f>
        <v>123.39977843043447</v>
      </c>
      <c r="D1823" s="2"/>
    </row>
    <row r="1824" spans="1:4" x14ac:dyDescent="0.3">
      <c r="A1824" s="6">
        <v>43719</v>
      </c>
      <c r="B1824" s="4">
        <f>B1823*('Return analysis'!B1826/'Return analysis'!B1825)</f>
        <v>138.86384553821526</v>
      </c>
      <c r="C1824" s="4">
        <f>C1823*('Return analysis'!C1826/'Return analysis'!C1825)</f>
        <v>123.32632690457565</v>
      </c>
      <c r="D1824" s="2"/>
    </row>
    <row r="1825" spans="1:4" x14ac:dyDescent="0.3">
      <c r="A1825" s="6">
        <v>43720</v>
      </c>
      <c r="B1825" s="4">
        <f>B1824*('Return analysis'!B1827/'Return analysis'!B1826)</f>
        <v>138.94087635054018</v>
      </c>
      <c r="C1825" s="4">
        <f>C1824*('Return analysis'!C1827/'Return analysis'!C1826)</f>
        <v>123.09128202182748</v>
      </c>
      <c r="D1825" s="2"/>
    </row>
    <row r="1826" spans="1:4" x14ac:dyDescent="0.3">
      <c r="A1826" s="6">
        <v>43721</v>
      </c>
      <c r="B1826" s="4">
        <f>B1825*('Return analysis'!B1828/'Return analysis'!B1827)</f>
        <v>138.28641456582628</v>
      </c>
      <c r="C1826" s="4">
        <f>C1825*('Return analysis'!C1828/'Return analysis'!C1827)</f>
        <v>122.38603692016062</v>
      </c>
      <c r="D1826" s="2"/>
    </row>
    <row r="1827" spans="1:4" x14ac:dyDescent="0.3">
      <c r="A1827" s="6">
        <v>43724</v>
      </c>
      <c r="B1827" s="4">
        <f>B1826*('Return analysis'!B1829/'Return analysis'!B1828)</f>
        <v>138.54301720688267</v>
      </c>
      <c r="C1827" s="4">
        <f>C1826*('Return analysis'!C1829/'Return analysis'!C1828)</f>
        <v>122.70922363393936</v>
      </c>
      <c r="D1827" s="2"/>
    </row>
    <row r="1828" spans="1:4" x14ac:dyDescent="0.3">
      <c r="A1828" s="6">
        <v>43725</v>
      </c>
      <c r="B1828" s="4">
        <f>B1827*('Return analysis'!B1830/'Return analysis'!B1829)</f>
        <v>138.77400960384145</v>
      </c>
      <c r="C1828" s="4">
        <f>C1827*('Return analysis'!C1830/'Return analysis'!C1829)</f>
        <v>122.98844988562513</v>
      </c>
      <c r="D1828" s="2"/>
    </row>
    <row r="1829" spans="1:4" x14ac:dyDescent="0.3">
      <c r="A1829" s="6">
        <v>43726</v>
      </c>
      <c r="B1829" s="4">
        <f>B1828*('Return analysis'!B1831/'Return analysis'!B1830)</f>
        <v>138.82533013205273</v>
      </c>
      <c r="C1829" s="4">
        <f>C1828*('Return analysis'!C1831/'Return analysis'!C1830)</f>
        <v>123.07659171665568</v>
      </c>
      <c r="D1829" s="2"/>
    </row>
    <row r="1830" spans="1:4" x14ac:dyDescent="0.3">
      <c r="A1830" s="6">
        <v>43727</v>
      </c>
      <c r="B1830" s="4">
        <f>B1829*('Return analysis'!B1832/'Return analysis'!B1831)</f>
        <v>138.76120448179262</v>
      </c>
      <c r="C1830" s="4">
        <f>C1829*('Return analysis'!C1832/'Return analysis'!C1831)</f>
        <v>123.25287537871681</v>
      </c>
      <c r="D1830" s="2"/>
    </row>
    <row r="1831" spans="1:4" x14ac:dyDescent="0.3">
      <c r="A1831" s="6">
        <v>43728</v>
      </c>
      <c r="B1831" s="4">
        <f>B1830*('Return analysis'!B1833/'Return analysis'!B1832)</f>
        <v>139.17176870748287</v>
      </c>
      <c r="C1831" s="4">
        <f>C1830*('Return analysis'!C1833/'Return analysis'!C1832)</f>
        <v>123.69369498729196</v>
      </c>
      <c r="D1831" s="2"/>
    </row>
    <row r="1832" spans="1:4" x14ac:dyDescent="0.3">
      <c r="A1832" s="6">
        <v>43731</v>
      </c>
      <c r="B1832" s="4">
        <f>B1831*('Return analysis'!B1834/'Return analysis'!B1833)</f>
        <v>139.37715086034405</v>
      </c>
      <c r="C1832" s="4">
        <f>C1831*('Return analysis'!C1834/'Return analysis'!C1833)</f>
        <v>123.78183681832252</v>
      </c>
      <c r="D1832" s="2"/>
    </row>
    <row r="1833" spans="1:4" x14ac:dyDescent="0.3">
      <c r="A1833" s="6">
        <v>43732</v>
      </c>
      <c r="B1833" s="4">
        <f>B1832*('Return analysis'!B1835/'Return analysis'!B1834)</f>
        <v>139.6593637454981</v>
      </c>
      <c r="C1833" s="4">
        <f>C1832*('Return analysis'!C1835/'Return analysis'!C1834)</f>
        <v>124.20785566830358</v>
      </c>
      <c r="D1833" s="2"/>
    </row>
    <row r="1834" spans="1:4" x14ac:dyDescent="0.3">
      <c r="A1834" s="6">
        <v>43733</v>
      </c>
      <c r="B1834" s="4">
        <f>B1833*('Return analysis'!B1836/'Return analysis'!B1835)</f>
        <v>139.28731492597026</v>
      </c>
      <c r="C1834" s="4">
        <f>C1833*('Return analysis'!C1836/'Return analysis'!C1835)</f>
        <v>123.62024346143316</v>
      </c>
      <c r="D1834" s="2"/>
    </row>
    <row r="1835" spans="1:4" x14ac:dyDescent="0.3">
      <c r="A1835" s="6">
        <v>43734</v>
      </c>
      <c r="B1835" s="4">
        <f>B1834*('Return analysis'!B1837/'Return analysis'!B1836)</f>
        <v>139.3001200480191</v>
      </c>
      <c r="C1835" s="4">
        <f>C1834*('Return analysis'!C1837/'Return analysis'!C1836)</f>
        <v>123.82590773383781</v>
      </c>
      <c r="D1835" s="2"/>
    </row>
    <row r="1836" spans="1:4" x14ac:dyDescent="0.3">
      <c r="A1836" s="6">
        <v>43735</v>
      </c>
      <c r="B1836" s="4">
        <f>B1835*('Return analysis'!B1838/'Return analysis'!B1837)</f>
        <v>139.54391756702668</v>
      </c>
      <c r="C1836" s="4">
        <f>C1835*('Return analysis'!C1838/'Return analysis'!C1837)</f>
        <v>123.95812048038366</v>
      </c>
      <c r="D1836" s="2"/>
    </row>
    <row r="1837" spans="1:4" x14ac:dyDescent="0.3">
      <c r="A1837" s="6">
        <v>43738</v>
      </c>
      <c r="B1837" s="4">
        <f>B1836*('Return analysis'!B1839/'Return analysis'!B1838)</f>
        <v>139.73639455782299</v>
      </c>
      <c r="C1837" s="4">
        <f>C1836*('Return analysis'!C1839/'Return analysis'!C1838)</f>
        <v>124.0462623114142</v>
      </c>
      <c r="D1837" s="2"/>
    </row>
    <row r="1838" spans="1:4" x14ac:dyDescent="0.3">
      <c r="A1838" s="6">
        <v>43739</v>
      </c>
      <c r="B1838" s="4">
        <f>B1837*('Return analysis'!B1840/'Return analysis'!B1839)</f>
        <v>139.85184073629438</v>
      </c>
      <c r="C1838" s="4">
        <f>C1837*('Return analysis'!C1840/'Return analysis'!C1839)</f>
        <v>124.16621472807985</v>
      </c>
      <c r="D1838" s="2"/>
    </row>
    <row r="1839" spans="1:4" x14ac:dyDescent="0.3">
      <c r="A1839" s="6">
        <v>43740</v>
      </c>
      <c r="B1839" s="4">
        <f>B1838*('Return analysis'!B1841/'Return analysis'!B1840)</f>
        <v>139.82613045218073</v>
      </c>
      <c r="C1839" s="4">
        <f>C1838*('Return analysis'!C1841/'Return analysis'!C1840)</f>
        <v>124.44599324687738</v>
      </c>
      <c r="D1839" s="2"/>
    </row>
    <row r="1840" spans="1:4" x14ac:dyDescent="0.3">
      <c r="A1840" s="6">
        <v>43741</v>
      </c>
      <c r="B1840" s="4">
        <f>B1839*('Return analysis'!B1842/'Return analysis'!B1841)</f>
        <v>140.31512605042005</v>
      </c>
      <c r="C1840" s="4">
        <f>C1839*('Return analysis'!C1842/'Return analysis'!C1841)</f>
        <v>124.85820541906544</v>
      </c>
      <c r="D1840" s="2"/>
    </row>
    <row r="1841" spans="1:4" x14ac:dyDescent="0.3">
      <c r="A1841" s="6">
        <v>43742</v>
      </c>
      <c r="B1841" s="4">
        <f>B1840*('Return analysis'!B1843/'Return analysis'!B1842)</f>
        <v>140.43087234893946</v>
      </c>
      <c r="C1841" s="4">
        <f>C1840*('Return analysis'!C1843/'Return analysis'!C1842)</f>
        <v>125.0644219585818</v>
      </c>
      <c r="D1841" s="2"/>
    </row>
    <row r="1842" spans="1:4" x14ac:dyDescent="0.3">
      <c r="A1842" s="6">
        <v>43745</v>
      </c>
      <c r="B1842" s="4">
        <f>B1841*('Return analysis'!B1844/'Return analysis'!B1843)</f>
        <v>140.28931572629043</v>
      </c>
      <c r="C1842" s="4">
        <f>C1841*('Return analysis'!C1844/'Return analysis'!C1843)</f>
        <v>124.74046207084666</v>
      </c>
      <c r="D1842" s="2"/>
    </row>
    <row r="1843" spans="1:4" x14ac:dyDescent="0.3">
      <c r="A1843" s="6">
        <v>43746</v>
      </c>
      <c r="B1843" s="4">
        <f>B1842*('Return analysis'!B1845/'Return analysis'!B1844)</f>
        <v>140.2121848739495</v>
      </c>
      <c r="C1843" s="4">
        <f>C1842*('Return analysis'!C1845/'Return analysis'!C1844)</f>
        <v>124.79933374495606</v>
      </c>
      <c r="D1843" s="2"/>
    </row>
    <row r="1844" spans="1:4" x14ac:dyDescent="0.3">
      <c r="A1844" s="6">
        <v>43747</v>
      </c>
      <c r="B1844" s="4">
        <f>B1843*('Return analysis'!B1846/'Return analysis'!B1845)</f>
        <v>140.08343337334924</v>
      </c>
      <c r="C1844" s="4">
        <f>C1843*('Return analysis'!C1846/'Return analysis'!C1845)</f>
        <v>124.65209933297142</v>
      </c>
      <c r="D1844" s="2"/>
    </row>
    <row r="1845" spans="1:4" x14ac:dyDescent="0.3">
      <c r="A1845" s="6">
        <v>43748</v>
      </c>
      <c r="B1845" s="4">
        <f>B1844*('Return analysis'!B1847/'Return analysis'!B1846)</f>
        <v>139.65886354541806</v>
      </c>
      <c r="C1845" s="4">
        <f>C1844*('Return analysis'!C1847/'Return analysis'!C1846)</f>
        <v>124.26926777112691</v>
      </c>
      <c r="D1845" s="2"/>
    </row>
    <row r="1846" spans="1:4" x14ac:dyDescent="0.3">
      <c r="A1846" s="6">
        <v>43749</v>
      </c>
      <c r="B1846" s="4">
        <f>B1845*('Return analysis'!B1848/'Return analysis'!B1847)</f>
        <v>139.31142456982781</v>
      </c>
      <c r="C1846" s="4">
        <f>C1845*('Return analysis'!C1848/'Return analysis'!C1847)</f>
        <v>123.81287423000123</v>
      </c>
      <c r="D1846" s="2"/>
    </row>
    <row r="1847" spans="1:4" x14ac:dyDescent="0.3">
      <c r="A1847" s="6">
        <v>43753</v>
      </c>
      <c r="B1847" s="4">
        <f>B1846*('Return analysis'!B1849/'Return analysis'!B1848)</f>
        <v>139.24709883953568</v>
      </c>
      <c r="C1847" s="4">
        <f>C1846*('Return analysis'!C1849/'Return analysis'!C1848)</f>
        <v>123.69502042836011</v>
      </c>
      <c r="D1847" s="2"/>
    </row>
    <row r="1848" spans="1:4" x14ac:dyDescent="0.3">
      <c r="A1848" s="6">
        <v>43754</v>
      </c>
      <c r="B1848" s="4">
        <f>B1847*('Return analysis'!B1850/'Return analysis'!B1849)</f>
        <v>139.27280912364932</v>
      </c>
      <c r="C1848" s="4">
        <f>C1847*('Return analysis'!C1850/'Return analysis'!C1849)</f>
        <v>123.827564535173</v>
      </c>
      <c r="D1848" s="2"/>
    </row>
    <row r="1849" spans="1:4" x14ac:dyDescent="0.3">
      <c r="A1849" s="6">
        <v>43756</v>
      </c>
      <c r="B1849" s="4">
        <f>B1848*('Return analysis'!B1851/'Return analysis'!B1850)</f>
        <v>139.33723489395746</v>
      </c>
      <c r="C1849" s="4">
        <f>C1848*('Return analysis'!C1851/'Return analysis'!C1850)</f>
        <v>123.88643620928238</v>
      </c>
      <c r="D1849" s="2"/>
    </row>
    <row r="1850" spans="1:4" x14ac:dyDescent="0.3">
      <c r="A1850" s="6">
        <v>43759</v>
      </c>
      <c r="B1850" s="4">
        <f>B1849*('Return analysis'!B1852/'Return analysis'!B1851)</f>
        <v>139.02841136454572</v>
      </c>
      <c r="C1850" s="4">
        <f>C1849*('Return analysis'!C1852/'Return analysis'!C1851)</f>
        <v>123.59196738531311</v>
      </c>
      <c r="D1850" s="2"/>
    </row>
    <row r="1851" spans="1:4" x14ac:dyDescent="0.3">
      <c r="A1851" s="6">
        <v>43760</v>
      </c>
      <c r="B1851" s="4">
        <f>B1850*('Return analysis'!B1853/'Return analysis'!B1852)</f>
        <v>139.14415766306513</v>
      </c>
      <c r="C1851" s="4">
        <f>C1850*('Return analysis'!C1853/'Return analysis'!C1852)</f>
        <v>123.81287423000126</v>
      </c>
      <c r="D1851" s="2"/>
    </row>
    <row r="1852" spans="1:4" x14ac:dyDescent="0.3">
      <c r="A1852" s="6">
        <v>43761</v>
      </c>
      <c r="B1852" s="4">
        <f>B1851*('Return analysis'!B1854/'Return analysis'!B1853)</f>
        <v>139.28571428571416</v>
      </c>
      <c r="C1852" s="4">
        <f>C1851*('Return analysis'!C1854/'Return analysis'!C1853)</f>
        <v>123.87174590411065</v>
      </c>
      <c r="D1852" s="2"/>
    </row>
    <row r="1853" spans="1:4" x14ac:dyDescent="0.3">
      <c r="A1853" s="6">
        <v>43762</v>
      </c>
      <c r="B1853" s="4">
        <f>B1852*('Return analysis'!B1855/'Return analysis'!B1854)</f>
        <v>139.32432973189265</v>
      </c>
      <c r="C1853" s="4">
        <f>C1852*('Return analysis'!C1855/'Return analysis'!C1854)</f>
        <v>123.88643620928242</v>
      </c>
      <c r="D1853" s="2"/>
    </row>
    <row r="1854" spans="1:4" x14ac:dyDescent="0.3">
      <c r="A1854" s="6">
        <v>43763</v>
      </c>
      <c r="B1854" s="4">
        <f>B1853*('Return analysis'!B1856/'Return analysis'!B1855)</f>
        <v>139.15706282512997</v>
      </c>
      <c r="C1854" s="4">
        <f>C1853*('Return analysis'!C1856/'Return analysis'!C1855)</f>
        <v>123.6803301231884</v>
      </c>
      <c r="D1854" s="2"/>
    </row>
    <row r="1855" spans="1:4" x14ac:dyDescent="0.3">
      <c r="A1855" s="6">
        <v>43766</v>
      </c>
      <c r="B1855" s="4">
        <f>B1854*('Return analysis'!B1857/'Return analysis'!B1856)</f>
        <v>138.8997599039615</v>
      </c>
      <c r="C1855" s="4">
        <f>C1854*('Return analysis'!C1857/'Return analysis'!C1856)</f>
        <v>123.41535236298499</v>
      </c>
      <c r="D1855" s="2"/>
    </row>
    <row r="1856" spans="1:4" x14ac:dyDescent="0.3">
      <c r="A1856" s="6">
        <v>43767</v>
      </c>
      <c r="B1856" s="4">
        <f>B1855*('Return analysis'!B1858/'Return analysis'!B1857)</f>
        <v>138.83533413365336</v>
      </c>
      <c r="C1856" s="4">
        <f>C1855*('Return analysis'!C1858/'Return analysis'!C1857)</f>
        <v>123.44473297332848</v>
      </c>
      <c r="D1856" s="2"/>
    </row>
    <row r="1857" spans="1:4" x14ac:dyDescent="0.3">
      <c r="A1857" s="6">
        <v>43768</v>
      </c>
      <c r="B1857" s="4">
        <f>B1856*('Return analysis'!B1859/'Return analysis'!B1858)</f>
        <v>139.18277310924361</v>
      </c>
      <c r="C1857" s="4">
        <f>C1856*('Return analysis'!C1859/'Return analysis'!C1858)</f>
        <v>123.8423652937671</v>
      </c>
      <c r="D1857" s="2"/>
    </row>
    <row r="1858" spans="1:4" x14ac:dyDescent="0.3">
      <c r="A1858" s="6">
        <v>43769</v>
      </c>
      <c r="B1858" s="4">
        <f>B1857*('Return analysis'!B1860/'Return analysis'!B1859)</f>
        <v>139.73609443777502</v>
      </c>
      <c r="C1858" s="4">
        <f>C1857*('Return analysis'!C1860/'Return analysis'!C1859)</f>
        <v>124.43130294170568</v>
      </c>
      <c r="D1858" s="2"/>
    </row>
    <row r="1859" spans="1:4" x14ac:dyDescent="0.3">
      <c r="A1859" s="6">
        <v>43770</v>
      </c>
      <c r="B1859" s="4">
        <f>B1858*('Return analysis'!B1861/'Return analysis'!B1860)</f>
        <v>139.91616646658653</v>
      </c>
      <c r="C1859" s="4">
        <f>C1858*('Return analysis'!C1861/'Return analysis'!C1860)</f>
        <v>124.32129133305099</v>
      </c>
      <c r="D1859" s="2"/>
    </row>
    <row r="1860" spans="1:4" x14ac:dyDescent="0.3">
      <c r="A1860" s="6">
        <v>43773</v>
      </c>
      <c r="B1860" s="4">
        <f>B1859*('Return analysis'!B1862/'Return analysis'!B1861)</f>
        <v>139.56782713085224</v>
      </c>
      <c r="C1860" s="4">
        <f>C1859*('Return analysis'!C1862/'Return analysis'!C1861)</f>
        <v>123.96717766101592</v>
      </c>
      <c r="D1860" s="2"/>
    </row>
    <row r="1861" spans="1:4" x14ac:dyDescent="0.3">
      <c r="A1861" s="6">
        <v>43774</v>
      </c>
      <c r="B1861" s="4">
        <f>B1860*('Return analysis'!B1863/'Return analysis'!B1862)</f>
        <v>139.1549619847938</v>
      </c>
      <c r="C1861" s="4">
        <f>C1860*('Return analysis'!C1863/'Return analysis'!C1862)</f>
        <v>123.53917064943266</v>
      </c>
      <c r="D1861" s="2"/>
    </row>
    <row r="1862" spans="1:4" x14ac:dyDescent="0.3">
      <c r="A1862" s="6">
        <v>43775</v>
      </c>
      <c r="B1862" s="4">
        <f>B1861*('Return analysis'!B1864/'Return analysis'!B1863)</f>
        <v>139.47749099639842</v>
      </c>
      <c r="C1862" s="4">
        <f>C1861*('Return analysis'!C1864/'Return analysis'!C1863)</f>
        <v>123.80481113017015</v>
      </c>
      <c r="D1862" s="2"/>
    </row>
    <row r="1863" spans="1:4" x14ac:dyDescent="0.3">
      <c r="A1863" s="6">
        <v>43776</v>
      </c>
      <c r="B1863" s="4">
        <f>B1862*('Return analysis'!B1865/'Return analysis'!B1864)</f>
        <v>138.9097639055621</v>
      </c>
      <c r="C1863" s="4">
        <f>C1862*('Return analysis'!C1865/'Return analysis'!C1864)</f>
        <v>123.1702562188035</v>
      </c>
      <c r="D1863" s="2"/>
    </row>
    <row r="1864" spans="1:4" x14ac:dyDescent="0.3">
      <c r="A1864" s="6">
        <v>43777</v>
      </c>
      <c r="B1864" s="4">
        <f>B1863*('Return analysis'!B1866/'Return analysis'!B1865)</f>
        <v>138.87104841936761</v>
      </c>
      <c r="C1864" s="4">
        <f>C1863*('Return analysis'!C1866/'Return analysis'!C1865)</f>
        <v>123.05229196374003</v>
      </c>
      <c r="D1864" s="2"/>
    </row>
    <row r="1865" spans="1:4" x14ac:dyDescent="0.3">
      <c r="A1865" s="6">
        <v>43781</v>
      </c>
      <c r="B1865" s="4">
        <f>B1864*('Return analysis'!B1867/'Return analysis'!B1866)</f>
        <v>138.92266906762691</v>
      </c>
      <c r="C1865" s="4">
        <f>C1864*('Return analysis'!C1867/'Return analysis'!C1866)</f>
        <v>123.1998577359917</v>
      </c>
      <c r="D1865" s="2"/>
    </row>
    <row r="1866" spans="1:4" x14ac:dyDescent="0.3">
      <c r="A1866" s="6">
        <v>43782</v>
      </c>
      <c r="B1866" s="4">
        <f>B1865*('Return analysis'!B1868/'Return analysis'!B1867)</f>
        <v>139.09043617446966</v>
      </c>
      <c r="C1866" s="4">
        <f>C1865*('Return analysis'!C1868/'Return analysis'!C1867)</f>
        <v>123.42120639436919</v>
      </c>
      <c r="D1866" s="2"/>
    </row>
    <row r="1867" spans="1:4" x14ac:dyDescent="0.3">
      <c r="A1867" s="6">
        <v>43783</v>
      </c>
      <c r="B1867" s="4">
        <f>B1866*('Return analysis'!B1869/'Return analysis'!B1868)</f>
        <v>139.49039615846326</v>
      </c>
      <c r="C1867" s="4">
        <f>C1866*('Return analysis'!C1869/'Return analysis'!C1868)</f>
        <v>123.77532006640426</v>
      </c>
      <c r="D1867" s="2"/>
    </row>
    <row r="1868" spans="1:4" x14ac:dyDescent="0.3">
      <c r="A1868" s="6">
        <v>43784</v>
      </c>
      <c r="B1868" s="4">
        <f>B1867*('Return analysis'!B1870/'Return analysis'!B1869)</f>
        <v>139.49039615846326</v>
      </c>
      <c r="C1868" s="4">
        <f>C1867*('Return analysis'!C1870/'Return analysis'!C1869)</f>
        <v>123.7310282440443</v>
      </c>
      <c r="D1868" s="2"/>
    </row>
    <row r="1869" spans="1:4" x14ac:dyDescent="0.3">
      <c r="A1869" s="6">
        <v>43787</v>
      </c>
      <c r="B1869" s="4">
        <f>B1868*('Return analysis'!B1871/'Return analysis'!B1870)</f>
        <v>139.56782713085224</v>
      </c>
      <c r="C1869" s="4">
        <f>C1868*('Return analysis'!C1871/'Return analysis'!C1870)</f>
        <v>123.90808508006181</v>
      </c>
      <c r="D1869" s="2"/>
    </row>
    <row r="1870" spans="1:4" x14ac:dyDescent="0.3">
      <c r="A1870" s="6">
        <v>43788</v>
      </c>
      <c r="B1870" s="4">
        <f>B1869*('Return analysis'!B1872/'Return analysis'!B1871)</f>
        <v>139.77430972388944</v>
      </c>
      <c r="C1870" s="4">
        <f>C1869*('Return analysis'!C1872/'Return analysis'!C1871)</f>
        <v>124.04096054714174</v>
      </c>
      <c r="D1870" s="2"/>
    </row>
    <row r="1871" spans="1:4" x14ac:dyDescent="0.3">
      <c r="A1871" s="6">
        <v>43789</v>
      </c>
      <c r="B1871" s="4">
        <f>B1870*('Return analysis'!B1873/'Return analysis'!B1872)</f>
        <v>139.95488195278099</v>
      </c>
      <c r="C1871" s="4">
        <f>C1870*('Return analysis'!C1873/'Return analysis'!C1872)</f>
        <v>124.3802734605827</v>
      </c>
      <c r="D1871" s="2"/>
    </row>
    <row r="1872" spans="1:4" x14ac:dyDescent="0.3">
      <c r="A1872" s="6">
        <v>43790</v>
      </c>
      <c r="B1872" s="4">
        <f>B1871*('Return analysis'!B1874/'Return analysis'!B1873)</f>
        <v>139.83883553421359</v>
      </c>
      <c r="C1872" s="4">
        <f>C1871*('Return analysis'!C1874/'Return analysis'!C1873)</f>
        <v>124.1737255607993</v>
      </c>
      <c r="D1872" s="2"/>
    </row>
    <row r="1873" spans="1:4" x14ac:dyDescent="0.3">
      <c r="A1873" s="6">
        <v>43791</v>
      </c>
      <c r="B1873" s="4">
        <f>B1872*('Return analysis'!B1875/'Return analysis'!B1874)</f>
        <v>139.86464585834321</v>
      </c>
      <c r="C1873" s="4">
        <f>C1872*('Return analysis'!C1875/'Return analysis'!C1874)</f>
        <v>124.24750844692515</v>
      </c>
      <c r="D1873" s="2"/>
    </row>
    <row r="1874" spans="1:4" x14ac:dyDescent="0.3">
      <c r="A1874" s="6">
        <v>43794</v>
      </c>
      <c r="B1874" s="4">
        <f>B1873*('Return analysis'!B1876/'Return analysis'!B1875)</f>
        <v>140.1097438975589</v>
      </c>
      <c r="C1874" s="4">
        <f>C1873*('Return analysis'!C1876/'Return analysis'!C1875)</f>
        <v>124.36558315541096</v>
      </c>
      <c r="D1874" s="2"/>
    </row>
    <row r="1875" spans="1:4" x14ac:dyDescent="0.3">
      <c r="A1875" s="6">
        <v>43795</v>
      </c>
      <c r="B1875" s="4">
        <f>B1874*('Return analysis'!B1877/'Return analysis'!B1876)</f>
        <v>140.17426970788304</v>
      </c>
      <c r="C1875" s="4">
        <f>C1874*('Return analysis'!C1877/'Return analysis'!C1876)</f>
        <v>124.57213105519435</v>
      </c>
      <c r="D1875" s="2"/>
    </row>
    <row r="1876" spans="1:4" x14ac:dyDescent="0.3">
      <c r="A1876" s="6">
        <v>43796</v>
      </c>
      <c r="B1876" s="4">
        <f>B1875*('Return analysis'!B1878/'Return analysis'!B1877)</f>
        <v>140.1097438975589</v>
      </c>
      <c r="C1876" s="4">
        <f>C1875*('Return analysis'!C1878/'Return analysis'!C1877)</f>
        <v>124.38027346058271</v>
      </c>
      <c r="D1876" s="2"/>
    </row>
    <row r="1877" spans="1:4" x14ac:dyDescent="0.3">
      <c r="A1877" s="6">
        <v>43801</v>
      </c>
      <c r="B1877" s="4">
        <f>B1876*('Return analysis'!B1879/'Return analysis'!B1878)</f>
        <v>139.7097839135653</v>
      </c>
      <c r="C1877" s="4">
        <f>C1876*('Return analysis'!C1879/'Return analysis'!C1878)</f>
        <v>124.05565085231351</v>
      </c>
      <c r="D1877" s="2"/>
    </row>
    <row r="1878" spans="1:4" x14ac:dyDescent="0.3">
      <c r="A1878" s="6">
        <v>43802</v>
      </c>
      <c r="B1878" s="4">
        <f>B1877*('Return analysis'!B1880/'Return analysis'!B1879)</f>
        <v>140.33073229291705</v>
      </c>
      <c r="C1878" s="4">
        <f>C1877*('Return analysis'!C1880/'Return analysis'!C1879)</f>
        <v>124.72113272193651</v>
      </c>
      <c r="D1878" s="2"/>
    </row>
    <row r="1879" spans="1:4" x14ac:dyDescent="0.3">
      <c r="A1879" s="6">
        <v>43803</v>
      </c>
      <c r="B1879" s="4">
        <f>B1878*('Return analysis'!B1881/'Return analysis'!B1880)</f>
        <v>140.22729091636643</v>
      </c>
      <c r="C1879" s="4">
        <f>C1878*('Return analysis'!C1881/'Return analysis'!C1880)</f>
        <v>124.46974073268143</v>
      </c>
      <c r="D1879" s="2"/>
    </row>
    <row r="1880" spans="1:4" x14ac:dyDescent="0.3">
      <c r="A1880" s="6">
        <v>43804</v>
      </c>
      <c r="B1880" s="4">
        <f>B1879*('Return analysis'!B1882/'Return analysis'!B1881)</f>
        <v>140.1237494997998</v>
      </c>
      <c r="C1880" s="4">
        <f>C1879*('Return analysis'!C1882/'Return analysis'!C1881)</f>
        <v>124.33664435875683</v>
      </c>
      <c r="D1880" s="2"/>
    </row>
    <row r="1881" spans="1:4" x14ac:dyDescent="0.3">
      <c r="A1881" s="6">
        <v>43805</v>
      </c>
      <c r="B1881" s="4">
        <f>B1880*('Return analysis'!B1883/'Return analysis'!B1882)</f>
        <v>139.95558223289302</v>
      </c>
      <c r="C1881" s="4">
        <f>C1880*('Return analysis'!C1883/'Return analysis'!C1882)</f>
        <v>124.17394646764402</v>
      </c>
      <c r="D1881" s="2"/>
    </row>
    <row r="1882" spans="1:4" x14ac:dyDescent="0.3">
      <c r="A1882" s="6">
        <v>43808</v>
      </c>
      <c r="B1882" s="4">
        <f>B1881*('Return analysis'!B1884/'Return analysis'!B1883)</f>
        <v>139.85204081632639</v>
      </c>
      <c r="C1882" s="4">
        <f>C1881*('Return analysis'!C1884/'Return analysis'!C1883)</f>
        <v>124.20354798483224</v>
      </c>
      <c r="D1882" s="2"/>
    </row>
    <row r="1883" spans="1:4" x14ac:dyDescent="0.3">
      <c r="A1883" s="6">
        <v>43809</v>
      </c>
      <c r="B1883" s="4">
        <f>B1882*('Return analysis'!B1885/'Return analysis'!B1884)</f>
        <v>139.76150460184061</v>
      </c>
      <c r="C1883" s="4">
        <f>C1882*('Return analysis'!C1885/'Return analysis'!C1884)</f>
        <v>124.11474343326761</v>
      </c>
      <c r="D1883" s="2"/>
    </row>
    <row r="1884" spans="1:4" x14ac:dyDescent="0.3">
      <c r="A1884" s="6">
        <v>43810</v>
      </c>
      <c r="B1884" s="4">
        <f>B1883*('Return analysis'!B1886/'Return analysis'!B1885)</f>
        <v>140.21428571428555</v>
      </c>
      <c r="C1884" s="4">
        <f>C1883*('Return analysis'!C1886/'Return analysis'!C1885)</f>
        <v>124.5288333136355</v>
      </c>
      <c r="D1884" s="2"/>
    </row>
    <row r="1885" spans="1:4" x14ac:dyDescent="0.3">
      <c r="A1885" s="6">
        <v>43811</v>
      </c>
      <c r="B1885" s="4">
        <f>B1884*('Return analysis'!B1887/'Return analysis'!B1886)</f>
        <v>139.89085634253686</v>
      </c>
      <c r="C1885" s="4">
        <f>C1884*('Return analysis'!C1887/'Return analysis'!C1886)</f>
        <v>123.93735523698304</v>
      </c>
      <c r="D1885" s="2"/>
    </row>
    <row r="1886" spans="1:4" x14ac:dyDescent="0.3">
      <c r="A1886" s="6">
        <v>43812</v>
      </c>
      <c r="B1886" s="4">
        <f>B1885*('Return analysis'!B1888/'Return analysis'!B1887)</f>
        <v>140.14965986394543</v>
      </c>
      <c r="C1886" s="4">
        <f>C1885*('Return analysis'!C1888/'Return analysis'!C1887)</f>
        <v>124.49923179644728</v>
      </c>
      <c r="D1886" s="2"/>
    </row>
    <row r="1887" spans="1:4" x14ac:dyDescent="0.3">
      <c r="A1887" s="6">
        <v>43815</v>
      </c>
      <c r="B1887" s="4">
        <f>B1886*('Return analysis'!B1889/'Return analysis'!B1888)</f>
        <v>139.99439775910349</v>
      </c>
      <c r="C1887" s="4">
        <f>C1886*('Return analysis'!C1889/'Return analysis'!C1888)</f>
        <v>124.15914570904991</v>
      </c>
      <c r="D1887" s="2"/>
    </row>
    <row r="1888" spans="1:4" x14ac:dyDescent="0.3">
      <c r="A1888" s="6">
        <v>43816</v>
      </c>
      <c r="B1888" s="4">
        <f>B1887*('Return analysis'!B1890/'Return analysis'!B1889)</f>
        <v>140.03321328531399</v>
      </c>
      <c r="C1888" s="4">
        <f>C1887*('Return analysis'!C1890/'Return analysis'!C1889)</f>
        <v>124.173946467644</v>
      </c>
      <c r="D1888" s="2"/>
    </row>
    <row r="1889" spans="1:4" x14ac:dyDescent="0.3">
      <c r="A1889" s="6">
        <v>43817</v>
      </c>
      <c r="B1889" s="4">
        <f>B1888*('Return analysis'!B1891/'Return analysis'!B1890)</f>
        <v>139.76150460184058</v>
      </c>
      <c r="C1889" s="4">
        <f>C1888*('Return analysis'!C1891/'Return analysis'!C1890)</f>
        <v>124.01124857653119</v>
      </c>
      <c r="D1889" s="2"/>
    </row>
    <row r="1890" spans="1:4" x14ac:dyDescent="0.3">
      <c r="A1890" s="6">
        <v>43818</v>
      </c>
      <c r="B1890" s="4">
        <f>B1889*('Return analysis'!B1892/'Return analysis'!B1891)</f>
        <v>139.76150460184058</v>
      </c>
      <c r="C1890" s="4">
        <f>C1889*('Return analysis'!C1892/'Return analysis'!C1891)</f>
        <v>124.10005312809582</v>
      </c>
      <c r="D1890" s="2"/>
    </row>
    <row r="1891" spans="1:4" x14ac:dyDescent="0.3">
      <c r="A1891" s="6">
        <v>43819</v>
      </c>
      <c r="B1891" s="4">
        <f>B1890*('Return analysis'!B1893/'Return analysis'!B1892)</f>
        <v>139.92967186874736</v>
      </c>
      <c r="C1891" s="4">
        <f>C1890*('Return analysis'!C1893/'Return analysis'!C1892)</f>
        <v>124.12954419186168</v>
      </c>
      <c r="D1891" s="2"/>
    </row>
    <row r="1892" spans="1:4" x14ac:dyDescent="0.3">
      <c r="A1892" s="6">
        <v>43822</v>
      </c>
      <c r="B1892" s="4">
        <f>B1891*('Return analysis'!B1894/'Return analysis'!B1893)</f>
        <v>139.74859943977577</v>
      </c>
      <c r="C1892" s="4">
        <f>C1891*('Return analysis'!C1894/'Return analysis'!C1893)</f>
        <v>124.05167452910912</v>
      </c>
      <c r="D1892" s="2"/>
    </row>
    <row r="1893" spans="1:4" x14ac:dyDescent="0.3">
      <c r="A1893" s="6">
        <v>43823</v>
      </c>
      <c r="B1893" s="4">
        <f>B1892*('Return analysis'!B1895/'Return analysis'!B1894)</f>
        <v>140.00730292116833</v>
      </c>
      <c r="C1893" s="4">
        <f>C1892*('Return analysis'!C1895/'Return analysis'!C1894)</f>
        <v>124.17019105128429</v>
      </c>
      <c r="D1893" s="2"/>
    </row>
    <row r="1894" spans="1:4" x14ac:dyDescent="0.3">
      <c r="A1894" s="6">
        <v>43825</v>
      </c>
      <c r="B1894" s="4">
        <f>B1893*('Return analysis'!B1896/'Return analysis'!B1895)</f>
        <v>140.03321328531399</v>
      </c>
      <c r="C1894" s="4">
        <f>C1893*('Return analysis'!C1896/'Return analysis'!C1895)</f>
        <v>124.28881802688181</v>
      </c>
      <c r="D1894" s="2"/>
    </row>
    <row r="1895" spans="1:4" x14ac:dyDescent="0.3">
      <c r="A1895" s="6">
        <v>43826</v>
      </c>
      <c r="B1895" s="4">
        <f>B1894*('Return analysis'!B1897/'Return analysis'!B1896)</f>
        <v>140.16256502601027</v>
      </c>
      <c r="C1895" s="4">
        <f>C1894*('Return analysis'!C1897/'Return analysis'!C1896)</f>
        <v>124.46664803685576</v>
      </c>
      <c r="D1895" s="2"/>
    </row>
    <row r="1896" spans="1:4" x14ac:dyDescent="0.3">
      <c r="A1896" s="6">
        <v>43829</v>
      </c>
      <c r="B1896" s="4">
        <f>B1895*('Return analysis'!B1898/'Return analysis'!B1897)</f>
        <v>140.13665466186461</v>
      </c>
      <c r="C1896" s="4">
        <f>C1895*('Return analysis'!C1898/'Return analysis'!C1897)</f>
        <v>124.4221353076511</v>
      </c>
      <c r="D1896" s="2"/>
    </row>
    <row r="1897" spans="1:4" x14ac:dyDescent="0.3">
      <c r="A1897" s="6">
        <v>43830</v>
      </c>
      <c r="B1897" s="4">
        <f>B1896*('Return analysis'!B1899/'Return analysis'!B1898)</f>
        <v>139.85134053621434</v>
      </c>
      <c r="C1897" s="4">
        <f>C1896*('Return analysis'!C1899/'Return analysis'!C1898)</f>
        <v>124.28881802688183</v>
      </c>
      <c r="D1897" s="2"/>
    </row>
    <row r="1898" spans="1:4" x14ac:dyDescent="0.3">
      <c r="A1898" s="6">
        <v>43832</v>
      </c>
      <c r="B1898" s="4">
        <f>B1897*('Return analysis'!B1900/'Return analysis'!B1899)</f>
        <v>140.2144857943176</v>
      </c>
      <c r="C1898" s="4">
        <f>C1897*('Return analysis'!C1900/'Return analysis'!C1899)</f>
        <v>124.45184727826167</v>
      </c>
      <c r="D1898" s="2"/>
    </row>
    <row r="1899" spans="1:4" x14ac:dyDescent="0.3">
      <c r="A1899" s="6">
        <v>43833</v>
      </c>
      <c r="B1899" s="4">
        <f>B1898*('Return analysis'!B1901/'Return analysis'!B1900)</f>
        <v>140.66856742697067</v>
      </c>
      <c r="C1899" s="4">
        <f>C1898*('Return analysis'!C1901/'Return analysis'!C1900)</f>
        <v>124.89642230319652</v>
      </c>
      <c r="D1899" s="2"/>
    </row>
    <row r="1900" spans="1:4" x14ac:dyDescent="0.3">
      <c r="A1900" s="6">
        <v>43836</v>
      </c>
      <c r="B1900" s="4">
        <f>B1899*('Return analysis'!B1902/'Return analysis'!B1901)</f>
        <v>140.52581032412954</v>
      </c>
      <c r="C1900" s="4">
        <f>C1899*('Return analysis'!C1902/'Return analysis'!C1901)</f>
        <v>124.7481938104108</v>
      </c>
      <c r="D1900" s="2"/>
    </row>
    <row r="1901" spans="1:4" x14ac:dyDescent="0.3">
      <c r="A1901" s="6">
        <v>43837</v>
      </c>
      <c r="B1901" s="4">
        <f>B1900*('Return analysis'!B1903/'Return analysis'!B1902)</f>
        <v>140.53881552621036</v>
      </c>
      <c r="C1901" s="4">
        <f>C1900*('Return analysis'!C1903/'Return analysis'!C1902)</f>
        <v>124.64447804682972</v>
      </c>
      <c r="D1901" s="2"/>
    </row>
    <row r="1902" spans="1:4" x14ac:dyDescent="0.3">
      <c r="A1902" s="6">
        <v>43838</v>
      </c>
      <c r="B1902" s="4">
        <f>B1901*('Return analysis'!B1904/'Return analysis'!B1903)</f>
        <v>140.25340136054413</v>
      </c>
      <c r="C1902" s="4">
        <f>C1901*('Return analysis'!C1904/'Return analysis'!C1903)</f>
        <v>124.45184727826165</v>
      </c>
      <c r="D1902" s="2"/>
    </row>
    <row r="1903" spans="1:4" x14ac:dyDescent="0.3">
      <c r="A1903" s="6">
        <v>43839</v>
      </c>
      <c r="B1903" s="4">
        <f>B1902*('Return analysis'!B1905/'Return analysis'!B1904)</f>
        <v>140.24049619847929</v>
      </c>
      <c r="C1903" s="4">
        <f>C1902*('Return analysis'!C1905/'Return analysis'!C1904)</f>
        <v>124.59996531762505</v>
      </c>
      <c r="D1903" s="2"/>
    </row>
    <row r="1904" spans="1:4" x14ac:dyDescent="0.3">
      <c r="A1904" s="6">
        <v>43840</v>
      </c>
      <c r="B1904" s="4">
        <f>B1903*('Return analysis'!B1906/'Return analysis'!B1905)</f>
        <v>140.49989995998391</v>
      </c>
      <c r="C1904" s="4">
        <f>C1903*('Return analysis'!C1906/'Return analysis'!C1905)</f>
        <v>124.80750729820954</v>
      </c>
      <c r="D1904" s="2"/>
    </row>
    <row r="1905" spans="1:4" x14ac:dyDescent="0.3">
      <c r="A1905" s="6">
        <v>43843</v>
      </c>
      <c r="B1905" s="4">
        <f>B1904*('Return analysis'!B1907/'Return analysis'!B1906)</f>
        <v>140.56472589035604</v>
      </c>
      <c r="C1905" s="4">
        <f>C1904*('Return analysis'!C1907/'Return analysis'!C1906)</f>
        <v>124.73339305181668</v>
      </c>
      <c r="D1905" s="2"/>
    </row>
    <row r="1906" spans="1:4" x14ac:dyDescent="0.3">
      <c r="A1906" s="6">
        <v>43844</v>
      </c>
      <c r="B1906" s="4">
        <f>B1905*('Return analysis'!B1908/'Return analysis'!B1907)</f>
        <v>140.79821928771497</v>
      </c>
      <c r="C1906" s="4">
        <f>C1905*('Return analysis'!C1908/'Return analysis'!C1907)</f>
        <v>124.91122306179064</v>
      </c>
      <c r="D1906" s="2"/>
    </row>
    <row r="1907" spans="1:4" x14ac:dyDescent="0.3">
      <c r="A1907" s="6">
        <v>43845</v>
      </c>
      <c r="B1907" s="4">
        <f>B1906*('Return analysis'!B1909/'Return analysis'!B1908)</f>
        <v>140.97989195678261</v>
      </c>
      <c r="C1907" s="4">
        <f>C1906*('Return analysis'!C1909/'Return analysis'!C1908)</f>
        <v>125.10396428378104</v>
      </c>
      <c r="D1907" s="2"/>
    </row>
    <row r="1908" spans="1:4" x14ac:dyDescent="0.3">
      <c r="A1908" s="6">
        <v>43846</v>
      </c>
      <c r="B1908" s="4">
        <f>B1907*('Return analysis'!B1910/'Return analysis'!B1909)</f>
        <v>140.94097639055613</v>
      </c>
      <c r="C1908" s="4">
        <f>C1907*('Return analysis'!C1910/'Return analysis'!C1909)</f>
        <v>125.02985003738819</v>
      </c>
      <c r="D1908" s="2"/>
    </row>
    <row r="1909" spans="1:4" x14ac:dyDescent="0.3">
      <c r="A1909" s="6">
        <v>43847</v>
      </c>
      <c r="B1909" s="4">
        <f>B1908*('Return analysis'!B1911/'Return analysis'!B1910)</f>
        <v>140.91506602641047</v>
      </c>
      <c r="C1909" s="4">
        <f>C1908*('Return analysis'!C1911/'Return analysis'!C1910)</f>
        <v>125.01493882537174</v>
      </c>
      <c r="D1909" s="2"/>
    </row>
    <row r="1910" spans="1:4" x14ac:dyDescent="0.3">
      <c r="A1910" s="6">
        <v>43851</v>
      </c>
      <c r="B1910" s="4">
        <f>B1909*('Return analysis'!B1912/'Return analysis'!B1911)</f>
        <v>141.3042216886754</v>
      </c>
      <c r="C1910" s="4">
        <f>C1909*('Return analysis'!C1912/'Return analysis'!C1911)</f>
        <v>125.32619656953732</v>
      </c>
      <c r="D1910" s="2"/>
    </row>
    <row r="1911" spans="1:4" x14ac:dyDescent="0.3">
      <c r="A1911" s="6">
        <v>43852</v>
      </c>
      <c r="B1911" s="4">
        <f>B1910*('Return analysis'!B1913/'Return analysis'!B1912)</f>
        <v>141.31712685074021</v>
      </c>
      <c r="C1911" s="4">
        <f>C1910*('Return analysis'!C1913/'Return analysis'!C1912)</f>
        <v>125.43002278654075</v>
      </c>
      <c r="D1911" s="2"/>
    </row>
    <row r="1912" spans="1:4" x14ac:dyDescent="0.3">
      <c r="A1912" s="6">
        <v>43853</v>
      </c>
      <c r="B1912" s="4">
        <f>B1911*('Return analysis'!B1914/'Return analysis'!B1913)</f>
        <v>141.55062024809914</v>
      </c>
      <c r="C1912" s="4">
        <f>C1911*('Return analysis'!C1914/'Return analysis'!C1913)</f>
        <v>125.65225507229701</v>
      </c>
      <c r="D1912" s="2"/>
    </row>
    <row r="1913" spans="1:4" x14ac:dyDescent="0.3">
      <c r="A1913" s="6">
        <v>43854</v>
      </c>
      <c r="B1913" s="4">
        <f>B1912*('Return analysis'!B1915/'Return analysis'!B1914)</f>
        <v>141.74519807923159</v>
      </c>
      <c r="C1913" s="4">
        <f>C1912*('Return analysis'!C1915/'Return analysis'!C1914)</f>
        <v>125.84499629428738</v>
      </c>
      <c r="D1913" s="2"/>
    </row>
    <row r="1914" spans="1:4" x14ac:dyDescent="0.3">
      <c r="A1914" s="6">
        <v>43857</v>
      </c>
      <c r="B1914" s="4">
        <f>B1913*('Return analysis'!B1916/'Return analysis'!B1915)</f>
        <v>141.99169667867136</v>
      </c>
      <c r="C1914" s="4">
        <f>C1913*('Return analysis'!C1916/'Return analysis'!C1915)</f>
        <v>126.25996980203404</v>
      </c>
      <c r="D1914" s="2"/>
    </row>
    <row r="1915" spans="1:4" x14ac:dyDescent="0.3">
      <c r="A1915" s="6">
        <v>43858</v>
      </c>
      <c r="B1915" s="4">
        <f>B1914*('Return analysis'!B1917/'Return analysis'!B1916)</f>
        <v>142.08253301320516</v>
      </c>
      <c r="C1915" s="4">
        <f>C1914*('Return analysis'!C1917/'Return analysis'!C1916)</f>
        <v>126.03762706285545</v>
      </c>
      <c r="D1915" s="2"/>
    </row>
    <row r="1916" spans="1:4" x14ac:dyDescent="0.3">
      <c r="A1916" s="6">
        <v>43859</v>
      </c>
      <c r="B1916" s="4">
        <f>B1915*('Return analysis'!B1918/'Return analysis'!B1917)</f>
        <v>142.27711084433761</v>
      </c>
      <c r="C1916" s="4">
        <f>C1915*('Return analysis'!C1918/'Return analysis'!C1917)</f>
        <v>126.39339753622568</v>
      </c>
      <c r="D1916" s="2"/>
    </row>
    <row r="1917" spans="1:4" x14ac:dyDescent="0.3">
      <c r="A1917" s="6">
        <v>43860</v>
      </c>
      <c r="B1917" s="4">
        <f>B1916*('Return analysis'!B1919/'Return analysis'!B1918)</f>
        <v>142.47168867547009</v>
      </c>
      <c r="C1917" s="4">
        <f>C1916*('Return analysis'!C1919/'Return analysis'!C1918)</f>
        <v>126.4229990534139</v>
      </c>
      <c r="D1917" s="2"/>
    </row>
    <row r="1918" spans="1:4" x14ac:dyDescent="0.3">
      <c r="A1918" s="6">
        <v>43861</v>
      </c>
      <c r="B1918" s="4">
        <f>B1917*('Return analysis'!B1920/'Return analysis'!B1919)</f>
        <v>142.64025610244087</v>
      </c>
      <c r="C1918" s="4">
        <f>C1917*('Return analysis'!C1920/'Return analysis'!C1919)</f>
        <v>126.74905755617358</v>
      </c>
      <c r="D1918" s="2"/>
    </row>
    <row r="1919" spans="1:4" x14ac:dyDescent="0.3">
      <c r="A1919" s="6">
        <v>43864</v>
      </c>
      <c r="B1919" s="4">
        <f>B1918*('Return analysis'!B1921/'Return analysis'!B1920)</f>
        <v>142.77000800320116</v>
      </c>
      <c r="C1919" s="4">
        <f>C1918*('Return analysis'!C1921/'Return analysis'!C1920)</f>
        <v>126.63418599693576</v>
      </c>
      <c r="D1919" s="2"/>
    </row>
    <row r="1920" spans="1:4" x14ac:dyDescent="0.3">
      <c r="A1920" s="6">
        <v>43865</v>
      </c>
      <c r="B1920" s="4">
        <f>B1919*('Return analysis'!B1922/'Return analysis'!B1921)</f>
        <v>142.45788315326121</v>
      </c>
      <c r="C1920" s="4">
        <f>C1919*('Return analysis'!C1922/'Return analysis'!C1921)</f>
        <v>126.2480408324209</v>
      </c>
      <c r="D1920" s="2"/>
    </row>
    <row r="1921" spans="1:4" x14ac:dyDescent="0.3">
      <c r="A1921" s="6">
        <v>43866</v>
      </c>
      <c r="B1921" s="4">
        <f>B1920*('Return analysis'!B1923/'Return analysis'!B1922)</f>
        <v>142.1717687074829</v>
      </c>
      <c r="C1921" s="4">
        <f>C1920*('Return analysis'!C1923/'Return analysis'!C1922)</f>
        <v>126.04005703814703</v>
      </c>
      <c r="D1921" s="2"/>
    </row>
    <row r="1922" spans="1:4" x14ac:dyDescent="0.3">
      <c r="A1922" s="6">
        <v>43867</v>
      </c>
      <c r="B1922" s="4">
        <f>B1921*('Return analysis'!B1924/'Return analysis'!B1923)</f>
        <v>142.13275310124038</v>
      </c>
      <c r="C1922" s="4">
        <f>C1921*('Return analysis'!C1924/'Return analysis'!C1923)</f>
        <v>126.15890492058924</v>
      </c>
      <c r="D1922" s="2"/>
    </row>
    <row r="1923" spans="1:4" x14ac:dyDescent="0.3">
      <c r="A1923" s="6">
        <v>43868</v>
      </c>
      <c r="B1923" s="4">
        <f>B1922*('Return analysis'!B1925/'Return analysis'!B1924)</f>
        <v>142.61394557823121</v>
      </c>
      <c r="C1923" s="4">
        <f>C1922*('Return analysis'!C1925/'Return analysis'!C1924)</f>
        <v>126.54505008510409</v>
      </c>
      <c r="D1923" s="2"/>
    </row>
    <row r="1924" spans="1:4" x14ac:dyDescent="0.3">
      <c r="A1924" s="6">
        <v>43871</v>
      </c>
      <c r="B1924" s="4">
        <f>B1923*('Return analysis'!B1926/'Return analysis'!B1925)</f>
        <v>142.90006002400949</v>
      </c>
      <c r="C1924" s="4">
        <f>C1923*('Return analysis'!C1926/'Return analysis'!C1925)</f>
        <v>126.73812266736151</v>
      </c>
      <c r="D1924" s="2"/>
    </row>
    <row r="1925" spans="1:4" x14ac:dyDescent="0.3">
      <c r="A1925" s="6">
        <v>43872</v>
      </c>
      <c r="B1925" s="4">
        <f>B1924*('Return analysis'!B1927/'Return analysis'!B1926)</f>
        <v>142.62695078031203</v>
      </c>
      <c r="C1925" s="4">
        <f>C1924*('Return analysis'!C1927/'Return analysis'!C1926)</f>
        <v>126.53024932650999</v>
      </c>
      <c r="D1925" s="2"/>
    </row>
    <row r="1926" spans="1:4" x14ac:dyDescent="0.3">
      <c r="A1926" s="6">
        <v>43873</v>
      </c>
      <c r="B1926" s="4">
        <f>B1925*('Return analysis'!B1928/'Return analysis'!B1927)</f>
        <v>142.6529611844737</v>
      </c>
      <c r="C1926" s="4">
        <f>C1925*('Return analysis'!C1928/'Return analysis'!C1927)</f>
        <v>126.38168947345721</v>
      </c>
      <c r="D1926" s="2"/>
    </row>
    <row r="1927" spans="1:4" x14ac:dyDescent="0.3">
      <c r="A1927" s="6">
        <v>43874</v>
      </c>
      <c r="B1927" s="4">
        <f>B1926*('Return analysis'!B1929/'Return analysis'!B1928)</f>
        <v>142.56192476990785</v>
      </c>
      <c r="C1927" s="4">
        <f>C1926*('Return analysis'!C1929/'Return analysis'!C1928)</f>
        <v>126.50053735589945</v>
      </c>
      <c r="D1927" s="2"/>
    </row>
    <row r="1928" spans="1:4" x14ac:dyDescent="0.3">
      <c r="A1928" s="6">
        <v>43875</v>
      </c>
      <c r="B1928" s="4">
        <f>B1927*('Return analysis'!B1930/'Return analysis'!B1929)</f>
        <v>142.8090236094437</v>
      </c>
      <c r="C1928" s="4">
        <f>C1927*('Return analysis'!C1930/'Return analysis'!C1929)</f>
        <v>126.63418599693577</v>
      </c>
      <c r="D1928" s="2"/>
    </row>
    <row r="1929" spans="1:4" x14ac:dyDescent="0.3">
      <c r="A1929" s="6">
        <v>43879</v>
      </c>
      <c r="B1929" s="4">
        <f>B1928*('Return analysis'!B1931/'Return analysis'!B1930)</f>
        <v>142.99109643857534</v>
      </c>
      <c r="C1929" s="4">
        <f>C1928*('Return analysis'!C1931/'Return analysis'!C1930)</f>
        <v>126.82725857919321</v>
      </c>
      <c r="D1929" s="2"/>
    </row>
    <row r="1930" spans="1:4" x14ac:dyDescent="0.3">
      <c r="A1930" s="6">
        <v>43880</v>
      </c>
      <c r="B1930" s="4">
        <f>B1929*('Return analysis'!B1932/'Return analysis'!B1931)</f>
        <v>142.8870548219287</v>
      </c>
      <c r="C1930" s="4">
        <f>C1929*('Return analysis'!C1932/'Return analysis'!C1931)</f>
        <v>126.81245782059909</v>
      </c>
      <c r="D1930" s="2"/>
    </row>
    <row r="1931" spans="1:4" x14ac:dyDescent="0.3">
      <c r="A1931" s="6">
        <v>43881</v>
      </c>
      <c r="B1931" s="4">
        <f>B1930*('Return analysis'!B1933/'Return analysis'!B1932)</f>
        <v>143.08213285314119</v>
      </c>
      <c r="C1931" s="4">
        <f>C1930*('Return analysis'!C1933/'Return analysis'!C1932)</f>
        <v>127.12437828529872</v>
      </c>
      <c r="D1931" s="2"/>
    </row>
    <row r="1932" spans="1:4" x14ac:dyDescent="0.3">
      <c r="A1932" s="6">
        <v>43882</v>
      </c>
      <c r="B1932" s="4">
        <f>B1931*('Return analysis'!B1934/'Return analysis'!B1933)</f>
        <v>143.60244097639048</v>
      </c>
      <c r="C1932" s="4">
        <f>C1931*('Return analysis'!C1934/'Return analysis'!C1933)</f>
        <v>127.43618829657603</v>
      </c>
      <c r="D1932" s="2"/>
    </row>
    <row r="1933" spans="1:4" x14ac:dyDescent="0.3">
      <c r="A1933" s="6">
        <v>43885</v>
      </c>
      <c r="B1933" s="4">
        <f>B1932*('Return analysis'!B1935/'Return analysis'!B1934)</f>
        <v>144.09663865546213</v>
      </c>
      <c r="C1933" s="4">
        <f>C1932*('Return analysis'!C1935/'Return analysis'!C1934)</f>
        <v>127.83724467310734</v>
      </c>
      <c r="D1933" s="2"/>
    </row>
    <row r="1934" spans="1:4" x14ac:dyDescent="0.3">
      <c r="A1934" s="6">
        <v>43886</v>
      </c>
      <c r="B1934" s="4">
        <f>B1933*('Return analysis'!B1936/'Return analysis'!B1935)</f>
        <v>144.23969587835128</v>
      </c>
      <c r="C1934" s="4">
        <f>C1933*('Return analysis'!C1936/'Return analysis'!C1935)</f>
        <v>127.94118134353309</v>
      </c>
      <c r="D1934" s="2"/>
    </row>
    <row r="1935" spans="1:4" x14ac:dyDescent="0.3">
      <c r="A1935" s="6">
        <v>43887</v>
      </c>
      <c r="B1935" s="4">
        <f>B1934*('Return analysis'!B1937/'Return analysis'!B1936)</f>
        <v>143.82352941176464</v>
      </c>
      <c r="C1935" s="4">
        <f>C1934*('Return analysis'!C1937/'Return analysis'!C1936)</f>
        <v>127.86695664371788</v>
      </c>
      <c r="D1935" s="2"/>
    </row>
    <row r="1936" spans="1:4" x14ac:dyDescent="0.3">
      <c r="A1936" s="6">
        <v>43888</v>
      </c>
      <c r="B1936" s="4">
        <f>B1935*('Return analysis'!B1938/'Return analysis'!B1937)</f>
        <v>143.96658663465379</v>
      </c>
      <c r="C1936" s="4">
        <f>C1935*('Return analysis'!C1938/'Return analysis'!C1937)</f>
        <v>128.01551649677063</v>
      </c>
      <c r="D1936" s="2"/>
    </row>
    <row r="1937" spans="1:4" x14ac:dyDescent="0.3">
      <c r="A1937" s="6">
        <v>43889</v>
      </c>
      <c r="B1937" s="4">
        <f>B1936*('Return analysis'!B1939/'Return analysis'!B1938)</f>
        <v>144.81202480992391</v>
      </c>
      <c r="C1937" s="4">
        <f>C1936*('Return analysis'!C1939/'Return analysis'!C1938)</f>
        <v>128.86214197903789</v>
      </c>
      <c r="D1937" s="2"/>
    </row>
    <row r="1938" spans="1:4" x14ac:dyDescent="0.3">
      <c r="A1938" s="6">
        <v>43892</v>
      </c>
      <c r="B1938" s="4">
        <f>B1937*('Return analysis'!B1940/'Return analysis'!B1939)</f>
        <v>144.64295718287312</v>
      </c>
      <c r="C1938" s="4">
        <f>C1937*('Return analysis'!C1940/'Return analysis'!C1939)</f>
        <v>128.77709284383297</v>
      </c>
      <c r="D1938" s="2"/>
    </row>
    <row r="1939" spans="1:4" x14ac:dyDescent="0.3">
      <c r="A1939" s="6">
        <v>43893</v>
      </c>
      <c r="B1939" s="4">
        <f>B1938*('Return analysis'!B1941/'Return analysis'!B1940)</f>
        <v>145.67306922769103</v>
      </c>
      <c r="C1939" s="4">
        <f>C1938*('Return analysis'!C1941/'Return analysis'!C1940)</f>
        <v>129.55092952077547</v>
      </c>
      <c r="D1939" s="2"/>
    </row>
    <row r="1940" spans="1:4" x14ac:dyDescent="0.3">
      <c r="A1940" s="6">
        <v>43894</v>
      </c>
      <c r="B1940" s="4">
        <f>B1939*('Return analysis'!B1942/'Return analysis'!B1941)</f>
        <v>145.43837535014001</v>
      </c>
      <c r="C1940" s="4">
        <f>C1939*('Return analysis'!C1942/'Return analysis'!C1941)</f>
        <v>129.52121755016492</v>
      </c>
      <c r="D1940" s="2"/>
    </row>
    <row r="1941" spans="1:4" x14ac:dyDescent="0.3">
      <c r="A1941" s="6">
        <v>43895</v>
      </c>
      <c r="B1941" s="4">
        <f>B1940*('Return analysis'!B1943/'Return analysis'!B1942)</f>
        <v>145.80352140856337</v>
      </c>
      <c r="C1941" s="4">
        <f>C1940*('Return analysis'!C1943/'Return analysis'!C1942)</f>
        <v>130.01229346590665</v>
      </c>
      <c r="D1941" s="2"/>
    </row>
    <row r="1942" spans="1:4" x14ac:dyDescent="0.3">
      <c r="A1942" s="6">
        <v>43896</v>
      </c>
      <c r="B1942" s="4">
        <f>B1941*('Return analysis'!B1944/'Return analysis'!B1943)</f>
        <v>146.74239695878342</v>
      </c>
      <c r="C1942" s="4">
        <f>C1941*('Return analysis'!C1944/'Return analysis'!C1943)</f>
        <v>130.90519893213607</v>
      </c>
      <c r="D1942" s="2"/>
    </row>
    <row r="1943" spans="1:4" x14ac:dyDescent="0.3">
      <c r="A1943" s="6">
        <v>43899</v>
      </c>
      <c r="B1943" s="4">
        <f>B1942*('Return analysis'!B1945/'Return analysis'!B1944)</f>
        <v>147.59003601440568</v>
      </c>
      <c r="C1943" s="4">
        <f>C1942*('Return analysis'!C1945/'Return analysis'!C1944)</f>
        <v>130.62243817093525</v>
      </c>
      <c r="D1943" s="2"/>
    </row>
    <row r="1944" spans="1:4" x14ac:dyDescent="0.3">
      <c r="A1944" s="6">
        <v>43900</v>
      </c>
      <c r="B1944" s="4">
        <f>B1943*('Return analysis'!B1946/'Return analysis'!B1945)</f>
        <v>145.76440576230485</v>
      </c>
      <c r="C1944" s="4">
        <f>C1943*('Return analysis'!C1946/'Return analysis'!C1945)</f>
        <v>128.86633920908699</v>
      </c>
      <c r="D1944" s="2"/>
    </row>
    <row r="1945" spans="1:4" x14ac:dyDescent="0.3">
      <c r="A1945" s="6">
        <v>43901</v>
      </c>
      <c r="B1945" s="4">
        <f>B1944*('Return analysis'!B1947/'Return analysis'!B1946)</f>
        <v>143.62575030011999</v>
      </c>
      <c r="C1945" s="4">
        <f>C1944*('Return analysis'!C1947/'Return analysis'!C1946)</f>
        <v>126.4256499355502</v>
      </c>
      <c r="D1945" s="2"/>
    </row>
    <row r="1946" spans="1:4" x14ac:dyDescent="0.3">
      <c r="A1946" s="6">
        <v>43902</v>
      </c>
      <c r="B1946" s="4">
        <f>B1945*('Return analysis'!B1948/'Return analysis'!B1947)</f>
        <v>137.61424569827926</v>
      </c>
      <c r="C1946" s="4">
        <f>C1945*('Return analysis'!C1948/'Return analysis'!C1947)</f>
        <v>119.55003484805452</v>
      </c>
      <c r="D1946" s="2"/>
    </row>
    <row r="1947" spans="1:4" x14ac:dyDescent="0.3">
      <c r="A1947" s="6">
        <v>43903</v>
      </c>
      <c r="B1947" s="4">
        <f>B1946*('Return analysis'!B1949/'Return analysis'!B1948)</f>
        <v>140.36574629851935</v>
      </c>
      <c r="C1947" s="4">
        <f>C1946*('Return analysis'!C1949/'Return analysis'!C1948)</f>
        <v>124.59510536704201</v>
      </c>
      <c r="D1947" s="2"/>
    </row>
    <row r="1948" spans="1:4" x14ac:dyDescent="0.3">
      <c r="A1948" s="6">
        <v>43906</v>
      </c>
      <c r="B1948" s="4">
        <f>B1947*('Return analysis'!B1950/'Return analysis'!B1949)</f>
        <v>138.09673869547817</v>
      </c>
      <c r="C1948" s="4">
        <f>C1947*('Return analysis'!C1950/'Return analysis'!C1949)</f>
        <v>125.90475159577558</v>
      </c>
      <c r="D1948" s="2"/>
    </row>
    <row r="1949" spans="1:4" x14ac:dyDescent="0.3">
      <c r="A1949" s="6">
        <v>43907</v>
      </c>
      <c r="B1949" s="4">
        <f>B1948*('Return analysis'!B1951/'Return analysis'!B1950)</f>
        <v>136.15366146458578</v>
      </c>
      <c r="C1949" s="4">
        <f>C1948*('Return analysis'!C1951/'Return analysis'!C1950)</f>
        <v>123.30037035032488</v>
      </c>
      <c r="D1949" s="2"/>
    </row>
    <row r="1950" spans="1:4" x14ac:dyDescent="0.3">
      <c r="A1950" s="6">
        <v>43908</v>
      </c>
      <c r="B1950" s="4">
        <f>B1949*('Return analysis'!B1952/'Return analysis'!B1951)</f>
        <v>131.73299319727886</v>
      </c>
      <c r="C1950" s="4">
        <f>C1949*('Return analysis'!C1952/'Return analysis'!C1951)</f>
        <v>120.32387152499703</v>
      </c>
      <c r="D1950" s="2"/>
    </row>
    <row r="1951" spans="1:4" x14ac:dyDescent="0.3">
      <c r="A1951" s="6">
        <v>43909</v>
      </c>
      <c r="B1951" s="4">
        <f>B1950*('Return analysis'!B1953/'Return analysis'!B1952)</f>
        <v>131.53741496598636</v>
      </c>
      <c r="C1951" s="4">
        <f>C1950*('Return analysis'!C1953/'Return analysis'!C1952)</f>
        <v>120.24942591833712</v>
      </c>
      <c r="D1951" s="2"/>
    </row>
    <row r="1952" spans="1:4" x14ac:dyDescent="0.3">
      <c r="A1952" s="6">
        <v>43910</v>
      </c>
      <c r="B1952" s="4">
        <f>B1951*('Return analysis'!B1954/'Return analysis'!B1953)</f>
        <v>133.53261304521803</v>
      </c>
      <c r="C1952" s="4">
        <f>C1951*('Return analysis'!C1954/'Return analysis'!C1953)</f>
        <v>122.28839609480856</v>
      </c>
      <c r="D1952" s="2"/>
    </row>
    <row r="1953" spans="1:4" x14ac:dyDescent="0.3">
      <c r="A1953" s="6">
        <v>43913</v>
      </c>
      <c r="B1953" s="4">
        <f>B1952*('Return analysis'!B1955/'Return analysis'!B1954)</f>
        <v>135.95808323329325</v>
      </c>
      <c r="C1953" s="4">
        <f>C1952*('Return analysis'!C1955/'Return analysis'!C1954)</f>
        <v>124.9969349175297</v>
      </c>
      <c r="D1953" s="2"/>
    </row>
    <row r="1954" spans="1:4" x14ac:dyDescent="0.3">
      <c r="A1954" s="6">
        <v>43914</v>
      </c>
      <c r="B1954" s="4">
        <f>B1953*('Return analysis'!B1956/'Return analysis'!B1955)</f>
        <v>135.52771108443372</v>
      </c>
      <c r="C1954" s="4">
        <f>C1953*('Return analysis'!C1956/'Return analysis'!C1955)</f>
        <v>125.13091491883303</v>
      </c>
      <c r="D1954" s="2"/>
    </row>
    <row r="1955" spans="1:4" x14ac:dyDescent="0.3">
      <c r="A1955" s="6">
        <v>43915</v>
      </c>
      <c r="B1955" s="4">
        <f>B1954*('Return analysis'!B1957/'Return analysis'!B1956)</f>
        <v>137.26210484193672</v>
      </c>
      <c r="C1955" s="4">
        <f>C1954*('Return analysis'!C1957/'Return analysis'!C1956)</f>
        <v>126.81256827402143</v>
      </c>
      <c r="D1955" s="2"/>
    </row>
    <row r="1956" spans="1:4" x14ac:dyDescent="0.3">
      <c r="A1956" s="6">
        <v>43916</v>
      </c>
      <c r="B1956" s="4">
        <f>B1955*('Return analysis'!B1958/'Return analysis'!B1957)</f>
        <v>138.34443777510998</v>
      </c>
      <c r="C1956" s="4">
        <f>C1955*('Return analysis'!C1958/'Return analysis'!C1957)</f>
        <v>127.39300100843948</v>
      </c>
      <c r="D1956" s="2"/>
    </row>
    <row r="1957" spans="1:4" x14ac:dyDescent="0.3">
      <c r="A1957" s="6">
        <v>43917</v>
      </c>
      <c r="B1957" s="4">
        <f>B1956*('Return analysis'!B1959/'Return analysis'!B1958)</f>
        <v>139.13995598239291</v>
      </c>
      <c r="C1957" s="4">
        <f>C1956*('Return analysis'!C1959/'Return analysis'!C1958)</f>
        <v>128.07759132012799</v>
      </c>
      <c r="D1957" s="2"/>
    </row>
    <row r="1958" spans="1:4" x14ac:dyDescent="0.3">
      <c r="A1958" s="6">
        <v>43920</v>
      </c>
      <c r="B1958" s="4">
        <f>B1957*('Return analysis'!B1960/'Return analysis'!B1959)</f>
        <v>139.30942376950776</v>
      </c>
      <c r="C1958" s="4">
        <f>C1957*('Return analysis'!C1960/'Return analysis'!C1959)</f>
        <v>128.21157132143134</v>
      </c>
      <c r="D1958" s="2"/>
    </row>
    <row r="1959" spans="1:4" x14ac:dyDescent="0.3">
      <c r="A1959" s="6">
        <v>43921</v>
      </c>
      <c r="B1959" s="4">
        <f>B1958*('Return analysis'!B1961/'Return analysis'!B1960)</f>
        <v>138.44877951180467</v>
      </c>
      <c r="C1959" s="4">
        <f>C1958*('Return analysis'!C1961/'Return analysis'!C1960)</f>
        <v>127.02099388198467</v>
      </c>
      <c r="D1959" s="2"/>
    </row>
    <row r="1960" spans="1:4" x14ac:dyDescent="0.3">
      <c r="A1960" s="6">
        <v>43922</v>
      </c>
      <c r="B1960" s="4">
        <f>B1959*('Return analysis'!B1962/'Return analysis'!B1961)</f>
        <v>138.76170468187269</v>
      </c>
      <c r="C1960" s="4">
        <f>C1959*('Return analysis'!C1962/'Return analysis'!C1961)</f>
        <v>127.67642449017436</v>
      </c>
      <c r="D1960" s="2"/>
    </row>
    <row r="1961" spans="1:4" x14ac:dyDescent="0.3">
      <c r="A1961" s="6">
        <v>43923</v>
      </c>
      <c r="B1961" s="4">
        <f>B1960*('Return analysis'!B1963/'Return analysis'!B1962)</f>
        <v>139.24549819927964</v>
      </c>
      <c r="C1961" s="4">
        <f>C1960*('Return analysis'!C1963/'Return analysis'!C1962)</f>
        <v>128.27309387767698</v>
      </c>
      <c r="D1961" s="2"/>
    </row>
    <row r="1962" spans="1:4" x14ac:dyDescent="0.3">
      <c r="A1962" s="6">
        <v>43924</v>
      </c>
      <c r="B1962" s="4">
        <f>B1961*('Return analysis'!B1964/'Return analysis'!B1963)</f>
        <v>138.94477791116438</v>
      </c>
      <c r="C1962" s="4">
        <f>C1961*('Return analysis'!C1964/'Return analysis'!C1963)</f>
        <v>128.21344902961118</v>
      </c>
      <c r="D1962" s="2"/>
    </row>
    <row r="1963" spans="1:4" x14ac:dyDescent="0.3">
      <c r="A1963" s="6">
        <v>43927</v>
      </c>
      <c r="B1963" s="4">
        <f>B1962*('Return analysis'!B1965/'Return analysis'!B1964)</f>
        <v>139.91236494597834</v>
      </c>
      <c r="C1963" s="4">
        <f>C1962*('Return analysis'!C1965/'Return analysis'!C1964)</f>
        <v>128.61616220747763</v>
      </c>
      <c r="D1963" s="2"/>
    </row>
    <row r="1964" spans="1:4" x14ac:dyDescent="0.3">
      <c r="A1964" s="6">
        <v>43928</v>
      </c>
      <c r="B1964" s="4">
        <f>B1963*('Return analysis'!B1966/'Return analysis'!B1965)</f>
        <v>140.52681072428965</v>
      </c>
      <c r="C1964" s="4">
        <f>C1963*('Return analysis'!C1966/'Return analysis'!C1965)</f>
        <v>128.73545190360923</v>
      </c>
      <c r="D1964" s="2"/>
    </row>
    <row r="1965" spans="1:4" x14ac:dyDescent="0.3">
      <c r="A1965" s="6">
        <v>43929</v>
      </c>
      <c r="B1965" s="4">
        <f>B1964*('Return analysis'!B1967/'Return analysis'!B1966)</f>
        <v>140.98449379751892</v>
      </c>
      <c r="C1965" s="4">
        <f>C1964*('Return analysis'!C1967/'Return analysis'!C1966)</f>
        <v>129.06360902139343</v>
      </c>
      <c r="D1965" s="2"/>
    </row>
    <row r="1966" spans="1:4" x14ac:dyDescent="0.3">
      <c r="A1966" s="6">
        <v>43930</v>
      </c>
      <c r="B1966" s="4">
        <f>B1965*('Return analysis'!B1968/'Return analysis'!B1967)</f>
        <v>142.17426970788307</v>
      </c>
      <c r="C1966" s="4">
        <f>C1965*('Return analysis'!C1968/'Return analysis'!C1967)</f>
        <v>130.48061597664542</v>
      </c>
      <c r="D1966" s="2"/>
    </row>
    <row r="1967" spans="1:4" x14ac:dyDescent="0.3">
      <c r="A1967" s="6">
        <v>43934</v>
      </c>
      <c r="B1967" s="4">
        <f>B1966*('Return analysis'!B1969/'Return analysis'!B1968)</f>
        <v>142.12194877951171</v>
      </c>
      <c r="C1967" s="4">
        <f>C1966*('Return analysis'!C1969/'Return analysis'!C1968)</f>
        <v>130.0628811333402</v>
      </c>
      <c r="D1967" s="2"/>
    </row>
    <row r="1968" spans="1:4" x14ac:dyDescent="0.3">
      <c r="A1968" s="6">
        <v>43936</v>
      </c>
      <c r="B1968" s="4">
        <f>B1967*('Return analysis'!B1970/'Return analysis'!B1969)</f>
        <v>142.67106842737084</v>
      </c>
      <c r="C1968" s="4">
        <f>C1967*('Return analysis'!C1970/'Return analysis'!C1969)</f>
        <v>130.70428415689219</v>
      </c>
      <c r="D1968" s="2"/>
    </row>
    <row r="1969" spans="1:4" x14ac:dyDescent="0.3">
      <c r="A1969" s="6">
        <v>43937</v>
      </c>
      <c r="B1969" s="4">
        <f>B1968*('Return analysis'!B1971/'Return analysis'!B1970)</f>
        <v>142.69727891156452</v>
      </c>
      <c r="C1969" s="4">
        <f>C1968*('Return analysis'!C1971/'Return analysis'!C1970)</f>
        <v>130.77884021697443</v>
      </c>
      <c r="D1969" s="2"/>
    </row>
    <row r="1970" spans="1:4" x14ac:dyDescent="0.3">
      <c r="A1970" s="6">
        <v>43938</v>
      </c>
      <c r="B1970" s="4">
        <f>B1969*('Return analysis'!B1972/'Return analysis'!B1971)</f>
        <v>142.56652661064416</v>
      </c>
      <c r="C1970" s="4">
        <f>C1969*('Return analysis'!C1972/'Return analysis'!C1971)</f>
        <v>130.59990567277706</v>
      </c>
      <c r="D1970" s="2"/>
    </row>
    <row r="1971" spans="1:4" x14ac:dyDescent="0.3">
      <c r="A1971" s="6">
        <v>43941</v>
      </c>
      <c r="B1971" s="4">
        <f>B1970*('Return analysis'!B1973/'Return analysis'!B1972)</f>
        <v>142.71028411364534</v>
      </c>
      <c r="C1971" s="4">
        <f>C1970*('Return analysis'!C1973/'Return analysis'!C1972)</f>
        <v>130.39103825112443</v>
      </c>
      <c r="D1971" s="2"/>
    </row>
    <row r="1972" spans="1:4" x14ac:dyDescent="0.3">
      <c r="A1972" s="6">
        <v>43942</v>
      </c>
      <c r="B1972" s="4">
        <f>B1971*('Return analysis'!B1974/'Return analysis'!B1973)</f>
        <v>142.52731092436966</v>
      </c>
      <c r="C1972" s="4">
        <f>C1971*('Return analysis'!C1974/'Return analysis'!C1973)</f>
        <v>130.5551720367277</v>
      </c>
      <c r="D1972" s="2"/>
    </row>
    <row r="1973" spans="1:4" x14ac:dyDescent="0.3">
      <c r="A1973" s="6">
        <v>43943</v>
      </c>
      <c r="B1973" s="4">
        <f>B1972*('Return analysis'!B1975/'Return analysis'!B1974)</f>
        <v>142.50110044017595</v>
      </c>
      <c r="C1973" s="4">
        <f>C1972*('Return analysis'!C1975/'Return analysis'!C1974)</f>
        <v>130.45068309919023</v>
      </c>
      <c r="D1973" s="2"/>
    </row>
    <row r="1974" spans="1:4" x14ac:dyDescent="0.3">
      <c r="A1974" s="6">
        <v>43944</v>
      </c>
      <c r="B1974" s="4">
        <f>B1973*('Return analysis'!B1976/'Return analysis'!B1975)</f>
        <v>143.0110044017606</v>
      </c>
      <c r="C1974" s="4">
        <f>C1973*('Return analysis'!C1976/'Return analysis'!C1975)</f>
        <v>130.65955052084288</v>
      </c>
      <c r="D1974" s="2"/>
    </row>
    <row r="1975" spans="1:4" x14ac:dyDescent="0.3">
      <c r="A1975" s="6">
        <v>43945</v>
      </c>
      <c r="B1975" s="4">
        <f>B1974*('Return analysis'!B1977/'Return analysis'!B1976)</f>
        <v>143.23329331732683</v>
      </c>
      <c r="C1975" s="4">
        <f>C1974*('Return analysis'!C1977/'Return analysis'!C1976)</f>
        <v>130.61481688479353</v>
      </c>
      <c r="D1975" s="2"/>
    </row>
    <row r="1976" spans="1:4" x14ac:dyDescent="0.3">
      <c r="A1976" s="6">
        <v>43948</v>
      </c>
      <c r="B1976" s="4">
        <f>B1975*('Return analysis'!B1978/'Return analysis'!B1977)</f>
        <v>142.54031612645051</v>
      </c>
      <c r="C1976" s="4">
        <f>C1975*('Return analysis'!C1978/'Return analysis'!C1977)</f>
        <v>130.15245885886128</v>
      </c>
      <c r="D1976" s="2"/>
    </row>
    <row r="1977" spans="1:4" x14ac:dyDescent="0.3">
      <c r="A1977" s="6">
        <v>43949</v>
      </c>
      <c r="B1977" s="4">
        <f>B1976*('Return analysis'!B1979/'Return analysis'!B1978)</f>
        <v>142.90646258503392</v>
      </c>
      <c r="C1977" s="4">
        <f>C1976*('Return analysis'!C1979/'Return analysis'!C1978)</f>
        <v>130.54026082471128</v>
      </c>
      <c r="D1977" s="2"/>
    </row>
    <row r="1978" spans="1:4" x14ac:dyDescent="0.3">
      <c r="A1978" s="6">
        <v>43950</v>
      </c>
      <c r="B1978" s="4">
        <f>B1977*('Return analysis'!B1980/'Return analysis'!B1979)</f>
        <v>143.298619447779</v>
      </c>
      <c r="C1978" s="4">
        <f>C1977*('Return analysis'!C1980/'Return analysis'!C1979)</f>
        <v>130.62972809680997</v>
      </c>
      <c r="D1978" s="2"/>
    </row>
    <row r="1979" spans="1:4" x14ac:dyDescent="0.3">
      <c r="A1979" s="6">
        <v>43951</v>
      </c>
      <c r="B1979" s="4">
        <f>B1978*('Return analysis'!B1981/'Return analysis'!B1980)</f>
        <v>143.2332933173268</v>
      </c>
      <c r="C1979" s="4">
        <f>C1978*('Return analysis'!C1981/'Return analysis'!C1980)</f>
        <v>130.52534961269484</v>
      </c>
      <c r="D1979" s="2"/>
    </row>
    <row r="1980" spans="1:4" x14ac:dyDescent="0.3">
      <c r="A1980" s="6">
        <v>43952</v>
      </c>
      <c r="B1980" s="4">
        <f>B1979*('Return analysis'!B1982/'Return analysis'!B1981)</f>
        <v>143.33793517406951</v>
      </c>
      <c r="C1980" s="4">
        <f>C1979*('Return analysis'!C1982/'Return analysis'!C1981)</f>
        <v>130.47133788916858</v>
      </c>
      <c r="D1980" s="2"/>
    </row>
    <row r="1981" spans="1:4" x14ac:dyDescent="0.3">
      <c r="A1981" s="6">
        <v>43955</v>
      </c>
      <c r="B1981" s="4">
        <f>B1980*('Return analysis'!B1983/'Return analysis'!B1982)</f>
        <v>143.57382953181261</v>
      </c>
      <c r="C1981" s="4">
        <f>C1980*('Return analysis'!C1983/'Return analysis'!C1982)</f>
        <v>130.60587015758364</v>
      </c>
      <c r="D1981" s="2"/>
    </row>
    <row r="1982" spans="1:4" x14ac:dyDescent="0.3">
      <c r="A1982" s="6">
        <v>43956</v>
      </c>
      <c r="B1982" s="4">
        <f>B1981*('Return analysis'!B1984/'Return analysis'!B1983)</f>
        <v>143.41656662665054</v>
      </c>
      <c r="C1982" s="4">
        <f>C1981*('Return analysis'!C1984/'Return analysis'!C1983)</f>
        <v>130.48635955460736</v>
      </c>
      <c r="D1982" s="2"/>
    </row>
    <row r="1983" spans="1:4" x14ac:dyDescent="0.3">
      <c r="A1983" s="6">
        <v>43957</v>
      </c>
      <c r="B1983" s="4">
        <f>B1982*('Return analysis'!B1985/'Return analysis'!B1984)</f>
        <v>142.82673069227678</v>
      </c>
      <c r="C1983" s="4">
        <f>C1982*('Return analysis'!C1985/'Return analysis'!C1984)</f>
        <v>129.90349684489775</v>
      </c>
      <c r="D1983" s="2"/>
    </row>
    <row r="1984" spans="1:4" x14ac:dyDescent="0.3">
      <c r="A1984" s="6">
        <v>43958</v>
      </c>
      <c r="B1984" s="4">
        <f>B1983*('Return analysis'!B1986/'Return analysis'!B1985)</f>
        <v>142.98399359743885</v>
      </c>
      <c r="C1984" s="4">
        <f>C1983*('Return analysis'!C1986/'Return analysis'!C1985)</f>
        <v>130.32189440873705</v>
      </c>
      <c r="D1984" s="2"/>
    </row>
    <row r="1985" spans="1:4" x14ac:dyDescent="0.3">
      <c r="A1985" s="6">
        <v>43959</v>
      </c>
      <c r="B1985" s="4">
        <f>B1984*('Return analysis'!B1987/'Return analysis'!B1986)</f>
        <v>142.87915166066415</v>
      </c>
      <c r="C1985" s="4">
        <f>C1984*('Return analysis'!C1987/'Return analysis'!C1986)</f>
        <v>129.94834093436941</v>
      </c>
      <c r="D1985" s="2"/>
    </row>
    <row r="1986" spans="1:4" x14ac:dyDescent="0.3">
      <c r="A1986" s="6">
        <v>43962</v>
      </c>
      <c r="B1986" s="4">
        <f>B1985*('Return analysis'!B1988/'Return analysis'!B1987)</f>
        <v>142.3549419767906</v>
      </c>
      <c r="C1986" s="4">
        <f>C1985*('Return analysis'!C1988/'Return analysis'!C1987)</f>
        <v>129.54474412912418</v>
      </c>
      <c r="D1986" s="2"/>
    </row>
    <row r="1987" spans="1:4" x14ac:dyDescent="0.3">
      <c r="A1987" s="6">
        <v>43963</v>
      </c>
      <c r="B1987" s="4">
        <f>B1986*('Return analysis'!B1989/'Return analysis'!B1988)</f>
        <v>142.63015206082423</v>
      </c>
      <c r="C1987" s="4">
        <f>C1986*('Return analysis'!C1989/'Return analysis'!C1988)</f>
        <v>129.96325214638583</v>
      </c>
      <c r="D1987" s="2"/>
    </row>
    <row r="1988" spans="1:4" x14ac:dyDescent="0.3">
      <c r="A1988" s="6">
        <v>43964</v>
      </c>
      <c r="B1988" s="4">
        <f>B1987*('Return analysis'!B1990/'Return analysis'!B1989)</f>
        <v>142.70878351340525</v>
      </c>
      <c r="C1988" s="4">
        <f>C1987*('Return analysis'!C1990/'Return analysis'!C1989)</f>
        <v>130.11269562681733</v>
      </c>
      <c r="D1988" s="2"/>
    </row>
    <row r="1989" spans="1:4" x14ac:dyDescent="0.3">
      <c r="A1989" s="6">
        <v>43965</v>
      </c>
      <c r="B1989" s="4">
        <f>B1988*('Return analysis'!B1991/'Return analysis'!B1990)</f>
        <v>143.27240896358535</v>
      </c>
      <c r="C1989" s="4">
        <f>C1988*('Return analysis'!C1991/'Return analysis'!C1990)</f>
        <v>130.47133788916852</v>
      </c>
      <c r="D1989" s="2"/>
    </row>
    <row r="1990" spans="1:4" x14ac:dyDescent="0.3">
      <c r="A1990" s="6">
        <v>43966</v>
      </c>
      <c r="B1990" s="4">
        <f>B1989*('Return analysis'!B1992/'Return analysis'!B1991)</f>
        <v>143.35104041616637</v>
      </c>
      <c r="C1990" s="4">
        <f>C1989*('Return analysis'!C1992/'Return analysis'!C1991)</f>
        <v>130.54611485609547</v>
      </c>
      <c r="D1990" s="2"/>
    </row>
    <row r="1991" spans="1:4" x14ac:dyDescent="0.3">
      <c r="A1991" s="6">
        <v>43969</v>
      </c>
      <c r="B1991" s="4">
        <f>B1990*('Return analysis'!B1993/'Return analysis'!B1992)</f>
        <v>142.99709883953571</v>
      </c>
      <c r="C1991" s="4">
        <f>C1990*('Return analysis'!C1993/'Return analysis'!C1992)</f>
        <v>130.30698319672055</v>
      </c>
      <c r="D1991" s="2"/>
    </row>
    <row r="1992" spans="1:4" x14ac:dyDescent="0.3">
      <c r="A1992" s="6">
        <v>43970</v>
      </c>
      <c r="B1992" s="4">
        <f>B1991*('Return analysis'!B1994/'Return analysis'!B1993)</f>
        <v>143.39035614245688</v>
      </c>
      <c r="C1992" s="4">
        <f>C1991*('Return analysis'!C1994/'Return analysis'!C1993)</f>
        <v>130.47133788916852</v>
      </c>
      <c r="D1992" s="2"/>
    </row>
    <row r="1993" spans="1:4" x14ac:dyDescent="0.3">
      <c r="A1993" s="6">
        <v>43971</v>
      </c>
      <c r="B1993" s="4">
        <f>B1992*('Return analysis'!B1995/'Return analysis'!B1994)</f>
        <v>143.6393557422968</v>
      </c>
      <c r="C1993" s="4">
        <f>C1992*('Return analysis'!C1995/'Return analysis'!C1994)</f>
        <v>130.81517939292561</v>
      </c>
      <c r="D1993" s="2"/>
    </row>
    <row r="1994" spans="1:4" x14ac:dyDescent="0.3">
      <c r="A1994" s="6">
        <v>43972</v>
      </c>
      <c r="B1994" s="4">
        <f>B1993*('Return analysis'!B1996/'Return analysis'!B1995)</f>
        <v>143.70488195278099</v>
      </c>
      <c r="C1994" s="4">
        <f>C1993*('Return analysis'!C1996/'Return analysis'!C1995)</f>
        <v>130.94960120791833</v>
      </c>
      <c r="D1994" s="2"/>
    </row>
    <row r="1995" spans="1:4" x14ac:dyDescent="0.3">
      <c r="A1995" s="6">
        <v>43973</v>
      </c>
      <c r="B1995" s="4">
        <f>B1994*('Return analysis'!B1997/'Return analysis'!B1996)</f>
        <v>143.82282913165253</v>
      </c>
      <c r="C1995" s="4">
        <f>C1994*('Return analysis'!C1997/'Return analysis'!C1996)</f>
        <v>130.99444529739003</v>
      </c>
      <c r="D1995" s="2"/>
    </row>
    <row r="1996" spans="1:4" x14ac:dyDescent="0.3">
      <c r="A1996" s="6">
        <v>43977</v>
      </c>
      <c r="B1996" s="4">
        <f>B1995*('Return analysis'!B1998/'Return analysis'!B1997)</f>
        <v>143.54761904761889</v>
      </c>
      <c r="C1996" s="4">
        <f>C1995*('Return analysis'!C1998/'Return analysis'!C1997)</f>
        <v>130.91977878388545</v>
      </c>
      <c r="D1996" s="2"/>
    </row>
    <row r="1997" spans="1:4" x14ac:dyDescent="0.3">
      <c r="A1997" s="6">
        <v>43978</v>
      </c>
      <c r="B1997" s="4">
        <f>B1996*('Return analysis'!B1999/'Return analysis'!B1998)</f>
        <v>144.01940776310511</v>
      </c>
      <c r="C1997" s="4">
        <f>C1996*('Return analysis'!C1999/'Return analysis'!C1998)</f>
        <v>130.97953408537359</v>
      </c>
      <c r="D1997" s="2"/>
    </row>
    <row r="1998" spans="1:4" x14ac:dyDescent="0.3">
      <c r="A1998" s="6">
        <v>43979</v>
      </c>
      <c r="B1998" s="4">
        <f>B1997*('Return analysis'!B2000/'Return analysis'!B1999)</f>
        <v>143.82282913165253</v>
      </c>
      <c r="C1998" s="4">
        <f>C1997*('Return analysis'!C2000/'Return analysis'!C1999)</f>
        <v>131.02437817484528</v>
      </c>
      <c r="D1998" s="2"/>
    </row>
    <row r="1999" spans="1:4" x14ac:dyDescent="0.3">
      <c r="A1999" s="6">
        <v>43980</v>
      </c>
      <c r="B1999" s="4">
        <f>B1998*('Return analysis'!B2001/'Return analysis'!B2000)</f>
        <v>144.28151260504191</v>
      </c>
      <c r="C1999" s="4">
        <f>C1998*('Return analysis'!C2001/'Return analysis'!C2000)</f>
        <v>131.39804210263526</v>
      </c>
      <c r="D1999" s="2"/>
    </row>
    <row r="2000" spans="1:4" x14ac:dyDescent="0.3">
      <c r="A2000" s="6">
        <v>43983</v>
      </c>
      <c r="B2000" s="4">
        <f>B1999*('Return analysis'!B2002/'Return analysis'!B2001)</f>
        <v>144.33393357342925</v>
      </c>
      <c r="C2000" s="4">
        <f>C1999*('Return analysis'!C2002/'Return analysis'!C2001)</f>
        <v>131.29145455007324</v>
      </c>
      <c r="D2000" s="2"/>
    </row>
    <row r="2001" spans="1:4" x14ac:dyDescent="0.3">
      <c r="A2001" s="6">
        <v>43984</v>
      </c>
      <c r="B2001" s="4">
        <f>B2000*('Return analysis'!B2003/'Return analysis'!B2002)</f>
        <v>144.29451780712273</v>
      </c>
      <c r="C2001" s="4">
        <f>C2000*('Return analysis'!C2003/'Return analysis'!C2002)</f>
        <v>131.39627484787775</v>
      </c>
      <c r="D2001" s="2"/>
    </row>
    <row r="2002" spans="1:4" x14ac:dyDescent="0.3">
      <c r="A2002" s="6">
        <v>43985</v>
      </c>
      <c r="B2002" s="4">
        <f>B2001*('Return analysis'!B2004/'Return analysis'!B2003)</f>
        <v>143.34883953581422</v>
      </c>
      <c r="C2002" s="4">
        <f>C2001*('Return analysis'!C2004/'Return analysis'!C2003)</f>
        <v>131.09683561990298</v>
      </c>
      <c r="D2002" s="2"/>
    </row>
    <row r="2003" spans="1:4" x14ac:dyDescent="0.3">
      <c r="A2003" s="6">
        <v>43986</v>
      </c>
      <c r="B2003" s="4">
        <f>B2002*('Return analysis'!B2005/'Return analysis'!B2004)</f>
        <v>143.75600240096026</v>
      </c>
      <c r="C2003" s="4">
        <f>C2002*('Return analysis'!C2005/'Return analysis'!C2004)</f>
        <v>130.78237472648942</v>
      </c>
      <c r="D2003" s="2"/>
    </row>
    <row r="2004" spans="1:4" x14ac:dyDescent="0.3">
      <c r="A2004" s="6">
        <v>43987</v>
      </c>
      <c r="B2004" s="4">
        <f>B2003*('Return analysis'!B2006/'Return analysis'!B2005)</f>
        <v>143.99239695878339</v>
      </c>
      <c r="C2004" s="4">
        <f>C2003*('Return analysis'!C2006/'Return analysis'!C2005)</f>
        <v>130.76735306105064</v>
      </c>
      <c r="D2004" s="2"/>
    </row>
    <row r="2005" spans="1:4" x14ac:dyDescent="0.3">
      <c r="A2005" s="6">
        <v>43990</v>
      </c>
      <c r="B2005" s="4">
        <f>B2004*('Return analysis'!B2007/'Return analysis'!B2006)</f>
        <v>144.41276510604229</v>
      </c>
      <c r="C2005" s="4">
        <f>C2004*('Return analysis'!C2007/'Return analysis'!C2006)</f>
        <v>130.90221668973274</v>
      </c>
      <c r="D2005" s="2"/>
    </row>
    <row r="2006" spans="1:4" x14ac:dyDescent="0.3">
      <c r="A2006" s="6">
        <v>43991</v>
      </c>
      <c r="B2006" s="4">
        <f>B2005*('Return analysis'!B2008/'Return analysis'!B2007)</f>
        <v>144.76740696278497</v>
      </c>
      <c r="C2006" s="4">
        <f>C2005*('Return analysis'!C2008/'Return analysis'!C2007)</f>
        <v>130.9920153220985</v>
      </c>
      <c r="D2006" s="2"/>
    </row>
    <row r="2007" spans="1:4" x14ac:dyDescent="0.3">
      <c r="A2007" s="6">
        <v>43992</v>
      </c>
      <c r="B2007" s="4">
        <f>B2006*('Return analysis'!B2009/'Return analysis'!B2008)</f>
        <v>145.64735894357733</v>
      </c>
      <c r="C2007" s="4">
        <f>C2006*('Return analysis'!C2009/'Return analysis'!C2008)</f>
        <v>131.54604968857632</v>
      </c>
      <c r="D2007" s="2"/>
    </row>
    <row r="2008" spans="1:4" x14ac:dyDescent="0.3">
      <c r="A2008" s="6">
        <v>43993</v>
      </c>
      <c r="B2008" s="4">
        <f>B2007*('Return analysis'!B2010/'Return analysis'!B2009)</f>
        <v>145.66046418567419</v>
      </c>
      <c r="C2008" s="4">
        <f>C2007*('Return analysis'!C2010/'Return analysis'!C2009)</f>
        <v>131.30647621551202</v>
      </c>
      <c r="D2008" s="2"/>
    </row>
    <row r="2009" spans="1:4" x14ac:dyDescent="0.3">
      <c r="A2009" s="6">
        <v>43994</v>
      </c>
      <c r="B2009" s="4">
        <f>B2008*('Return analysis'!B2011/'Return analysis'!B2010)</f>
        <v>145.27961184473779</v>
      </c>
      <c r="C2009" s="4">
        <f>C2008*('Return analysis'!C2011/'Return analysis'!C2010)</f>
        <v>131.44122939077178</v>
      </c>
      <c r="D2009" s="2"/>
    </row>
    <row r="2010" spans="1:4" x14ac:dyDescent="0.3">
      <c r="A2010" s="6">
        <v>43997</v>
      </c>
      <c r="B2010" s="4">
        <f>B2009*('Return analysis'!B2012/'Return analysis'!B2011)</f>
        <v>145.72619047619037</v>
      </c>
      <c r="C2010" s="4">
        <f>C2009*('Return analysis'!C2012/'Return analysis'!C2011)</f>
        <v>131.71073574129133</v>
      </c>
      <c r="D2010" s="2"/>
    </row>
    <row r="2011" spans="1:4" x14ac:dyDescent="0.3">
      <c r="A2011" s="6">
        <v>43998</v>
      </c>
      <c r="B2011" s="4">
        <f>B2010*('Return analysis'!B2013/'Return analysis'!B2012)</f>
        <v>145.6473589435773</v>
      </c>
      <c r="C2011" s="4">
        <f>C2010*('Return analysis'!C2013/'Return analysis'!C2012)</f>
        <v>131.54604968857632</v>
      </c>
      <c r="D2011" s="2"/>
    </row>
    <row r="2012" spans="1:4" x14ac:dyDescent="0.3">
      <c r="A2012" s="6">
        <v>43999</v>
      </c>
      <c r="B2012" s="4">
        <f>B2011*('Return analysis'!B2014/'Return analysis'!B2013)</f>
        <v>145.59483793517393</v>
      </c>
      <c r="C2012" s="4">
        <f>C2011*('Return analysis'!C2014/'Return analysis'!C2013)</f>
        <v>131.57598256603157</v>
      </c>
      <c r="D2012" s="2"/>
    </row>
    <row r="2013" spans="1:4" x14ac:dyDescent="0.3">
      <c r="A2013" s="6">
        <v>44000</v>
      </c>
      <c r="B2013" s="4">
        <f>B2012*('Return analysis'!B2015/'Return analysis'!B2014)</f>
        <v>145.72619047619037</v>
      </c>
      <c r="C2013" s="4">
        <f>C2012*('Return analysis'!C2015/'Return analysis'!C2014)</f>
        <v>131.72575740673011</v>
      </c>
      <c r="D2013" s="2"/>
    </row>
    <row r="2014" spans="1:4" x14ac:dyDescent="0.3">
      <c r="A2014" s="6">
        <v>44001</v>
      </c>
      <c r="B2014" s="4">
        <f>B2013*('Return analysis'!B2016/'Return analysis'!B2015)</f>
        <v>146.1202480992396</v>
      </c>
      <c r="C2014" s="4">
        <f>C2013*('Return analysis'!C2016/'Return analysis'!C2015)</f>
        <v>131.77060149620181</v>
      </c>
      <c r="D2014" s="2"/>
    </row>
    <row r="2015" spans="1:4" x14ac:dyDescent="0.3">
      <c r="A2015" s="6">
        <v>44004</v>
      </c>
      <c r="B2015" s="4">
        <f>B2014*('Return analysis'!B2017/'Return analysis'!B2016)</f>
        <v>146.1202480992396</v>
      </c>
      <c r="C2015" s="4">
        <f>C2014*('Return analysis'!C2017/'Return analysis'!C2016)</f>
        <v>131.72575740673011</v>
      </c>
      <c r="D2015" s="2"/>
    </row>
    <row r="2016" spans="1:4" x14ac:dyDescent="0.3">
      <c r="A2016" s="6">
        <v>44005</v>
      </c>
      <c r="B2016" s="4">
        <f>B2015*('Return analysis'!B2018/'Return analysis'!B2017)</f>
        <v>145.93637454981982</v>
      </c>
      <c r="C2016" s="4">
        <f>C2015*('Return analysis'!C2018/'Return analysis'!C2017)</f>
        <v>131.66589165181961</v>
      </c>
      <c r="D2016" s="2"/>
    </row>
    <row r="2017" spans="1:4" x14ac:dyDescent="0.3">
      <c r="A2017" s="6">
        <v>44006</v>
      </c>
      <c r="B2017" s="4">
        <f>B2016*('Return analysis'!B2019/'Return analysis'!B2018)</f>
        <v>145.88375350140046</v>
      </c>
      <c r="C2017" s="4">
        <f>C2016*('Return analysis'!C2019/'Return analysis'!C2018)</f>
        <v>131.68080286383605</v>
      </c>
      <c r="D2017" s="2"/>
    </row>
    <row r="2018" spans="1:4" x14ac:dyDescent="0.3">
      <c r="A2018" s="6">
        <v>44007</v>
      </c>
      <c r="B2018" s="4">
        <f>B2017*('Return analysis'!B2020/'Return analysis'!B2019)</f>
        <v>146.13335334133643</v>
      </c>
      <c r="C2018" s="4">
        <f>C2017*('Return analysis'!C2020/'Return analysis'!C2019)</f>
        <v>131.81555603909581</v>
      </c>
      <c r="D2018" s="2"/>
    </row>
    <row r="2019" spans="1:4" x14ac:dyDescent="0.3">
      <c r="A2019" s="6">
        <v>44008</v>
      </c>
      <c r="B2019" s="4">
        <f>B2018*('Return analysis'!B2021/'Return analysis'!B2020)</f>
        <v>146.46168467386943</v>
      </c>
      <c r="C2019" s="4">
        <f>C2018*('Return analysis'!C2021/'Return analysis'!C2020)</f>
        <v>132.05512951216008</v>
      </c>
      <c r="D2019" s="2"/>
    </row>
    <row r="2020" spans="1:4" x14ac:dyDescent="0.3">
      <c r="A2020" s="6">
        <v>44011</v>
      </c>
      <c r="B2020" s="4">
        <f>B2019*('Return analysis'!B2022/'Return analysis'!B2021)</f>
        <v>146.67186874749891</v>
      </c>
      <c r="C2020" s="4">
        <f>C2019*('Return analysis'!C2022/'Return analysis'!C2021)</f>
        <v>132.14503859794814</v>
      </c>
      <c r="D2020" s="2"/>
    </row>
    <row r="2021" spans="1:4" x14ac:dyDescent="0.3">
      <c r="A2021" s="6">
        <v>44012</v>
      </c>
      <c r="B2021" s="4">
        <f>B2020*('Return analysis'!B2023/'Return analysis'!B2022)</f>
        <v>146.56682673069216</v>
      </c>
      <c r="C2021" s="4">
        <f>C2020*('Return analysis'!C2023/'Return analysis'!C2022)</f>
        <v>132.2797917732079</v>
      </c>
      <c r="D2021" s="2"/>
    </row>
    <row r="2022" spans="1:4" x14ac:dyDescent="0.3">
      <c r="A2022" s="6">
        <v>44013</v>
      </c>
      <c r="B2022" s="4">
        <f>B2021*('Return analysis'!B2024/'Return analysis'!B2023)</f>
        <v>146.64555822328921</v>
      </c>
      <c r="C2022" s="4">
        <f>C2021*('Return analysis'!C2024/'Return analysis'!C2023)</f>
        <v>132.31325916017815</v>
      </c>
      <c r="D2022" s="2"/>
    </row>
    <row r="2023" spans="1:4" x14ac:dyDescent="0.3">
      <c r="A2023" s="6">
        <v>44014</v>
      </c>
      <c r="B2023" s="4">
        <f>B2022*('Return analysis'!B2025/'Return analysis'!B2024)</f>
        <v>146.63245298119236</v>
      </c>
      <c r="C2023" s="4">
        <f>C2022*('Return analysis'!C2025/'Return analysis'!C2024)</f>
        <v>132.52334156947657</v>
      </c>
      <c r="D2023" s="2"/>
    </row>
    <row r="2024" spans="1:4" x14ac:dyDescent="0.3">
      <c r="A2024" s="6">
        <v>44018</v>
      </c>
      <c r="B2024" s="4">
        <f>B2023*('Return analysis'!B2026/'Return analysis'!B2025)</f>
        <v>146.77721088435362</v>
      </c>
      <c r="C2024" s="4">
        <f>C2023*('Return analysis'!C2026/'Return analysis'!C2025)</f>
        <v>132.4782765731602</v>
      </c>
      <c r="D2024" s="2"/>
    </row>
    <row r="2025" spans="1:4" x14ac:dyDescent="0.3">
      <c r="A2025" s="6">
        <v>44019</v>
      </c>
      <c r="B2025" s="4">
        <f>B2024*('Return analysis'!B2027/'Return analysis'!B2026)</f>
        <v>146.96148459383741</v>
      </c>
      <c r="C2025" s="4">
        <f>C2024*('Return analysis'!C2027/'Return analysis'!C2026)</f>
        <v>132.68835898245862</v>
      </c>
      <c r="D2025" s="2"/>
    </row>
    <row r="2026" spans="1:4" x14ac:dyDescent="0.3">
      <c r="A2026" s="6">
        <v>44020</v>
      </c>
      <c r="B2026" s="4">
        <f>B2025*('Return analysis'!B2028/'Return analysis'!B2027)</f>
        <v>146.94837935174056</v>
      </c>
      <c r="C2026" s="4">
        <f>C2025*('Return analysis'!C2028/'Return analysis'!C2027)</f>
        <v>132.613361108687</v>
      </c>
      <c r="D2026" s="2"/>
    </row>
    <row r="2027" spans="1:4" x14ac:dyDescent="0.3">
      <c r="A2027" s="6">
        <v>44021</v>
      </c>
      <c r="B2027" s="4">
        <f>B2026*('Return analysis'!B2029/'Return analysis'!B2028)</f>
        <v>147.25110044017595</v>
      </c>
      <c r="C2027" s="4">
        <f>C2026*('Return analysis'!C2029/'Return analysis'!C2028)</f>
        <v>132.9733288121063</v>
      </c>
      <c r="D2027" s="2"/>
    </row>
    <row r="2028" spans="1:4" x14ac:dyDescent="0.3">
      <c r="A2028" s="6">
        <v>44022</v>
      </c>
      <c r="B2028" s="4">
        <f>B2027*('Return analysis'!B2030/'Return analysis'!B2029)</f>
        <v>147.21158463385342</v>
      </c>
      <c r="C2028" s="4">
        <f>C2027*('Return analysis'!C2030/'Return analysis'!C2029)</f>
        <v>132.82333306456306</v>
      </c>
      <c r="D2028" s="2"/>
    </row>
    <row r="2029" spans="1:4" x14ac:dyDescent="0.3">
      <c r="A2029" s="6">
        <v>44025</v>
      </c>
      <c r="B2029" s="4">
        <f>B2028*('Return analysis'!B2031/'Return analysis'!B2030)</f>
        <v>147.23799519807909</v>
      </c>
      <c r="C2029" s="4">
        <f>C2028*('Return analysis'!C2031/'Return analysis'!C2030)</f>
        <v>132.8833092728959</v>
      </c>
      <c r="D2029" s="2"/>
    </row>
    <row r="2030" spans="1:4" x14ac:dyDescent="0.3">
      <c r="A2030" s="6">
        <v>44026</v>
      </c>
      <c r="B2030" s="4">
        <f>B2029*('Return analysis'!B2032/'Return analysis'!B2031)</f>
        <v>147.54071628651442</v>
      </c>
      <c r="C2030" s="4">
        <f>C2029*('Return analysis'!C2032/'Return analysis'!C2031)</f>
        <v>133.04832668587795</v>
      </c>
      <c r="D2030" s="2"/>
    </row>
    <row r="2031" spans="1:4" x14ac:dyDescent="0.3">
      <c r="A2031" s="6">
        <v>44027</v>
      </c>
      <c r="B2031" s="4">
        <f>B2030*('Return analysis'!B2033/'Return analysis'!B2032)</f>
        <v>147.59333733493381</v>
      </c>
      <c r="C2031" s="4">
        <f>C2030*('Return analysis'!C2033/'Return analysis'!C2032)</f>
        <v>133.06334835131673</v>
      </c>
      <c r="D2031" s="2"/>
    </row>
    <row r="2032" spans="1:4" x14ac:dyDescent="0.3">
      <c r="A2032" s="6">
        <v>44028</v>
      </c>
      <c r="B2032" s="4">
        <f>B2031*('Return analysis'!B2034/'Return analysis'!B2033)</f>
        <v>147.65916366546602</v>
      </c>
      <c r="C2032" s="4">
        <f>C2031*('Return analysis'!C2034/'Return analysis'!C2033)</f>
        <v>133.15336789052714</v>
      </c>
      <c r="D2032" s="2"/>
    </row>
    <row r="2033" spans="1:4" x14ac:dyDescent="0.3">
      <c r="A2033" s="6">
        <v>44029</v>
      </c>
      <c r="B2033" s="4">
        <f>B2032*('Return analysis'!B2035/'Return analysis'!B2034)</f>
        <v>147.55392156862729</v>
      </c>
      <c r="C2033" s="4">
        <f>C2032*('Return analysis'!C2035/'Return analysis'!C2034)</f>
        <v>133.28845242605394</v>
      </c>
      <c r="D2033" s="2"/>
    </row>
    <row r="2034" spans="1:4" x14ac:dyDescent="0.3">
      <c r="A2034" s="6">
        <v>44032</v>
      </c>
      <c r="B2034" s="4">
        <f>B2033*('Return analysis'!B2036/'Return analysis'!B2035)</f>
        <v>147.89615846338518</v>
      </c>
      <c r="C2034" s="4">
        <f>C2033*('Return analysis'!C2036/'Return analysis'!C2035)</f>
        <v>133.42342650815837</v>
      </c>
      <c r="D2034" s="2"/>
    </row>
    <row r="2035" spans="1:4" x14ac:dyDescent="0.3">
      <c r="A2035" s="6">
        <v>44033</v>
      </c>
      <c r="B2035" s="4">
        <f>B2034*('Return analysis'!B2037/'Return analysis'!B2036)</f>
        <v>147.89615846338518</v>
      </c>
      <c r="C2035" s="4">
        <f>C2034*('Return analysis'!C2037/'Return analysis'!C2036)</f>
        <v>133.49842438193002</v>
      </c>
      <c r="D2035" s="2"/>
    </row>
    <row r="2036" spans="1:4" x14ac:dyDescent="0.3">
      <c r="A2036" s="6">
        <v>44034</v>
      </c>
      <c r="B2036" s="4">
        <f>B2035*('Return analysis'!B2038/'Return analysis'!B2037)</f>
        <v>148.09363745498183</v>
      </c>
      <c r="C2036" s="4">
        <f>C2035*('Return analysis'!C2038/'Return analysis'!C2037)</f>
        <v>133.67846346035083</v>
      </c>
      <c r="D2036" s="2"/>
    </row>
    <row r="2037" spans="1:4" x14ac:dyDescent="0.3">
      <c r="A2037" s="6">
        <v>44035</v>
      </c>
      <c r="B2037" s="4">
        <f>B2036*('Return analysis'!B2039/'Return analysis'!B2038)</f>
        <v>148.25160064025593</v>
      </c>
      <c r="C2037" s="4">
        <f>C2036*('Return analysis'!C2039/'Return analysis'!C2038)</f>
        <v>133.79841587701648</v>
      </c>
      <c r="D2037" s="2"/>
    </row>
    <row r="2038" spans="1:4" x14ac:dyDescent="0.3">
      <c r="A2038" s="6">
        <v>44036</v>
      </c>
      <c r="B2038" s="4">
        <f>B2037*('Return analysis'!B2040/'Return analysis'!B2039)</f>
        <v>148.40956382553006</v>
      </c>
      <c r="C2038" s="4">
        <f>C2037*('Return analysis'!C2040/'Return analysis'!C2039)</f>
        <v>133.76848299956126</v>
      </c>
      <c r="D2038" s="2"/>
    </row>
    <row r="2039" spans="1:4" x14ac:dyDescent="0.3">
      <c r="A2039" s="6">
        <v>44039</v>
      </c>
      <c r="B2039" s="4">
        <f>B2038*('Return analysis'!B2041/'Return analysis'!B2040)</f>
        <v>148.21208483393343</v>
      </c>
      <c r="C2039" s="4">
        <f>C2038*('Return analysis'!C2041/'Return analysis'!C2040)</f>
        <v>133.67846346035086</v>
      </c>
      <c r="D2039" s="2"/>
    </row>
    <row r="2040" spans="1:4" x14ac:dyDescent="0.3">
      <c r="A2040" s="6">
        <v>44040</v>
      </c>
      <c r="B2040" s="4">
        <f>B2039*('Return analysis'!B2042/'Return analysis'!B2041)</f>
        <v>148.3700480192075</v>
      </c>
      <c r="C2040" s="4">
        <f>C2039*('Return analysis'!C2042/'Return analysis'!C2041)</f>
        <v>133.7384396686837</v>
      </c>
      <c r="D2040" s="2"/>
    </row>
    <row r="2041" spans="1:4" x14ac:dyDescent="0.3">
      <c r="A2041" s="6">
        <v>44041</v>
      </c>
      <c r="B2041" s="4">
        <f>B2040*('Return analysis'!B2043/'Return analysis'!B2042)</f>
        <v>148.73859543817508</v>
      </c>
      <c r="C2041" s="4">
        <f>C2040*('Return analysis'!C2043/'Return analysis'!C2042)</f>
        <v>133.94841162455975</v>
      </c>
      <c r="D2041" s="2"/>
    </row>
    <row r="2042" spans="1:4" x14ac:dyDescent="0.3">
      <c r="A2042" s="6">
        <v>44042</v>
      </c>
      <c r="B2042" s="4">
        <f>B2041*('Return analysis'!B2044/'Return analysis'!B2043)</f>
        <v>148.73859543817508</v>
      </c>
      <c r="C2042" s="4">
        <f>C2041*('Return analysis'!C2044/'Return analysis'!C2043)</f>
        <v>134.02351995175371</v>
      </c>
      <c r="D2042" s="2"/>
    </row>
    <row r="2043" spans="1:4" x14ac:dyDescent="0.3">
      <c r="A2043" s="6">
        <v>44043</v>
      </c>
      <c r="B2043" s="4">
        <f>B2042*('Return analysis'!B2045/'Return analysis'!B2044)</f>
        <v>148.88345338135235</v>
      </c>
      <c r="C2043" s="4">
        <f>C2042*('Return analysis'!C2045/'Return analysis'!C2044)</f>
        <v>134.20344857675221</v>
      </c>
      <c r="D2043" s="2"/>
    </row>
    <row r="2044" spans="1:4" x14ac:dyDescent="0.3">
      <c r="A2044" s="6">
        <v>44046</v>
      </c>
      <c r="B2044" s="4">
        <f>B2043*('Return analysis'!B2046/'Return analysis'!B2045)</f>
        <v>148.94147659063606</v>
      </c>
      <c r="C2044" s="4">
        <f>C2043*('Return analysis'!C2046/'Return analysis'!C2045)</f>
        <v>134.15661632567833</v>
      </c>
      <c r="D2044" s="2"/>
    </row>
    <row r="2045" spans="1:4" x14ac:dyDescent="0.3">
      <c r="A2045" s="6">
        <v>44047</v>
      </c>
      <c r="B2045" s="4">
        <f>B2044*('Return analysis'!B2047/'Return analysis'!B2046)</f>
        <v>149.07332933173248</v>
      </c>
      <c r="C2045" s="4">
        <f>C2044*('Return analysis'!C2047/'Return analysis'!C2046)</f>
        <v>134.44213842243772</v>
      </c>
      <c r="D2045" s="2"/>
    </row>
    <row r="2046" spans="1:4" x14ac:dyDescent="0.3">
      <c r="A2046" s="6">
        <v>44048</v>
      </c>
      <c r="B2046" s="4">
        <f>B2045*('Return analysis'!B2048/'Return analysis'!B2047)</f>
        <v>149.16566626650638</v>
      </c>
      <c r="C2046" s="4">
        <f>C2045*('Return analysis'!C2048/'Return analysis'!C2047)</f>
        <v>134.26176798374985</v>
      </c>
      <c r="D2046" s="2"/>
    </row>
    <row r="2047" spans="1:4" x14ac:dyDescent="0.3">
      <c r="A2047" s="6">
        <v>44049</v>
      </c>
      <c r="B2047" s="4">
        <f>B2046*('Return analysis'!B2049/'Return analysis'!B2048)</f>
        <v>149.17887154861924</v>
      </c>
      <c r="C2047" s="4">
        <f>C2046*('Return analysis'!C2049/'Return analysis'!C2048)</f>
        <v>134.47218175331531</v>
      </c>
      <c r="D2047" s="2"/>
    </row>
    <row r="2048" spans="1:4" x14ac:dyDescent="0.3">
      <c r="A2048" s="6">
        <v>44050</v>
      </c>
      <c r="B2048" s="4">
        <f>B2047*('Return analysis'!B2050/'Return analysis'!B2049)</f>
        <v>149.19207683073208</v>
      </c>
      <c r="C2048" s="4">
        <f>C2047*('Return analysis'!C2050/'Return analysis'!C2049)</f>
        <v>134.32185464550503</v>
      </c>
      <c r="D2048" s="2"/>
    </row>
    <row r="2049" spans="1:4" x14ac:dyDescent="0.3">
      <c r="A2049" s="6">
        <v>44053</v>
      </c>
      <c r="B2049" s="4">
        <f>B2048*('Return analysis'!B2051/'Return analysis'!B2050)</f>
        <v>149.19207683073208</v>
      </c>
      <c r="C2049" s="4">
        <f>C2048*('Return analysis'!C2051/'Return analysis'!C2050)</f>
        <v>134.17163799111711</v>
      </c>
      <c r="D2049" s="2"/>
    </row>
    <row r="2050" spans="1:4" x14ac:dyDescent="0.3">
      <c r="A2050" s="6">
        <v>44054</v>
      </c>
      <c r="B2050" s="4">
        <f>B2049*('Return analysis'!B2052/'Return analysis'!B2051)</f>
        <v>148.53251300520185</v>
      </c>
      <c r="C2050" s="4">
        <f>C2049*('Return analysis'!C2052/'Return analysis'!C2051)</f>
        <v>133.70574545566984</v>
      </c>
      <c r="D2050" s="2"/>
    </row>
    <row r="2051" spans="1:4" x14ac:dyDescent="0.3">
      <c r="A2051" s="6">
        <v>44055</v>
      </c>
      <c r="B2051" s="4">
        <f>B2050*('Return analysis'!B2053/'Return analysis'!B2052)</f>
        <v>148.22909163665446</v>
      </c>
      <c r="C2051" s="4">
        <f>C2050*('Return analysis'!C2053/'Return analysis'!C2052)</f>
        <v>133.36013669715527</v>
      </c>
      <c r="D2051" s="2"/>
    </row>
    <row r="2052" spans="1:4" x14ac:dyDescent="0.3">
      <c r="A2052" s="6">
        <v>44056</v>
      </c>
      <c r="B2052" s="4">
        <f>B2051*('Return analysis'!B2054/'Return analysis'!B2053)</f>
        <v>148.18947579031592</v>
      </c>
      <c r="C2052" s="4">
        <f>C2051*('Return analysis'!C2054/'Return analysis'!C2053)</f>
        <v>132.92428749258559</v>
      </c>
      <c r="D2052" s="2"/>
    </row>
    <row r="2053" spans="1:4" x14ac:dyDescent="0.3">
      <c r="A2053" s="6">
        <v>44057</v>
      </c>
      <c r="B2053" s="4">
        <f>B2052*('Return analysis'!B2055/'Return analysis'!B2054)</f>
        <v>148.18947579031592</v>
      </c>
      <c r="C2053" s="4">
        <f>C2052*('Return analysis'!C2055/'Return analysis'!C2054)</f>
        <v>132.77396038477531</v>
      </c>
      <c r="D2053" s="2"/>
    </row>
    <row r="2054" spans="1:4" x14ac:dyDescent="0.3">
      <c r="A2054" s="6">
        <v>44060</v>
      </c>
      <c r="B2054" s="4">
        <f>B2053*('Return analysis'!B2056/'Return analysis'!B2055)</f>
        <v>148.34773909563805</v>
      </c>
      <c r="C2054" s="4">
        <f>C2053*('Return analysis'!C2056/'Return analysis'!C2055)</f>
        <v>132.93930915802434</v>
      </c>
      <c r="D2054" s="2"/>
    </row>
    <row r="2055" spans="1:4" x14ac:dyDescent="0.3">
      <c r="A2055" s="6">
        <v>44061</v>
      </c>
      <c r="B2055" s="4">
        <f>B2054*('Return analysis'!B2057/'Return analysis'!B2056)</f>
        <v>148.30822328931552</v>
      </c>
      <c r="C2055" s="4">
        <f>C2054*('Return analysis'!C2057/'Return analysis'!C2056)</f>
        <v>133.11967959671219</v>
      </c>
      <c r="D2055" s="2"/>
    </row>
    <row r="2056" spans="1:4" x14ac:dyDescent="0.3">
      <c r="A2056" s="6">
        <v>44062</v>
      </c>
      <c r="B2056" s="4">
        <f>B2055*('Return analysis'!B2058/'Return analysis'!B2057)</f>
        <v>148.36094437775088</v>
      </c>
      <c r="C2056" s="4">
        <f>C2055*('Return analysis'!C2058/'Return analysis'!C2057)</f>
        <v>132.89424416170795</v>
      </c>
      <c r="D2056" s="2"/>
    </row>
    <row r="2057" spans="1:4" x14ac:dyDescent="0.3">
      <c r="A2057" s="6">
        <v>44063</v>
      </c>
      <c r="B2057" s="4">
        <f>B2056*('Return analysis'!B2059/'Return analysis'!B2058)</f>
        <v>148.42697078831512</v>
      </c>
      <c r="C2057" s="4">
        <f>C2056*('Return analysis'!C2059/'Return analysis'!C2058)</f>
        <v>133.11967959671219</v>
      </c>
      <c r="D2057" s="2"/>
    </row>
    <row r="2058" spans="1:4" x14ac:dyDescent="0.3">
      <c r="A2058" s="6">
        <v>44064</v>
      </c>
      <c r="B2058" s="4">
        <f>B2057*('Return analysis'!B2060/'Return analysis'!B2059)</f>
        <v>148.690776310524</v>
      </c>
      <c r="C2058" s="4">
        <f>C2057*('Return analysis'!C2060/'Return analysis'!C2059)</f>
        <v>133.40520169347158</v>
      </c>
      <c r="D2058" s="2"/>
    </row>
    <row r="2059" spans="1:4" x14ac:dyDescent="0.3">
      <c r="A2059" s="6">
        <v>44067</v>
      </c>
      <c r="B2059" s="4">
        <f>B2058*('Return analysis'!B2061/'Return analysis'!B2060)</f>
        <v>148.70398159263681</v>
      </c>
      <c r="C2059" s="4">
        <f>C2058*('Return analysis'!C2061/'Return analysis'!C2060)</f>
        <v>133.25487458566133</v>
      </c>
      <c r="D2059" s="2"/>
    </row>
    <row r="2060" spans="1:4" x14ac:dyDescent="0.3">
      <c r="A2060" s="6">
        <v>44068</v>
      </c>
      <c r="B2060" s="4">
        <f>B2059*('Return analysis'!B2062/'Return analysis'!B2061)</f>
        <v>148.32142857142833</v>
      </c>
      <c r="C2060" s="4">
        <f>C2059*('Return analysis'!C2062/'Return analysis'!C2061)</f>
        <v>132.99939581977949</v>
      </c>
      <c r="D2060" s="2"/>
    </row>
    <row r="2061" spans="1:4" x14ac:dyDescent="0.3">
      <c r="A2061" s="6">
        <v>44069</v>
      </c>
      <c r="B2061" s="4">
        <f>B2060*('Return analysis'!B2063/'Return analysis'!B2062)</f>
        <v>148.36094437775085</v>
      </c>
      <c r="C2061" s="4">
        <f>C2060*('Return analysis'!C2063/'Return analysis'!C2062)</f>
        <v>132.92428749258553</v>
      </c>
      <c r="D2061" s="2"/>
    </row>
    <row r="2062" spans="1:4" x14ac:dyDescent="0.3">
      <c r="A2062" s="6">
        <v>44070</v>
      </c>
      <c r="B2062" s="4">
        <f>B2061*('Return analysis'!B2064/'Return analysis'!B2063)</f>
        <v>148.00480192076807</v>
      </c>
      <c r="C2062" s="4">
        <f>C2061*('Return analysis'!C2064/'Return analysis'!C2063)</f>
        <v>132.44337329169949</v>
      </c>
      <c r="D2062" s="2"/>
    </row>
    <row r="2063" spans="1:4" x14ac:dyDescent="0.3">
      <c r="A2063" s="6">
        <v>44071</v>
      </c>
      <c r="B2063" s="4">
        <f>B2062*('Return analysis'!B2065/'Return analysis'!B2064)</f>
        <v>148.18947579031587</v>
      </c>
      <c r="C2063" s="4">
        <f>C2062*('Return analysis'!C2065/'Return analysis'!C2064)</f>
        <v>132.54863540319337</v>
      </c>
      <c r="D2063" s="2"/>
    </row>
    <row r="2064" spans="1:4" x14ac:dyDescent="0.3">
      <c r="A2064" s="6">
        <v>44074</v>
      </c>
      <c r="B2064" s="4">
        <f>B2063*('Return analysis'!B2066/'Return analysis'!B2065)</f>
        <v>148.42697078831506</v>
      </c>
      <c r="C2064" s="4">
        <f>C2063*('Return analysis'!C2066/'Return analysis'!C2065)</f>
        <v>132.93930915802432</v>
      </c>
      <c r="D2064" s="2"/>
    </row>
    <row r="2065" spans="1:4" x14ac:dyDescent="0.3">
      <c r="A2065" s="6">
        <v>44075</v>
      </c>
      <c r="B2065" s="4">
        <f>B2064*('Return analysis'!B2067/'Return analysis'!B2066)</f>
        <v>148.76990796318501</v>
      </c>
      <c r="C2065" s="4">
        <f>C2064*('Return analysis'!C2067/'Return analysis'!C2066)</f>
        <v>133.30457862571612</v>
      </c>
      <c r="D2065" s="2"/>
    </row>
    <row r="2066" spans="1:4" x14ac:dyDescent="0.3">
      <c r="A2066" s="6">
        <v>44076</v>
      </c>
      <c r="B2066" s="4">
        <f>B2065*('Return analysis'!B2068/'Return analysis'!B2067)</f>
        <v>149.11364545818302</v>
      </c>
      <c r="C2066" s="4">
        <f>C2065*('Return analysis'!C2068/'Return analysis'!C2067)</f>
        <v>133.59065298958726</v>
      </c>
      <c r="D2066" s="2"/>
    </row>
    <row r="2067" spans="1:4" x14ac:dyDescent="0.3">
      <c r="A2067" s="6">
        <v>44077</v>
      </c>
      <c r="B2067" s="4">
        <f>B2066*('Return analysis'!B2069/'Return analysis'!B2068)</f>
        <v>149.12685074029588</v>
      </c>
      <c r="C2067" s="4">
        <f>C2066*('Return analysis'!C2069/'Return analysis'!C2068)</f>
        <v>133.60567465502604</v>
      </c>
      <c r="D2067" s="2"/>
    </row>
    <row r="2068" spans="1:4" x14ac:dyDescent="0.3">
      <c r="A2068" s="6">
        <v>44078</v>
      </c>
      <c r="B2068" s="4">
        <f>B2067*('Return analysis'!B2070/'Return analysis'!B2069)</f>
        <v>148.59803921568601</v>
      </c>
      <c r="C2068" s="4">
        <f>C2067*('Return analysis'!C2070/'Return analysis'!C2069)</f>
        <v>132.82289125087365</v>
      </c>
      <c r="D2068" s="2"/>
    </row>
    <row r="2069" spans="1:4" x14ac:dyDescent="0.3">
      <c r="A2069" s="6">
        <v>44082</v>
      </c>
      <c r="B2069" s="4">
        <f>B2068*('Return analysis'!B2071/'Return analysis'!B2070)</f>
        <v>148.79641856742668</v>
      </c>
      <c r="C2069" s="4">
        <f>C2068*('Return analysis'!C2071/'Return analysis'!C2070)</f>
        <v>133.01861471526735</v>
      </c>
      <c r="D2069" s="2"/>
    </row>
    <row r="2070" spans="1:4" x14ac:dyDescent="0.3">
      <c r="A2070" s="6">
        <v>44083</v>
      </c>
      <c r="B2070" s="4">
        <f>B2069*('Return analysis'!B2072/'Return analysis'!B2071)</f>
        <v>148.4526810724287</v>
      </c>
      <c r="C2070" s="4">
        <f>C2069*('Return analysis'!C2072/'Return analysis'!C2071)</f>
        <v>132.92826381578993</v>
      </c>
      <c r="D2070" s="2"/>
    </row>
    <row r="2071" spans="1:4" x14ac:dyDescent="0.3">
      <c r="A2071" s="6">
        <v>44084</v>
      </c>
      <c r="B2071" s="4">
        <f>B2070*('Return analysis'!B2073/'Return analysis'!B2072)</f>
        <v>148.65096038415339</v>
      </c>
      <c r="C2071" s="4">
        <f>C2070*('Return analysis'!C2073/'Return analysis'!C2072)</f>
        <v>132.95830714666752</v>
      </c>
      <c r="D2071" s="2"/>
    </row>
    <row r="2072" spans="1:4" x14ac:dyDescent="0.3">
      <c r="A2072" s="6">
        <v>44085</v>
      </c>
      <c r="B2072" s="4">
        <f>B2071*('Return analysis'!B2074/'Return analysis'!B2073)</f>
        <v>148.88885554221662</v>
      </c>
      <c r="C2072" s="4">
        <f>C2071*('Return analysis'!C2074/'Return analysis'!C2073)</f>
        <v>133.0938334958837</v>
      </c>
      <c r="D2072" s="2"/>
    </row>
    <row r="2073" spans="1:4" x14ac:dyDescent="0.3">
      <c r="A2073" s="6">
        <v>44089</v>
      </c>
      <c r="B2073" s="4">
        <f>B2072*('Return analysis'!B2075/'Return analysis'!B2074)</f>
        <v>148.7302921168465</v>
      </c>
      <c r="C2073" s="4">
        <f>C2072*('Return analysis'!C2075/'Return analysis'!C2074)</f>
        <v>133.16916272992236</v>
      </c>
      <c r="D2073" s="2"/>
    </row>
    <row r="2074" spans="1:4" x14ac:dyDescent="0.3">
      <c r="A2074" s="6">
        <v>44090</v>
      </c>
      <c r="B2074" s="4">
        <f>B2073*('Return analysis'!B2076/'Return analysis'!B2075)</f>
        <v>148.75670268107217</v>
      </c>
      <c r="C2074" s="4">
        <f>C2073*('Return analysis'!C2076/'Return analysis'!C2075)</f>
        <v>133.13900894562244</v>
      </c>
      <c r="D2074" s="2"/>
    </row>
    <row r="2075" spans="1:4" x14ac:dyDescent="0.3">
      <c r="A2075" s="6">
        <v>44092</v>
      </c>
      <c r="B2075" s="4">
        <f>B2074*('Return analysis'!B2077/'Return analysis'!B2076)</f>
        <v>148.63775510204056</v>
      </c>
      <c r="C2075" s="4">
        <f>C2074*('Return analysis'!C2077/'Return analysis'!C2076)</f>
        <v>132.98846093096748</v>
      </c>
      <c r="D2075" s="2"/>
    </row>
    <row r="2076" spans="1:4" x14ac:dyDescent="0.3">
      <c r="A2076" s="6">
        <v>44095</v>
      </c>
      <c r="B2076" s="4">
        <f>B2075*('Return analysis'!B2078/'Return analysis'!B2077)</f>
        <v>148.51880752300892</v>
      </c>
      <c r="C2076" s="4">
        <f>C2075*('Return analysis'!C2078/'Return analysis'!C2077)</f>
        <v>133.0636797115838</v>
      </c>
      <c r="D2076" s="2"/>
    </row>
    <row r="2077" spans="1:4" x14ac:dyDescent="0.3">
      <c r="A2077" s="6">
        <v>44096</v>
      </c>
      <c r="B2077" s="4">
        <f>B2076*('Return analysis'!B2079/'Return analysis'!B2078)</f>
        <v>148.57162865146032</v>
      </c>
      <c r="C2077" s="4">
        <f>C2076*('Return analysis'!C2079/'Return analysis'!C2078)</f>
        <v>133.10885516132254</v>
      </c>
      <c r="D2077" s="2"/>
    </row>
    <row r="2078" spans="1:4" x14ac:dyDescent="0.3">
      <c r="A2078" s="6">
        <v>44097</v>
      </c>
      <c r="B2078" s="4">
        <f>B2077*('Return analysis'!B2080/'Return analysis'!B2079)</f>
        <v>148.38655462184846</v>
      </c>
      <c r="C2078" s="4">
        <f>C2077*('Return analysis'!C2080/'Return analysis'!C2079)</f>
        <v>132.80775913201262</v>
      </c>
      <c r="D2078" s="2"/>
    </row>
    <row r="2079" spans="1:4" x14ac:dyDescent="0.3">
      <c r="A2079" s="6">
        <v>44098</v>
      </c>
      <c r="B2079" s="4">
        <f>B2078*('Return analysis'!B2081/'Return analysis'!B2080)</f>
        <v>148.16186474589807</v>
      </c>
      <c r="C2079" s="4">
        <f>C2078*('Return analysis'!C2081/'Return analysis'!C2080)</f>
        <v>132.82289125087374</v>
      </c>
      <c r="D2079" s="2"/>
    </row>
    <row r="2080" spans="1:4" x14ac:dyDescent="0.3">
      <c r="A2080" s="6">
        <v>44099</v>
      </c>
      <c r="B2080" s="4">
        <f>B2079*('Return analysis'!B2082/'Return analysis'!B2081)</f>
        <v>148.46588635454154</v>
      </c>
      <c r="C2080" s="4">
        <f>C2079*('Return analysis'!C2082/'Return analysis'!C2081)</f>
        <v>132.80775913201259</v>
      </c>
      <c r="D2080" s="2"/>
    </row>
    <row r="2081" spans="1:4" x14ac:dyDescent="0.3">
      <c r="A2081" s="6">
        <v>44102</v>
      </c>
      <c r="B2081" s="4">
        <f>B2080*('Return analysis'!B2083/'Return analysis'!B2082)</f>
        <v>148.59803921568601</v>
      </c>
      <c r="C2081" s="4">
        <f>C2080*('Return analysis'!C2083/'Return analysis'!C2082)</f>
        <v>132.92826381578999</v>
      </c>
      <c r="D2081" s="2"/>
    </row>
    <row r="2082" spans="1:4" x14ac:dyDescent="0.3">
      <c r="A2082" s="6">
        <v>44103</v>
      </c>
      <c r="B2082" s="4">
        <f>B2081*('Return analysis'!B2084/'Return analysis'!B2083)</f>
        <v>148.7302921168465</v>
      </c>
      <c r="C2082" s="4">
        <f>C2081*('Return analysis'!C2084/'Return analysis'!C2083)</f>
        <v>133.01861471526743</v>
      </c>
      <c r="D2082" s="2"/>
    </row>
    <row r="2083" spans="1:4" x14ac:dyDescent="0.3">
      <c r="A2083" s="6">
        <v>44104</v>
      </c>
      <c r="B2083" s="4">
        <f>B2082*('Return analysis'!B2085/'Return analysis'!B2084)</f>
        <v>148.62454981992772</v>
      </c>
      <c r="C2083" s="4">
        <f>C2082*('Return analysis'!C2085/'Return analysis'!C2084)</f>
        <v>132.80775913201262</v>
      </c>
      <c r="D2083" s="2"/>
    </row>
    <row r="2084" spans="1:4" x14ac:dyDescent="0.3">
      <c r="A2084" s="6">
        <v>44105</v>
      </c>
      <c r="B2084" s="4">
        <f>B2083*('Return analysis'!B2086/'Return analysis'!B2085)</f>
        <v>148.62454981992772</v>
      </c>
      <c r="C2084" s="4">
        <f>C2083*('Return analysis'!C2086/'Return analysis'!C2085)</f>
        <v>132.94372729491818</v>
      </c>
      <c r="D2084" s="2"/>
    </row>
    <row r="2085" spans="1:4" x14ac:dyDescent="0.3">
      <c r="A2085" s="6">
        <v>44106</v>
      </c>
      <c r="B2085" s="4">
        <f>B2084*('Return analysis'!B2087/'Return analysis'!B2086)</f>
        <v>148.49209683873525</v>
      </c>
      <c r="C2085" s="4">
        <f>C2084*('Return analysis'!C2087/'Return analysis'!C2086)</f>
        <v>132.85326594201837</v>
      </c>
      <c r="D2085" s="2"/>
    </row>
    <row r="2086" spans="1:4" x14ac:dyDescent="0.3">
      <c r="A2086" s="6">
        <v>44109</v>
      </c>
      <c r="B2086" s="4">
        <f>B2085*('Return analysis'!B2088/'Return analysis'!B2087)</f>
        <v>148.26690676270482</v>
      </c>
      <c r="C2086" s="4">
        <f>C2085*('Return analysis'!C2088/'Return analysis'!C2087)</f>
        <v>132.35567327435837</v>
      </c>
      <c r="D2086" s="2"/>
    </row>
    <row r="2087" spans="1:4" x14ac:dyDescent="0.3">
      <c r="A2087" s="6">
        <v>44110</v>
      </c>
      <c r="B2087" s="4">
        <f>B2086*('Return analysis'!B2089/'Return analysis'!B2088)</f>
        <v>148.10794317727064</v>
      </c>
      <c r="C2087" s="4">
        <f>C2086*('Return analysis'!C2089/'Return analysis'!C2088)</f>
        <v>132.53659598015795</v>
      </c>
      <c r="D2087" s="2"/>
    </row>
    <row r="2088" spans="1:4" x14ac:dyDescent="0.3">
      <c r="A2088" s="6">
        <v>44111</v>
      </c>
      <c r="B2088" s="4">
        <f>B2087*('Return analysis'!B2090/'Return analysis'!B2089)</f>
        <v>148.24039615846308</v>
      </c>
      <c r="C2088" s="4">
        <f>C2087*('Return analysis'!C2090/'Return analysis'!C2089)</f>
        <v>132.35567327435837</v>
      </c>
      <c r="D2088" s="2"/>
    </row>
    <row r="2089" spans="1:4" x14ac:dyDescent="0.3">
      <c r="A2089" s="6">
        <v>44112</v>
      </c>
      <c r="B2089" s="4">
        <f>B2088*('Return analysis'!B2091/'Return analysis'!B2090)</f>
        <v>148.02841136454552</v>
      </c>
      <c r="C2089" s="4">
        <f>C2088*('Return analysis'!C2091/'Return analysis'!C2090)</f>
        <v>132.58177142989666</v>
      </c>
      <c r="D2089" s="2"/>
    </row>
    <row r="2090" spans="1:4" x14ac:dyDescent="0.3">
      <c r="A2090" s="6">
        <v>44113</v>
      </c>
      <c r="B2090" s="4">
        <f>B2089*('Return analysis'!B2092/'Return analysis'!B2091)</f>
        <v>147.97549019607814</v>
      </c>
      <c r="C2090" s="4">
        <f>C2089*('Return analysis'!C2092/'Return analysis'!C2091)</f>
        <v>132.61203566761895</v>
      </c>
      <c r="D2090" s="2"/>
    </row>
    <row r="2091" spans="1:4" x14ac:dyDescent="0.3">
      <c r="A2091" s="6">
        <v>44117</v>
      </c>
      <c r="B2091" s="4">
        <f>B2090*('Return analysis'!B2093/'Return analysis'!B2092)</f>
        <v>148.49209683873522</v>
      </c>
      <c r="C2091" s="4">
        <f>C2090*('Return analysis'!C2093/'Return analysis'!C2092)</f>
        <v>132.91357351061828</v>
      </c>
      <c r="D2091" s="2"/>
    </row>
    <row r="2092" spans="1:4" x14ac:dyDescent="0.3">
      <c r="A2092" s="6">
        <v>44118</v>
      </c>
      <c r="B2092" s="4">
        <f>B2091*('Return analysis'!B2094/'Return analysis'!B2093)</f>
        <v>148.59803921568601</v>
      </c>
      <c r="C2092" s="4">
        <f>C2091*('Return analysis'!C2094/'Return analysis'!C2093)</f>
        <v>132.98901319807925</v>
      </c>
      <c r="D2092" s="2"/>
    </row>
    <row r="2093" spans="1:4" x14ac:dyDescent="0.3">
      <c r="A2093" s="6">
        <v>44119</v>
      </c>
      <c r="B2093" s="4">
        <f>B2092*('Return analysis'!B2095/'Return analysis'!B2094)</f>
        <v>148.57152861144434</v>
      </c>
      <c r="C2093" s="4">
        <f>C2092*('Return analysis'!C2095/'Return analysis'!C2094)</f>
        <v>132.91357351061828</v>
      </c>
      <c r="D2093" s="2"/>
    </row>
    <row r="2094" spans="1:4" x14ac:dyDescent="0.3">
      <c r="A2094" s="6">
        <v>44120</v>
      </c>
      <c r="B2094" s="4">
        <f>B2093*('Return analysis'!B2096/'Return analysis'!B2095)</f>
        <v>148.54501800720263</v>
      </c>
      <c r="C2094" s="4">
        <f>C2093*('Return analysis'!C2096/'Return analysis'!C2095)</f>
        <v>132.80798003885735</v>
      </c>
      <c r="D2094" s="2"/>
    </row>
    <row r="2095" spans="1:4" x14ac:dyDescent="0.3">
      <c r="A2095" s="6">
        <v>44123</v>
      </c>
      <c r="B2095" s="4">
        <f>B2094*('Return analysis'!B2097/'Return analysis'!B2096)</f>
        <v>148.38605442176842</v>
      </c>
      <c r="C2095" s="4">
        <f>C2094*('Return analysis'!C2097/'Return analysis'!C2096)</f>
        <v>132.68736490165765</v>
      </c>
      <c r="D2095" s="2"/>
    </row>
    <row r="2096" spans="1:4" x14ac:dyDescent="0.3">
      <c r="A2096" s="6">
        <v>44124</v>
      </c>
      <c r="B2096" s="4">
        <f>B2095*('Return analysis'!B2098/'Return analysis'!B2097)</f>
        <v>148.05492196878723</v>
      </c>
      <c r="C2096" s="4">
        <f>C2095*('Return analysis'!C2098/'Return analysis'!C2097)</f>
        <v>132.46115629269698</v>
      </c>
      <c r="D2096" s="2"/>
    </row>
    <row r="2097" spans="1:4" x14ac:dyDescent="0.3">
      <c r="A2097" s="6">
        <v>44125</v>
      </c>
      <c r="B2097" s="4">
        <f>B2096*('Return analysis'!B2099/'Return analysis'!B2098)</f>
        <v>148.00190076030384</v>
      </c>
      <c r="C2097" s="4">
        <f>C2096*('Return analysis'!C2099/'Return analysis'!C2098)</f>
        <v>132.31038737119735</v>
      </c>
      <c r="D2097" s="2"/>
    </row>
    <row r="2098" spans="1:4" x14ac:dyDescent="0.3">
      <c r="A2098" s="6">
        <v>44126</v>
      </c>
      <c r="B2098" s="4">
        <f>B2097*('Return analysis'!B2100/'Return analysis'!B2099)</f>
        <v>147.82032813125221</v>
      </c>
      <c r="C2098" s="4">
        <f>C2097*('Return analysis'!C2100/'Return analysis'!C2099)</f>
        <v>132.08417876223672</v>
      </c>
      <c r="D2098" s="2"/>
    </row>
    <row r="2099" spans="1:4" x14ac:dyDescent="0.3">
      <c r="A2099" s="6">
        <v>44127</v>
      </c>
      <c r="B2099" s="4">
        <f>B2098*('Return analysis'!B2101/'Return analysis'!B2100)</f>
        <v>148.06812725090006</v>
      </c>
      <c r="C2099" s="4">
        <f>C2098*('Return analysis'!C2101/'Return analysis'!C2100)</f>
        <v>132.25007980259753</v>
      </c>
      <c r="D2099" s="2"/>
    </row>
    <row r="2100" spans="1:4" x14ac:dyDescent="0.3">
      <c r="A2100" s="6">
        <v>44130</v>
      </c>
      <c r="B2100" s="4">
        <f>B2099*('Return analysis'!B2102/'Return analysis'!B2101)</f>
        <v>148.12114845938348</v>
      </c>
      <c r="C2100" s="4">
        <f>C2099*('Return analysis'!C2102/'Return analysis'!C2101)</f>
        <v>132.44613462725826</v>
      </c>
      <c r="D2100" s="2"/>
    </row>
    <row r="2101" spans="1:4" x14ac:dyDescent="0.3">
      <c r="A2101" s="6">
        <v>44131</v>
      </c>
      <c r="B2101" s="4">
        <f>B2100*('Return analysis'!B2103/'Return analysis'!B2102)</f>
        <v>148.43907563025184</v>
      </c>
      <c r="C2101" s="4">
        <f>C2100*('Return analysis'!C2103/'Return analysis'!C2102)</f>
        <v>132.7628045891187</v>
      </c>
      <c r="D2101" s="2"/>
    </row>
    <row r="2102" spans="1:4" x14ac:dyDescent="0.3">
      <c r="A2102" s="6">
        <v>44132</v>
      </c>
      <c r="B2102" s="4">
        <f>B2101*('Return analysis'!B2104/'Return analysis'!B2103)</f>
        <v>148.3198279311722</v>
      </c>
      <c r="C2102" s="4">
        <f>C2101*('Return analysis'!C2104/'Return analysis'!C2103)</f>
        <v>132.58177142989678</v>
      </c>
      <c r="D2102" s="2"/>
    </row>
    <row r="2103" spans="1:4" x14ac:dyDescent="0.3">
      <c r="A2103" s="6">
        <v>44133</v>
      </c>
      <c r="B2103" s="4">
        <f>B2102*('Return analysis'!B2105/'Return analysis'!B2104)</f>
        <v>148.20068027210857</v>
      </c>
      <c r="C2103" s="4">
        <f>C2102*('Return analysis'!C2105/'Return analysis'!C2104)</f>
        <v>132.29525525233626</v>
      </c>
      <c r="D2103" s="2"/>
    </row>
    <row r="2104" spans="1:4" x14ac:dyDescent="0.3">
      <c r="A2104" s="6">
        <v>44134</v>
      </c>
      <c r="B2104" s="4">
        <f>B2103*('Return analysis'!B2106/'Return analysis'!B2105)</f>
        <v>147.65756302520981</v>
      </c>
      <c r="C2104" s="4">
        <f>C2103*('Return analysis'!C2106/'Return analysis'!C2105)</f>
        <v>132.06915709679797</v>
      </c>
      <c r="D2104" s="2"/>
    </row>
    <row r="2105" spans="1:4" x14ac:dyDescent="0.3">
      <c r="A2105" s="6">
        <v>44137</v>
      </c>
      <c r="B2105" s="4">
        <f>B2104*('Return analysis'!B2107/'Return analysis'!B2106)</f>
        <v>147.68407362945152</v>
      </c>
      <c r="C2105" s="4">
        <f>C2104*('Return analysis'!C2107/'Return analysis'!C2106)</f>
        <v>132.25151569708802</v>
      </c>
      <c r="D2105" s="2"/>
    </row>
    <row r="2106" spans="1:4" x14ac:dyDescent="0.3">
      <c r="A2106" s="6">
        <v>44138</v>
      </c>
      <c r="B2106" s="4">
        <f>B2105*('Return analysis'!B2108/'Return analysis'!B2107)</f>
        <v>147.86984793917543</v>
      </c>
      <c r="C2106" s="4">
        <f>C2105*('Return analysis'!C2108/'Return analysis'!C2107)</f>
        <v>132.2213619127881</v>
      </c>
      <c r="D2106" s="2"/>
    </row>
    <row r="2107" spans="1:4" x14ac:dyDescent="0.3">
      <c r="A2107" s="6">
        <v>44139</v>
      </c>
      <c r="B2107" s="4">
        <f>B2106*('Return analysis'!B2109/'Return analysis'!B2108)</f>
        <v>148.74589835934347</v>
      </c>
      <c r="C2107" s="4">
        <f>C2106*('Return analysis'!C2109/'Return analysis'!C2108)</f>
        <v>133.12763224312113</v>
      </c>
      <c r="D2107" s="2"/>
    </row>
    <row r="2108" spans="1:4" x14ac:dyDescent="0.3">
      <c r="A2108" s="6">
        <v>44140</v>
      </c>
      <c r="B2108" s="4">
        <f>B2107*('Return analysis'!B2110/'Return analysis'!B2109)</f>
        <v>148.73269307723064</v>
      </c>
      <c r="C2108" s="4">
        <f>C2107*('Return analysis'!C2110/'Return analysis'!C2109)</f>
        <v>133.26360040602668</v>
      </c>
      <c r="D2108" s="2"/>
    </row>
    <row r="2109" spans="1:4" x14ac:dyDescent="0.3">
      <c r="A2109" s="6">
        <v>44141</v>
      </c>
      <c r="B2109" s="4">
        <f>B2108*('Return analysis'!B2111/'Return analysis'!B2110)</f>
        <v>148.90526210484165</v>
      </c>
      <c r="C2109" s="4">
        <f>C2108*('Return analysis'!C2111/'Return analysis'!C2110)</f>
        <v>132.96151029591567</v>
      </c>
      <c r="D2109" s="2"/>
    </row>
    <row r="2110" spans="1:4" x14ac:dyDescent="0.3">
      <c r="A2110" s="6">
        <v>44144</v>
      </c>
      <c r="B2110" s="4">
        <f>B2109*('Return analysis'!B2112/'Return analysis'!B2111)</f>
        <v>148.06892757102815</v>
      </c>
      <c r="C2110" s="4">
        <f>C2109*('Return analysis'!C2112/'Return analysis'!C2111)</f>
        <v>132.34219795683251</v>
      </c>
      <c r="D2110" s="2"/>
    </row>
    <row r="2111" spans="1:4" x14ac:dyDescent="0.3">
      <c r="A2111" s="6">
        <v>44145</v>
      </c>
      <c r="B2111" s="4">
        <f>B2110*('Return analysis'!B2113/'Return analysis'!B2112)</f>
        <v>148.2414965986392</v>
      </c>
      <c r="C2111" s="4">
        <f>C2110*('Return analysis'!C2113/'Return analysis'!C2112)</f>
        <v>132.08539374988254</v>
      </c>
      <c r="D2111" s="2"/>
    </row>
    <row r="2112" spans="1:4" x14ac:dyDescent="0.3">
      <c r="A2112" s="6">
        <v>44147</v>
      </c>
      <c r="B2112" s="4">
        <f>B2111*('Return analysis'!B2114/'Return analysis'!B2113)</f>
        <v>148.63975590236069</v>
      </c>
      <c r="C2112" s="4">
        <f>C2111*('Return analysis'!C2114/'Return analysis'!C2113)</f>
        <v>132.61402382922125</v>
      </c>
      <c r="D2112" s="2"/>
    </row>
    <row r="2113" spans="1:4" x14ac:dyDescent="0.3">
      <c r="A2113" s="6">
        <v>44148</v>
      </c>
      <c r="B2113" s="4">
        <f>B2112*('Return analysis'!B2115/'Return analysis'!B2114)</f>
        <v>148.89195678271284</v>
      </c>
      <c r="C2113" s="4">
        <f>C2112*('Return analysis'!C2115/'Return analysis'!C2114)</f>
        <v>132.65942018580466</v>
      </c>
      <c r="D2113" s="2"/>
    </row>
    <row r="2114" spans="1:4" x14ac:dyDescent="0.3">
      <c r="A2114" s="6">
        <v>44151</v>
      </c>
      <c r="B2114" s="4">
        <f>B2113*('Return analysis'!B2116/'Return analysis'!B2115)</f>
        <v>148.89195678271284</v>
      </c>
      <c r="C2114" s="4">
        <f>C2113*('Return analysis'!C2116/'Return analysis'!C2115)</f>
        <v>132.734970326688</v>
      </c>
      <c r="D2114" s="2"/>
    </row>
    <row r="2115" spans="1:4" x14ac:dyDescent="0.3">
      <c r="A2115" s="6">
        <v>44152</v>
      </c>
      <c r="B2115" s="4">
        <f>B2114*('Return analysis'!B2117/'Return analysis'!B2116)</f>
        <v>148.94507803121223</v>
      </c>
      <c r="C2115" s="4">
        <f>C2114*('Return analysis'!C2117/'Return analysis'!C2116)</f>
        <v>132.9615102959157</v>
      </c>
      <c r="D2115" s="2"/>
    </row>
    <row r="2116" spans="1:4" x14ac:dyDescent="0.3">
      <c r="A2116" s="6">
        <v>44153</v>
      </c>
      <c r="B2116" s="4">
        <f>B2115*('Return analysis'!B2118/'Return analysis'!B2117)</f>
        <v>149.10434173669441</v>
      </c>
      <c r="C2116" s="4">
        <f>C2115*('Return analysis'!C2118/'Return analysis'!C2117)</f>
        <v>133.11261057768237</v>
      </c>
      <c r="D2116" s="2"/>
    </row>
    <row r="2117" spans="1:4" x14ac:dyDescent="0.3">
      <c r="A2117" s="6">
        <v>44154</v>
      </c>
      <c r="B2117" s="4">
        <f>B2116*('Return analysis'!B2119/'Return analysis'!B2118)</f>
        <v>149.4494797919165</v>
      </c>
      <c r="C2117" s="4">
        <f>C2116*('Return analysis'!C2119/'Return analysis'!C2118)</f>
        <v>133.38443645007112</v>
      </c>
      <c r="D2117" s="2"/>
    </row>
    <row r="2118" spans="1:4" x14ac:dyDescent="0.3">
      <c r="A2118" s="6">
        <v>44155</v>
      </c>
      <c r="B2118" s="4">
        <f>B2117*('Return analysis'!B2120/'Return analysis'!B2119)</f>
        <v>149.52911164465758</v>
      </c>
      <c r="C2118" s="4">
        <f>C2117*('Return analysis'!C2120/'Return analysis'!C2119)</f>
        <v>133.50527249411553</v>
      </c>
      <c r="D2118" s="2"/>
    </row>
    <row r="2119" spans="1:4" x14ac:dyDescent="0.3">
      <c r="A2119" s="6">
        <v>44158</v>
      </c>
      <c r="B2119" s="4">
        <f>B2118*('Return analysis'!B2121/'Return analysis'!B2120)</f>
        <v>149.58213285314099</v>
      </c>
      <c r="C2119" s="4">
        <f>C2118*('Return analysis'!C2121/'Return analysis'!C2120)</f>
        <v>133.39956856893227</v>
      </c>
      <c r="D2119" s="2"/>
    </row>
    <row r="2120" spans="1:4" x14ac:dyDescent="0.3">
      <c r="A2120" s="6">
        <v>44159</v>
      </c>
      <c r="B2120" s="4">
        <f>B2119*('Return analysis'!B2122/'Return analysis'!B2121)</f>
        <v>149.32993197278884</v>
      </c>
      <c r="C2120" s="4">
        <f>C2119*('Return analysis'!C2122/'Return analysis'!C2121)</f>
        <v>133.26360040602671</v>
      </c>
      <c r="D2120" s="2"/>
    </row>
    <row r="2121" spans="1:4" x14ac:dyDescent="0.3">
      <c r="A2121" s="6">
        <v>44160</v>
      </c>
      <c r="B2121" s="4">
        <f>B2120*('Return analysis'!B2123/'Return analysis'!B2122)</f>
        <v>149.32993197278884</v>
      </c>
      <c r="C2121" s="4">
        <f>C2120*('Return analysis'!C2123/'Return analysis'!C2122)</f>
        <v>133.20318238400452</v>
      </c>
      <c r="D2121" s="2"/>
    </row>
    <row r="2122" spans="1:4" x14ac:dyDescent="0.3">
      <c r="A2122" s="6">
        <v>44162</v>
      </c>
      <c r="B2122" s="4">
        <f>B2121*('Return analysis'!B2124/'Return analysis'!B2123)</f>
        <v>149.48929571828702</v>
      </c>
      <c r="C2122" s="4">
        <f>C2121*('Return analysis'!C2124/'Return analysis'!C2123)</f>
        <v>133.49025082867675</v>
      </c>
      <c r="D2122" s="2"/>
    </row>
    <row r="2123" spans="1:4" x14ac:dyDescent="0.3">
      <c r="A2123" s="6">
        <v>44165</v>
      </c>
      <c r="B2123" s="4">
        <f>B2122*('Return analysis'!B2125/'Return analysis'!B2124)</f>
        <v>149.59543817526981</v>
      </c>
      <c r="C2123" s="4">
        <f>C2122*('Return analysis'!C2125/'Return analysis'!C2124)</f>
        <v>133.67150489474338</v>
      </c>
      <c r="D2123" s="2"/>
    </row>
    <row r="2124" spans="1:4" x14ac:dyDescent="0.3">
      <c r="A2124" s="6">
        <v>44166</v>
      </c>
      <c r="B2124" s="4">
        <f>B2123*('Return analysis'!B2126/'Return analysis'!B2125)</f>
        <v>149.50250100039986</v>
      </c>
      <c r="C2124" s="4">
        <f>C2123*('Return analysis'!C2126/'Return analysis'!C2125)</f>
        <v>133.26846035660989</v>
      </c>
      <c r="D2124" s="2"/>
    </row>
    <row r="2125" spans="1:4" x14ac:dyDescent="0.3">
      <c r="A2125" s="6">
        <v>44167</v>
      </c>
      <c r="B2125" s="4">
        <f>B2124*('Return analysis'!B2127/'Return analysis'!B2126)</f>
        <v>149.46258503401333</v>
      </c>
      <c r="C2125" s="4">
        <f>C2124*('Return analysis'!C2127/'Return analysis'!C2126)</f>
        <v>133.04158902711518</v>
      </c>
      <c r="D2125" s="2"/>
    </row>
    <row r="2126" spans="1:4" x14ac:dyDescent="0.3">
      <c r="A2126" s="6">
        <v>44168</v>
      </c>
      <c r="B2126" s="4">
        <f>B2125*('Return analysis'!B2128/'Return analysis'!B2127)</f>
        <v>149.76850740296089</v>
      </c>
      <c r="C2126" s="4">
        <f>C2125*('Return analysis'!C2128/'Return analysis'!C2127)</f>
        <v>133.29872459433216</v>
      </c>
      <c r="D2126" s="2"/>
    </row>
    <row r="2127" spans="1:4" x14ac:dyDescent="0.3">
      <c r="A2127" s="6">
        <v>44169</v>
      </c>
      <c r="B2127" s="4">
        <f>B2126*('Return analysis'!B2129/'Return analysis'!B2128)</f>
        <v>149.46258503401333</v>
      </c>
      <c r="C2127" s="4">
        <f>C2126*('Return analysis'!C2129/'Return analysis'!C2128)</f>
        <v>132.95079631394836</v>
      </c>
      <c r="D2127" s="2"/>
    </row>
    <row r="2128" spans="1:4" x14ac:dyDescent="0.3">
      <c r="A2128" s="6">
        <v>44172</v>
      </c>
      <c r="B2128" s="4">
        <f>B2127*('Return analysis'!B2130/'Return analysis'!B2129)</f>
        <v>149.62224889955954</v>
      </c>
      <c r="C2128" s="4">
        <f>C2127*('Return analysis'!C2130/'Return analysis'!C2129)</f>
        <v>133.13227128685966</v>
      </c>
      <c r="D2128" s="2"/>
    </row>
    <row r="2129" spans="1:4" x14ac:dyDescent="0.3">
      <c r="A2129" s="6">
        <v>44173</v>
      </c>
      <c r="B2129" s="4">
        <f>B2128*('Return analysis'!B2131/'Return analysis'!B2130)</f>
        <v>149.67547018807494</v>
      </c>
      <c r="C2129" s="4">
        <f>C2128*('Return analysis'!C2131/'Return analysis'!C2130)</f>
        <v>133.17766764344307</v>
      </c>
      <c r="D2129" s="2"/>
    </row>
    <row r="2130" spans="1:4" x14ac:dyDescent="0.3">
      <c r="A2130" s="6">
        <v>44174</v>
      </c>
      <c r="B2130" s="4">
        <f>B2129*('Return analysis'!B2132/'Return analysis'!B2131)</f>
        <v>149.38285314125622</v>
      </c>
      <c r="C2130" s="4">
        <f>C2129*('Return analysis'!C2132/'Return analysis'!C2131)</f>
        <v>132.95079631394836</v>
      </c>
      <c r="D2130" s="2"/>
    </row>
    <row r="2131" spans="1:4" x14ac:dyDescent="0.3">
      <c r="A2131" s="6">
        <v>44175</v>
      </c>
      <c r="B2131" s="4">
        <f>B2130*('Return analysis'!B2133/'Return analysis'!B2132)</f>
        <v>149.68877551020375</v>
      </c>
      <c r="C2131" s="4">
        <f>C2130*('Return analysis'!C2133/'Return analysis'!C2132)</f>
        <v>133.22306400002648</v>
      </c>
      <c r="D2131" s="2"/>
    </row>
    <row r="2132" spans="1:4" x14ac:dyDescent="0.3">
      <c r="A2132" s="6">
        <v>44176</v>
      </c>
      <c r="B2132" s="4">
        <f>B2131*('Return analysis'!B2134/'Return analysis'!B2133)</f>
        <v>149.86164465786283</v>
      </c>
      <c r="C2132" s="4">
        <f>C2131*('Return analysis'!C2134/'Return analysis'!C2133)</f>
        <v>133.43491366408239</v>
      </c>
      <c r="D2132" s="2"/>
    </row>
    <row r="2133" spans="1:4" x14ac:dyDescent="0.3">
      <c r="A2133" s="6">
        <v>44179</v>
      </c>
      <c r="B2133" s="4">
        <f>B2132*('Return analysis'!B2135/'Return analysis'!B2134)</f>
        <v>150.08773509403727</v>
      </c>
      <c r="C2133" s="4">
        <f>C2132*('Return analysis'!C2135/'Return analysis'!C2134)</f>
        <v>133.38951730749898</v>
      </c>
      <c r="D2133" s="2"/>
    </row>
    <row r="2134" spans="1:4" x14ac:dyDescent="0.3">
      <c r="A2134" s="6">
        <v>44180</v>
      </c>
      <c r="B2134" s="4">
        <f>B2133*('Return analysis'!B2136/'Return analysis'!B2135)</f>
        <v>150.04791916766672</v>
      </c>
      <c r="C2134" s="4">
        <f>C2133*('Return analysis'!C2136/'Return analysis'!C2135)</f>
        <v>133.4500457829435</v>
      </c>
      <c r="D2134" s="2"/>
    </row>
    <row r="2135" spans="1:4" x14ac:dyDescent="0.3">
      <c r="A2135" s="6">
        <v>44181</v>
      </c>
      <c r="B2135" s="4">
        <f>B2134*('Return analysis'!B2137/'Return analysis'!B2136)</f>
        <v>150.06112444977958</v>
      </c>
      <c r="C2135" s="4">
        <f>C2134*('Return analysis'!C2137/'Return analysis'!C2136)</f>
        <v>133.31385671319327</v>
      </c>
      <c r="D2135" s="2"/>
    </row>
    <row r="2136" spans="1:4" x14ac:dyDescent="0.3">
      <c r="A2136" s="6">
        <v>44182</v>
      </c>
      <c r="B2136" s="4">
        <f>B2135*('Return analysis'!B2138/'Return analysis'!B2137)</f>
        <v>150.18087234893926</v>
      </c>
      <c r="C2136" s="4">
        <f>C2135*('Return analysis'!C2138/'Return analysis'!C2137)</f>
        <v>133.34412095091554</v>
      </c>
      <c r="D2136" s="2"/>
    </row>
    <row r="2137" spans="1:4" x14ac:dyDescent="0.3">
      <c r="A2137" s="6">
        <v>44183</v>
      </c>
      <c r="B2137" s="4">
        <f>B2136*('Return analysis'!B2139/'Return analysis'!B2138)</f>
        <v>150.11434573829501</v>
      </c>
      <c r="C2137" s="4">
        <f>C2136*('Return analysis'!C2139/'Return analysis'!C2138)</f>
        <v>133.29872459433213</v>
      </c>
      <c r="D2137" s="2"/>
    </row>
    <row r="2138" spans="1:4" x14ac:dyDescent="0.3">
      <c r="A2138" s="6">
        <v>44186</v>
      </c>
      <c r="B2138" s="4">
        <f>B2137*('Return analysis'!B2140/'Return analysis'!B2139)</f>
        <v>150.18087234893926</v>
      </c>
      <c r="C2138" s="4">
        <f>C2137*('Return analysis'!C2140/'Return analysis'!C2139)</f>
        <v>133.31385671319325</v>
      </c>
      <c r="D2138" s="2"/>
    </row>
    <row r="2139" spans="1:4" x14ac:dyDescent="0.3">
      <c r="A2139" s="6">
        <v>44187</v>
      </c>
      <c r="B2139" s="4">
        <f>B2138*('Return analysis'!B2141/'Return analysis'!B2140)</f>
        <v>150.39365746298486</v>
      </c>
      <c r="C2139" s="4">
        <f>C2138*('Return analysis'!C2141/'Return analysis'!C2140)</f>
        <v>133.52570637724915</v>
      </c>
      <c r="D2139" s="2"/>
    </row>
    <row r="2140" spans="1:4" x14ac:dyDescent="0.3">
      <c r="A2140" s="6">
        <v>44188</v>
      </c>
      <c r="B2140" s="4">
        <f>B2139*('Return analysis'!B2142/'Return analysis'!B2141)</f>
        <v>150.16756702681039</v>
      </c>
      <c r="C2140" s="4">
        <f>C2139*('Return analysis'!C2142/'Return analysis'!C2141)</f>
        <v>133.37560017628357</v>
      </c>
      <c r="D2140" s="2"/>
    </row>
    <row r="2141" spans="1:4" x14ac:dyDescent="0.3">
      <c r="A2141" s="6">
        <v>44189</v>
      </c>
      <c r="B2141" s="4">
        <f>B2140*('Return analysis'!B2143/'Return analysis'!B2142)</f>
        <v>150.38035214085605</v>
      </c>
      <c r="C2141" s="4">
        <f>C2140*('Return analysis'!C2143/'Return analysis'!C2142)</f>
        <v>133.6032446797347</v>
      </c>
      <c r="D2141" s="2"/>
    </row>
    <row r="2142" spans="1:4" x14ac:dyDescent="0.3">
      <c r="A2142" s="6">
        <v>44193</v>
      </c>
      <c r="B2142" s="4">
        <f>B2141*('Return analysis'!B2144/'Return analysis'!B2143)</f>
        <v>150.39365746298489</v>
      </c>
      <c r="C2142" s="4">
        <f>C2141*('Return analysis'!C2144/'Return analysis'!C2143)</f>
        <v>133.55773786972895</v>
      </c>
      <c r="D2142" s="2"/>
    </row>
    <row r="2143" spans="1:4" x14ac:dyDescent="0.3">
      <c r="A2143" s="6">
        <v>44194</v>
      </c>
      <c r="B2143" s="4">
        <f>B2142*('Return analysis'!B2145/'Return analysis'!B2144)</f>
        <v>150.48679471788688</v>
      </c>
      <c r="C2143" s="4">
        <f>C2142*('Return analysis'!C2145/'Return analysis'!C2144)</f>
        <v>133.6032446797347</v>
      </c>
      <c r="D2143" s="2"/>
    </row>
    <row r="2144" spans="1:4" x14ac:dyDescent="0.3">
      <c r="A2144" s="6">
        <v>44195</v>
      </c>
      <c r="B2144" s="4">
        <f>B2143*('Return analysis'!B2146/'Return analysis'!B2145)</f>
        <v>150.5134053621446</v>
      </c>
      <c r="C2144" s="4">
        <f>C2143*('Return analysis'!C2146/'Return analysis'!C2145)</f>
        <v>133.69436875316856</v>
      </c>
      <c r="D2144" s="2"/>
    </row>
    <row r="2145" spans="1:4" x14ac:dyDescent="0.3">
      <c r="A2145" s="6">
        <v>44196</v>
      </c>
      <c r="B2145" s="4">
        <f>B2144*('Return analysis'!B2147/'Return analysis'!B2146)</f>
        <v>150.75330132052795</v>
      </c>
      <c r="C2145" s="4">
        <f>C2144*('Return analysis'!C2147/'Return analysis'!C2146)</f>
        <v>133.87650644661392</v>
      </c>
      <c r="D2145" s="2"/>
    </row>
    <row r="2146" spans="1:4" x14ac:dyDescent="0.3">
      <c r="A2146" s="6">
        <v>44200</v>
      </c>
      <c r="B2146" s="4">
        <f>B2145*('Return analysis'!B2148/'Return analysis'!B2147)</f>
        <v>150.65996398559398</v>
      </c>
      <c r="C2146" s="4">
        <f>C2145*('Return analysis'!C2148/'Return analysis'!C2147)</f>
        <v>133.69436875316856</v>
      </c>
      <c r="D2146" s="2"/>
    </row>
    <row r="2147" spans="1:4" x14ac:dyDescent="0.3">
      <c r="A2147" s="6">
        <v>44201</v>
      </c>
      <c r="B2147" s="4">
        <f>B2146*('Return analysis'!B2149/'Return analysis'!B2148)</f>
        <v>150.473389355742</v>
      </c>
      <c r="C2147" s="4">
        <f>C2146*('Return analysis'!C2149/'Return analysis'!C2148)</f>
        <v>133.46672424971746</v>
      </c>
      <c r="D2147" s="2"/>
    </row>
    <row r="2148" spans="1:4" x14ac:dyDescent="0.3">
      <c r="A2148" s="6">
        <v>44202</v>
      </c>
      <c r="B2148" s="4">
        <f>B2147*('Return analysis'!B2150/'Return analysis'!B2149)</f>
        <v>149.99359743897531</v>
      </c>
      <c r="C2148" s="4">
        <f>C2147*('Return analysis'!C2150/'Return analysis'!C2149)</f>
        <v>132.87458345253094</v>
      </c>
      <c r="D2148" s="2"/>
    </row>
    <row r="2149" spans="1:4" x14ac:dyDescent="0.3">
      <c r="A2149" s="6">
        <v>44203</v>
      </c>
      <c r="B2149" s="4">
        <f>B2148*('Return analysis'!B2151/'Return analysis'!B2150)</f>
        <v>149.5937374949977</v>
      </c>
      <c r="C2149" s="4">
        <f>C2148*('Return analysis'!C2151/'Return analysis'!C2150)</f>
        <v>132.60143213907406</v>
      </c>
      <c r="D2149" s="2"/>
    </row>
    <row r="2150" spans="1:4" x14ac:dyDescent="0.3">
      <c r="A2150" s="6">
        <v>44204</v>
      </c>
      <c r="B2150" s="4">
        <f>B2149*('Return analysis'!B2152/'Return analysis'!B2151)</f>
        <v>149.43387354941947</v>
      </c>
      <c r="C2150" s="4">
        <f>C2149*('Return analysis'!C2152/'Return analysis'!C2151)</f>
        <v>132.4799333744956</v>
      </c>
      <c r="D2150" s="2"/>
    </row>
    <row r="2151" spans="1:4" x14ac:dyDescent="0.3">
      <c r="A2151" s="6">
        <v>44207</v>
      </c>
      <c r="B2151" s="4">
        <f>B2150*('Return analysis'!B2153/'Return analysis'!B2152)</f>
        <v>149.0606242496996</v>
      </c>
      <c r="C2151" s="4">
        <f>C2150*('Return analysis'!C2153/'Return analysis'!C2152)</f>
        <v>132.34330249105599</v>
      </c>
      <c r="D2151" s="2"/>
    </row>
    <row r="2152" spans="1:4" x14ac:dyDescent="0.3">
      <c r="A2152" s="6">
        <v>44208</v>
      </c>
      <c r="B2152" s="4">
        <f>B2151*('Return analysis'!B2154/'Return analysis'!B2153)</f>
        <v>149.15396158463355</v>
      </c>
      <c r="C2152" s="4">
        <f>C2151*('Return analysis'!C2154/'Return analysis'!C2153)</f>
        <v>132.31292779991136</v>
      </c>
      <c r="D2152" s="2"/>
    </row>
    <row r="2153" spans="1:4" x14ac:dyDescent="0.3">
      <c r="A2153" s="6">
        <v>44209</v>
      </c>
      <c r="B2153" s="4">
        <f>B2152*('Return analysis'!B2155/'Return analysis'!B2154)</f>
        <v>149.72709083633421</v>
      </c>
      <c r="C2153" s="4">
        <f>C2152*('Return analysis'!C2155/'Return analysis'!C2154)</f>
        <v>132.66207106794096</v>
      </c>
      <c r="D2153" s="2"/>
    </row>
    <row r="2154" spans="1:4" x14ac:dyDescent="0.3">
      <c r="A2154" s="6">
        <v>44210</v>
      </c>
      <c r="B2154" s="4">
        <f>B2153*('Return analysis'!B2156/'Return analysis'!B2155)</f>
        <v>149.67376950780277</v>
      </c>
      <c r="C2154" s="4">
        <f>C2153*('Return analysis'!C2156/'Return analysis'!C2155)</f>
        <v>132.49517594677906</v>
      </c>
      <c r="D2154" s="2"/>
    </row>
    <row r="2155" spans="1:4" x14ac:dyDescent="0.3">
      <c r="A2155" s="6">
        <v>44211</v>
      </c>
      <c r="B2155" s="4">
        <f>B2154*('Return analysis'!B2157/'Return analysis'!B2156)</f>
        <v>149.82032813125215</v>
      </c>
      <c r="C2155" s="4">
        <f>C2154*('Return analysis'!C2157/'Return analysis'!C2156)</f>
        <v>132.60143213907406</v>
      </c>
      <c r="D2155" s="2"/>
    </row>
    <row r="2156" spans="1:4" x14ac:dyDescent="0.3">
      <c r="A2156" s="6">
        <v>44215</v>
      </c>
      <c r="B2156" s="4">
        <f>B2155*('Return analysis'!B2158/'Return analysis'!B2157)</f>
        <v>150.07352941176433</v>
      </c>
      <c r="C2156" s="4">
        <f>C2155*('Return analysis'!C2158/'Return analysis'!C2157)</f>
        <v>132.78356983251942</v>
      </c>
      <c r="D2156" s="2"/>
    </row>
    <row r="2157" spans="1:4" x14ac:dyDescent="0.3">
      <c r="A2157" s="6">
        <v>44216</v>
      </c>
      <c r="B2157" s="4">
        <f>B2156*('Return analysis'!B2159/'Return analysis'!B2158)</f>
        <v>150.14025610244062</v>
      </c>
      <c r="C2157" s="4">
        <f>C2156*('Return analysis'!C2159/'Return analysis'!C2158)</f>
        <v>132.76832726023594</v>
      </c>
      <c r="D2157" s="2"/>
    </row>
    <row r="2158" spans="1:4" x14ac:dyDescent="0.3">
      <c r="A2158" s="6">
        <v>44217</v>
      </c>
      <c r="B2158" s="4">
        <f>B2157*('Return analysis'!B2160/'Return analysis'!B2159)</f>
        <v>150.07352941176435</v>
      </c>
      <c r="C2158" s="4">
        <f>C2157*('Return analysis'!C2160/'Return analysis'!C2159)</f>
        <v>132.58618956679058</v>
      </c>
      <c r="D2158" s="2"/>
    </row>
    <row r="2159" spans="1:4" x14ac:dyDescent="0.3">
      <c r="A2159" s="6">
        <v>44218</v>
      </c>
      <c r="B2159" s="4">
        <f>B2158*('Return analysis'!B2161/'Return analysis'!B2160)</f>
        <v>150.10024009603808</v>
      </c>
      <c r="C2159" s="4">
        <f>C2158*('Return analysis'!C2161/'Return analysis'!C2160)</f>
        <v>132.64693894907981</v>
      </c>
      <c r="D2159" s="2"/>
    </row>
    <row r="2160" spans="1:4" x14ac:dyDescent="0.3">
      <c r="A2160" s="6">
        <v>44221</v>
      </c>
      <c r="B2160" s="4">
        <f>B2159*('Return analysis'!B2162/'Return analysis'!B2161)</f>
        <v>150.36674669867912</v>
      </c>
      <c r="C2160" s="4">
        <f>C2159*('Return analysis'!C2162/'Return analysis'!C2161)</f>
        <v>132.95057540710363</v>
      </c>
      <c r="D2160" s="2"/>
    </row>
    <row r="2161" spans="1:4" x14ac:dyDescent="0.3">
      <c r="A2161" s="6">
        <v>44222</v>
      </c>
      <c r="B2161" s="4">
        <f>B2160*('Return analysis'!B2163/'Return analysis'!B2162)</f>
        <v>150.39345738295282</v>
      </c>
      <c r="C2161" s="4">
        <f>C2160*('Return analysis'!C2163/'Return analysis'!C2162)</f>
        <v>132.93533283482017</v>
      </c>
      <c r="D2161" s="2"/>
    </row>
    <row r="2162" spans="1:4" x14ac:dyDescent="0.3">
      <c r="A2162" s="6">
        <v>44224</v>
      </c>
      <c r="B2162" s="4">
        <f>B2161*('Return analysis'!B2164/'Return analysis'!B2163)</f>
        <v>150.32683073229254</v>
      </c>
      <c r="C2162" s="4">
        <f>C2161*('Return analysis'!C2164/'Return analysis'!C2163)</f>
        <v>132.82907664252517</v>
      </c>
      <c r="D2162" s="2"/>
    </row>
    <row r="2163" spans="1:4" x14ac:dyDescent="0.3">
      <c r="A2163" s="6">
        <v>44225</v>
      </c>
      <c r="B2163" s="4">
        <f>B2162*('Return analysis'!B2165/'Return analysis'!B2164)</f>
        <v>150.06022408963548</v>
      </c>
      <c r="C2163" s="4">
        <f>C2162*('Return analysis'!C2165/'Return analysis'!C2164)</f>
        <v>132.72282045023019</v>
      </c>
      <c r="D2163" s="2"/>
    </row>
    <row r="2164" spans="1:4" x14ac:dyDescent="0.3">
      <c r="A2164" s="6">
        <v>44228</v>
      </c>
      <c r="B2164" s="4">
        <f>B2163*('Return analysis'!B2166/'Return analysis'!B2165)</f>
        <v>150.43347338935536</v>
      </c>
      <c r="C2164" s="4">
        <f>C2163*('Return analysis'!C2166/'Return analysis'!C2165)</f>
        <v>132.76711227259017</v>
      </c>
      <c r="D2164" s="2"/>
    </row>
    <row r="2165" spans="1:4" x14ac:dyDescent="0.3">
      <c r="A2165" s="6">
        <v>44229</v>
      </c>
      <c r="B2165" s="4">
        <f>B2164*('Return analysis'!B2167/'Return analysis'!B2166)</f>
        <v>150.23309323729453</v>
      </c>
      <c r="C2165" s="4">
        <f>C2164*('Return analysis'!C2167/'Return analysis'!C2166)</f>
        <v>132.59988579116126</v>
      </c>
      <c r="D2165" s="2"/>
    </row>
    <row r="2166" spans="1:4" x14ac:dyDescent="0.3">
      <c r="A2166" s="6">
        <v>44230</v>
      </c>
      <c r="B2166" s="4">
        <f>B2165*('Return analysis'!B2168/'Return analysis'!B2167)</f>
        <v>149.93927571028371</v>
      </c>
      <c r="C2166" s="4">
        <f>C2165*('Return analysis'!C2168/'Return analysis'!C2167)</f>
        <v>132.37179947402075</v>
      </c>
      <c r="D2166" s="2"/>
    </row>
    <row r="2167" spans="1:4" x14ac:dyDescent="0.3">
      <c r="A2167" s="6">
        <v>44231</v>
      </c>
      <c r="B2167" s="4">
        <f>B2166*('Return analysis'!B2169/'Return analysis'!B2168)</f>
        <v>150.04611844737855</v>
      </c>
      <c r="C2167" s="4">
        <f>C2166*('Return analysis'!C2169/'Return analysis'!C2168)</f>
        <v>132.40228461858771</v>
      </c>
      <c r="D2167" s="2"/>
    </row>
    <row r="2168" spans="1:4" x14ac:dyDescent="0.3">
      <c r="A2168" s="6">
        <v>44232</v>
      </c>
      <c r="B2168" s="4">
        <f>B2167*('Return analysis'!B2170/'Return analysis'!B2169)</f>
        <v>150.01940776310485</v>
      </c>
      <c r="C2168" s="4">
        <f>C2167*('Return analysis'!C2170/'Return analysis'!C2169)</f>
        <v>132.21981556487532</v>
      </c>
      <c r="D2168" s="2"/>
    </row>
    <row r="2169" spans="1:4" x14ac:dyDescent="0.3">
      <c r="A2169" s="6">
        <v>44235</v>
      </c>
      <c r="B2169" s="4">
        <f>B2168*('Return analysis'!B2171/'Return analysis'!B2170)</f>
        <v>149.96598639455743</v>
      </c>
      <c r="C2169" s="4">
        <f>C2168*('Return analysis'!C2171/'Return analysis'!C2170)</f>
        <v>132.37179947402072</v>
      </c>
      <c r="D2169" s="2"/>
    </row>
    <row r="2170" spans="1:4" x14ac:dyDescent="0.3">
      <c r="A2170" s="6">
        <v>44236</v>
      </c>
      <c r="B2170" s="4">
        <f>B2169*('Return analysis'!B2172/'Return analysis'!B2171)</f>
        <v>150.07282913165227</v>
      </c>
      <c r="C2170" s="4">
        <f>C2169*('Return analysis'!C2172/'Return analysis'!C2171)</f>
        <v>132.31105009173149</v>
      </c>
      <c r="D2170" s="2"/>
    </row>
    <row r="2171" spans="1:4" x14ac:dyDescent="0.3">
      <c r="A2171" s="6">
        <v>44237</v>
      </c>
      <c r="B2171" s="4">
        <f>B2170*('Return analysis'!B2173/'Return analysis'!B2172)</f>
        <v>150.31322529011567</v>
      </c>
      <c r="C2171" s="4">
        <f>C2170*('Return analysis'!C2173/'Return analysis'!C2172)</f>
        <v>132.52389383658848</v>
      </c>
      <c r="D2171" s="2"/>
    </row>
    <row r="2172" spans="1:4" x14ac:dyDescent="0.3">
      <c r="A2172" s="6">
        <v>44238</v>
      </c>
      <c r="B2172" s="4">
        <f>B2171*('Return analysis'!B2174/'Return analysis'!B2173)</f>
        <v>150.13965586234457</v>
      </c>
      <c r="C2172" s="4">
        <f>C2171*('Return analysis'!C2174/'Return analysis'!C2173)</f>
        <v>132.38704204630417</v>
      </c>
      <c r="D2172" s="2"/>
    </row>
    <row r="2173" spans="1:4" x14ac:dyDescent="0.3">
      <c r="A2173" s="6">
        <v>44239</v>
      </c>
      <c r="B2173" s="4">
        <f>B2172*('Return analysis'!B2175/'Return analysis'!B2174)</f>
        <v>149.77901160464148</v>
      </c>
      <c r="C2173" s="4">
        <f>C2172*('Return analysis'!C2175/'Return analysis'!C2174)</f>
        <v>132.03734651116287</v>
      </c>
      <c r="D2173" s="2"/>
    </row>
    <row r="2174" spans="1:4" x14ac:dyDescent="0.3">
      <c r="A2174" s="6">
        <v>44243</v>
      </c>
      <c r="B2174" s="4">
        <f>B2173*('Return analysis'!B2176/'Return analysis'!B2175)</f>
        <v>149.07122849139617</v>
      </c>
      <c r="C2174" s="4">
        <f>C2173*('Return analysis'!C2176/'Return analysis'!C2175)</f>
        <v>131.41394739545296</v>
      </c>
      <c r="D2174" s="2"/>
    </row>
    <row r="2175" spans="1:4" x14ac:dyDescent="0.3">
      <c r="A2175" s="6">
        <v>44244</v>
      </c>
      <c r="B2175" s="4">
        <f>B2174*('Return analysis'!B2177/'Return analysis'!B2176)</f>
        <v>149.28491396558587</v>
      </c>
      <c r="C2175" s="4">
        <f>C2174*('Return analysis'!C2177/'Return analysis'!C2176)</f>
        <v>131.68765097602156</v>
      </c>
      <c r="D2175" s="2"/>
    </row>
    <row r="2176" spans="1:4" x14ac:dyDescent="0.3">
      <c r="A2176" s="6">
        <v>44245</v>
      </c>
      <c r="B2176" s="4">
        <f>B2175*('Return analysis'!B2178/'Return analysis'!B2177)</f>
        <v>149.32492997198844</v>
      </c>
      <c r="C2176" s="4">
        <f>C2175*('Return analysis'!C2178/'Return analysis'!C2177)</f>
        <v>131.61154856802651</v>
      </c>
      <c r="D2176" s="2"/>
    </row>
    <row r="2177" spans="1:4" x14ac:dyDescent="0.3">
      <c r="A2177" s="6">
        <v>44246</v>
      </c>
      <c r="B2177" s="4">
        <f>B2176*('Return analysis'!B2179/'Return analysis'!B2178)</f>
        <v>148.85754301720655</v>
      </c>
      <c r="C2177" s="4">
        <f>C2176*('Return analysis'!C2179/'Return analysis'!C2178)</f>
        <v>131.15548638716788</v>
      </c>
      <c r="D2177" s="2"/>
    </row>
    <row r="2178" spans="1:4" x14ac:dyDescent="0.3">
      <c r="A2178" s="6">
        <v>44249</v>
      </c>
      <c r="B2178" s="4">
        <f>B2177*('Return analysis'!B2180/'Return analysis'!B2179)</f>
        <v>148.48359343737462</v>
      </c>
      <c r="C2178" s="4">
        <f>C2177*('Return analysis'!C2180/'Return analysis'!C2179)</f>
        <v>130.79054827974309</v>
      </c>
      <c r="D2178" s="2"/>
    </row>
    <row r="2179" spans="1:4" x14ac:dyDescent="0.3">
      <c r="A2179" s="6">
        <v>44250</v>
      </c>
      <c r="B2179" s="4">
        <f>B2178*('Return analysis'!B2181/'Return analysis'!B2180)</f>
        <v>148.48359343737462</v>
      </c>
      <c r="C2179" s="4">
        <f>C2178*('Return analysis'!C2181/'Return analysis'!C2180)</f>
        <v>130.76017358859846</v>
      </c>
      <c r="D2179" s="2"/>
    </row>
    <row r="2180" spans="1:4" x14ac:dyDescent="0.3">
      <c r="A2180" s="6">
        <v>44251</v>
      </c>
      <c r="B2180" s="4">
        <f>B2179*('Return analysis'!B2182/'Return analysis'!B2181)</f>
        <v>148.36334533813491</v>
      </c>
      <c r="C2180" s="4">
        <f>C2179*('Return analysis'!C2182/'Return analysis'!C2181)</f>
        <v>130.68407118060341</v>
      </c>
      <c r="D2180" s="2"/>
    </row>
    <row r="2181" spans="1:4" x14ac:dyDescent="0.3">
      <c r="A2181" s="6">
        <v>44252</v>
      </c>
      <c r="B2181" s="4">
        <f>B2180*('Return analysis'!B2183/'Return analysis'!B2182)</f>
        <v>147.28161264505766</v>
      </c>
      <c r="C2181" s="4">
        <f>C2180*('Return analysis'!C2183/'Return analysis'!C2182)</f>
        <v>129.54375004832329</v>
      </c>
      <c r="D2181" s="2"/>
    </row>
    <row r="2182" spans="1:4" x14ac:dyDescent="0.3">
      <c r="A2182" s="6">
        <v>44253</v>
      </c>
      <c r="B2182" s="4">
        <f>B2181*('Return analysis'!B2184/'Return analysis'!B2183)</f>
        <v>148.3900560224086</v>
      </c>
      <c r="C2182" s="4">
        <f>C2181*('Return analysis'!C2184/'Return analysis'!C2183)</f>
        <v>130.66893906174226</v>
      </c>
      <c r="D2182" s="2"/>
    </row>
    <row r="2183" spans="1:4" x14ac:dyDescent="0.3">
      <c r="A2183" s="6">
        <v>44256</v>
      </c>
      <c r="B2183" s="4">
        <f>B2182*('Return analysis'!B2185/'Return analysis'!B2184)</f>
        <v>148.36334533813491</v>
      </c>
      <c r="C2183" s="4">
        <f>C2182*('Return analysis'!C2185/'Return analysis'!C2184)</f>
        <v>130.49972441871117</v>
      </c>
      <c r="D2183" s="2"/>
    </row>
    <row r="2184" spans="1:4" x14ac:dyDescent="0.3">
      <c r="A2184" s="6">
        <v>44257</v>
      </c>
      <c r="B2184" s="4">
        <f>B2183*('Return analysis'!B2186/'Return analysis'!B2185)</f>
        <v>148.52400960384117</v>
      </c>
      <c r="C2184" s="4">
        <f>C2183*('Return analysis'!C2186/'Return analysis'!C2185)</f>
        <v>130.48448184642768</v>
      </c>
      <c r="D2184" s="2"/>
    </row>
    <row r="2185" spans="1:4" x14ac:dyDescent="0.3">
      <c r="A2185" s="6">
        <v>44258</v>
      </c>
      <c r="B2185" s="4">
        <f>B2184*('Return analysis'!B2187/'Return analysis'!B2186)</f>
        <v>147.96188475390122</v>
      </c>
      <c r="C2185" s="4">
        <f>C2184*('Return analysis'!C2187/'Return analysis'!C2186)</f>
        <v>130.07337420846306</v>
      </c>
      <c r="D2185" s="2"/>
    </row>
    <row r="2186" spans="1:4" x14ac:dyDescent="0.3">
      <c r="A2186" s="6">
        <v>44259</v>
      </c>
      <c r="B2186" s="4">
        <f>B2185*('Return analysis'!B2188/'Return analysis'!B2187)</f>
        <v>147.34623849539781</v>
      </c>
      <c r="C2186" s="4">
        <f>C2185*('Return analysis'!C2188/'Return analysis'!C2187)</f>
        <v>129.66226657049847</v>
      </c>
      <c r="D2186" s="2"/>
    </row>
    <row r="2187" spans="1:4" x14ac:dyDescent="0.3">
      <c r="A2187" s="6">
        <v>44260</v>
      </c>
      <c r="B2187" s="4">
        <f>B2186*('Return analysis'!B2189/'Return analysis'!B2188)</f>
        <v>147.65406162464953</v>
      </c>
      <c r="C2187" s="4">
        <f>C2186*('Return analysis'!C2189/'Return analysis'!C2188)</f>
        <v>129.58605370908106</v>
      </c>
      <c r="D2187" s="2"/>
    </row>
    <row r="2188" spans="1:4" x14ac:dyDescent="0.3">
      <c r="A2188" s="6">
        <v>44263</v>
      </c>
      <c r="B2188" s="4">
        <f>B2187*('Return analysis'!B2190/'Return analysis'!B2189)</f>
        <v>147.11874749899926</v>
      </c>
      <c r="C2188" s="4">
        <f>C2187*('Return analysis'!C2190/'Return analysis'!C2189)</f>
        <v>128.99225611055937</v>
      </c>
      <c r="D2188" s="2"/>
    </row>
    <row r="2189" spans="1:4" x14ac:dyDescent="0.3">
      <c r="A2189" s="6">
        <v>44264</v>
      </c>
      <c r="B2189" s="4">
        <f>B2188*('Return analysis'!B2191/'Return analysis'!B2190)</f>
        <v>147.34623849539778</v>
      </c>
      <c r="C2189" s="4">
        <f>C2188*('Return analysis'!C2191/'Return analysis'!C2190)</f>
        <v>129.41860632080744</v>
      </c>
      <c r="D2189" s="2"/>
    </row>
    <row r="2190" spans="1:4" x14ac:dyDescent="0.3">
      <c r="A2190" s="6">
        <v>44265</v>
      </c>
      <c r="B2190" s="4">
        <f>B2189*('Return analysis'!B2192/'Return analysis'!B2191)</f>
        <v>147.5336134453778</v>
      </c>
      <c r="C2190" s="4">
        <f>C2189*('Return analysis'!C2192/'Return analysis'!C2191)</f>
        <v>129.66226657049845</v>
      </c>
      <c r="D2190" s="2"/>
    </row>
    <row r="2191" spans="1:4" x14ac:dyDescent="0.3">
      <c r="A2191" s="6">
        <v>44266</v>
      </c>
      <c r="B2191" s="4">
        <f>B2190*('Return analysis'!B2193/'Return analysis'!B2192)</f>
        <v>147.6808723489392</v>
      </c>
      <c r="C2191" s="4">
        <f>C2190*('Return analysis'!C2193/'Return analysis'!C2192)</f>
        <v>129.67750914278193</v>
      </c>
      <c r="D2191" s="2"/>
    </row>
    <row r="2192" spans="1:4" x14ac:dyDescent="0.3">
      <c r="A2192" s="6">
        <v>44267</v>
      </c>
      <c r="B2192" s="4">
        <f>B2191*('Return analysis'!B2194/'Return analysis'!B2193)</f>
        <v>146.67717086834696</v>
      </c>
      <c r="C2192" s="4">
        <f>C2191*('Return analysis'!C2194/'Return analysis'!C2193)</f>
        <v>128.9009111302808</v>
      </c>
      <c r="D2192" s="2"/>
    </row>
    <row r="2193" spans="1:4" x14ac:dyDescent="0.3">
      <c r="A2193" s="6">
        <v>44270</v>
      </c>
      <c r="B2193" s="4">
        <f>B2192*('Return analysis'!B2195/'Return analysis'!B2194)</f>
        <v>146.9715886354538</v>
      </c>
      <c r="C2193" s="4">
        <f>C2192*('Return analysis'!C2195/'Return analysis'!C2194)</f>
        <v>129.05311594627091</v>
      </c>
      <c r="D2193" s="2"/>
    </row>
    <row r="2194" spans="1:4" x14ac:dyDescent="0.3">
      <c r="A2194" s="6">
        <v>44271</v>
      </c>
      <c r="B2194" s="4">
        <f>B2193*('Return analysis'!B2196/'Return analysis'!B2195)</f>
        <v>147.05182072829092</v>
      </c>
      <c r="C2194" s="4">
        <f>C2193*('Return analysis'!C2196/'Return analysis'!C2195)</f>
        <v>129.03787337398742</v>
      </c>
      <c r="D2194" s="2"/>
    </row>
    <row r="2195" spans="1:4" x14ac:dyDescent="0.3">
      <c r="A2195" s="6">
        <v>44272</v>
      </c>
      <c r="B2195" s="4">
        <f>B2194*('Return analysis'!B2197/'Return analysis'!B2196)</f>
        <v>146.65036014405723</v>
      </c>
      <c r="C2195" s="4">
        <f>C2194*('Return analysis'!C2197/'Return analysis'!C2196)</f>
        <v>128.99225611055934</v>
      </c>
      <c r="D2195" s="2"/>
    </row>
    <row r="2196" spans="1:4" x14ac:dyDescent="0.3">
      <c r="A2196" s="6">
        <v>44273</v>
      </c>
      <c r="B2196" s="4">
        <f>B2195*('Return analysis'!B2198/'Return analysis'!B2197)</f>
        <v>146.04811924769868</v>
      </c>
      <c r="C2196" s="4">
        <f>C2195*('Return analysis'!C2198/'Return analysis'!C2197)</f>
        <v>128.45931834774922</v>
      </c>
      <c r="D2196" s="2"/>
    </row>
    <row r="2197" spans="1:4" x14ac:dyDescent="0.3">
      <c r="A2197" s="6">
        <v>44274</v>
      </c>
      <c r="B2197" s="4">
        <f>B2196*('Return analysis'!B2199/'Return analysis'!B2198)</f>
        <v>146.22208883553381</v>
      </c>
      <c r="C2197" s="4">
        <f>C2196*('Return analysis'!C2199/'Return analysis'!C2198)</f>
        <v>128.56590590031124</v>
      </c>
      <c r="D2197" s="2"/>
    </row>
    <row r="2198" spans="1:4" x14ac:dyDescent="0.3">
      <c r="A2198" s="6">
        <v>44277</v>
      </c>
      <c r="B2198" s="4">
        <f>B2197*('Return analysis'!B2200/'Return analysis'!B2199)</f>
        <v>146.40946378551379</v>
      </c>
      <c r="C2198" s="4">
        <f>C2197*('Return analysis'!C2200/'Return analysis'!C2199)</f>
        <v>128.9312858214254</v>
      </c>
      <c r="D2198" s="2"/>
    </row>
    <row r="2199" spans="1:4" x14ac:dyDescent="0.3">
      <c r="A2199" s="6">
        <v>44278</v>
      </c>
      <c r="B2199" s="4">
        <f>B2198*('Return analysis'!B2201/'Return analysis'!B2200)</f>
        <v>146.73069227691033</v>
      </c>
      <c r="C2199" s="4">
        <f>C2198*('Return analysis'!C2201/'Return analysis'!C2200)</f>
        <v>129.22067378796686</v>
      </c>
      <c r="D2199" s="2"/>
    </row>
    <row r="2200" spans="1:4" x14ac:dyDescent="0.3">
      <c r="A2200" s="6">
        <v>44279</v>
      </c>
      <c r="B2200" s="4">
        <f>B2199*('Return analysis'!B2202/'Return analysis'!B2201)</f>
        <v>147.1722689075626</v>
      </c>
      <c r="C2200" s="4">
        <f>C2199*('Return analysis'!C2202/'Return analysis'!C2201)</f>
        <v>129.41860632080741</v>
      </c>
      <c r="D2200" s="2"/>
    </row>
    <row r="2201" spans="1:4" x14ac:dyDescent="0.3">
      <c r="A2201" s="6">
        <v>44280</v>
      </c>
      <c r="B2201" s="4">
        <f>B2200*('Return analysis'!B2203/'Return analysis'!B2202)</f>
        <v>147.10534213685432</v>
      </c>
      <c r="C2201" s="4">
        <f>C2200*('Return analysis'!C2203/'Return analysis'!C2202)</f>
        <v>129.32726134052885</v>
      </c>
      <c r="D2201" s="2"/>
    </row>
    <row r="2202" spans="1:4" x14ac:dyDescent="0.3">
      <c r="A2202" s="6">
        <v>44281</v>
      </c>
      <c r="B2202" s="4">
        <f>B2201*('Return analysis'!B2204/'Return analysis'!B2203)</f>
        <v>146.93137254901919</v>
      </c>
      <c r="C2202" s="4">
        <f>C2201*('Return analysis'!C2204/'Return analysis'!C2203)</f>
        <v>129.09884366312133</v>
      </c>
      <c r="D2202" s="2"/>
    </row>
    <row r="2203" spans="1:4" x14ac:dyDescent="0.3">
      <c r="A2203" s="6">
        <v>44284</v>
      </c>
      <c r="B2203" s="4">
        <f>B2202*('Return analysis'!B2205/'Return analysis'!B2204)</f>
        <v>146.63695478191235</v>
      </c>
      <c r="C2203" s="4">
        <f>C2202*('Return analysis'!C2205/'Return analysis'!C2204)</f>
        <v>128.9312858214254</v>
      </c>
      <c r="D2203" s="2"/>
    </row>
    <row r="2204" spans="1:4" x14ac:dyDescent="0.3">
      <c r="A2204" s="6">
        <v>44285</v>
      </c>
      <c r="B2204" s="4">
        <f>B2203*('Return analysis'!B2206/'Return analysis'!B2205)</f>
        <v>146.54331732693035</v>
      </c>
      <c r="C2204" s="4">
        <f>C2203*('Return analysis'!C2206/'Return analysis'!C2205)</f>
        <v>129.06835851855436</v>
      </c>
      <c r="D2204" s="2"/>
    </row>
    <row r="2205" spans="1:4" x14ac:dyDescent="0.3">
      <c r="A2205" s="6">
        <v>44286</v>
      </c>
      <c r="B2205" s="4">
        <f>B2204*('Return analysis'!B2207/'Return analysis'!B2206)</f>
        <v>146.48979591836689</v>
      </c>
      <c r="C2205" s="4">
        <f>C2204*('Return analysis'!C2207/'Return analysis'!C2206)</f>
        <v>129.00749868284279</v>
      </c>
      <c r="D2205" s="2"/>
    </row>
    <row r="2206" spans="1:4" x14ac:dyDescent="0.3">
      <c r="A2206" s="6">
        <v>44287</v>
      </c>
      <c r="B2206" s="4">
        <f>B2205*('Return analysis'!B2208/'Return analysis'!B2207)</f>
        <v>146.94477791116404</v>
      </c>
      <c r="C2206" s="4">
        <f>C2205*('Return analysis'!C2208/'Return analysis'!C2207)</f>
        <v>129.42236173716711</v>
      </c>
      <c r="D2206" s="2"/>
    </row>
    <row r="2207" spans="1:4" x14ac:dyDescent="0.3">
      <c r="A2207" s="6">
        <v>44291</v>
      </c>
      <c r="B2207" s="4">
        <f>B2206*('Return analysis'!B2209/'Return analysis'!B2208)</f>
        <v>146.98499399759862</v>
      </c>
      <c r="C2207" s="4">
        <f>C2206*('Return analysis'!C2209/'Return analysis'!C2208)</f>
        <v>129.22398739063718</v>
      </c>
      <c r="D2207" s="2"/>
    </row>
    <row r="2208" spans="1:4" x14ac:dyDescent="0.3">
      <c r="A2208" s="6">
        <v>44292</v>
      </c>
      <c r="B2208" s="4">
        <f>B2207*('Return analysis'!B2210/'Return analysis'!B2209)</f>
        <v>147.0923369347735</v>
      </c>
      <c r="C2208" s="4">
        <f>C2207*('Return analysis'!C2210/'Return analysis'!C2209)</f>
        <v>129.68181682625331</v>
      </c>
      <c r="D2208" s="2"/>
    </row>
    <row r="2209" spans="1:4" x14ac:dyDescent="0.3">
      <c r="A2209" s="6">
        <v>44293</v>
      </c>
      <c r="B2209" s="4">
        <f>B2208*('Return analysis'!B2211/'Return analysis'!B2210)</f>
        <v>147.14595838335291</v>
      </c>
      <c r="C2209" s="4">
        <f>C2208*('Return analysis'!C2211/'Return analysis'!C2210)</f>
        <v>129.5291701965738</v>
      </c>
      <c r="D2209" s="2"/>
    </row>
    <row r="2210" spans="1:4" x14ac:dyDescent="0.3">
      <c r="A2210" s="6">
        <v>44294</v>
      </c>
      <c r="B2210" s="4">
        <f>B2209*('Return analysis'!B2212/'Return analysis'!B2211)</f>
        <v>147.42757102841091</v>
      </c>
      <c r="C2210" s="4">
        <f>C2209*('Return analysis'!C2212/'Return analysis'!C2211)</f>
        <v>129.819110430227</v>
      </c>
      <c r="D2210" s="2"/>
    </row>
    <row r="2211" spans="1:4" x14ac:dyDescent="0.3">
      <c r="A2211" s="6">
        <v>44295</v>
      </c>
      <c r="B2211" s="4">
        <f>B2210*('Return analysis'!B2213/'Return analysis'!B2212)</f>
        <v>147.30692276910719</v>
      </c>
      <c r="C2211" s="4">
        <f>C2210*('Return analysis'!C2213/'Return analysis'!C2212)</f>
        <v>129.65122122826401</v>
      </c>
      <c r="D2211" s="2"/>
    </row>
    <row r="2212" spans="1:4" x14ac:dyDescent="0.3">
      <c r="A2212" s="6">
        <v>44298</v>
      </c>
      <c r="B2212" s="4">
        <f>B2211*('Return analysis'!B2214/'Return analysis'!B2213)</f>
        <v>147.18617446978746</v>
      </c>
      <c r="C2212" s="4">
        <f>C2211*('Return analysis'!C2214/'Return analysis'!C2213)</f>
        <v>129.62073608369707</v>
      </c>
      <c r="D2212" s="2"/>
    </row>
    <row r="2213" spans="1:4" x14ac:dyDescent="0.3">
      <c r="A2213" s="6">
        <v>44299</v>
      </c>
      <c r="B2213" s="4">
        <f>B2212*('Return analysis'!B2215/'Return analysis'!B2214)</f>
        <v>147.60194077631007</v>
      </c>
      <c r="C2213" s="4">
        <f>C2212*('Return analysis'!C2215/'Return analysis'!C2214)</f>
        <v>129.95651448762302</v>
      </c>
      <c r="D2213" s="2"/>
    </row>
    <row r="2214" spans="1:4" x14ac:dyDescent="0.3">
      <c r="A2214" s="6">
        <v>44300</v>
      </c>
      <c r="B2214" s="4">
        <f>B2213*('Return analysis'!B2216/'Return analysis'!B2215)</f>
        <v>147.58853541416522</v>
      </c>
      <c r="C2214" s="4">
        <f>C2213*('Return analysis'!C2216/'Return analysis'!C2215)</f>
        <v>129.86494860049979</v>
      </c>
      <c r="D2214" s="2"/>
    </row>
    <row r="2215" spans="1:4" x14ac:dyDescent="0.3">
      <c r="A2215" s="6">
        <v>44301</v>
      </c>
      <c r="B2215" s="4">
        <f>B2214*('Return analysis'!B2217/'Return analysis'!B2216)</f>
        <v>148.2321928771504</v>
      </c>
      <c r="C2215" s="4">
        <f>C2214*('Return analysis'!C2217/'Return analysis'!C2216)</f>
        <v>130.41434392323919</v>
      </c>
      <c r="D2215" s="2"/>
    </row>
    <row r="2216" spans="1:4" x14ac:dyDescent="0.3">
      <c r="A2216" s="6">
        <v>44302</v>
      </c>
      <c r="B2216" s="4">
        <f>B2215*('Return analysis'!B2218/'Return analysis'!B2217)</f>
        <v>148.11154461784668</v>
      </c>
      <c r="C2216" s="4">
        <f>C2215*('Return analysis'!C2218/'Return analysis'!C2217)</f>
        <v>130.06332294702975</v>
      </c>
      <c r="D2216" s="2"/>
    </row>
    <row r="2217" spans="1:4" x14ac:dyDescent="0.3">
      <c r="A2217" s="6">
        <v>44305</v>
      </c>
      <c r="B2217" s="4">
        <f>B2216*('Return analysis'!B2219/'Return analysis'!B2218)</f>
        <v>147.82993197278864</v>
      </c>
      <c r="C2217" s="4">
        <f>C2216*('Return analysis'!C2219/'Return analysis'!C2218)</f>
        <v>129.97937834604826</v>
      </c>
      <c r="D2217" s="2"/>
    </row>
    <row r="2218" spans="1:4" x14ac:dyDescent="0.3">
      <c r="A2218" s="6">
        <v>44306</v>
      </c>
      <c r="B2218" s="4">
        <f>B2217*('Return analysis'!B2220/'Return analysis'!B2219)</f>
        <v>148.04451780712236</v>
      </c>
      <c r="C2218" s="4">
        <f>C2217*('Return analysis'!C2220/'Return analysis'!C2219)</f>
        <v>130.20072700442577</v>
      </c>
      <c r="D2218" s="2"/>
    </row>
    <row r="2219" spans="1:4" x14ac:dyDescent="0.3">
      <c r="A2219" s="6">
        <v>44307</v>
      </c>
      <c r="B2219" s="4">
        <f>B2218*('Return analysis'!B2221/'Return analysis'!B2220)</f>
        <v>148.23219287715037</v>
      </c>
      <c r="C2219" s="4">
        <f>C2218*('Return analysis'!C2221/'Return analysis'!C2220)</f>
        <v>130.33802060839943</v>
      </c>
      <c r="D2219" s="2"/>
    </row>
    <row r="2220" spans="1:4" x14ac:dyDescent="0.3">
      <c r="A2220" s="6">
        <v>44308</v>
      </c>
      <c r="B2220" s="4">
        <f>B2219*('Return analysis'!B2222/'Return analysis'!B2221)</f>
        <v>148.25910364145611</v>
      </c>
      <c r="C2220" s="4">
        <f>C2219*('Return analysis'!C2222/'Return analysis'!C2221)</f>
        <v>130.3991013509557</v>
      </c>
      <c r="D2220" s="2"/>
    </row>
    <row r="2221" spans="1:4" x14ac:dyDescent="0.3">
      <c r="A2221" s="6">
        <v>44309</v>
      </c>
      <c r="B2221" s="4">
        <f>B2220*('Return analysis'!B2223/'Return analysis'!B2222)</f>
        <v>148.33953581432525</v>
      </c>
      <c r="C2221" s="4">
        <f>C2220*('Return analysis'!C2223/'Return analysis'!C2222)</f>
        <v>130.41434392323919</v>
      </c>
      <c r="D2221" s="2"/>
    </row>
    <row r="2222" spans="1:4" x14ac:dyDescent="0.3">
      <c r="A2222" s="6">
        <v>44312</v>
      </c>
      <c r="B2222" s="4">
        <f>B2221*('Return analysis'!B2224/'Return analysis'!B2223)</f>
        <v>148.17857142857093</v>
      </c>
      <c r="C2222" s="4">
        <f>C2221*('Return analysis'!C2224/'Return analysis'!C2223)</f>
        <v>130.32277803611595</v>
      </c>
      <c r="D2222" s="2"/>
    </row>
    <row r="2223" spans="1:4" x14ac:dyDescent="0.3">
      <c r="A2223" s="6">
        <v>44313</v>
      </c>
      <c r="B2223" s="4">
        <f>B2222*('Return analysis'!B2225/'Return analysis'!B2224)</f>
        <v>147.81652661064373</v>
      </c>
      <c r="C2223" s="4">
        <f>C2222*('Return analysis'!C2225/'Return analysis'!C2224)</f>
        <v>129.98699963218999</v>
      </c>
      <c r="D2223" s="2"/>
    </row>
    <row r="2224" spans="1:4" x14ac:dyDescent="0.3">
      <c r="A2224" s="6">
        <v>44314</v>
      </c>
      <c r="B2224" s="4">
        <f>B2223*('Return analysis'!B2226/'Return analysis'!B2225)</f>
        <v>147.88355342136802</v>
      </c>
      <c r="C2224" s="4">
        <f>C2223*('Return analysis'!C2226/'Return analysis'!C2225)</f>
        <v>130.04808037474626</v>
      </c>
      <c r="D2224" s="2"/>
    </row>
    <row r="2225" spans="1:4" x14ac:dyDescent="0.3">
      <c r="A2225" s="6">
        <v>44315</v>
      </c>
      <c r="B2225" s="4">
        <f>B2224*('Return analysis'!B2227/'Return analysis'!B2226)</f>
        <v>148.05792316926718</v>
      </c>
      <c r="C2225" s="4">
        <f>C2224*('Return analysis'!C2227/'Return analysis'!C2226)</f>
        <v>129.94127191533957</v>
      </c>
      <c r="D2225" s="2"/>
    </row>
    <row r="2226" spans="1:4" x14ac:dyDescent="0.3">
      <c r="A2226" s="6">
        <v>44316</v>
      </c>
      <c r="B2226" s="4">
        <f>B2225*('Return analysis'!B2228/'Return analysis'!B2227)</f>
        <v>148.01770708283257</v>
      </c>
      <c r="C2226" s="4">
        <f>C2225*('Return analysis'!C2228/'Return analysis'!C2227)</f>
        <v>130.12440368958602</v>
      </c>
      <c r="D2226" s="2"/>
    </row>
    <row r="2227" spans="1:4" x14ac:dyDescent="0.3">
      <c r="A2227" s="6">
        <v>44319</v>
      </c>
      <c r="B2227" s="4">
        <f>B2226*('Return analysis'!B2229/'Return analysis'!B2228)</f>
        <v>148.16516606642602</v>
      </c>
      <c r="C2227" s="4">
        <f>C2226*('Return analysis'!C2229/'Return analysis'!C2228)</f>
        <v>130.15577246153171</v>
      </c>
      <c r="D2227" s="2"/>
    </row>
    <row r="2228" spans="1:4" x14ac:dyDescent="0.3">
      <c r="A2228" s="6">
        <v>44320</v>
      </c>
      <c r="B2228" s="4">
        <f>B2227*('Return analysis'!B2230/'Return analysis'!B2229)</f>
        <v>148.19207683073176</v>
      </c>
      <c r="C2228" s="4">
        <f>C2227*('Return analysis'!C2230/'Return analysis'!C2229)</f>
        <v>130.32388257033938</v>
      </c>
      <c r="D2228" s="2"/>
    </row>
    <row r="2229" spans="1:4" x14ac:dyDescent="0.3">
      <c r="A2229" s="6">
        <v>44321</v>
      </c>
      <c r="B2229" s="4">
        <f>B2228*('Return analysis'!B2231/'Return analysis'!B2230)</f>
        <v>148.36674669867892</v>
      </c>
      <c r="C2229" s="4">
        <f>C2228*('Return analysis'!C2231/'Return analysis'!C2230)</f>
        <v>130.40031633860147</v>
      </c>
      <c r="D2229" s="2"/>
    </row>
    <row r="2230" spans="1:4" x14ac:dyDescent="0.3">
      <c r="A2230" s="6">
        <v>44322</v>
      </c>
      <c r="B2230" s="4">
        <f>B2229*('Return analysis'!B2232/'Return analysis'!B2231)</f>
        <v>148.51460584233638</v>
      </c>
      <c r="C2230" s="4">
        <f>C2229*('Return analysis'!C2232/'Return analysis'!C2231)</f>
        <v>130.46150753458008</v>
      </c>
      <c r="D2230" s="2"/>
    </row>
    <row r="2231" spans="1:4" x14ac:dyDescent="0.3">
      <c r="A2231" s="6">
        <v>44323</v>
      </c>
      <c r="B2231" s="4">
        <f>B2230*('Return analysis'!B2233/'Return analysis'!B2232)</f>
        <v>148.51460584233638</v>
      </c>
      <c r="C2231" s="4">
        <f>C2230*('Return analysis'!C2233/'Return analysis'!C2232)</f>
        <v>130.47675010686353</v>
      </c>
      <c r="D2231" s="2"/>
    </row>
    <row r="2232" spans="1:4" x14ac:dyDescent="0.3">
      <c r="A2232" s="6">
        <v>44326</v>
      </c>
      <c r="B2232" s="4">
        <f>B2231*('Return analysis'!B2234/'Return analysis'!B2233)</f>
        <v>148.21898759503745</v>
      </c>
      <c r="C2232" s="4">
        <f>C2231*('Return analysis'!C2234/'Return analysis'!C2233)</f>
        <v>130.1711254872375</v>
      </c>
      <c r="D2232" s="2"/>
    </row>
    <row r="2233" spans="1:4" x14ac:dyDescent="0.3">
      <c r="A2233" s="6">
        <v>44327</v>
      </c>
      <c r="B2233" s="4">
        <f>B2232*('Return analysis'!B2235/'Return analysis'!B2234)</f>
        <v>147.70818327330878</v>
      </c>
      <c r="C2233" s="4">
        <f>C2232*('Return analysis'!C2235/'Return analysis'!C2234)</f>
        <v>129.9112285844619</v>
      </c>
      <c r="D2233" s="2"/>
    </row>
    <row r="2234" spans="1:4" x14ac:dyDescent="0.3">
      <c r="A2234" s="6">
        <v>44328</v>
      </c>
      <c r="B2234" s="4">
        <f>B2233*('Return analysis'!B2236/'Return analysis'!B2235)</f>
        <v>147.43937575029958</v>
      </c>
      <c r="C2234" s="4">
        <f>C2233*('Return analysis'!C2236/'Return analysis'!C2235)</f>
        <v>129.45262597488934</v>
      </c>
      <c r="D2234" s="2"/>
    </row>
    <row r="2235" spans="1:4" x14ac:dyDescent="0.3">
      <c r="A2235" s="6">
        <v>44329</v>
      </c>
      <c r="B2235" s="4">
        <f>B2234*('Return analysis'!B2237/'Return analysis'!B2236)</f>
        <v>147.62755102040762</v>
      </c>
      <c r="C2235" s="4">
        <f>C2234*('Return analysis'!C2237/'Return analysis'!C2236)</f>
        <v>129.71252287766495</v>
      </c>
      <c r="D2235" s="2"/>
    </row>
    <row r="2236" spans="1:4" x14ac:dyDescent="0.3">
      <c r="A2236" s="6">
        <v>44330</v>
      </c>
      <c r="B2236" s="4">
        <f>B2235*('Return analysis'!B2238/'Return analysis'!B2237)</f>
        <v>147.86954781912709</v>
      </c>
      <c r="C2236" s="4">
        <f>C2235*('Return analysis'!C2238/'Return analysis'!C2237)</f>
        <v>130.01825795071332</v>
      </c>
      <c r="D2236" s="2"/>
    </row>
    <row r="2237" spans="1:4" x14ac:dyDescent="0.3">
      <c r="A2237" s="6">
        <v>44333</v>
      </c>
      <c r="B2237" s="4">
        <f>B2236*('Return analysis'!B2239/'Return analysis'!B2238)</f>
        <v>147.76200480192023</v>
      </c>
      <c r="C2237" s="4">
        <f>C2236*('Return analysis'!C2239/'Return analysis'!C2238)</f>
        <v>129.89598601217844</v>
      </c>
      <c r="D2237" s="2"/>
    </row>
    <row r="2238" spans="1:4" x14ac:dyDescent="0.3">
      <c r="A2238" s="6">
        <v>44334</v>
      </c>
      <c r="B2238" s="4">
        <f>B2237*('Return analysis'!B2240/'Return analysis'!B2239)</f>
        <v>147.65446178471336</v>
      </c>
      <c r="C2238" s="4">
        <f>C2237*('Return analysis'!C2240/'Return analysis'!C2239)</f>
        <v>129.75836104793774</v>
      </c>
      <c r="D2238" s="2"/>
    </row>
    <row r="2239" spans="1:4" x14ac:dyDescent="0.3">
      <c r="A2239" s="6">
        <v>44335</v>
      </c>
      <c r="B2239" s="4">
        <f>B2238*('Return analysis'!B2241/'Return analysis'!B2240)</f>
        <v>147.56042416966733</v>
      </c>
      <c r="C2239" s="4">
        <f>C2238*('Return analysis'!C2241/'Return analysis'!C2240)</f>
        <v>129.62084653711938</v>
      </c>
      <c r="D2239" s="2"/>
    </row>
    <row r="2240" spans="1:4" x14ac:dyDescent="0.3">
      <c r="A2240" s="6">
        <v>44336</v>
      </c>
      <c r="B2240" s="4">
        <f>B2239*('Return analysis'!B2242/'Return analysis'!B2241)</f>
        <v>147.86954781912712</v>
      </c>
      <c r="C2240" s="4">
        <f>C2239*('Return analysis'!C2242/'Return analysis'!C2241)</f>
        <v>130.04874309528029</v>
      </c>
      <c r="D2240" s="2"/>
    </row>
    <row r="2241" spans="1:4" x14ac:dyDescent="0.3">
      <c r="A2241" s="6">
        <v>44337</v>
      </c>
      <c r="B2241" s="4">
        <f>B2240*('Return analysis'!B2243/'Return analysis'!B2242)</f>
        <v>148.0173069227686</v>
      </c>
      <c r="C2241" s="4">
        <f>C2240*('Return analysis'!C2243/'Return analysis'!C2242)</f>
        <v>130.07933869326959</v>
      </c>
      <c r="D2241" s="2"/>
    </row>
    <row r="2242" spans="1:4" x14ac:dyDescent="0.3">
      <c r="A2242" s="6">
        <v>44340</v>
      </c>
      <c r="B2242" s="4">
        <f>B2241*('Return analysis'!B2244/'Return analysis'!B2243)</f>
        <v>148.13825530212034</v>
      </c>
      <c r="C2242" s="4">
        <f>C2241*('Return analysis'!C2244/'Return analysis'!C2243)</f>
        <v>130.23220622979377</v>
      </c>
      <c r="D2242" s="2"/>
    </row>
    <row r="2243" spans="1:4" x14ac:dyDescent="0.3">
      <c r="A2243" s="6">
        <v>44341</v>
      </c>
      <c r="B2243" s="4">
        <f>B2242*('Return analysis'!B2245/'Return analysis'!B2244)</f>
        <v>148.43397358943525</v>
      </c>
      <c r="C2243" s="4">
        <f>C2242*('Return analysis'!C2245/'Return analysis'!C2244)</f>
        <v>130.56853690083145</v>
      </c>
      <c r="D2243" s="2"/>
    </row>
    <row r="2244" spans="1:4" x14ac:dyDescent="0.3">
      <c r="A2244" s="6">
        <v>44342</v>
      </c>
      <c r="B2244" s="4">
        <f>B2243*('Return analysis'!B2246/'Return analysis'!B2245)</f>
        <v>148.44747899159614</v>
      </c>
      <c r="C2244" s="4">
        <f>C2243*('Return analysis'!C2246/'Return analysis'!C2245)</f>
        <v>130.52258827713632</v>
      </c>
      <c r="D2244" s="2"/>
    </row>
    <row r="2245" spans="1:4" x14ac:dyDescent="0.3">
      <c r="A2245" s="6">
        <v>44343</v>
      </c>
      <c r="B2245" s="4">
        <f>B2244*('Return analysis'!B2247/'Return analysis'!B2246)</f>
        <v>148.24579831932721</v>
      </c>
      <c r="C2245" s="4">
        <f>C2244*('Return analysis'!C2247/'Return analysis'!C2246)</f>
        <v>130.33923559604517</v>
      </c>
      <c r="D2245" s="2"/>
    </row>
    <row r="2246" spans="1:4" x14ac:dyDescent="0.3">
      <c r="A2246" s="6">
        <v>44344</v>
      </c>
      <c r="B2246" s="4">
        <f>B2245*('Return analysis'!B2248/'Return analysis'!B2247)</f>
        <v>148.25930372148807</v>
      </c>
      <c r="C2246" s="4">
        <f>C2245*('Return analysis'!C2248/'Return analysis'!C2247)</f>
        <v>130.32388257033935</v>
      </c>
      <c r="D2246" s="2"/>
    </row>
    <row r="2247" spans="1:4" x14ac:dyDescent="0.3">
      <c r="A2247" s="6">
        <v>44348</v>
      </c>
      <c r="B2247" s="4">
        <f>B2246*('Return analysis'!B2249/'Return analysis'!B2248)</f>
        <v>148.25930372148807</v>
      </c>
      <c r="C2247" s="4">
        <f>C2246*('Return analysis'!C2249/'Return analysis'!C2248)</f>
        <v>130.3154881102412</v>
      </c>
      <c r="D2247" s="2"/>
    </row>
    <row r="2248" spans="1:4" x14ac:dyDescent="0.3">
      <c r="A2248" s="6">
        <v>44349</v>
      </c>
      <c r="B2248" s="4">
        <f>B2247*('Return analysis'!B2250/'Return analysis'!B2249)</f>
        <v>148.31312525009952</v>
      </c>
      <c r="C2248" s="4">
        <f>C2247*('Return analysis'!C2250/'Return analysis'!C2249)</f>
        <v>130.45333398132661</v>
      </c>
      <c r="D2248" s="2"/>
    </row>
    <row r="2249" spans="1:4" x14ac:dyDescent="0.3">
      <c r="A2249" s="6">
        <v>44350</v>
      </c>
      <c r="B2249" s="4">
        <f>B2248*('Return analysis'!B2251/'Return analysis'!B2250)</f>
        <v>148.23229291716635</v>
      </c>
      <c r="C2249" s="4">
        <f>C2248*('Return analysis'!C2251/'Return analysis'!C2250)</f>
        <v>130.20834829056747</v>
      </c>
      <c r="D2249" s="2"/>
    </row>
    <row r="2250" spans="1:4" x14ac:dyDescent="0.3">
      <c r="A2250" s="6">
        <v>44351</v>
      </c>
      <c r="B2250" s="4">
        <f>B2249*('Return analysis'!B2252/'Return analysis'!B2251)</f>
        <v>148.50170068027157</v>
      </c>
      <c r="C2250" s="4">
        <f>C2249*('Return analysis'!C2252/'Return analysis'!C2251)</f>
        <v>130.72880481665268</v>
      </c>
      <c r="D2250" s="2"/>
    </row>
    <row r="2251" spans="1:4" x14ac:dyDescent="0.3">
      <c r="A2251" s="6">
        <v>44354</v>
      </c>
      <c r="B2251" s="4">
        <f>B2250*('Return analysis'!B2253/'Return analysis'!B2252)</f>
        <v>148.58253301320477</v>
      </c>
      <c r="C2251" s="4">
        <f>C2250*('Return analysis'!C2253/'Return analysis'!C2252)</f>
        <v>130.63701802268477</v>
      </c>
      <c r="D2251" s="2"/>
    </row>
    <row r="2252" spans="1:4" x14ac:dyDescent="0.3">
      <c r="A2252" s="6">
        <v>44355</v>
      </c>
      <c r="B2252" s="4">
        <f>B2251*('Return analysis'!B2254/'Return analysis'!B2253)</f>
        <v>148.67687074829882</v>
      </c>
      <c r="C2252" s="4">
        <f>C2251*('Return analysis'!C2254/'Return analysis'!C2253)</f>
        <v>130.88200371344391</v>
      </c>
      <c r="D2252" s="2"/>
    </row>
    <row r="2253" spans="1:4" x14ac:dyDescent="0.3">
      <c r="A2253" s="6">
        <v>44356</v>
      </c>
      <c r="B2253" s="4">
        <f>B2252*('Return analysis'!B2255/'Return analysis'!B2254)</f>
        <v>148.95968387354893</v>
      </c>
      <c r="C2253" s="4">
        <f>C2252*('Return analysis'!C2255/'Return analysis'!C2254)</f>
        <v>131.14223197648653</v>
      </c>
      <c r="D2253" s="2"/>
    </row>
    <row r="2254" spans="1:4" x14ac:dyDescent="0.3">
      <c r="A2254" s="6">
        <v>44357</v>
      </c>
      <c r="B2254" s="4">
        <f>B2253*('Return analysis'!B2256/'Return analysis'!B2255)</f>
        <v>149.26950780312075</v>
      </c>
      <c r="C2254" s="4">
        <f>C2253*('Return analysis'!C2256/'Return analysis'!C2255)</f>
        <v>131.41781326523497</v>
      </c>
      <c r="D2254" s="2"/>
    </row>
    <row r="2255" spans="1:4" x14ac:dyDescent="0.3">
      <c r="A2255" s="6">
        <v>44358</v>
      </c>
      <c r="B2255" s="4">
        <f>B2254*('Return analysis'!B2257/'Return analysis'!B2256)</f>
        <v>149.44457783113197</v>
      </c>
      <c r="C2255" s="4">
        <f>C2254*('Return analysis'!C2257/'Return analysis'!C2256)</f>
        <v>131.38721766724566</v>
      </c>
      <c r="D2255" s="2"/>
    </row>
    <row r="2256" spans="1:4" x14ac:dyDescent="0.3">
      <c r="A2256" s="6">
        <v>44361</v>
      </c>
      <c r="B2256" s="4">
        <f>B2255*('Return analysis'!B2258/'Return analysis'!B2257)</f>
        <v>149.29641856742649</v>
      </c>
      <c r="C2256" s="4">
        <f>C2255*('Return analysis'!C2258/'Return analysis'!C2257)</f>
        <v>131.05033472909628</v>
      </c>
      <c r="D2256" s="2"/>
    </row>
    <row r="2257" spans="1:4" x14ac:dyDescent="0.3">
      <c r="A2257" s="6">
        <v>44363</v>
      </c>
      <c r="B2257" s="4">
        <f>B2256*('Return analysis'!B2259/'Return analysis'!B2258)</f>
        <v>148.62294917967137</v>
      </c>
      <c r="C2257" s="4">
        <f>C2256*('Return analysis'!C2259/'Return analysis'!C2258)</f>
        <v>130.68296664637992</v>
      </c>
      <c r="D2257" s="2"/>
    </row>
    <row r="2258" spans="1:4" x14ac:dyDescent="0.3">
      <c r="A2258" s="6">
        <v>44364</v>
      </c>
      <c r="B2258" s="4">
        <f>B2257*('Return analysis'!B2260/'Return analysis'!B2259)</f>
        <v>149.02701080432124</v>
      </c>
      <c r="C2258" s="4">
        <f>C2257*('Return analysis'!C2260/'Return analysis'!C2259)</f>
        <v>131.12687895078071</v>
      </c>
      <c r="D2258" s="2"/>
    </row>
    <row r="2259" spans="1:4" x14ac:dyDescent="0.3">
      <c r="A2259" s="6">
        <v>44365</v>
      </c>
      <c r="B2259" s="4">
        <f>B2258*('Return analysis'!B2261/'Return analysis'!B2260)</f>
        <v>149.24249699879903</v>
      </c>
      <c r="C2259" s="4">
        <f>C2258*('Return analysis'!C2261/'Return analysis'!C2260)</f>
        <v>131.54030611061455</v>
      </c>
      <c r="D2259" s="2"/>
    </row>
    <row r="2260" spans="1:4" x14ac:dyDescent="0.3">
      <c r="A2260" s="6">
        <v>44368</v>
      </c>
      <c r="B2260" s="4">
        <f>B2259*('Return analysis'!B2262/'Return analysis'!B2261)</f>
        <v>149.25600240095991</v>
      </c>
      <c r="C2260" s="4">
        <f>C2259*('Return analysis'!C2262/'Return analysis'!C2261)</f>
        <v>131.08093032708558</v>
      </c>
      <c r="D2260" s="2"/>
    </row>
    <row r="2261" spans="1:4" x14ac:dyDescent="0.3">
      <c r="A2261" s="6">
        <v>44369</v>
      </c>
      <c r="B2261" s="4">
        <f>B2260*('Return analysis'!B2263/'Return analysis'!B2262)</f>
        <v>149.30992396958735</v>
      </c>
      <c r="C2261" s="4">
        <f>C2260*('Return analysis'!C2263/'Return analysis'!C2262)</f>
        <v>131.26472482186614</v>
      </c>
      <c r="D2261" s="2"/>
    </row>
    <row r="2262" spans="1:4" x14ac:dyDescent="0.3">
      <c r="A2262" s="6">
        <v>44370</v>
      </c>
      <c r="B2262" s="4">
        <f>B2261*('Return analysis'!B2264/'Return analysis'!B2263)</f>
        <v>149.13475390156012</v>
      </c>
      <c r="C2262" s="4">
        <f>C2261*('Return analysis'!C2264/'Return analysis'!C2263)</f>
        <v>131.17282757447586</v>
      </c>
      <c r="D2262" s="2"/>
    </row>
    <row r="2263" spans="1:4" x14ac:dyDescent="0.3">
      <c r="A2263" s="6">
        <v>44371</v>
      </c>
      <c r="B2263" s="4">
        <f>B2262*('Return analysis'!B2265/'Return analysis'!B2264)</f>
        <v>149.22909163665418</v>
      </c>
      <c r="C2263" s="4">
        <f>C2262*('Return analysis'!C2265/'Return analysis'!C2264)</f>
        <v>131.2340187704545</v>
      </c>
      <c r="D2263" s="2"/>
    </row>
    <row r="2264" spans="1:4" x14ac:dyDescent="0.3">
      <c r="A2264" s="6">
        <v>44372</v>
      </c>
      <c r="B2264" s="4">
        <f>B2263*('Return analysis'!B2266/'Return analysis'!B2265)</f>
        <v>149.01360544217638</v>
      </c>
      <c r="C2264" s="4">
        <f>C2263*('Return analysis'!C2266/'Return analysis'!C2265)</f>
        <v>130.9891435331177</v>
      </c>
      <c r="D2264" s="2"/>
    </row>
    <row r="2265" spans="1:4" x14ac:dyDescent="0.3">
      <c r="A2265" s="6">
        <v>44375</v>
      </c>
      <c r="B2265" s="4">
        <f>B2264*('Return analysis'!B2267/'Return analysis'!B2266)</f>
        <v>149.24249699879903</v>
      </c>
      <c r="C2265" s="4">
        <f>C2264*('Return analysis'!C2267/'Return analysis'!C2266)</f>
        <v>131.34126904355057</v>
      </c>
      <c r="D2265" s="2"/>
    </row>
    <row r="2266" spans="1:4" x14ac:dyDescent="0.3">
      <c r="A2266" s="6">
        <v>44376</v>
      </c>
      <c r="B2266" s="4">
        <f>B2265*('Return analysis'!B2268/'Return analysis'!B2267)</f>
        <v>149.25600240095991</v>
      </c>
      <c r="C2266" s="4">
        <f>C2265*('Return analysis'!C2268/'Return analysis'!C2267)</f>
        <v>131.40246023952918</v>
      </c>
      <c r="D2266" s="2"/>
    </row>
    <row r="2267" spans="1:4" x14ac:dyDescent="0.3">
      <c r="A2267" s="6">
        <v>44377</v>
      </c>
      <c r="B2267" s="4">
        <f>B2266*('Return analysis'!B2269/'Return analysis'!B2268)</f>
        <v>149.45808323329283</v>
      </c>
      <c r="C2267" s="4">
        <f>C2266*('Return analysis'!C2269/'Return analysis'!C2268)</f>
        <v>131.49435748691945</v>
      </c>
      <c r="D2267" s="2"/>
    </row>
    <row r="2268" spans="1:4" x14ac:dyDescent="0.3">
      <c r="A2268" s="6">
        <v>44378</v>
      </c>
      <c r="B2268" s="4">
        <f>B2267*('Return analysis'!B2270/'Return analysis'!B2269)</f>
        <v>149.3637454981988</v>
      </c>
      <c r="C2268" s="4">
        <f>C2267*('Return analysis'!C2270/'Return analysis'!C2269)</f>
        <v>131.48220761046161</v>
      </c>
      <c r="D2268" s="2"/>
    </row>
    <row r="2269" spans="1:4" x14ac:dyDescent="0.3">
      <c r="A2269" s="6">
        <v>44379</v>
      </c>
      <c r="B2269" s="4">
        <f>B2268*('Return analysis'!B2271/'Return analysis'!B2270)</f>
        <v>149.64725890356095</v>
      </c>
      <c r="C2269" s="4">
        <f>C2268*('Return analysis'!C2271/'Return analysis'!C2270)</f>
        <v>131.71228208920431</v>
      </c>
      <c r="D2269" s="2"/>
    </row>
    <row r="2270" spans="1:4" x14ac:dyDescent="0.3">
      <c r="A2270" s="6">
        <v>44383</v>
      </c>
      <c r="B2270" s="4">
        <f>B2269*('Return analysis'!B2272/'Return analysis'!B2271)</f>
        <v>149.94417767106793</v>
      </c>
      <c r="C2270" s="4">
        <f>C2269*('Return analysis'!C2272/'Return analysis'!C2271)</f>
        <v>132.18756316555081</v>
      </c>
      <c r="D2270" s="2"/>
    </row>
    <row r="2271" spans="1:4" x14ac:dyDescent="0.3">
      <c r="A2271" s="6">
        <v>44384</v>
      </c>
      <c r="B2271" s="4">
        <f>B2270*('Return analysis'!B2273/'Return analysis'!B2272)</f>
        <v>150.37615046018357</v>
      </c>
      <c r="C2271" s="4">
        <f>C2270*('Return analysis'!C2273/'Return analysis'!C2272)</f>
        <v>132.46358626798863</v>
      </c>
      <c r="D2271" s="2"/>
    </row>
    <row r="2272" spans="1:4" x14ac:dyDescent="0.3">
      <c r="A2272" s="6">
        <v>44385</v>
      </c>
      <c r="B2272" s="4">
        <f>B2271*('Return analysis'!B2274/'Return analysis'!B2273)</f>
        <v>150.49769907963133</v>
      </c>
      <c r="C2272" s="4">
        <f>C2271*('Return analysis'!C2274/'Return analysis'!C2273)</f>
        <v>132.58618956679052</v>
      </c>
      <c r="D2272" s="2"/>
    </row>
    <row r="2273" spans="1:4" x14ac:dyDescent="0.3">
      <c r="A2273" s="6">
        <v>44386</v>
      </c>
      <c r="B2273" s="4">
        <f>B2272*('Return analysis'!B2275/'Return analysis'!B2274)</f>
        <v>150.22769107643003</v>
      </c>
      <c r="C2273" s="4">
        <f>C2272*('Return analysis'!C2275/'Return analysis'!C2274)</f>
        <v>132.17221013984496</v>
      </c>
      <c r="D2273" s="2"/>
    </row>
    <row r="2274" spans="1:4" x14ac:dyDescent="0.3">
      <c r="A2274" s="6">
        <v>44389</v>
      </c>
      <c r="B2274" s="4">
        <f>B2273*('Return analysis'!B2276/'Return analysis'!B2275)</f>
        <v>150.07923169267656</v>
      </c>
      <c r="C2274" s="4">
        <f>C2273*('Return analysis'!C2276/'Return analysis'!C2275)</f>
        <v>132.12626151614984</v>
      </c>
      <c r="D2274" s="2"/>
    </row>
    <row r="2275" spans="1:4" x14ac:dyDescent="0.3">
      <c r="A2275" s="6">
        <v>44390</v>
      </c>
      <c r="B2275" s="4">
        <f>B2274*('Return analysis'!B2277/'Return analysis'!B2276)</f>
        <v>149.75520208083182</v>
      </c>
      <c r="C2275" s="4">
        <f>C2274*('Return analysis'!C2277/'Return analysis'!C2276)</f>
        <v>131.71228208920428</v>
      </c>
      <c r="D2275" s="2"/>
    </row>
    <row r="2276" spans="1:4" x14ac:dyDescent="0.3">
      <c r="A2276" s="6">
        <v>44391</v>
      </c>
      <c r="B2276" s="4">
        <f>B2275*('Return analysis'!B2278/'Return analysis'!B2277)</f>
        <v>150.20068027210831</v>
      </c>
      <c r="C2276" s="4">
        <f>C2275*('Return analysis'!C2278/'Return analysis'!C2277)</f>
        <v>132.15685711413914</v>
      </c>
      <c r="D2276" s="2"/>
    </row>
    <row r="2277" spans="1:4" x14ac:dyDescent="0.3">
      <c r="A2277" s="6">
        <v>44392</v>
      </c>
      <c r="B2277" s="4">
        <f>B2276*('Return analysis'!B2279/'Return analysis'!B2278)</f>
        <v>150.61914765906309</v>
      </c>
      <c r="C2277" s="4">
        <f>C2276*('Return analysis'!C2279/'Return analysis'!C2278)</f>
        <v>132.47893929369445</v>
      </c>
      <c r="D2277" s="2"/>
    </row>
    <row r="2278" spans="1:4" x14ac:dyDescent="0.3">
      <c r="A2278" s="6">
        <v>44393</v>
      </c>
      <c r="B2278" s="4">
        <f>B2277*('Return analysis'!B2280/'Return analysis'!B2279)</f>
        <v>150.59213685474137</v>
      </c>
      <c r="C2278" s="4">
        <f>C2277*('Return analysis'!C2280/'Return analysis'!C2279)</f>
        <v>132.3562255414702</v>
      </c>
      <c r="D2278" s="2"/>
    </row>
    <row r="2279" spans="1:4" x14ac:dyDescent="0.3">
      <c r="A2279" s="6">
        <v>44396</v>
      </c>
      <c r="B2279" s="4">
        <f>B2278*('Return analysis'!B2281/'Return analysis'!B2280)</f>
        <v>150.91616646658611</v>
      </c>
      <c r="C2279" s="4">
        <f>C2278*('Return analysis'!C2281/'Return analysis'!C2280)</f>
        <v>133.10752972025452</v>
      </c>
      <c r="D2279" s="2"/>
    </row>
    <row r="2280" spans="1:4" x14ac:dyDescent="0.3">
      <c r="A2280" s="6">
        <v>44397</v>
      </c>
      <c r="B2280" s="4">
        <f>B2279*('Return analysis'!B2282/'Return analysis'!B2281)</f>
        <v>151.17256902761054</v>
      </c>
      <c r="C2280" s="4">
        <f>C2279*('Return analysis'!C2282/'Return analysis'!C2281)</f>
        <v>132.96957339574678</v>
      </c>
      <c r="D2280" s="2"/>
    </row>
    <row r="2281" spans="1:4" x14ac:dyDescent="0.3">
      <c r="A2281" s="6">
        <v>44398</v>
      </c>
      <c r="B2281" s="4">
        <f>B2280*('Return analysis'!B2283/'Return analysis'!B2282)</f>
        <v>150.79461784713834</v>
      </c>
      <c r="C2281" s="4">
        <f>C2280*('Return analysis'!C2283/'Return analysis'!C2282)</f>
        <v>132.5402409430954</v>
      </c>
      <c r="D2281" s="2"/>
    </row>
    <row r="2282" spans="1:4" x14ac:dyDescent="0.3">
      <c r="A2282" s="6">
        <v>44399</v>
      </c>
      <c r="B2282" s="4">
        <f>B2281*('Return analysis'!B2284/'Return analysis'!B2283)</f>
        <v>150.92967186874699</v>
      </c>
      <c r="C2282" s="4">
        <f>C2281*('Return analysis'!C2284/'Return analysis'!C2283)</f>
        <v>132.83161707123904</v>
      </c>
      <c r="D2282" s="2"/>
    </row>
    <row r="2283" spans="1:4" x14ac:dyDescent="0.3">
      <c r="A2283" s="6">
        <v>44400</v>
      </c>
      <c r="B2283" s="4">
        <f>B2282*('Return analysis'!B2285/'Return analysis'!B2284)</f>
        <v>150.88915566226439</v>
      </c>
      <c r="C2283" s="4">
        <f>C2282*('Return analysis'!C2285/'Return analysis'!C2284)</f>
        <v>132.67819726760314</v>
      </c>
      <c r="D2283" s="2"/>
    </row>
    <row r="2284" spans="1:4" x14ac:dyDescent="0.3">
      <c r="A2284" s="6">
        <v>44403</v>
      </c>
      <c r="B2284" s="4">
        <f>B2283*('Return analysis'!B2286/'Return analysis'!B2285)</f>
        <v>150.86214485794264</v>
      </c>
      <c r="C2284" s="4">
        <f>C2283*('Return analysis'!C2286/'Return analysis'!C2285)</f>
        <v>132.60154259249637</v>
      </c>
      <c r="D2284" s="2"/>
    </row>
    <row r="2285" spans="1:4" x14ac:dyDescent="0.3">
      <c r="A2285" s="6">
        <v>44404</v>
      </c>
      <c r="B2285" s="4">
        <f>B2284*('Return analysis'!B2287/'Return analysis'!B2286)</f>
        <v>150.98359343737445</v>
      </c>
      <c r="C2285" s="4">
        <f>C2284*('Return analysis'!C2287/'Return analysis'!C2286)</f>
        <v>132.93886734433514</v>
      </c>
      <c r="D2285" s="2"/>
    </row>
    <row r="2286" spans="1:4" x14ac:dyDescent="0.3">
      <c r="A2286" s="6">
        <v>44405</v>
      </c>
      <c r="B2286" s="4">
        <f>B2285*('Return analysis'!B2288/'Return analysis'!B2287)</f>
        <v>151.10514205682222</v>
      </c>
      <c r="C2286" s="4">
        <f>C2285*('Return analysis'!C2288/'Return analysis'!C2287)</f>
        <v>133.06158109655942</v>
      </c>
      <c r="D2286" s="2"/>
    </row>
    <row r="2287" spans="1:4" x14ac:dyDescent="0.3">
      <c r="A2287" s="6">
        <v>44406</v>
      </c>
      <c r="B2287" s="4">
        <f>B2286*('Return analysis'!B2289/'Return analysis'!B2288)</f>
        <v>151.05112044817875</v>
      </c>
      <c r="C2287" s="4">
        <f>C2286*('Return analysis'!C2289/'Return analysis'!C2288)</f>
        <v>132.83161707123907</v>
      </c>
      <c r="D2287" s="2"/>
    </row>
    <row r="2288" spans="1:4" x14ac:dyDescent="0.3">
      <c r="A2288" s="6">
        <v>44407</v>
      </c>
      <c r="B2288" s="4">
        <f>B2287*('Return analysis'!B2290/'Return analysis'!B2289)</f>
        <v>151.09163665466136</v>
      </c>
      <c r="C2288" s="4">
        <f>C2287*('Return analysis'!C2290/'Return analysis'!C2289)</f>
        <v>133.03087504514778</v>
      </c>
      <c r="D2288" s="2"/>
    </row>
    <row r="2289" spans="1:4" x14ac:dyDescent="0.3">
      <c r="A2289" s="6">
        <v>44410</v>
      </c>
      <c r="B2289" s="4">
        <f>B2288*('Return analysis'!B2291/'Return analysis'!B2290)</f>
        <v>151.48309323729438</v>
      </c>
      <c r="C2289" s="4">
        <f>C2288*('Return analysis'!C2291/'Return analysis'!C2290)</f>
        <v>133.34688228647414</v>
      </c>
      <c r="D2289" s="2"/>
    </row>
    <row r="2290" spans="1:4" x14ac:dyDescent="0.3">
      <c r="A2290" s="6">
        <v>44411</v>
      </c>
      <c r="B2290" s="4">
        <f>B2289*('Return analysis'!B2292/'Return analysis'!B2291)</f>
        <v>151.63185274109588</v>
      </c>
      <c r="C2290" s="4">
        <f>C2289*('Return analysis'!C2292/'Return analysis'!C2291)</f>
        <v>133.37758833788578</v>
      </c>
      <c r="D2290" s="2"/>
    </row>
    <row r="2291" spans="1:4" x14ac:dyDescent="0.3">
      <c r="A2291" s="6">
        <v>44413</v>
      </c>
      <c r="B2291" s="4">
        <f>B2290*('Return analysis'!B2293/'Return analysis'!B2292)</f>
        <v>151.44247699079577</v>
      </c>
      <c r="C2291" s="4">
        <f>C2290*('Return analysis'!C2293/'Return analysis'!C2292)</f>
        <v>133.07052782376928</v>
      </c>
      <c r="D2291" s="2"/>
    </row>
    <row r="2292" spans="1:4" x14ac:dyDescent="0.3">
      <c r="A2292" s="6">
        <v>44414</v>
      </c>
      <c r="B2292" s="4">
        <f>B2291*('Return analysis'!B2294/'Return analysis'!B2293)</f>
        <v>150.92847138855487</v>
      </c>
      <c r="C2292" s="4">
        <f>C2291*('Return analysis'!C2294/'Return analysis'!C2293)</f>
        <v>132.44083286298576</v>
      </c>
      <c r="D2292" s="2"/>
    </row>
    <row r="2293" spans="1:4" x14ac:dyDescent="0.3">
      <c r="A2293" s="6">
        <v>44417</v>
      </c>
      <c r="B2293" s="4">
        <f>B2292*('Return analysis'!B2295/'Return analysis'!B2294)</f>
        <v>150.48199279711829</v>
      </c>
      <c r="C2293" s="4">
        <f>C2292*('Return analysis'!C2295/'Return analysis'!C2294)</f>
        <v>132.1950739982702</v>
      </c>
      <c r="D2293" s="2"/>
    </row>
    <row r="2294" spans="1:4" x14ac:dyDescent="0.3">
      <c r="A2294" s="6">
        <v>44418</v>
      </c>
      <c r="B2294" s="4">
        <f>B2293*('Return analysis'!B2296/'Return analysis'!B2295)</f>
        <v>150.34673869547765</v>
      </c>
      <c r="C2294" s="4">
        <f>C2293*('Return analysis'!C2296/'Return analysis'!C2295)</f>
        <v>131.99548466409448</v>
      </c>
      <c r="D2294" s="2"/>
    </row>
    <row r="2295" spans="1:4" x14ac:dyDescent="0.3">
      <c r="A2295" s="6">
        <v>44419</v>
      </c>
      <c r="B2295" s="4">
        <f>B2294*('Return analysis'!B2297/'Return analysis'!B2296)</f>
        <v>150.4549819927966</v>
      </c>
      <c r="C2295" s="4">
        <f>C2294*('Return analysis'!C2297/'Return analysis'!C2296)</f>
        <v>132.0876028183294</v>
      </c>
      <c r="D2295" s="2"/>
    </row>
    <row r="2296" spans="1:4" x14ac:dyDescent="0.3">
      <c r="A2296" s="6">
        <v>44420</v>
      </c>
      <c r="B2296" s="4">
        <f>B2295*('Return analysis'!B2298/'Return analysis'!B2297)</f>
        <v>150.46848739495746</v>
      </c>
      <c r="C2296" s="4">
        <f>C2295*('Return analysis'!C2298/'Return analysis'!C2297)</f>
        <v>132.10295584403525</v>
      </c>
      <c r="D2296" s="2"/>
    </row>
    <row r="2297" spans="1:4" x14ac:dyDescent="0.3">
      <c r="A2297" s="6">
        <v>44421</v>
      </c>
      <c r="B2297" s="4">
        <f>B2296*('Return analysis'!B2299/'Return analysis'!B2298)</f>
        <v>150.83373349339686</v>
      </c>
      <c r="C2297" s="4">
        <f>C2296*('Return analysis'!C2299/'Return analysis'!C2298)</f>
        <v>132.62506917145564</v>
      </c>
      <c r="D2297" s="2"/>
    </row>
    <row r="2298" spans="1:4" x14ac:dyDescent="0.3">
      <c r="A2298" s="6">
        <v>44424</v>
      </c>
      <c r="B2298" s="4">
        <f>B2297*('Return analysis'!B2300/'Return analysis'!B2299)</f>
        <v>151.09073629451731</v>
      </c>
      <c r="C2298" s="4">
        <f>C2297*('Return analysis'!C2300/'Return analysis'!C2299)</f>
        <v>132.7480038305246</v>
      </c>
      <c r="D2298" s="2"/>
    </row>
    <row r="2299" spans="1:4" x14ac:dyDescent="0.3">
      <c r="A2299" s="6">
        <v>44425</v>
      </c>
      <c r="B2299" s="4">
        <f>B2298*('Return analysis'!B2301/'Return analysis'!B2300)</f>
        <v>150.99609843937523</v>
      </c>
      <c r="C2299" s="4">
        <f>C2298*('Return analysis'!C2301/'Return analysis'!C2300)</f>
        <v>132.60971614574981</v>
      </c>
      <c r="D2299" s="2"/>
    </row>
    <row r="2300" spans="1:4" x14ac:dyDescent="0.3">
      <c r="A2300" s="6">
        <v>44426</v>
      </c>
      <c r="B2300" s="4">
        <f>B2299*('Return analysis'!B2302/'Return analysis'!B2301)</f>
        <v>150.87434973989542</v>
      </c>
      <c r="C2300" s="4">
        <f>C2299*('Return analysis'!C2302/'Return analysis'!C2301)</f>
        <v>132.57901009433817</v>
      </c>
      <c r="D2300" s="2"/>
    </row>
    <row r="2301" spans="1:4" x14ac:dyDescent="0.3">
      <c r="A2301" s="6">
        <v>44427</v>
      </c>
      <c r="B2301" s="4">
        <f>B2300*('Return analysis'!B2303/'Return analysis'!B2302)</f>
        <v>151.22609043617396</v>
      </c>
      <c r="C2301" s="4">
        <f>C2300*('Return analysis'!C2303/'Return analysis'!C2302)</f>
        <v>132.87082803617119</v>
      </c>
      <c r="D2301" s="2"/>
    </row>
    <row r="2302" spans="1:4" x14ac:dyDescent="0.3">
      <c r="A2302" s="6">
        <v>44428</v>
      </c>
      <c r="B2302" s="4">
        <f>B2301*('Return analysis'!B2304/'Return analysis'!B2303)</f>
        <v>151.21248499399707</v>
      </c>
      <c r="C2302" s="4">
        <f>C2301*('Return analysis'!C2304/'Return analysis'!C2303)</f>
        <v>132.84012198475955</v>
      </c>
      <c r="D2302" s="2"/>
    </row>
    <row r="2303" spans="1:4" x14ac:dyDescent="0.3">
      <c r="A2303" s="6">
        <v>44431</v>
      </c>
      <c r="B2303" s="4">
        <f>B2302*('Return analysis'!B2305/'Return analysis'!B2304)</f>
        <v>151.26660664265654</v>
      </c>
      <c r="C2303" s="4">
        <f>C2302*('Return analysis'!C2305/'Return analysis'!C2304)</f>
        <v>132.87082803617119</v>
      </c>
      <c r="D2303" s="2"/>
    </row>
    <row r="2304" spans="1:4" x14ac:dyDescent="0.3">
      <c r="A2304" s="6">
        <v>44432</v>
      </c>
      <c r="B2304" s="4">
        <f>B2303*('Return analysis'!B2306/'Return analysis'!B2305)</f>
        <v>151.07723089235643</v>
      </c>
      <c r="C2304" s="4">
        <f>C2303*('Return analysis'!C2306/'Return analysis'!C2305)</f>
        <v>132.60971614574981</v>
      </c>
      <c r="D2304" s="2"/>
    </row>
    <row r="2305" spans="1:4" x14ac:dyDescent="0.3">
      <c r="A2305" s="6">
        <v>44433</v>
      </c>
      <c r="B2305" s="4">
        <f>B2304*('Return analysis'!B2307/'Return analysis'!B2306)</f>
        <v>150.77961184473739</v>
      </c>
      <c r="C2305" s="4">
        <f>C2304*('Return analysis'!C2307/'Return analysis'!C2306)</f>
        <v>132.39477378586827</v>
      </c>
      <c r="D2305" s="2"/>
    </row>
    <row r="2306" spans="1:4" x14ac:dyDescent="0.3">
      <c r="A2306" s="6">
        <v>44434</v>
      </c>
      <c r="B2306" s="4">
        <f>B2305*('Return analysis'!B2308/'Return analysis'!B2307)</f>
        <v>150.68497398959533</v>
      </c>
      <c r="C2306" s="4">
        <f>C2305*('Return analysis'!C2308/'Return analysis'!C2307)</f>
        <v>132.41012681157409</v>
      </c>
      <c r="D2306" s="2"/>
    </row>
    <row r="2307" spans="1:4" x14ac:dyDescent="0.3">
      <c r="A2307" s="6">
        <v>44435</v>
      </c>
      <c r="B2307" s="4">
        <f>B2306*('Return analysis'!B2309/'Return analysis'!B2308)</f>
        <v>150.91486594637806</v>
      </c>
      <c r="C2307" s="4">
        <f>C2306*('Return analysis'!C2309/'Return analysis'!C2308)</f>
        <v>132.79406290764206</v>
      </c>
      <c r="D2307" s="2"/>
    </row>
    <row r="2308" spans="1:4" x14ac:dyDescent="0.3">
      <c r="A2308" s="6">
        <v>44438</v>
      </c>
      <c r="B2308" s="4">
        <f>B2307*('Return analysis'!B2310/'Return analysis'!B2309)</f>
        <v>151.23959583833485</v>
      </c>
      <c r="C2308" s="4">
        <f>C2307*('Return analysis'!C2310/'Return analysis'!C2309)</f>
        <v>132.94759316470032</v>
      </c>
      <c r="D2308" s="2"/>
    </row>
    <row r="2309" spans="1:4" x14ac:dyDescent="0.3">
      <c r="A2309" s="6">
        <v>44439</v>
      </c>
      <c r="B2309" s="4">
        <f>B2308*('Return analysis'!B2311/'Return analysis'!B2310)</f>
        <v>151.06372549019559</v>
      </c>
      <c r="C2309" s="4">
        <f>C2308*('Return analysis'!C2311/'Return analysis'!C2310)</f>
        <v>132.77870988193624</v>
      </c>
      <c r="D2309" s="2"/>
    </row>
    <row r="2310" spans="1:4" x14ac:dyDescent="0.3">
      <c r="A2310" s="6">
        <v>44440</v>
      </c>
      <c r="B2310" s="4">
        <f>B2309*('Return analysis'!B2312/'Return analysis'!B2311)</f>
        <v>151.06372549019559</v>
      </c>
      <c r="C2310" s="4">
        <f>C2309*('Return analysis'!C2312/'Return analysis'!C2311)</f>
        <v>132.80179464720615</v>
      </c>
      <c r="D2310" s="2"/>
    </row>
    <row r="2311" spans="1:4" x14ac:dyDescent="0.3">
      <c r="A2311" s="6">
        <v>44441</v>
      </c>
      <c r="B2311" s="4">
        <f>B2310*('Return analysis'!B2313/'Return analysis'!B2312)</f>
        <v>151.33483393357295</v>
      </c>
      <c r="C2311" s="4">
        <f>C2310*('Return analysis'!C2313/'Return analysis'!C2312)</f>
        <v>132.9863623159431</v>
      </c>
      <c r="D2311" s="2"/>
    </row>
    <row r="2312" spans="1:4" x14ac:dyDescent="0.3">
      <c r="A2312" s="6">
        <v>44442</v>
      </c>
      <c r="B2312" s="4">
        <f>B2311*('Return analysis'!B2314/'Return analysis'!B2313)</f>
        <v>151.13145258103191</v>
      </c>
      <c r="C2312" s="4">
        <f>C2311*('Return analysis'!C2314/'Return analysis'!C2313)</f>
        <v>132.70945558612652</v>
      </c>
      <c r="D2312" s="2"/>
    </row>
    <row r="2313" spans="1:4" x14ac:dyDescent="0.3">
      <c r="A2313" s="6">
        <v>44446</v>
      </c>
      <c r="B2313" s="4">
        <f>B2312*('Return analysis'!B2315/'Return analysis'!B2314)</f>
        <v>150.75190076030361</v>
      </c>
      <c r="C2313" s="4">
        <f>C2312*('Return analysis'!C2315/'Return analysis'!C2314)</f>
        <v>132.32496722294684</v>
      </c>
      <c r="D2313" s="2"/>
    </row>
    <row r="2314" spans="1:4" x14ac:dyDescent="0.3">
      <c r="A2314" s="6">
        <v>44447</v>
      </c>
      <c r="B2314" s="4">
        <f>B2313*('Return analysis'!B2316/'Return analysis'!B2315)</f>
        <v>151.05012004801873</v>
      </c>
      <c r="C2314" s="4">
        <f>C2313*('Return analysis'!C2316/'Return analysis'!C2315)</f>
        <v>132.54024094309543</v>
      </c>
      <c r="D2314" s="2"/>
    </row>
    <row r="2315" spans="1:4" x14ac:dyDescent="0.3">
      <c r="A2315" s="6">
        <v>44448</v>
      </c>
      <c r="B2315" s="4">
        <f>B2314*('Return analysis'!B2317/'Return analysis'!B2316)</f>
        <v>151.25350140055974</v>
      </c>
      <c r="C2315" s="4">
        <f>C2314*('Return analysis'!C2317/'Return analysis'!C2316)</f>
        <v>133.01706836735477</v>
      </c>
      <c r="D2315" s="2"/>
    </row>
    <row r="2316" spans="1:4" x14ac:dyDescent="0.3">
      <c r="A2316" s="6">
        <v>44449</v>
      </c>
      <c r="B2316" s="4">
        <f>B2315*('Return analysis'!B2318/'Return analysis'!B2317)</f>
        <v>151.17216886754653</v>
      </c>
      <c r="C2316" s="4">
        <f>C2315*('Return analysis'!C2318/'Return analysis'!C2317)</f>
        <v>132.69410256042073</v>
      </c>
      <c r="D2316" s="2"/>
    </row>
    <row r="2317" spans="1:4" x14ac:dyDescent="0.3">
      <c r="A2317" s="6">
        <v>44452</v>
      </c>
      <c r="B2317" s="4">
        <f>B2316*('Return analysis'!B2319/'Return analysis'!B2318)</f>
        <v>151.32132853141204</v>
      </c>
      <c r="C2317" s="4">
        <f>C2316*('Return analysis'!C2319/'Return analysis'!C2318)</f>
        <v>132.8940232548635</v>
      </c>
      <c r="D2317" s="2"/>
    </row>
    <row r="2318" spans="1:4" x14ac:dyDescent="0.3">
      <c r="A2318" s="6">
        <v>44453</v>
      </c>
      <c r="B2318" s="4">
        <f>B2317*('Return analysis'!B2320/'Return analysis'!B2319)</f>
        <v>151.53821528611394</v>
      </c>
      <c r="C2318" s="4">
        <f>C2317*('Return analysis'!C2320/'Return analysis'!C2319)</f>
        <v>133.2170995152199</v>
      </c>
      <c r="D2318" s="2"/>
    </row>
    <row r="2319" spans="1:4" x14ac:dyDescent="0.3">
      <c r="A2319" s="6">
        <v>44454</v>
      </c>
      <c r="B2319" s="4">
        <f>B2318*('Return analysis'!B2321/'Return analysis'!B2320)</f>
        <v>151.59243697478942</v>
      </c>
      <c r="C2319" s="4">
        <f>C2318*('Return analysis'!C2321/'Return analysis'!C2320)</f>
        <v>133.0940544027286</v>
      </c>
      <c r="D2319" s="2"/>
    </row>
    <row r="2320" spans="1:4" x14ac:dyDescent="0.3">
      <c r="A2320" s="6">
        <v>44455</v>
      </c>
      <c r="B2320" s="4">
        <f>B2319*('Return analysis'!B2322/'Return analysis'!B2321)</f>
        <v>151.26710684273661</v>
      </c>
      <c r="C2320" s="4">
        <f>C2319*('Return analysis'!C2322/'Return analysis'!C2321)</f>
        <v>132.84796417774601</v>
      </c>
      <c r="D2320" s="2"/>
    </row>
    <row r="2321" spans="1:4" x14ac:dyDescent="0.3">
      <c r="A2321" s="6">
        <v>44456</v>
      </c>
      <c r="B2321" s="4">
        <f>B2320*('Return analysis'!B2323/'Return analysis'!B2322)</f>
        <v>151.05012004801873</v>
      </c>
      <c r="C2321" s="4">
        <f>C2320*('Return analysis'!C2323/'Return analysis'!C2322)</f>
        <v>132.67874953471491</v>
      </c>
      <c r="D2321" s="2"/>
    </row>
    <row r="2322" spans="1:4" x14ac:dyDescent="0.3">
      <c r="A2322" s="6">
        <v>44459</v>
      </c>
      <c r="B2322" s="4">
        <f>B2321*('Return analysis'!B2324/'Return analysis'!B2323)</f>
        <v>151.33483393357298</v>
      </c>
      <c r="C2322" s="4">
        <f>C2321*('Return analysis'!C2324/'Return analysis'!C2323)</f>
        <v>133.04788487218877</v>
      </c>
      <c r="D2322" s="2"/>
    </row>
    <row r="2323" spans="1:4" x14ac:dyDescent="0.3">
      <c r="A2323" s="6">
        <v>44460</v>
      </c>
      <c r="B2323" s="4">
        <f>B2322*('Return analysis'!B2325/'Return analysis'!B2324)</f>
        <v>151.49749899959937</v>
      </c>
      <c r="C2323" s="4">
        <f>C2322*('Return analysis'!C2325/'Return analysis'!C2324)</f>
        <v>133.01706836735477</v>
      </c>
      <c r="D2323" s="2"/>
    </row>
    <row r="2324" spans="1:4" x14ac:dyDescent="0.3">
      <c r="A2324" s="6">
        <v>44461</v>
      </c>
      <c r="B2324" s="4">
        <f>B2323*('Return analysis'!B2326/'Return analysis'!B2325)</f>
        <v>151.47038815526162</v>
      </c>
      <c r="C2324" s="4">
        <f>C2323*('Return analysis'!C2326/'Return analysis'!C2325)</f>
        <v>133.15557695897422</v>
      </c>
      <c r="D2324" s="2"/>
    </row>
    <row r="2325" spans="1:4" x14ac:dyDescent="0.3">
      <c r="A2325" s="6">
        <v>44462</v>
      </c>
      <c r="B2325" s="4">
        <f>B2324*('Return analysis'!B2327/'Return analysis'!B2326)</f>
        <v>150.88745498199231</v>
      </c>
      <c r="C2325" s="4">
        <f>C2324*('Return analysis'!C2327/'Return analysis'!C2326)</f>
        <v>132.44801233543814</v>
      </c>
      <c r="D2325" s="2"/>
    </row>
    <row r="2326" spans="1:4" x14ac:dyDescent="0.3">
      <c r="A2326" s="6">
        <v>44463</v>
      </c>
      <c r="B2326" s="4">
        <f>B2325*('Return analysis'!B2328/'Return analysis'!B2327)</f>
        <v>150.45368147258853</v>
      </c>
      <c r="C2326" s="4">
        <f>C2325*('Return analysis'!C2328/'Return analysis'!C2327)</f>
        <v>132.17110560562159</v>
      </c>
      <c r="D2326" s="2"/>
    </row>
    <row r="2327" spans="1:4" x14ac:dyDescent="0.3">
      <c r="A2327" s="6">
        <v>44466</v>
      </c>
      <c r="B2327" s="4">
        <f>B2326*('Return analysis'!B2329/'Return analysis'!B2328)</f>
        <v>150.33163265306072</v>
      </c>
      <c r="C2327" s="4">
        <f>C2326*('Return analysis'!C2329/'Return analysis'!C2328)</f>
        <v>132.01735444171865</v>
      </c>
      <c r="D2327" s="2"/>
    </row>
    <row r="2328" spans="1:4" x14ac:dyDescent="0.3">
      <c r="A2328" s="6">
        <v>44467</v>
      </c>
      <c r="B2328" s="4">
        <f>B2327*('Return analysis'!B2330/'Return analysis'!B2329)</f>
        <v>149.73519407763055</v>
      </c>
      <c r="C2328" s="4">
        <f>C2327*('Return analysis'!C2330/'Return analysis'!C2329)</f>
        <v>131.44818795637968</v>
      </c>
      <c r="D2328" s="2"/>
    </row>
    <row r="2329" spans="1:4" x14ac:dyDescent="0.3">
      <c r="A2329" s="6">
        <v>44468</v>
      </c>
      <c r="B2329" s="4">
        <f>B2328*('Return analysis'!B2331/'Return analysis'!B2330)</f>
        <v>149.95208083233243</v>
      </c>
      <c r="C2329" s="4">
        <f>C2328*('Return analysis'!C2331/'Return analysis'!C2330)</f>
        <v>131.46365143550784</v>
      </c>
      <c r="D2329" s="2"/>
    </row>
    <row r="2330" spans="1:4" x14ac:dyDescent="0.3">
      <c r="A2330" s="6">
        <v>44469</v>
      </c>
      <c r="B2330" s="4">
        <f>B2329*('Return analysis'!B2332/'Return analysis'!B2331)</f>
        <v>149.87074829931922</v>
      </c>
      <c r="C2330" s="4">
        <f>C2329*('Return analysis'!C2332/'Return analysis'!C2331)</f>
        <v>131.43283493067386</v>
      </c>
      <c r="D2330" s="2"/>
    </row>
    <row r="2331" spans="1:4" x14ac:dyDescent="0.3">
      <c r="A2331" s="6">
        <v>44470</v>
      </c>
      <c r="B2331" s="4">
        <f>B2330*('Return analysis'!B2333/'Return analysis'!B2332)</f>
        <v>150.38585434173621</v>
      </c>
      <c r="C2331" s="4">
        <f>C2330*('Return analysis'!C2333/'Return analysis'!C2332)</f>
        <v>131.87917721036624</v>
      </c>
      <c r="D2331" s="2"/>
    </row>
    <row r="2332" spans="1:4" x14ac:dyDescent="0.3">
      <c r="A2332" s="6">
        <v>44473</v>
      </c>
      <c r="B2332" s="4">
        <f>B2331*('Return analysis'!B2334/'Return analysis'!B2333)</f>
        <v>150.41306522608994</v>
      </c>
      <c r="C2332" s="4">
        <f>C2331*('Return analysis'!C2334/'Return analysis'!C2333)</f>
        <v>131.78672769586427</v>
      </c>
      <c r="D2332" s="2"/>
    </row>
    <row r="2333" spans="1:4" x14ac:dyDescent="0.3">
      <c r="A2333" s="6">
        <v>44474</v>
      </c>
      <c r="B2333" s="4">
        <f>B2332*('Return analysis'!B2335/'Return analysis'!B2334)</f>
        <v>149.97829131652611</v>
      </c>
      <c r="C2333" s="4">
        <f>C2332*('Return analysis'!C2335/'Return analysis'!C2334)</f>
        <v>131.46332007524086</v>
      </c>
      <c r="D2333" s="2"/>
    </row>
    <row r="2334" spans="1:4" x14ac:dyDescent="0.3">
      <c r="A2334" s="6">
        <v>44475</v>
      </c>
      <c r="B2334" s="4">
        <f>B2333*('Return analysis'!B2336/'Return analysis'!B2335)</f>
        <v>149.78811524609793</v>
      </c>
      <c r="C2334" s="4">
        <f>C2333*('Return analysis'!C2336/'Return analysis'!C2335)</f>
        <v>131.52495308490884</v>
      </c>
      <c r="D2334" s="2"/>
    </row>
    <row r="2335" spans="1:4" x14ac:dyDescent="0.3">
      <c r="A2335" s="6">
        <v>44476</v>
      </c>
      <c r="B2335" s="4">
        <f>B2334*('Return analysis'!B2337/'Return analysis'!B2336)</f>
        <v>149.61144457783064</v>
      </c>
      <c r="C2335" s="4">
        <f>C2334*('Return analysis'!C2337/'Return analysis'!C2336)</f>
        <v>131.15515502690093</v>
      </c>
      <c r="D2335" s="2"/>
    </row>
    <row r="2336" spans="1:4" x14ac:dyDescent="0.3">
      <c r="A2336" s="6">
        <v>44477</v>
      </c>
      <c r="B2336" s="4">
        <f>B2335*('Return analysis'!B2338/'Return analysis'!B2337)</f>
        <v>149.20388155262057</v>
      </c>
      <c r="C2336" s="4">
        <f>C2335*('Return analysis'!C2338/'Return analysis'!C2337)</f>
        <v>130.83163695285515</v>
      </c>
      <c r="D2336" s="2"/>
    </row>
    <row r="2337" spans="1:4" x14ac:dyDescent="0.3">
      <c r="A2337" s="6">
        <v>44481</v>
      </c>
      <c r="B2337" s="4">
        <f>B2336*('Return analysis'!B2339/'Return analysis'!B2338)</f>
        <v>149.38045218087183</v>
      </c>
      <c r="C2337" s="4">
        <f>C2336*('Return analysis'!C2339/'Return analysis'!C2338)</f>
        <v>131.10898549636107</v>
      </c>
      <c r="D2337" s="2"/>
    </row>
    <row r="2338" spans="1:4" x14ac:dyDescent="0.3">
      <c r="A2338" s="6">
        <v>44482</v>
      </c>
      <c r="B2338" s="4">
        <f>B2337*('Return analysis'!B2340/'Return analysis'!B2339)</f>
        <v>149.62505002000751</v>
      </c>
      <c r="C2338" s="4">
        <f>C2337*('Return analysis'!C2340/'Return analysis'!C2339)</f>
        <v>131.46332007524083</v>
      </c>
      <c r="D2338" s="2"/>
    </row>
    <row r="2339" spans="1:4" x14ac:dyDescent="0.3">
      <c r="A2339" s="6">
        <v>44483</v>
      </c>
      <c r="B2339" s="4">
        <f>B2338*('Return analysis'!B2341/'Return analysis'!B2340)</f>
        <v>149.93757503001152</v>
      </c>
      <c r="C2339" s="4">
        <f>C2338*('Return analysis'!C2341/'Return analysis'!C2340)</f>
        <v>131.69438863478462</v>
      </c>
      <c r="D2339" s="2"/>
    </row>
    <row r="2340" spans="1:4" x14ac:dyDescent="0.3">
      <c r="A2340" s="6">
        <v>44484</v>
      </c>
      <c r="B2340" s="4">
        <f>B2339*('Return analysis'!B2342/'Return analysis'!B2341)</f>
        <v>149.69297719087587</v>
      </c>
      <c r="C2340" s="4">
        <f>C2339*('Return analysis'!C2342/'Return analysis'!C2341)</f>
        <v>131.37087056073884</v>
      </c>
      <c r="D2340" s="2"/>
    </row>
    <row r="2341" spans="1:4" x14ac:dyDescent="0.3">
      <c r="A2341" s="6">
        <v>44487</v>
      </c>
      <c r="B2341" s="4">
        <f>B2340*('Return analysis'!B2343/'Return analysis'!B2342)</f>
        <v>149.50280112044769</v>
      </c>
      <c r="C2341" s="4">
        <f>C2340*('Return analysis'!C2343/'Return analysis'!C2342)</f>
        <v>131.29388452536503</v>
      </c>
      <c r="D2341" s="2"/>
    </row>
    <row r="2342" spans="1:4" x14ac:dyDescent="0.3">
      <c r="A2342" s="6">
        <v>44488</v>
      </c>
      <c r="B2342" s="4">
        <f>B2341*('Return analysis'!B2344/'Return analysis'!B2343)</f>
        <v>149.09513805522161</v>
      </c>
      <c r="C2342" s="4">
        <f>C2341*('Return analysis'!C2344/'Return analysis'!C2343)</f>
        <v>130.92408646735711</v>
      </c>
      <c r="D2342" s="2"/>
    </row>
    <row r="2343" spans="1:4" x14ac:dyDescent="0.3">
      <c r="A2343" s="6">
        <v>44489</v>
      </c>
      <c r="B2343" s="4">
        <f>B2342*('Return analysis'!B2345/'Return analysis'!B2344)</f>
        <v>149.01370548219239</v>
      </c>
      <c r="C2343" s="4">
        <f>C2342*('Return analysis'!C2345/'Return analysis'!C2344)</f>
        <v>130.7701143966095</v>
      </c>
      <c r="D2343" s="2"/>
    </row>
    <row r="2344" spans="1:4" x14ac:dyDescent="0.3">
      <c r="A2344" s="6">
        <v>44490</v>
      </c>
      <c r="B2344" s="4">
        <f>B2343*('Return analysis'!B2346/'Return analysis'!B2345)</f>
        <v>148.9185674269703</v>
      </c>
      <c r="C2344" s="4">
        <f>C2343*('Return analysis'!C2346/'Return analysis'!C2345)</f>
        <v>130.58521536760554</v>
      </c>
      <c r="D2344" s="2"/>
    </row>
    <row r="2345" spans="1:4" x14ac:dyDescent="0.3">
      <c r="A2345" s="6">
        <v>44491</v>
      </c>
      <c r="B2345" s="4">
        <f>B2344*('Return analysis'!B2347/'Return analysis'!B2346)</f>
        <v>148.9185674269703</v>
      </c>
      <c r="C2345" s="4">
        <f>C2344*('Return analysis'!C2347/'Return analysis'!C2346)</f>
        <v>130.86245345768913</v>
      </c>
      <c r="D2345" s="2"/>
    </row>
    <row r="2346" spans="1:4" x14ac:dyDescent="0.3">
      <c r="A2346" s="6">
        <v>44494</v>
      </c>
      <c r="B2346" s="4">
        <f>B2345*('Return analysis'!B2348/'Return analysis'!B2347)</f>
        <v>149.04081632653012</v>
      </c>
      <c r="C2346" s="4">
        <f>C2345*('Return analysis'!C2348/'Return analysis'!C2347)</f>
        <v>130.92408646735709</v>
      </c>
      <c r="D2346" s="2"/>
    </row>
    <row r="2347" spans="1:4" x14ac:dyDescent="0.3">
      <c r="A2347" s="6">
        <v>44495</v>
      </c>
      <c r="B2347" s="4">
        <f>B2346*('Return analysis'!B2349/'Return analysis'!B2348)</f>
        <v>149.10874349739848</v>
      </c>
      <c r="C2347" s="4">
        <f>C2346*('Return analysis'!C2349/'Return analysis'!C2348)</f>
        <v>131.18597153173485</v>
      </c>
      <c r="D2347" s="2"/>
    </row>
    <row r="2348" spans="1:4" x14ac:dyDescent="0.3">
      <c r="A2348" s="6">
        <v>44496</v>
      </c>
      <c r="B2348" s="4">
        <f>B2347*('Return analysis'!B2350/'Return analysis'!B2349)</f>
        <v>149.44837935174021</v>
      </c>
      <c r="C2348" s="4">
        <f>C2347*('Return analysis'!C2350/'Return analysis'!C2349)</f>
        <v>131.66357212995061</v>
      </c>
      <c r="D2348" s="2"/>
    </row>
    <row r="2349" spans="1:4" x14ac:dyDescent="0.3">
      <c r="A2349" s="6">
        <v>44497</v>
      </c>
      <c r="B2349" s="4">
        <f>B2348*('Return analysis'!B2351/'Return analysis'!B2350)</f>
        <v>149.51640656262458</v>
      </c>
      <c r="C2349" s="4">
        <f>C2348*('Return analysis'!C2351/'Return analysis'!C2350)</f>
        <v>131.49413658007484</v>
      </c>
      <c r="D2349" s="2"/>
    </row>
    <row r="2350" spans="1:4" x14ac:dyDescent="0.3">
      <c r="A2350" s="6">
        <v>44498</v>
      </c>
      <c r="B2350" s="4">
        <f>B2349*('Return analysis'!B2352/'Return analysis'!B2351)</f>
        <v>149.50280112044771</v>
      </c>
      <c r="C2350" s="4">
        <f>C2349*('Return analysis'!C2352/'Return analysis'!C2351)</f>
        <v>131.52495308490882</v>
      </c>
      <c r="D2350" s="2"/>
    </row>
    <row r="2351" spans="1:4" x14ac:dyDescent="0.3">
      <c r="A2351" s="6">
        <v>44501</v>
      </c>
      <c r="B2351" s="4">
        <f>B2350*('Return analysis'!B2353/'Return analysis'!B2352)</f>
        <v>149.47559023609395</v>
      </c>
      <c r="C2351" s="4">
        <f>C2350*('Return analysis'!C2353/'Return analysis'!C2352)</f>
        <v>131.42322548292995</v>
      </c>
      <c r="D2351" s="2"/>
    </row>
    <row r="2352" spans="1:4" x14ac:dyDescent="0.3">
      <c r="A2352" s="6">
        <v>44502</v>
      </c>
      <c r="B2352" s="4">
        <f>B2351*('Return analysis'!B2354/'Return analysis'!B2353)</f>
        <v>149.67977190876303</v>
      </c>
      <c r="C2352" s="4">
        <f>C2351*('Return analysis'!C2354/'Return analysis'!C2353)</f>
        <v>131.67008888186894</v>
      </c>
      <c r="D2352" s="2"/>
    </row>
    <row r="2353" spans="1:4" x14ac:dyDescent="0.3">
      <c r="A2353" s="6">
        <v>44503</v>
      </c>
      <c r="B2353" s="4">
        <f>B2352*('Return analysis'!B2355/'Return analysis'!B2354)</f>
        <v>149.44837935174021</v>
      </c>
      <c r="C2353" s="4">
        <f>C2352*('Return analysis'!C2355/'Return analysis'!C2354)</f>
        <v>131.43868896205814</v>
      </c>
      <c r="D2353" s="2"/>
    </row>
    <row r="2354" spans="1:4" x14ac:dyDescent="0.3">
      <c r="A2354" s="6">
        <v>44504</v>
      </c>
      <c r="B2354" s="4">
        <f>B2353*('Return analysis'!B2356/'Return analysis'!B2355)</f>
        <v>149.73429371748651</v>
      </c>
      <c r="C2354" s="4">
        <f>C2353*('Return analysis'!C2356/'Return analysis'!C2355)</f>
        <v>132.04043920698859</v>
      </c>
      <c r="D2354" s="2"/>
    </row>
    <row r="2355" spans="1:4" x14ac:dyDescent="0.3">
      <c r="A2355" s="6">
        <v>44505</v>
      </c>
      <c r="B2355" s="4">
        <f>B2354*('Return analysis'!B2357/'Return analysis'!B2356)</f>
        <v>150.37414965986346</v>
      </c>
      <c r="C2355" s="4">
        <f>C2354*('Return analysis'!C2357/'Return analysis'!C2356)</f>
        <v>132.44160603694226</v>
      </c>
      <c r="D2355" s="2"/>
    </row>
    <row r="2356" spans="1:4" x14ac:dyDescent="0.3">
      <c r="A2356" s="6">
        <v>44508</v>
      </c>
      <c r="B2356" s="4">
        <f>B2355*('Return analysis'!B2358/'Return analysis'!B2357)</f>
        <v>150.16996798719441</v>
      </c>
      <c r="C2356" s="4">
        <f>C2355*('Return analysis'!C2358/'Return analysis'!C2357)</f>
        <v>132.14846265404111</v>
      </c>
      <c r="D2356" s="2"/>
    </row>
    <row r="2357" spans="1:4" x14ac:dyDescent="0.3">
      <c r="A2357" s="6">
        <v>44509</v>
      </c>
      <c r="B2357" s="4">
        <f>B2356*('Return analysis'!B2359/'Return analysis'!B2358)</f>
        <v>150.31972789115599</v>
      </c>
      <c r="C2357" s="4">
        <f>C2356*('Return analysis'!C2359/'Return analysis'!C2358)</f>
        <v>132.51870252573843</v>
      </c>
      <c r="D2357" s="2"/>
    </row>
    <row r="2358" spans="1:4" x14ac:dyDescent="0.3">
      <c r="A2358" s="6">
        <v>44510</v>
      </c>
      <c r="B2358" s="4">
        <f>B2357*('Return analysis'!B2360/'Return analysis'!B2359)</f>
        <v>149.73429371748651</v>
      </c>
      <c r="C2358" s="4">
        <f>C2357*('Return analysis'!C2360/'Return analysis'!C2359)</f>
        <v>131.6238088979068</v>
      </c>
      <c r="D2358" s="2"/>
    </row>
    <row r="2359" spans="1:4" x14ac:dyDescent="0.3">
      <c r="A2359" s="6">
        <v>44512</v>
      </c>
      <c r="B2359" s="4">
        <f>B2358*('Return analysis'!B2361/'Return analysis'!B2360)</f>
        <v>149.32583033213237</v>
      </c>
      <c r="C2359" s="4">
        <f>C2358*('Return analysis'!C2361/'Return analysis'!C2360)</f>
        <v>131.42322548293001</v>
      </c>
      <c r="D2359" s="2"/>
    </row>
    <row r="2360" spans="1:4" x14ac:dyDescent="0.3">
      <c r="A2360" s="6">
        <v>44515</v>
      </c>
      <c r="B2360" s="4">
        <f>B2359*('Return analysis'!B2362/'Return analysis'!B2361)</f>
        <v>148.94457783113197</v>
      </c>
      <c r="C2360" s="4">
        <f>C2359*('Return analysis'!C2362/'Return analysis'!C2361)</f>
        <v>130.88321870108987</v>
      </c>
      <c r="D2360" s="2"/>
    </row>
    <row r="2361" spans="1:4" x14ac:dyDescent="0.3">
      <c r="A2361" s="6">
        <v>44516</v>
      </c>
      <c r="B2361" s="4">
        <f>B2360*('Return analysis'!B2363/'Return analysis'!B2362)</f>
        <v>148.72679071628605</v>
      </c>
      <c r="C2361" s="4">
        <f>C2360*('Return analysis'!C2363/'Return analysis'!C2362)</f>
        <v>130.79065873316554</v>
      </c>
      <c r="D2361" s="2"/>
    </row>
    <row r="2362" spans="1:4" x14ac:dyDescent="0.3">
      <c r="A2362" s="6">
        <v>44517</v>
      </c>
      <c r="B2362" s="4">
        <f>B2361*('Return analysis'!B2364/'Return analysis'!B2363)</f>
        <v>148.82212885154013</v>
      </c>
      <c r="C2362" s="4">
        <f>C2361*('Return analysis'!C2364/'Return analysis'!C2363)</f>
        <v>131.06844909036087</v>
      </c>
      <c r="D2362" s="2"/>
    </row>
    <row r="2363" spans="1:4" x14ac:dyDescent="0.3">
      <c r="A2363" s="6">
        <v>44518</v>
      </c>
      <c r="B2363" s="4">
        <f>B2362*('Return analysis'!B2365/'Return analysis'!B2364)</f>
        <v>149.05352140856294</v>
      </c>
      <c r="C2363" s="4">
        <f>C2362*('Return analysis'!C2365/'Return analysis'!C2364)</f>
        <v>131.22264206795319</v>
      </c>
      <c r="D2363" s="2"/>
    </row>
    <row r="2364" spans="1:4" x14ac:dyDescent="0.3">
      <c r="A2364" s="6">
        <v>44519</v>
      </c>
      <c r="B2364" s="4">
        <f>B2363*('Return analysis'!B2366/'Return analysis'!B2365)</f>
        <v>149.28501400560177</v>
      </c>
      <c r="C2364" s="4">
        <f>C2363*('Return analysis'!C2366/'Return analysis'!C2365)</f>
        <v>131.50043242514852</v>
      </c>
      <c r="D2364" s="2"/>
    </row>
    <row r="2365" spans="1:4" x14ac:dyDescent="0.3">
      <c r="A2365" s="6">
        <v>44522</v>
      </c>
      <c r="B2365" s="4">
        <f>B2364*('Return analysis'!B2367/'Return analysis'!B2366)</f>
        <v>148.97188875550171</v>
      </c>
      <c r="C2365" s="4">
        <f>C2364*('Return analysis'!C2367/'Return analysis'!C2366)</f>
        <v>130.85240219625589</v>
      </c>
      <c r="D2365" s="2"/>
    </row>
    <row r="2366" spans="1:4" x14ac:dyDescent="0.3">
      <c r="A2366" s="6">
        <v>44523</v>
      </c>
      <c r="B2366" s="4">
        <f>B2365*('Return analysis'!B2368/'Return analysis'!B2367)</f>
        <v>148.33193277310878</v>
      </c>
      <c r="C2366" s="4">
        <f>C2365*('Return analysis'!C2368/'Return analysis'!C2367)</f>
        <v>130.32785889354392</v>
      </c>
      <c r="D2366" s="2"/>
    </row>
    <row r="2367" spans="1:4" x14ac:dyDescent="0.3">
      <c r="A2367" s="6">
        <v>44524</v>
      </c>
      <c r="B2367" s="4">
        <f>B2366*('Return analysis'!B2369/'Return analysis'!B2368)</f>
        <v>148.41366546618599</v>
      </c>
      <c r="C2367" s="4">
        <f>C2366*('Return analysis'!C2369/'Return analysis'!C2368)</f>
        <v>130.63635530215089</v>
      </c>
      <c r="D2367" s="2"/>
    </row>
    <row r="2368" spans="1:4" x14ac:dyDescent="0.3">
      <c r="A2368" s="6">
        <v>44526</v>
      </c>
      <c r="B2368" s="4">
        <f>B2367*('Return analysis'!B2370/'Return analysis'!B2369)</f>
        <v>149.10804321728642</v>
      </c>
      <c r="C2368" s="4">
        <f>C2367*('Return analysis'!C2370/'Return analysis'!C2369)</f>
        <v>131.56217588823884</v>
      </c>
      <c r="D2368" s="2"/>
    </row>
    <row r="2369" spans="1:4" x14ac:dyDescent="0.3">
      <c r="A2369" s="6">
        <v>44529</v>
      </c>
      <c r="B2369" s="4">
        <f>B2368*('Return analysis'!B2371/'Return analysis'!B2370)</f>
        <v>149.48919567827082</v>
      </c>
      <c r="C2369" s="4">
        <f>C2368*('Return analysis'!C2371/'Return analysis'!C2370)</f>
        <v>131.54671240911065</v>
      </c>
      <c r="D2369" s="2"/>
    </row>
    <row r="2370" spans="1:4" x14ac:dyDescent="0.3">
      <c r="A2370" s="6">
        <v>44530</v>
      </c>
      <c r="B2370" s="4">
        <f>B2369*('Return analysis'!B2372/'Return analysis'!B2371)</f>
        <v>149.48919567827082</v>
      </c>
      <c r="C2370" s="4">
        <f>C2369*('Return analysis'!C2372/'Return analysis'!C2371)</f>
        <v>131.79357580804964</v>
      </c>
      <c r="D2370" s="2"/>
    </row>
    <row r="2371" spans="1:4" x14ac:dyDescent="0.3">
      <c r="A2371" s="6">
        <v>44531</v>
      </c>
      <c r="B2371" s="4">
        <f>B2370*('Return analysis'!B2373/'Return analysis'!B2372)</f>
        <v>149.88405362144812</v>
      </c>
      <c r="C2371" s="4">
        <f>C2370*('Return analysis'!C2373/'Return analysis'!C2372)</f>
        <v>131.87829358298754</v>
      </c>
      <c r="D2371" s="2"/>
    </row>
    <row r="2372" spans="1:4" x14ac:dyDescent="0.3">
      <c r="A2372" s="6">
        <v>44532</v>
      </c>
      <c r="B2372" s="4">
        <f>B2371*('Return analysis'!B2374/'Return analysis'!B2373)</f>
        <v>149.78851540616202</v>
      </c>
      <c r="C2372" s="4">
        <f>C2371*('Return analysis'!C2374/'Return analysis'!C2373)</f>
        <v>131.89375706211572</v>
      </c>
      <c r="D2372" s="2"/>
    </row>
    <row r="2373" spans="1:4" x14ac:dyDescent="0.3">
      <c r="A2373" s="6">
        <v>44533</v>
      </c>
      <c r="B2373" s="4">
        <f>B2372*('Return analysis'!B2375/'Return analysis'!B2374)</f>
        <v>150.30702280912323</v>
      </c>
      <c r="C2373" s="4">
        <f>C2372*('Return analysis'!C2375/'Return analysis'!C2374)</f>
        <v>132.40372051307827</v>
      </c>
      <c r="D2373" s="2"/>
    </row>
    <row r="2374" spans="1:4" x14ac:dyDescent="0.3">
      <c r="A2374" s="6">
        <v>44536</v>
      </c>
      <c r="B2374" s="4">
        <f>B2373*('Return analysis'!B2376/'Return analysis'!B2375)</f>
        <v>149.99319727891114</v>
      </c>
      <c r="C2374" s="4">
        <f>C2373*('Return analysis'!C2376/'Return analysis'!C2375)</f>
        <v>132.04828139997508</v>
      </c>
      <c r="D2374" s="2"/>
    </row>
    <row r="2375" spans="1:4" x14ac:dyDescent="0.3">
      <c r="A2375" s="6">
        <v>44537</v>
      </c>
      <c r="B2375" s="4">
        <f>B2374*('Return analysis'!B2377/'Return analysis'!B2376)</f>
        <v>149.65206082432931</v>
      </c>
      <c r="C2375" s="4">
        <f>C2374*('Return analysis'!C2377/'Return analysis'!C2376)</f>
        <v>131.75469620338455</v>
      </c>
      <c r="D2375" s="2"/>
    </row>
    <row r="2376" spans="1:4" x14ac:dyDescent="0.3">
      <c r="A2376" s="6">
        <v>44538</v>
      </c>
      <c r="B2376" s="4">
        <f>B2375*('Return analysis'!B2378/'Return analysis'!B2377)</f>
        <v>149.07913165266064</v>
      </c>
      <c r="C2376" s="4">
        <f>C2375*('Return analysis'!C2378/'Return analysis'!C2377)</f>
        <v>131.35286665289684</v>
      </c>
      <c r="D2376" s="2"/>
    </row>
    <row r="2377" spans="1:4" x14ac:dyDescent="0.3">
      <c r="A2377" s="6">
        <v>44539</v>
      </c>
      <c r="B2377" s="4">
        <f>B2376*('Return analysis'!B2379/'Return analysis'!B2378)</f>
        <v>149.29741896758659</v>
      </c>
      <c r="C2377" s="4">
        <f>C2376*('Return analysis'!C2379/'Return analysis'!C2378)</f>
        <v>131.41472056940952</v>
      </c>
      <c r="D2377" s="2"/>
    </row>
    <row r="2378" spans="1:4" x14ac:dyDescent="0.3">
      <c r="A2378" s="6">
        <v>44540</v>
      </c>
      <c r="B2378" s="4">
        <f>B2377*('Return analysis'!B2380/'Return analysis'!B2379)</f>
        <v>149.3519407763101</v>
      </c>
      <c r="C2378" s="4">
        <f>C2377*('Return analysis'!C2380/'Return analysis'!C2379)</f>
        <v>131.46111100679403</v>
      </c>
      <c r="D2378" s="2"/>
    </row>
    <row r="2379" spans="1:4" x14ac:dyDescent="0.3">
      <c r="A2379" s="6">
        <v>44543</v>
      </c>
      <c r="B2379" s="4">
        <f>B2378*('Return analysis'!B2381/'Return analysis'!B2380)</f>
        <v>149.87034813925527</v>
      </c>
      <c r="C2379" s="4">
        <f>C2378*('Return analysis'!C2381/'Return analysis'!C2380)</f>
        <v>131.90922054124391</v>
      </c>
      <c r="D2379" s="2"/>
    </row>
    <row r="2380" spans="1:4" x14ac:dyDescent="0.3">
      <c r="A2380" s="6">
        <v>44544</v>
      </c>
      <c r="B2380" s="4">
        <f>B2379*('Return analysis'!B2382/'Return analysis'!B2381)</f>
        <v>149.91136454581792</v>
      </c>
      <c r="C2380" s="4">
        <f>C2379*('Return analysis'!C2382/'Return analysis'!C2381)</f>
        <v>131.69284228687189</v>
      </c>
      <c r="D2380" s="2"/>
    </row>
    <row r="2381" spans="1:4" x14ac:dyDescent="0.3">
      <c r="A2381" s="6">
        <v>44545</v>
      </c>
      <c r="B2381" s="4">
        <f>B2380*('Return analysis'!B2383/'Return analysis'!B2382)</f>
        <v>149.80222088835492</v>
      </c>
      <c r="C2381" s="4">
        <f>C2380*('Return analysis'!C2383/'Return analysis'!C2382)</f>
        <v>131.52285446988438</v>
      </c>
      <c r="D2381" s="2"/>
    </row>
    <row r="2382" spans="1:4" x14ac:dyDescent="0.3">
      <c r="A2382" s="6">
        <v>44546</v>
      </c>
      <c r="B2382" s="4">
        <f>B2381*('Return analysis'!B2384/'Return analysis'!B2383)</f>
        <v>149.78851540616205</v>
      </c>
      <c r="C2382" s="4">
        <f>C2381*('Return analysis'!C2384/'Return analysis'!C2383)</f>
        <v>131.69284228687189</v>
      </c>
      <c r="D2382" s="2"/>
    </row>
    <row r="2383" spans="1:4" x14ac:dyDescent="0.3">
      <c r="A2383" s="6">
        <v>44547</v>
      </c>
      <c r="B2383" s="4">
        <f>B2382*('Return analysis'!B2385/'Return analysis'!B2384)</f>
        <v>149.8567426970784</v>
      </c>
      <c r="C2383" s="4">
        <f>C2382*('Return analysis'!C2385/'Return analysis'!C2384)</f>
        <v>131.9246840203721</v>
      </c>
      <c r="D2383" s="2"/>
    </row>
    <row r="2384" spans="1:4" x14ac:dyDescent="0.3">
      <c r="A2384" s="6">
        <v>44550</v>
      </c>
      <c r="B2384" s="4">
        <f>B2383*('Return analysis'!B2386/'Return analysis'!B2385)</f>
        <v>150.2114845938371</v>
      </c>
      <c r="C2384" s="4">
        <f>C2383*('Return analysis'!C2386/'Return analysis'!C2385)</f>
        <v>131.70830576600008</v>
      </c>
      <c r="D2384" s="2"/>
    </row>
    <row r="2385" spans="1:4" x14ac:dyDescent="0.3">
      <c r="A2385" s="6">
        <v>44551</v>
      </c>
      <c r="B2385" s="4">
        <f>B2384*('Return analysis'!B2387/'Return analysis'!B2386)</f>
        <v>149.84313725490151</v>
      </c>
      <c r="C2385" s="4">
        <f>C2384*('Return analysis'!C2387/'Return analysis'!C2386)</f>
        <v>131.56924490726891</v>
      </c>
      <c r="D2385" s="2"/>
    </row>
    <row r="2386" spans="1:4" x14ac:dyDescent="0.3">
      <c r="A2386" s="6">
        <v>44552</v>
      </c>
      <c r="B2386" s="4">
        <f>B2385*('Return analysis'!B2388/'Return analysis'!B2387)</f>
        <v>149.82943177270863</v>
      </c>
      <c r="C2386" s="4">
        <f>C2385*('Return analysis'!C2388/'Return analysis'!C2387)</f>
        <v>131.70830576600008</v>
      </c>
      <c r="D2386" s="2"/>
    </row>
    <row r="2387" spans="1:4" x14ac:dyDescent="0.3">
      <c r="A2387" s="6">
        <v>44553</v>
      </c>
      <c r="B2387" s="4">
        <f>B2386*('Return analysis'!B2389/'Return analysis'!B2388)</f>
        <v>149.73399359743854</v>
      </c>
      <c r="C2387" s="4">
        <f>C2386*('Return analysis'!C2389/'Return analysis'!C2388)</f>
        <v>131.50871643182435</v>
      </c>
      <c r="D2387" s="2"/>
    </row>
    <row r="2388" spans="1:4" x14ac:dyDescent="0.3">
      <c r="A2388" s="6">
        <v>44557</v>
      </c>
      <c r="B2388" s="4">
        <f>B2387*('Return analysis'!B2390/'Return analysis'!B2389)</f>
        <v>149.74759903961541</v>
      </c>
      <c r="C2388" s="4">
        <f>C2387*('Return analysis'!C2390/'Return analysis'!C2389)</f>
        <v>131.57079125518169</v>
      </c>
      <c r="D2388" s="2"/>
    </row>
    <row r="2389" spans="1:4" x14ac:dyDescent="0.3">
      <c r="A2389" s="6">
        <v>44558</v>
      </c>
      <c r="B2389" s="4">
        <f>B2388*('Return analysis'!B2391/'Return analysis'!B2390)</f>
        <v>149.87034813925527</v>
      </c>
      <c r="C2389" s="4">
        <f>C2388*('Return analysis'!C2391/'Return analysis'!C2390)</f>
        <v>131.55521732263119</v>
      </c>
      <c r="D2389" s="2"/>
    </row>
    <row r="2390" spans="1:4" x14ac:dyDescent="0.3">
      <c r="A2390" s="6">
        <v>44559</v>
      </c>
      <c r="B2390" s="4">
        <f>B2389*('Return analysis'!B2392/'Return analysis'!B2391)</f>
        <v>149.40656262504962</v>
      </c>
      <c r="C2390" s="4">
        <f>C2389*('Return analysis'!C2392/'Return analysis'!C2391)</f>
        <v>131.12113537281903</v>
      </c>
      <c r="D2390" s="2"/>
    </row>
    <row r="2391" spans="1:4" x14ac:dyDescent="0.3">
      <c r="A2391" s="6">
        <v>44560</v>
      </c>
      <c r="B2391" s="4">
        <f>B2390*('Return analysis'!B2393/'Return analysis'!B2392)</f>
        <v>149.40656262504962</v>
      </c>
      <c r="C2391" s="4">
        <f>C2390*('Return analysis'!C2393/'Return analysis'!C2392)</f>
        <v>131.41571465021065</v>
      </c>
      <c r="D2391" s="2"/>
    </row>
    <row r="2392" spans="1:4" x14ac:dyDescent="0.3">
      <c r="A2392" s="6">
        <v>44561</v>
      </c>
      <c r="B2392" s="4">
        <f>B2391*('Return analysis'!B2394/'Return analysis'!B2393)</f>
        <v>149.58423369347702</v>
      </c>
      <c r="C2392" s="4">
        <f>C2391*('Return analysis'!C2394/'Return analysis'!C2393)</f>
        <v>131.38467723853196</v>
      </c>
      <c r="D2392" s="2"/>
    </row>
    <row r="2393" spans="1:4" x14ac:dyDescent="0.3">
      <c r="A2393" s="6">
        <v>44564</v>
      </c>
      <c r="B2393" s="4">
        <f>B2392*('Return analysis'!B2395/'Return analysis'!B2394)</f>
        <v>148.9416766706679</v>
      </c>
      <c r="C2393" s="4">
        <f>C2392*('Return analysis'!C2395/'Return analysis'!C2394)</f>
        <v>130.50104985977944</v>
      </c>
      <c r="D2393" s="2"/>
    </row>
    <row r="2394" spans="1:4" x14ac:dyDescent="0.3">
      <c r="A2394" s="6">
        <v>44565</v>
      </c>
      <c r="B2394" s="4">
        <f>B2393*('Return analysis'!B2396/'Return analysis'!B2395)</f>
        <v>148.69557823129216</v>
      </c>
      <c r="C2394" s="4">
        <f>C2393*('Return analysis'!C2396/'Return analysis'!C2395)</f>
        <v>130.48558638065128</v>
      </c>
      <c r="D2394" s="2"/>
    </row>
    <row r="2395" spans="1:4" x14ac:dyDescent="0.3">
      <c r="A2395" s="6">
        <v>44566</v>
      </c>
      <c r="B2395" s="4">
        <f>B2394*('Return analysis'!B2397/'Return analysis'!B2396)</f>
        <v>148.14875950380116</v>
      </c>
      <c r="C2395" s="4">
        <f>C2394*('Return analysis'!C2397/'Return analysis'!C2396)</f>
        <v>130.03604095171093</v>
      </c>
      <c r="D2395" s="2"/>
    </row>
    <row r="2396" spans="1:4" x14ac:dyDescent="0.3">
      <c r="A2396" s="6">
        <v>44567</v>
      </c>
      <c r="B2396" s="4">
        <f>B2395*('Return analysis'!B2398/'Return analysis'!B2397)</f>
        <v>148.16236494597806</v>
      </c>
      <c r="C2396" s="4">
        <f>C2395*('Return analysis'!C2398/'Return analysis'!C2397)</f>
        <v>129.89642782586805</v>
      </c>
      <c r="D2396" s="2"/>
    </row>
    <row r="2397" spans="1:4" x14ac:dyDescent="0.3">
      <c r="A2397" s="6">
        <v>44568</v>
      </c>
      <c r="B2397" s="4">
        <f>B2396*('Return analysis'!B2399/'Return analysis'!B2398)</f>
        <v>147.71118447378916</v>
      </c>
      <c r="C2397" s="4">
        <f>C2396*('Return analysis'!C2399/'Return analysis'!C2398)</f>
        <v>129.5398841785414</v>
      </c>
      <c r="D2397" s="2"/>
    </row>
    <row r="2398" spans="1:4" x14ac:dyDescent="0.3">
      <c r="A2398" s="6">
        <v>44571</v>
      </c>
      <c r="B2398" s="4">
        <f>B2397*('Return analysis'!B2400/'Return analysis'!B2399)</f>
        <v>147.72488995598204</v>
      </c>
      <c r="C2398" s="4">
        <f>C2397*('Return analysis'!C2400/'Return analysis'!C2399)</f>
        <v>129.4314189177995</v>
      </c>
      <c r="D2398" s="2"/>
    </row>
    <row r="2399" spans="1:4" x14ac:dyDescent="0.3">
      <c r="A2399" s="6">
        <v>44572</v>
      </c>
      <c r="B2399" s="4">
        <f>B2398*('Return analysis'!B2401/'Return analysis'!B2400)</f>
        <v>147.68387354941942</v>
      </c>
      <c r="C2399" s="4">
        <f>C2398*('Return analysis'!C2401/'Return analysis'!C2400)</f>
        <v>129.69496078351244</v>
      </c>
      <c r="D2399" s="2"/>
    </row>
    <row r="2400" spans="1:4" x14ac:dyDescent="0.3">
      <c r="A2400" s="6">
        <v>44573</v>
      </c>
      <c r="B2400" s="4">
        <f>B2399*('Return analysis'!B2402/'Return analysis'!B2401)</f>
        <v>147.68387354941942</v>
      </c>
      <c r="C2400" s="4">
        <f>C2399*('Return analysis'!C2402/'Return analysis'!C2401)</f>
        <v>129.64845989270557</v>
      </c>
      <c r="D2400" s="2"/>
    </row>
    <row r="2401" spans="1:4" x14ac:dyDescent="0.3">
      <c r="A2401" s="6">
        <v>44574</v>
      </c>
      <c r="B2401" s="4">
        <f>B2400*('Return analysis'!B2403/'Return analysis'!B2402)</f>
        <v>147.82062825130018</v>
      </c>
      <c r="C2401" s="4">
        <f>C2400*('Return analysis'!C2403/'Return analysis'!C2402)</f>
        <v>129.86550086761167</v>
      </c>
      <c r="D2401" s="2"/>
    </row>
    <row r="2402" spans="1:4" x14ac:dyDescent="0.3">
      <c r="A2402" s="6">
        <v>44575</v>
      </c>
      <c r="B2402" s="4">
        <f>B2401*('Return analysis'!B2404/'Return analysis'!B2403)</f>
        <v>147.39675870348103</v>
      </c>
      <c r="C2402" s="4">
        <f>C2401*('Return analysis'!C2404/'Return analysis'!C2403)</f>
        <v>129.15230311953604</v>
      </c>
      <c r="D2402" s="2"/>
    </row>
    <row r="2403" spans="1:4" x14ac:dyDescent="0.3">
      <c r="A2403" s="6">
        <v>44579</v>
      </c>
      <c r="B2403" s="4">
        <f>B2402*('Return analysis'!B2405/'Return analysis'!B2404)</f>
        <v>146.46708683473355</v>
      </c>
      <c r="C2403" s="4">
        <f>C2402*('Return analysis'!C2405/'Return analysis'!C2404)</f>
        <v>128.34621404326907</v>
      </c>
      <c r="D2403" s="2"/>
    </row>
    <row r="2404" spans="1:4" x14ac:dyDescent="0.3">
      <c r="A2404" s="6">
        <v>44580</v>
      </c>
      <c r="B2404" s="4">
        <f>B2403*('Return analysis'!B2406/'Return analysis'!B2405)</f>
        <v>146.68577430972357</v>
      </c>
      <c r="C2404" s="4">
        <f>C2403*('Return analysis'!C2406/'Return analysis'!C2405)</f>
        <v>128.65625679978885</v>
      </c>
      <c r="D2404" s="2"/>
    </row>
    <row r="2405" spans="1:4" x14ac:dyDescent="0.3">
      <c r="A2405" s="6">
        <v>44581</v>
      </c>
      <c r="B2405" s="4">
        <f>B2404*('Return analysis'!B2407/'Return analysis'!B2406)</f>
        <v>146.71318527410932</v>
      </c>
      <c r="C2405" s="4">
        <f>C2404*('Return analysis'!C2407/'Return analysis'!C2406)</f>
        <v>128.79575947220943</v>
      </c>
      <c r="D2405" s="2"/>
    </row>
    <row r="2406" spans="1:4" x14ac:dyDescent="0.3">
      <c r="A2406" s="6">
        <v>44582</v>
      </c>
      <c r="B2406" s="4">
        <f>B2405*('Return analysis'!B2408/'Return analysis'!B2407)</f>
        <v>147.0413165266103</v>
      </c>
      <c r="C2406" s="4">
        <f>C2405*('Return analysis'!C2408/'Return analysis'!C2407)</f>
        <v>129.27634231282846</v>
      </c>
      <c r="D2406" s="2"/>
    </row>
    <row r="2407" spans="1:4" x14ac:dyDescent="0.3">
      <c r="A2407" s="6">
        <v>44585</v>
      </c>
      <c r="B2407" s="4">
        <f>B2406*('Return analysis'!B2409/'Return analysis'!B2408)</f>
        <v>147.0549219687872</v>
      </c>
      <c r="C2407" s="4">
        <f>C2406*('Return analysis'!C2409/'Return analysis'!C2408)</f>
        <v>129.07487527047289</v>
      </c>
      <c r="D2407" s="2"/>
    </row>
    <row r="2408" spans="1:4" x14ac:dyDescent="0.3">
      <c r="A2408" s="6">
        <v>44586</v>
      </c>
      <c r="B2408" s="4">
        <f>B2407*('Return analysis'!B2410/'Return analysis'!B2409)</f>
        <v>146.82252901160433</v>
      </c>
      <c r="C2408" s="4">
        <f>C2407*('Return analysis'!C2410/'Return analysis'!C2409)</f>
        <v>128.90433518637366</v>
      </c>
      <c r="D2408" s="2"/>
    </row>
    <row r="2409" spans="1:4" x14ac:dyDescent="0.3">
      <c r="A2409" s="6">
        <v>44587</v>
      </c>
      <c r="B2409" s="4">
        <f>B2408*('Return analysis'!B2411/'Return analysis'!B2410)</f>
        <v>146.43967587034783</v>
      </c>
      <c r="C2409" s="4">
        <f>C2408*('Return analysis'!C2411/'Return analysis'!C2410)</f>
        <v>128.19113743829803</v>
      </c>
      <c r="D2409" s="2"/>
    </row>
    <row r="2410" spans="1:4" x14ac:dyDescent="0.3">
      <c r="A2410" s="6">
        <v>44588</v>
      </c>
      <c r="B2410" s="4">
        <f>B2409*('Return analysis'!B2412/'Return analysis'!B2411)</f>
        <v>146.52170868347307</v>
      </c>
      <c r="C2410" s="4">
        <f>C2409*('Return analysis'!C2412/'Return analysis'!C2411)</f>
        <v>128.60975590898204</v>
      </c>
      <c r="D2410" s="2"/>
    </row>
    <row r="2411" spans="1:4" x14ac:dyDescent="0.3">
      <c r="A2411" s="6">
        <v>44589</v>
      </c>
      <c r="B2411" s="4">
        <f>B2410*('Return analysis'!B2413/'Return analysis'!B2412)</f>
        <v>146.63115246098405</v>
      </c>
      <c r="C2411" s="4">
        <f>C2410*('Return analysis'!C2413/'Return analysis'!C2412)</f>
        <v>128.76472206053077</v>
      </c>
      <c r="D2411" s="2"/>
    </row>
    <row r="2412" spans="1:4" x14ac:dyDescent="0.3">
      <c r="A2412" s="6">
        <v>44592</v>
      </c>
      <c r="B2412" s="4">
        <f>B2411*('Return analysis'!B2414/'Return analysis'!B2413)</f>
        <v>146.56272509003568</v>
      </c>
      <c r="C2412" s="4">
        <f>C2411*('Return analysis'!C2414/'Return analysis'!C2413)</f>
        <v>128.67172027891709</v>
      </c>
      <c r="D2412" s="2"/>
    </row>
    <row r="2413" spans="1:4" x14ac:dyDescent="0.3">
      <c r="A2413" s="6">
        <v>44593</v>
      </c>
      <c r="B2413" s="4">
        <f>B2412*('Return analysis'!B2415/'Return analysis'!B2414)</f>
        <v>146.2893157262902</v>
      </c>
      <c r="C2413" s="4">
        <f>C2412*('Return analysis'!C2415/'Return analysis'!C2414)</f>
        <v>128.61991762383772</v>
      </c>
      <c r="D2413" s="2"/>
    </row>
    <row r="2414" spans="1:4" x14ac:dyDescent="0.3">
      <c r="A2414" s="6">
        <v>44594</v>
      </c>
      <c r="B2414" s="4">
        <f>B2413*('Return analysis'!B2416/'Return analysis'!B2415)</f>
        <v>146.59073629451751</v>
      </c>
      <c r="C2414" s="4">
        <f>C2413*('Return analysis'!C2416/'Return analysis'!C2415)</f>
        <v>128.80625254733215</v>
      </c>
      <c r="D2414" s="2"/>
    </row>
    <row r="2415" spans="1:4" x14ac:dyDescent="0.3">
      <c r="A2415" s="6">
        <v>44595</v>
      </c>
      <c r="B2415" s="4">
        <f>B2414*('Return analysis'!B2417/'Return analysis'!B2416)</f>
        <v>146.31672669067595</v>
      </c>
      <c r="C2415" s="4">
        <f>C2414*('Return analysis'!C2417/'Return analysis'!C2416)</f>
        <v>128.26271125597702</v>
      </c>
      <c r="D2415" s="2"/>
    </row>
    <row r="2416" spans="1:4" x14ac:dyDescent="0.3">
      <c r="A2416" s="6">
        <v>44596</v>
      </c>
      <c r="B2416" s="4">
        <f>B2415*('Return analysis'!B2418/'Return analysis'!B2417)</f>
        <v>145.60424169667834</v>
      </c>
      <c r="C2416" s="4">
        <f>C2415*('Return analysis'!C2418/'Return analysis'!C2417)</f>
        <v>127.47076021777008</v>
      </c>
      <c r="D2416" s="2"/>
    </row>
    <row r="2417" spans="1:4" x14ac:dyDescent="0.3">
      <c r="A2417" s="6">
        <v>44599</v>
      </c>
      <c r="B2417" s="4">
        <f>B2416*('Return analysis'!B2419/'Return analysis'!B2418)</f>
        <v>145.43987595037984</v>
      </c>
      <c r="C2417" s="4">
        <f>C2416*('Return analysis'!C2419/'Return analysis'!C2418)</f>
        <v>127.57944638535663</v>
      </c>
      <c r="D2417" s="2"/>
    </row>
    <row r="2418" spans="1:4" x14ac:dyDescent="0.3">
      <c r="A2418" s="6">
        <v>44600</v>
      </c>
      <c r="B2418" s="4">
        <f>B2417*('Return analysis'!B2420/'Return analysis'!B2419)</f>
        <v>145.13845538215256</v>
      </c>
      <c r="C2418" s="4">
        <f>C2417*('Return analysis'!C2420/'Return analysis'!C2419)</f>
        <v>127.16027564756089</v>
      </c>
      <c r="D2418" s="2"/>
    </row>
    <row r="2419" spans="1:4" x14ac:dyDescent="0.3">
      <c r="A2419" s="6">
        <v>44601</v>
      </c>
      <c r="B2419" s="4">
        <f>B2418*('Return analysis'!B2421/'Return analysis'!B2420)</f>
        <v>145.01510604241668</v>
      </c>
      <c r="C2419" s="4">
        <f>C2418*('Return analysis'!C2421/'Return analysis'!C2420)</f>
        <v>127.25338788259694</v>
      </c>
      <c r="D2419" s="2"/>
    </row>
    <row r="2420" spans="1:4" x14ac:dyDescent="0.3">
      <c r="A2420" s="6">
        <v>44602</v>
      </c>
      <c r="B2420" s="4">
        <f>B2419*('Return analysis'!B2422/'Return analysis'!B2421)</f>
        <v>144.22038815526182</v>
      </c>
      <c r="C2420" s="4">
        <f>C2419*('Return analysis'!C2422/'Return analysis'!C2421)</f>
        <v>126.08876699740114</v>
      </c>
      <c r="D2420" s="2"/>
    </row>
    <row r="2421" spans="1:4" x14ac:dyDescent="0.3">
      <c r="A2421" s="6">
        <v>44603</v>
      </c>
      <c r="B2421" s="4">
        <f>B2420*('Return analysis'!B2423/'Return analysis'!B2422)</f>
        <v>144.38485394157632</v>
      </c>
      <c r="C2421" s="4">
        <f>C2420*('Return analysis'!C2423/'Return analysis'!C2422)</f>
        <v>126.91175544728675</v>
      </c>
      <c r="D2421" s="2"/>
    </row>
    <row r="2422" spans="1:4" x14ac:dyDescent="0.3">
      <c r="A2422" s="6">
        <v>44606</v>
      </c>
      <c r="B2422" s="4">
        <f>B2421*('Return analysis'!B2424/'Return analysis'!B2423)</f>
        <v>144.12454981992767</v>
      </c>
      <c r="C2422" s="4">
        <f>C2421*('Return analysis'!C2424/'Return analysis'!C2423)</f>
        <v>126.19745316498769</v>
      </c>
      <c r="D2422" s="2"/>
    </row>
    <row r="2423" spans="1:4" x14ac:dyDescent="0.3">
      <c r="A2423" s="6">
        <v>44607</v>
      </c>
      <c r="B2423" s="4">
        <f>B2422*('Return analysis'!B2425/'Return analysis'!B2424)</f>
        <v>143.74089635854313</v>
      </c>
      <c r="C2423" s="4">
        <f>C2422*('Return analysis'!C2425/'Return analysis'!C2424)</f>
        <v>125.93346948558538</v>
      </c>
      <c r="D2423" s="2"/>
    </row>
    <row r="2424" spans="1:4" x14ac:dyDescent="0.3">
      <c r="A2424" s="6">
        <v>44608</v>
      </c>
      <c r="B2424" s="4">
        <f>B2423*('Return analysis'!B2426/'Return analysis'!B2425)</f>
        <v>143.56272509003571</v>
      </c>
      <c r="C2424" s="4">
        <f>C2423*('Return analysis'!C2426/'Return analysis'!C2425)</f>
        <v>126.10434092995166</v>
      </c>
      <c r="D2424" s="2"/>
    </row>
    <row r="2425" spans="1:4" x14ac:dyDescent="0.3">
      <c r="A2425" s="6">
        <v>44609</v>
      </c>
      <c r="B2425" s="4">
        <f>B2424*('Return analysis'!B2427/'Return analysis'!B2426)</f>
        <v>143.98749499799891</v>
      </c>
      <c r="C2425" s="4">
        <f>C2424*('Return analysis'!C2427/'Return analysis'!C2426)</f>
        <v>126.38378808848215</v>
      </c>
      <c r="D2425" s="2"/>
    </row>
    <row r="2426" spans="1:4" x14ac:dyDescent="0.3">
      <c r="A2426" s="6">
        <v>44610</v>
      </c>
      <c r="B2426" s="4">
        <f>B2425*('Return analysis'!B2428/'Return analysis'!B2427)</f>
        <v>144.1793717486992</v>
      </c>
      <c r="C2426" s="4">
        <f>C2425*('Return analysis'!C2428/'Return analysis'!C2427)</f>
        <v>126.60127087707761</v>
      </c>
      <c r="D2426" s="2"/>
    </row>
    <row r="2427" spans="1:4" x14ac:dyDescent="0.3">
      <c r="A2427" s="6">
        <v>44614</v>
      </c>
      <c r="B2427" s="4">
        <f>B2426*('Return analysis'!B2429/'Return analysis'!B2428)</f>
        <v>144.20668267306894</v>
      </c>
      <c r="C2427" s="4">
        <f>C2426*('Return analysis'!C2429/'Return analysis'!C2428)</f>
        <v>126.52362212116972</v>
      </c>
      <c r="D2427" s="2"/>
    </row>
    <row r="2428" spans="1:4" x14ac:dyDescent="0.3">
      <c r="A2428" s="6">
        <v>44615</v>
      </c>
      <c r="B2428" s="4">
        <f>B2427*('Return analysis'!B2430/'Return analysis'!B2429)</f>
        <v>143.76830732292888</v>
      </c>
      <c r="C2428" s="4">
        <f>C2427*('Return analysis'!C2430/'Return analysis'!C2429)</f>
        <v>125.88696859477852</v>
      </c>
      <c r="D2428" s="2"/>
    </row>
    <row r="2429" spans="1:4" x14ac:dyDescent="0.3">
      <c r="A2429" s="6">
        <v>44616</v>
      </c>
      <c r="B2429" s="4">
        <f>B2428*('Return analysis'!B2431/'Return analysis'!B2430)</f>
        <v>143.52170868347309</v>
      </c>
      <c r="C2429" s="4">
        <f>C2428*('Return analysis'!C2431/'Return analysis'!C2430)</f>
        <v>126.16641575330901</v>
      </c>
      <c r="D2429" s="2"/>
    </row>
    <row r="2430" spans="1:4" x14ac:dyDescent="0.3">
      <c r="A2430" s="6">
        <v>44617</v>
      </c>
      <c r="B2430" s="4">
        <f>B2429*('Return analysis'!B2432/'Return analysis'!B2431)</f>
        <v>143.57643057222862</v>
      </c>
      <c r="C2430" s="4">
        <f>C2429*('Return analysis'!C2432/'Return analysis'!C2431)</f>
        <v>126.27510192089557</v>
      </c>
      <c r="D2430" s="2"/>
    </row>
    <row r="2431" spans="1:4" x14ac:dyDescent="0.3">
      <c r="A2431" s="49">
        <v>44620</v>
      </c>
      <c r="B2431" s="4">
        <f>B2430*('Return analysis'!B2433/'Return analysis'!B2432)</f>
        <v>144.23409363745469</v>
      </c>
      <c r="C2431" s="4">
        <f>C2430*('Return analysis'!C2433/'Return analysis'!C2432)</f>
        <v>127.20677653836776</v>
      </c>
      <c r="D2431" s="2"/>
    </row>
    <row r="2432" spans="1:4" x14ac:dyDescent="0.3">
      <c r="A2432" s="49">
        <v>44621</v>
      </c>
      <c r="B2432" s="4">
        <f>B2431*('Return analysis'!B2434/'Return analysis'!B2433)</f>
        <v>144.86434573829501</v>
      </c>
      <c r="C2432" s="4">
        <f>C2431*('Return analysis'!C2434/'Return analysis'!C2433)</f>
        <v>127.87314203536953</v>
      </c>
      <c r="D2432" s="2"/>
    </row>
    <row r="2433" spans="1:4" x14ac:dyDescent="0.3">
      <c r="A2433" s="49">
        <v>44622</v>
      </c>
      <c r="B2433" s="4">
        <f>B2432*('Return analysis'!B2435/'Return analysis'!B2434)</f>
        <v>143.87575030011973</v>
      </c>
      <c r="C2433" s="4">
        <f>C2432*('Return analysis'!C2435/'Return analysis'!C2434)</f>
        <v>126.30227346279223</v>
      </c>
      <c r="D2433" s="2"/>
    </row>
    <row r="2434" spans="1:4" x14ac:dyDescent="0.3">
      <c r="A2434" s="49">
        <v>44623</v>
      </c>
      <c r="B2434" s="4">
        <f>B2433*('Return analysis'!B2436/'Return analysis'!B2435)</f>
        <v>143.86204481792686</v>
      </c>
      <c r="C2434" s="4">
        <f>C2433*('Return analysis'!C2436/'Return analysis'!C2435)</f>
        <v>126.86227231407663</v>
      </c>
      <c r="D2434" s="2"/>
    </row>
    <row r="2435" spans="1:4" x14ac:dyDescent="0.3">
      <c r="A2435" s="49">
        <v>44624</v>
      </c>
      <c r="B2435" s="4">
        <f>B2434*('Return analysis'!B2437/'Return analysis'!B2436)</f>
        <v>144.58973589435743</v>
      </c>
      <c r="C2435" s="4">
        <f>C2434*('Return analysis'!C2437/'Return analysis'!C2436)</f>
        <v>127.31325363750746</v>
      </c>
      <c r="D2435" s="2"/>
    </row>
    <row r="2436" spans="1:4" x14ac:dyDescent="0.3">
      <c r="A2436" s="49">
        <v>44627</v>
      </c>
      <c r="B2436" s="4">
        <f>B2435*('Return analysis'!B2438/'Return analysis'!B2437)</f>
        <v>143.80712284913932</v>
      </c>
      <c r="C2436" s="4">
        <f>C2435*('Return analysis'!C2438/'Return analysis'!C2437)</f>
        <v>126.69117996286568</v>
      </c>
      <c r="D2436" s="2"/>
    </row>
    <row r="2437" spans="1:4" x14ac:dyDescent="0.3">
      <c r="A2437" s="49">
        <v>44628</v>
      </c>
      <c r="B2437" s="4">
        <f>B2436*('Return analysis'!B2439/'Return analysis'!B2438)</f>
        <v>143.23039215686242</v>
      </c>
      <c r="C2437" s="4">
        <f>C2436*('Return analysis'!C2439/'Return analysis'!C2438)</f>
        <v>126.10014369990257</v>
      </c>
      <c r="D2437" s="2"/>
    </row>
    <row r="2438" spans="1:4" x14ac:dyDescent="0.3">
      <c r="A2438" s="49">
        <v>44629</v>
      </c>
      <c r="B2438" s="4">
        <f>B2437*('Return analysis'!B2440/'Return analysis'!B2439)</f>
        <v>142.57132853141223</v>
      </c>
      <c r="C2438" s="4">
        <f>C2437*('Return analysis'!C2440/'Return analysis'!C2439)</f>
        <v>125.75795899748067</v>
      </c>
      <c r="D2438" s="2"/>
    </row>
    <row r="2439" spans="1:4" x14ac:dyDescent="0.3">
      <c r="A2439" s="49">
        <v>44630</v>
      </c>
      <c r="B2439" s="4">
        <f>B2438*('Return analysis'!B2441/'Return analysis'!B2440)</f>
        <v>141.81602641056389</v>
      </c>
      <c r="C2439" s="4">
        <f>C2438*('Return analysis'!C2441/'Return analysis'!C2440)</f>
        <v>125.0892739786097</v>
      </c>
      <c r="D2439" s="2"/>
    </row>
    <row r="2440" spans="1:4" x14ac:dyDescent="0.3">
      <c r="A2440" s="49">
        <v>44631</v>
      </c>
      <c r="B2440" s="4">
        <f>B2439*('Return analysis'!B2442/'Return analysis'!B2441)</f>
        <v>141.70618247298884</v>
      </c>
      <c r="C2440" s="4">
        <f>C2439*('Return analysis'!C2442/'Return analysis'!C2441)</f>
        <v>124.99594083672898</v>
      </c>
      <c r="D2440" s="2"/>
    </row>
    <row r="2441" spans="1:4" x14ac:dyDescent="0.3">
      <c r="A2441" s="49">
        <v>44634</v>
      </c>
      <c r="B2441" s="4">
        <f>B2440*('Return analysis'!B2443/'Return analysis'!B2442)</f>
        <v>140.69007603041183</v>
      </c>
      <c r="C2441" s="4">
        <f>C2440*('Return analysis'!C2443/'Return analysis'!C2442)</f>
        <v>123.84501617590382</v>
      </c>
      <c r="D2441" s="2"/>
    </row>
    <row r="2442" spans="1:4" x14ac:dyDescent="0.3">
      <c r="A2442" s="49">
        <v>44635</v>
      </c>
      <c r="B2442" s="4">
        <f>B2441*('Return analysis'!B2444/'Return analysis'!B2443)</f>
        <v>140.33313325330096</v>
      </c>
      <c r="C2442" s="4">
        <f>C2441*('Return analysis'!C2444/'Return analysis'!C2443)</f>
        <v>124.04725639221581</v>
      </c>
      <c r="D2442" s="2"/>
    </row>
    <row r="2443" spans="1:4" x14ac:dyDescent="0.3">
      <c r="A2443" s="49">
        <v>44636</v>
      </c>
      <c r="B2443" s="4">
        <f>B2442*('Return analysis'!B2445/'Return analysis'!B2444)</f>
        <v>140.33313325330096</v>
      </c>
      <c r="C2443" s="4">
        <f>C2442*('Return analysis'!C2445/'Return analysis'!C2444)</f>
        <v>124.23381222255496</v>
      </c>
      <c r="D2443" s="2"/>
    </row>
    <row r="2444" spans="1:4" x14ac:dyDescent="0.3">
      <c r="A2444" s="49">
        <v>44637</v>
      </c>
      <c r="B2444" s="4">
        <f>B2443*('Return analysis'!B2446/'Return analysis'!B2445)</f>
        <v>140.47038815526176</v>
      </c>
      <c r="C2444" s="4">
        <f>C2443*('Return analysis'!C2446/'Return analysis'!C2445)</f>
        <v>124.3427192969862</v>
      </c>
      <c r="D2444" s="2"/>
    </row>
    <row r="2445" spans="1:4" x14ac:dyDescent="0.3">
      <c r="A2445" s="49">
        <v>44638</v>
      </c>
      <c r="B2445" s="4">
        <f>B2444*('Return analysis'!B2447/'Return analysis'!B2446)</f>
        <v>140.896058423369</v>
      </c>
      <c r="C2445" s="4">
        <f>C2444*('Return analysis'!C2447/'Return analysis'!C2446)</f>
        <v>124.70036747853629</v>
      </c>
      <c r="D2445" s="2"/>
    </row>
    <row r="2446" spans="1:4" x14ac:dyDescent="0.3">
      <c r="A2446" s="49">
        <v>44641</v>
      </c>
      <c r="B2446" s="4">
        <f>B2445*('Return analysis'!B2448/'Return analysis'!B2447)</f>
        <v>139.71518607442943</v>
      </c>
      <c r="C2446" s="4">
        <f>C2445*('Return analysis'!C2448/'Return analysis'!C2447)</f>
        <v>123.42507226415171</v>
      </c>
      <c r="D2446" s="2"/>
    </row>
    <row r="2447" spans="1:4" x14ac:dyDescent="0.3">
      <c r="A2447" s="49">
        <v>44642</v>
      </c>
      <c r="B2447" s="4">
        <f>B2446*('Return analysis'!B2449/'Return analysis'!B2448)</f>
        <v>139.44057623049187</v>
      </c>
      <c r="C2447" s="4">
        <f>C2446*('Return analysis'!C2449/'Return analysis'!C2448)</f>
        <v>123.11403542683082</v>
      </c>
      <c r="D2447" s="2"/>
    </row>
    <row r="2448" spans="1:4" x14ac:dyDescent="0.3">
      <c r="A2448" s="49">
        <v>44643</v>
      </c>
      <c r="B2448" s="4">
        <f>B2447*('Return analysis'!B2450/'Return analysis'!B2449)</f>
        <v>139.85254101640624</v>
      </c>
      <c r="C2448" s="4">
        <f>C2447*('Return analysis'!C2450/'Return analysis'!C2449)</f>
        <v>123.67392382469288</v>
      </c>
      <c r="D2448" s="2"/>
    </row>
    <row r="2449" spans="1:4" x14ac:dyDescent="0.3">
      <c r="A2449" s="49">
        <v>44644</v>
      </c>
      <c r="B2449" s="4">
        <f>B2448*('Return analysis'!B2451/'Return analysis'!B2450)</f>
        <v>139.45428171268475</v>
      </c>
      <c r="C2449" s="4">
        <f>C2448*('Return analysis'!C2451/'Return analysis'!C2450)</f>
        <v>123.51840540603244</v>
      </c>
      <c r="D2449" s="2"/>
    </row>
    <row r="2450" spans="1:4" x14ac:dyDescent="0.3">
      <c r="A2450" s="49">
        <v>44645</v>
      </c>
      <c r="B2450" s="4">
        <f>B2449*('Return analysis'!B2452/'Return analysis'!B2451)</f>
        <v>138.27340936374517</v>
      </c>
      <c r="C2450" s="4">
        <f>C2449*('Return analysis'!C2452/'Return analysis'!C2451)</f>
        <v>122.42977647540933</v>
      </c>
      <c r="D2450" s="2"/>
    </row>
    <row r="2451" spans="1:4" x14ac:dyDescent="0.3">
      <c r="A2451" s="49">
        <v>44648</v>
      </c>
      <c r="B2451" s="4">
        <f>B2450*('Return analysis'!B2453/'Return analysis'!B2452)</f>
        <v>138.58923569427739</v>
      </c>
      <c r="C2451" s="4">
        <f>C2450*('Return analysis'!C2453/'Return analysis'!C2452)</f>
        <v>122.78742465695942</v>
      </c>
      <c r="D2451" s="2"/>
    </row>
    <row r="2452" spans="1:4" x14ac:dyDescent="0.3">
      <c r="A2452" s="49">
        <v>44649</v>
      </c>
      <c r="B2452" s="4">
        <f>B2451*('Return analysis'!B2454/'Return analysis'!B2453)</f>
        <v>139.05612244897924</v>
      </c>
      <c r="C2452" s="4">
        <f>C2451*('Return analysis'!C2454/'Return analysis'!C2453)</f>
        <v>123.33173912227095</v>
      </c>
      <c r="D2452" s="2"/>
    </row>
    <row r="2453" spans="1:4" x14ac:dyDescent="0.3">
      <c r="A2453" s="49">
        <v>44650</v>
      </c>
      <c r="B2453" s="4">
        <f>B2452*('Return analysis'!B2455/'Return analysis'!B2454)</f>
        <v>139.86624649859911</v>
      </c>
      <c r="C2453" s="4">
        <f>C2452*('Return analysis'!C2455/'Return analysis'!C2454)</f>
        <v>123.61173854791316</v>
      </c>
      <c r="D2453" s="2"/>
    </row>
    <row r="2454" spans="1:4" x14ac:dyDescent="0.3">
      <c r="A2454" s="49">
        <v>44651</v>
      </c>
      <c r="B2454" s="4">
        <f>B2453*('Return analysis'!B2456/'Return analysis'!B2455)</f>
        <v>139.75640256102406</v>
      </c>
      <c r="C2454" s="4">
        <f>C2453*('Return analysis'!C2456/'Return analysis'!C2455)</f>
        <v>123.7050716897939</v>
      </c>
      <c r="D2454" s="2"/>
    </row>
    <row r="2455" spans="1:4" x14ac:dyDescent="0.3">
      <c r="A2455" s="49">
        <v>44652</v>
      </c>
      <c r="B2455" s="4">
        <f>B2454*('Return analysis'!B2457/'Return analysis'!B2456)</f>
        <v>139.82503001200445</v>
      </c>
      <c r="C2455" s="4">
        <f>C2454*('Return analysis'!C2457/'Return analysis'!C2456)</f>
        <v>123.43755350087658</v>
      </c>
      <c r="D2455" s="2"/>
    </row>
    <row r="2456" spans="1:4" x14ac:dyDescent="0.3">
      <c r="A2456" s="49">
        <v>44655</v>
      </c>
      <c r="B2456" s="4">
        <f>B2455*('Return analysis'!B2458/'Return analysis'!B2457)</f>
        <v>139.53601440576193</v>
      </c>
      <c r="C2456" s="4">
        <f>C2455*('Return analysis'!C2458/'Return analysis'!C2457)</f>
        <v>123.531107549602</v>
      </c>
      <c r="D2456" s="2"/>
    </row>
    <row r="2457" spans="1:4" x14ac:dyDescent="0.3">
      <c r="A2457" s="49">
        <v>44656</v>
      </c>
      <c r="B2457" s="4">
        <f>B2456*('Return analysis'!B2459/'Return analysis'!B2458)</f>
        <v>138.53121248499363</v>
      </c>
      <c r="C2457" s="4">
        <f>C2456*('Return analysis'!C2459/'Return analysis'!C2458)</f>
        <v>122.28386750449282</v>
      </c>
      <c r="D2457" s="2"/>
    </row>
    <row r="2458" spans="1:4" x14ac:dyDescent="0.3">
      <c r="A2458" s="49">
        <v>44657</v>
      </c>
      <c r="B2458" s="4">
        <f>B2457*('Return analysis'!B2460/'Return analysis'!B2459)</f>
        <v>138.00820328131218</v>
      </c>
      <c r="C2458" s="4">
        <f>C2457*('Return analysis'!C2460/'Return analysis'!C2459)</f>
        <v>121.90965130959111</v>
      </c>
      <c r="D2458" s="2"/>
    </row>
    <row r="2459" spans="1:4" x14ac:dyDescent="0.3">
      <c r="A2459" s="49">
        <v>44658</v>
      </c>
      <c r="B2459" s="4">
        <f>B2458*('Return analysis'!B2461/'Return analysis'!B2460)</f>
        <v>137.91186474589801</v>
      </c>
      <c r="C2459" s="4">
        <f>C2458*('Return analysis'!C2461/'Return analysis'!C2460)</f>
        <v>121.66013702851588</v>
      </c>
      <c r="D2459" s="2"/>
    </row>
    <row r="2460" spans="1:4" x14ac:dyDescent="0.3">
      <c r="A2460" s="49">
        <v>44659</v>
      </c>
      <c r="B2460" s="4">
        <f>B2459*('Return analysis'!B2462/'Return analysis'!B2461)</f>
        <v>136.989695878351</v>
      </c>
      <c r="C2460" s="4">
        <f>C2459*('Return analysis'!C2462/'Return analysis'!C2461)</f>
        <v>121.00536914086024</v>
      </c>
      <c r="D2460" s="2"/>
    </row>
    <row r="2461" spans="1:4" x14ac:dyDescent="0.3">
      <c r="A2461" s="49">
        <v>44662</v>
      </c>
      <c r="B2461" s="4">
        <f>B2460*('Return analysis'!B2463/'Return analysis'!B2462)</f>
        <v>136.49419767907131</v>
      </c>
      <c r="C2461" s="4">
        <f>C2460*('Return analysis'!C2463/'Return analysis'!C2462)</f>
        <v>120.44404484850772</v>
      </c>
      <c r="D2461" s="2"/>
    </row>
    <row r="2462" spans="1:4" x14ac:dyDescent="0.3">
      <c r="A2462" s="49">
        <v>44663</v>
      </c>
      <c r="B2462" s="4">
        <f>B2461*('Return analysis'!B2464/'Return analysis'!B2463)</f>
        <v>136.83833533413335</v>
      </c>
      <c r="C2462" s="4">
        <f>C2461*('Return analysis'!C2464/'Return analysis'!C2463)</f>
        <v>120.8338349759599</v>
      </c>
      <c r="D2462" s="2"/>
    </row>
    <row r="2463" spans="1:4" x14ac:dyDescent="0.3">
      <c r="A2463" s="49">
        <v>44664</v>
      </c>
      <c r="B2463" s="4">
        <f>B2462*('Return analysis'!B2465/'Return analysis'!B2464)</f>
        <v>137.25120048019178</v>
      </c>
      <c r="C2463" s="4">
        <f>C2462*('Return analysis'!C2465/'Return analysis'!C2464)</f>
        <v>120.97411082233687</v>
      </c>
      <c r="D2463" s="2"/>
    </row>
    <row r="2464" spans="1:4" x14ac:dyDescent="0.3">
      <c r="A2464" s="49">
        <v>44665</v>
      </c>
      <c r="B2464" s="4">
        <f>B2463*('Return analysis'!B2466/'Return analysis'!B2465)</f>
        <v>136.39785914365717</v>
      </c>
      <c r="C2464" s="4">
        <f>C2463*('Return analysis'!C2466/'Return analysis'!C2465)</f>
        <v>120.14780876978091</v>
      </c>
      <c r="D2464" s="2"/>
    </row>
    <row r="2465" spans="1:4" x14ac:dyDescent="0.3">
      <c r="A2465" s="49">
        <v>44669</v>
      </c>
      <c r="B2465" s="4">
        <f>B2464*('Return analysis'!B2467/'Return analysis'!B2466)</f>
        <v>135.80602240896329</v>
      </c>
      <c r="C2465" s="4">
        <f>C2464*('Return analysis'!C2467/'Return analysis'!C2466)</f>
        <v>119.75801864232871</v>
      </c>
      <c r="D2465" s="2"/>
    </row>
    <row r="2466" spans="1:4" x14ac:dyDescent="0.3">
      <c r="A2466" s="49">
        <v>44670</v>
      </c>
      <c r="B2466" s="4">
        <f>B2465*('Return analysis'!B2468/'Return analysis'!B2467)</f>
        <v>135.04901960784287</v>
      </c>
      <c r="C2466" s="4">
        <f>C2465*('Return analysis'!C2468/'Return analysis'!C2467)</f>
        <v>119.00958625252531</v>
      </c>
      <c r="D2466" s="2"/>
    </row>
    <row r="2467" spans="1:4" x14ac:dyDescent="0.3">
      <c r="A2467" s="49">
        <v>44671</v>
      </c>
      <c r="B2467" s="4">
        <f>B2466*('Return analysis'!B2469/'Return analysis'!B2468)</f>
        <v>136.04001600640228</v>
      </c>
      <c r="C2467" s="4">
        <f>C2466*('Return analysis'!C2469/'Return analysis'!C2468)</f>
        <v>119.75801864232872</v>
      </c>
      <c r="D2467" s="2"/>
    </row>
    <row r="2468" spans="1:4" x14ac:dyDescent="0.3">
      <c r="A2468" s="49">
        <v>44672</v>
      </c>
      <c r="B2468" s="4">
        <f>B2467*('Return analysis'!B2470/'Return analysis'!B2469)</f>
        <v>134.91136454581806</v>
      </c>
      <c r="C2468" s="4">
        <f>C2467*('Return analysis'!C2470/'Return analysis'!C2469)</f>
        <v>119.11882468722361</v>
      </c>
      <c r="D2468" s="2"/>
    </row>
    <row r="2469" spans="1:4" x14ac:dyDescent="0.3">
      <c r="A2469" s="49">
        <v>44673</v>
      </c>
      <c r="B2469" s="4">
        <f>B2468*('Return analysis'!B2471/'Return analysis'!B2470)</f>
        <v>134.38835534213658</v>
      </c>
      <c r="C2469" s="4">
        <f>C2468*('Return analysis'!C2471/'Return analysis'!C2470)</f>
        <v>118.9628644548738</v>
      </c>
      <c r="D2469" s="2"/>
    </row>
    <row r="2470" spans="1:4" x14ac:dyDescent="0.3">
      <c r="A2470" s="49">
        <v>44676</v>
      </c>
      <c r="B2470" s="4">
        <f>B2469*('Return analysis'!B2472/'Return analysis'!B2471)</f>
        <v>135.40686274509778</v>
      </c>
      <c r="C2470" s="4">
        <f>C2469*('Return analysis'!C2472/'Return analysis'!C2471)</f>
        <v>119.71129684467718</v>
      </c>
      <c r="D2470" s="2"/>
    </row>
    <row r="2471" spans="1:4" x14ac:dyDescent="0.3">
      <c r="A2471" s="49">
        <v>44677</v>
      </c>
      <c r="B2471" s="4">
        <f>B2470*('Return analysis'!B2473/'Return analysis'!B2472)</f>
        <v>135.68217286914742</v>
      </c>
      <c r="C2471" s="4">
        <f>C2470*('Return analysis'!C2473/'Return analysis'!C2472)</f>
        <v>120.02310685595448</v>
      </c>
      <c r="D2471" s="2"/>
    </row>
    <row r="2472" spans="1:4" x14ac:dyDescent="0.3">
      <c r="A2472" s="49">
        <v>44678</v>
      </c>
      <c r="B2472" s="4">
        <f>B2471*('Return analysis'!B2474/'Return analysis'!B2473)</f>
        <v>135.47569027611021</v>
      </c>
      <c r="C2472" s="4">
        <f>C2471*('Return analysis'!C2474/'Return analysis'!C2473)</f>
        <v>119.64889066105277</v>
      </c>
      <c r="D2472" s="2"/>
    </row>
    <row r="2473" spans="1:4" x14ac:dyDescent="0.3">
      <c r="A2473" s="49">
        <v>44679</v>
      </c>
      <c r="B2473" s="4">
        <f>B2472*('Return analysis'!B2475/'Return analysis'!B2474)</f>
        <v>135.39315726290494</v>
      </c>
      <c r="C2473" s="4">
        <f>C2472*('Return analysis'!C2475/'Return analysis'!C2474)</f>
        <v>119.60205840997889</v>
      </c>
      <c r="D2473" s="2"/>
    </row>
    <row r="2474" spans="1:4" x14ac:dyDescent="0.3">
      <c r="A2474" s="49">
        <v>44680</v>
      </c>
      <c r="B2474" s="4">
        <f>B2473*('Return analysis'!B2476/'Return analysis'!B2475)</f>
        <v>134.42967186874728</v>
      </c>
      <c r="C2474" s="4">
        <f>C2473*('Return analysis'!C2476/'Return analysis'!C2475)</f>
        <v>118.79133028997347</v>
      </c>
      <c r="D2474" s="2"/>
    </row>
    <row r="2475" spans="1:4" x14ac:dyDescent="0.3">
      <c r="A2475" s="49">
        <v>44683</v>
      </c>
      <c r="B2475" s="4">
        <f>B2474*('Return analysis'!B2477/'Return analysis'!B2476)</f>
        <v>133.92046818727468</v>
      </c>
      <c r="C2475" s="4">
        <f>C2474*('Return analysis'!C2477/'Return analysis'!C2476)</f>
        <v>118.18460964103753</v>
      </c>
      <c r="D2475" s="2"/>
    </row>
    <row r="2476" spans="1:4" x14ac:dyDescent="0.3">
      <c r="A2476" s="49">
        <v>44684</v>
      </c>
      <c r="B2476" s="4">
        <f>B2475*('Return analysis'!B2478/'Return analysis'!B2477)</f>
        <v>134.08603441376528</v>
      </c>
      <c r="C2476" s="4">
        <f>C2475*('Return analysis'!C2478/'Return analysis'!C2477)</f>
        <v>118.46571360090317</v>
      </c>
      <c r="D2476" s="2"/>
    </row>
    <row r="2477" spans="1:4" x14ac:dyDescent="0.3">
      <c r="A2477" s="49">
        <v>44685</v>
      </c>
      <c r="B2477" s="4">
        <f>B2476*('Return analysis'!B2479/'Return analysis'!B2478)</f>
        <v>135.06572629051598</v>
      </c>
      <c r="C2477" s="4">
        <f>C2476*('Return analysis'!C2479/'Return analysis'!C2478)</f>
        <v>119.23115581774752</v>
      </c>
      <c r="D2477" s="2"/>
    </row>
    <row r="2478" spans="1:4" x14ac:dyDescent="0.3">
      <c r="A2478" s="49">
        <v>44686</v>
      </c>
      <c r="B2478" s="4">
        <f>B2477*('Return analysis'!B2480/'Return analysis'!B2479)</f>
        <v>133.49269707883133</v>
      </c>
      <c r="C2478" s="4">
        <f>C2477*('Return analysis'!C2480/'Return analysis'!C2479)</f>
        <v>118.04400243439352</v>
      </c>
      <c r="D2478" s="2"/>
    </row>
    <row r="2479" spans="1:4" x14ac:dyDescent="0.3">
      <c r="A2479" s="49">
        <v>44687</v>
      </c>
      <c r="B2479" s="4">
        <f>B2478*('Return analysis'!B2481/'Return analysis'!B2480)</f>
        <v>133.09243697478971</v>
      </c>
      <c r="C2479" s="4">
        <f>C2478*('Return analysis'!C2481/'Return analysis'!C2480)</f>
        <v>117.54409024486428</v>
      </c>
      <c r="D2479" s="2"/>
    </row>
    <row r="2480" spans="1:4" x14ac:dyDescent="0.3">
      <c r="A2480" s="49">
        <v>44690</v>
      </c>
      <c r="B2480" s="4">
        <f>B2479*('Return analysis'!B2482/'Return analysis'!B2481)</f>
        <v>133.58923569427751</v>
      </c>
      <c r="C2480" s="4">
        <f>C2479*('Return analysis'!C2482/'Return analysis'!C2481)</f>
        <v>118.07526075291688</v>
      </c>
      <c r="D2480" s="2"/>
    </row>
    <row r="2481" spans="1:4" x14ac:dyDescent="0.3">
      <c r="A2481" s="49">
        <v>44691</v>
      </c>
      <c r="B2481" s="4">
        <f>B2480*('Return analysis'!B2483/'Return analysis'!B2482)</f>
        <v>133.57543017206862</v>
      </c>
      <c r="C2481" s="4">
        <f>C2480*('Return analysis'!C2483/'Return analysis'!C2482)</f>
        <v>118.41888134982926</v>
      </c>
      <c r="D2481" s="2"/>
    </row>
    <row r="2482" spans="1:4" x14ac:dyDescent="0.3">
      <c r="A2482" s="49">
        <v>44692</v>
      </c>
      <c r="B2482" s="4">
        <f>B2481*('Return analysis'!B2484/'Return analysis'!B2483)</f>
        <v>134.22398959583813</v>
      </c>
      <c r="C2482" s="4">
        <f>C2481*('Return analysis'!C2484/'Return analysis'!C2483)</f>
        <v>118.82501858378838</v>
      </c>
      <c r="D2482" s="2"/>
    </row>
    <row r="2483" spans="1:4" x14ac:dyDescent="0.3">
      <c r="A2483" s="49">
        <v>44693</v>
      </c>
      <c r="B2483" s="4">
        <f>B2482*('Return analysis'!B2485/'Return analysis'!B2484)</f>
        <v>134.48619447779092</v>
      </c>
      <c r="C2483" s="4">
        <f>C2482*('Return analysis'!C2485/'Return analysis'!C2484)</f>
        <v>119.05929029258013</v>
      </c>
      <c r="D2483" s="2"/>
    </row>
    <row r="2484" spans="1:4" x14ac:dyDescent="0.3">
      <c r="A2484" s="49">
        <v>44694</v>
      </c>
      <c r="B2484" s="4">
        <f>B2483*('Return analysis'!B2486/'Return analysis'!B2485)</f>
        <v>133.86524609843917</v>
      </c>
      <c r="C2484" s="4">
        <f>C2483*('Return analysis'!C2486/'Return analysis'!C2485)</f>
        <v>118.62189474009763</v>
      </c>
      <c r="D2484" s="2"/>
    </row>
    <row r="2485" spans="1:4" x14ac:dyDescent="0.3">
      <c r="A2485" s="49">
        <v>44697</v>
      </c>
      <c r="B2485" s="4">
        <f>B2484*('Return analysis'!B2487/'Return analysis'!B2486)</f>
        <v>134.14125650260087</v>
      </c>
      <c r="C2485" s="4">
        <f>C2484*('Return analysis'!C2487/'Return analysis'!C2486)</f>
        <v>118.8093341978155</v>
      </c>
      <c r="D2485" s="2"/>
    </row>
    <row r="2486" spans="1:4" x14ac:dyDescent="0.3">
      <c r="A2486" s="49">
        <v>44698</v>
      </c>
      <c r="B2486" s="4">
        <f>B2485*('Return analysis'!B2488/'Return analysis'!B2487)</f>
        <v>133.3684473789514</v>
      </c>
      <c r="C2486" s="4">
        <f>C2485*('Return analysis'!C2488/'Return analysis'!C2487)</f>
        <v>118.10651907144022</v>
      </c>
      <c r="D2486" s="2"/>
    </row>
    <row r="2487" spans="1:4" x14ac:dyDescent="0.3">
      <c r="A2487" s="49">
        <v>44699</v>
      </c>
      <c r="B2487" s="4">
        <f>B2486*('Return analysis'!B2489/'Return analysis'!B2488)</f>
        <v>133.67206882753084</v>
      </c>
      <c r="C2487" s="4">
        <f>C2486*('Return analysis'!C2489/'Return analysis'!C2488)</f>
        <v>118.60632080754709</v>
      </c>
      <c r="D2487" s="2"/>
    </row>
    <row r="2488" spans="1:4" x14ac:dyDescent="0.3">
      <c r="A2488" s="49">
        <v>44700</v>
      </c>
      <c r="B2488" s="4">
        <f>B2487*('Return analysis'!B2490/'Return analysis'!B2489)</f>
        <v>133.93417366946761</v>
      </c>
      <c r="C2488" s="4">
        <f>C2487*('Return analysis'!C2490/'Return analysis'!C2489)</f>
        <v>118.85627690231172</v>
      </c>
      <c r="D2488" s="2"/>
    </row>
    <row r="2489" spans="1:4" x14ac:dyDescent="0.3">
      <c r="A2489" s="49">
        <v>44701</v>
      </c>
      <c r="B2489" s="4">
        <f>B2488*('Return analysis'!B2491/'Return analysis'!B2490)</f>
        <v>134.41716686674653</v>
      </c>
      <c r="C2489" s="4">
        <f>C2488*('Return analysis'!C2491/'Return analysis'!C2490)</f>
        <v>119.2154714317746</v>
      </c>
      <c r="D2489" s="2"/>
    </row>
    <row r="2490" spans="1:4" x14ac:dyDescent="0.3">
      <c r="A2490" s="49">
        <v>44704</v>
      </c>
      <c r="B2490" s="4">
        <f>B2489*('Return analysis'!B2492/'Return analysis'!B2491)</f>
        <v>133.64445778311307</v>
      </c>
      <c r="C2490" s="4">
        <f>C2489*('Return analysis'!C2492/'Return analysis'!C2491)</f>
        <v>118.79376026526496</v>
      </c>
      <c r="D2490" s="2"/>
    </row>
    <row r="2491" spans="1:4" x14ac:dyDescent="0.3">
      <c r="A2491" s="49">
        <v>44705</v>
      </c>
      <c r="B2491" s="4">
        <f>B2490*('Return analysis'!B2493/'Return analysis'!B2492)</f>
        <v>134.66556622649043</v>
      </c>
      <c r="C2491" s="4">
        <f>C2490*('Return analysis'!C2493/'Return analysis'!C2492)</f>
        <v>119.76221587237772</v>
      </c>
      <c r="D2491" s="2"/>
    </row>
    <row r="2492" spans="1:4" x14ac:dyDescent="0.3">
      <c r="A2492" s="49">
        <v>44706</v>
      </c>
      <c r="B2492" s="4">
        <f>B2491*('Return analysis'!B2494/'Return analysis'!B2493)</f>
        <v>134.90016006402544</v>
      </c>
      <c r="C2492" s="4">
        <f>C2491*('Return analysis'!C2494/'Return analysis'!C2493)</f>
        <v>120.24644367593412</v>
      </c>
      <c r="D2492" s="2"/>
    </row>
    <row r="2493" spans="1:4" x14ac:dyDescent="0.3">
      <c r="A2493" s="49">
        <v>44707</v>
      </c>
      <c r="B2493" s="4">
        <f>B2492*('Return analysis'!B2495/'Return analysis'!B2494)</f>
        <v>135.28651460584217</v>
      </c>
      <c r="C2493" s="4">
        <f>C2492*('Return analysis'!C2495/'Return analysis'!C2494)</f>
        <v>120.12152085526297</v>
      </c>
      <c r="D2493" s="2"/>
    </row>
    <row r="2494" spans="1:4" x14ac:dyDescent="0.3">
      <c r="A2494" s="49">
        <v>44708</v>
      </c>
      <c r="B2494" s="4">
        <f>B2493*('Return analysis'!B2496/'Return analysis'!B2495)</f>
        <v>135.56252501000381</v>
      </c>
      <c r="C2494" s="4">
        <f>C2493*('Return analysis'!C2496/'Return analysis'!C2495)</f>
        <v>120.46514145217535</v>
      </c>
      <c r="D2494" s="2"/>
    </row>
    <row r="2495" spans="1:4" x14ac:dyDescent="0.3">
      <c r="A2495" s="49">
        <v>44712</v>
      </c>
      <c r="B2495" s="4">
        <f>B2494*('Return analysis'!B2497/'Return analysis'!B2496)</f>
        <v>134.90016006402544</v>
      </c>
      <c r="C2495" s="4">
        <f>C2494*('Return analysis'!C2497/'Return analysis'!C2496)</f>
        <v>119.77790025835057</v>
      </c>
      <c r="D2495" s="2"/>
    </row>
    <row r="2496" spans="1:4" x14ac:dyDescent="0.3">
      <c r="A2496" s="49">
        <v>44713</v>
      </c>
      <c r="B2496" s="4">
        <f>B2495*('Return analysis'!B2498/'Return analysis'!B2497)</f>
        <v>134.09983993597422</v>
      </c>
      <c r="C2496" s="4">
        <f>C2495*('Return analysis'!C2498/'Return analysis'!C2497)</f>
        <v>119.24374750789468</v>
      </c>
      <c r="D2496" s="2"/>
    </row>
    <row r="2497" spans="1:4" x14ac:dyDescent="0.3">
      <c r="A2497" s="49">
        <v>44714</v>
      </c>
      <c r="B2497" s="4">
        <f>B2496*('Return analysis'!B2499/'Return analysis'!B2498)</f>
        <v>134.47338935574211</v>
      </c>
      <c r="C2497" s="4">
        <f>C2496*('Return analysis'!C2499/'Return analysis'!C2498)</f>
        <v>119.35320684943767</v>
      </c>
      <c r="D2497" s="2"/>
    </row>
    <row r="2498" spans="1:4" x14ac:dyDescent="0.3">
      <c r="A2498" s="49">
        <v>44715</v>
      </c>
      <c r="B2498" s="4">
        <f>B2497*('Return analysis'!B2500/'Return analysis'!B2499)</f>
        <v>134.15516206482573</v>
      </c>
      <c r="C2498" s="4">
        <f>C2497*('Return analysis'!C2500/'Return analysis'!C2499)</f>
        <v>119.18112041742562</v>
      </c>
      <c r="D2498" s="2"/>
    </row>
    <row r="2499" spans="1:4" x14ac:dyDescent="0.3">
      <c r="A2499" s="49">
        <v>44718</v>
      </c>
      <c r="B2499" s="4">
        <f>B2498*('Return analysis'!B2501/'Return analysis'!B2500)</f>
        <v>133.53261304521791</v>
      </c>
      <c r="C2499" s="4">
        <f>C2498*('Return analysis'!C2501/'Return analysis'!C2500)</f>
        <v>118.47686939655985</v>
      </c>
      <c r="D2499" s="2"/>
    </row>
    <row r="2500" spans="1:4" x14ac:dyDescent="0.3">
      <c r="A2500" s="49">
        <v>44719</v>
      </c>
      <c r="B2500" s="4">
        <f>B2499*('Return analysis'!B2502/'Return analysis'!B2501)</f>
        <v>133.78161264505786</v>
      </c>
      <c r="C2500" s="4">
        <f>C2499*('Return analysis'!C2502/'Return analysis'!C2501)</f>
        <v>118.88377980447537</v>
      </c>
      <c r="D2500" s="2"/>
    </row>
    <row r="2501" spans="1:4" x14ac:dyDescent="0.3">
      <c r="A2501" s="49">
        <v>44720</v>
      </c>
      <c r="B2501" s="4">
        <f>B2500*('Return analysis'!B2503/'Return analysis'!B2502)</f>
        <v>133.29741896758685</v>
      </c>
      <c r="C2501" s="4">
        <f>C2500*('Return analysis'!C2503/'Return analysis'!C2502)</f>
        <v>118.39855792011791</v>
      </c>
      <c r="D2501" s="2"/>
    </row>
    <row r="2502" spans="1:4" x14ac:dyDescent="0.3">
      <c r="A2502" s="49">
        <v>44721</v>
      </c>
      <c r="B2502" s="4">
        <f>B2501*('Return analysis'!B2504/'Return analysis'!B2503)</f>
        <v>133.17286914765887</v>
      </c>
      <c r="C2502" s="4">
        <f>C2501*('Return analysis'!C2504/'Return analysis'!C2503)</f>
        <v>118.24204542065637</v>
      </c>
      <c r="D2502" s="2"/>
    </row>
    <row r="2503" spans="1:4" x14ac:dyDescent="0.3">
      <c r="A2503" s="49">
        <v>44722</v>
      </c>
      <c r="B2503" s="4">
        <f>B2502*('Return analysis'!B2505/'Return analysis'!B2504)</f>
        <v>132.14915966386539</v>
      </c>
      <c r="C2503" s="4">
        <f>C2502*('Return analysis'!C2505/'Return analysis'!C2504)</f>
        <v>117.24045378684039</v>
      </c>
      <c r="D2503" s="2"/>
    </row>
    <row r="2504" spans="1:4" x14ac:dyDescent="0.3">
      <c r="A2504" s="49">
        <v>44725</v>
      </c>
      <c r="B2504" s="4">
        <f>B2503*('Return analysis'!B2506/'Return analysis'!B2505)</f>
        <v>129.86634653861529</v>
      </c>
      <c r="C2504" s="4">
        <f>C2503*('Return analysis'!C2506/'Return analysis'!C2505)</f>
        <v>115.34661940732904</v>
      </c>
      <c r="D2504" s="2"/>
    </row>
    <row r="2505" spans="1:4" x14ac:dyDescent="0.3">
      <c r="A2505" s="49">
        <v>44726</v>
      </c>
      <c r="B2505" s="4">
        <f>B2504*('Return analysis'!B2507/'Return analysis'!B2506)</f>
        <v>128.81492597038797</v>
      </c>
      <c r="C2505" s="4">
        <f>C2504*('Return analysis'!C2507/'Return analysis'!C2506)</f>
        <v>114.72056940948289</v>
      </c>
      <c r="D2505" s="2"/>
    </row>
    <row r="2506" spans="1:4" x14ac:dyDescent="0.3">
      <c r="A2506" s="49">
        <v>44727</v>
      </c>
      <c r="B2506" s="4">
        <f>B2505*('Return analysis'!B2508/'Return analysis'!B2507)</f>
        <v>130.04621848739481</v>
      </c>
      <c r="C2506" s="4">
        <f>C2505*('Return analysis'!C2508/'Return analysis'!C2507)</f>
        <v>116.0352964956443</v>
      </c>
      <c r="D2506" s="2"/>
    </row>
    <row r="2507" spans="1:4" x14ac:dyDescent="0.3">
      <c r="A2507" s="49">
        <v>44728</v>
      </c>
      <c r="B2507" s="4">
        <f>B2506*('Return analysis'!B2509/'Return analysis'!B2508)</f>
        <v>130.32292917166853</v>
      </c>
      <c r="C2507" s="4">
        <f>C2506*('Return analysis'!C2509/'Return analysis'!C2508)</f>
        <v>116.28569440409828</v>
      </c>
      <c r="D2507" s="2"/>
    </row>
    <row r="2508" spans="1:4" x14ac:dyDescent="0.3">
      <c r="A2508" s="49">
        <v>44729</v>
      </c>
      <c r="B2508" s="4">
        <f>B2507*('Return analysis'!B2510/'Return analysis'!B2509)</f>
        <v>130.23989595838322</v>
      </c>
      <c r="C2508" s="4">
        <f>C2507*('Return analysis'!C2510/'Return analysis'!C2509)</f>
        <v>116.34832149456739</v>
      </c>
      <c r="D2508" s="2"/>
    </row>
    <row r="2509" spans="1:4" x14ac:dyDescent="0.3">
      <c r="A2509" s="49">
        <v>44733</v>
      </c>
      <c r="B2509" s="4">
        <f>B2508*('Return analysis'!B2511/'Return analysis'!B2510)</f>
        <v>129.86634653861532</v>
      </c>
      <c r="C2509" s="4">
        <f>C2508*('Return analysis'!C2511/'Return analysis'!C2510)</f>
        <v>115.81615690571368</v>
      </c>
      <c r="D2509" s="2"/>
    </row>
    <row r="2510" spans="1:4" x14ac:dyDescent="0.3">
      <c r="A2510" s="49">
        <v>44734</v>
      </c>
      <c r="B2510" s="4">
        <f>B2509*('Return analysis'!B2512/'Return analysis'!B2511)</f>
        <v>130.77951180472178</v>
      </c>
      <c r="C2510" s="4">
        <f>C2509*('Return analysis'!C2512/'Return analysis'!C2511)</f>
        <v>116.77091628845579</v>
      </c>
      <c r="D2510" s="2"/>
    </row>
    <row r="2511" spans="1:4" x14ac:dyDescent="0.3">
      <c r="A2511" s="49">
        <v>44735</v>
      </c>
      <c r="B2511" s="4">
        <f>B2510*('Return analysis'!B2513/'Return analysis'!B2512)</f>
        <v>130.751800720288</v>
      </c>
      <c r="C2511" s="4">
        <f>C2510*('Return analysis'!C2513/'Return analysis'!C2512)</f>
        <v>117.33433919583287</v>
      </c>
      <c r="D2511" s="2"/>
    </row>
    <row r="2512" spans="1:4" x14ac:dyDescent="0.3">
      <c r="A2512" s="49">
        <v>44736</v>
      </c>
      <c r="B2512" s="4">
        <f>B2511*('Return analysis'!B2514/'Return analysis'!B2513)</f>
        <v>131.09763905562212</v>
      </c>
      <c r="C2512" s="4">
        <f>C2511*('Return analysis'!C2514/'Return analysis'!C2513)</f>
        <v>117.11519960590226</v>
      </c>
      <c r="D2512" s="2"/>
    </row>
    <row r="2513" spans="1:4" x14ac:dyDescent="0.3">
      <c r="A2513" s="49">
        <v>44739</v>
      </c>
      <c r="B2513" s="4">
        <f>B2512*('Return analysis'!B2515/'Return analysis'!B2514)</f>
        <v>130.58583433373337</v>
      </c>
      <c r="C2513" s="4">
        <f>C2512*('Return analysis'!C2515/'Return analysis'!C2514)</f>
        <v>116.55177669852517</v>
      </c>
      <c r="D2513" s="2"/>
    </row>
    <row r="2514" spans="1:4" x14ac:dyDescent="0.3">
      <c r="A2514" s="49">
        <v>44740</v>
      </c>
      <c r="B2514" s="4">
        <f>B2513*('Return analysis'!B2516/'Return analysis'!B2515)</f>
        <v>130.33673469387745</v>
      </c>
      <c r="C2514" s="4">
        <f>C2513*('Return analysis'!C2516/'Return analysis'!C2515)</f>
        <v>116.61440378899425</v>
      </c>
      <c r="D2514" s="2"/>
    </row>
    <row r="2515" spans="1:4" x14ac:dyDescent="0.3">
      <c r="A2515" s="49">
        <v>44741</v>
      </c>
      <c r="B2515" s="4">
        <f>B2514*('Return analysis'!B2517/'Return analysis'!B2516)</f>
        <v>131.19447779111633</v>
      </c>
      <c r="C2515" s="4">
        <f>C2514*('Return analysis'!C2517/'Return analysis'!C2516)</f>
        <v>117.28739649133665</v>
      </c>
      <c r="D2515" s="2"/>
    </row>
    <row r="2516" spans="1:4" x14ac:dyDescent="0.3">
      <c r="A2516" s="49">
        <v>44742</v>
      </c>
      <c r="B2516" s="4">
        <f>B2515*('Return analysis'!B2518/'Return analysis'!B2517)</f>
        <v>131.77561024409752</v>
      </c>
      <c r="C2516" s="4">
        <f>C2515*('Return analysis'!C2518/'Return analysis'!C2517)</f>
        <v>117.78819230824465</v>
      </c>
      <c r="D2516" s="2"/>
    </row>
    <row r="2517" spans="1:4" x14ac:dyDescent="0.3">
      <c r="A2517" s="49">
        <v>44743</v>
      </c>
      <c r="B2517" s="4">
        <f>B2516*('Return analysis'!B2519/'Return analysis'!B2518)</f>
        <v>132.82703081232481</v>
      </c>
      <c r="C2517" s="4">
        <f>C2516*('Return analysis'!C2519/'Return analysis'!C2518)</f>
        <v>118.72527914341168</v>
      </c>
      <c r="D2517" s="2"/>
    </row>
    <row r="2518" spans="1:4" x14ac:dyDescent="0.3">
      <c r="A2518" s="49">
        <v>44747</v>
      </c>
      <c r="B2518" s="4">
        <f>B2517*('Return analysis'!B2520/'Return analysis'!B2519)</f>
        <v>132.53571428571416</v>
      </c>
      <c r="C2518" s="4">
        <f>C2517*('Return analysis'!C2520/'Return analysis'!C2519)</f>
        <v>118.92906570763648</v>
      </c>
      <c r="D2518" s="2"/>
    </row>
    <row r="2519" spans="1:4" x14ac:dyDescent="0.3">
      <c r="A2519" s="49">
        <v>44748</v>
      </c>
      <c r="B2519" s="4">
        <f>B2518*('Return analysis'!B2521/'Return analysis'!B2520)</f>
        <v>131.88375350140043</v>
      </c>
      <c r="C2519" s="4">
        <f>C2518*('Return analysis'!C2521/'Return analysis'!C2520)</f>
        <v>118.20780485972973</v>
      </c>
      <c r="D2519" s="2"/>
    </row>
    <row r="2520" spans="1:4" x14ac:dyDescent="0.3">
      <c r="A2520" s="49">
        <v>44749</v>
      </c>
      <c r="B2520" s="4">
        <f>B2519*('Return analysis'!B2522/'Return analysis'!B2521)</f>
        <v>131.63405362144849</v>
      </c>
      <c r="C2520" s="4">
        <f>C2519*('Return analysis'!C2522/'Return analysis'!C2521)</f>
        <v>117.87843275429974</v>
      </c>
      <c r="D2520" s="2"/>
    </row>
    <row r="2521" spans="1:4" x14ac:dyDescent="0.3">
      <c r="A2521" s="49">
        <v>44750</v>
      </c>
      <c r="B2521" s="4">
        <f>B2520*('Return analysis'!B2523/'Return analysis'!B2522)</f>
        <v>131.43977591036406</v>
      </c>
      <c r="C2521" s="4">
        <f>C2520*('Return analysis'!C2523/'Return analysis'!C2522)</f>
        <v>117.48643355840065</v>
      </c>
      <c r="D2521" s="2"/>
    </row>
    <row r="2522" spans="1:4" x14ac:dyDescent="0.3">
      <c r="A2522" s="49">
        <v>44753</v>
      </c>
      <c r="B2522" s="4">
        <f>B2521*('Return analysis'!B2524/'Return analysis'!B2523)</f>
        <v>131.85594237695071</v>
      </c>
      <c r="C2522" s="4">
        <f>C2521*('Return analysis'!C2524/'Return analysis'!C2523)</f>
        <v>117.92548591221829</v>
      </c>
      <c r="D2522" s="2"/>
    </row>
    <row r="2523" spans="1:4" x14ac:dyDescent="0.3">
      <c r="A2523" s="49">
        <v>44754</v>
      </c>
      <c r="B2523" s="4">
        <f>B2522*('Return analysis'!B2525/'Return analysis'!B2524)</f>
        <v>131.78661464585826</v>
      </c>
      <c r="C2523" s="4">
        <f>C2522*('Return analysis'!C2525/'Return analysis'!C2524)</f>
        <v>118.12938292986544</v>
      </c>
      <c r="D2523" s="2"/>
    </row>
    <row r="2524" spans="1:4" x14ac:dyDescent="0.3">
      <c r="A2524" s="49">
        <v>44755</v>
      </c>
      <c r="B2524" s="4">
        <f>B2523*('Return analysis'!B2526/'Return analysis'!B2525)</f>
        <v>132.18887555022002</v>
      </c>
      <c r="C2524" s="4">
        <f>C2523*('Return analysis'!C2526/'Return analysis'!C2525)</f>
        <v>118.50569773979167</v>
      </c>
      <c r="D2524" s="2"/>
    </row>
    <row r="2525" spans="1:4" x14ac:dyDescent="0.3">
      <c r="A2525" s="49">
        <v>44756</v>
      </c>
      <c r="B2525" s="4">
        <f>B2524*('Return analysis'!B2527/'Return analysis'!B2526)</f>
        <v>131.67567026810715</v>
      </c>
      <c r="C2525" s="4">
        <f>C2524*('Return analysis'!C2527/'Return analysis'!C2526)</f>
        <v>118.12938292986546</v>
      </c>
      <c r="D2525" s="2"/>
    </row>
    <row r="2526" spans="1:4" x14ac:dyDescent="0.3">
      <c r="A2526" s="49">
        <v>44757</v>
      </c>
      <c r="B2526" s="4">
        <f>B2525*('Return analysis'!B2528/'Return analysis'!B2527)</f>
        <v>132.13345338135247</v>
      </c>
      <c r="C2526" s="4">
        <f>C2525*('Return analysis'!C2528/'Return analysis'!C2527)</f>
        <v>118.55275089771025</v>
      </c>
      <c r="D2526" s="2"/>
    </row>
    <row r="2527" spans="1:4" x14ac:dyDescent="0.3">
      <c r="A2527" s="49">
        <v>44760</v>
      </c>
      <c r="B2527" s="4">
        <f>B2526*('Return analysis'!B2529/'Return analysis'!B2528)</f>
        <v>132.09183673469377</v>
      </c>
      <c r="C2527" s="4">
        <f>C2526*('Return analysis'!C2529/'Return analysis'!C2528)</f>
        <v>118.19212047375687</v>
      </c>
      <c r="D2527" s="2"/>
    </row>
    <row r="2528" spans="1:4" x14ac:dyDescent="0.3">
      <c r="A2528" s="49">
        <v>44761</v>
      </c>
      <c r="B2528" s="4">
        <f>B2527*('Return analysis'!B2530/'Return analysis'!B2529)</f>
        <v>132.10564225690266</v>
      </c>
      <c r="C2528" s="4">
        <f>C2527*('Return analysis'!C2530/'Return analysis'!C2529)</f>
        <v>118.09801415791972</v>
      </c>
      <c r="D2528" s="2"/>
    </row>
    <row r="2529" spans="1:4" x14ac:dyDescent="0.3">
      <c r="A2529" s="49">
        <v>44762</v>
      </c>
      <c r="B2529" s="4">
        <f>B2528*('Return analysis'!B2531/'Return analysis'!B2530)</f>
        <v>132.11954781912755</v>
      </c>
      <c r="C2529" s="4">
        <f>C2528*('Return analysis'!C2531/'Return analysis'!C2530)</f>
        <v>117.98822345610974</v>
      </c>
      <c r="D2529" s="2"/>
    </row>
    <row r="2530" spans="1:4" x14ac:dyDescent="0.3">
      <c r="A2530" s="49">
        <v>44763</v>
      </c>
      <c r="B2530" s="4">
        <f>B2529*('Return analysis'!B2532/'Return analysis'!B2531)</f>
        <v>132.82703081232481</v>
      </c>
      <c r="C2530" s="4">
        <f>C2529*('Return analysis'!C2532/'Return analysis'!C2531)</f>
        <v>118.96043447958219</v>
      </c>
      <c r="D2530" s="2"/>
    </row>
    <row r="2531" spans="1:4" x14ac:dyDescent="0.3">
      <c r="A2531" s="49">
        <v>44764</v>
      </c>
      <c r="B2531" s="4">
        <f>B2530*('Return analysis'!B2533/'Return analysis'!B2532)</f>
        <v>133.7148859543816</v>
      </c>
      <c r="C2531" s="4">
        <f>C2530*('Return analysis'!C2533/'Return analysis'!C2532)</f>
        <v>119.93275595647698</v>
      </c>
      <c r="D2531" s="2"/>
    </row>
    <row r="2532" spans="1:4" x14ac:dyDescent="0.3">
      <c r="A2532" s="49">
        <v>44767</v>
      </c>
      <c r="B2532" s="4">
        <f>B2531*('Return analysis'!B2534/'Return analysis'!B2533)</f>
        <v>133.53451380552207</v>
      </c>
      <c r="C2532" s="4">
        <f>C2531*('Return analysis'!C2534/'Return analysis'!C2533)</f>
        <v>119.49359314923699</v>
      </c>
      <c r="D2532" s="2"/>
    </row>
    <row r="2533" spans="1:4" x14ac:dyDescent="0.3">
      <c r="A2533" s="49">
        <v>44768</v>
      </c>
      <c r="B2533" s="4">
        <f>B2532*('Return analysis'!B2535/'Return analysis'!B2534)</f>
        <v>133.6177470988394</v>
      </c>
      <c r="C2533" s="4">
        <f>C2532*('Return analysis'!C2535/'Return analysis'!C2534)</f>
        <v>119.52496192118268</v>
      </c>
      <c r="D2533" s="2"/>
    </row>
    <row r="2534" spans="1:4" x14ac:dyDescent="0.3">
      <c r="A2534" s="49">
        <v>44769</v>
      </c>
      <c r="B2534" s="4">
        <f>B2533*('Return analysis'!B2536/'Return analysis'!B2535)</f>
        <v>134.08943577430958</v>
      </c>
      <c r="C2534" s="4">
        <f>C2533*('Return analysis'!C2536/'Return analysis'!C2535)</f>
        <v>119.85433402661269</v>
      </c>
      <c r="D2534" s="2"/>
    </row>
    <row r="2535" spans="1:4" x14ac:dyDescent="0.3">
      <c r="A2535" s="49">
        <v>44770</v>
      </c>
      <c r="B2535" s="4">
        <f>B2534*('Return analysis'!B2537/'Return analysis'!B2536)</f>
        <v>134.96338535414154</v>
      </c>
      <c r="C2535" s="4">
        <f>C2534*('Return analysis'!C2537/'Return analysis'!C2536)</f>
        <v>120.68538557632941</v>
      </c>
      <c r="D2535" s="2"/>
    </row>
    <row r="2536" spans="1:4" x14ac:dyDescent="0.3">
      <c r="A2536" s="49">
        <v>44771</v>
      </c>
      <c r="B2536" s="4">
        <f>B2535*('Return analysis'!B2538/'Return analysis'!B2537)</f>
        <v>135.26850740296106</v>
      </c>
      <c r="C2536" s="4">
        <f>C2535*('Return analysis'!C2538/'Return analysis'!C2537)</f>
        <v>120.59138971391461</v>
      </c>
      <c r="D2536" s="2"/>
    </row>
    <row r="2537" spans="1:4" x14ac:dyDescent="0.3">
      <c r="A2537" s="49">
        <v>44774</v>
      </c>
      <c r="B2537" s="4">
        <f>B2536*('Return analysis'!B2539/'Return analysis'!B2538)</f>
        <v>135.62925170068013</v>
      </c>
      <c r="C2537" s="4">
        <f>C2536*('Return analysis'!C2539/'Return analysis'!C2538)</f>
        <v>121.11405530844672</v>
      </c>
      <c r="D2537" s="2"/>
    </row>
    <row r="2538" spans="1:4" x14ac:dyDescent="0.3">
      <c r="A2538" s="49">
        <v>44775</v>
      </c>
      <c r="B2538" s="4">
        <f>B2537*('Return analysis'!B2540/'Return analysis'!B2539)</f>
        <v>134.39115646258492</v>
      </c>
      <c r="C2538" s="4">
        <f>C2537*('Return analysis'!C2540/'Return analysis'!C2539)</f>
        <v>119.88846413411699</v>
      </c>
      <c r="D2538" s="2"/>
    </row>
    <row r="2539" spans="1:4" x14ac:dyDescent="0.3">
      <c r="A2539" s="49">
        <v>44776</v>
      </c>
      <c r="B2539" s="4">
        <f>B2538*('Return analysis'!B2541/'Return analysis'!B2540)</f>
        <v>134.91976790716276</v>
      </c>
      <c r="C2539" s="4">
        <f>C2538*('Return analysis'!C2541/'Return analysis'!C2540)</f>
        <v>120.48546488188664</v>
      </c>
      <c r="D2539" s="2"/>
    </row>
    <row r="2540" spans="1:4" x14ac:dyDescent="0.3">
      <c r="A2540" s="49">
        <v>44777</v>
      </c>
      <c r="B2540" s="4">
        <f>B2539*('Return analysis'!B2542/'Return analysis'!B2541)</f>
        <v>135.30922368947569</v>
      </c>
      <c r="C2540" s="4">
        <f>C2539*('Return analysis'!C2542/'Return analysis'!C2541)</f>
        <v>120.78402048248266</v>
      </c>
      <c r="D2540" s="2"/>
    </row>
    <row r="2541" spans="1:4" x14ac:dyDescent="0.3">
      <c r="A2541" s="49">
        <v>44778</v>
      </c>
      <c r="B2541" s="4">
        <f>B2540*('Return analysis'!B2543/'Return analysis'!B2542)</f>
        <v>134.05732292917159</v>
      </c>
      <c r="C2541" s="4">
        <f>C2540*('Return analysis'!C2543/'Return analysis'!C2542)</f>
        <v>119.41704892755251</v>
      </c>
      <c r="D2541" s="2"/>
    </row>
    <row r="2542" spans="1:4" x14ac:dyDescent="0.3">
      <c r="A2542" s="49">
        <v>44781</v>
      </c>
      <c r="B2542" s="4">
        <f>B2541*('Return analysis'!B2544/'Return analysis'!B2543)</f>
        <v>134.44677871148451</v>
      </c>
      <c r="C2542" s="4">
        <f>C2541*('Return analysis'!C2544/'Return analysis'!C2543)</f>
        <v>119.95131213143075</v>
      </c>
      <c r="D2542" s="2"/>
    </row>
    <row r="2543" spans="1:4" x14ac:dyDescent="0.3">
      <c r="A2543" s="49">
        <v>44782</v>
      </c>
      <c r="B2543" s="4">
        <f>B2542*('Return analysis'!B2545/'Return analysis'!B2544)</f>
        <v>134.30772308923559</v>
      </c>
      <c r="C2543" s="4">
        <f>C2542*('Return analysis'!C2545/'Return analysis'!C2544)</f>
        <v>119.68412530278046</v>
      </c>
      <c r="D2543" s="2"/>
    </row>
    <row r="2544" spans="1:4" x14ac:dyDescent="0.3">
      <c r="A2544" s="49">
        <v>44783</v>
      </c>
      <c r="B2544" s="4">
        <f>B2543*('Return analysis'!B2546/'Return analysis'!B2545)</f>
        <v>134.73889555822319</v>
      </c>
      <c r="C2544" s="4">
        <f>C2543*('Return analysis'!C2546/'Return analysis'!C2545)</f>
        <v>120.01416012874451</v>
      </c>
      <c r="D2544" s="2"/>
    </row>
    <row r="2545" spans="1:4" x14ac:dyDescent="0.3">
      <c r="A2545" s="49">
        <v>44784</v>
      </c>
      <c r="B2545" s="4">
        <f>B2544*('Return analysis'!B2547/'Return analysis'!B2546)</f>
        <v>134.04341736694667</v>
      </c>
      <c r="C2545" s="4">
        <f>C2544*('Return analysis'!C2547/'Return analysis'!C2546)</f>
        <v>119.33851654426587</v>
      </c>
      <c r="D2545" s="2"/>
    </row>
    <row r="2546" spans="1:4" x14ac:dyDescent="0.3">
      <c r="A2546" s="49">
        <v>44785</v>
      </c>
      <c r="B2546" s="4">
        <f>B2545*('Return analysis'!B2548/'Return analysis'!B2547)</f>
        <v>134.50250100040006</v>
      </c>
      <c r="C2546" s="4">
        <f>C2545*('Return analysis'!C2548/'Return analysis'!C2547)</f>
        <v>119.88846413411699</v>
      </c>
      <c r="D2546" s="2"/>
    </row>
    <row r="2547" spans="1:4" x14ac:dyDescent="0.3">
      <c r="A2547" s="49">
        <v>44788</v>
      </c>
      <c r="B2547" s="4">
        <f>B2546*('Return analysis'!B2549/'Return analysis'!B2548)</f>
        <v>134.73889555822319</v>
      </c>
      <c r="C2547" s="4">
        <f>C2546*('Return analysis'!C2549/'Return analysis'!C2548)</f>
        <v>120.01416012874452</v>
      </c>
      <c r="D2547" s="2"/>
    </row>
    <row r="2548" spans="1:4" x14ac:dyDescent="0.3">
      <c r="A2548" s="49">
        <v>44789</v>
      </c>
      <c r="B2548" s="4">
        <f>B2547*('Return analysis'!B2550/'Return analysis'!B2549)</f>
        <v>134.86414565826323</v>
      </c>
      <c r="C2548" s="4">
        <f>C2547*('Return analysis'!C2550/'Return analysis'!C2549)</f>
        <v>119.85698490874891</v>
      </c>
      <c r="D2548" s="2"/>
    </row>
    <row r="2549" spans="1:4" x14ac:dyDescent="0.3">
      <c r="A2549" s="49">
        <v>44790</v>
      </c>
      <c r="B2549" s="4">
        <f>B2548*('Return analysis'!B2551/'Return analysis'!B2550)</f>
        <v>133.91816726690666</v>
      </c>
      <c r="C2549" s="4">
        <f>C2548*('Return analysis'!C2551/'Return analysis'!C2550)</f>
        <v>119.14997255232457</v>
      </c>
      <c r="D2549" s="2"/>
    </row>
    <row r="2550" spans="1:4" x14ac:dyDescent="0.3">
      <c r="A2550" s="49">
        <v>44791</v>
      </c>
      <c r="B2550" s="4">
        <f>B2549*('Return analysis'!B2552/'Return analysis'!B2551)</f>
        <v>133.89035614245691</v>
      </c>
      <c r="C2550" s="4">
        <f>C2549*('Return analysis'!C2552/'Return analysis'!C2551)</f>
        <v>119.36988531621158</v>
      </c>
      <c r="D2550" s="2"/>
    </row>
    <row r="2551" spans="1:4" x14ac:dyDescent="0.3">
      <c r="A2551" s="49">
        <v>44792</v>
      </c>
      <c r="B2551" s="4">
        <f>B2550*('Return analysis'!B2553/'Return analysis'!B2552)</f>
        <v>133.26440576230482</v>
      </c>
      <c r="C2551" s="4">
        <f>C2550*('Return analysis'!C2553/'Return analysis'!C2552)</f>
        <v>118.6157093484463</v>
      </c>
      <c r="D2551" s="2"/>
    </row>
    <row r="2552" spans="1:4" x14ac:dyDescent="0.3">
      <c r="A2552" s="49">
        <v>44795</v>
      </c>
      <c r="B2552" s="4">
        <f>B2551*('Return analysis'!B2554/'Return analysis'!B2553)</f>
        <v>132.33243297318921</v>
      </c>
      <c r="C2552" s="4">
        <f>C2551*('Return analysis'!C2554/'Return analysis'!C2553)</f>
        <v>118.08144614456806</v>
      </c>
      <c r="D2552" s="2"/>
    </row>
    <row r="2553" spans="1:4" x14ac:dyDescent="0.3">
      <c r="A2553" s="49">
        <v>44796</v>
      </c>
      <c r="B2553" s="4">
        <f>B2552*('Return analysis'!B2555/'Return analysis'!B2554)</f>
        <v>132.20718287314918</v>
      </c>
      <c r="C2553" s="4">
        <f>C2552*('Return analysis'!C2555/'Return analysis'!C2554)</f>
        <v>118.03428253322716</v>
      </c>
      <c r="D2553" s="2"/>
    </row>
    <row r="2554" spans="1:4" x14ac:dyDescent="0.3">
      <c r="A2554" s="49">
        <v>44797</v>
      </c>
      <c r="B2554" s="4">
        <f>B2553*('Return analysis'!B2556/'Return analysis'!B2555)</f>
        <v>131.9150660264105</v>
      </c>
      <c r="C2554" s="4">
        <f>C2553*('Return analysis'!C2556/'Return analysis'!C2555)</f>
        <v>117.73572693263117</v>
      </c>
      <c r="D2554" s="2"/>
    </row>
    <row r="2555" spans="1:4" x14ac:dyDescent="0.3">
      <c r="A2555" s="49">
        <v>44798</v>
      </c>
      <c r="B2555" s="4">
        <f>B2554*('Return analysis'!B2557/'Return analysis'!B2556)</f>
        <v>132.81922769107638</v>
      </c>
      <c r="C2555" s="4">
        <f>C2554*('Return analysis'!C2557/'Return analysis'!C2556)</f>
        <v>118.38000174516409</v>
      </c>
      <c r="D2555" s="2"/>
    </row>
    <row r="2556" spans="1:4" x14ac:dyDescent="0.3">
      <c r="A2556" s="49">
        <v>44799</v>
      </c>
      <c r="B2556" s="4">
        <f>B2555*('Return analysis'!B2558/'Return analysis'!B2557)</f>
        <v>132.37414965986389</v>
      </c>
      <c r="C2556" s="4">
        <f>C2555*('Return analysis'!C2558/'Return analysis'!C2557)</f>
        <v>118.14429414188186</v>
      </c>
      <c r="D2556" s="2"/>
    </row>
    <row r="2557" spans="1:4" x14ac:dyDescent="0.3">
      <c r="A2557" s="49">
        <v>44802</v>
      </c>
      <c r="B2557" s="4">
        <f>B2556*('Return analysis'!B2559/'Return analysis'!B2558)</f>
        <v>132.1654661864745</v>
      </c>
      <c r="C2557" s="4">
        <f>C2556*('Return analysis'!C2559/'Return analysis'!C2558)</f>
        <v>117.61003093800362</v>
      </c>
      <c r="D2557" s="2"/>
    </row>
    <row r="2558" spans="1:4" x14ac:dyDescent="0.3">
      <c r="A2558" s="49">
        <v>44803</v>
      </c>
      <c r="B2558" s="4">
        <f>B2557*('Return analysis'!B2560/'Return analysis'!B2559)</f>
        <v>131.98459383753496</v>
      </c>
      <c r="C2558" s="4">
        <f>C2557*('Return analysis'!C2560/'Return analysis'!C2559)</f>
        <v>117.70435816068546</v>
      </c>
      <c r="D2558" s="2"/>
    </row>
    <row r="2559" spans="1:4" x14ac:dyDescent="0.3">
      <c r="A2559" s="49">
        <v>44804</v>
      </c>
      <c r="B2559" s="4">
        <f>B2558*('Return analysis'!B2561/'Return analysis'!B2560)</f>
        <v>131.51170468187269</v>
      </c>
      <c r="C2559" s="4">
        <f>C2558*('Return analysis'!C2561/'Return analysis'!C2560)</f>
        <v>117.21725856814813</v>
      </c>
      <c r="D2559" s="2"/>
    </row>
    <row r="2560" spans="1:4" x14ac:dyDescent="0.3">
      <c r="A2560" s="49">
        <v>44805</v>
      </c>
      <c r="B2560" s="4">
        <f>B2559*('Return analysis'!B2562/'Return analysis'!B2561)</f>
        <v>130.71878751500594</v>
      </c>
      <c r="C2560" s="4">
        <f>C2559*('Return analysis'!C2562/'Return analysis'!C2561)</f>
        <v>116.5832559238932</v>
      </c>
      <c r="D2560" s="2"/>
    </row>
    <row r="2561" spans="1:4" x14ac:dyDescent="0.3">
      <c r="A2561" s="49">
        <v>44806</v>
      </c>
      <c r="B2561" s="4">
        <f>B2560*('Return analysis'!B2563/'Return analysis'!B2562)</f>
        <v>131.01170468187269</v>
      </c>
      <c r="C2561" s="4">
        <f>C2560*('Return analysis'!C2563/'Return analysis'!C2562)</f>
        <v>116.88236379160092</v>
      </c>
      <c r="D2561" s="2"/>
    </row>
    <row r="2562" spans="1:4" x14ac:dyDescent="0.3">
      <c r="A2562" s="49">
        <v>44810</v>
      </c>
      <c r="B2562" s="4">
        <f>B2561*('Return analysis'!B2564/'Return analysis'!B2563)</f>
        <v>129.89565826330528</v>
      </c>
      <c r="C2562" s="4">
        <f>C2561*('Return analysis'!C2564/'Return analysis'!C2563)</f>
        <v>115.82742315479275</v>
      </c>
      <c r="D2562" s="2"/>
    </row>
    <row r="2563" spans="1:4" x14ac:dyDescent="0.3">
      <c r="A2563" s="49">
        <v>44811</v>
      </c>
      <c r="B2563" s="4">
        <f>B2562*('Return analysis'!B2565/'Return analysis'!B2564)</f>
        <v>130.42577030812319</v>
      </c>
      <c r="C2563" s="4">
        <f>C2562*('Return analysis'!C2565/'Return analysis'!C2564)</f>
        <v>116.66200921402451</v>
      </c>
      <c r="D2563" s="2"/>
    </row>
    <row r="2564" spans="1:4" x14ac:dyDescent="0.3">
      <c r="A2564" s="49">
        <v>44812</v>
      </c>
      <c r="B2564" s="4">
        <f>B2563*('Return analysis'!B2566/'Return analysis'!B2565)</f>
        <v>130.32813125250092</v>
      </c>
      <c r="C2564" s="4">
        <f>C2563*('Return analysis'!C2566/'Return analysis'!C2565)</f>
        <v>116.29983244215832</v>
      </c>
      <c r="D2564" s="2"/>
    </row>
    <row r="2565" spans="1:4" x14ac:dyDescent="0.3">
      <c r="A2565" s="49">
        <v>44813</v>
      </c>
      <c r="B2565" s="4">
        <f>B2564*('Return analysis'!B2567/'Return analysis'!B2566)</f>
        <v>130.23049219687869</v>
      </c>
      <c r="C2565" s="4">
        <f>C2564*('Return analysis'!C2567/'Return analysis'!C2566)</f>
        <v>116.25255837739506</v>
      </c>
      <c r="D2565" s="2"/>
    </row>
    <row r="2566" spans="1:4" x14ac:dyDescent="0.3">
      <c r="A2566" s="49">
        <v>44816</v>
      </c>
      <c r="B2566" s="4">
        <f>B2565*('Return analysis'!B2568/'Return analysis'!B2567)</f>
        <v>130.21648659463779</v>
      </c>
      <c r="C2566" s="4">
        <f>C2565*('Return analysis'!C2568/'Return analysis'!C2567)</f>
        <v>116.11084663652764</v>
      </c>
      <c r="D2566" s="2"/>
    </row>
    <row r="2567" spans="1:4" x14ac:dyDescent="0.3">
      <c r="A2567" s="49">
        <v>44817</v>
      </c>
      <c r="B2567" s="4">
        <f>B2566*('Return analysis'!B2569/'Return analysis'!B2568)</f>
        <v>129.54691876750695</v>
      </c>
      <c r="C2567" s="4">
        <f>C2566*('Return analysis'!C2569/'Return analysis'!C2568)</f>
        <v>115.5282048336627</v>
      </c>
      <c r="D2567" s="2"/>
    </row>
    <row r="2568" spans="1:4" x14ac:dyDescent="0.3">
      <c r="A2568" s="49">
        <v>44818</v>
      </c>
      <c r="B2568" s="4">
        <f>B2567*('Return analysis'!B2570/'Return analysis'!B2569)</f>
        <v>129.60264105642253</v>
      </c>
      <c r="C2568" s="4">
        <f>C2567*('Return analysis'!C2570/'Return analysis'!C2569)</f>
        <v>115.66991657453016</v>
      </c>
      <c r="D2568" s="2"/>
    </row>
    <row r="2569" spans="1:4" x14ac:dyDescent="0.3">
      <c r="A2569" s="49">
        <v>44819</v>
      </c>
      <c r="B2569" s="4">
        <f>B2568*('Return analysis'!B2571/'Return analysis'!B2570)</f>
        <v>129.11444577831128</v>
      </c>
      <c r="C2569" s="4">
        <f>C2568*('Return analysis'!C2571/'Return analysis'!C2570)</f>
        <v>115.32353464205917</v>
      </c>
      <c r="D2569" s="2"/>
    </row>
    <row r="2570" spans="1:4" x14ac:dyDescent="0.3">
      <c r="A2570" s="49">
        <v>44820</v>
      </c>
      <c r="B2570" s="4">
        <f>B2569*('Return analysis'!B2572/'Return analysis'!B2571)</f>
        <v>129.0307122849139</v>
      </c>
      <c r="C2570" s="4">
        <f>C2569*('Return analysis'!C2572/'Return analysis'!C2571)</f>
        <v>115.19761774058694</v>
      </c>
      <c r="D2570" s="2"/>
    </row>
    <row r="2571" spans="1:4" x14ac:dyDescent="0.3">
      <c r="A2571" s="49">
        <v>44823</v>
      </c>
      <c r="B2571" s="4">
        <f>B2570*('Return analysis'!B2573/'Return analysis'!B2572)</f>
        <v>128.90516206482587</v>
      </c>
      <c r="C2571" s="4">
        <f>C2570*('Return analysis'!C2573/'Return analysis'!C2572)</f>
        <v>115.11886445045563</v>
      </c>
      <c r="D2571" s="2"/>
    </row>
    <row r="2572" spans="1:4" x14ac:dyDescent="0.3">
      <c r="A2572" s="49">
        <v>44824</v>
      </c>
      <c r="B2572" s="4">
        <f>B2571*('Return analysis'!B2574/'Return analysis'!B2573)</f>
        <v>128.43077230892351</v>
      </c>
      <c r="C2572" s="4">
        <f>C2571*('Return analysis'!C2574/'Return analysis'!C2573)</f>
        <v>114.5520174869859</v>
      </c>
      <c r="D2572" s="2"/>
    </row>
    <row r="2573" spans="1:4" x14ac:dyDescent="0.3">
      <c r="A2573" s="49">
        <v>44825</v>
      </c>
      <c r="B2573" s="4">
        <f>B2572*('Return analysis'!B2575/'Return analysis'!B2574)</f>
        <v>128.68197278911558</v>
      </c>
      <c r="C2573" s="4">
        <f>C2572*('Return analysis'!C2575/'Return analysis'!C2574)</f>
        <v>114.86692019408882</v>
      </c>
      <c r="D2573" s="2"/>
    </row>
    <row r="2574" spans="1:4" x14ac:dyDescent="0.3">
      <c r="A2574" s="49">
        <v>44826</v>
      </c>
      <c r="B2574" s="4">
        <f>B2573*('Return analysis'!B2576/'Return analysis'!B2575)</f>
        <v>127.53801520608235</v>
      </c>
      <c r="C2574" s="4">
        <f>C2573*('Return analysis'!C2576/'Return analysis'!C2575)</f>
        <v>113.68595220238608</v>
      </c>
      <c r="D2574" s="2"/>
    </row>
    <row r="2575" spans="1:4" x14ac:dyDescent="0.3">
      <c r="A2575" s="49">
        <v>44827</v>
      </c>
      <c r="B2575" s="4">
        <f>B2574*('Return analysis'!B2577/'Return analysis'!B2576)</f>
        <v>127.17527010804312</v>
      </c>
      <c r="C2575" s="4">
        <f>C2574*('Return analysis'!C2577/'Return analysis'!C2576)</f>
        <v>113.37104949528315</v>
      </c>
      <c r="D2575" s="2"/>
    </row>
    <row r="2576" spans="1:4" x14ac:dyDescent="0.3">
      <c r="A2576" s="49">
        <v>44830</v>
      </c>
      <c r="B2576" s="4">
        <f>B2575*('Return analysis'!B2578/'Return analysis'!B2577)</f>
        <v>125.43137254901951</v>
      </c>
      <c r="C2576" s="4">
        <f>C2575*('Return analysis'!C2578/'Return analysis'!C2577)</f>
        <v>111.92245286124074</v>
      </c>
      <c r="D2576" s="2"/>
    </row>
    <row r="2577" spans="1:4" x14ac:dyDescent="0.3">
      <c r="A2577" s="49">
        <v>44831</v>
      </c>
      <c r="B2577" s="4">
        <f>B2576*('Return analysis'!B2579/'Return analysis'!B2578)</f>
        <v>124.90126050420157</v>
      </c>
      <c r="C2577" s="4">
        <f>C2576*('Return analysis'!C2579/'Return analysis'!C2578)</f>
        <v>111.43424873447998</v>
      </c>
      <c r="D2577" s="2"/>
    </row>
    <row r="2578" spans="1:4" x14ac:dyDescent="0.3">
      <c r="A2578" s="49">
        <v>44832</v>
      </c>
      <c r="B2578" s="4">
        <f>B2577*('Return analysis'!B2580/'Return analysis'!B2579)</f>
        <v>126.31032412965178</v>
      </c>
      <c r="C2578" s="4">
        <f>C2577*('Return analysis'!C2580/'Return analysis'!C2579)</f>
        <v>113.16637930367961</v>
      </c>
      <c r="D2578" s="2"/>
    </row>
    <row r="2579" spans="1:4" x14ac:dyDescent="0.3">
      <c r="A2579" s="49">
        <v>44833</v>
      </c>
      <c r="B2579" s="4">
        <f>B2578*('Return analysis'!B2581/'Return analysis'!B2580)</f>
        <v>125.71038415366138</v>
      </c>
      <c r="C2579" s="4">
        <f>C2578*('Return analysis'!C2581/'Return analysis'!C2580)</f>
        <v>112.58373750081468</v>
      </c>
      <c r="D2579" s="2"/>
    </row>
    <row r="2580" spans="1:4" x14ac:dyDescent="0.3">
      <c r="A2580" s="49">
        <v>44834</v>
      </c>
      <c r="B2580" s="4">
        <f>B2579*('Return analysis'!B2582/'Return analysis'!B2581)</f>
        <v>125.16636654661856</v>
      </c>
      <c r="C2580" s="4">
        <f>C2579*('Return analysis'!C2582/'Return analysis'!C2581)</f>
        <v>112.316108858475</v>
      </c>
      <c r="D2580" s="2"/>
    </row>
    <row r="2581" spans="1:4" x14ac:dyDescent="0.3">
      <c r="A2581" s="49">
        <v>44837</v>
      </c>
      <c r="B2581" s="4">
        <f>B2580*('Return analysis'!B2583/'Return analysis'!B2582)</f>
        <v>125.98939575830323</v>
      </c>
      <c r="C2581" s="4">
        <f>C2580*('Return analysis'!C2583/'Return analysis'!C2582)</f>
        <v>113.25474204155486</v>
      </c>
      <c r="D2581" s="2"/>
    </row>
    <row r="2582" spans="1:4" x14ac:dyDescent="0.3">
      <c r="A2582" s="49">
        <v>44838</v>
      </c>
      <c r="B2582" s="4">
        <f>B2581*('Return analysis'!B2584/'Return analysis'!B2583)</f>
        <v>126.42316926770701</v>
      </c>
      <c r="C2582" s="4">
        <f>C2581*('Return analysis'!C2584/'Return analysis'!C2583)</f>
        <v>113.53882824382382</v>
      </c>
      <c r="D2582" s="2"/>
    </row>
    <row r="2583" spans="1:4" x14ac:dyDescent="0.3">
      <c r="A2583" s="49">
        <v>44839</v>
      </c>
      <c r="B2583" s="4">
        <f>B2582*('Return analysis'!B2585/'Return analysis'!B2584)</f>
        <v>125.87745098039208</v>
      </c>
      <c r="C2583" s="4">
        <f>C2582*('Return analysis'!C2585/'Return analysis'!C2584)</f>
        <v>112.93917661391788</v>
      </c>
      <c r="D2583" s="2"/>
    </row>
    <row r="2584" spans="1:4" x14ac:dyDescent="0.3">
      <c r="A2584" s="49">
        <v>44840</v>
      </c>
      <c r="B2584" s="4">
        <f>B2583*('Return analysis'!B2586/'Return analysis'!B2585)</f>
        <v>125.34573829531804</v>
      </c>
      <c r="C2584" s="4">
        <f>C2583*('Return analysis'!C2586/'Return analysis'!C2585)</f>
        <v>112.51304731051447</v>
      </c>
      <c r="D2584" s="2"/>
    </row>
    <row r="2585" spans="1:4" x14ac:dyDescent="0.3">
      <c r="A2585" s="49">
        <v>44841</v>
      </c>
      <c r="B2585" s="4">
        <f>B2584*('Return analysis'!B2587/'Return analysis'!B2586)</f>
        <v>124.8980592236894</v>
      </c>
      <c r="C2585" s="4">
        <f>C2584*('Return analysis'!C2587/'Return analysis'!C2586)</f>
        <v>111.92919052000374</v>
      </c>
      <c r="D2585" s="2"/>
    </row>
    <row r="2586" spans="1:4" x14ac:dyDescent="0.3">
      <c r="A2586" s="49">
        <v>44844</v>
      </c>
      <c r="B2586" s="4">
        <f>B2585*('Return analysis'!B2588/'Return analysis'!B2587)</f>
        <v>124.53421368547411</v>
      </c>
      <c r="C2586" s="4">
        <f>C2585*('Return analysis'!C2588/'Return analysis'!C2587)</f>
        <v>111.42419747304668</v>
      </c>
      <c r="D2586" s="2"/>
    </row>
    <row r="2587" spans="1:4" x14ac:dyDescent="0.3">
      <c r="A2587" s="49">
        <v>44845</v>
      </c>
      <c r="B2587" s="4">
        <f>B2586*('Return analysis'!B2589/'Return analysis'!B2588)</f>
        <v>124.2963185274109</v>
      </c>
      <c r="C2587" s="4">
        <f>C2586*('Return analysis'!C2589/'Return analysis'!C2588)</f>
        <v>111.45578715183709</v>
      </c>
      <c r="D2587" s="2"/>
    </row>
    <row r="2588" spans="1:4" x14ac:dyDescent="0.3">
      <c r="A2588" s="49">
        <v>44846</v>
      </c>
      <c r="B2588" s="4">
        <f>B2587*('Return analysis'!B2590/'Return analysis'!B2589)</f>
        <v>124.18437374949974</v>
      </c>
      <c r="C2588" s="4">
        <f>C2587*('Return analysis'!C2590/'Return analysis'!C2589)</f>
        <v>111.58203541357635</v>
      </c>
      <c r="D2588" s="2"/>
    </row>
    <row r="2589" spans="1:4" x14ac:dyDescent="0.3">
      <c r="A2589" s="49">
        <v>44847</v>
      </c>
      <c r="B2589" s="4">
        <f>B2588*('Return analysis'!B2591/'Return analysis'!B2590)</f>
        <v>123.75060024009598</v>
      </c>
      <c r="C2589" s="4">
        <f>C2588*('Return analysis'!C2591/'Return analysis'!C2590)</f>
        <v>111.18749578896335</v>
      </c>
      <c r="D2589" s="2"/>
    </row>
    <row r="2590" spans="1:4" x14ac:dyDescent="0.3">
      <c r="A2590" s="49">
        <v>44848</v>
      </c>
      <c r="B2590" s="4">
        <f>B2589*('Return analysis'!B2592/'Return analysis'!B2591)</f>
        <v>123.44277711084428</v>
      </c>
      <c r="C2590" s="4">
        <f>C2589*('Return analysis'!C2592/'Return analysis'!C2591)</f>
        <v>110.65102351663822</v>
      </c>
      <c r="D2590" s="2"/>
    </row>
    <row r="2591" spans="1:4" x14ac:dyDescent="0.3">
      <c r="A2591" s="49">
        <v>44851</v>
      </c>
      <c r="B2591" s="4">
        <f>B2590*('Return analysis'!B2593/'Return analysis'!B2592)</f>
        <v>123.52671068427364</v>
      </c>
      <c r="C2591" s="4">
        <f>C2590*('Return analysis'!C2593/'Return analysis'!C2592)</f>
        <v>110.88772520072155</v>
      </c>
      <c r="D2591" s="2"/>
    </row>
    <row r="2592" spans="1:4" x14ac:dyDescent="0.3">
      <c r="A2592" s="49">
        <v>44852</v>
      </c>
      <c r="B2592" s="4">
        <f>B2591*('Return analysis'!B2594/'Return analysis'!B2593)</f>
        <v>123.6386554621848</v>
      </c>
      <c r="C2592" s="4">
        <f>C2591*('Return analysis'!C2594/'Return analysis'!C2593)</f>
        <v>111.14022172420007</v>
      </c>
      <c r="D2592" s="2"/>
    </row>
    <row r="2593" spans="1:4" x14ac:dyDescent="0.3">
      <c r="A2593" s="49">
        <v>44853</v>
      </c>
      <c r="B2593" s="4">
        <f>B2592*('Return analysis'!B2595/'Return analysis'!B2594)</f>
        <v>122.82713085234086</v>
      </c>
      <c r="C2593" s="4">
        <f>C2592*('Return analysis'!C2595/'Return analysis'!C2594)</f>
        <v>110.22489421323482</v>
      </c>
      <c r="D2593" s="2"/>
    </row>
    <row r="2594" spans="1:4" x14ac:dyDescent="0.3">
      <c r="A2594" s="49">
        <v>44854</v>
      </c>
      <c r="B2594" s="4">
        <f>B2593*('Return analysis'!B2596/'Return analysis'!B2595)</f>
        <v>121.94557823129243</v>
      </c>
      <c r="C2594" s="4">
        <f>C2593*('Return analysis'!C2596/'Return analysis'!C2595)</f>
        <v>109.48330993561679</v>
      </c>
      <c r="D2594" s="2"/>
    </row>
    <row r="2595" spans="1:4" x14ac:dyDescent="0.3">
      <c r="A2595" s="49">
        <v>44855</v>
      </c>
      <c r="B2595" s="4">
        <f>B2594*('Return analysis'!B2597/'Return analysis'!B2596)</f>
        <v>121.735694277711</v>
      </c>
      <c r="C2595" s="4">
        <f>C2594*('Return analysis'!C2597/'Return analysis'!C2596)</f>
        <v>109.67262710151451</v>
      </c>
      <c r="D2595" s="2"/>
    </row>
    <row r="2596" spans="1:4" x14ac:dyDescent="0.3">
      <c r="A2596" s="49">
        <v>44858</v>
      </c>
      <c r="B2596" s="4">
        <f>B2595*('Return analysis'!B2598/'Return analysis'!B2597)</f>
        <v>121.94557823129243</v>
      </c>
      <c r="C2596" s="4">
        <f>C2595*('Return analysis'!C2598/'Return analysis'!C2597)</f>
        <v>109.51478916098485</v>
      </c>
      <c r="D2596" s="2"/>
    </row>
    <row r="2597" spans="1:4" x14ac:dyDescent="0.3">
      <c r="A2597" s="49">
        <v>44859</v>
      </c>
      <c r="B2597" s="4">
        <f>B2596*('Return analysis'!B2599/'Return analysis'!B2598)</f>
        <v>122.9669867947178</v>
      </c>
      <c r="C2597" s="4">
        <f>C2596*('Return analysis'!C2599/'Return analysis'!C2598)</f>
        <v>110.55636493368937</v>
      </c>
      <c r="D2597" s="2"/>
    </row>
    <row r="2598" spans="1:4" x14ac:dyDescent="0.3">
      <c r="A2598" s="49">
        <v>44860</v>
      </c>
      <c r="B2598" s="4">
        <f>B2597*('Return analysis'!B2600/'Return analysis'!B2599)</f>
        <v>123.35884353741487</v>
      </c>
      <c r="C2598" s="4">
        <f>C2597*('Return analysis'!C2600/'Return analysis'!C2599)</f>
        <v>110.99817862306563</v>
      </c>
      <c r="D2598" s="2"/>
    </row>
    <row r="2599" spans="1:4" x14ac:dyDescent="0.3">
      <c r="A2599" s="49">
        <v>44861</v>
      </c>
      <c r="B2599" s="4">
        <f>B2598*('Return analysis'!B2601/'Return analysis'!B2600)</f>
        <v>123.94647859143647</v>
      </c>
      <c r="C2599" s="4">
        <f>C2598*('Return analysis'!C2601/'Return analysis'!C2600)</f>
        <v>111.58203541357635</v>
      </c>
      <c r="D2599" s="2"/>
    </row>
    <row r="2600" spans="1:4" x14ac:dyDescent="0.3">
      <c r="A2600" s="49">
        <v>44862</v>
      </c>
      <c r="B2600" s="4">
        <f>B2599*('Return analysis'!B2602/'Return analysis'!B2601)</f>
        <v>123.73659463785503</v>
      </c>
      <c r="C2600" s="4">
        <f>C2599*('Return analysis'!C2602/'Return analysis'!C2601)</f>
        <v>111.36112856888822</v>
      </c>
      <c r="D2600" s="2"/>
    </row>
    <row r="2601" spans="1:4" x14ac:dyDescent="0.3">
      <c r="A2601" s="49">
        <v>44865</v>
      </c>
      <c r="B2601" s="4">
        <f>B2600*('Return analysis'!B2603/'Return analysis'!B2602)</f>
        <v>123.41476590636243</v>
      </c>
      <c r="C2601" s="4">
        <f>C2600*('Return analysis'!C2603/'Return analysis'!C2602)</f>
        <v>111.01397346246083</v>
      </c>
      <c r="D2601" s="2"/>
    </row>
    <row r="2602" spans="1:4" x14ac:dyDescent="0.3">
      <c r="A2602" s="49">
        <v>44866</v>
      </c>
      <c r="B2602" s="4">
        <f>B2601*('Return analysis'!B2604/'Return analysis'!B2603)</f>
        <v>123.73659463785503</v>
      </c>
      <c r="C2602" s="4">
        <f>C2601*('Return analysis'!C2604/'Return analysis'!C2603)</f>
        <v>111.128955475121</v>
      </c>
      <c r="D2602" s="2"/>
    </row>
    <row r="2603" spans="1:4" x14ac:dyDescent="0.3">
      <c r="A2603" s="49">
        <v>44867</v>
      </c>
      <c r="B2603" s="4">
        <f>B2602*('Return analysis'!B2605/'Return analysis'!B2604)</f>
        <v>123.56822729091625</v>
      </c>
      <c r="C2603" s="4">
        <f>C2602*('Return analysis'!C2605/'Return analysis'!C2604)</f>
        <v>110.95488088150675</v>
      </c>
      <c r="D2603" s="2"/>
    </row>
    <row r="2604" spans="1:4" x14ac:dyDescent="0.3">
      <c r="A2604" s="49">
        <v>44868</v>
      </c>
      <c r="B2604" s="4">
        <f>B2603*('Return analysis'!B2606/'Return analysis'!B2605)</f>
        <v>122.82432973189263</v>
      </c>
      <c r="C2604" s="4">
        <f>C2603*('Return analysis'!C2606/'Return analysis'!C2605)</f>
        <v>110.52786795072461</v>
      </c>
      <c r="D2604" s="2"/>
    </row>
    <row r="2605" spans="1:4" x14ac:dyDescent="0.3">
      <c r="A2605" s="49">
        <v>44869</v>
      </c>
      <c r="B2605" s="4">
        <f>B2604*('Return analysis'!B2607/'Return analysis'!B2606)</f>
        <v>123.1471588635453</v>
      </c>
      <c r="C2605" s="4">
        <f>C2604*('Return analysis'!C2607/'Return analysis'!C2606)</f>
        <v>110.55945762951501</v>
      </c>
      <c r="D2605" s="2"/>
    </row>
    <row r="2606" spans="1:4" x14ac:dyDescent="0.3">
      <c r="A2606" s="49">
        <v>44872</v>
      </c>
      <c r="B2606" s="4">
        <f>B2605*('Return analysis'!B2608/'Return analysis'!B2607)</f>
        <v>122.74009603841526</v>
      </c>
      <c r="C2606" s="4">
        <f>C2605*('Return analysis'!C2608/'Return analysis'!C2607)</f>
        <v>110.13244469873285</v>
      </c>
      <c r="D2606" s="2"/>
    </row>
    <row r="2607" spans="1:4" x14ac:dyDescent="0.3">
      <c r="A2607" s="49">
        <v>44873</v>
      </c>
      <c r="B2607" s="4">
        <f>B2606*('Return analysis'!B2609/'Return analysis'!B2608)</f>
        <v>123.1751700680271</v>
      </c>
      <c r="C2607" s="4">
        <f>C2606*('Return analysis'!C2609/'Return analysis'!C2608)</f>
        <v>110.62274744051815</v>
      </c>
      <c r="D2607" s="2"/>
    </row>
    <row r="2608" spans="1:4" x14ac:dyDescent="0.3">
      <c r="A2608" s="49">
        <v>44874</v>
      </c>
      <c r="B2608" s="4">
        <f>B2607*('Return analysis'!B2610/'Return analysis'!B2609)</f>
        <v>123.34363745498189</v>
      </c>
      <c r="C2608" s="4">
        <f>C2607*('Return analysis'!C2610/'Return analysis'!C2609)</f>
        <v>110.78091674131484</v>
      </c>
      <c r="D2608" s="2"/>
    </row>
    <row r="2609" spans="1:4" x14ac:dyDescent="0.3">
      <c r="A2609" s="49">
        <v>44875</v>
      </c>
      <c r="B2609" s="4">
        <f>B2608*('Return analysis'!B2611/'Return analysis'!B2610)</f>
        <v>125.61734693877538</v>
      </c>
      <c r="C2609" s="4">
        <f>C2608*('Return analysis'!C2611/'Return analysis'!C2610)</f>
        <v>113.07437160286702</v>
      </c>
      <c r="D2609" s="2"/>
    </row>
    <row r="2610" spans="1:4" x14ac:dyDescent="0.3">
      <c r="A2610" s="49">
        <v>44876</v>
      </c>
      <c r="B2610" s="4">
        <f>B2609*('Return analysis'!B2612/'Return analysis'!B2611)</f>
        <v>125.87004801920757</v>
      </c>
      <c r="C2610" s="4">
        <f>C2609*('Return analysis'!C2612/'Return analysis'!C2611)</f>
        <v>113.07437160286702</v>
      </c>
      <c r="D2610" s="2"/>
    </row>
    <row r="2611" spans="1:4" x14ac:dyDescent="0.3">
      <c r="A2611" s="49">
        <v>44879</v>
      </c>
      <c r="B2611" s="4">
        <f>B2610*('Return analysis'!B2613/'Return analysis'!B2612)</f>
        <v>125.6033413365345</v>
      </c>
      <c r="C2611" s="4">
        <f>C2610*('Return analysis'!C2613/'Return analysis'!C2612)</f>
        <v>112.71064848308801</v>
      </c>
      <c r="D2611" s="2"/>
    </row>
    <row r="2612" spans="1:4" x14ac:dyDescent="0.3">
      <c r="A2612" s="49">
        <v>44880</v>
      </c>
      <c r="B2612" s="4">
        <f>B2611*('Return analysis'!B2614/'Return analysis'!B2613)</f>
        <v>126.50160064025597</v>
      </c>
      <c r="C2612" s="4">
        <f>C2611*('Return analysis'!C2614/'Return analysis'!C2613)</f>
        <v>113.50138453364919</v>
      </c>
      <c r="D2612" s="2"/>
    </row>
    <row r="2613" spans="1:4" x14ac:dyDescent="0.3">
      <c r="A2613" s="49">
        <v>44881</v>
      </c>
      <c r="B2613" s="4">
        <f>B2612*('Return analysis'!B2615/'Return analysis'!B2614)</f>
        <v>127.23149259703868</v>
      </c>
      <c r="C2613" s="4">
        <f>C2612*('Return analysis'!C2615/'Return analysis'!C2614)</f>
        <v>114.14996702965352</v>
      </c>
      <c r="D2613" s="2"/>
    </row>
    <row r="2614" spans="1:4" x14ac:dyDescent="0.3">
      <c r="A2614" s="49">
        <v>44882</v>
      </c>
      <c r="B2614" s="4">
        <f>B2613*('Return analysis'!B2616/'Return analysis'!B2615)</f>
        <v>126.69807923169255</v>
      </c>
      <c r="C2614" s="4">
        <f>C2613*('Return analysis'!C2616/'Return analysis'!C2615)</f>
        <v>113.67545912726344</v>
      </c>
      <c r="D2614" s="2"/>
    </row>
    <row r="2615" spans="1:4" x14ac:dyDescent="0.3">
      <c r="A2615" s="49">
        <v>44883</v>
      </c>
      <c r="B2615" s="4">
        <f>B2614*('Return analysis'!B2617/'Return analysis'!B2616)</f>
        <v>126.48759503801507</v>
      </c>
      <c r="C2615" s="4">
        <f>C2614*('Return analysis'!C2617/'Return analysis'!C2616)</f>
        <v>113.48558969425399</v>
      </c>
      <c r="D2615" s="2"/>
    </row>
    <row r="2616" spans="1:4" x14ac:dyDescent="0.3">
      <c r="A2616" s="49">
        <v>44886</v>
      </c>
      <c r="B2616" s="4">
        <f>B2615*('Return analysis'!B2618/'Return analysis'!B2617)</f>
        <v>126.44547819127639</v>
      </c>
      <c r="C2616" s="4">
        <f>C2615*('Return analysis'!C2618/'Return analysis'!C2617)</f>
        <v>113.48558969425399</v>
      </c>
      <c r="D2616" s="2"/>
    </row>
    <row r="2617" spans="1:4" x14ac:dyDescent="0.3">
      <c r="A2617" s="49">
        <v>44887</v>
      </c>
      <c r="B2617" s="4">
        <f>B2616*('Return analysis'!B2619/'Return analysis'!B2618)</f>
        <v>127.1051420568226</v>
      </c>
      <c r="C2617" s="4">
        <f>C2616*('Return analysis'!C2619/'Return analysis'!C2618)</f>
        <v>114.0708823792552</v>
      </c>
      <c r="D2617" s="2"/>
    </row>
    <row r="2618" spans="1:4" x14ac:dyDescent="0.3">
      <c r="A2618" s="49">
        <v>44888</v>
      </c>
      <c r="B2618" s="4">
        <f>B2617*('Return analysis'!B2620/'Return analysis'!B2619)</f>
        <v>127.61044417767094</v>
      </c>
      <c r="C2618" s="4">
        <f>C2617*('Return analysis'!C2620/'Return analysis'!C2619)</f>
        <v>114.7667389400228</v>
      </c>
      <c r="D2618" s="2"/>
    </row>
    <row r="2619" spans="1:4" x14ac:dyDescent="0.3">
      <c r="A2619" s="49">
        <v>44890</v>
      </c>
      <c r="B2619" s="4">
        <f>B2618*('Return analysis'!B2621/'Return analysis'!B2620)</f>
        <v>127.74819927971178</v>
      </c>
      <c r="C2619" s="4">
        <f>C2618*('Return analysis'!C2621/'Return analysis'!C2620)</f>
        <v>114.7667389400228</v>
      </c>
      <c r="D2619" s="2"/>
    </row>
    <row r="2620" spans="1:4" x14ac:dyDescent="0.3">
      <c r="A2620" s="49">
        <v>44893</v>
      </c>
      <c r="B2620" s="4">
        <f>B2619*('Return analysis'!B2622/'Return analysis'!B2621)</f>
        <v>127.56832733093226</v>
      </c>
      <c r="C2620" s="4">
        <f>C2619*('Return analysis'!C2622/'Return analysis'!C2621)</f>
        <v>114.62447493204365</v>
      </c>
      <c r="D2620" s="2"/>
    </row>
    <row r="2621" spans="1:4" x14ac:dyDescent="0.3">
      <c r="A2621" s="49">
        <v>44894</v>
      </c>
      <c r="B2621" s="4">
        <f>B2620*('Return analysis'!B2623/'Return analysis'!B2622)</f>
        <v>127.38585434173659</v>
      </c>
      <c r="C2621" s="4">
        <f>C2620*('Return analysis'!C2623/'Return analysis'!C2622)</f>
        <v>114.19735154783916</v>
      </c>
      <c r="D2621" s="2"/>
    </row>
    <row r="2622" spans="1:4" x14ac:dyDescent="0.3">
      <c r="A2622" s="49">
        <v>44895</v>
      </c>
      <c r="B2622" s="4">
        <f>B2621*('Return analysis'!B2624/'Return analysis'!B2623)</f>
        <v>128.03151260504191</v>
      </c>
      <c r="C2622" s="4">
        <f>C2621*('Return analysis'!C2624/'Return analysis'!C2623)</f>
        <v>115.08307754161622</v>
      </c>
      <c r="D2622" s="2"/>
    </row>
    <row r="2623" spans="1:4" x14ac:dyDescent="0.3">
      <c r="A2623" s="49">
        <v>44896</v>
      </c>
      <c r="B2623" s="4">
        <f>B2622*('Return analysis'!B2625/'Return analysis'!B2624)</f>
        <v>129.14025610244087</v>
      </c>
      <c r="C2623" s="4">
        <f>C2622*('Return analysis'!C2625/'Return analysis'!C2624)</f>
        <v>116.03938327227112</v>
      </c>
      <c r="D2623" s="2"/>
    </row>
    <row r="2624" spans="1:4" x14ac:dyDescent="0.3">
      <c r="A2624" s="49">
        <v>44897</v>
      </c>
      <c r="B2624" s="4">
        <f>B2623*('Return analysis'!B2626/'Return analysis'!B2625)</f>
        <v>129.80192076830718</v>
      </c>
      <c r="C2624" s="4">
        <f>C2623*('Return analysis'!C2626/'Return analysis'!C2625)</f>
        <v>116.51499570888465</v>
      </c>
      <c r="D2624" s="2"/>
    </row>
    <row r="2625" spans="1:4" x14ac:dyDescent="0.3">
      <c r="A2625" s="49">
        <v>44900</v>
      </c>
      <c r="B2625" s="4">
        <f>B2624*('Return analysis'!B2627/'Return analysis'!B2626)</f>
        <v>128.71788715486181</v>
      </c>
      <c r="C2625" s="4">
        <f>C2624*('Return analysis'!C2627/'Return analysis'!C2626)</f>
        <v>115.59558142129266</v>
      </c>
      <c r="D2625" s="2"/>
    </row>
    <row r="2626" spans="1:4" x14ac:dyDescent="0.3">
      <c r="A2626" s="49">
        <v>44901</v>
      </c>
      <c r="B2626" s="4">
        <f>B2625*('Return analysis'!B2628/'Return analysis'!B2627)</f>
        <v>129.09803921568616</v>
      </c>
      <c r="C2626" s="4">
        <f>C2625*('Return analysis'!C2628/'Return analysis'!C2627)</f>
        <v>115.97598300784561</v>
      </c>
      <c r="D2626" s="2"/>
    </row>
    <row r="2627" spans="1:4" x14ac:dyDescent="0.3">
      <c r="A2627" s="49">
        <v>44902</v>
      </c>
      <c r="B2627" s="4">
        <f>B2626*('Return analysis'!B2629/'Return analysis'!B2628)</f>
        <v>130.46368547418953</v>
      </c>
      <c r="C2627" s="4">
        <f>C2626*('Return analysis'!C2629/'Return analysis'!C2628)</f>
        <v>116.9906081454982</v>
      </c>
      <c r="D2627" s="2"/>
    </row>
    <row r="2628" spans="1:4" x14ac:dyDescent="0.3">
      <c r="A2628" s="49">
        <v>44903</v>
      </c>
      <c r="B2628" s="4">
        <f>B2627*('Return analysis'!B2630/'Return analysis'!B2629)</f>
        <v>129.80192076830718</v>
      </c>
      <c r="C2628" s="4">
        <f>C2627*('Return analysis'!C2630/'Return analysis'!C2629)</f>
        <v>116.6577015305532</v>
      </c>
      <c r="D2628" s="2"/>
    </row>
    <row r="2629" spans="1:4" x14ac:dyDescent="0.3">
      <c r="A2629" s="49">
        <v>44904</v>
      </c>
      <c r="B2629" s="4">
        <f>B2628*('Return analysis'!B2631/'Return analysis'!B2630)</f>
        <v>129.22478991596626</v>
      </c>
      <c r="C2629" s="4">
        <f>C2628*('Return analysis'!C2631/'Return analysis'!C2630)</f>
        <v>115.97598300784563</v>
      </c>
      <c r="D2629" s="2"/>
    </row>
    <row r="2630" spans="1:4" x14ac:dyDescent="0.3">
      <c r="A2630" s="49">
        <v>44907</v>
      </c>
      <c r="B2630" s="4">
        <f>B2629*('Return analysis'!B2632/'Return analysis'!B2631)</f>
        <v>129.28101240496184</v>
      </c>
      <c r="C2630" s="4">
        <f>C2629*('Return analysis'!C2632/'Return analysis'!C2631)</f>
        <v>115.97598300784563</v>
      </c>
      <c r="D2630" s="2"/>
    </row>
    <row r="2631" spans="1:4" x14ac:dyDescent="0.3">
      <c r="A2631" s="49">
        <v>44908</v>
      </c>
      <c r="B2631" s="4">
        <f>B2630*('Return analysis'!B2633/'Return analysis'!B2632)</f>
        <v>130.22428971588621</v>
      </c>
      <c r="C2631" s="4">
        <f>C2630*('Return analysis'!C2633/'Return analysis'!C2632)</f>
        <v>116.76859676658664</v>
      </c>
    </row>
    <row r="2632" spans="1:4" x14ac:dyDescent="0.3">
      <c r="A2632" s="49">
        <v>44909</v>
      </c>
      <c r="B2632" s="4">
        <f>B2631*('Return analysis'!B2634/'Return analysis'!B2633)</f>
        <v>130.64665866346525</v>
      </c>
      <c r="C2632" s="4">
        <f>C2631*('Return analysis'!C2634/'Return analysis'!C2633)</f>
        <v>117.0540084099237</v>
      </c>
    </row>
    <row r="2633" spans="1:4" x14ac:dyDescent="0.3">
      <c r="A2633" s="49">
        <v>44910</v>
      </c>
      <c r="B2633" s="4">
        <f>B2632*('Return analysis'!B2635/'Return analysis'!B2634)</f>
        <v>130.81562625050003</v>
      </c>
      <c r="C2633" s="4">
        <f>C2632*('Return analysis'!C2635/'Return analysis'!C2634)</f>
        <v>117.11740867434918</v>
      </c>
    </row>
    <row r="2634" spans="1:4" x14ac:dyDescent="0.3">
      <c r="A2634" s="49">
        <v>44911</v>
      </c>
      <c r="B2634" s="4">
        <f>B2633*('Return analysis'!B2636/'Return analysis'!B2635)</f>
        <v>130.66076430572213</v>
      </c>
      <c r="C2634" s="4">
        <f>C2633*('Return analysis'!C2636/'Return analysis'!C2635)</f>
        <v>116.81620219161692</v>
      </c>
    </row>
    <row r="2635" spans="1:4" x14ac:dyDescent="0.3">
      <c r="A2635" s="49">
        <v>44914</v>
      </c>
      <c r="B2635" s="4">
        <f>B2634*('Return analysis'!B2637/'Return analysis'!B2636)</f>
        <v>129.61894757903147</v>
      </c>
      <c r="C2635" s="4">
        <f>C2634*('Return analysis'!C2637/'Return analysis'!C2636)</f>
        <v>116.11868882951416</v>
      </c>
    </row>
    <row r="2636" spans="1:4" x14ac:dyDescent="0.3">
      <c r="A2636" s="49">
        <v>44915</v>
      </c>
      <c r="B2636" s="4">
        <f>B2635*('Return analysis'!B2638/'Return analysis'!B2637)</f>
        <v>129.04171668667453</v>
      </c>
      <c r="C2636" s="4">
        <f>C2635*('Return analysis'!C2638/'Return analysis'!C2637)</f>
        <v>115.35777520298591</v>
      </c>
    </row>
    <row r="2637" spans="1:4" x14ac:dyDescent="0.3">
      <c r="A2637" s="49">
        <v>44916</v>
      </c>
      <c r="B2637" s="4">
        <f>B2636*('Return analysis'!B2639/'Return analysis'!B2638)</f>
        <v>129.39365746298506</v>
      </c>
      <c r="C2637" s="4">
        <f>C2636*('Return analysis'!C2639/'Return analysis'!C2638)</f>
        <v>115.62728155350543</v>
      </c>
    </row>
    <row r="2638" spans="1:4" x14ac:dyDescent="0.3">
      <c r="A2638" s="49">
        <v>44917</v>
      </c>
      <c r="B2638" s="4">
        <f>B2637*('Return analysis'!B2640/'Return analysis'!B2639)</f>
        <v>129.23879551820713</v>
      </c>
      <c r="C2638" s="4">
        <f>C2637*('Return analysis'!C2640/'Return analysis'!C2639)</f>
        <v>115.61137626068788</v>
      </c>
    </row>
    <row r="2639" spans="1:4" x14ac:dyDescent="0.3">
      <c r="A2639" s="49">
        <v>44918</v>
      </c>
      <c r="B2639" s="4">
        <f>B2638*('Return analysis'!B2641/'Return analysis'!B2640)</f>
        <v>128.90096038415351</v>
      </c>
      <c r="C2639" s="4">
        <f>C2638*('Return analysis'!C2641/'Return analysis'!C2640)</f>
        <v>115.25041447646748</v>
      </c>
    </row>
    <row r="2640" spans="1:4" x14ac:dyDescent="0.3">
      <c r="A2640" s="49">
        <v>44922</v>
      </c>
      <c r="B2640" s="4">
        <f>B2639*('Return analysis'!B2642/'Return analysis'!B2641)</f>
        <v>128.11254501800704</v>
      </c>
      <c r="C2640" s="4">
        <f>C2639*('Return analysis'!C2642/'Return analysis'!C2641)</f>
        <v>114.3606017060637</v>
      </c>
    </row>
    <row r="2641" spans="1:3" x14ac:dyDescent="0.3">
      <c r="A2641" s="49">
        <v>44923</v>
      </c>
      <c r="B2641" s="4">
        <f>B2640*('Return analysis'!B2643/'Return analysis'!B2642)</f>
        <v>127.74649859943963</v>
      </c>
      <c r="C2641" s="4">
        <f>C2640*('Return analysis'!C2643/'Return analysis'!C2642)</f>
        <v>114.20176968473294</v>
      </c>
    </row>
    <row r="2642" spans="1:3" x14ac:dyDescent="0.3">
      <c r="A2642" s="49">
        <v>44924</v>
      </c>
      <c r="B2642" s="4">
        <f>B2641*('Return analysis'!B2644/'Return analysis'!B2643)</f>
        <v>128.28151260504188</v>
      </c>
      <c r="C2642" s="4">
        <f>C2641*('Return analysis'!C2644/'Return analysis'!C2643)</f>
        <v>114.63077077711729</v>
      </c>
    </row>
    <row r="2643" spans="1:3" x14ac:dyDescent="0.3">
      <c r="A2643" s="49">
        <v>44925</v>
      </c>
      <c r="B2643" s="4">
        <f>B2642*('Return analysis'!B2645/'Return analysis'!B2644)</f>
        <v>127.78721488595426</v>
      </c>
      <c r="C2643" s="4">
        <f>C2642*('Return analysis'!C2645/'Return analysis'!C2644)</f>
        <v>114.1540538062803</v>
      </c>
    </row>
    <row r="2644" spans="1:3" x14ac:dyDescent="0.3">
      <c r="A2644" s="6">
        <v>44925</v>
      </c>
      <c r="B2644" s="4">
        <f>B2643*('Return analysis'!B2646/'Return analysis'!B2645)</f>
        <v>127.78721488595426</v>
      </c>
      <c r="C2644" s="4">
        <f>C2643*('Return analysis'!C2646/'Return analysis'!C2645)</f>
        <v>114.1540538062803</v>
      </c>
    </row>
    <row r="2645" spans="1:3" x14ac:dyDescent="0.3">
      <c r="A2645" s="6">
        <v>44929</v>
      </c>
      <c r="B2645" s="4">
        <f>B2644*('Return analysis'!B2647/'Return analysis'!B2646)</f>
        <v>128.49339735894347</v>
      </c>
      <c r="C2645" s="4">
        <f>C2644*('Return analysis'!C2647/'Return analysis'!C2646)</f>
        <v>114.75790266623531</v>
      </c>
    </row>
    <row r="2646" spans="1:3" x14ac:dyDescent="0.3">
      <c r="A2646" s="6">
        <v>44930</v>
      </c>
      <c r="B2646" s="4">
        <f>B2645*('Return analysis'!B2648/'Return analysis'!B2647)</f>
        <v>129.10064025610234</v>
      </c>
      <c r="C2646" s="4">
        <f>C2645*('Return analysis'!C2648/'Return analysis'!C2647)</f>
        <v>115.40935695122062</v>
      </c>
    </row>
    <row r="2647" spans="1:3" x14ac:dyDescent="0.3">
      <c r="A2647" s="6">
        <v>44931</v>
      </c>
      <c r="B2647" s="4">
        <f>B2646*('Return analysis'!B2649/'Return analysis'!B2648)</f>
        <v>129.01590636254491</v>
      </c>
      <c r="C2647" s="4">
        <f>C2646*('Return analysis'!C2649/'Return analysis'!C2648)</f>
        <v>115.28222506210258</v>
      </c>
    </row>
    <row r="2648" spans="1:3" x14ac:dyDescent="0.3">
      <c r="A2648" s="6">
        <v>44932</v>
      </c>
      <c r="B2648" s="4">
        <f>B2647*('Return analysis'!B2650/'Return analysis'!B2649)</f>
        <v>130.21638655462172</v>
      </c>
      <c r="C2648" s="4">
        <f>C2647*('Return analysis'!C2650/'Return analysis'!C2649)</f>
        <v>116.55343349986043</v>
      </c>
    </row>
    <row r="2649" spans="1:3" x14ac:dyDescent="0.3">
      <c r="A2649" s="6">
        <v>44935</v>
      </c>
      <c r="B2649" s="4">
        <f>B2648*('Return analysis'!B2651/'Return analysis'!B2650)</f>
        <v>130.54121648659449</v>
      </c>
      <c r="C2649" s="4">
        <f>C2648*('Return analysis'!C2651/'Return analysis'!C2650)</f>
        <v>116.8712079959443</v>
      </c>
    </row>
    <row r="2650" spans="1:3" x14ac:dyDescent="0.3">
      <c r="A2650" s="6">
        <v>44936</v>
      </c>
      <c r="B2650" s="4">
        <f>B2649*('Return analysis'!B2652/'Return analysis'!B2651)</f>
        <v>130.18817527010791</v>
      </c>
      <c r="C2650" s="4">
        <f>C2649*('Return analysis'!C2652/'Return analysis'!C2651)</f>
        <v>116.41039631792486</v>
      </c>
    </row>
    <row r="2651" spans="1:3" x14ac:dyDescent="0.3">
      <c r="A2651" s="6">
        <v>44937</v>
      </c>
      <c r="B2651" s="4">
        <f>B2650*('Return analysis'!B2653/'Return analysis'!B2652)</f>
        <v>130.99319727891142</v>
      </c>
      <c r="C2651" s="4">
        <f>C2650*('Return analysis'!C2653/'Return analysis'!C2652)</f>
        <v>117.03015047069742</v>
      </c>
    </row>
    <row r="2652" spans="1:3" x14ac:dyDescent="0.3">
      <c r="A2652" s="6">
        <v>44938</v>
      </c>
      <c r="B2652" s="4">
        <f>B2651*('Return analysis'!B2654/'Return analysis'!B2653)</f>
        <v>132.20778311324517</v>
      </c>
      <c r="C2652" s="4">
        <f>C2651*('Return analysis'!C2654/'Return analysis'!C2653)</f>
        <v>117.93586853391874</v>
      </c>
    </row>
    <row r="2653" spans="1:3" x14ac:dyDescent="0.3">
      <c r="A2653" s="6">
        <v>44939</v>
      </c>
      <c r="B2653" s="4">
        <f>B2652*('Return analysis'!B2655/'Return analysis'!B2654)</f>
        <v>131.64285714285703</v>
      </c>
      <c r="C2653" s="4">
        <f>C2652*('Return analysis'!C2655/'Return analysis'!C2654)</f>
        <v>117.53867802716948</v>
      </c>
    </row>
    <row r="2654" spans="1:3" x14ac:dyDescent="0.3">
      <c r="A2654" s="6">
        <v>44943</v>
      </c>
      <c r="B2654" s="4">
        <f>B2653*('Return analysis'!B2656/'Return analysis'!B2655)</f>
        <v>131.5581232492996</v>
      </c>
      <c r="C2654" s="4">
        <f>C2653*('Return analysis'!C2656/'Return analysis'!C2655)</f>
        <v>117.37973555241638</v>
      </c>
    </row>
    <row r="2655" spans="1:3" x14ac:dyDescent="0.3">
      <c r="A2655" s="6">
        <v>44944</v>
      </c>
      <c r="B2655" s="4">
        <f>B2654*('Return analysis'!B2657/'Return analysis'!B2656)</f>
        <v>132.75860344137641</v>
      </c>
      <c r="C2655" s="4">
        <f>C2654*('Return analysis'!C2657/'Return analysis'!C2656)</f>
        <v>118.46030138320836</v>
      </c>
    </row>
    <row r="2656" spans="1:3" x14ac:dyDescent="0.3">
      <c r="A2656" s="6">
        <v>44945</v>
      </c>
      <c r="B2656" s="4">
        <f>B2655*('Return analysis'!B2658/'Return analysis'!B2657)</f>
        <v>132.61734693877537</v>
      </c>
      <c r="C2656" s="4">
        <f>C2655*('Return analysis'!C2658/'Return analysis'!C2657)</f>
        <v>118.22194289778987</v>
      </c>
    </row>
    <row r="2657" spans="1:3" x14ac:dyDescent="0.3">
      <c r="A2657" s="6">
        <v>44946</v>
      </c>
      <c r="B2657" s="4">
        <f>B2656*('Return analysis'!B2659/'Return analysis'!B2658)</f>
        <v>132.15126050420153</v>
      </c>
      <c r="C2657" s="4">
        <f>C2656*('Return analysis'!C2659/'Return analysis'!C2658)</f>
        <v>117.69751004850025</v>
      </c>
    </row>
    <row r="2658" spans="1:3" x14ac:dyDescent="0.3">
      <c r="A2658" s="6">
        <v>44949</v>
      </c>
      <c r="B2658" s="4">
        <f>B2657*('Return analysis'!B2660/'Return analysis'!B2659)</f>
        <v>131.89705882352928</v>
      </c>
      <c r="C2658" s="4">
        <f>C2657*('Return analysis'!C2660/'Return analysis'!C2659)</f>
        <v>117.41154613805148</v>
      </c>
    </row>
    <row r="2659" spans="1:3" x14ac:dyDescent="0.3">
      <c r="A2659" s="6">
        <v>44950</v>
      </c>
      <c r="B2659" s="4">
        <f>B2658*('Return analysis'!B2661/'Return analysis'!B2660)</f>
        <v>132.08063225290104</v>
      </c>
      <c r="C2659" s="4">
        <f>C2658*('Return analysis'!C2661/'Return analysis'!C2660)</f>
        <v>117.93586853391876</v>
      </c>
    </row>
    <row r="2660" spans="1:3" x14ac:dyDescent="0.3">
      <c r="A2660" s="6">
        <v>44951</v>
      </c>
      <c r="B2660" s="4">
        <f>B2659*('Return analysis'!B2662/'Return analysis'!B2661)</f>
        <v>132.60324129651846</v>
      </c>
      <c r="C2660" s="4">
        <f>C2659*('Return analysis'!C2662/'Return analysis'!C2661)</f>
        <v>118.07890571585435</v>
      </c>
    </row>
    <row r="2661" spans="1:3" x14ac:dyDescent="0.3">
      <c r="A2661" s="6">
        <v>44952</v>
      </c>
      <c r="B2661" s="4">
        <f>B2660*('Return analysis'!B2663/'Return analysis'!B2662)</f>
        <v>132.53261304521794</v>
      </c>
      <c r="C2661" s="4">
        <f>C2660*('Return analysis'!C2663/'Return analysis'!C2662)</f>
        <v>117.8564525232534</v>
      </c>
    </row>
    <row r="2662" spans="1:3" x14ac:dyDescent="0.3">
      <c r="A2662" s="6">
        <v>44953</v>
      </c>
      <c r="B2662" s="4">
        <f>B2661*('Return analysis'!B2664/'Return analysis'!B2663)</f>
        <v>132.37725090036</v>
      </c>
      <c r="C2662" s="4">
        <f>C2661*('Return analysis'!C2664/'Return analysis'!C2663)</f>
        <v>117.72932063413538</v>
      </c>
    </row>
    <row r="2663" spans="1:3" x14ac:dyDescent="0.3">
      <c r="A2663" s="6">
        <v>44956</v>
      </c>
      <c r="B2663" s="4">
        <f>B2662*('Return analysis'!B2665/'Return analysis'!B2664)</f>
        <v>132.15126050420153</v>
      </c>
      <c r="C2663" s="4">
        <f>C2662*('Return analysis'!C2665/'Return analysis'!C2664)</f>
        <v>117.39564084523396</v>
      </c>
    </row>
    <row r="2664" spans="1:3" x14ac:dyDescent="0.3">
      <c r="A2664" s="6">
        <v>44957</v>
      </c>
      <c r="B2664" s="4">
        <f>B2663*('Return analysis'!B2666/'Return analysis'!B2665)</f>
        <v>132.61734693877537</v>
      </c>
      <c r="C2664" s="4">
        <f>C2663*('Return analysis'!C2666/'Return analysis'!C2665)</f>
        <v>117.93586853391876</v>
      </c>
    </row>
    <row r="2665" spans="1:3" x14ac:dyDescent="0.3">
      <c r="A2665" s="6">
        <v>44958</v>
      </c>
      <c r="B2665" s="4">
        <f>B2664*('Return analysis'!B2667/'Return analysis'!B2666)</f>
        <v>133.4364745898358</v>
      </c>
      <c r="C2665" s="4">
        <f>C2664*('Return analysis'!C2667/'Return analysis'!C2666)</f>
        <v>118.69214311670859</v>
      </c>
    </row>
    <row r="2666" spans="1:3" x14ac:dyDescent="0.3">
      <c r="A2666" s="6">
        <v>44959</v>
      </c>
      <c r="B2666" s="4">
        <f>B2665*('Return analysis'!B2668/'Return analysis'!B2667)</f>
        <v>133.47899159663851</v>
      </c>
      <c r="C2666" s="4">
        <f>C2665*('Return analysis'!C2668/'Return analysis'!C2667)</f>
        <v>118.77178003421865</v>
      </c>
    </row>
    <row r="2667" spans="1:3" x14ac:dyDescent="0.3">
      <c r="A2667" s="6">
        <v>44960</v>
      </c>
      <c r="B2667" s="4">
        <f>B2666*('Return analysis'!B2669/'Return analysis'!B2668)</f>
        <v>132.62905162064811</v>
      </c>
      <c r="C2667" s="4">
        <f>C2666*('Return analysis'!C2669/'Return analysis'!C2668)</f>
        <v>117.72059481377021</v>
      </c>
    </row>
    <row r="2668" spans="1:3" x14ac:dyDescent="0.3">
      <c r="A2668" s="6">
        <v>44963</v>
      </c>
      <c r="B2668" s="4">
        <f>B2667*('Return analysis'!B2670/'Return analysis'!B2669)</f>
        <v>131.52420968387341</v>
      </c>
      <c r="C2668" s="4">
        <f>C2667*('Return analysis'!C2670/'Return analysis'!C2669)</f>
        <v>116.98795726336201</v>
      </c>
    </row>
    <row r="2669" spans="1:3" x14ac:dyDescent="0.3">
      <c r="A2669" s="6">
        <v>44964</v>
      </c>
      <c r="B2669" s="4">
        <f>B2668*('Return analysis'!B2671/'Return analysis'!B2670)</f>
        <v>131.66586634653848</v>
      </c>
      <c r="C2669" s="4">
        <f>C2668*('Return analysis'!C2671/'Return analysis'!C2670)</f>
        <v>116.82868342834188</v>
      </c>
    </row>
    <row r="2670" spans="1:3" x14ac:dyDescent="0.3">
      <c r="A2670" s="6">
        <v>44965</v>
      </c>
      <c r="B2670" s="4">
        <f>B2669*('Return analysis'!B2672/'Return analysis'!B2671)</f>
        <v>131.86414565826317</v>
      </c>
      <c r="C2670" s="4">
        <f>C2669*('Return analysis'!C2672/'Return analysis'!C2671)</f>
        <v>117.03567314181466</v>
      </c>
    </row>
    <row r="2671" spans="1:3" x14ac:dyDescent="0.3">
      <c r="A2671" s="6">
        <v>44966</v>
      </c>
      <c r="B2671" s="4">
        <f>B2670*('Return analysis'!B2673/'Return analysis'!B2672)</f>
        <v>131.4816926770707</v>
      </c>
      <c r="C2671" s="4">
        <f>C2670*('Return analysis'!C2673/'Return analysis'!C2672)</f>
        <v>116.55785163675425</v>
      </c>
    </row>
    <row r="2672" spans="1:3" x14ac:dyDescent="0.3">
      <c r="A2672" s="6">
        <v>44967</v>
      </c>
      <c r="B2672" s="4">
        <f>B2671*('Return analysis'!B2674/'Return analysis'!B2673)</f>
        <v>131.0709283713484</v>
      </c>
      <c r="C2672" s="4">
        <f>C2671*('Return analysis'!C2674/'Return analysis'!C2673)</f>
        <v>116.06412483887628</v>
      </c>
    </row>
    <row r="2673" spans="1:3" x14ac:dyDescent="0.3">
      <c r="A2673" s="6">
        <v>44970</v>
      </c>
      <c r="B2673" s="4">
        <f>B2672*('Return analysis'!B2675/'Return analysis'!B2674)</f>
        <v>131.34003601440563</v>
      </c>
      <c r="C2673" s="4">
        <f>C2672*('Return analysis'!C2675/'Return analysis'!C2674)</f>
        <v>116.38267250891657</v>
      </c>
    </row>
    <row r="2674" spans="1:3" x14ac:dyDescent="0.3">
      <c r="A2674" s="6">
        <v>44971</v>
      </c>
      <c r="B2674" s="4">
        <f>B2673*('Return analysis'!B2676/'Return analysis'!B2675)</f>
        <v>130.95758303321315</v>
      </c>
      <c r="C2674" s="4">
        <f>C2673*('Return analysis'!C2676/'Return analysis'!C2675)</f>
        <v>115.98448792136621</v>
      </c>
    </row>
    <row r="2675" spans="1:3" x14ac:dyDescent="0.3">
      <c r="A2675" s="6">
        <v>44972</v>
      </c>
      <c r="B2675" s="4">
        <f>B2674*('Return analysis'!B2677/'Return analysis'!B2676)</f>
        <v>130.6317527010803</v>
      </c>
      <c r="C2675" s="4">
        <f>C2674*('Return analysis'!C2677/'Return analysis'!C2676)</f>
        <v>115.72967187601846</v>
      </c>
    </row>
    <row r="2676" spans="1:3" x14ac:dyDescent="0.3">
      <c r="A2676" s="6">
        <v>44973</v>
      </c>
      <c r="B2676" s="4">
        <f>B2675*('Return analysis'!B2678/'Return analysis'!B2677)</f>
        <v>130.24929971988783</v>
      </c>
      <c r="C2676" s="4">
        <f>C2675*('Return analysis'!C2678/'Return analysis'!C2677)</f>
        <v>115.28366095659312</v>
      </c>
    </row>
    <row r="2677" spans="1:3" x14ac:dyDescent="0.3">
      <c r="A2677" s="6">
        <v>44974</v>
      </c>
      <c r="B2677" s="4">
        <f>B2676*('Return analysis'!B2679/'Return analysis'!B2678)</f>
        <v>130.27761104441765</v>
      </c>
      <c r="C2677" s="4">
        <f>C2676*('Return analysis'!C2679/'Return analysis'!C2678)</f>
        <v>115.5384770019409</v>
      </c>
    </row>
    <row r="2678" spans="1:3" x14ac:dyDescent="0.3">
      <c r="A2678" s="6">
        <v>44978</v>
      </c>
      <c r="B2678" s="4">
        <f>B2677*('Return analysis'!B2680/'Return analysis'!B2679)</f>
        <v>129.2861144457782</v>
      </c>
      <c r="C2678" s="4">
        <f>C2677*('Return analysis'!C2680/'Return analysis'!C2679)</f>
        <v>114.53511811336742</v>
      </c>
    </row>
    <row r="2679" spans="1:3" x14ac:dyDescent="0.3">
      <c r="A2679" s="6">
        <v>44979</v>
      </c>
      <c r="B2679" s="4">
        <f>B2678*('Return analysis'!B2681/'Return analysis'!B2680)</f>
        <v>129.59773909563813</v>
      </c>
      <c r="C2679" s="4">
        <f>C2678*('Return analysis'!C2681/'Return analysis'!C2680)</f>
        <v>114.78993415871517</v>
      </c>
    </row>
    <row r="2680" spans="1:3" x14ac:dyDescent="0.3">
      <c r="A2680" s="6">
        <v>44980</v>
      </c>
      <c r="B2680" s="4">
        <f>B2679*('Return analysis'!B2682/'Return analysis'!B2681)</f>
        <v>129.99429771908751</v>
      </c>
      <c r="C2680" s="4">
        <f>C2679*('Return analysis'!C2682/'Return analysis'!C2681)</f>
        <v>115.20402403908308</v>
      </c>
    </row>
    <row r="2681" spans="1:3" x14ac:dyDescent="0.3">
      <c r="A2681" s="6">
        <v>44981</v>
      </c>
      <c r="B2681" s="4">
        <f>B2680*('Return analysis'!B2683/'Return analysis'!B2682)</f>
        <v>129.35694277711076</v>
      </c>
      <c r="C2681" s="4">
        <f>C2680*('Return analysis'!C2683/'Return analysis'!C2682)</f>
        <v>114.56692869900252</v>
      </c>
    </row>
    <row r="2682" spans="1:3" x14ac:dyDescent="0.3">
      <c r="A2682" s="6">
        <v>44984</v>
      </c>
      <c r="B2682" s="4">
        <f>B2681*('Return analysis'!B2684/'Return analysis'!B2683)</f>
        <v>129.51270508203274</v>
      </c>
      <c r="C2682" s="4">
        <f>C2681*('Return analysis'!C2684/'Return analysis'!C2683)</f>
        <v>114.7581235730801</v>
      </c>
    </row>
    <row r="2683" spans="1:3" x14ac:dyDescent="0.3">
      <c r="A2683" s="6">
        <v>44985</v>
      </c>
      <c r="B2683" s="4">
        <f>B2682*('Return analysis'!B2685/'Return analysis'!B2684)</f>
        <v>129.56942777110834</v>
      </c>
      <c r="C2683" s="4">
        <f>C2682*('Return analysis'!C2685/'Return analysis'!C2684)</f>
        <v>114.7899341587152</v>
      </c>
    </row>
    <row r="2684" spans="1:3" x14ac:dyDescent="0.3">
      <c r="A2684" s="6">
        <v>44986</v>
      </c>
      <c r="B2684" s="4">
        <f>B2683*('Return analysis'!B2686/'Return analysis'!B2685)</f>
        <v>128.87525010003992</v>
      </c>
      <c r="C2684" s="4">
        <f>C2683*('Return analysis'!C2686/'Return analysis'!C2685)</f>
        <v>114.11175014552263</v>
      </c>
    </row>
    <row r="2685" spans="1:3" x14ac:dyDescent="0.3">
      <c r="A2685" s="6">
        <v>44987</v>
      </c>
      <c r="B2685" s="4">
        <f>B2684*('Return analysis'!B2687/'Return analysis'!B2686)</f>
        <v>128.46318527410955</v>
      </c>
      <c r="C2685" s="4">
        <f>C2684*('Return analysis'!C2687/'Return analysis'!C2686)</f>
        <v>113.8722871258807</v>
      </c>
    </row>
    <row r="2686" spans="1:3" x14ac:dyDescent="0.3">
      <c r="A2686" s="6">
        <v>44988</v>
      </c>
      <c r="B2686" s="4">
        <f>B2685*('Return analysis'!B2688/'Return analysis'!B2687)</f>
        <v>129.30162064825919</v>
      </c>
      <c r="C2686" s="4">
        <f>C2685*('Return analysis'!C2688/'Return analysis'!C2687)</f>
        <v>114.75028138009367</v>
      </c>
    </row>
    <row r="2687" spans="1:3" x14ac:dyDescent="0.3">
      <c r="A2687" s="6">
        <v>44991</v>
      </c>
      <c r="B2687" s="4">
        <f>B2686*('Return analysis'!B2689/'Return analysis'!B2688)</f>
        <v>129.11684673869539</v>
      </c>
      <c r="C2687" s="4">
        <f>C2686*('Return analysis'!C2689/'Return analysis'!C2688)</f>
        <v>114.47889732139431</v>
      </c>
    </row>
    <row r="2688" spans="1:3" x14ac:dyDescent="0.3">
      <c r="A2688" s="6">
        <v>44992</v>
      </c>
      <c r="B2688" s="4">
        <f>B2687*('Return analysis'!B2690/'Return analysis'!B2689)</f>
        <v>129.06002400960372</v>
      </c>
      <c r="C2688" s="4">
        <f>C2687*('Return analysis'!C2690/'Return analysis'!C2689)</f>
        <v>114.35121316516457</v>
      </c>
    </row>
    <row r="2689" spans="1:3" x14ac:dyDescent="0.3">
      <c r="A2689" s="6">
        <v>44993</v>
      </c>
      <c r="B2689" s="4">
        <f>B2688*('Return analysis'!B2691/'Return analysis'!B2690)</f>
        <v>128.90366146458572</v>
      </c>
      <c r="C2689" s="4">
        <f>C2688*('Return analysis'!C2691/'Return analysis'!C2690)</f>
        <v>114.25545004799227</v>
      </c>
    </row>
    <row r="2690" spans="1:3" x14ac:dyDescent="0.3">
      <c r="A2690" s="6">
        <v>44994</v>
      </c>
      <c r="B2690" s="4">
        <f>B2689*('Return analysis'!B2692/'Return analysis'!B2691)</f>
        <v>129.28741496598627</v>
      </c>
      <c r="C2690" s="4">
        <f>C2689*('Return analysis'!C2692/'Return analysis'!C2691)</f>
        <v>114.63861297010384</v>
      </c>
    </row>
    <row r="2691" spans="1:3" x14ac:dyDescent="0.3">
      <c r="A2691" s="6">
        <v>44995</v>
      </c>
      <c r="B2691" s="4">
        <f>B2690*('Return analysis'!B2693/'Return analysis'!B2692)</f>
        <v>130.53791516606631</v>
      </c>
      <c r="C2691" s="4">
        <f>C2690*('Return analysis'!C2693/'Return analysis'!C2692)</f>
        <v>116.0114385564182</v>
      </c>
    </row>
    <row r="2692" spans="1:3" x14ac:dyDescent="0.3">
      <c r="A2692" s="6">
        <v>44998</v>
      </c>
      <c r="B2692" s="4">
        <f>B2691*('Return analysis'!B2694/'Return analysis'!B2693)</f>
        <v>131.19157663065215</v>
      </c>
      <c r="C2692" s="4">
        <f>C2691*('Return analysis'!C2694/'Return analysis'!C2693)</f>
        <v>116.93736959592849</v>
      </c>
    </row>
    <row r="2693" spans="1:3" x14ac:dyDescent="0.3">
      <c r="A2693" s="6">
        <v>44999</v>
      </c>
      <c r="B2693" s="4">
        <f>B2692*('Return analysis'!B2695/'Return analysis'!B2694)</f>
        <v>130.6373549419767</v>
      </c>
      <c r="C2693" s="4">
        <f>C2692*('Return analysis'!C2695/'Return analysis'!C2694)</f>
        <v>116.20307524418514</v>
      </c>
    </row>
    <row r="2694" spans="1:3" x14ac:dyDescent="0.3">
      <c r="A2694" s="6">
        <v>45000</v>
      </c>
      <c r="B2694" s="4">
        <f>B2693*('Return analysis'!B2696/'Return analysis'!B2695)</f>
        <v>131.07793117246888</v>
      </c>
      <c r="C2694" s="4">
        <f>C2693*('Return analysis'!C2696/'Return analysis'!C2695)</f>
        <v>117.40039034239481</v>
      </c>
    </row>
    <row r="2695" spans="1:3" x14ac:dyDescent="0.3">
      <c r="A2695" s="6">
        <v>45001</v>
      </c>
      <c r="B2695" s="4">
        <f>B2694*('Return analysis'!B2697/'Return analysis'!B2696)</f>
        <v>130.90736294517797</v>
      </c>
      <c r="C2695" s="4">
        <f>C2694*('Return analysis'!C2697/'Return analysis'!C2696)</f>
        <v>116.84160647875619</v>
      </c>
    </row>
    <row r="2696" spans="1:3" x14ac:dyDescent="0.3">
      <c r="A2696" s="6">
        <v>45002</v>
      </c>
      <c r="B2696" s="4">
        <f>B2695*('Return analysis'!B2698/'Return analysis'!B2697)</f>
        <v>131.44737895158053</v>
      </c>
      <c r="C2696" s="4">
        <f>C2695*('Return analysis'!C2698/'Return analysis'!C2697)</f>
        <v>117.68767969391172</v>
      </c>
    </row>
    <row r="2697" spans="1:3" x14ac:dyDescent="0.3">
      <c r="A2697" s="6">
        <v>45005</v>
      </c>
      <c r="B2697" s="4">
        <f>B2696*('Return analysis'!B2699/'Return analysis'!B2698)</f>
        <v>132.08683473389345</v>
      </c>
      <c r="C2697" s="4">
        <f>C2696*('Return analysis'!C2699/'Return analysis'!C2698)</f>
        <v>117.17683261557043</v>
      </c>
    </row>
    <row r="2698" spans="1:3" x14ac:dyDescent="0.3">
      <c r="A2698" s="6">
        <v>45006</v>
      </c>
      <c r="B2698" s="4">
        <f>B2697*('Return analysis'!B2700/'Return analysis'!B2699)</f>
        <v>130.77951180472181</v>
      </c>
      <c r="C2698" s="4">
        <f>C2697*('Return analysis'!C2700/'Return analysis'!C2699)</f>
        <v>116.85762222499608</v>
      </c>
    </row>
    <row r="2699" spans="1:3" x14ac:dyDescent="0.3">
      <c r="A2699" s="6">
        <v>45007</v>
      </c>
      <c r="B2699" s="4">
        <f>B2698*('Return analysis'!B2701/'Return analysis'!B2700)</f>
        <v>132.00160064025602</v>
      </c>
      <c r="C2699" s="4">
        <f>C2698*('Return analysis'!C2701/'Return analysis'!C2700)</f>
        <v>117.8952216744962</v>
      </c>
    </row>
    <row r="2700" spans="1:3" x14ac:dyDescent="0.3">
      <c r="A2700" s="6">
        <v>45008</v>
      </c>
      <c r="B2700" s="4">
        <f>B2699*('Return analysis'!B2702/'Return analysis'!B2701)</f>
        <v>132.2858143257302</v>
      </c>
      <c r="C2700" s="4">
        <f>C2699*('Return analysis'!C2702/'Return analysis'!C2701)</f>
        <v>118.16660573319557</v>
      </c>
    </row>
    <row r="2701" spans="1:3" x14ac:dyDescent="0.3">
      <c r="A2701" s="6">
        <v>45009</v>
      </c>
      <c r="B2701" s="4">
        <f>B2700*('Return analysis'!B2703/'Return analysis'!B2702)</f>
        <v>132.31422569027603</v>
      </c>
      <c r="C2701" s="4">
        <f>C2700*('Return analysis'!C2703/'Return analysis'!C2702)</f>
        <v>118.40606875283751</v>
      </c>
    </row>
    <row r="2702" spans="1:3" x14ac:dyDescent="0.3">
      <c r="A2702" s="6">
        <v>45012</v>
      </c>
      <c r="B2702" s="4">
        <f>B2701*('Return analysis'!B2704/'Return analysis'!B2703)</f>
        <v>131.07793117246888</v>
      </c>
      <c r="C2702" s="4">
        <f>C2701*('Return analysis'!C2704/'Return analysis'!C2703)</f>
        <v>117.17683261557042</v>
      </c>
    </row>
    <row r="2703" spans="1:3" x14ac:dyDescent="0.3">
      <c r="A2703" s="6">
        <v>45013</v>
      </c>
      <c r="B2703" s="4">
        <f>B2702*('Return analysis'!B2705/'Return analysis'!B2704)</f>
        <v>130.79371748699469</v>
      </c>
      <c r="C2703" s="4">
        <f>C2702*('Return analysis'!C2705/'Return analysis'!C2704)</f>
        <v>116.96929063498591</v>
      </c>
    </row>
    <row r="2704" spans="1:3" x14ac:dyDescent="0.3">
      <c r="A2704" s="6">
        <v>45014</v>
      </c>
      <c r="B2704" s="4">
        <f>B2703*('Return analysis'!B2706/'Return analysis'!B2705)</f>
        <v>130.99269707883144</v>
      </c>
      <c r="C2704" s="4">
        <f>C2703*('Return analysis'!C2706/'Return analysis'!C2705)</f>
        <v>117.09708524463801</v>
      </c>
    </row>
    <row r="2705" spans="1:3" x14ac:dyDescent="0.3">
      <c r="A2705" s="6">
        <v>45015</v>
      </c>
      <c r="B2705" s="4">
        <f>B2704*('Return analysis'!B2707/'Return analysis'!B2706)</f>
        <v>131.29111644657851</v>
      </c>
      <c r="C2705" s="4">
        <f>C2704*('Return analysis'!C2707/'Return analysis'!C2706)</f>
        <v>117.25669043992519</v>
      </c>
    </row>
    <row r="2706" spans="1:3" x14ac:dyDescent="0.3">
      <c r="A2706" s="6">
        <v>45016</v>
      </c>
      <c r="B2706" s="4">
        <f>B2705*('Return analysis'!B2708/'Return analysis'!B2707)</f>
        <v>131.8097238895557</v>
      </c>
      <c r="C2706" s="4">
        <f>C2705*('Return analysis'!C2708/'Return analysis'!C2707)</f>
        <v>117.8633006354388</v>
      </c>
    </row>
    <row r="2707" spans="1:3" x14ac:dyDescent="0.3">
      <c r="A2707" s="6">
        <v>45019</v>
      </c>
      <c r="B2707" s="4">
        <f>B2706*('Return analysis'!B2709/'Return analysis'!B2708)</f>
        <v>133.23789515806308</v>
      </c>
      <c r="C2707" s="4">
        <f>C2706*('Return analysis'!C2709/'Return analysis'!C2708)</f>
        <v>118.36266055785632</v>
      </c>
    </row>
  </sheetData>
  <mergeCells count="1">
    <mergeCell ref="B4:C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72159-A2B6-4974-AECC-8EFE7E118508}">
  <sheetPr codeName="Sheet1"/>
  <dimension ref="A1:M2709"/>
  <sheetViews>
    <sheetView showGridLines="0" topLeftCell="A14" workbookViewId="0">
      <selection activeCell="G28" sqref="G28:H42"/>
    </sheetView>
  </sheetViews>
  <sheetFormatPr defaultRowHeight="16.5" x14ac:dyDescent="0.3"/>
  <cols>
    <col min="1" max="1" width="16.42578125" style="2" customWidth="1"/>
    <col min="2" max="5" width="14.7109375" style="2" customWidth="1"/>
    <col min="6" max="6" width="11.5703125" customWidth="1"/>
    <col min="7" max="7" width="26.7109375" customWidth="1"/>
    <col min="8" max="10" width="12.7109375" customWidth="1"/>
    <col min="11" max="11" width="12.7109375" style="2" customWidth="1"/>
    <col min="12" max="13" width="9.140625" style="2"/>
  </cols>
  <sheetData>
    <row r="1" spans="1:13" x14ac:dyDescent="0.3">
      <c r="A1" s="2" t="s">
        <v>3</v>
      </c>
      <c r="B1" s="7" t="s">
        <v>5</v>
      </c>
      <c r="G1" s="72" t="s">
        <v>6</v>
      </c>
      <c r="H1" s="73"/>
      <c r="I1" s="9"/>
    </row>
    <row r="2" spans="1:13" x14ac:dyDescent="0.3">
      <c r="A2" s="2" t="s">
        <v>0</v>
      </c>
      <c r="B2" s="7" t="s">
        <v>4</v>
      </c>
      <c r="C2" s="8"/>
      <c r="D2" s="8"/>
      <c r="E2" s="8"/>
      <c r="G2" s="10" t="s">
        <v>7</v>
      </c>
      <c r="H2" s="11">
        <f>A8</f>
        <v>40969</v>
      </c>
      <c r="I2" s="9"/>
    </row>
    <row r="3" spans="1:13" x14ac:dyDescent="0.3">
      <c r="A3" s="2" t="s">
        <v>50</v>
      </c>
      <c r="B3" s="7" t="s">
        <v>51</v>
      </c>
      <c r="C3" s="8"/>
      <c r="D3" s="8"/>
      <c r="E3" s="8"/>
      <c r="F3" s="8"/>
      <c r="G3" s="10" t="s">
        <v>8</v>
      </c>
      <c r="H3" s="11">
        <f>A2709</f>
        <v>45019</v>
      </c>
      <c r="I3" s="10"/>
    </row>
    <row r="4" spans="1:13" x14ac:dyDescent="0.3">
      <c r="A4" s="2" t="s">
        <v>39</v>
      </c>
      <c r="B4" s="7" t="s">
        <v>40</v>
      </c>
      <c r="C4" s="8"/>
      <c r="D4" s="8"/>
      <c r="E4" s="8"/>
      <c r="F4" s="8"/>
      <c r="G4" s="10" t="s">
        <v>9</v>
      </c>
      <c r="H4" s="12">
        <f>(H3-H2)/365</f>
        <v>11.095890410958905</v>
      </c>
      <c r="I4" s="9"/>
    </row>
    <row r="6" spans="1:13" x14ac:dyDescent="0.3">
      <c r="A6" s="15"/>
      <c r="B6" s="70" t="s">
        <v>2</v>
      </c>
      <c r="C6" s="70"/>
      <c r="D6" s="70"/>
      <c r="E6" s="71"/>
      <c r="G6" s="76" t="s">
        <v>15</v>
      </c>
      <c r="H6" s="77"/>
      <c r="I6" s="77"/>
      <c r="J6" s="77"/>
      <c r="K6" s="78"/>
    </row>
    <row r="7" spans="1:13" x14ac:dyDescent="0.3">
      <c r="A7" s="17" t="s">
        <v>1</v>
      </c>
      <c r="B7" s="17" t="s">
        <v>3</v>
      </c>
      <c r="C7" s="18" t="s">
        <v>0</v>
      </c>
      <c r="D7" s="18" t="s">
        <v>50</v>
      </c>
      <c r="E7" s="18" t="s">
        <v>39</v>
      </c>
      <c r="F7" s="2"/>
      <c r="G7" s="35" t="s">
        <v>10</v>
      </c>
      <c r="H7" s="36" t="str">
        <f>B7</f>
        <v>BOND</v>
      </c>
      <c r="I7" s="36" t="str">
        <f>C7</f>
        <v>BND</v>
      </c>
      <c r="J7" s="36" t="str">
        <f>D7</f>
        <v>VTI</v>
      </c>
      <c r="K7" s="36" t="str">
        <f>E7</f>
        <v>EFFR</v>
      </c>
    </row>
    <row r="8" spans="1:13" s="1" customFormat="1" x14ac:dyDescent="0.3">
      <c r="A8" s="6">
        <v>40969</v>
      </c>
      <c r="B8" s="4">
        <v>99.96</v>
      </c>
      <c r="C8" s="4">
        <v>90.535899999999998</v>
      </c>
      <c r="D8" s="4">
        <v>73.743899999999996</v>
      </c>
      <c r="E8" s="5">
        <v>2250.3891485724625</v>
      </c>
      <c r="F8" s="3"/>
      <c r="G8" s="37" t="s">
        <v>16</v>
      </c>
      <c r="H8" s="23" cm="1">
        <f t="array" ref="H8:H19">[1]!AIM_STAT_summ(B$8:B$2709,"P","D")</f>
        <v>2701</v>
      </c>
      <c r="I8" s="23" cm="1">
        <f t="array" ref="I8:I19">[1]!AIM_STAT_summ(C$8:C$2709,"P","D")</f>
        <v>2701</v>
      </c>
      <c r="J8" s="23" cm="1">
        <f t="array" ref="J8:J19">[1]!AIM_STAT_summ(D$8:D$2709,"P","D")</f>
        <v>2701</v>
      </c>
      <c r="K8" s="23" cm="1">
        <f t="array" ref="K8:K19">[1]!AIM_STAT_summ(E$8:E$2709,"P","D")</f>
        <v>2701</v>
      </c>
      <c r="L8" s="3"/>
      <c r="M8" s="3"/>
    </row>
    <row r="9" spans="1:13" x14ac:dyDescent="0.3">
      <c r="A9" s="6">
        <v>40970</v>
      </c>
      <c r="B9" s="4">
        <v>100.31</v>
      </c>
      <c r="C9" s="4">
        <v>90.720100000000002</v>
      </c>
      <c r="D9" s="4">
        <v>73.380099999999999</v>
      </c>
      <c r="E9" s="5">
        <v>2250.3960247615273</v>
      </c>
      <c r="F9" s="2"/>
      <c r="G9" s="10" t="s">
        <v>17</v>
      </c>
      <c r="H9" s="50">
        <v>1.062443649907135E-4</v>
      </c>
      <c r="I9" s="50">
        <v>6.2415075828660643E-5</v>
      </c>
      <c r="J9" s="50">
        <v>4.6853718478388897E-4</v>
      </c>
      <c r="K9" s="51">
        <v>3.4265781091680428E-5</v>
      </c>
    </row>
    <row r="10" spans="1:13" x14ac:dyDescent="0.3">
      <c r="A10" s="6">
        <v>40973</v>
      </c>
      <c r="B10" s="4">
        <v>100.29989999999999</v>
      </c>
      <c r="C10" s="4">
        <v>90.535899999999998</v>
      </c>
      <c r="D10" s="4">
        <v>73.047499999999999</v>
      </c>
      <c r="E10" s="5">
        <v>2250.4166533917542</v>
      </c>
      <c r="F10" s="2"/>
      <c r="G10" s="10" t="s">
        <v>18</v>
      </c>
      <c r="H10" s="52">
        <v>2.8874194965784672E-3</v>
      </c>
      <c r="I10" s="52">
        <v>3.080225593231495E-3</v>
      </c>
      <c r="J10" s="52">
        <v>1.1198958566868101E-2</v>
      </c>
      <c r="K10" s="51">
        <v>5.5889154419774507E-5</v>
      </c>
    </row>
    <row r="11" spans="1:13" x14ac:dyDescent="0.3">
      <c r="A11" s="6">
        <v>40974</v>
      </c>
      <c r="B11" s="4">
        <v>100.75</v>
      </c>
      <c r="C11" s="4">
        <v>90.687600000000003</v>
      </c>
      <c r="D11" s="4">
        <v>71.873000000000005</v>
      </c>
      <c r="E11" s="5">
        <v>2250.4235296648617</v>
      </c>
      <c r="F11" s="2"/>
      <c r="G11" s="10" t="s">
        <v>19</v>
      </c>
      <c r="H11" s="38">
        <v>-1.8232326088992568</v>
      </c>
      <c r="I11" s="38">
        <v>-1.559129524869268</v>
      </c>
      <c r="J11" s="38">
        <v>-0.82562247265005873</v>
      </c>
      <c r="K11" s="4">
        <v>3.3457258167616164</v>
      </c>
    </row>
    <row r="12" spans="1:13" x14ac:dyDescent="0.3">
      <c r="A12" s="6">
        <v>40975</v>
      </c>
      <c r="B12" s="4">
        <v>100.89</v>
      </c>
      <c r="C12" s="4">
        <v>90.709199999999996</v>
      </c>
      <c r="D12" s="4">
        <v>72.496700000000004</v>
      </c>
      <c r="E12" s="5">
        <v>2250.4304059589799</v>
      </c>
      <c r="F12" s="2"/>
      <c r="G12" s="10" t="s">
        <v>11</v>
      </c>
      <c r="H12" s="38">
        <v>4.7413795322633061E-2</v>
      </c>
      <c r="I12" s="38">
        <v>6.7374390229647217E-3</v>
      </c>
      <c r="J12" s="38">
        <v>-0.10599242594548149</v>
      </c>
      <c r="K12" s="4">
        <v>0.51196429589368864</v>
      </c>
    </row>
    <row r="13" spans="1:13" x14ac:dyDescent="0.3">
      <c r="A13" s="6">
        <v>40976</v>
      </c>
      <c r="B13" s="4">
        <v>101.53</v>
      </c>
      <c r="C13" s="4">
        <v>90.568399999999997</v>
      </c>
      <c r="D13" s="4">
        <v>73.245000000000005</v>
      </c>
      <c r="E13" s="5">
        <v>2250.4372822741088</v>
      </c>
      <c r="F13" s="2"/>
      <c r="G13" s="10" t="s">
        <v>12</v>
      </c>
      <c r="H13" s="38">
        <v>-4.2756510252586456E-2</v>
      </c>
      <c r="I13" s="38">
        <v>-5.5919402433373948E-2</v>
      </c>
      <c r="J13" s="38">
        <v>-0.12082256308406597</v>
      </c>
      <c r="K13" s="4">
        <v>0</v>
      </c>
    </row>
    <row r="14" spans="1:13" x14ac:dyDescent="0.3">
      <c r="A14" s="6">
        <v>40977</v>
      </c>
      <c r="B14" s="4">
        <v>101.3</v>
      </c>
      <c r="C14" s="4">
        <v>90.481700000000004</v>
      </c>
      <c r="D14" s="4">
        <v>73.608800000000002</v>
      </c>
      <c r="E14" s="5">
        <v>2250.4441586102489</v>
      </c>
      <c r="F14" s="2"/>
      <c r="G14" s="10" t="s">
        <v>13</v>
      </c>
      <c r="H14" s="38">
        <v>2.6638459281148576E-4</v>
      </c>
      <c r="I14" s="38">
        <v>2.40393028542517E-4</v>
      </c>
      <c r="J14" s="38">
        <v>7.4445878562476699E-4</v>
      </c>
      <c r="K14" s="4">
        <v>9.9999500003988414E-6</v>
      </c>
    </row>
    <row r="15" spans="1:13" x14ac:dyDescent="0.3">
      <c r="A15" s="6">
        <v>40980</v>
      </c>
      <c r="B15" s="4">
        <v>101.364</v>
      </c>
      <c r="C15" s="4">
        <v>90.546700000000001</v>
      </c>
      <c r="D15" s="4">
        <v>73.556799999999996</v>
      </c>
      <c r="E15" s="5">
        <v>2250.466663051835</v>
      </c>
      <c r="F15" s="2"/>
      <c r="G15" s="10" t="s">
        <v>14</v>
      </c>
      <c r="H15" s="38">
        <v>1.9797039668464588E-2</v>
      </c>
      <c r="I15" s="38">
        <v>4.1334337415394953E-2</v>
      </c>
      <c r="J15" s="38">
        <v>9.0661073594379901E-2</v>
      </c>
      <c r="K15" s="4">
        <v>5.0875944885014467E-4</v>
      </c>
    </row>
    <row r="16" spans="1:13" x14ac:dyDescent="0.3">
      <c r="A16" s="6">
        <v>40981</v>
      </c>
      <c r="B16" s="4">
        <v>101.22</v>
      </c>
      <c r="C16" s="4">
        <v>90.275899999999993</v>
      </c>
      <c r="D16" s="4">
        <v>74.918400000000005</v>
      </c>
      <c r="E16" s="5">
        <v>2250.4741646073785</v>
      </c>
      <c r="F16" s="2"/>
      <c r="G16" s="10" t="s">
        <v>20</v>
      </c>
      <c r="H16" s="39">
        <v>2.6773579977659803E-2</v>
      </c>
      <c r="I16" s="39">
        <v>1.5728599108822482E-2</v>
      </c>
      <c r="J16" s="39">
        <v>0.11807137056554003</v>
      </c>
      <c r="K16" s="48">
        <v>8.6349768351034681E-3</v>
      </c>
    </row>
    <row r="17" spans="1:13" x14ac:dyDescent="0.3">
      <c r="A17" s="6">
        <v>40982</v>
      </c>
      <c r="B17" s="4">
        <v>100.55</v>
      </c>
      <c r="C17" s="4">
        <v>89.745000000000005</v>
      </c>
      <c r="D17" s="4">
        <v>74.762500000000003</v>
      </c>
      <c r="E17" s="5">
        <v>2250.4816661879272</v>
      </c>
      <c r="F17" s="2"/>
      <c r="G17" s="10" t="s">
        <v>21</v>
      </c>
      <c r="H17" s="40">
        <v>4.5836363511995638E-2</v>
      </c>
      <c r="I17" s="40">
        <v>4.8897065410001606E-2</v>
      </c>
      <c r="J17" s="40">
        <v>0.17777795586509584</v>
      </c>
      <c r="K17" s="48">
        <v>8.8721282148245862E-4</v>
      </c>
    </row>
    <row r="18" spans="1:13" x14ac:dyDescent="0.3">
      <c r="A18" s="6">
        <v>40983</v>
      </c>
      <c r="B18" s="4">
        <v>100.48</v>
      </c>
      <c r="C18" s="4">
        <v>89.7667</v>
      </c>
      <c r="D18" s="4">
        <v>75.199100000000001</v>
      </c>
      <c r="E18" s="5">
        <v>2250.489792927277</v>
      </c>
      <c r="F18" s="2"/>
      <c r="G18" s="10" t="s">
        <v>22</v>
      </c>
      <c r="H18" s="40">
        <v>2.7135212455181135E-2</v>
      </c>
      <c r="I18" s="40">
        <v>1.5852944595168061E-2</v>
      </c>
      <c r="J18" s="40">
        <v>0.12532442354186979</v>
      </c>
      <c r="K18" s="48">
        <v>8.6723657876703886E-3</v>
      </c>
    </row>
    <row r="19" spans="1:13" x14ac:dyDescent="0.3">
      <c r="A19" s="6">
        <v>40984</v>
      </c>
      <c r="B19" s="4">
        <v>100.8099</v>
      </c>
      <c r="C19" s="4">
        <v>89.755899999999997</v>
      </c>
      <c r="D19" s="4">
        <v>75.313400000000001</v>
      </c>
      <c r="E19" s="5">
        <v>2250.4985448320272</v>
      </c>
      <c r="F19" s="2"/>
      <c r="G19" s="10" t="s">
        <v>23</v>
      </c>
      <c r="H19" s="39">
        <v>0.33237895158062702</v>
      </c>
      <c r="I19" s="39">
        <v>0.18362660557856003</v>
      </c>
      <c r="J19" s="39">
        <v>2.5449318519904871</v>
      </c>
      <c r="K19" s="48">
        <v>9.6970045107767078E-2</v>
      </c>
    </row>
    <row r="20" spans="1:13" x14ac:dyDescent="0.3">
      <c r="A20" s="6">
        <v>40987</v>
      </c>
      <c r="B20" s="4">
        <v>100.85</v>
      </c>
      <c r="C20" s="4">
        <v>89.517499999999998</v>
      </c>
      <c r="D20" s="4">
        <v>75.593999999999994</v>
      </c>
      <c r="E20" s="5">
        <v>2250.5266760638374</v>
      </c>
      <c r="F20" s="2"/>
      <c r="G20" s="41"/>
      <c r="H20" s="41"/>
      <c r="I20" s="41"/>
    </row>
    <row r="21" spans="1:13" x14ac:dyDescent="0.3">
      <c r="A21" s="6">
        <v>40988</v>
      </c>
      <c r="B21" s="4">
        <v>100.78</v>
      </c>
      <c r="C21" s="4">
        <v>89.539199999999994</v>
      </c>
      <c r="D21" s="4">
        <v>75.334199999999996</v>
      </c>
      <c r="E21" s="5">
        <v>2250.5360532583209</v>
      </c>
      <c r="F21" s="2"/>
      <c r="G21" s="76" t="s">
        <v>24</v>
      </c>
      <c r="H21" s="77"/>
      <c r="I21" s="77"/>
      <c r="J21" s="77"/>
      <c r="K21" s="78"/>
    </row>
    <row r="22" spans="1:13" x14ac:dyDescent="0.3">
      <c r="A22" s="6">
        <v>40989</v>
      </c>
      <c r="B22" s="4">
        <v>100.889</v>
      </c>
      <c r="C22" s="4">
        <v>89.799199999999999</v>
      </c>
      <c r="D22" s="4">
        <v>75.251000000000005</v>
      </c>
      <c r="E22" s="5">
        <v>2250.5454304918758</v>
      </c>
      <c r="F22" s="2"/>
      <c r="G22" s="41"/>
      <c r="H22" s="36" t="str">
        <f>H7</f>
        <v>BOND</v>
      </c>
      <c r="I22" s="36" t="str">
        <f>I7</f>
        <v>BND</v>
      </c>
      <c r="J22" s="36" t="str">
        <f>J7</f>
        <v>VTI</v>
      </c>
      <c r="K22" s="65" t="str">
        <f>K7</f>
        <v>EFFR</v>
      </c>
    </row>
    <row r="23" spans="1:13" x14ac:dyDescent="0.3">
      <c r="A23" s="6">
        <v>40990</v>
      </c>
      <c r="B23" s="4">
        <v>100.93</v>
      </c>
      <c r="C23" s="4">
        <v>89.929199999999994</v>
      </c>
      <c r="D23" s="4">
        <v>74.648200000000003</v>
      </c>
      <c r="E23" s="5">
        <v>2250.5548077645026</v>
      </c>
      <c r="F23" s="2"/>
      <c r="G23" s="42" t="str" cm="1">
        <f t="array" ref="G23:G26">TRANSPOSE(H22:K22)</f>
        <v>BOND</v>
      </c>
      <c r="H23" s="43" cm="1">
        <f t="array" ref="H23:K26">[1]!AIM_STAT_CORR(B8:E2709,"P")</f>
        <v>1</v>
      </c>
      <c r="I23" s="44">
        <v>0.86321276505569255</v>
      </c>
      <c r="J23" s="45">
        <v>0.10426730772567795</v>
      </c>
      <c r="K23" s="45">
        <v>-1.5640918526486469E-2</v>
      </c>
    </row>
    <row r="24" spans="1:13" x14ac:dyDescent="0.3">
      <c r="A24" s="6">
        <v>40991</v>
      </c>
      <c r="B24" s="4">
        <v>101.27</v>
      </c>
      <c r="C24" s="4">
        <v>90.091700000000003</v>
      </c>
      <c r="D24" s="4">
        <v>74.949600000000004</v>
      </c>
      <c r="E24" s="5">
        <v>2250.5635599220882</v>
      </c>
      <c r="F24" s="2"/>
      <c r="G24" s="41" t="str">
        <v>BND</v>
      </c>
      <c r="H24" s="44">
        <v>0.86321276505569255</v>
      </c>
      <c r="I24" s="43">
        <v>1</v>
      </c>
      <c r="J24" s="45">
        <v>7.288054945091639E-2</v>
      </c>
      <c r="K24" s="45">
        <v>-2.3775747438274108E-2</v>
      </c>
    </row>
    <row r="25" spans="1:13" x14ac:dyDescent="0.3">
      <c r="A25" s="6">
        <v>40994</v>
      </c>
      <c r="B25" s="4">
        <v>101.33</v>
      </c>
      <c r="C25" s="4">
        <v>90.0809</v>
      </c>
      <c r="D25" s="4">
        <v>75.986900000000006</v>
      </c>
      <c r="E25" s="5">
        <v>2250.589816496954</v>
      </c>
      <c r="F25" s="2"/>
      <c r="G25" s="46" t="str">
        <v>VTI</v>
      </c>
      <c r="H25" s="44">
        <v>0.10426730772567795</v>
      </c>
      <c r="I25" s="44">
        <v>7.288054945091639E-2</v>
      </c>
      <c r="J25" s="53">
        <v>1</v>
      </c>
      <c r="K25" s="45">
        <v>-3.5933187460215794E-2</v>
      </c>
    </row>
    <row r="26" spans="1:13" x14ac:dyDescent="0.3">
      <c r="A26" s="6">
        <v>40995</v>
      </c>
      <c r="B26" s="4">
        <v>101.57989999999999</v>
      </c>
      <c r="C26" s="4">
        <v>90.232500000000002</v>
      </c>
      <c r="D26" s="4">
        <v>75.736400000000003</v>
      </c>
      <c r="E26" s="5">
        <v>2250.598568790685</v>
      </c>
      <c r="F26" s="2"/>
      <c r="G26" s="46" t="str">
        <v>EFFR</v>
      </c>
      <c r="H26" s="44">
        <v>-1.5640918526486469E-2</v>
      </c>
      <c r="I26" s="44">
        <v>-2.3775747438274108E-2</v>
      </c>
      <c r="J26" s="45">
        <v>-3.5933187460215794E-2</v>
      </c>
      <c r="K26" s="3">
        <v>1</v>
      </c>
      <c r="M26"/>
    </row>
    <row r="27" spans="1:13" x14ac:dyDescent="0.3">
      <c r="A27" s="6">
        <v>40996</v>
      </c>
      <c r="B27" s="4">
        <v>101.6</v>
      </c>
      <c r="C27" s="4">
        <v>90.210899999999995</v>
      </c>
      <c r="D27" s="4">
        <v>75.360600000000005</v>
      </c>
      <c r="E27" s="5">
        <v>2250.6073211184525</v>
      </c>
      <c r="F27" s="2"/>
      <c r="G27" s="46"/>
      <c r="H27" s="45"/>
      <c r="I27" s="3"/>
      <c r="J27" s="2"/>
      <c r="M27"/>
    </row>
    <row r="28" spans="1:13" x14ac:dyDescent="0.3">
      <c r="A28" s="6">
        <v>40997</v>
      </c>
      <c r="B28" s="4">
        <v>101.76</v>
      </c>
      <c r="C28" s="4">
        <v>90.405900000000003</v>
      </c>
      <c r="D28" s="4">
        <v>75.224900000000005</v>
      </c>
      <c r="E28" s="5">
        <v>2250.6154483115565</v>
      </c>
      <c r="F28" s="2"/>
      <c r="G28" s="74" t="s">
        <v>34</v>
      </c>
      <c r="H28" s="75"/>
      <c r="J28" s="2"/>
      <c r="M28"/>
    </row>
    <row r="29" spans="1:13" x14ac:dyDescent="0.3">
      <c r="A29" s="6">
        <v>40998</v>
      </c>
      <c r="B29" s="4">
        <v>101.739</v>
      </c>
      <c r="C29" s="4">
        <v>90.221699999999998</v>
      </c>
      <c r="D29" s="4">
        <v>75.423299999999998</v>
      </c>
      <c r="E29" s="5">
        <v>2250.6235755340085</v>
      </c>
      <c r="F29" s="2"/>
      <c r="G29" s="47" t="s">
        <v>10</v>
      </c>
      <c r="H29" s="19" t="str">
        <f>H22</f>
        <v>BOND</v>
      </c>
      <c r="J29" s="2"/>
      <c r="M29"/>
    </row>
    <row r="30" spans="1:13" x14ac:dyDescent="0.3">
      <c r="A30" s="6">
        <v>41001</v>
      </c>
      <c r="B30" s="4">
        <v>101.8201</v>
      </c>
      <c r="C30" s="4">
        <v>90.217100000000002</v>
      </c>
      <c r="D30" s="4">
        <v>76.06</v>
      </c>
      <c r="E30" s="5">
        <v>2250.6404552108247</v>
      </c>
      <c r="F30" s="2"/>
      <c r="G30" s="20" t="s">
        <v>16</v>
      </c>
      <c r="H30" s="21" cm="1">
        <f t="array" ref="H30:H42">[1]!AIM_PERF_RISK_ADJ($B$8:$B$2709,$C$8:$C$2709,$E$8:$E$2709,"P","D","V")</f>
        <v>2701</v>
      </c>
      <c r="J30" s="2"/>
      <c r="M30"/>
    </row>
    <row r="31" spans="1:13" x14ac:dyDescent="0.3">
      <c r="A31" s="6">
        <v>41002</v>
      </c>
      <c r="B31" s="4">
        <v>101.5398</v>
      </c>
      <c r="C31" s="4">
        <v>89.880200000000002</v>
      </c>
      <c r="D31" s="4">
        <v>75.8095</v>
      </c>
      <c r="E31" s="5">
        <v>2250.6498328793878</v>
      </c>
      <c r="F31" s="2"/>
      <c r="G31" s="22" t="s">
        <v>41</v>
      </c>
      <c r="H31" s="54">
        <v>2.491613529157188E-2</v>
      </c>
      <c r="J31" s="2"/>
      <c r="M31"/>
    </row>
    <row r="32" spans="1:13" x14ac:dyDescent="0.3">
      <c r="A32" s="6">
        <v>41003</v>
      </c>
      <c r="B32" s="4">
        <v>101.76</v>
      </c>
      <c r="C32" s="4">
        <v>90.130200000000002</v>
      </c>
      <c r="D32" s="4">
        <v>74.963999999999999</v>
      </c>
      <c r="E32" s="5">
        <v>2250.6592105870245</v>
      </c>
      <c r="F32" s="2"/>
      <c r="G32" s="22" t="s">
        <v>42</v>
      </c>
      <c r="H32" s="54">
        <v>9.13327014348864E-3</v>
      </c>
      <c r="J32" s="2"/>
      <c r="M32"/>
    </row>
    <row r="33" spans="1:13" x14ac:dyDescent="0.3">
      <c r="A33" s="6">
        <v>41004</v>
      </c>
      <c r="B33" s="4">
        <v>101.8702</v>
      </c>
      <c r="C33" s="4">
        <v>90.304100000000005</v>
      </c>
      <c r="D33" s="4">
        <v>74.911799999999999</v>
      </c>
      <c r="E33" s="5">
        <v>2250.668588333735</v>
      </c>
      <c r="F33" s="2"/>
      <c r="G33" s="22" t="s">
        <v>32</v>
      </c>
      <c r="H33" s="54">
        <v>4.5594080700497111E-5</v>
      </c>
      <c r="J33" s="2"/>
      <c r="M33"/>
    </row>
    <row r="34" spans="1:13" x14ac:dyDescent="0.3">
      <c r="A34" s="6">
        <v>41008</v>
      </c>
      <c r="B34" s="4">
        <v>102.3781</v>
      </c>
      <c r="C34" s="4">
        <v>90.619299999999996</v>
      </c>
      <c r="D34" s="4">
        <v>74.034999999999997</v>
      </c>
      <c r="E34" s="5">
        <v>2250.706099476874</v>
      </c>
      <c r="F34" s="2"/>
      <c r="G34" s="22" t="s">
        <v>43</v>
      </c>
      <c r="H34" s="54">
        <v>8.8945667510441408E-5</v>
      </c>
      <c r="J34" s="2"/>
      <c r="M34"/>
    </row>
    <row r="35" spans="1:13" x14ac:dyDescent="0.3">
      <c r="A35" s="6">
        <v>41009</v>
      </c>
      <c r="B35" s="4">
        <v>102.8113</v>
      </c>
      <c r="C35" s="4">
        <v>90.880200000000002</v>
      </c>
      <c r="D35" s="4">
        <v>72.646799999999999</v>
      </c>
      <c r="E35" s="5">
        <v>2250.7161026150939</v>
      </c>
      <c r="F35" s="2"/>
      <c r="G35" s="22" t="s">
        <v>44</v>
      </c>
      <c r="H35" s="54">
        <v>2.8149294736979927E-5</v>
      </c>
      <c r="J35" s="2"/>
      <c r="M35"/>
    </row>
    <row r="36" spans="1:13" x14ac:dyDescent="0.3">
      <c r="A36" s="6">
        <v>41010</v>
      </c>
      <c r="B36" s="4">
        <v>102.6811</v>
      </c>
      <c r="C36" s="4">
        <v>90.749799999999993</v>
      </c>
      <c r="D36" s="4">
        <v>73.252200000000002</v>
      </c>
      <c r="E36" s="5">
        <v>2250.7254805988546</v>
      </c>
      <c r="F36" s="2"/>
      <c r="G36" s="22" t="s">
        <v>33</v>
      </c>
      <c r="H36" s="54">
        <v>4.9198987886821716E-5</v>
      </c>
      <c r="J36" s="2"/>
    </row>
    <row r="37" spans="1:13" x14ac:dyDescent="0.3">
      <c r="A37" s="6">
        <v>41011</v>
      </c>
      <c r="B37" s="4">
        <v>102.57680000000001</v>
      </c>
      <c r="C37" s="4">
        <v>90.760599999999997</v>
      </c>
      <c r="D37" s="4">
        <v>74.358599999999996</v>
      </c>
      <c r="E37" s="5">
        <v>2250.7354838232127</v>
      </c>
      <c r="F37" s="2"/>
      <c r="G37" s="22" t="s">
        <v>45</v>
      </c>
      <c r="H37" s="14">
        <v>3.3746671595164389E-2</v>
      </c>
    </row>
    <row r="38" spans="1:13" x14ac:dyDescent="0.3">
      <c r="A38" s="6">
        <v>41012</v>
      </c>
      <c r="B38" s="4">
        <v>102.87130000000001</v>
      </c>
      <c r="C38" s="4">
        <v>90.988900000000001</v>
      </c>
      <c r="D38" s="4">
        <v>73.450500000000005</v>
      </c>
      <c r="E38" s="5">
        <v>2250.7448618877283</v>
      </c>
      <c r="F38" s="2"/>
      <c r="G38" s="22" t="s">
        <v>46</v>
      </c>
      <c r="H38" s="14">
        <v>3.3182810755209811E-2</v>
      </c>
    </row>
    <row r="39" spans="1:13" x14ac:dyDescent="0.3">
      <c r="A39" s="6">
        <v>41016</v>
      </c>
      <c r="B39" s="4">
        <v>103.06659999999999</v>
      </c>
      <c r="C39" s="4">
        <v>90.977999999999994</v>
      </c>
      <c r="D39" s="4">
        <v>74.494299999999996</v>
      </c>
      <c r="E39" s="5">
        <v>2250.7823744193192</v>
      </c>
      <c r="F39" s="2"/>
      <c r="G39" s="22" t="s">
        <v>47</v>
      </c>
      <c r="H39" s="14">
        <v>1.2351860818691643E-2</v>
      </c>
    </row>
    <row r="40" spans="1:13" x14ac:dyDescent="0.3">
      <c r="A40" s="6">
        <v>41017</v>
      </c>
      <c r="B40" s="4">
        <v>103.0616</v>
      </c>
      <c r="C40" s="4">
        <v>91.043199999999999</v>
      </c>
      <c r="D40" s="4">
        <v>74.233400000000003</v>
      </c>
      <c r="E40" s="5">
        <v>2250.7923778965392</v>
      </c>
      <c r="F40" s="2"/>
      <c r="G40" s="22"/>
      <c r="H40" s="2" t="str">
        <v/>
      </c>
    </row>
    <row r="41" spans="1:13" x14ac:dyDescent="0.3">
      <c r="A41" s="6">
        <v>41018</v>
      </c>
      <c r="B41" s="4">
        <v>103.1116</v>
      </c>
      <c r="C41" s="4">
        <v>91.021500000000003</v>
      </c>
      <c r="D41" s="4">
        <v>73.805400000000006</v>
      </c>
      <c r="E41" s="5">
        <v>2250.8017561981137</v>
      </c>
      <c r="F41" s="2"/>
      <c r="G41" s="22" t="s">
        <v>48</v>
      </c>
      <c r="H41" s="48">
        <v>1.1555968562412922E-2</v>
      </c>
    </row>
    <row r="42" spans="1:13" x14ac:dyDescent="0.3">
      <c r="A42" s="6">
        <v>41019</v>
      </c>
      <c r="B42" s="4">
        <v>103.1417</v>
      </c>
      <c r="C42" s="4">
        <v>91.010599999999997</v>
      </c>
      <c r="D42" s="4">
        <v>73.920199999999994</v>
      </c>
      <c r="E42" s="5">
        <v>2250.8098840933444</v>
      </c>
      <c r="F42" s="2"/>
      <c r="G42" s="22" t="s">
        <v>49</v>
      </c>
      <c r="H42" s="48">
        <v>1.2475320561565972E-2</v>
      </c>
    </row>
    <row r="43" spans="1:13" x14ac:dyDescent="0.3">
      <c r="A43" s="6">
        <v>41022</v>
      </c>
      <c r="B43" s="4">
        <v>103.3058</v>
      </c>
      <c r="C43" s="4">
        <v>91.119299999999996</v>
      </c>
      <c r="D43" s="4">
        <v>73.283500000000004</v>
      </c>
      <c r="E43" s="5">
        <v>2250.8323921921856</v>
      </c>
      <c r="F43" s="2"/>
      <c r="H43" s="2"/>
    </row>
    <row r="44" spans="1:13" x14ac:dyDescent="0.3">
      <c r="A44" s="6">
        <v>41023</v>
      </c>
      <c r="B44" s="4">
        <v>103.2418</v>
      </c>
      <c r="C44" s="4">
        <v>91.010599999999997</v>
      </c>
      <c r="D44" s="4">
        <v>73.523600000000002</v>
      </c>
      <c r="E44" s="5">
        <v>2250.8405201980459</v>
      </c>
      <c r="F44" s="2"/>
      <c r="H44" s="2"/>
    </row>
    <row r="45" spans="1:13" x14ac:dyDescent="0.3">
      <c r="A45" s="6">
        <v>41024</v>
      </c>
      <c r="B45" s="4">
        <v>103.3018</v>
      </c>
      <c r="C45" s="4">
        <v>90.988900000000001</v>
      </c>
      <c r="D45" s="4">
        <v>74.609099999999998</v>
      </c>
      <c r="E45" s="5">
        <v>2250.8492734667357</v>
      </c>
      <c r="F45" s="2"/>
    </row>
    <row r="46" spans="1:13" x14ac:dyDescent="0.3">
      <c r="A46" s="6">
        <v>41025</v>
      </c>
      <c r="B46" s="4">
        <v>103.6022</v>
      </c>
      <c r="C46" s="4">
        <v>91.108500000000006</v>
      </c>
      <c r="D46" s="4">
        <v>75.151899999999998</v>
      </c>
      <c r="E46" s="5">
        <v>2250.858652005375</v>
      </c>
      <c r="F46" s="2"/>
    </row>
    <row r="47" spans="1:13" x14ac:dyDescent="0.3">
      <c r="A47" s="6">
        <v>41026</v>
      </c>
      <c r="B47" s="4">
        <v>103.6623</v>
      </c>
      <c r="C47" s="4">
        <v>91.162800000000004</v>
      </c>
      <c r="D47" s="4">
        <v>75.329300000000003</v>
      </c>
      <c r="E47" s="5">
        <v>2250.8674053445775</v>
      </c>
      <c r="F47" s="2"/>
    </row>
    <row r="48" spans="1:13" x14ac:dyDescent="0.3">
      <c r="A48" s="6">
        <v>41029</v>
      </c>
      <c r="B48" s="4">
        <v>103.6623</v>
      </c>
      <c r="C48" s="4">
        <v>91.217100000000002</v>
      </c>
      <c r="D48" s="4">
        <v>74.943100000000001</v>
      </c>
      <c r="E48" s="5">
        <v>2250.8917897414685</v>
      </c>
      <c r="F48" s="2"/>
    </row>
    <row r="49" spans="1:6" x14ac:dyDescent="0.3">
      <c r="A49" s="6">
        <v>41030</v>
      </c>
      <c r="B49" s="4">
        <v>103.7325</v>
      </c>
      <c r="C49" s="4">
        <v>91.085599999999999</v>
      </c>
      <c r="D49" s="4">
        <v>75.423299999999998</v>
      </c>
      <c r="E49" s="5">
        <v>2250.9017937049784</v>
      </c>
      <c r="F49" s="2"/>
    </row>
    <row r="50" spans="1:6" x14ac:dyDescent="0.3">
      <c r="A50" s="6">
        <v>41031</v>
      </c>
      <c r="B50" s="4">
        <v>103.79259999999999</v>
      </c>
      <c r="C50" s="4">
        <v>91.228499999999997</v>
      </c>
      <c r="D50" s="4">
        <v>75.256299999999996</v>
      </c>
      <c r="E50" s="5">
        <v>2250.9117977129504</v>
      </c>
      <c r="F50" s="2"/>
    </row>
    <row r="51" spans="1:6" x14ac:dyDescent="0.3">
      <c r="A51" s="6">
        <v>41032</v>
      </c>
      <c r="B51" s="4">
        <v>103.8929</v>
      </c>
      <c r="C51" s="4">
        <v>91.348299999999995</v>
      </c>
      <c r="D51" s="4">
        <v>74.598699999999994</v>
      </c>
      <c r="E51" s="5">
        <v>2250.9211765121072</v>
      </c>
      <c r="F51" s="2"/>
    </row>
    <row r="52" spans="1:6" x14ac:dyDescent="0.3">
      <c r="A52" s="6">
        <v>41033</v>
      </c>
      <c r="B52" s="4">
        <v>104.0634</v>
      </c>
      <c r="C52" s="4">
        <v>91.446299999999994</v>
      </c>
      <c r="D52" s="4">
        <v>73.3566</v>
      </c>
      <c r="E52" s="5">
        <v>2250.9305553503423</v>
      </c>
      <c r="F52" s="2"/>
    </row>
    <row r="53" spans="1:6" x14ac:dyDescent="0.3">
      <c r="A53" s="6">
        <v>41036</v>
      </c>
      <c r="B53" s="4">
        <v>104.2413</v>
      </c>
      <c r="C53" s="4">
        <v>91.413700000000006</v>
      </c>
      <c r="D53" s="4">
        <v>73.408799999999999</v>
      </c>
      <c r="E53" s="5">
        <v>2250.960567757747</v>
      </c>
      <c r="F53" s="2"/>
    </row>
    <row r="54" spans="1:6" x14ac:dyDescent="0.3">
      <c r="A54" s="6">
        <v>41037</v>
      </c>
      <c r="B54" s="4">
        <v>104.33459999999999</v>
      </c>
      <c r="C54" s="4">
        <v>91.500799999999998</v>
      </c>
      <c r="D54" s="4">
        <v>73.1374</v>
      </c>
      <c r="E54" s="5">
        <v>2250.9705720269371</v>
      </c>
      <c r="F54" s="2"/>
    </row>
    <row r="55" spans="1:6" x14ac:dyDescent="0.3">
      <c r="A55" s="6">
        <v>41038</v>
      </c>
      <c r="B55" s="4">
        <v>104.244</v>
      </c>
      <c r="C55" s="4">
        <v>91.446299999999994</v>
      </c>
      <c r="D55" s="4">
        <v>72.698999999999998</v>
      </c>
      <c r="E55" s="5">
        <v>2250.9805763405907</v>
      </c>
      <c r="F55" s="2"/>
    </row>
    <row r="56" spans="1:6" x14ac:dyDescent="0.3">
      <c r="A56" s="6">
        <v>41039</v>
      </c>
      <c r="B56" s="4">
        <v>104.2841</v>
      </c>
      <c r="C56" s="4">
        <v>91.391900000000007</v>
      </c>
      <c r="D56" s="4">
        <v>72.886899999999997</v>
      </c>
      <c r="E56" s="5">
        <v>2250.9899554263252</v>
      </c>
      <c r="F56" s="2"/>
    </row>
    <row r="57" spans="1:6" x14ac:dyDescent="0.3">
      <c r="A57" s="6">
        <v>41040</v>
      </c>
      <c r="B57" s="4">
        <v>104.3844</v>
      </c>
      <c r="C57" s="4">
        <v>91.4572</v>
      </c>
      <c r="D57" s="4">
        <v>72.688599999999994</v>
      </c>
      <c r="E57" s="5">
        <v>2250.9993345511393</v>
      </c>
      <c r="F57" s="2"/>
    </row>
    <row r="58" spans="1:6" x14ac:dyDescent="0.3">
      <c r="A58" s="6">
        <v>41043</v>
      </c>
      <c r="B58" s="4">
        <v>104.595</v>
      </c>
      <c r="C58" s="4">
        <v>91.620699999999999</v>
      </c>
      <c r="D58" s="4">
        <v>71.864000000000004</v>
      </c>
      <c r="E58" s="5">
        <v>2251.027472042821</v>
      </c>
      <c r="F58" s="2"/>
    </row>
    <row r="59" spans="1:6" x14ac:dyDescent="0.3">
      <c r="A59" s="6">
        <v>41044</v>
      </c>
      <c r="B59" s="4">
        <v>104.6853</v>
      </c>
      <c r="C59" s="4">
        <v>91.642399999999995</v>
      </c>
      <c r="D59" s="4">
        <v>71.477800000000002</v>
      </c>
      <c r="E59" s="5">
        <v>2251.0374766093637</v>
      </c>
      <c r="F59" s="2"/>
    </row>
    <row r="60" spans="1:6" x14ac:dyDescent="0.3">
      <c r="A60" s="6">
        <v>41045</v>
      </c>
      <c r="B60" s="4">
        <v>104.77549999999999</v>
      </c>
      <c r="C60" s="4">
        <v>91.587999999999994</v>
      </c>
      <c r="D60" s="4">
        <v>71.143799999999999</v>
      </c>
      <c r="E60" s="5">
        <v>2251.0474812203711</v>
      </c>
      <c r="F60" s="2"/>
    </row>
    <row r="61" spans="1:6" x14ac:dyDescent="0.3">
      <c r="A61" s="6">
        <v>41046</v>
      </c>
      <c r="B61" s="4">
        <v>104.931</v>
      </c>
      <c r="C61" s="4">
        <v>91.664199999999994</v>
      </c>
      <c r="D61" s="4">
        <v>69.912099999999995</v>
      </c>
      <c r="E61" s="5">
        <v>2251.0574858758432</v>
      </c>
      <c r="F61" s="2"/>
    </row>
    <row r="62" spans="1:6" x14ac:dyDescent="0.3">
      <c r="A62" s="6">
        <v>41047</v>
      </c>
      <c r="B62" s="4">
        <v>105.0262</v>
      </c>
      <c r="C62" s="4">
        <v>91.609800000000007</v>
      </c>
      <c r="D62" s="4">
        <v>69.327600000000004</v>
      </c>
      <c r="E62" s="5">
        <v>2251.0674905757805</v>
      </c>
      <c r="F62" s="2"/>
    </row>
    <row r="63" spans="1:6" x14ac:dyDescent="0.3">
      <c r="A63" s="6">
        <v>41050</v>
      </c>
      <c r="B63" s="4">
        <v>105.0864</v>
      </c>
      <c r="C63" s="4">
        <v>91.620699999999999</v>
      </c>
      <c r="D63" s="4">
        <v>70.611500000000007</v>
      </c>
      <c r="E63" s="5">
        <v>2251.0975048089886</v>
      </c>
      <c r="F63" s="2"/>
    </row>
    <row r="64" spans="1:6" x14ac:dyDescent="0.3">
      <c r="A64" s="6">
        <v>41051</v>
      </c>
      <c r="B64" s="4">
        <v>104.7957</v>
      </c>
      <c r="C64" s="4">
        <v>91.468100000000007</v>
      </c>
      <c r="D64" s="4">
        <v>70.632300000000001</v>
      </c>
      <c r="E64" s="5">
        <v>2251.1075096867876</v>
      </c>
      <c r="F64" s="2"/>
    </row>
    <row r="65" spans="1:6" x14ac:dyDescent="0.3">
      <c r="A65" s="6">
        <v>41052</v>
      </c>
      <c r="B65" s="4">
        <v>104.9661</v>
      </c>
      <c r="C65" s="4">
        <v>91.533500000000004</v>
      </c>
      <c r="D65" s="4">
        <v>70.757599999999996</v>
      </c>
      <c r="E65" s="5">
        <v>2251.1175146090527</v>
      </c>
      <c r="F65" s="2"/>
    </row>
    <row r="66" spans="1:6" x14ac:dyDescent="0.3">
      <c r="A66" s="6">
        <v>41053</v>
      </c>
      <c r="B66" s="4">
        <v>104.89490000000001</v>
      </c>
      <c r="C66" s="4">
        <v>91.435500000000005</v>
      </c>
      <c r="D66" s="4">
        <v>70.893299999999996</v>
      </c>
      <c r="E66" s="5">
        <v>2251.1268942653633</v>
      </c>
      <c r="F66" s="2"/>
    </row>
    <row r="67" spans="1:6" x14ac:dyDescent="0.3">
      <c r="A67" s="6">
        <v>41054</v>
      </c>
      <c r="B67" s="4">
        <v>105.0202</v>
      </c>
      <c r="C67" s="4">
        <v>91.544399999999996</v>
      </c>
      <c r="D67" s="4">
        <v>70.726299999999995</v>
      </c>
      <c r="E67" s="5">
        <v>2251.1362739607557</v>
      </c>
      <c r="F67" s="2"/>
    </row>
    <row r="68" spans="1:6" x14ac:dyDescent="0.3">
      <c r="A68" s="6">
        <v>41059</v>
      </c>
      <c r="B68" s="4">
        <v>105.14660000000001</v>
      </c>
      <c r="C68" s="4">
        <v>91.893000000000001</v>
      </c>
      <c r="D68" s="4">
        <v>70.454899999999995</v>
      </c>
      <c r="E68" s="5">
        <v>2251.1837981155127</v>
      </c>
      <c r="F68" s="2"/>
    </row>
    <row r="69" spans="1:6" x14ac:dyDescent="0.3">
      <c r="A69" s="6">
        <v>41060</v>
      </c>
      <c r="B69" s="4">
        <v>105.4876</v>
      </c>
      <c r="C69" s="4">
        <v>92.067300000000003</v>
      </c>
      <c r="D69" s="4">
        <v>70.2774</v>
      </c>
      <c r="E69" s="5">
        <v>2251.1938033768379</v>
      </c>
      <c r="F69" s="2"/>
    </row>
    <row r="70" spans="1:6" x14ac:dyDescent="0.3">
      <c r="A70" s="6">
        <v>41061</v>
      </c>
      <c r="B70" s="4">
        <v>105.9699</v>
      </c>
      <c r="C70" s="4">
        <v>92.389799999999994</v>
      </c>
      <c r="D70" s="4">
        <v>68.471699999999998</v>
      </c>
      <c r="E70" s="5">
        <v>2251.2038086826306</v>
      </c>
      <c r="F70" s="2"/>
    </row>
    <row r="71" spans="1:6" x14ac:dyDescent="0.3">
      <c r="A71" s="6">
        <v>41064</v>
      </c>
      <c r="B71" s="4">
        <v>105.789</v>
      </c>
      <c r="C71" s="4">
        <v>92.160499999999999</v>
      </c>
      <c r="D71" s="4">
        <v>68.409099999999995</v>
      </c>
      <c r="E71" s="5">
        <v>2251.2338247334133</v>
      </c>
      <c r="F71" s="2"/>
    </row>
    <row r="72" spans="1:6" x14ac:dyDescent="0.3">
      <c r="A72" s="6">
        <v>41065</v>
      </c>
      <c r="B72" s="4">
        <v>105.6383</v>
      </c>
      <c r="C72" s="4">
        <v>91.974900000000005</v>
      </c>
      <c r="D72" s="4">
        <v>68.930999999999997</v>
      </c>
      <c r="E72" s="5">
        <v>2251.2444555598076</v>
      </c>
      <c r="F72" s="2"/>
    </row>
    <row r="73" spans="1:6" x14ac:dyDescent="0.3">
      <c r="A73" s="6">
        <v>41066</v>
      </c>
      <c r="B73" s="4">
        <v>105.43729999999999</v>
      </c>
      <c r="C73" s="4">
        <v>91.800200000000004</v>
      </c>
      <c r="D73" s="4">
        <v>70.538399999999996</v>
      </c>
      <c r="E73" s="5">
        <v>2251.255086436403</v>
      </c>
      <c r="F73" s="2"/>
    </row>
    <row r="74" spans="1:6" x14ac:dyDescent="0.3">
      <c r="A74" s="6">
        <v>41067</v>
      </c>
      <c r="B74" s="4">
        <v>105.5881</v>
      </c>
      <c r="C74" s="4">
        <v>91.832999999999998</v>
      </c>
      <c r="D74" s="4">
        <v>70.454899999999995</v>
      </c>
      <c r="E74" s="5">
        <v>2251.2650920145647</v>
      </c>
      <c r="F74" s="2"/>
    </row>
    <row r="75" spans="1:6" x14ac:dyDescent="0.3">
      <c r="A75" s="6">
        <v>41068</v>
      </c>
      <c r="B75" s="4">
        <v>105.6534</v>
      </c>
      <c r="C75" s="4">
        <v>91.887600000000006</v>
      </c>
      <c r="D75" s="4">
        <v>71.070700000000002</v>
      </c>
      <c r="E75" s="5">
        <v>2251.2750976371958</v>
      </c>
      <c r="F75" s="2"/>
    </row>
    <row r="76" spans="1:6" x14ac:dyDescent="0.3">
      <c r="A76" s="6">
        <v>41071</v>
      </c>
      <c r="B76" s="4">
        <v>105.9498</v>
      </c>
      <c r="C76" s="4">
        <v>91.963999999999999</v>
      </c>
      <c r="D76" s="4">
        <v>70.079099999999997</v>
      </c>
      <c r="E76" s="5">
        <v>2251.306990701079</v>
      </c>
      <c r="F76" s="2"/>
    </row>
    <row r="77" spans="1:6" x14ac:dyDescent="0.3">
      <c r="A77" s="6">
        <v>41072</v>
      </c>
      <c r="B77" s="4">
        <v>105.68859999999999</v>
      </c>
      <c r="C77" s="4">
        <v>91.822100000000006</v>
      </c>
      <c r="D77" s="4">
        <v>70.841099999999997</v>
      </c>
      <c r="E77" s="5">
        <v>2251.3176218729795</v>
      </c>
      <c r="F77" s="2"/>
    </row>
    <row r="78" spans="1:6" x14ac:dyDescent="0.3">
      <c r="A78" s="6">
        <v>41073</v>
      </c>
      <c r="B78" s="4">
        <v>105.8272</v>
      </c>
      <c r="C78" s="4">
        <v>92.018600000000006</v>
      </c>
      <c r="D78" s="4">
        <v>70.319199999999995</v>
      </c>
      <c r="E78" s="5">
        <v>2251.327627729077</v>
      </c>
      <c r="F78" s="2"/>
    </row>
    <row r="79" spans="1:6" x14ac:dyDescent="0.3">
      <c r="A79" s="6">
        <v>41074</v>
      </c>
      <c r="B79" s="4">
        <v>105.6986</v>
      </c>
      <c r="C79" s="4">
        <v>91.963999999999999</v>
      </c>
      <c r="D79" s="4">
        <v>71.049800000000005</v>
      </c>
      <c r="E79" s="5">
        <v>2251.3382589984299</v>
      </c>
      <c r="F79" s="2"/>
    </row>
    <row r="80" spans="1:6" x14ac:dyDescent="0.3">
      <c r="A80" s="6">
        <v>41075</v>
      </c>
      <c r="B80" s="4">
        <v>105.9699</v>
      </c>
      <c r="C80" s="4">
        <v>92.171499999999995</v>
      </c>
      <c r="D80" s="4">
        <v>71.780500000000004</v>
      </c>
      <c r="E80" s="5">
        <v>2251.3488903179859</v>
      </c>
      <c r="F80" s="2"/>
    </row>
    <row r="81" spans="1:6" x14ac:dyDescent="0.3">
      <c r="A81" s="6">
        <v>41078</v>
      </c>
      <c r="B81" s="4">
        <v>106.0603</v>
      </c>
      <c r="C81" s="4">
        <v>92.182400000000001</v>
      </c>
      <c r="D81" s="4">
        <v>71.989199999999997</v>
      </c>
      <c r="E81" s="5">
        <v>2251.3826605513409</v>
      </c>
      <c r="F81" s="2"/>
    </row>
    <row r="82" spans="1:6" x14ac:dyDescent="0.3">
      <c r="A82" s="6">
        <v>41079</v>
      </c>
      <c r="B82" s="4">
        <v>106.1206</v>
      </c>
      <c r="C82" s="4">
        <v>92.062299999999993</v>
      </c>
      <c r="D82" s="4">
        <v>72.751199999999997</v>
      </c>
      <c r="E82" s="5">
        <v>2251.393292080571</v>
      </c>
      <c r="F82" s="2"/>
    </row>
    <row r="83" spans="1:6" x14ac:dyDescent="0.3">
      <c r="A83" s="6">
        <v>41080</v>
      </c>
      <c r="B83" s="4">
        <v>105.98</v>
      </c>
      <c r="C83" s="4">
        <v>91.887600000000006</v>
      </c>
      <c r="D83" s="4">
        <v>72.615499999999997</v>
      </c>
      <c r="E83" s="5">
        <v>2251.4039236600056</v>
      </c>
      <c r="F83" s="2"/>
    </row>
    <row r="84" spans="1:6" x14ac:dyDescent="0.3">
      <c r="A84" s="6">
        <v>41081</v>
      </c>
      <c r="B84" s="4">
        <v>106.2513</v>
      </c>
      <c r="C84" s="4">
        <v>92.040400000000005</v>
      </c>
      <c r="D84" s="4">
        <v>70.976799999999997</v>
      </c>
      <c r="E84" s="5">
        <v>2251.4139298996665</v>
      </c>
      <c r="F84" s="2"/>
    </row>
    <row r="85" spans="1:6" x14ac:dyDescent="0.3">
      <c r="A85" s="6">
        <v>41082</v>
      </c>
      <c r="B85" s="4">
        <v>106.2111</v>
      </c>
      <c r="C85" s="4">
        <v>91.854799999999997</v>
      </c>
      <c r="D85" s="4">
        <v>71.550899999999999</v>
      </c>
      <c r="E85" s="5">
        <v>2251.4245615765576</v>
      </c>
      <c r="F85" s="2"/>
    </row>
    <row r="86" spans="1:6" x14ac:dyDescent="0.3">
      <c r="A86" s="6">
        <v>41085</v>
      </c>
      <c r="B86" s="4">
        <v>106.39190000000001</v>
      </c>
      <c r="C86" s="4">
        <v>92.094999999999999</v>
      </c>
      <c r="D86" s="4">
        <v>70.388099999999994</v>
      </c>
      <c r="E86" s="5">
        <v>2251.4564567578464</v>
      </c>
      <c r="F86" s="2"/>
    </row>
    <row r="87" spans="1:6" x14ac:dyDescent="0.3">
      <c r="A87" s="6">
        <v>41086</v>
      </c>
      <c r="B87" s="4">
        <v>106.22110000000001</v>
      </c>
      <c r="C87" s="4">
        <v>91.996799999999993</v>
      </c>
      <c r="D87" s="4">
        <v>70.723799999999997</v>
      </c>
      <c r="E87" s="5">
        <v>2251.4670886355589</v>
      </c>
      <c r="F87" s="2"/>
    </row>
    <row r="88" spans="1:6" x14ac:dyDescent="0.3">
      <c r="A88" s="6">
        <v>41087</v>
      </c>
      <c r="B88" s="4">
        <v>106.3015</v>
      </c>
      <c r="C88" s="4">
        <v>92.094999999999999</v>
      </c>
      <c r="D88" s="4">
        <v>71.405799999999999</v>
      </c>
      <c r="E88" s="5">
        <v>2251.4770951559531</v>
      </c>
      <c r="F88" s="2"/>
    </row>
    <row r="89" spans="1:6" x14ac:dyDescent="0.3">
      <c r="A89" s="6">
        <v>41088</v>
      </c>
      <c r="B89" s="4">
        <v>106.4824</v>
      </c>
      <c r="C89" s="4">
        <v>92.193299999999994</v>
      </c>
      <c r="D89" s="4">
        <v>71.258899999999997</v>
      </c>
      <c r="E89" s="5">
        <v>2251.4864763105161</v>
      </c>
      <c r="F89" s="2"/>
    </row>
    <row r="90" spans="1:6" x14ac:dyDescent="0.3">
      <c r="A90" s="6">
        <v>41089</v>
      </c>
      <c r="B90" s="4">
        <v>106.2111</v>
      </c>
      <c r="C90" s="4">
        <v>92.127799999999993</v>
      </c>
      <c r="D90" s="4">
        <v>73.126400000000004</v>
      </c>
      <c r="E90" s="5">
        <v>2251.4958575041674</v>
      </c>
      <c r="F90" s="2"/>
    </row>
    <row r="91" spans="1:6" x14ac:dyDescent="0.3">
      <c r="A91" s="6">
        <v>41092</v>
      </c>
      <c r="B91" s="4">
        <v>106.4829</v>
      </c>
      <c r="C91" s="4">
        <v>92.321299999999994</v>
      </c>
      <c r="D91" s="4">
        <v>73.325699999999998</v>
      </c>
      <c r="E91" s="5">
        <v>2251.5127437230985</v>
      </c>
      <c r="F91" s="2"/>
    </row>
    <row r="92" spans="1:6" x14ac:dyDescent="0.3">
      <c r="A92" s="6">
        <v>41093</v>
      </c>
      <c r="B92" s="4">
        <v>106.5635</v>
      </c>
      <c r="C92" s="4">
        <v>92.19</v>
      </c>
      <c r="D92" s="4">
        <v>73.9238</v>
      </c>
      <c r="E92" s="5">
        <v>2251.5240012868171</v>
      </c>
      <c r="F92" s="2"/>
    </row>
    <row r="93" spans="1:6" x14ac:dyDescent="0.3">
      <c r="A93" s="6">
        <v>41095</v>
      </c>
      <c r="B93" s="4">
        <v>106.76479999999999</v>
      </c>
      <c r="C93" s="4">
        <v>92.452600000000004</v>
      </c>
      <c r="D93" s="4">
        <v>73.619500000000002</v>
      </c>
      <c r="E93" s="5">
        <v>2251.5452656801626</v>
      </c>
      <c r="F93" s="2"/>
    </row>
    <row r="94" spans="1:6" x14ac:dyDescent="0.3">
      <c r="A94" s="6">
        <v>41096</v>
      </c>
      <c r="B94" s="4">
        <v>107.0065</v>
      </c>
      <c r="C94" s="4">
        <v>92.540199999999999</v>
      </c>
      <c r="D94" s="4">
        <v>72.927000000000007</v>
      </c>
      <c r="E94" s="5">
        <v>2251.5558979772504</v>
      </c>
      <c r="F94" s="2"/>
    </row>
    <row r="95" spans="1:6" x14ac:dyDescent="0.3">
      <c r="A95" s="6">
        <v>41099</v>
      </c>
      <c r="B95" s="4">
        <v>107.1686</v>
      </c>
      <c r="C95" s="4">
        <v>92.715299999999999</v>
      </c>
      <c r="D95" s="4">
        <v>72.748699999999999</v>
      </c>
      <c r="E95" s="5">
        <v>2251.5877950191384</v>
      </c>
      <c r="F95" s="2"/>
    </row>
    <row r="96" spans="1:6" x14ac:dyDescent="0.3">
      <c r="A96" s="6">
        <v>41100</v>
      </c>
      <c r="B96" s="4">
        <v>107.18770000000001</v>
      </c>
      <c r="C96" s="4">
        <v>92.802800000000005</v>
      </c>
      <c r="D96" s="4">
        <v>72.098200000000006</v>
      </c>
      <c r="E96" s="5">
        <v>2251.598427517059</v>
      </c>
      <c r="F96" s="2"/>
    </row>
    <row r="97" spans="1:6" x14ac:dyDescent="0.3">
      <c r="A97" s="6">
        <v>41101</v>
      </c>
      <c r="B97" s="4">
        <v>107.20780000000001</v>
      </c>
      <c r="C97" s="4">
        <v>92.671499999999995</v>
      </c>
      <c r="D97" s="4">
        <v>72.0458</v>
      </c>
      <c r="E97" s="5">
        <v>2251.6090600651887</v>
      </c>
      <c r="F97" s="2"/>
    </row>
    <row r="98" spans="1:6" x14ac:dyDescent="0.3">
      <c r="A98" s="6">
        <v>41102</v>
      </c>
      <c r="B98" s="4">
        <v>107.35890000000001</v>
      </c>
      <c r="C98" s="4">
        <v>92.846599999999995</v>
      </c>
      <c r="D98" s="4">
        <v>71.762500000000003</v>
      </c>
      <c r="E98" s="5">
        <v>2251.6196926635275</v>
      </c>
      <c r="F98" s="2"/>
    </row>
    <row r="99" spans="1:6" x14ac:dyDescent="0.3">
      <c r="A99" s="6">
        <v>41103</v>
      </c>
      <c r="B99" s="4">
        <v>107.45950000000001</v>
      </c>
      <c r="C99" s="4">
        <v>92.857500000000002</v>
      </c>
      <c r="D99" s="4">
        <v>72.885099999999994</v>
      </c>
      <c r="E99" s="5">
        <v>2251.6309507619908</v>
      </c>
      <c r="F99" s="2"/>
    </row>
    <row r="100" spans="1:6" x14ac:dyDescent="0.3">
      <c r="A100" s="6">
        <v>41106</v>
      </c>
      <c r="B100" s="4">
        <v>107.67100000000001</v>
      </c>
      <c r="C100" s="4">
        <v>92.912199999999999</v>
      </c>
      <c r="D100" s="4">
        <v>72.706699999999998</v>
      </c>
      <c r="E100" s="5">
        <v>2251.666601585378</v>
      </c>
      <c r="F100" s="2"/>
    </row>
    <row r="101" spans="1:6" x14ac:dyDescent="0.3">
      <c r="A101" s="6">
        <v>41107</v>
      </c>
      <c r="B101" s="4">
        <v>107.64060000000001</v>
      </c>
      <c r="C101" s="4">
        <v>92.879400000000004</v>
      </c>
      <c r="D101" s="4">
        <v>73.189300000000003</v>
      </c>
      <c r="E101" s="5">
        <v>2251.6778599183858</v>
      </c>
      <c r="F101" s="2"/>
    </row>
    <row r="102" spans="1:6" x14ac:dyDescent="0.3">
      <c r="A102" s="6">
        <v>41108</v>
      </c>
      <c r="B102" s="4">
        <v>107.7032</v>
      </c>
      <c r="C102" s="4">
        <v>93.032600000000002</v>
      </c>
      <c r="D102" s="4">
        <v>73.713899999999995</v>
      </c>
      <c r="E102" s="5">
        <v>2251.688492841613</v>
      </c>
      <c r="F102" s="2"/>
    </row>
    <row r="103" spans="1:6" x14ac:dyDescent="0.3">
      <c r="A103" s="6">
        <v>41109</v>
      </c>
      <c r="B103" s="4">
        <v>107.7817</v>
      </c>
      <c r="C103" s="4">
        <v>93.0107</v>
      </c>
      <c r="D103" s="4">
        <v>73.839799999999997</v>
      </c>
      <c r="E103" s="5">
        <v>2251.6985003460259</v>
      </c>
      <c r="F103" s="2"/>
    </row>
    <row r="104" spans="1:6" x14ac:dyDescent="0.3">
      <c r="A104" s="6">
        <v>41110</v>
      </c>
      <c r="B104" s="4">
        <v>108.1341</v>
      </c>
      <c r="C104" s="4">
        <v>93.1858</v>
      </c>
      <c r="D104" s="4">
        <v>73.168400000000005</v>
      </c>
      <c r="E104" s="5">
        <v>2251.7066314794993</v>
      </c>
      <c r="F104" s="2"/>
    </row>
    <row r="105" spans="1:6" x14ac:dyDescent="0.3">
      <c r="A105" s="6">
        <v>41113</v>
      </c>
      <c r="B105" s="4">
        <v>108.2841</v>
      </c>
      <c r="C105" s="4">
        <v>93.229600000000005</v>
      </c>
      <c r="D105" s="4">
        <v>72.360500000000002</v>
      </c>
      <c r="E105" s="5">
        <v>2251.7310249680067</v>
      </c>
      <c r="F105" s="2"/>
    </row>
    <row r="106" spans="1:6" x14ac:dyDescent="0.3">
      <c r="A106" s="6">
        <v>41114</v>
      </c>
      <c r="B106" s="4">
        <v>108.3053</v>
      </c>
      <c r="C106" s="4">
        <v>93.338999999999999</v>
      </c>
      <c r="D106" s="4">
        <v>71.709999999999994</v>
      </c>
      <c r="E106" s="5">
        <v>2251.7397816997704</v>
      </c>
      <c r="F106" s="2"/>
    </row>
    <row r="107" spans="1:6" x14ac:dyDescent="0.3">
      <c r="A107" s="6">
        <v>41115</v>
      </c>
      <c r="B107" s="4">
        <v>108.265</v>
      </c>
      <c r="C107" s="4">
        <v>93.404600000000002</v>
      </c>
      <c r="D107" s="4">
        <v>71.720500000000001</v>
      </c>
      <c r="E107" s="5">
        <v>2251.7491639488608</v>
      </c>
      <c r="F107" s="2"/>
    </row>
    <row r="108" spans="1:6" x14ac:dyDescent="0.3">
      <c r="A108" s="6">
        <v>41116</v>
      </c>
      <c r="B108" s="4">
        <v>108.1845</v>
      </c>
      <c r="C108" s="4">
        <v>93.338999999999999</v>
      </c>
      <c r="D108" s="4">
        <v>72.811599999999999</v>
      </c>
      <c r="E108" s="5">
        <v>2251.7585462370439</v>
      </c>
      <c r="F108" s="2"/>
    </row>
    <row r="109" spans="1:6" x14ac:dyDescent="0.3">
      <c r="A109" s="6">
        <v>41117</v>
      </c>
      <c r="B109" s="4">
        <v>107.7415</v>
      </c>
      <c r="C109" s="4">
        <v>92.988799999999998</v>
      </c>
      <c r="D109" s="4">
        <v>74.248999999999995</v>
      </c>
      <c r="E109" s="5">
        <v>2251.7673030758347</v>
      </c>
      <c r="F109" s="2"/>
    </row>
    <row r="110" spans="1:6" x14ac:dyDescent="0.3">
      <c r="A110" s="6">
        <v>41120</v>
      </c>
      <c r="B110" s="4">
        <v>108.04349999999999</v>
      </c>
      <c r="C110" s="4">
        <v>93.163899999999998</v>
      </c>
      <c r="D110" s="4">
        <v>74.1755</v>
      </c>
      <c r="E110" s="5">
        <v>2251.7935736943709</v>
      </c>
      <c r="F110" s="2"/>
    </row>
    <row r="111" spans="1:6" x14ac:dyDescent="0.3">
      <c r="A111" s="6">
        <v>41121</v>
      </c>
      <c r="B111" s="4">
        <v>108.2046</v>
      </c>
      <c r="C111" s="4">
        <v>93.2624</v>
      </c>
      <c r="D111" s="4">
        <v>73.766400000000004</v>
      </c>
      <c r="E111" s="5">
        <v>2251.8023306693799</v>
      </c>
      <c r="F111" s="2"/>
    </row>
    <row r="112" spans="1:6" x14ac:dyDescent="0.3">
      <c r="A112" s="6">
        <v>41122</v>
      </c>
      <c r="B112" s="4">
        <v>108.0432</v>
      </c>
      <c r="C112" s="4">
        <v>93.149900000000002</v>
      </c>
      <c r="D112" s="4">
        <v>73.4726</v>
      </c>
      <c r="E112" s="5">
        <v>2251.8104621777961</v>
      </c>
      <c r="F112" s="2"/>
    </row>
    <row r="113" spans="1:6" x14ac:dyDescent="0.3">
      <c r="A113" s="6">
        <v>41123</v>
      </c>
      <c r="B113" s="4">
        <v>108.2954</v>
      </c>
      <c r="C113" s="4">
        <v>93.325400000000002</v>
      </c>
      <c r="D113" s="4">
        <v>72.968999999999994</v>
      </c>
      <c r="E113" s="5">
        <v>2251.8192192184824</v>
      </c>
      <c r="F113" s="2"/>
    </row>
    <row r="114" spans="1:6" x14ac:dyDescent="0.3">
      <c r="A114" s="6">
        <v>41124</v>
      </c>
      <c r="B114" s="4">
        <v>108.01300000000001</v>
      </c>
      <c r="C114" s="4">
        <v>92.985399999999998</v>
      </c>
      <c r="D114" s="4">
        <v>74.448300000000003</v>
      </c>
      <c r="E114" s="5">
        <v>2251.8279762932239</v>
      </c>
      <c r="F114" s="2"/>
    </row>
    <row r="115" spans="1:6" x14ac:dyDescent="0.3">
      <c r="A115" s="6">
        <v>41127</v>
      </c>
      <c r="B115" s="4">
        <v>108.05329999999999</v>
      </c>
      <c r="C115" s="4">
        <v>93.0732</v>
      </c>
      <c r="D115" s="4">
        <v>74.637200000000007</v>
      </c>
      <c r="E115" s="5">
        <v>2251.8542476196139</v>
      </c>
      <c r="F115" s="2"/>
    </row>
    <row r="116" spans="1:6" x14ac:dyDescent="0.3">
      <c r="A116" s="6">
        <v>41128</v>
      </c>
      <c r="B116" s="4">
        <v>107.7024</v>
      </c>
      <c r="C116" s="4">
        <v>92.831900000000005</v>
      </c>
      <c r="D116" s="4">
        <v>75.088300000000004</v>
      </c>
      <c r="E116" s="5">
        <v>2251.8630048305768</v>
      </c>
      <c r="F116" s="2"/>
    </row>
    <row r="117" spans="1:6" x14ac:dyDescent="0.3">
      <c r="A117" s="6">
        <v>41129</v>
      </c>
      <c r="B117" s="4">
        <v>107.80119999999999</v>
      </c>
      <c r="C117" s="4">
        <v>92.81</v>
      </c>
      <c r="D117" s="4">
        <v>75.182699999999997</v>
      </c>
      <c r="E117" s="5">
        <v>2251.8711365580939</v>
      </c>
      <c r="F117" s="2"/>
    </row>
    <row r="118" spans="1:6" x14ac:dyDescent="0.3">
      <c r="A118" s="6">
        <v>41130</v>
      </c>
      <c r="B118" s="4">
        <v>107.7398</v>
      </c>
      <c r="C118" s="4">
        <v>92.755099999999999</v>
      </c>
      <c r="D118" s="4">
        <v>75.245699999999999</v>
      </c>
      <c r="E118" s="5">
        <v>2251.8792683149759</v>
      </c>
      <c r="F118" s="2"/>
    </row>
    <row r="119" spans="1:6" x14ac:dyDescent="0.3">
      <c r="A119" s="6">
        <v>41131</v>
      </c>
      <c r="B119" s="4">
        <v>108.0231</v>
      </c>
      <c r="C119" s="4">
        <v>92.864800000000002</v>
      </c>
      <c r="D119" s="4">
        <v>75.392600000000002</v>
      </c>
      <c r="E119" s="5">
        <v>2251.8874001012223</v>
      </c>
      <c r="F119" s="2"/>
    </row>
    <row r="120" spans="1:6" x14ac:dyDescent="0.3">
      <c r="A120" s="6">
        <v>41134</v>
      </c>
      <c r="B120" s="4">
        <v>108.0634</v>
      </c>
      <c r="C120" s="4">
        <v>92.875799999999998</v>
      </c>
      <c r="D120" s="4">
        <v>75.329599999999999</v>
      </c>
      <c r="E120" s="5">
        <v>2251.9117955480565</v>
      </c>
      <c r="F120" s="2"/>
    </row>
    <row r="121" spans="1:6" x14ac:dyDescent="0.3">
      <c r="A121" s="6">
        <v>41135</v>
      </c>
      <c r="B121" s="4">
        <v>107.8617</v>
      </c>
      <c r="C121" s="4">
        <v>92.645499999999998</v>
      </c>
      <c r="D121" s="4">
        <v>75.308599999999998</v>
      </c>
      <c r="E121" s="5">
        <v>2251.9199274517623</v>
      </c>
      <c r="F121" s="2"/>
    </row>
    <row r="122" spans="1:6" x14ac:dyDescent="0.3">
      <c r="A122" s="6">
        <v>41136</v>
      </c>
      <c r="B122" s="4">
        <v>107.5894</v>
      </c>
      <c r="C122" s="4">
        <v>92.316500000000005</v>
      </c>
      <c r="D122" s="4">
        <v>75.476500000000001</v>
      </c>
      <c r="E122" s="5">
        <v>2251.9280593848334</v>
      </c>
      <c r="F122" s="2"/>
    </row>
    <row r="123" spans="1:6" x14ac:dyDescent="0.3">
      <c r="A123" s="6">
        <v>41137</v>
      </c>
      <c r="B123" s="4">
        <v>107.3232</v>
      </c>
      <c r="C123" s="4">
        <v>92.217799999999997</v>
      </c>
      <c r="D123" s="4">
        <v>76.0535</v>
      </c>
      <c r="E123" s="5">
        <v>2251.9361913472699</v>
      </c>
      <c r="F123" s="2"/>
    </row>
    <row r="124" spans="1:6" x14ac:dyDescent="0.3">
      <c r="A124" s="6">
        <v>41138</v>
      </c>
      <c r="B124" s="4">
        <v>107.43810000000001</v>
      </c>
      <c r="C124" s="4">
        <v>92.371300000000005</v>
      </c>
      <c r="D124" s="4">
        <v>76.200400000000002</v>
      </c>
      <c r="E124" s="5">
        <v>2251.9443233390716</v>
      </c>
      <c r="F124" s="2"/>
    </row>
    <row r="125" spans="1:6" x14ac:dyDescent="0.3">
      <c r="A125" s="6">
        <v>41141</v>
      </c>
      <c r="B125" s="4">
        <v>107.6096</v>
      </c>
      <c r="C125" s="4">
        <v>92.327399999999997</v>
      </c>
      <c r="D125" s="4">
        <v>76.189899999999994</v>
      </c>
      <c r="E125" s="5">
        <v>2251.9687194025742</v>
      </c>
      <c r="F125" s="2"/>
    </row>
    <row r="126" spans="1:6" x14ac:dyDescent="0.3">
      <c r="A126" s="6">
        <v>41142</v>
      </c>
      <c r="B126" s="4">
        <v>107.6499</v>
      </c>
      <c r="C126" s="4">
        <v>92.491900000000001</v>
      </c>
      <c r="D126" s="4">
        <v>76.032600000000002</v>
      </c>
      <c r="E126" s="5">
        <v>2251.9768515118385</v>
      </c>
      <c r="F126" s="2"/>
    </row>
    <row r="127" spans="1:6" x14ac:dyDescent="0.3">
      <c r="A127" s="6">
        <v>41143</v>
      </c>
      <c r="B127" s="4">
        <v>108.0836</v>
      </c>
      <c r="C127" s="4">
        <v>92.864800000000002</v>
      </c>
      <c r="D127" s="4">
        <v>75.938100000000006</v>
      </c>
      <c r="E127" s="5">
        <v>2251.9849836504686</v>
      </c>
      <c r="F127" s="2"/>
    </row>
    <row r="128" spans="1:6" x14ac:dyDescent="0.3">
      <c r="A128" s="6">
        <v>41144</v>
      </c>
      <c r="B128" s="4">
        <v>108.2651</v>
      </c>
      <c r="C128" s="4">
        <v>92.908699999999996</v>
      </c>
      <c r="D128" s="4">
        <v>75.371600000000001</v>
      </c>
      <c r="E128" s="5">
        <v>2251.993115818465</v>
      </c>
      <c r="F128" s="2"/>
    </row>
    <row r="129" spans="1:6" x14ac:dyDescent="0.3">
      <c r="A129" s="6">
        <v>41148</v>
      </c>
      <c r="B129" s="4">
        <v>108.4769</v>
      </c>
      <c r="C129" s="4">
        <v>93.051199999999994</v>
      </c>
      <c r="D129" s="4">
        <v>75.791300000000007</v>
      </c>
      <c r="E129" s="5">
        <v>2252.0256446960143</v>
      </c>
      <c r="F129" s="2"/>
    </row>
    <row r="130" spans="1:6" x14ac:dyDescent="0.3">
      <c r="A130" s="6">
        <v>41149</v>
      </c>
      <c r="B130" s="4">
        <v>108.5475</v>
      </c>
      <c r="C130" s="4">
        <v>93.084100000000007</v>
      </c>
      <c r="D130" s="4">
        <v>75.780799999999999</v>
      </c>
      <c r="E130" s="5">
        <v>2252.0337770108422</v>
      </c>
      <c r="F130" s="2"/>
    </row>
    <row r="131" spans="1:6" x14ac:dyDescent="0.3">
      <c r="A131" s="6">
        <v>41150</v>
      </c>
      <c r="B131" s="4">
        <v>108.46680000000001</v>
      </c>
      <c r="C131" s="4">
        <v>93.007400000000004</v>
      </c>
      <c r="D131" s="4">
        <v>75.875200000000007</v>
      </c>
      <c r="E131" s="5">
        <v>2252.0419093550368</v>
      </c>
      <c r="F131" s="2"/>
    </row>
    <row r="132" spans="1:6" x14ac:dyDescent="0.3">
      <c r="A132" s="6">
        <v>41151</v>
      </c>
      <c r="B132" s="4">
        <v>108.5475</v>
      </c>
      <c r="C132" s="4">
        <v>93.084100000000007</v>
      </c>
      <c r="D132" s="4">
        <v>75.308599999999998</v>
      </c>
      <c r="E132" s="5">
        <v>2252.050041728598</v>
      </c>
      <c r="F132" s="2"/>
    </row>
    <row r="133" spans="1:6" x14ac:dyDescent="0.3">
      <c r="A133" s="6">
        <v>41152</v>
      </c>
      <c r="B133" s="4">
        <v>108.7996</v>
      </c>
      <c r="C133" s="4">
        <v>93.4131</v>
      </c>
      <c r="D133" s="4">
        <v>75.759799999999998</v>
      </c>
      <c r="E133" s="5">
        <v>2252.0587997009825</v>
      </c>
      <c r="F133" s="2"/>
    </row>
    <row r="134" spans="1:6" x14ac:dyDescent="0.3">
      <c r="A134" s="6">
        <v>41156</v>
      </c>
      <c r="B134" s="4">
        <v>108.6683</v>
      </c>
      <c r="C134" s="4">
        <v>93.351399999999998</v>
      </c>
      <c r="D134" s="4">
        <v>75.707300000000004</v>
      </c>
      <c r="E134" s="5">
        <v>2252.0913294392008</v>
      </c>
      <c r="F134" s="2"/>
    </row>
    <row r="135" spans="1:6" x14ac:dyDescent="0.3">
      <c r="A135" s="6">
        <v>41158</v>
      </c>
      <c r="B135" s="4">
        <v>108.5369</v>
      </c>
      <c r="C135" s="4">
        <v>93.131600000000006</v>
      </c>
      <c r="D135" s="4">
        <v>77.218100000000007</v>
      </c>
      <c r="E135" s="5">
        <v>2252.1100969058716</v>
      </c>
      <c r="F135" s="2"/>
    </row>
    <row r="136" spans="1:6" x14ac:dyDescent="0.3">
      <c r="A136" s="6">
        <v>41162</v>
      </c>
      <c r="B136" s="4">
        <v>108.8704</v>
      </c>
      <c r="C136" s="4">
        <v>93.153599999999997</v>
      </c>
      <c r="D136" s="4">
        <v>77.134200000000007</v>
      </c>
      <c r="E136" s="5">
        <v>2252.1482577854085</v>
      </c>
      <c r="F136" s="2"/>
    </row>
    <row r="137" spans="1:6" x14ac:dyDescent="0.3">
      <c r="A137" s="6">
        <v>41163</v>
      </c>
      <c r="B137" s="4">
        <v>108.80970000000001</v>
      </c>
      <c r="C137" s="4">
        <v>93.032700000000006</v>
      </c>
      <c r="D137" s="4">
        <v>77.302000000000007</v>
      </c>
      <c r="E137" s="5">
        <v>2252.1576417364827</v>
      </c>
      <c r="F137" s="2"/>
    </row>
    <row r="138" spans="1:6" x14ac:dyDescent="0.3">
      <c r="A138" s="6">
        <v>41164</v>
      </c>
      <c r="B138" s="4">
        <v>108.70869999999999</v>
      </c>
      <c r="C138" s="4">
        <v>92.900800000000004</v>
      </c>
      <c r="D138" s="4">
        <v>77.627300000000005</v>
      </c>
      <c r="E138" s="5">
        <v>2252.1670257266564</v>
      </c>
      <c r="F138" s="2"/>
    </row>
    <row r="139" spans="1:6" x14ac:dyDescent="0.3">
      <c r="A139" s="6">
        <v>41165</v>
      </c>
      <c r="B139" s="4">
        <v>109.1533</v>
      </c>
      <c r="C139" s="4">
        <v>93.087699999999998</v>
      </c>
      <c r="D139" s="4">
        <v>78.791799999999995</v>
      </c>
      <c r="E139" s="5">
        <v>2252.1764097559303</v>
      </c>
      <c r="F139" s="2"/>
    </row>
    <row r="140" spans="1:6" x14ac:dyDescent="0.3">
      <c r="A140" s="6">
        <v>41166</v>
      </c>
      <c r="B140" s="4">
        <v>108.8603</v>
      </c>
      <c r="C140" s="4">
        <v>92.626099999999994</v>
      </c>
      <c r="D140" s="4">
        <v>79.211500000000001</v>
      </c>
      <c r="E140" s="5">
        <v>2252.1857938243043</v>
      </c>
      <c r="F140" s="2"/>
    </row>
    <row r="141" spans="1:6" x14ac:dyDescent="0.3">
      <c r="A141" s="6">
        <v>41169</v>
      </c>
      <c r="B141" s="4">
        <v>108.9512</v>
      </c>
      <c r="C141" s="4">
        <v>92.757999999999996</v>
      </c>
      <c r="D141" s="4">
        <v>78.886300000000006</v>
      </c>
      <c r="E141" s="5">
        <v>2252.2158229682223</v>
      </c>
      <c r="F141" s="2"/>
    </row>
    <row r="142" spans="1:6" x14ac:dyDescent="0.3">
      <c r="A142" s="6">
        <v>41170</v>
      </c>
      <c r="B142" s="4">
        <v>109.26439999999999</v>
      </c>
      <c r="C142" s="4">
        <v>92.867900000000006</v>
      </c>
      <c r="D142" s="4">
        <v>78.749899999999997</v>
      </c>
      <c r="E142" s="5">
        <v>2252.2258328163243</v>
      </c>
      <c r="F142" s="2"/>
    </row>
    <row r="143" spans="1:6" x14ac:dyDescent="0.3">
      <c r="A143" s="6">
        <v>41171</v>
      </c>
      <c r="B143" s="4">
        <v>109.4726</v>
      </c>
      <c r="C143" s="4">
        <v>92.988799999999998</v>
      </c>
      <c r="D143" s="4">
        <v>78.812799999999996</v>
      </c>
      <c r="E143" s="5">
        <v>2252.2358427089148</v>
      </c>
      <c r="F143" s="2"/>
    </row>
    <row r="144" spans="1:6" x14ac:dyDescent="0.3">
      <c r="A144" s="6">
        <v>41172</v>
      </c>
      <c r="B144" s="4">
        <v>109.5372</v>
      </c>
      <c r="C144" s="4">
        <v>93.010800000000003</v>
      </c>
      <c r="D144" s="4">
        <v>78.707899999999995</v>
      </c>
      <c r="E144" s="5">
        <v>2252.245227024926</v>
      </c>
      <c r="F144" s="2"/>
    </row>
    <row r="145" spans="1:6" x14ac:dyDescent="0.3">
      <c r="A145" s="6">
        <v>41173</v>
      </c>
      <c r="B145" s="4">
        <v>109.7696</v>
      </c>
      <c r="C145" s="4">
        <v>93.115200000000002</v>
      </c>
      <c r="D145" s="4">
        <v>78.728899999999996</v>
      </c>
      <c r="E145" s="5">
        <v>2252.2552370037129</v>
      </c>
      <c r="F145" s="2"/>
    </row>
    <row r="146" spans="1:6" x14ac:dyDescent="0.3">
      <c r="A146" s="6">
        <v>41176</v>
      </c>
      <c r="B146" s="4">
        <v>110.002</v>
      </c>
      <c r="C146" s="4">
        <v>93.208600000000004</v>
      </c>
      <c r="D146" s="4">
        <v>78.554699999999997</v>
      </c>
      <c r="E146" s="5">
        <v>2252.2833901941754</v>
      </c>
      <c r="F146" s="2"/>
    </row>
    <row r="147" spans="1:6" x14ac:dyDescent="0.3">
      <c r="A147" s="6">
        <v>41177</v>
      </c>
      <c r="B147" s="4">
        <v>110.0677</v>
      </c>
      <c r="C147" s="4">
        <v>93.395399999999995</v>
      </c>
      <c r="D147" s="4">
        <v>77.753500000000003</v>
      </c>
      <c r="E147" s="5">
        <v>2252.2934003425762</v>
      </c>
      <c r="F147" s="2"/>
    </row>
    <row r="148" spans="1:6" x14ac:dyDescent="0.3">
      <c r="A148" s="6">
        <v>41178</v>
      </c>
      <c r="B148" s="4">
        <v>110.1819</v>
      </c>
      <c r="C148" s="4">
        <v>93.549300000000002</v>
      </c>
      <c r="D148" s="4">
        <v>77.236900000000006</v>
      </c>
      <c r="E148" s="5">
        <v>2252.3027848984107</v>
      </c>
      <c r="F148" s="2"/>
    </row>
    <row r="149" spans="1:6" x14ac:dyDescent="0.3">
      <c r="A149" s="6">
        <v>41179</v>
      </c>
      <c r="B149" s="4">
        <v>110.1435</v>
      </c>
      <c r="C149" s="4">
        <v>93.494299999999996</v>
      </c>
      <c r="D149" s="4">
        <v>78.006500000000003</v>
      </c>
      <c r="E149" s="5">
        <v>2252.3121694933475</v>
      </c>
      <c r="F149" s="2"/>
    </row>
    <row r="150" spans="1:6" x14ac:dyDescent="0.3">
      <c r="A150" s="6">
        <v>41180</v>
      </c>
      <c r="B150" s="4">
        <v>110.098</v>
      </c>
      <c r="C150" s="4">
        <v>93.5822</v>
      </c>
      <c r="D150" s="4">
        <v>77.648099999999999</v>
      </c>
      <c r="E150" s="5">
        <v>2252.3209284851177</v>
      </c>
      <c r="F150" s="2"/>
    </row>
    <row r="151" spans="1:6" x14ac:dyDescent="0.3">
      <c r="A151" s="6">
        <v>41183</v>
      </c>
      <c r="B151" s="4">
        <v>110.2093</v>
      </c>
      <c r="C151" s="4">
        <v>93.653099999999995</v>
      </c>
      <c r="D151" s="4">
        <v>77.7851</v>
      </c>
      <c r="E151" s="5">
        <v>2252.3378208920813</v>
      </c>
      <c r="F151" s="2"/>
    </row>
    <row r="152" spans="1:6" x14ac:dyDescent="0.3">
      <c r="A152" s="6">
        <v>41185</v>
      </c>
      <c r="B152" s="4">
        <v>110.4559</v>
      </c>
      <c r="C152" s="4">
        <v>93.620099999999994</v>
      </c>
      <c r="D152" s="4">
        <v>78.185699999999997</v>
      </c>
      <c r="E152" s="5">
        <v>2252.3572160650265</v>
      </c>
      <c r="F152" s="2"/>
    </row>
    <row r="153" spans="1:6" x14ac:dyDescent="0.3">
      <c r="A153" s="6">
        <v>41186</v>
      </c>
      <c r="B153" s="4">
        <v>110.4456</v>
      </c>
      <c r="C153" s="4">
        <v>93.465900000000005</v>
      </c>
      <c r="D153" s="4">
        <v>78.7761</v>
      </c>
      <c r="E153" s="5">
        <v>2252.3672265415425</v>
      </c>
      <c r="F153" s="2"/>
    </row>
    <row r="154" spans="1:6" x14ac:dyDescent="0.3">
      <c r="A154" s="6">
        <v>41187</v>
      </c>
      <c r="B154" s="4">
        <v>110.2903</v>
      </c>
      <c r="C154" s="4">
        <v>93.366799999999998</v>
      </c>
      <c r="D154" s="4">
        <v>78.755099999999999</v>
      </c>
      <c r="E154" s="5">
        <v>2252.3766114049863</v>
      </c>
      <c r="F154" s="2"/>
    </row>
    <row r="155" spans="1:6" x14ac:dyDescent="0.3">
      <c r="A155" s="6">
        <v>41191</v>
      </c>
      <c r="B155" s="4">
        <v>110.42189999999999</v>
      </c>
      <c r="C155" s="4">
        <v>93.322699999999998</v>
      </c>
      <c r="D155" s="4">
        <v>77.658600000000007</v>
      </c>
      <c r="E155" s="5">
        <v>2252.4141511324874</v>
      </c>
      <c r="F155" s="2"/>
    </row>
    <row r="156" spans="1:6" x14ac:dyDescent="0.3">
      <c r="A156" s="6">
        <v>41192</v>
      </c>
      <c r="B156" s="4">
        <v>110.4624</v>
      </c>
      <c r="C156" s="4">
        <v>93.465900000000005</v>
      </c>
      <c r="D156" s="4">
        <v>77.205299999999994</v>
      </c>
      <c r="E156" s="5">
        <v>2252.4241618620481</v>
      </c>
      <c r="F156" s="2"/>
    </row>
    <row r="157" spans="1:6" x14ac:dyDescent="0.3">
      <c r="A157" s="6">
        <v>41193</v>
      </c>
      <c r="B157" s="4">
        <v>110.4624</v>
      </c>
      <c r="C157" s="4">
        <v>93.543000000000006</v>
      </c>
      <c r="D157" s="4">
        <v>77.321200000000005</v>
      </c>
      <c r="E157" s="5">
        <v>2252.4341726361008</v>
      </c>
      <c r="F157" s="2"/>
    </row>
    <row r="158" spans="1:6" x14ac:dyDescent="0.3">
      <c r="A158" s="6">
        <v>41194</v>
      </c>
      <c r="B158" s="4">
        <v>110.65470000000001</v>
      </c>
      <c r="C158" s="4">
        <v>93.609099999999998</v>
      </c>
      <c r="D158" s="4">
        <v>76.983900000000006</v>
      </c>
      <c r="E158" s="5">
        <v>2252.444183454646</v>
      </c>
      <c r="F158" s="2"/>
    </row>
    <row r="159" spans="1:6" x14ac:dyDescent="0.3">
      <c r="A159" s="6">
        <v>41197</v>
      </c>
      <c r="B159" s="4">
        <v>110.6446</v>
      </c>
      <c r="C159" s="4">
        <v>93.575999999999993</v>
      </c>
      <c r="D159" s="4">
        <v>77.616399999999999</v>
      </c>
      <c r="E159" s="5">
        <v>2252.474216043759</v>
      </c>
      <c r="F159" s="2"/>
    </row>
    <row r="160" spans="1:6" x14ac:dyDescent="0.3">
      <c r="A160" s="6">
        <v>41198</v>
      </c>
      <c r="B160" s="4">
        <v>110.4928</v>
      </c>
      <c r="C160" s="4">
        <v>93.388800000000003</v>
      </c>
      <c r="D160" s="4">
        <v>78.417699999999996</v>
      </c>
      <c r="E160" s="5">
        <v>2252.4842270402751</v>
      </c>
      <c r="F160" s="2"/>
    </row>
    <row r="161" spans="1:6" x14ac:dyDescent="0.3">
      <c r="A161" s="6">
        <v>41199</v>
      </c>
      <c r="B161" s="4">
        <v>110.3004</v>
      </c>
      <c r="C161" s="4">
        <v>93.157499999999999</v>
      </c>
      <c r="D161" s="4">
        <v>78.786699999999996</v>
      </c>
      <c r="E161" s="5">
        <v>2252.494238081284</v>
      </c>
      <c r="F161" s="2"/>
    </row>
    <row r="162" spans="1:6" x14ac:dyDescent="0.3">
      <c r="A162" s="6">
        <v>41200</v>
      </c>
      <c r="B162" s="4">
        <v>110.3814</v>
      </c>
      <c r="C162" s="4">
        <v>93.113500000000002</v>
      </c>
      <c r="D162" s="4">
        <v>78.628500000000003</v>
      </c>
      <c r="E162" s="5">
        <v>2252.5036234739423</v>
      </c>
      <c r="F162" s="2"/>
    </row>
    <row r="163" spans="1:6" x14ac:dyDescent="0.3">
      <c r="A163" s="6">
        <v>41201</v>
      </c>
      <c r="B163" s="4">
        <v>110.6142</v>
      </c>
      <c r="C163" s="4">
        <v>93.256699999999995</v>
      </c>
      <c r="D163" s="4">
        <v>77.268500000000003</v>
      </c>
      <c r="E163" s="5">
        <v>2252.5130089057066</v>
      </c>
      <c r="F163" s="2"/>
    </row>
    <row r="164" spans="1:6" x14ac:dyDescent="0.3">
      <c r="A164" s="6">
        <v>41204</v>
      </c>
      <c r="B164" s="4">
        <v>110.5737</v>
      </c>
      <c r="C164" s="4">
        <v>93.124499999999998</v>
      </c>
      <c r="D164" s="4">
        <v>77.268500000000003</v>
      </c>
      <c r="E164" s="5">
        <v>2252.543042412492</v>
      </c>
      <c r="F164" s="2"/>
    </row>
    <row r="165" spans="1:6" x14ac:dyDescent="0.3">
      <c r="A165" s="6">
        <v>41205</v>
      </c>
      <c r="B165" s="4">
        <v>110.7256</v>
      </c>
      <c r="C165" s="4">
        <v>93.333699999999993</v>
      </c>
      <c r="D165" s="4">
        <v>76.287999999999997</v>
      </c>
      <c r="E165" s="5">
        <v>2252.5524280085019</v>
      </c>
      <c r="F165" s="2"/>
    </row>
    <row r="166" spans="1:6" x14ac:dyDescent="0.3">
      <c r="A166" s="6">
        <v>41206</v>
      </c>
      <c r="B166" s="4">
        <v>110.6446</v>
      </c>
      <c r="C166" s="4">
        <v>93.284199999999998</v>
      </c>
      <c r="D166" s="4">
        <v>76.077200000000005</v>
      </c>
      <c r="E166" s="5">
        <v>2252.5618136436183</v>
      </c>
      <c r="F166" s="2"/>
    </row>
    <row r="167" spans="1:6" x14ac:dyDescent="0.3">
      <c r="A167" s="6">
        <v>41207</v>
      </c>
      <c r="B167" s="4">
        <v>110.39149999999999</v>
      </c>
      <c r="C167" s="4">
        <v>93.135499999999993</v>
      </c>
      <c r="D167" s="4">
        <v>76.287999999999997</v>
      </c>
      <c r="E167" s="5">
        <v>2252.5724507410714</v>
      </c>
      <c r="F167" s="2"/>
    </row>
    <row r="168" spans="1:6" x14ac:dyDescent="0.3">
      <c r="A168" s="6">
        <v>41208</v>
      </c>
      <c r="B168" s="4">
        <v>110.6142</v>
      </c>
      <c r="C168" s="4">
        <v>93.328199999999995</v>
      </c>
      <c r="D168" s="4">
        <v>76.203699999999998</v>
      </c>
      <c r="E168" s="5">
        <v>2252.5824621741858</v>
      </c>
      <c r="F168" s="2"/>
    </row>
    <row r="169" spans="1:6" x14ac:dyDescent="0.3">
      <c r="A169" s="6">
        <v>41213</v>
      </c>
      <c r="B169" s="4">
        <v>110.9786</v>
      </c>
      <c r="C169" s="4">
        <v>93.487899999999996</v>
      </c>
      <c r="D169" s="4">
        <v>76.245900000000006</v>
      </c>
      <c r="E169" s="5">
        <v>2252.6325195622339</v>
      </c>
      <c r="F169" s="2"/>
    </row>
    <row r="170" spans="1:6" x14ac:dyDescent="0.3">
      <c r="A170" s="6">
        <v>41214</v>
      </c>
      <c r="B170" s="4">
        <v>110.9178</v>
      </c>
      <c r="C170" s="4">
        <v>93.539000000000001</v>
      </c>
      <c r="D170" s="4">
        <v>77.205299999999994</v>
      </c>
      <c r="E170" s="5">
        <v>2252.6437827248319</v>
      </c>
      <c r="F170" s="2"/>
    </row>
    <row r="171" spans="1:6" x14ac:dyDescent="0.3">
      <c r="A171" s="6">
        <v>41215</v>
      </c>
      <c r="B171" s="4">
        <v>110.9786</v>
      </c>
      <c r="C171" s="4">
        <v>93.5745</v>
      </c>
      <c r="D171" s="4">
        <v>76.403999999999996</v>
      </c>
      <c r="E171" s="5">
        <v>2252.6544202093614</v>
      </c>
      <c r="F171" s="2"/>
    </row>
    <row r="172" spans="1:6" x14ac:dyDescent="0.3">
      <c r="A172" s="6">
        <v>41218</v>
      </c>
      <c r="B172" s="4">
        <v>110.9482</v>
      </c>
      <c r="C172" s="4">
        <v>93.7179</v>
      </c>
      <c r="D172" s="4">
        <v>76.646500000000003</v>
      </c>
      <c r="E172" s="5">
        <v>2252.6844556016313</v>
      </c>
      <c r="F172" s="2"/>
    </row>
    <row r="173" spans="1:6" x14ac:dyDescent="0.3">
      <c r="A173" s="6">
        <v>41219</v>
      </c>
      <c r="B173" s="4">
        <v>110.715</v>
      </c>
      <c r="C173" s="4">
        <v>93.42</v>
      </c>
      <c r="D173" s="4">
        <v>77.226299999999995</v>
      </c>
      <c r="E173" s="5">
        <v>2252.695093278227</v>
      </c>
      <c r="F173" s="2"/>
    </row>
    <row r="174" spans="1:6" x14ac:dyDescent="0.3">
      <c r="A174" s="6">
        <v>41220</v>
      </c>
      <c r="B174" s="4">
        <v>111.0902</v>
      </c>
      <c r="C174" s="4">
        <v>93.640699999999995</v>
      </c>
      <c r="D174" s="4">
        <v>75.497299999999996</v>
      </c>
      <c r="E174" s="5">
        <v>2252.7051052564193</v>
      </c>
      <c r="F174" s="2"/>
    </row>
    <row r="175" spans="1:6" x14ac:dyDescent="0.3">
      <c r="A175" s="6">
        <v>41221</v>
      </c>
      <c r="B175" s="4">
        <v>111.364</v>
      </c>
      <c r="C175" s="4">
        <v>93.784199999999998</v>
      </c>
      <c r="D175" s="4">
        <v>74.537899999999993</v>
      </c>
      <c r="E175" s="5">
        <v>2252.7151172791096</v>
      </c>
      <c r="F175" s="2"/>
    </row>
    <row r="176" spans="1:6" x14ac:dyDescent="0.3">
      <c r="A176" s="6">
        <v>41222</v>
      </c>
      <c r="B176" s="4">
        <v>111.4958</v>
      </c>
      <c r="C176" s="4">
        <v>93.695899999999995</v>
      </c>
      <c r="D176" s="4">
        <v>74.611699999999999</v>
      </c>
      <c r="E176" s="5">
        <v>2252.7251293462978</v>
      </c>
      <c r="F176" s="2"/>
    </row>
    <row r="177" spans="1:6" x14ac:dyDescent="0.3">
      <c r="A177" s="6">
        <v>41226</v>
      </c>
      <c r="B177" s="4">
        <v>111.5059</v>
      </c>
      <c r="C177" s="4">
        <v>93.828299999999999</v>
      </c>
      <c r="D177" s="4">
        <v>74.369200000000006</v>
      </c>
      <c r="E177" s="5">
        <v>2252.7651779265366</v>
      </c>
      <c r="F177" s="2"/>
    </row>
    <row r="178" spans="1:6" x14ac:dyDescent="0.3">
      <c r="A178" s="6">
        <v>41227</v>
      </c>
      <c r="B178" s="4">
        <v>111.5972</v>
      </c>
      <c r="C178" s="4">
        <v>93.806200000000004</v>
      </c>
      <c r="D178" s="4">
        <v>73.325500000000005</v>
      </c>
      <c r="E178" s="5">
        <v>2252.7751902162163</v>
      </c>
      <c r="F178" s="2"/>
    </row>
    <row r="179" spans="1:6" x14ac:dyDescent="0.3">
      <c r="A179" s="6">
        <v>41228</v>
      </c>
      <c r="B179" s="4">
        <v>111.5262</v>
      </c>
      <c r="C179" s="4">
        <v>93.795199999999994</v>
      </c>
      <c r="D179" s="4">
        <v>73.1357</v>
      </c>
      <c r="E179" s="5">
        <v>2252.7852025503953</v>
      </c>
      <c r="F179" s="2"/>
    </row>
    <row r="180" spans="1:6" x14ac:dyDescent="0.3">
      <c r="A180" s="6">
        <v>41229</v>
      </c>
      <c r="B180" s="4">
        <v>111.58710000000001</v>
      </c>
      <c r="C180" s="4">
        <v>93.751000000000005</v>
      </c>
      <c r="D180" s="4">
        <v>73.536299999999997</v>
      </c>
      <c r="E180" s="5">
        <v>2252.7952149290732</v>
      </c>
      <c r="F180" s="2"/>
    </row>
    <row r="181" spans="1:6" x14ac:dyDescent="0.3">
      <c r="A181" s="6">
        <v>41233</v>
      </c>
      <c r="B181" s="4">
        <v>111.4045</v>
      </c>
      <c r="C181" s="4">
        <v>93.607600000000005</v>
      </c>
      <c r="D181" s="4">
        <v>75.138900000000007</v>
      </c>
      <c r="E181" s="5">
        <v>2252.835264755282</v>
      </c>
      <c r="F181" s="2"/>
    </row>
    <row r="182" spans="1:6" x14ac:dyDescent="0.3">
      <c r="A182" s="6">
        <v>41234</v>
      </c>
      <c r="B182" s="4">
        <v>111.35380000000001</v>
      </c>
      <c r="C182" s="4">
        <v>93.508300000000006</v>
      </c>
      <c r="D182" s="4">
        <v>75.328599999999994</v>
      </c>
      <c r="E182" s="5">
        <v>2252.8452773564586</v>
      </c>
      <c r="F182" s="2"/>
    </row>
    <row r="183" spans="1:6" x14ac:dyDescent="0.3">
      <c r="A183" s="6">
        <v>41236</v>
      </c>
      <c r="B183" s="4">
        <v>111.29300000000001</v>
      </c>
      <c r="C183" s="4">
        <v>93.530299999999997</v>
      </c>
      <c r="D183" s="4">
        <v>76.309100000000001</v>
      </c>
      <c r="E183" s="5">
        <v>2252.8653026478132</v>
      </c>
      <c r="F183" s="2"/>
    </row>
    <row r="184" spans="1:6" x14ac:dyDescent="0.3">
      <c r="A184" s="6">
        <v>41239</v>
      </c>
      <c r="B184" s="4">
        <v>111.5059</v>
      </c>
      <c r="C184" s="4">
        <v>93.508300000000006</v>
      </c>
      <c r="D184" s="4">
        <v>76.214200000000005</v>
      </c>
      <c r="E184" s="5">
        <v>2252.8953408518487</v>
      </c>
      <c r="F184" s="2"/>
    </row>
    <row r="185" spans="1:6" x14ac:dyDescent="0.3">
      <c r="A185" s="6">
        <v>41240</v>
      </c>
      <c r="B185" s="4">
        <v>111.58710000000001</v>
      </c>
      <c r="C185" s="4">
        <v>93.695899999999995</v>
      </c>
      <c r="D185" s="4">
        <v>75.813599999999994</v>
      </c>
      <c r="E185" s="5">
        <v>2252.9053537200302</v>
      </c>
      <c r="F185" s="2"/>
    </row>
    <row r="186" spans="1:6" x14ac:dyDescent="0.3">
      <c r="A186" s="6">
        <v>41241</v>
      </c>
      <c r="B186" s="4">
        <v>111.67829999999999</v>
      </c>
      <c r="C186" s="4">
        <v>93.751000000000005</v>
      </c>
      <c r="D186" s="4">
        <v>76.414500000000004</v>
      </c>
      <c r="E186" s="5">
        <v>2252.9153666327134</v>
      </c>
      <c r="F186" s="2"/>
    </row>
    <row r="187" spans="1:6" x14ac:dyDescent="0.3">
      <c r="A187" s="6">
        <v>41242</v>
      </c>
      <c r="B187" s="4">
        <v>111.7899</v>
      </c>
      <c r="C187" s="4">
        <v>93.806200000000004</v>
      </c>
      <c r="D187" s="4">
        <v>76.857299999999995</v>
      </c>
      <c r="E187" s="5">
        <v>2252.9253795898985</v>
      </c>
      <c r="F187" s="2"/>
    </row>
    <row r="188" spans="1:6" x14ac:dyDescent="0.3">
      <c r="A188" s="6">
        <v>41243</v>
      </c>
      <c r="B188" s="4">
        <v>111.8811</v>
      </c>
      <c r="C188" s="4">
        <v>93.74</v>
      </c>
      <c r="D188" s="4">
        <v>76.836299999999994</v>
      </c>
      <c r="E188" s="5">
        <v>2252.9353925915857</v>
      </c>
      <c r="F188" s="2"/>
    </row>
    <row r="189" spans="1:6" x14ac:dyDescent="0.3">
      <c r="A189" s="6">
        <v>41246</v>
      </c>
      <c r="B189" s="4">
        <v>111.83029999999999</v>
      </c>
      <c r="C189" s="4">
        <v>93.8142</v>
      </c>
      <c r="D189" s="4">
        <v>76.498900000000006</v>
      </c>
      <c r="E189" s="5">
        <v>2252.9654317301538</v>
      </c>
      <c r="F189" s="2"/>
    </row>
    <row r="190" spans="1:6" x14ac:dyDescent="0.3">
      <c r="A190" s="6">
        <v>41247</v>
      </c>
      <c r="B190" s="4">
        <v>111.9522</v>
      </c>
      <c r="C190" s="4">
        <v>93.891599999999997</v>
      </c>
      <c r="D190" s="4">
        <v>76.393500000000003</v>
      </c>
      <c r="E190" s="5">
        <v>2252.9754449098505</v>
      </c>
      <c r="F190" s="2"/>
    </row>
    <row r="191" spans="1:6" x14ac:dyDescent="0.3">
      <c r="A191" s="6">
        <v>41248</v>
      </c>
      <c r="B191" s="4">
        <v>112.0234</v>
      </c>
      <c r="C191" s="4">
        <v>93.957899999999995</v>
      </c>
      <c r="D191" s="4">
        <v>76.5411</v>
      </c>
      <c r="E191" s="5">
        <v>2252.9860839605622</v>
      </c>
      <c r="F191" s="2"/>
    </row>
    <row r="192" spans="1:6" x14ac:dyDescent="0.3">
      <c r="A192" s="6">
        <v>41250</v>
      </c>
      <c r="B192" s="4">
        <v>112.0335</v>
      </c>
      <c r="C192" s="4">
        <v>93.781000000000006</v>
      </c>
      <c r="D192" s="4">
        <v>77.004900000000006</v>
      </c>
      <c r="E192" s="5">
        <v>2253.006110548034</v>
      </c>
      <c r="F192" s="2"/>
    </row>
    <row r="193" spans="1:6" x14ac:dyDescent="0.3">
      <c r="A193" s="6">
        <v>41253</v>
      </c>
      <c r="B193" s="4">
        <v>112.0823</v>
      </c>
      <c r="C193" s="4">
        <v>93.836299999999994</v>
      </c>
      <c r="D193" s="4">
        <v>77.099800000000002</v>
      </c>
      <c r="E193" s="5">
        <v>2253.036150629508</v>
      </c>
      <c r="F193" s="2"/>
    </row>
    <row r="194" spans="1:6" x14ac:dyDescent="0.3">
      <c r="A194" s="6">
        <v>41254</v>
      </c>
      <c r="B194" s="4">
        <v>112.0437</v>
      </c>
      <c r="C194" s="4">
        <v>93.758899999999997</v>
      </c>
      <c r="D194" s="4">
        <v>77.584800000000001</v>
      </c>
      <c r="E194" s="5">
        <v>2253.0461641235111</v>
      </c>
      <c r="F194" s="2"/>
    </row>
    <row r="195" spans="1:6" x14ac:dyDescent="0.3">
      <c r="A195" s="6">
        <v>41255</v>
      </c>
      <c r="B195" s="4">
        <v>111.8331</v>
      </c>
      <c r="C195" s="4">
        <v>93.615099999999998</v>
      </c>
      <c r="D195" s="4">
        <v>77.616299999999995</v>
      </c>
      <c r="E195" s="5">
        <v>2253.0568035081747</v>
      </c>
      <c r="F195" s="2"/>
    </row>
    <row r="196" spans="1:6" x14ac:dyDescent="0.3">
      <c r="A196" s="6">
        <v>41256</v>
      </c>
      <c r="B196" s="4">
        <v>111.5463</v>
      </c>
      <c r="C196" s="4">
        <v>93.427199999999999</v>
      </c>
      <c r="D196" s="4">
        <v>77.173599999999993</v>
      </c>
      <c r="E196" s="5">
        <v>2253.0674429430801</v>
      </c>
      <c r="F196" s="2"/>
    </row>
    <row r="197" spans="1:6" x14ac:dyDescent="0.3">
      <c r="A197" s="6">
        <v>41257</v>
      </c>
      <c r="B197" s="4">
        <v>111.7921</v>
      </c>
      <c r="C197" s="4">
        <v>93.482399999999998</v>
      </c>
      <c r="D197" s="4">
        <v>76.846800000000002</v>
      </c>
      <c r="E197" s="5">
        <v>2253.0774565761599</v>
      </c>
      <c r="F197" s="2"/>
    </row>
    <row r="198" spans="1:6" x14ac:dyDescent="0.3">
      <c r="A198" s="6">
        <v>41260</v>
      </c>
      <c r="B198" s="4">
        <v>111.5463</v>
      </c>
      <c r="C198" s="4">
        <v>93.318799999999996</v>
      </c>
      <c r="D198" s="4">
        <v>77.806200000000004</v>
      </c>
      <c r="E198" s="5">
        <v>2253.1093751734611</v>
      </c>
      <c r="F198" s="2"/>
    </row>
    <row r="199" spans="1:6" x14ac:dyDescent="0.3">
      <c r="A199" s="6">
        <v>41261</v>
      </c>
      <c r="B199" s="4">
        <v>111.1981</v>
      </c>
      <c r="C199" s="4">
        <v>93.106499999999997</v>
      </c>
      <c r="D199" s="4">
        <v>78.712900000000005</v>
      </c>
      <c r="E199" s="5">
        <v>2253.1193889929064</v>
      </c>
      <c r="F199" s="2"/>
    </row>
    <row r="200" spans="1:6" x14ac:dyDescent="0.3">
      <c r="A200" s="6">
        <v>41262</v>
      </c>
      <c r="B200" s="4">
        <v>111.3927</v>
      </c>
      <c r="C200" s="4">
        <v>93.305499999999995</v>
      </c>
      <c r="D200" s="4">
        <v>78.227900000000005</v>
      </c>
      <c r="E200" s="5">
        <v>2253.1300287233544</v>
      </c>
      <c r="F200" s="2"/>
    </row>
    <row r="201" spans="1:6" x14ac:dyDescent="0.3">
      <c r="A201" s="6">
        <v>41263</v>
      </c>
      <c r="B201" s="4">
        <v>111.5565</v>
      </c>
      <c r="C201" s="4">
        <v>93.327600000000004</v>
      </c>
      <c r="D201" s="4">
        <v>78.654899999999998</v>
      </c>
      <c r="E201" s="5">
        <v>2253.1406685040456</v>
      </c>
      <c r="F201" s="2"/>
    </row>
    <row r="202" spans="1:6" x14ac:dyDescent="0.3">
      <c r="A202" s="6">
        <v>41264</v>
      </c>
      <c r="B202" s="4">
        <v>111.77160000000001</v>
      </c>
      <c r="C202" s="4">
        <v>93.460300000000004</v>
      </c>
      <c r="D202" s="4">
        <v>77.985799999999998</v>
      </c>
      <c r="E202" s="5">
        <v>2253.1513083349801</v>
      </c>
      <c r="F202" s="2"/>
    </row>
    <row r="203" spans="1:6" x14ac:dyDescent="0.3">
      <c r="A203" s="6">
        <v>41267</v>
      </c>
      <c r="B203" s="4">
        <v>111.6794</v>
      </c>
      <c r="C203" s="4">
        <v>93.485500000000002</v>
      </c>
      <c r="D203" s="4">
        <v>77.720299999999995</v>
      </c>
      <c r="E203" s="5">
        <v>2253.1832279785149</v>
      </c>
      <c r="F203" s="2"/>
    </row>
    <row r="204" spans="1:6" x14ac:dyDescent="0.3">
      <c r="A204" s="6">
        <v>41269</v>
      </c>
      <c r="B204" s="4">
        <v>111.7808</v>
      </c>
      <c r="C204" s="4">
        <v>93.557400000000001</v>
      </c>
      <c r="D204" s="4">
        <v>77.348600000000005</v>
      </c>
      <c r="E204" s="5">
        <v>2253.2057598107949</v>
      </c>
      <c r="F204" s="2"/>
    </row>
    <row r="205" spans="1:6" x14ac:dyDescent="0.3">
      <c r="A205" s="6">
        <v>41270</v>
      </c>
      <c r="B205" s="4">
        <v>111.90470000000001</v>
      </c>
      <c r="C205" s="4">
        <v>93.641400000000004</v>
      </c>
      <c r="D205" s="4">
        <v>77.284899999999993</v>
      </c>
      <c r="E205" s="5">
        <v>2253.2163999491049</v>
      </c>
      <c r="F205" s="2"/>
    </row>
    <row r="206" spans="1:6" x14ac:dyDescent="0.3">
      <c r="A206" s="6">
        <v>41271</v>
      </c>
      <c r="B206" s="4">
        <v>111.9663</v>
      </c>
      <c r="C206" s="4">
        <v>93.663700000000006</v>
      </c>
      <c r="D206" s="4">
        <v>76.445800000000006</v>
      </c>
      <c r="E206" s="5">
        <v>2253.22704013766</v>
      </c>
      <c r="F206" s="2"/>
    </row>
    <row r="207" spans="1:6" x14ac:dyDescent="0.3">
      <c r="A207" s="6">
        <v>41274</v>
      </c>
      <c r="B207" s="4">
        <v>111.86369999999999</v>
      </c>
      <c r="C207" s="4">
        <v>93.574600000000004</v>
      </c>
      <c r="D207" s="4">
        <v>77.826499999999996</v>
      </c>
      <c r="E207" s="5">
        <v>2253.258960854062</v>
      </c>
      <c r="F207" s="2"/>
    </row>
    <row r="208" spans="1:6" x14ac:dyDescent="0.3">
      <c r="A208" s="6">
        <v>41276</v>
      </c>
      <c r="B208" s="4">
        <v>111.60720000000001</v>
      </c>
      <c r="C208" s="4">
        <v>93.4298</v>
      </c>
      <c r="D208" s="4">
        <v>79.801900000000003</v>
      </c>
      <c r="E208" s="5">
        <v>2253.2702271488665</v>
      </c>
      <c r="F208" s="2"/>
    </row>
    <row r="209" spans="1:6" x14ac:dyDescent="0.3">
      <c r="A209" s="6">
        <v>41277</v>
      </c>
      <c r="B209" s="4">
        <v>111.2277</v>
      </c>
      <c r="C209" s="4">
        <v>93.151399999999995</v>
      </c>
      <c r="D209" s="4">
        <v>79.685100000000006</v>
      </c>
      <c r="E209" s="5">
        <v>2253.2808675916058</v>
      </c>
      <c r="F209" s="2"/>
    </row>
    <row r="210" spans="1:6" x14ac:dyDescent="0.3">
      <c r="A210" s="6">
        <v>41278</v>
      </c>
      <c r="B210" s="4">
        <v>111.30970000000001</v>
      </c>
      <c r="C210" s="4">
        <v>93.296199999999999</v>
      </c>
      <c r="D210" s="4">
        <v>80.109899999999996</v>
      </c>
      <c r="E210" s="5">
        <v>2253.2915080845914</v>
      </c>
      <c r="F210" s="2"/>
    </row>
    <row r="211" spans="1:6" x14ac:dyDescent="0.3">
      <c r="A211" s="6">
        <v>41281</v>
      </c>
      <c r="B211" s="4">
        <v>111.61750000000001</v>
      </c>
      <c r="C211" s="4">
        <v>93.229399999999998</v>
      </c>
      <c r="D211" s="4">
        <v>79.876199999999997</v>
      </c>
      <c r="E211" s="5">
        <v>2253.3215519713663</v>
      </c>
      <c r="F211" s="2"/>
    </row>
    <row r="212" spans="1:6" x14ac:dyDescent="0.3">
      <c r="A212" s="6">
        <v>41282</v>
      </c>
      <c r="B212" s="4">
        <v>111.7508</v>
      </c>
      <c r="C212" s="4">
        <v>93.318399999999997</v>
      </c>
      <c r="D212" s="4">
        <v>79.663799999999995</v>
      </c>
      <c r="E212" s="5">
        <v>2253.3315667338197</v>
      </c>
      <c r="F212" s="2"/>
    </row>
    <row r="213" spans="1:6" x14ac:dyDescent="0.3">
      <c r="A213" s="6">
        <v>41283</v>
      </c>
      <c r="B213" s="4">
        <v>111.9252</v>
      </c>
      <c r="C213" s="4">
        <v>93.284999999999997</v>
      </c>
      <c r="D213" s="4">
        <v>79.908100000000005</v>
      </c>
      <c r="E213" s="5">
        <v>2253.3409556153474</v>
      </c>
      <c r="F213" s="2"/>
    </row>
    <row r="214" spans="1:6" x14ac:dyDescent="0.3">
      <c r="A214" s="6">
        <v>41285</v>
      </c>
      <c r="B214" s="4">
        <v>112.0688</v>
      </c>
      <c r="C214" s="4">
        <v>93.351799999999997</v>
      </c>
      <c r="D214" s="4">
        <v>80.471000000000004</v>
      </c>
      <c r="E214" s="5">
        <v>2253.3584816346361</v>
      </c>
      <c r="F214" s="2"/>
    </row>
    <row r="215" spans="1:6" x14ac:dyDescent="0.3">
      <c r="A215" s="6">
        <v>41289</v>
      </c>
      <c r="B215" s="4">
        <v>112.2945</v>
      </c>
      <c r="C215" s="4">
        <v>93.474299999999999</v>
      </c>
      <c r="D215" s="4">
        <v>80.534700000000001</v>
      </c>
      <c r="E215" s="5">
        <v>2253.3935339799195</v>
      </c>
      <c r="F215" s="2"/>
    </row>
    <row r="216" spans="1:6" x14ac:dyDescent="0.3">
      <c r="A216" s="6">
        <v>41290</v>
      </c>
      <c r="B216" s="4">
        <v>112.3458</v>
      </c>
      <c r="C216" s="4">
        <v>93.463200000000001</v>
      </c>
      <c r="D216" s="4">
        <v>80.471000000000004</v>
      </c>
      <c r="E216" s="5">
        <v>2253.4029231196441</v>
      </c>
      <c r="F216" s="2"/>
    </row>
    <row r="217" spans="1:6" x14ac:dyDescent="0.3">
      <c r="A217" s="6">
        <v>41291</v>
      </c>
      <c r="B217" s="4">
        <v>112.0894</v>
      </c>
      <c r="C217" s="4">
        <v>93.307299999999998</v>
      </c>
      <c r="D217" s="4">
        <v>81.023300000000006</v>
      </c>
      <c r="E217" s="5">
        <v>2253.411686353234</v>
      </c>
      <c r="F217" s="2"/>
    </row>
    <row r="218" spans="1:6" x14ac:dyDescent="0.3">
      <c r="A218" s="6">
        <v>41292</v>
      </c>
      <c r="B218" s="4">
        <v>112.3048</v>
      </c>
      <c r="C218" s="4">
        <v>93.452100000000002</v>
      </c>
      <c r="D218" s="4">
        <v>81.246300000000005</v>
      </c>
      <c r="E218" s="5">
        <v>2253.4204496209031</v>
      </c>
      <c r="F218" s="2"/>
    </row>
    <row r="219" spans="1:6" x14ac:dyDescent="0.3">
      <c r="A219" s="6">
        <v>41296</v>
      </c>
      <c r="B219" s="4">
        <v>112.3663</v>
      </c>
      <c r="C219" s="4">
        <v>93.363</v>
      </c>
      <c r="D219" s="4">
        <v>81.671099999999996</v>
      </c>
      <c r="E219" s="5">
        <v>2253.4555028278974</v>
      </c>
      <c r="F219" s="2"/>
    </row>
    <row r="220" spans="1:6" x14ac:dyDescent="0.3">
      <c r="A220" s="6">
        <v>41297</v>
      </c>
      <c r="B220" s="4">
        <v>112.5202</v>
      </c>
      <c r="C220" s="4">
        <v>93.5077</v>
      </c>
      <c r="D220" s="4">
        <v>81.7667</v>
      </c>
      <c r="E220" s="5">
        <v>2253.4642662659639</v>
      </c>
      <c r="F220" s="2"/>
    </row>
    <row r="221" spans="1:6" x14ac:dyDescent="0.3">
      <c r="A221" s="6">
        <v>41298</v>
      </c>
      <c r="B221" s="4">
        <v>112.4586</v>
      </c>
      <c r="C221" s="4">
        <v>93.374099999999999</v>
      </c>
      <c r="D221" s="4">
        <v>81.862300000000005</v>
      </c>
      <c r="E221" s="5">
        <v>2253.4724037758142</v>
      </c>
      <c r="F221" s="2"/>
    </row>
    <row r="222" spans="1:6" x14ac:dyDescent="0.3">
      <c r="A222" s="6">
        <v>41299</v>
      </c>
      <c r="B222" s="4">
        <v>112.0586</v>
      </c>
      <c r="C222" s="4">
        <v>93.073499999999996</v>
      </c>
      <c r="D222" s="4">
        <v>82.318899999999999</v>
      </c>
      <c r="E222" s="5">
        <v>2253.4817932441629</v>
      </c>
      <c r="F222" s="2"/>
    </row>
    <row r="223" spans="1:6" x14ac:dyDescent="0.3">
      <c r="A223" s="6">
        <v>41302</v>
      </c>
      <c r="B223" s="4">
        <v>111.85339999999999</v>
      </c>
      <c r="C223" s="4">
        <v>92.962100000000007</v>
      </c>
      <c r="D223" s="4">
        <v>82.244600000000005</v>
      </c>
      <c r="E223" s="5">
        <v>2253.5080838650842</v>
      </c>
      <c r="F223" s="2"/>
    </row>
    <row r="224" spans="1:6" x14ac:dyDescent="0.3">
      <c r="A224" s="6">
        <v>41303</v>
      </c>
      <c r="B224" s="4">
        <v>111.8596</v>
      </c>
      <c r="C224" s="4">
        <v>92.861900000000006</v>
      </c>
      <c r="D224" s="4">
        <v>82.520700000000005</v>
      </c>
      <c r="E224" s="5">
        <v>2253.5168475076325</v>
      </c>
      <c r="F224" s="2"/>
    </row>
    <row r="225" spans="1:6" x14ac:dyDescent="0.3">
      <c r="A225" s="6">
        <v>41304</v>
      </c>
      <c r="B225" s="4">
        <v>111.85339999999999</v>
      </c>
      <c r="C225" s="4">
        <v>92.761600000000001</v>
      </c>
      <c r="D225" s="4">
        <v>82.191500000000005</v>
      </c>
      <c r="E225" s="5">
        <v>2253.5243592304578</v>
      </c>
      <c r="F225" s="2"/>
    </row>
    <row r="226" spans="1:6" x14ac:dyDescent="0.3">
      <c r="A226" s="6">
        <v>41305</v>
      </c>
      <c r="B226" s="4">
        <v>112.03189999999999</v>
      </c>
      <c r="C226" s="4">
        <v>92.928700000000006</v>
      </c>
      <c r="D226" s="4">
        <v>82.0428</v>
      </c>
      <c r="E226" s="5">
        <v>2253.5318709783219</v>
      </c>
      <c r="F226" s="2"/>
    </row>
    <row r="227" spans="1:6" x14ac:dyDescent="0.3">
      <c r="A227" s="6">
        <v>41306</v>
      </c>
      <c r="B227" s="4">
        <v>111.99079999999999</v>
      </c>
      <c r="C227" s="4">
        <v>92.668599999999998</v>
      </c>
      <c r="D227" s="4">
        <v>82.839299999999994</v>
      </c>
      <c r="E227" s="5">
        <v>2253.5412606944506</v>
      </c>
      <c r="F227" s="2"/>
    </row>
    <row r="228" spans="1:6" x14ac:dyDescent="0.3">
      <c r="A228" s="6">
        <v>41309</v>
      </c>
      <c r="B228" s="4">
        <v>112.26819999999999</v>
      </c>
      <c r="C228" s="4">
        <v>92.992199999999997</v>
      </c>
      <c r="D228" s="4">
        <v>81.968500000000006</v>
      </c>
      <c r="E228" s="5">
        <v>2253.567552009159</v>
      </c>
      <c r="F228" s="2"/>
    </row>
    <row r="229" spans="1:6" x14ac:dyDescent="0.3">
      <c r="A229" s="6">
        <v>41310</v>
      </c>
      <c r="B229" s="4">
        <v>112.16549999999999</v>
      </c>
      <c r="C229" s="4">
        <v>92.835999999999999</v>
      </c>
      <c r="D229" s="4">
        <v>82.743799999999993</v>
      </c>
      <c r="E229" s="5">
        <v>2253.5756898919853</v>
      </c>
      <c r="F229" s="2"/>
    </row>
    <row r="230" spans="1:6" x14ac:dyDescent="0.3">
      <c r="A230" s="6">
        <v>41311</v>
      </c>
      <c r="B230" s="4">
        <v>112.29900000000001</v>
      </c>
      <c r="C230" s="4">
        <v>93.059200000000004</v>
      </c>
      <c r="D230" s="4">
        <v>82.892399999999995</v>
      </c>
      <c r="E230" s="5">
        <v>2253.5838278041988</v>
      </c>
      <c r="F230" s="2"/>
    </row>
    <row r="231" spans="1:6" x14ac:dyDescent="0.3">
      <c r="A231" s="6">
        <v>41312</v>
      </c>
      <c r="B231" s="4">
        <v>112.30929999999999</v>
      </c>
      <c r="C231" s="4">
        <v>93.070300000000003</v>
      </c>
      <c r="D231" s="4">
        <v>82.743799999999993</v>
      </c>
      <c r="E231" s="5">
        <v>2253.5919657457989</v>
      </c>
      <c r="F231" s="2"/>
    </row>
    <row r="232" spans="1:6" x14ac:dyDescent="0.3">
      <c r="A232" s="6">
        <v>41313</v>
      </c>
      <c r="B232" s="4">
        <v>112.27849999999999</v>
      </c>
      <c r="C232" s="4">
        <v>93.048000000000002</v>
      </c>
      <c r="D232" s="4">
        <v>83.242900000000006</v>
      </c>
      <c r="E232" s="5">
        <v>2253.6001037167862</v>
      </c>
      <c r="F232" s="2"/>
    </row>
    <row r="233" spans="1:6" x14ac:dyDescent="0.3">
      <c r="A233" s="6">
        <v>41316</v>
      </c>
      <c r="B233" s="4">
        <v>112.24769999999999</v>
      </c>
      <c r="C233" s="4">
        <v>92.936400000000006</v>
      </c>
      <c r="D233" s="4">
        <v>83.200400000000002</v>
      </c>
      <c r="E233" s="5">
        <v>2253.6263957179963</v>
      </c>
      <c r="F233" s="2"/>
    </row>
    <row r="234" spans="1:6" x14ac:dyDescent="0.3">
      <c r="A234" s="6">
        <v>41317</v>
      </c>
      <c r="B234" s="4">
        <v>112.29900000000001</v>
      </c>
      <c r="C234" s="4">
        <v>92.958699999999993</v>
      </c>
      <c r="D234" s="4">
        <v>83.338499999999996</v>
      </c>
      <c r="E234" s="5">
        <v>2253.6351598206465</v>
      </c>
      <c r="F234" s="2"/>
    </row>
    <row r="235" spans="1:6" x14ac:dyDescent="0.3">
      <c r="A235" s="6">
        <v>41318</v>
      </c>
      <c r="B235" s="4">
        <v>112.16549999999999</v>
      </c>
      <c r="C235" s="4">
        <v>92.835999999999999</v>
      </c>
      <c r="D235" s="4">
        <v>83.455299999999994</v>
      </c>
      <c r="E235" s="5">
        <v>2253.6432979476122</v>
      </c>
      <c r="F235" s="2"/>
    </row>
    <row r="236" spans="1:6" x14ac:dyDescent="0.3">
      <c r="A236" s="6">
        <v>41319</v>
      </c>
      <c r="B236" s="4">
        <v>112.25790000000001</v>
      </c>
      <c r="C236" s="4">
        <v>92.969899999999996</v>
      </c>
      <c r="D236" s="4">
        <v>83.561499999999995</v>
      </c>
      <c r="E236" s="5">
        <v>2253.652062115993</v>
      </c>
      <c r="F236" s="2"/>
    </row>
    <row r="237" spans="1:6" x14ac:dyDescent="0.3">
      <c r="A237" s="6">
        <v>41320</v>
      </c>
      <c r="B237" s="4">
        <v>112.27849999999999</v>
      </c>
      <c r="C237" s="4">
        <v>92.891800000000003</v>
      </c>
      <c r="D237" s="4">
        <v>83.465999999999994</v>
      </c>
      <c r="E237" s="5">
        <v>2253.6608263184567</v>
      </c>
      <c r="F237" s="2"/>
    </row>
    <row r="238" spans="1:6" x14ac:dyDescent="0.3">
      <c r="A238" s="6">
        <v>41324</v>
      </c>
      <c r="B238" s="4">
        <v>112.15519999999999</v>
      </c>
      <c r="C238" s="4">
        <v>92.8583</v>
      </c>
      <c r="D238" s="4">
        <v>84.0501</v>
      </c>
      <c r="E238" s="5">
        <v>2253.7008913998134</v>
      </c>
      <c r="F238" s="2"/>
    </row>
    <row r="239" spans="1:6" x14ac:dyDescent="0.3">
      <c r="A239" s="6">
        <v>41325</v>
      </c>
      <c r="B239" s="4">
        <v>112.34010000000001</v>
      </c>
      <c r="C239" s="4">
        <v>92.925299999999993</v>
      </c>
      <c r="D239" s="4">
        <v>82.934899999999999</v>
      </c>
      <c r="E239" s="5">
        <v>2253.7102818201938</v>
      </c>
      <c r="F239" s="2"/>
    </row>
    <row r="240" spans="1:6" x14ac:dyDescent="0.3">
      <c r="A240" s="6">
        <v>41326</v>
      </c>
      <c r="B240" s="4">
        <v>112.35039999999999</v>
      </c>
      <c r="C240" s="4">
        <v>93.014499999999998</v>
      </c>
      <c r="D240" s="4">
        <v>82.372</v>
      </c>
      <c r="E240" s="5">
        <v>2253.7196722797012</v>
      </c>
      <c r="F240" s="2"/>
    </row>
    <row r="241" spans="1:6" x14ac:dyDescent="0.3">
      <c r="A241" s="6">
        <v>41327</v>
      </c>
      <c r="B241" s="4">
        <v>112.44289999999999</v>
      </c>
      <c r="C241" s="4">
        <v>93.059200000000004</v>
      </c>
      <c r="D241" s="4">
        <v>83.168599999999998</v>
      </c>
      <c r="E241" s="5">
        <v>2253.7296888115779</v>
      </c>
      <c r="F241" s="2"/>
    </row>
    <row r="242" spans="1:6" x14ac:dyDescent="0.3">
      <c r="A242" s="6">
        <v>41330</v>
      </c>
      <c r="B242" s="4">
        <v>112.83329999999999</v>
      </c>
      <c r="C242" s="4">
        <v>93.360399999999998</v>
      </c>
      <c r="D242" s="4">
        <v>81.639200000000002</v>
      </c>
      <c r="E242" s="5">
        <v>2253.7597385407621</v>
      </c>
      <c r="F242" s="2"/>
    </row>
    <row r="243" spans="1:6" x14ac:dyDescent="0.3">
      <c r="A243" s="6">
        <v>41331</v>
      </c>
      <c r="B243" s="4">
        <v>112.79219999999999</v>
      </c>
      <c r="C243" s="4">
        <v>93.405100000000004</v>
      </c>
      <c r="D243" s="4">
        <v>82.159599999999998</v>
      </c>
      <c r="E243" s="5">
        <v>2253.7691292063391</v>
      </c>
      <c r="F243" s="2"/>
    </row>
    <row r="244" spans="1:6" x14ac:dyDescent="0.3">
      <c r="A244" s="6">
        <v>41332</v>
      </c>
      <c r="B244" s="4">
        <v>112.55589999999999</v>
      </c>
      <c r="C244" s="4">
        <v>93.3827</v>
      </c>
      <c r="D244" s="4">
        <v>83.168599999999998</v>
      </c>
      <c r="E244" s="5">
        <v>2253.777893864064</v>
      </c>
      <c r="F244" s="2"/>
    </row>
    <row r="245" spans="1:6" x14ac:dyDescent="0.3">
      <c r="A245" s="6">
        <v>41333</v>
      </c>
      <c r="B245" s="4">
        <v>112.6936</v>
      </c>
      <c r="C245" s="4">
        <v>93.427400000000006</v>
      </c>
      <c r="D245" s="4">
        <v>83.094200000000001</v>
      </c>
      <c r="E245" s="5">
        <v>2253.7866585558736</v>
      </c>
      <c r="F245" s="2"/>
    </row>
    <row r="246" spans="1:6" x14ac:dyDescent="0.3">
      <c r="A246" s="6">
        <v>41334</v>
      </c>
      <c r="B246" s="4">
        <v>112.8479</v>
      </c>
      <c r="C246" s="4">
        <v>93.478499999999997</v>
      </c>
      <c r="D246" s="4">
        <v>83.285399999999996</v>
      </c>
      <c r="E246" s="5">
        <v>2253.7954232817679</v>
      </c>
      <c r="F246" s="2"/>
    </row>
    <row r="247" spans="1:6" x14ac:dyDescent="0.3">
      <c r="A247" s="6">
        <v>41337</v>
      </c>
      <c r="B247" s="4">
        <v>112.8582</v>
      </c>
      <c r="C247" s="4">
        <v>93.456199999999995</v>
      </c>
      <c r="D247" s="4">
        <v>83.667699999999996</v>
      </c>
      <c r="E247" s="5">
        <v>2253.8217175617065</v>
      </c>
      <c r="F247" s="2"/>
    </row>
    <row r="248" spans="1:6" x14ac:dyDescent="0.3">
      <c r="A248" s="6">
        <v>41338</v>
      </c>
      <c r="B248" s="4">
        <v>112.79649999999999</v>
      </c>
      <c r="C248" s="4">
        <v>93.400300000000001</v>
      </c>
      <c r="D248" s="4">
        <v>84.506799999999998</v>
      </c>
      <c r="E248" s="5">
        <v>2253.8317345471178</v>
      </c>
      <c r="F248" s="2"/>
    </row>
    <row r="249" spans="1:6" x14ac:dyDescent="0.3">
      <c r="A249" s="6">
        <v>41339</v>
      </c>
      <c r="B249" s="4">
        <v>112.71420000000001</v>
      </c>
      <c r="C249" s="4">
        <v>93.243799999999993</v>
      </c>
      <c r="D249" s="4">
        <v>84.634200000000007</v>
      </c>
      <c r="E249" s="5">
        <v>2253.841125512678</v>
      </c>
      <c r="F249" s="2"/>
    </row>
    <row r="250" spans="1:6" x14ac:dyDescent="0.3">
      <c r="A250" s="6">
        <v>41340</v>
      </c>
      <c r="B250" s="4">
        <v>112.48779999999999</v>
      </c>
      <c r="C250" s="4">
        <v>93.1096</v>
      </c>
      <c r="D250" s="4">
        <v>84.835999999999999</v>
      </c>
      <c r="E250" s="5">
        <v>2253.8505165173674</v>
      </c>
      <c r="F250" s="2"/>
    </row>
    <row r="251" spans="1:6" x14ac:dyDescent="0.3">
      <c r="A251" s="6">
        <v>41341</v>
      </c>
      <c r="B251" s="4">
        <v>112.3231</v>
      </c>
      <c r="C251" s="4">
        <v>92.852500000000006</v>
      </c>
      <c r="D251" s="4">
        <v>85.250200000000007</v>
      </c>
      <c r="E251" s="5">
        <v>2253.8605336307742</v>
      </c>
      <c r="F251" s="2"/>
    </row>
    <row r="252" spans="1:6" x14ac:dyDescent="0.3">
      <c r="A252" s="6">
        <v>41344</v>
      </c>
      <c r="B252" s="4">
        <v>112.3951</v>
      </c>
      <c r="C252" s="4">
        <v>92.8078</v>
      </c>
      <c r="D252" s="4">
        <v>85.494500000000002</v>
      </c>
      <c r="E252" s="5">
        <v>2253.8887068874446</v>
      </c>
      <c r="F252" s="2"/>
    </row>
    <row r="253" spans="1:6" x14ac:dyDescent="0.3">
      <c r="A253" s="6">
        <v>41345</v>
      </c>
      <c r="B253" s="4">
        <v>112.601</v>
      </c>
      <c r="C253" s="4">
        <v>92.986699999999999</v>
      </c>
      <c r="D253" s="4">
        <v>85.345799999999997</v>
      </c>
      <c r="E253" s="5">
        <v>2253.8987241705863</v>
      </c>
      <c r="F253" s="2"/>
    </row>
    <row r="254" spans="1:6" x14ac:dyDescent="0.3">
      <c r="A254" s="6">
        <v>41346</v>
      </c>
      <c r="B254" s="4">
        <v>112.64109999999999</v>
      </c>
      <c r="C254" s="4">
        <v>92.874899999999997</v>
      </c>
      <c r="D254" s="4">
        <v>85.505099999999999</v>
      </c>
      <c r="E254" s="5">
        <v>2253.90811541527</v>
      </c>
      <c r="F254" s="2"/>
    </row>
    <row r="255" spans="1:6" x14ac:dyDescent="0.3">
      <c r="A255" s="6">
        <v>41347</v>
      </c>
      <c r="B255" s="4">
        <v>112.6524</v>
      </c>
      <c r="C255" s="4">
        <v>92.9084</v>
      </c>
      <c r="D255" s="4">
        <v>85.983000000000004</v>
      </c>
      <c r="E255" s="5">
        <v>2253.9168806134967</v>
      </c>
      <c r="F255" s="2"/>
    </row>
    <row r="256" spans="1:6" x14ac:dyDescent="0.3">
      <c r="A256" s="6">
        <v>41348</v>
      </c>
      <c r="B256" s="4">
        <v>112.72450000000001</v>
      </c>
      <c r="C256" s="4">
        <v>93.020200000000003</v>
      </c>
      <c r="D256" s="4">
        <v>85.8874</v>
      </c>
      <c r="E256" s="5">
        <v>2253.9262719338326</v>
      </c>
      <c r="F256" s="2"/>
    </row>
    <row r="257" spans="1:6" x14ac:dyDescent="0.3">
      <c r="A257" s="6">
        <v>41351</v>
      </c>
      <c r="B257" s="4">
        <v>112.9303</v>
      </c>
      <c r="C257" s="4">
        <v>93.199100000000001</v>
      </c>
      <c r="D257" s="4">
        <v>85.420100000000005</v>
      </c>
      <c r="E257" s="5">
        <v>2253.9563242841255</v>
      </c>
      <c r="F257" s="2"/>
    </row>
    <row r="258" spans="1:6" x14ac:dyDescent="0.3">
      <c r="A258" s="6">
        <v>41352</v>
      </c>
      <c r="B258" s="4">
        <v>113.03319999999999</v>
      </c>
      <c r="C258" s="4">
        <v>93.254999999999995</v>
      </c>
      <c r="D258" s="4">
        <v>85.186499999999995</v>
      </c>
      <c r="E258" s="5">
        <v>2253.9663418677892</v>
      </c>
      <c r="F258" s="2"/>
    </row>
    <row r="259" spans="1:6" x14ac:dyDescent="0.3">
      <c r="A259" s="6">
        <v>41353</v>
      </c>
      <c r="B259" s="4">
        <v>112.8479</v>
      </c>
      <c r="C259" s="4">
        <v>93.165499999999994</v>
      </c>
      <c r="D259" s="4">
        <v>85.823700000000002</v>
      </c>
      <c r="E259" s="5">
        <v>2253.9757333942134</v>
      </c>
      <c r="F259" s="2"/>
    </row>
    <row r="260" spans="1:6" x14ac:dyDescent="0.3">
      <c r="A260" s="6">
        <v>41354</v>
      </c>
      <c r="B260" s="4">
        <v>112.9303</v>
      </c>
      <c r="C260" s="4">
        <v>93.187899999999999</v>
      </c>
      <c r="D260" s="4">
        <v>85.133399999999995</v>
      </c>
      <c r="E260" s="5">
        <v>2253.9851249597691</v>
      </c>
      <c r="F260" s="2"/>
    </row>
    <row r="261" spans="1:6" x14ac:dyDescent="0.3">
      <c r="A261" s="6">
        <v>41355</v>
      </c>
      <c r="B261" s="4">
        <v>112.9611</v>
      </c>
      <c r="C261" s="4">
        <v>93.277299999999997</v>
      </c>
      <c r="D261" s="4">
        <v>85.658000000000001</v>
      </c>
      <c r="E261" s="5">
        <v>2253.9951426714356</v>
      </c>
      <c r="F261" s="2"/>
    </row>
    <row r="262" spans="1:6" x14ac:dyDescent="0.3">
      <c r="A262" s="6">
        <v>41358</v>
      </c>
      <c r="B262" s="4">
        <v>112.9406</v>
      </c>
      <c r="C262" s="4">
        <v>93.266099999999994</v>
      </c>
      <c r="D262" s="4">
        <v>85.37</v>
      </c>
      <c r="E262" s="5">
        <v>2254.023317610719</v>
      </c>
      <c r="F262" s="2"/>
    </row>
    <row r="263" spans="1:6" x14ac:dyDescent="0.3">
      <c r="A263" s="6">
        <v>41359</v>
      </c>
      <c r="B263" s="4">
        <v>113.01260000000001</v>
      </c>
      <c r="C263" s="4">
        <v>93.299700000000001</v>
      </c>
      <c r="D263" s="4">
        <v>86.010099999999994</v>
      </c>
      <c r="E263" s="5">
        <v>2254.0327093745423</v>
      </c>
      <c r="F263" s="2"/>
    </row>
    <row r="264" spans="1:6" x14ac:dyDescent="0.3">
      <c r="A264" s="6">
        <v>41360</v>
      </c>
      <c r="B264" s="4">
        <v>113.1258</v>
      </c>
      <c r="C264" s="4">
        <v>93.489699999999999</v>
      </c>
      <c r="D264" s="4">
        <v>86.074100000000001</v>
      </c>
      <c r="E264" s="5">
        <v>2254.0414750573009</v>
      </c>
      <c r="F264" s="2"/>
    </row>
    <row r="265" spans="1:6" x14ac:dyDescent="0.3">
      <c r="A265" s="6">
        <v>41361</v>
      </c>
      <c r="B265" s="4">
        <v>113.15770000000001</v>
      </c>
      <c r="C265" s="4">
        <v>93.500900000000001</v>
      </c>
      <c r="D265" s="4">
        <v>86.372799999999998</v>
      </c>
      <c r="E265" s="5">
        <v>2254.0489885288844</v>
      </c>
      <c r="F265" s="2"/>
    </row>
    <row r="266" spans="1:6" x14ac:dyDescent="0.3">
      <c r="A266" s="6">
        <v>41365</v>
      </c>
      <c r="B266" s="4">
        <v>113.24939999999999</v>
      </c>
      <c r="C266" s="4">
        <v>93.586200000000005</v>
      </c>
      <c r="D266" s="4">
        <v>85.914100000000005</v>
      </c>
      <c r="E266" s="5">
        <v>2254.0815470142743</v>
      </c>
      <c r="F266" s="2"/>
    </row>
    <row r="267" spans="1:6" x14ac:dyDescent="0.3">
      <c r="A267" s="6">
        <v>41366</v>
      </c>
      <c r="B267" s="4">
        <v>113.08450000000001</v>
      </c>
      <c r="C267" s="4">
        <v>93.597399999999993</v>
      </c>
      <c r="D267" s="4">
        <v>86.170100000000005</v>
      </c>
      <c r="E267" s="5">
        <v>2254.0915651544833</v>
      </c>
      <c r="F267" s="2"/>
    </row>
    <row r="268" spans="1:6" x14ac:dyDescent="0.3">
      <c r="A268" s="6">
        <v>41367</v>
      </c>
      <c r="B268" s="4">
        <v>113.36279999999999</v>
      </c>
      <c r="C268" s="4">
        <v>93.653499999999994</v>
      </c>
      <c r="D268" s="4">
        <v>85.231300000000005</v>
      </c>
      <c r="E268" s="5">
        <v>2254.1009572026715</v>
      </c>
      <c r="F268" s="2"/>
    </row>
    <row r="269" spans="1:6" x14ac:dyDescent="0.3">
      <c r="A269" s="6">
        <v>41368</v>
      </c>
      <c r="B269" s="4">
        <v>113.5793</v>
      </c>
      <c r="C269" s="4">
        <v>93.922799999999995</v>
      </c>
      <c r="D269" s="4">
        <v>85.604699999999994</v>
      </c>
      <c r="E269" s="5">
        <v>2254.1097231508384</v>
      </c>
      <c r="F269" s="2"/>
    </row>
    <row r="270" spans="1:6" x14ac:dyDescent="0.3">
      <c r="A270" s="6">
        <v>41369</v>
      </c>
      <c r="B270" s="4">
        <v>113.85760000000001</v>
      </c>
      <c r="C270" s="4">
        <v>94.180800000000005</v>
      </c>
      <c r="D270" s="4">
        <v>85.305899999999994</v>
      </c>
      <c r="E270" s="5">
        <v>2254.118489133095</v>
      </c>
      <c r="F270" s="2"/>
    </row>
    <row r="271" spans="1:6" x14ac:dyDescent="0.3">
      <c r="A271" s="6">
        <v>41372</v>
      </c>
      <c r="B271" s="4">
        <v>113.74420000000001</v>
      </c>
      <c r="C271" s="4">
        <v>94.135999999999996</v>
      </c>
      <c r="D271" s="4">
        <v>85.828699999999998</v>
      </c>
      <c r="E271" s="5">
        <v>2254.1466656142093</v>
      </c>
      <c r="F271" s="2"/>
    </row>
    <row r="272" spans="1:6" x14ac:dyDescent="0.3">
      <c r="A272" s="6">
        <v>41373</v>
      </c>
      <c r="B272" s="4">
        <v>113.77509999999999</v>
      </c>
      <c r="C272" s="4">
        <v>94.034999999999997</v>
      </c>
      <c r="D272" s="4">
        <v>86.074100000000001</v>
      </c>
      <c r="E272" s="5">
        <v>2254.1560578919825</v>
      </c>
      <c r="F272" s="2"/>
    </row>
    <row r="273" spans="1:6" x14ac:dyDescent="0.3">
      <c r="A273" s="6">
        <v>41374</v>
      </c>
      <c r="B273" s="4">
        <v>113.59990000000001</v>
      </c>
      <c r="C273" s="4">
        <v>93.855500000000006</v>
      </c>
      <c r="D273" s="4">
        <v>87.183599999999998</v>
      </c>
      <c r="E273" s="5">
        <v>2254.1654502088904</v>
      </c>
      <c r="F273" s="2"/>
    </row>
    <row r="274" spans="1:6" x14ac:dyDescent="0.3">
      <c r="A274" s="6">
        <v>41375</v>
      </c>
      <c r="B274" s="4">
        <v>113.6823</v>
      </c>
      <c r="C274" s="4">
        <v>93.900300000000001</v>
      </c>
      <c r="D274" s="4">
        <v>87.514300000000006</v>
      </c>
      <c r="E274" s="5">
        <v>2254.174842564933</v>
      </c>
      <c r="F274" s="2"/>
    </row>
    <row r="275" spans="1:6" x14ac:dyDescent="0.3">
      <c r="A275" s="6">
        <v>41376</v>
      </c>
      <c r="B275" s="4">
        <v>113.9091</v>
      </c>
      <c r="C275" s="4">
        <v>94.124700000000004</v>
      </c>
      <c r="D275" s="4">
        <v>87.204999999999998</v>
      </c>
      <c r="E275" s="5">
        <v>2254.1842349601102</v>
      </c>
      <c r="F275" s="2"/>
    </row>
    <row r="276" spans="1:6" x14ac:dyDescent="0.3">
      <c r="A276" s="6">
        <v>41379</v>
      </c>
      <c r="B276" s="4">
        <v>114.00190000000001</v>
      </c>
      <c r="C276" s="4">
        <v>94.225700000000003</v>
      </c>
      <c r="D276" s="4">
        <v>85.081900000000005</v>
      </c>
      <c r="E276" s="5">
        <v>2254.2124122630471</v>
      </c>
      <c r="F276" s="2"/>
    </row>
    <row r="277" spans="1:6" x14ac:dyDescent="0.3">
      <c r="A277" s="6">
        <v>41380</v>
      </c>
      <c r="B277" s="4">
        <v>113.87820000000001</v>
      </c>
      <c r="C277" s="4">
        <v>94.202200000000005</v>
      </c>
      <c r="D277" s="4">
        <v>86.340800000000002</v>
      </c>
      <c r="E277" s="5">
        <v>2254.2218048147647</v>
      </c>
      <c r="F277" s="2"/>
    </row>
    <row r="278" spans="1:6" x14ac:dyDescent="0.3">
      <c r="A278" s="6">
        <v>41381</v>
      </c>
      <c r="B278" s="4">
        <v>113.9194</v>
      </c>
      <c r="C278" s="4">
        <v>94.248199999999997</v>
      </c>
      <c r="D278" s="4">
        <v>85.049899999999994</v>
      </c>
      <c r="E278" s="5">
        <v>2254.2311974056179</v>
      </c>
      <c r="F278" s="2"/>
    </row>
    <row r="279" spans="1:6" x14ac:dyDescent="0.3">
      <c r="A279" s="6">
        <v>41382</v>
      </c>
      <c r="B279" s="4">
        <v>113.9091</v>
      </c>
      <c r="C279" s="4">
        <v>94.304299999999998</v>
      </c>
      <c r="D279" s="4">
        <v>84.516499999999994</v>
      </c>
      <c r="E279" s="5">
        <v>2254.2405900356071</v>
      </c>
      <c r="F279" s="2"/>
    </row>
    <row r="280" spans="1:6" x14ac:dyDescent="0.3">
      <c r="A280" s="6">
        <v>41383</v>
      </c>
      <c r="B280" s="4">
        <v>113.94</v>
      </c>
      <c r="C280" s="4">
        <v>94.225700000000003</v>
      </c>
      <c r="D280" s="4">
        <v>85.327299999999994</v>
      </c>
      <c r="E280" s="5">
        <v>2254.2499827047318</v>
      </c>
      <c r="F280" s="2"/>
    </row>
    <row r="281" spans="1:6" x14ac:dyDescent="0.3">
      <c r="A281" s="6">
        <v>41386</v>
      </c>
      <c r="B281" s="4">
        <v>114.0431</v>
      </c>
      <c r="C281" s="4">
        <v>94.349100000000007</v>
      </c>
      <c r="D281" s="4">
        <v>85.69</v>
      </c>
      <c r="E281" s="5">
        <v>2254.2781608295154</v>
      </c>
      <c r="F281" s="2"/>
    </row>
    <row r="282" spans="1:6" x14ac:dyDescent="0.3">
      <c r="A282" s="6">
        <v>41387</v>
      </c>
      <c r="B282" s="4">
        <v>114.0431</v>
      </c>
      <c r="C282" s="4">
        <v>94.326700000000002</v>
      </c>
      <c r="D282" s="4">
        <v>86.618200000000002</v>
      </c>
      <c r="E282" s="5">
        <v>2254.2875536551855</v>
      </c>
      <c r="F282" s="2"/>
    </row>
    <row r="283" spans="1:6" x14ac:dyDescent="0.3">
      <c r="A283" s="6">
        <v>41388</v>
      </c>
      <c r="B283" s="4">
        <v>114.10080000000001</v>
      </c>
      <c r="C283" s="4">
        <v>94.304299999999998</v>
      </c>
      <c r="D283" s="4">
        <v>86.746200000000002</v>
      </c>
      <c r="E283" s="5">
        <v>2254.2963203290055</v>
      </c>
      <c r="F283" s="2"/>
    </row>
    <row r="284" spans="1:6" x14ac:dyDescent="0.3">
      <c r="A284" s="6">
        <v>41389</v>
      </c>
      <c r="B284" s="4">
        <v>114.208</v>
      </c>
      <c r="C284" s="4">
        <v>94.248199999999997</v>
      </c>
      <c r="D284" s="4">
        <v>87.098299999999995</v>
      </c>
      <c r="E284" s="5">
        <v>2254.3044608434952</v>
      </c>
      <c r="F284" s="2"/>
    </row>
    <row r="285" spans="1:6" x14ac:dyDescent="0.3">
      <c r="A285" s="6">
        <v>41390</v>
      </c>
      <c r="B285" s="4">
        <v>114.38330000000001</v>
      </c>
      <c r="C285" s="4">
        <v>94.371600000000001</v>
      </c>
      <c r="D285" s="4">
        <v>86.938199999999995</v>
      </c>
      <c r="E285" s="5">
        <v>2254.3126013873816</v>
      </c>
      <c r="F285" s="2"/>
    </row>
    <row r="286" spans="1:6" x14ac:dyDescent="0.3">
      <c r="A286" s="6">
        <v>41393</v>
      </c>
      <c r="B286" s="4">
        <v>114.42449999999999</v>
      </c>
      <c r="C286" s="4">
        <v>94.450100000000006</v>
      </c>
      <c r="D286" s="4">
        <v>87.492999999999995</v>
      </c>
      <c r="E286" s="5">
        <v>2254.3370231072299</v>
      </c>
      <c r="F286" s="2"/>
    </row>
    <row r="287" spans="1:6" x14ac:dyDescent="0.3">
      <c r="A287" s="6">
        <v>41395</v>
      </c>
      <c r="B287" s="4">
        <v>114.56910000000001</v>
      </c>
      <c r="C287" s="4">
        <v>94.609399999999994</v>
      </c>
      <c r="D287" s="4">
        <v>86.863600000000005</v>
      </c>
      <c r="E287" s="5">
        <v>2254.3539306665612</v>
      </c>
      <c r="F287" s="2"/>
    </row>
    <row r="288" spans="1:6" x14ac:dyDescent="0.3">
      <c r="A288" s="6">
        <v>41396</v>
      </c>
      <c r="B288" s="4">
        <v>114.6104</v>
      </c>
      <c r="C288" s="4">
        <v>94.631900000000002</v>
      </c>
      <c r="D288" s="4">
        <v>87.770399999999995</v>
      </c>
      <c r="E288" s="5">
        <v>2254.3626975985139</v>
      </c>
      <c r="F288" s="2"/>
    </row>
    <row r="289" spans="1:6" x14ac:dyDescent="0.3">
      <c r="A289" s="6">
        <v>41397</v>
      </c>
      <c r="B289" s="4">
        <v>114.2355</v>
      </c>
      <c r="C289" s="4">
        <v>94.182199999999995</v>
      </c>
      <c r="D289" s="4">
        <v>88.591899999999995</v>
      </c>
      <c r="E289" s="5">
        <v>2254.3720907764205</v>
      </c>
      <c r="F289" s="2"/>
    </row>
    <row r="290" spans="1:6" x14ac:dyDescent="0.3">
      <c r="A290" s="6">
        <v>41400</v>
      </c>
      <c r="B290" s="4">
        <v>114.0217</v>
      </c>
      <c r="C290" s="4">
        <v>94.171000000000006</v>
      </c>
      <c r="D290" s="4">
        <v>88.933300000000003</v>
      </c>
      <c r="E290" s="5">
        <v>2254.3983917841465</v>
      </c>
      <c r="F290" s="2"/>
    </row>
    <row r="291" spans="1:6" x14ac:dyDescent="0.3">
      <c r="A291" s="6">
        <v>41401</v>
      </c>
      <c r="B291" s="4">
        <v>114.07340000000001</v>
      </c>
      <c r="C291" s="4">
        <v>94.081000000000003</v>
      </c>
      <c r="D291" s="4">
        <v>89.424000000000007</v>
      </c>
      <c r="E291" s="5">
        <v>2254.4071588890033</v>
      </c>
      <c r="F291" s="2"/>
    </row>
    <row r="292" spans="1:6" x14ac:dyDescent="0.3">
      <c r="A292" s="6">
        <v>41402</v>
      </c>
      <c r="B292" s="4">
        <v>114.3005</v>
      </c>
      <c r="C292" s="4">
        <v>94.171000000000006</v>
      </c>
      <c r="D292" s="4">
        <v>89.840100000000007</v>
      </c>
      <c r="E292" s="5">
        <v>2254.414673579533</v>
      </c>
      <c r="F292" s="2"/>
    </row>
    <row r="293" spans="1:6" x14ac:dyDescent="0.3">
      <c r="A293" s="6">
        <v>41403</v>
      </c>
      <c r="B293" s="4">
        <v>114.2283</v>
      </c>
      <c r="C293" s="4">
        <v>94.024799999999999</v>
      </c>
      <c r="D293" s="4">
        <v>89.541399999999996</v>
      </c>
      <c r="E293" s="5">
        <v>2254.4221882951115</v>
      </c>
      <c r="F293" s="2"/>
    </row>
    <row r="294" spans="1:6" x14ac:dyDescent="0.3">
      <c r="A294" s="6">
        <v>41404</v>
      </c>
      <c r="B294" s="4">
        <v>113.8875</v>
      </c>
      <c r="C294" s="4">
        <v>93.788799999999995</v>
      </c>
      <c r="D294" s="4">
        <v>89.936099999999996</v>
      </c>
      <c r="E294" s="5">
        <v>2254.4297030357393</v>
      </c>
      <c r="F294" s="2"/>
    </row>
    <row r="295" spans="1:6" x14ac:dyDescent="0.3">
      <c r="A295" s="6">
        <v>41407</v>
      </c>
      <c r="B295" s="4">
        <v>113.5921</v>
      </c>
      <c r="C295" s="4">
        <v>93.687600000000003</v>
      </c>
      <c r="D295" s="4">
        <v>89.957400000000007</v>
      </c>
      <c r="E295" s="5">
        <v>2254.4522473327697</v>
      </c>
      <c r="F295" s="2"/>
    </row>
    <row r="296" spans="1:6" x14ac:dyDescent="0.3">
      <c r="A296" s="6">
        <v>41408</v>
      </c>
      <c r="B296" s="4">
        <v>113.25749999999999</v>
      </c>
      <c r="C296" s="4">
        <v>93.5077</v>
      </c>
      <c r="D296" s="4">
        <v>90.885599999999997</v>
      </c>
      <c r="E296" s="5">
        <v>2254.4597621735943</v>
      </c>
      <c r="F296" s="2"/>
    </row>
    <row r="297" spans="1:6" x14ac:dyDescent="0.3">
      <c r="A297" s="6">
        <v>41409</v>
      </c>
      <c r="B297" s="4">
        <v>113.2988</v>
      </c>
      <c r="C297" s="4">
        <v>93.614500000000007</v>
      </c>
      <c r="D297" s="4">
        <v>91.280299999999997</v>
      </c>
      <c r="E297" s="5">
        <v>2254.4666508006453</v>
      </c>
      <c r="F297" s="2"/>
    </row>
    <row r="298" spans="1:6" x14ac:dyDescent="0.3">
      <c r="A298" s="6">
        <v>41410</v>
      </c>
      <c r="B298" s="4">
        <v>113.5838</v>
      </c>
      <c r="C298" s="4">
        <v>93.754999999999995</v>
      </c>
      <c r="D298" s="4">
        <v>90.906899999999993</v>
      </c>
      <c r="E298" s="5">
        <v>2254.4741656894812</v>
      </c>
      <c r="F298" s="2"/>
    </row>
    <row r="299" spans="1:6" x14ac:dyDescent="0.3">
      <c r="A299" s="6">
        <v>41411</v>
      </c>
      <c r="B299" s="4">
        <v>113.4434</v>
      </c>
      <c r="C299" s="4">
        <v>93.552700000000002</v>
      </c>
      <c r="D299" s="4">
        <v>91.835099999999997</v>
      </c>
      <c r="E299" s="5">
        <v>2254.4810543605427</v>
      </c>
      <c r="F299" s="2"/>
    </row>
    <row r="300" spans="1:6" x14ac:dyDescent="0.3">
      <c r="A300" s="6">
        <v>41414</v>
      </c>
      <c r="B300" s="4">
        <v>113.26779999999999</v>
      </c>
      <c r="C300" s="4">
        <v>93.530199999999994</v>
      </c>
      <c r="D300" s="4">
        <v>91.824399999999997</v>
      </c>
      <c r="E300" s="5">
        <v>2254.4998417026623</v>
      </c>
      <c r="F300" s="2"/>
    </row>
    <row r="301" spans="1:6" x14ac:dyDescent="0.3">
      <c r="A301" s="6">
        <v>41415</v>
      </c>
      <c r="B301" s="4">
        <v>113.495</v>
      </c>
      <c r="C301" s="4">
        <v>93.620099999999994</v>
      </c>
      <c r="D301" s="4">
        <v>91.973799999999997</v>
      </c>
      <c r="E301" s="5">
        <v>2254.5061042022226</v>
      </c>
      <c r="F301" s="2"/>
    </row>
    <row r="302" spans="1:6" x14ac:dyDescent="0.3">
      <c r="A302" s="6">
        <v>41416</v>
      </c>
      <c r="B302" s="4">
        <v>112.989</v>
      </c>
      <c r="C302" s="4">
        <v>93.305400000000006</v>
      </c>
      <c r="D302" s="4">
        <v>91.066999999999993</v>
      </c>
      <c r="E302" s="5">
        <v>2254.5117404674829</v>
      </c>
      <c r="F302" s="2"/>
    </row>
    <row r="303" spans="1:6" x14ac:dyDescent="0.3">
      <c r="A303" s="6">
        <v>41417</v>
      </c>
      <c r="B303" s="4">
        <v>112.9374</v>
      </c>
      <c r="C303" s="4">
        <v>93.2941</v>
      </c>
      <c r="D303" s="4">
        <v>90.896299999999997</v>
      </c>
      <c r="E303" s="5">
        <v>2254.516750493573</v>
      </c>
      <c r="F303" s="2"/>
    </row>
    <row r="304" spans="1:6" x14ac:dyDescent="0.3">
      <c r="A304" s="6">
        <v>41418</v>
      </c>
      <c r="B304" s="4">
        <v>113.09229999999999</v>
      </c>
      <c r="C304" s="4">
        <v>93.305400000000006</v>
      </c>
      <c r="D304" s="4">
        <v>90.778899999999993</v>
      </c>
      <c r="E304" s="5">
        <v>2254.5217605307962</v>
      </c>
      <c r="F304" s="2"/>
    </row>
    <row r="305" spans="1:6" x14ac:dyDescent="0.3">
      <c r="A305" s="6">
        <v>41422</v>
      </c>
      <c r="B305" s="4">
        <v>112.0183</v>
      </c>
      <c r="C305" s="4">
        <v>92.788300000000007</v>
      </c>
      <c r="D305" s="4">
        <v>91.365700000000004</v>
      </c>
      <c r="E305" s="5">
        <v>2254.5443057484017</v>
      </c>
      <c r="F305" s="2"/>
    </row>
    <row r="306" spans="1:6" x14ac:dyDescent="0.3">
      <c r="A306" s="6">
        <v>41423</v>
      </c>
      <c r="B306" s="4">
        <v>112.09050000000001</v>
      </c>
      <c r="C306" s="4">
        <v>92.866900000000001</v>
      </c>
      <c r="D306" s="4">
        <v>90.746899999999997</v>
      </c>
      <c r="E306" s="5">
        <v>2254.5499421091658</v>
      </c>
      <c r="F306" s="2"/>
    </row>
    <row r="307" spans="1:6" x14ac:dyDescent="0.3">
      <c r="A307" s="6">
        <v>41424</v>
      </c>
      <c r="B307" s="4">
        <v>112.2971</v>
      </c>
      <c r="C307" s="4">
        <v>92.788300000000007</v>
      </c>
      <c r="D307" s="4">
        <v>91.1203</v>
      </c>
      <c r="E307" s="5">
        <v>2254.5549522201482</v>
      </c>
      <c r="F307" s="2"/>
    </row>
    <row r="308" spans="1:6" x14ac:dyDescent="0.3">
      <c r="A308" s="6">
        <v>41425</v>
      </c>
      <c r="B308" s="4">
        <v>111.9511</v>
      </c>
      <c r="C308" s="4">
        <v>92.630899999999997</v>
      </c>
      <c r="D308" s="4">
        <v>89.9041</v>
      </c>
      <c r="E308" s="5">
        <v>2254.559962342264</v>
      </c>
      <c r="F308" s="2"/>
    </row>
    <row r="309" spans="1:6" x14ac:dyDescent="0.3">
      <c r="A309" s="6">
        <v>41428</v>
      </c>
      <c r="B309" s="4">
        <v>111.7649</v>
      </c>
      <c r="C309" s="4">
        <v>92.546199999999999</v>
      </c>
      <c r="D309" s="4">
        <v>90.266800000000003</v>
      </c>
      <c r="E309" s="5">
        <v>2254.5768715419813</v>
      </c>
      <c r="F309" s="2"/>
    </row>
    <row r="310" spans="1:6" x14ac:dyDescent="0.3">
      <c r="A310" s="6">
        <v>41429</v>
      </c>
      <c r="B310" s="4">
        <v>111.7597</v>
      </c>
      <c r="C310" s="4">
        <v>92.5124</v>
      </c>
      <c r="D310" s="4">
        <v>89.829400000000007</v>
      </c>
      <c r="E310" s="5">
        <v>2254.5831342555134</v>
      </c>
      <c r="F310" s="2"/>
    </row>
    <row r="311" spans="1:6" x14ac:dyDescent="0.3">
      <c r="A311" s="6">
        <v>41430</v>
      </c>
      <c r="B311" s="4">
        <v>111.8994</v>
      </c>
      <c r="C311" s="4">
        <v>92.4786</v>
      </c>
      <c r="D311" s="4">
        <v>88.559899999999999</v>
      </c>
      <c r="E311" s="5">
        <v>2254.5900232595345</v>
      </c>
      <c r="F311" s="2"/>
    </row>
    <row r="312" spans="1:6" x14ac:dyDescent="0.3">
      <c r="A312" s="6">
        <v>41431</v>
      </c>
      <c r="B312" s="4">
        <v>112.0029</v>
      </c>
      <c r="C312" s="4">
        <v>92.602500000000006</v>
      </c>
      <c r="D312" s="4">
        <v>89.391999999999996</v>
      </c>
      <c r="E312" s="5">
        <v>2254.5956597345926</v>
      </c>
      <c r="F312" s="2"/>
    </row>
    <row r="313" spans="1:6" x14ac:dyDescent="0.3">
      <c r="A313" s="6">
        <v>41432</v>
      </c>
      <c r="B313" s="4">
        <v>111.3509</v>
      </c>
      <c r="C313" s="4">
        <v>92.366</v>
      </c>
      <c r="D313" s="4">
        <v>90.501499999999993</v>
      </c>
      <c r="E313" s="5">
        <v>2254.6019225003142</v>
      </c>
      <c r="F313" s="2"/>
    </row>
    <row r="314" spans="1:6" x14ac:dyDescent="0.3">
      <c r="A314" s="6">
        <v>41435</v>
      </c>
      <c r="B314" s="4">
        <v>110.85420000000001</v>
      </c>
      <c r="C314" s="4">
        <v>92.129400000000004</v>
      </c>
      <c r="D314" s="4">
        <v>90.533500000000004</v>
      </c>
      <c r="E314" s="5">
        <v>2254.618832014733</v>
      </c>
      <c r="F314" s="2"/>
    </row>
    <row r="315" spans="1:6" x14ac:dyDescent="0.3">
      <c r="A315" s="6">
        <v>41436</v>
      </c>
      <c r="B315" s="4">
        <v>111.1232</v>
      </c>
      <c r="C315" s="4">
        <v>92.174499999999995</v>
      </c>
      <c r="D315" s="4">
        <v>89.616</v>
      </c>
      <c r="E315" s="5">
        <v>2254.624468561813</v>
      </c>
      <c r="F315" s="2"/>
    </row>
    <row r="316" spans="1:6" x14ac:dyDescent="0.3">
      <c r="A316" s="6">
        <v>41437</v>
      </c>
      <c r="B316" s="4">
        <v>110.9059</v>
      </c>
      <c r="C316" s="4">
        <v>91.994200000000006</v>
      </c>
      <c r="D316" s="4">
        <v>88.858599999999996</v>
      </c>
      <c r="E316" s="5">
        <v>2254.6301051229843</v>
      </c>
      <c r="F316" s="2"/>
    </row>
    <row r="317" spans="1:6" x14ac:dyDescent="0.3">
      <c r="A317" s="6">
        <v>41438</v>
      </c>
      <c r="B317" s="4">
        <v>111.3302</v>
      </c>
      <c r="C317" s="4">
        <v>92.399699999999996</v>
      </c>
      <c r="D317" s="4">
        <v>90.234800000000007</v>
      </c>
      <c r="E317" s="5">
        <v>2254.6351154121066</v>
      </c>
      <c r="F317" s="2"/>
    </row>
    <row r="318" spans="1:6" x14ac:dyDescent="0.3">
      <c r="A318" s="6">
        <v>41439</v>
      </c>
      <c r="B318" s="4">
        <v>111.3095</v>
      </c>
      <c r="C318" s="4">
        <v>92.501099999999994</v>
      </c>
      <c r="D318" s="4">
        <v>89.722700000000003</v>
      </c>
      <c r="E318" s="5">
        <v>2254.6407519998947</v>
      </c>
      <c r="F318" s="2"/>
    </row>
    <row r="319" spans="1:6" x14ac:dyDescent="0.3">
      <c r="A319" s="6">
        <v>41442</v>
      </c>
      <c r="B319" s="4">
        <v>111.15430000000001</v>
      </c>
      <c r="C319" s="4">
        <v>92.433499999999995</v>
      </c>
      <c r="D319" s="4">
        <v>90.352199999999996</v>
      </c>
      <c r="E319" s="5">
        <v>2254.6595406728284</v>
      </c>
      <c r="F319" s="2"/>
    </row>
    <row r="320" spans="1:6" x14ac:dyDescent="0.3">
      <c r="A320" s="6">
        <v>41443</v>
      </c>
      <c r="B320" s="4">
        <v>111.0611</v>
      </c>
      <c r="C320" s="4">
        <v>92.354699999999994</v>
      </c>
      <c r="D320" s="4">
        <v>91.034999999999997</v>
      </c>
      <c r="E320" s="5">
        <v>2254.6664299103136</v>
      </c>
      <c r="F320" s="2"/>
    </row>
    <row r="321" spans="1:6" x14ac:dyDescent="0.3">
      <c r="A321" s="6">
        <v>41444</v>
      </c>
      <c r="B321" s="4">
        <v>110.078</v>
      </c>
      <c r="C321" s="4">
        <v>91.813999999999993</v>
      </c>
      <c r="D321" s="4">
        <v>89.872100000000003</v>
      </c>
      <c r="E321" s="5">
        <v>2254.6739454650801</v>
      </c>
      <c r="F321" s="2"/>
    </row>
    <row r="322" spans="1:6" x14ac:dyDescent="0.3">
      <c r="A322" s="6">
        <v>41445</v>
      </c>
      <c r="B322" s="4">
        <v>109.0535</v>
      </c>
      <c r="C322" s="4">
        <v>90.980500000000006</v>
      </c>
      <c r="D322" s="4">
        <v>87.642399999999995</v>
      </c>
      <c r="E322" s="5">
        <v>2254.680208448262</v>
      </c>
      <c r="F322" s="2"/>
    </row>
    <row r="323" spans="1:6" x14ac:dyDescent="0.3">
      <c r="A323" s="6">
        <v>41446</v>
      </c>
      <c r="B323" s="4">
        <v>109.08459999999999</v>
      </c>
      <c r="C323" s="4">
        <v>90.608699999999999</v>
      </c>
      <c r="D323" s="4">
        <v>87.866399999999999</v>
      </c>
      <c r="E323" s="5">
        <v>2254.6864714488411</v>
      </c>
      <c r="F323" s="2"/>
    </row>
    <row r="324" spans="1:6" x14ac:dyDescent="0.3">
      <c r="A324" s="6">
        <v>41449</v>
      </c>
      <c r="B324" s="4">
        <v>108.67059999999999</v>
      </c>
      <c r="C324" s="4">
        <v>90.169399999999996</v>
      </c>
      <c r="D324" s="4">
        <v>86.741900000000001</v>
      </c>
      <c r="E324" s="5">
        <v>2254.7052605027698</v>
      </c>
      <c r="F324" s="2"/>
    </row>
    <row r="325" spans="1:6" x14ac:dyDescent="0.3">
      <c r="A325" s="6">
        <v>41450</v>
      </c>
      <c r="B325" s="4">
        <v>108.443</v>
      </c>
      <c r="C325" s="4">
        <v>90.381200000000007</v>
      </c>
      <c r="D325" s="4">
        <v>87.610200000000006</v>
      </c>
      <c r="E325" s="5">
        <v>2254.7115235729379</v>
      </c>
      <c r="F325" s="2"/>
    </row>
    <row r="326" spans="1:6" x14ac:dyDescent="0.3">
      <c r="A326" s="6">
        <v>41451</v>
      </c>
      <c r="B326" s="4">
        <v>108.9811</v>
      </c>
      <c r="C326" s="4">
        <v>90.698899999999995</v>
      </c>
      <c r="D326" s="4">
        <v>88.424899999999994</v>
      </c>
      <c r="E326" s="5">
        <v>2254.7171603517468</v>
      </c>
      <c r="F326" s="2"/>
    </row>
    <row r="327" spans="1:6" x14ac:dyDescent="0.3">
      <c r="A327" s="6">
        <v>41452</v>
      </c>
      <c r="B327" s="4">
        <v>109.3847</v>
      </c>
      <c r="C327" s="4">
        <v>91.059299999999993</v>
      </c>
      <c r="D327" s="4">
        <v>89.078800000000001</v>
      </c>
      <c r="E327" s="5">
        <v>2254.7227971446473</v>
      </c>
      <c r="F327" s="2"/>
    </row>
    <row r="328" spans="1:6" x14ac:dyDescent="0.3">
      <c r="A328" s="6">
        <v>41453</v>
      </c>
      <c r="B328" s="4">
        <v>109.3847</v>
      </c>
      <c r="C328" s="4">
        <v>91.104399999999998</v>
      </c>
      <c r="D328" s="4">
        <v>88.617800000000003</v>
      </c>
      <c r="E328" s="5">
        <v>2254.72843395164</v>
      </c>
      <c r="F328" s="2"/>
    </row>
    <row r="329" spans="1:6" x14ac:dyDescent="0.3">
      <c r="A329" s="6">
        <v>41456</v>
      </c>
      <c r="B329" s="4">
        <v>109.5921</v>
      </c>
      <c r="C329" s="4">
        <v>91.258600000000001</v>
      </c>
      <c r="D329" s="4">
        <v>89.357500000000002</v>
      </c>
      <c r="E329" s="5">
        <v>2254.7415865341713</v>
      </c>
      <c r="F329" s="2"/>
    </row>
    <row r="330" spans="1:6" x14ac:dyDescent="0.3">
      <c r="A330" s="6">
        <v>41457</v>
      </c>
      <c r="B330" s="4">
        <v>109.57129999999999</v>
      </c>
      <c r="C330" s="4">
        <v>91.281199999999998</v>
      </c>
      <c r="D330" s="4">
        <v>89.260999999999996</v>
      </c>
      <c r="E330" s="5">
        <v>2254.7478497052452</v>
      </c>
      <c r="F330" s="2"/>
    </row>
    <row r="331" spans="1:6" x14ac:dyDescent="0.3">
      <c r="A331" s="6">
        <v>41458</v>
      </c>
      <c r="B331" s="4">
        <v>109.449</v>
      </c>
      <c r="C331" s="4">
        <v>91.213399999999993</v>
      </c>
      <c r="D331" s="4">
        <v>89.389600000000002</v>
      </c>
      <c r="E331" s="5">
        <v>2254.7541128937169</v>
      </c>
      <c r="F331" s="2"/>
    </row>
    <row r="332" spans="1:6" x14ac:dyDescent="0.3">
      <c r="A332" s="6">
        <v>41460</v>
      </c>
      <c r="B332" s="4">
        <v>108.078</v>
      </c>
      <c r="C332" s="4">
        <v>90.197599999999994</v>
      </c>
      <c r="D332" s="4">
        <v>90.343699999999998</v>
      </c>
      <c r="E332" s="5">
        <v>2254.7666393054551</v>
      </c>
      <c r="F332" s="2"/>
    </row>
    <row r="333" spans="1:6" x14ac:dyDescent="0.3">
      <c r="A333" s="6">
        <v>41463</v>
      </c>
      <c r="B333" s="4">
        <v>108.441</v>
      </c>
      <c r="C333" s="4">
        <v>90.603899999999996</v>
      </c>
      <c r="D333" s="4">
        <v>90.826099999999997</v>
      </c>
      <c r="E333" s="5">
        <v>2254.7854290274495</v>
      </c>
      <c r="F333" s="2"/>
    </row>
    <row r="334" spans="1:6" x14ac:dyDescent="0.3">
      <c r="A334" s="6">
        <v>41464</v>
      </c>
      <c r="B334" s="4">
        <v>108.74169999999999</v>
      </c>
      <c r="C334" s="4">
        <v>90.705500000000001</v>
      </c>
      <c r="D334" s="4">
        <v>91.469200000000001</v>
      </c>
      <c r="E334" s="5">
        <v>2254.7916923203079</v>
      </c>
      <c r="F334" s="2"/>
    </row>
    <row r="335" spans="1:6" x14ac:dyDescent="0.3">
      <c r="A335" s="6">
        <v>41465</v>
      </c>
      <c r="B335" s="4">
        <v>108.4306</v>
      </c>
      <c r="C335" s="4">
        <v>90.479799999999997</v>
      </c>
      <c r="D335" s="4">
        <v>91.512100000000004</v>
      </c>
      <c r="E335" s="5">
        <v>2254.7979556305645</v>
      </c>
      <c r="F335" s="2"/>
    </row>
    <row r="336" spans="1:6" x14ac:dyDescent="0.3">
      <c r="A336" s="6">
        <v>41466</v>
      </c>
      <c r="B336" s="4">
        <v>109.0321</v>
      </c>
      <c r="C336" s="4">
        <v>91.089299999999994</v>
      </c>
      <c r="D336" s="4">
        <v>92.841300000000004</v>
      </c>
      <c r="E336" s="5">
        <v>2254.8035926254533</v>
      </c>
      <c r="F336" s="2"/>
    </row>
    <row r="337" spans="1:6" x14ac:dyDescent="0.3">
      <c r="A337" s="6">
        <v>41467</v>
      </c>
      <c r="B337" s="4">
        <v>108.9906</v>
      </c>
      <c r="C337" s="4">
        <v>90.965100000000007</v>
      </c>
      <c r="D337" s="4">
        <v>92.927099999999996</v>
      </c>
      <c r="E337" s="5">
        <v>2254.8092296344348</v>
      </c>
      <c r="F337" s="2"/>
    </row>
    <row r="338" spans="1:6" x14ac:dyDescent="0.3">
      <c r="A338" s="6">
        <v>41470</v>
      </c>
      <c r="B338" s="4">
        <v>109.4469</v>
      </c>
      <c r="C338" s="4">
        <v>91.213399999999993</v>
      </c>
      <c r="D338" s="4">
        <v>93.280799999999999</v>
      </c>
      <c r="E338" s="5">
        <v>2254.8261407036571</v>
      </c>
      <c r="F338" s="2"/>
    </row>
    <row r="339" spans="1:6" x14ac:dyDescent="0.3">
      <c r="A339" s="6">
        <v>41471</v>
      </c>
      <c r="B339" s="4">
        <v>109.3639</v>
      </c>
      <c r="C339" s="4">
        <v>91.3489</v>
      </c>
      <c r="D339" s="4">
        <v>92.862799999999993</v>
      </c>
      <c r="E339" s="5">
        <v>2254.8317777690086</v>
      </c>
      <c r="F339" s="2"/>
    </row>
    <row r="340" spans="1:6" x14ac:dyDescent="0.3">
      <c r="A340" s="6">
        <v>41472</v>
      </c>
      <c r="B340" s="4">
        <v>109.9654</v>
      </c>
      <c r="C340" s="4">
        <v>91.552099999999996</v>
      </c>
      <c r="D340" s="4">
        <v>93.162899999999993</v>
      </c>
      <c r="E340" s="5">
        <v>2254.8374148484527</v>
      </c>
      <c r="F340" s="2"/>
    </row>
    <row r="341" spans="1:6" x14ac:dyDescent="0.3">
      <c r="A341" s="6">
        <v>41473</v>
      </c>
      <c r="B341" s="4">
        <v>109.6647</v>
      </c>
      <c r="C341" s="4">
        <v>91.405299999999997</v>
      </c>
      <c r="D341" s="4">
        <v>93.688100000000006</v>
      </c>
      <c r="E341" s="5">
        <v>2254.8430519419894</v>
      </c>
      <c r="F341" s="2"/>
    </row>
    <row r="342" spans="1:6" x14ac:dyDescent="0.3">
      <c r="A342" s="6">
        <v>41474</v>
      </c>
      <c r="B342" s="4">
        <v>109.9447</v>
      </c>
      <c r="C342" s="4">
        <v>91.642399999999995</v>
      </c>
      <c r="D342" s="4">
        <v>93.827500000000001</v>
      </c>
      <c r="E342" s="5">
        <v>2254.8486890496192</v>
      </c>
      <c r="F342" s="2"/>
    </row>
    <row r="343" spans="1:6" x14ac:dyDescent="0.3">
      <c r="A343" s="6">
        <v>41477</v>
      </c>
      <c r="B343" s="4">
        <v>110.1728</v>
      </c>
      <c r="C343" s="4">
        <v>91.698800000000006</v>
      </c>
      <c r="D343" s="4">
        <v>94.031199999999998</v>
      </c>
      <c r="E343" s="5">
        <v>2254.865600414787</v>
      </c>
      <c r="F343" s="2"/>
    </row>
    <row r="344" spans="1:6" x14ac:dyDescent="0.3">
      <c r="A344" s="6">
        <v>41478</v>
      </c>
      <c r="B344" s="4">
        <v>109.8721</v>
      </c>
      <c r="C344" s="4">
        <v>91.676199999999994</v>
      </c>
      <c r="D344" s="4">
        <v>93.859700000000004</v>
      </c>
      <c r="E344" s="5">
        <v>2254.8712375787877</v>
      </c>
      <c r="F344" s="2"/>
    </row>
    <row r="345" spans="1:6" x14ac:dyDescent="0.3">
      <c r="A345" s="6">
        <v>41479</v>
      </c>
      <c r="B345" s="4">
        <v>109.4365</v>
      </c>
      <c r="C345" s="4">
        <v>91.382800000000003</v>
      </c>
      <c r="D345" s="4">
        <v>93.484499999999997</v>
      </c>
      <c r="E345" s="5">
        <v>2254.8768747568815</v>
      </c>
      <c r="F345" s="2"/>
    </row>
    <row r="346" spans="1:6" x14ac:dyDescent="0.3">
      <c r="A346" s="6">
        <v>41480</v>
      </c>
      <c r="B346" s="4">
        <v>109.42619999999999</v>
      </c>
      <c r="C346" s="4">
        <v>91.3489</v>
      </c>
      <c r="D346" s="4">
        <v>93.827500000000001</v>
      </c>
      <c r="E346" s="5">
        <v>2254.8825119490684</v>
      </c>
      <c r="F346" s="2"/>
    </row>
    <row r="347" spans="1:6" x14ac:dyDescent="0.3">
      <c r="A347" s="6">
        <v>41481</v>
      </c>
      <c r="B347" s="4">
        <v>109.5817</v>
      </c>
      <c r="C347" s="4">
        <v>91.416600000000003</v>
      </c>
      <c r="D347" s="4">
        <v>93.838200000000001</v>
      </c>
      <c r="E347" s="5">
        <v>2254.8881491553479</v>
      </c>
      <c r="F347" s="2"/>
    </row>
    <row r="348" spans="1:6" x14ac:dyDescent="0.3">
      <c r="A348" s="6">
        <v>41484</v>
      </c>
      <c r="B348" s="4">
        <v>109.4469</v>
      </c>
      <c r="C348" s="4">
        <v>91.405299999999997</v>
      </c>
      <c r="D348" s="4">
        <v>93.516599999999997</v>
      </c>
      <c r="E348" s="5">
        <v>2254.9050608164666</v>
      </c>
      <c r="F348" s="2"/>
    </row>
    <row r="349" spans="1:6" x14ac:dyDescent="0.3">
      <c r="A349" s="6">
        <v>41485</v>
      </c>
      <c r="B349" s="4">
        <v>109.37430000000001</v>
      </c>
      <c r="C349" s="4">
        <v>91.3489</v>
      </c>
      <c r="D349" s="4">
        <v>93.613100000000003</v>
      </c>
      <c r="E349" s="5">
        <v>2254.910071716602</v>
      </c>
      <c r="F349" s="2"/>
    </row>
    <row r="350" spans="1:6" x14ac:dyDescent="0.3">
      <c r="A350" s="6">
        <v>41486</v>
      </c>
      <c r="B350" s="4">
        <v>109.5454</v>
      </c>
      <c r="C350" s="4">
        <v>91.450500000000005</v>
      </c>
      <c r="D350" s="4">
        <v>93.709599999999995</v>
      </c>
      <c r="E350" s="5">
        <v>2254.9157089917812</v>
      </c>
      <c r="F350" s="2"/>
    </row>
    <row r="351" spans="1:6" x14ac:dyDescent="0.3">
      <c r="A351" s="6">
        <v>41487</v>
      </c>
      <c r="B351" s="4">
        <v>108.8385</v>
      </c>
      <c r="C351" s="4">
        <v>91.005700000000004</v>
      </c>
      <c r="D351" s="4">
        <v>94.8994</v>
      </c>
      <c r="E351" s="5">
        <v>2254.9213462810535</v>
      </c>
      <c r="F351" s="2"/>
    </row>
    <row r="352" spans="1:6" x14ac:dyDescent="0.3">
      <c r="A352" s="6">
        <v>41488</v>
      </c>
      <c r="B352" s="4">
        <v>109.5558</v>
      </c>
      <c r="C352" s="4">
        <v>91.299800000000005</v>
      </c>
      <c r="D352" s="4">
        <v>94.942300000000003</v>
      </c>
      <c r="E352" s="5">
        <v>2254.9263572173786</v>
      </c>
      <c r="F352" s="2"/>
    </row>
    <row r="353" spans="1:6" x14ac:dyDescent="0.3">
      <c r="A353" s="6">
        <v>41491</v>
      </c>
      <c r="B353" s="4">
        <v>109.7013</v>
      </c>
      <c r="C353" s="4">
        <v>91.333699999999993</v>
      </c>
      <c r="D353" s="4">
        <v>94.953000000000003</v>
      </c>
      <c r="E353" s="5">
        <v>2254.9432691650577</v>
      </c>
      <c r="F353" s="2"/>
    </row>
    <row r="354" spans="1:6" x14ac:dyDescent="0.3">
      <c r="A354" s="6">
        <v>41492</v>
      </c>
      <c r="B354" s="4">
        <v>109.5038</v>
      </c>
      <c r="C354" s="4">
        <v>91.277100000000004</v>
      </c>
      <c r="D354" s="4">
        <v>94.331299999999999</v>
      </c>
      <c r="E354" s="5">
        <v>2254.9482801501003</v>
      </c>
      <c r="F354" s="2"/>
    </row>
    <row r="355" spans="1:6" x14ac:dyDescent="0.3">
      <c r="A355" s="6">
        <v>41493</v>
      </c>
      <c r="B355" s="4">
        <v>109.7013</v>
      </c>
      <c r="C355" s="4">
        <v>91.412899999999993</v>
      </c>
      <c r="D355" s="4">
        <v>93.956100000000006</v>
      </c>
      <c r="E355" s="5">
        <v>2254.9539175208006</v>
      </c>
      <c r="F355" s="2"/>
    </row>
    <row r="356" spans="1:6" x14ac:dyDescent="0.3">
      <c r="A356" s="6">
        <v>41494</v>
      </c>
      <c r="B356" s="4">
        <v>109.9404</v>
      </c>
      <c r="C356" s="4">
        <v>91.458100000000002</v>
      </c>
      <c r="D356" s="4">
        <v>94.341999999999999</v>
      </c>
      <c r="E356" s="5">
        <v>2254.9595549055944</v>
      </c>
      <c r="F356" s="2"/>
    </row>
    <row r="357" spans="1:6" x14ac:dyDescent="0.3">
      <c r="A357" s="6">
        <v>41495</v>
      </c>
      <c r="B357" s="4">
        <v>109.9092</v>
      </c>
      <c r="C357" s="4">
        <v>91.571200000000005</v>
      </c>
      <c r="D357" s="4">
        <v>94.106200000000001</v>
      </c>
      <c r="E357" s="5">
        <v>2254.9651923044812</v>
      </c>
      <c r="F357" s="2"/>
    </row>
    <row r="358" spans="1:6" x14ac:dyDescent="0.3">
      <c r="A358" s="6">
        <v>41498</v>
      </c>
      <c r="B358" s="4">
        <v>109.84690000000001</v>
      </c>
      <c r="C358" s="4">
        <v>91.401600000000002</v>
      </c>
      <c r="D358" s="4">
        <v>94.041899999999998</v>
      </c>
      <c r="E358" s="5">
        <v>2254.9802254057631</v>
      </c>
      <c r="F358" s="2"/>
    </row>
    <row r="359" spans="1:6" x14ac:dyDescent="0.3">
      <c r="A359" s="6">
        <v>41499</v>
      </c>
      <c r="B359" s="4">
        <v>109.2959</v>
      </c>
      <c r="C359" s="4">
        <v>91.084900000000005</v>
      </c>
      <c r="D359" s="4">
        <v>94.245599999999996</v>
      </c>
      <c r="E359" s="5">
        <v>2254.9852364729309</v>
      </c>
      <c r="F359" s="2"/>
    </row>
    <row r="360" spans="1:6" x14ac:dyDescent="0.3">
      <c r="A360" s="6">
        <v>41500</v>
      </c>
      <c r="B360" s="4">
        <v>109.2543</v>
      </c>
      <c r="C360" s="4">
        <v>91.039599999999993</v>
      </c>
      <c r="D360" s="4">
        <v>93.752499999999998</v>
      </c>
      <c r="E360" s="5">
        <v>2254.990247551234</v>
      </c>
      <c r="F360" s="2"/>
    </row>
    <row r="361" spans="1:6" x14ac:dyDescent="0.3">
      <c r="A361" s="6">
        <v>41501</v>
      </c>
      <c r="B361" s="4">
        <v>108.90089999999999</v>
      </c>
      <c r="C361" s="4">
        <v>90.711600000000004</v>
      </c>
      <c r="D361" s="4">
        <v>92.358900000000006</v>
      </c>
      <c r="E361" s="5">
        <v>2254.9958850268526</v>
      </c>
      <c r="F361" s="2"/>
    </row>
    <row r="362" spans="1:6" x14ac:dyDescent="0.3">
      <c r="A362" s="6">
        <v>41502</v>
      </c>
      <c r="B362" s="4">
        <v>108.6202</v>
      </c>
      <c r="C362" s="4">
        <v>90.474100000000007</v>
      </c>
      <c r="D362" s="4">
        <v>92.058800000000005</v>
      </c>
      <c r="E362" s="5">
        <v>2255.0008961288195</v>
      </c>
      <c r="F362" s="2"/>
    </row>
    <row r="363" spans="1:6" x14ac:dyDescent="0.3">
      <c r="A363" s="6">
        <v>41505</v>
      </c>
      <c r="B363" s="4">
        <v>108.2252</v>
      </c>
      <c r="C363" s="4">
        <v>90.213899999999995</v>
      </c>
      <c r="D363" s="4">
        <v>91.437100000000001</v>
      </c>
      <c r="E363" s="5">
        <v>2255.0178086355404</v>
      </c>
      <c r="F363" s="2"/>
    </row>
    <row r="364" spans="1:6" x14ac:dyDescent="0.3">
      <c r="A364" s="6">
        <v>41506</v>
      </c>
      <c r="B364" s="4">
        <v>108.5579</v>
      </c>
      <c r="C364" s="4">
        <v>90.474100000000007</v>
      </c>
      <c r="D364" s="4">
        <v>92.037400000000005</v>
      </c>
      <c r="E364" s="5">
        <v>2255.0234461800619</v>
      </c>
      <c r="F364" s="2"/>
    </row>
    <row r="365" spans="1:6" x14ac:dyDescent="0.3">
      <c r="A365" s="6">
        <v>41507</v>
      </c>
      <c r="B365" s="4">
        <v>108.20440000000001</v>
      </c>
      <c r="C365" s="4">
        <v>90.123400000000004</v>
      </c>
      <c r="D365" s="4">
        <v>91.501400000000004</v>
      </c>
      <c r="E365" s="5">
        <v>2255.0290837386769</v>
      </c>
      <c r="F365" s="2"/>
    </row>
    <row r="366" spans="1:6" x14ac:dyDescent="0.3">
      <c r="A366" s="6">
        <v>41508</v>
      </c>
      <c r="B366" s="4">
        <v>108.1005</v>
      </c>
      <c r="C366" s="4">
        <v>90.213899999999995</v>
      </c>
      <c r="D366" s="4">
        <v>92.316100000000006</v>
      </c>
      <c r="E366" s="5">
        <v>2255.0340949144188</v>
      </c>
      <c r="F366" s="2"/>
    </row>
    <row r="367" spans="1:6" x14ac:dyDescent="0.3">
      <c r="A367" s="6">
        <v>41509</v>
      </c>
      <c r="B367" s="4">
        <v>108.4747</v>
      </c>
      <c r="C367" s="4">
        <v>90.474100000000007</v>
      </c>
      <c r="D367" s="4">
        <v>92.701999999999998</v>
      </c>
      <c r="E367" s="5">
        <v>2255.0397324996557</v>
      </c>
      <c r="F367" s="2"/>
    </row>
    <row r="368" spans="1:6" x14ac:dyDescent="0.3">
      <c r="A368" s="6">
        <v>41512</v>
      </c>
      <c r="B368" s="4">
        <v>108.8177</v>
      </c>
      <c r="C368" s="4">
        <v>90.632400000000004</v>
      </c>
      <c r="D368" s="4">
        <v>92.466099999999997</v>
      </c>
      <c r="E368" s="5">
        <v>2255.0547660978723</v>
      </c>
      <c r="F368" s="2"/>
    </row>
    <row r="369" spans="1:6" x14ac:dyDescent="0.3">
      <c r="A369" s="6">
        <v>41513</v>
      </c>
      <c r="B369" s="4">
        <v>109.16079999999999</v>
      </c>
      <c r="C369" s="4">
        <v>90.858599999999996</v>
      </c>
      <c r="D369" s="4">
        <v>90.826099999999997</v>
      </c>
      <c r="E369" s="5">
        <v>2255.0597773306858</v>
      </c>
      <c r="F369" s="2"/>
    </row>
    <row r="370" spans="1:6" x14ac:dyDescent="0.3">
      <c r="A370" s="6">
        <v>41514</v>
      </c>
      <c r="B370" s="4">
        <v>109.04640000000001</v>
      </c>
      <c r="C370" s="4">
        <v>90.700299999999999</v>
      </c>
      <c r="D370" s="4">
        <v>91.1584</v>
      </c>
      <c r="E370" s="5">
        <v>2255.0641621691416</v>
      </c>
      <c r="F370" s="2"/>
    </row>
    <row r="371" spans="1:6" x14ac:dyDescent="0.3">
      <c r="A371" s="6">
        <v>41515</v>
      </c>
      <c r="B371" s="4">
        <v>109.0568</v>
      </c>
      <c r="C371" s="4">
        <v>90.790800000000004</v>
      </c>
      <c r="D371" s="4">
        <v>91.404899999999998</v>
      </c>
      <c r="E371" s="5">
        <v>2255.0685470161234</v>
      </c>
      <c r="F371" s="2"/>
    </row>
    <row r="372" spans="1:6" x14ac:dyDescent="0.3">
      <c r="A372" s="6">
        <v>41516</v>
      </c>
      <c r="B372" s="4">
        <v>108.797</v>
      </c>
      <c r="C372" s="4">
        <v>90.666399999999996</v>
      </c>
      <c r="D372" s="4">
        <v>90.868899999999996</v>
      </c>
      <c r="E372" s="5">
        <v>2255.0735582795614</v>
      </c>
      <c r="F372" s="2"/>
    </row>
    <row r="373" spans="1:6" x14ac:dyDescent="0.3">
      <c r="A373" s="6">
        <v>41520</v>
      </c>
      <c r="B373" s="4">
        <v>108.52589999999999</v>
      </c>
      <c r="C373" s="4">
        <v>90.464399999999998</v>
      </c>
      <c r="D373" s="4">
        <v>91.329899999999995</v>
      </c>
      <c r="E373" s="5">
        <v>2255.0910977405706</v>
      </c>
      <c r="F373" s="2"/>
    </row>
    <row r="374" spans="1:6" x14ac:dyDescent="0.3">
      <c r="A374" s="6">
        <v>41521</v>
      </c>
      <c r="B374" s="4">
        <v>108.2548</v>
      </c>
      <c r="C374" s="4">
        <v>90.350999999999999</v>
      </c>
      <c r="D374" s="4">
        <v>92.144499999999994</v>
      </c>
      <c r="E374" s="5">
        <v>2255.0967354683148</v>
      </c>
      <c r="F374" s="2"/>
    </row>
    <row r="375" spans="1:6" x14ac:dyDescent="0.3">
      <c r="A375" s="6">
        <v>41522</v>
      </c>
      <c r="B375" s="4">
        <v>107.5355</v>
      </c>
      <c r="C375" s="4">
        <v>89.727599999999995</v>
      </c>
      <c r="D375" s="4">
        <v>92.2517</v>
      </c>
      <c r="E375" s="5">
        <v>2255.1017467943939</v>
      </c>
      <c r="F375" s="2"/>
    </row>
    <row r="376" spans="1:6" x14ac:dyDescent="0.3">
      <c r="A376" s="6">
        <v>41523</v>
      </c>
      <c r="B376" s="4">
        <v>107.9838</v>
      </c>
      <c r="C376" s="4">
        <v>90.067599999999999</v>
      </c>
      <c r="D376" s="4">
        <v>92.326800000000006</v>
      </c>
      <c r="E376" s="5">
        <v>2255.1067581316088</v>
      </c>
      <c r="F376" s="2"/>
    </row>
    <row r="377" spans="1:6" x14ac:dyDescent="0.3">
      <c r="A377" s="6">
        <v>41526</v>
      </c>
      <c r="B377" s="4">
        <v>108.1297</v>
      </c>
      <c r="C377" s="4">
        <v>90.294300000000007</v>
      </c>
      <c r="D377" s="4">
        <v>93.366600000000005</v>
      </c>
      <c r="E377" s="5">
        <v>2255.1217921766629</v>
      </c>
      <c r="F377" s="2"/>
    </row>
    <row r="378" spans="1:6" x14ac:dyDescent="0.3">
      <c r="A378" s="6">
        <v>41527</v>
      </c>
      <c r="B378" s="4">
        <v>108.10890000000001</v>
      </c>
      <c r="C378" s="4">
        <v>90.101600000000005</v>
      </c>
      <c r="D378" s="4">
        <v>94.095500000000001</v>
      </c>
      <c r="E378" s="5">
        <v>2255.1268035584235</v>
      </c>
      <c r="F378" s="2"/>
    </row>
    <row r="379" spans="1:6" x14ac:dyDescent="0.3">
      <c r="A379" s="6">
        <v>41528</v>
      </c>
      <c r="B379" s="4">
        <v>108.3904</v>
      </c>
      <c r="C379" s="4">
        <v>90.350999999999999</v>
      </c>
      <c r="D379" s="4">
        <v>94.341999999999999</v>
      </c>
      <c r="E379" s="5">
        <v>2255.1318149513204</v>
      </c>
      <c r="F379" s="2"/>
    </row>
    <row r="380" spans="1:6" x14ac:dyDescent="0.3">
      <c r="A380" s="6">
        <v>41529</v>
      </c>
      <c r="B380" s="4">
        <v>108.3382</v>
      </c>
      <c r="C380" s="4">
        <v>90.328299999999999</v>
      </c>
      <c r="D380" s="4">
        <v>94.052599999999998</v>
      </c>
      <c r="E380" s="5">
        <v>2255.1368263553536</v>
      </c>
      <c r="F380" s="2"/>
    </row>
    <row r="381" spans="1:6" x14ac:dyDescent="0.3">
      <c r="A381" s="6">
        <v>41530</v>
      </c>
      <c r="B381" s="4">
        <v>108.61969999999999</v>
      </c>
      <c r="C381" s="4">
        <v>90.475700000000003</v>
      </c>
      <c r="D381" s="4">
        <v>94.245599999999996</v>
      </c>
      <c r="E381" s="5">
        <v>2255.1418377705231</v>
      </c>
      <c r="F381" s="2"/>
    </row>
    <row r="382" spans="1:6" x14ac:dyDescent="0.3">
      <c r="A382" s="6">
        <v>41533</v>
      </c>
      <c r="B382" s="4">
        <v>108.9846</v>
      </c>
      <c r="C382" s="4">
        <v>90.588999999999999</v>
      </c>
      <c r="D382" s="4">
        <v>94.792299999999997</v>
      </c>
      <c r="E382" s="5">
        <v>2255.1568720494415</v>
      </c>
      <c r="F382" s="2"/>
    </row>
    <row r="383" spans="1:6" x14ac:dyDescent="0.3">
      <c r="A383" s="6">
        <v>41534</v>
      </c>
      <c r="B383" s="4">
        <v>109.068</v>
      </c>
      <c r="C383" s="4">
        <v>90.668400000000005</v>
      </c>
      <c r="D383" s="4">
        <v>95.296099999999996</v>
      </c>
      <c r="E383" s="5">
        <v>2255.1618835091572</v>
      </c>
      <c r="F383" s="2"/>
    </row>
    <row r="384" spans="1:6" x14ac:dyDescent="0.3">
      <c r="A384" s="6">
        <v>41535</v>
      </c>
      <c r="B384" s="4">
        <v>110.1626</v>
      </c>
      <c r="C384" s="4">
        <v>91.393799999999999</v>
      </c>
      <c r="D384" s="4">
        <v>96.410899999999998</v>
      </c>
      <c r="E384" s="5">
        <v>2255.1668949800096</v>
      </c>
      <c r="F384" s="2"/>
    </row>
    <row r="385" spans="1:6" x14ac:dyDescent="0.3">
      <c r="A385" s="6">
        <v>41536</v>
      </c>
      <c r="B385" s="4">
        <v>110.0792</v>
      </c>
      <c r="C385" s="4">
        <v>91.291799999999995</v>
      </c>
      <c r="D385" s="4">
        <v>96.260800000000003</v>
      </c>
      <c r="E385" s="5">
        <v>2255.1719064619983</v>
      </c>
      <c r="F385" s="2"/>
    </row>
    <row r="386" spans="1:6" x14ac:dyDescent="0.3">
      <c r="A386" s="6">
        <v>41537</v>
      </c>
      <c r="B386" s="4">
        <v>109.8707</v>
      </c>
      <c r="C386" s="4">
        <v>91.280500000000004</v>
      </c>
      <c r="D386" s="4">
        <v>95.617699999999999</v>
      </c>
      <c r="E386" s="5">
        <v>2255.1775443917641</v>
      </c>
      <c r="F386" s="2"/>
    </row>
    <row r="387" spans="1:6" x14ac:dyDescent="0.3">
      <c r="A387" s="6">
        <v>41540</v>
      </c>
      <c r="B387" s="4">
        <v>110.17310000000001</v>
      </c>
      <c r="C387" s="4">
        <v>91.348500000000001</v>
      </c>
      <c r="D387" s="4">
        <v>95.187799999999996</v>
      </c>
      <c r="E387" s="5">
        <v>2255.1925789087268</v>
      </c>
      <c r="F387" s="2"/>
    </row>
    <row r="388" spans="1:6" x14ac:dyDescent="0.3">
      <c r="A388" s="6">
        <v>41541</v>
      </c>
      <c r="B388" s="4">
        <v>110.47539999999999</v>
      </c>
      <c r="C388" s="4">
        <v>91.541200000000003</v>
      </c>
      <c r="D388" s="4">
        <v>95.037000000000006</v>
      </c>
      <c r="E388" s="5">
        <v>2255.1982168901736</v>
      </c>
      <c r="F388" s="2"/>
    </row>
    <row r="389" spans="1:6" x14ac:dyDescent="0.3">
      <c r="A389" s="6">
        <v>41542</v>
      </c>
      <c r="B389" s="4">
        <v>110.7256</v>
      </c>
      <c r="C389" s="4">
        <v>91.733900000000006</v>
      </c>
      <c r="D389" s="4">
        <v>94.864699999999999</v>
      </c>
      <c r="E389" s="5">
        <v>2255.2038548857158</v>
      </c>
      <c r="F389" s="2"/>
    </row>
    <row r="390" spans="1:6" x14ac:dyDescent="0.3">
      <c r="A390" s="6">
        <v>41543</v>
      </c>
      <c r="B390" s="4">
        <v>110.65260000000001</v>
      </c>
      <c r="C390" s="4">
        <v>91.597800000000007</v>
      </c>
      <c r="D390" s="4">
        <v>95.230900000000005</v>
      </c>
      <c r="E390" s="5">
        <v>2255.2088664498378</v>
      </c>
      <c r="F390" s="2"/>
    </row>
    <row r="391" spans="1:6" x14ac:dyDescent="0.3">
      <c r="A391" s="6">
        <v>41544</v>
      </c>
      <c r="B391" s="4">
        <v>110.6735</v>
      </c>
      <c r="C391" s="4">
        <v>91.620500000000007</v>
      </c>
      <c r="D391" s="4">
        <v>94.853899999999996</v>
      </c>
      <c r="E391" s="5">
        <v>2255.2138780250966</v>
      </c>
      <c r="F391" s="2"/>
    </row>
    <row r="392" spans="1:6" x14ac:dyDescent="0.3">
      <c r="A392" s="6">
        <v>41547</v>
      </c>
      <c r="B392" s="4">
        <v>110.6318</v>
      </c>
      <c r="C392" s="4">
        <v>91.677199999999999</v>
      </c>
      <c r="D392" s="4">
        <v>94.412300000000002</v>
      </c>
      <c r="E392" s="5">
        <v>2255.2289127842837</v>
      </c>
      <c r="F392" s="2"/>
    </row>
    <row r="393" spans="1:6" x14ac:dyDescent="0.3">
      <c r="A393" s="6">
        <v>41548</v>
      </c>
      <c r="B393" s="4">
        <v>110.62130000000001</v>
      </c>
      <c r="C393" s="4">
        <v>91.566500000000005</v>
      </c>
      <c r="D393" s="4">
        <v>95.230900000000005</v>
      </c>
      <c r="E393" s="5">
        <v>2255.2326714991382</v>
      </c>
      <c r="F393" s="2"/>
    </row>
    <row r="394" spans="1:6" x14ac:dyDescent="0.3">
      <c r="A394" s="6">
        <v>41549</v>
      </c>
      <c r="B394" s="4">
        <v>110.83029999999999</v>
      </c>
      <c r="C394" s="4">
        <v>91.668700000000001</v>
      </c>
      <c r="D394" s="4">
        <v>95.069299999999998</v>
      </c>
      <c r="E394" s="5">
        <v>2255.2376831272973</v>
      </c>
      <c r="F394" s="2"/>
    </row>
    <row r="395" spans="1:6" x14ac:dyDescent="0.3">
      <c r="A395" s="6">
        <v>41550</v>
      </c>
      <c r="B395" s="4">
        <v>110.77809999999999</v>
      </c>
      <c r="C395" s="4">
        <v>91.714200000000005</v>
      </c>
      <c r="D395" s="4">
        <v>94.261499999999998</v>
      </c>
      <c r="E395" s="5">
        <v>2255.2420683116811</v>
      </c>
      <c r="F395" s="2"/>
    </row>
    <row r="396" spans="1:6" x14ac:dyDescent="0.3">
      <c r="A396" s="6">
        <v>41551</v>
      </c>
      <c r="B396" s="4">
        <v>110.7676</v>
      </c>
      <c r="C396" s="4">
        <v>91.611900000000006</v>
      </c>
      <c r="D396" s="4">
        <v>94.950800000000001</v>
      </c>
      <c r="E396" s="5">
        <v>2255.2470799607217</v>
      </c>
      <c r="F396" s="2"/>
    </row>
    <row r="397" spans="1:6" x14ac:dyDescent="0.3">
      <c r="A397" s="6">
        <v>41554</v>
      </c>
      <c r="B397" s="4">
        <v>110.8094</v>
      </c>
      <c r="C397" s="4">
        <v>91.680099999999996</v>
      </c>
      <c r="D397" s="4">
        <v>94.099900000000005</v>
      </c>
      <c r="E397" s="5">
        <v>2255.2621149412548</v>
      </c>
      <c r="F397" s="2"/>
    </row>
    <row r="398" spans="1:6" x14ac:dyDescent="0.3">
      <c r="A398" s="6">
        <v>41555</v>
      </c>
      <c r="B398" s="4">
        <v>110.67359999999999</v>
      </c>
      <c r="C398" s="4">
        <v>91.646000000000001</v>
      </c>
      <c r="D398" s="4">
        <v>92.850399999999993</v>
      </c>
      <c r="E398" s="5">
        <v>2255.2671266348434</v>
      </c>
      <c r="F398" s="2"/>
    </row>
    <row r="399" spans="1:6" x14ac:dyDescent="0.3">
      <c r="A399" s="6">
        <v>41556</v>
      </c>
      <c r="B399" s="4">
        <v>110.6318</v>
      </c>
      <c r="C399" s="4">
        <v>91.589200000000005</v>
      </c>
      <c r="D399" s="4">
        <v>92.785799999999995</v>
      </c>
      <c r="E399" s="5">
        <v>2255.2721383395692</v>
      </c>
      <c r="F399" s="2"/>
    </row>
    <row r="400" spans="1:6" x14ac:dyDescent="0.3">
      <c r="A400" s="6">
        <v>41557</v>
      </c>
      <c r="B400" s="4">
        <v>110.67359999999999</v>
      </c>
      <c r="C400" s="4">
        <v>91.611900000000006</v>
      </c>
      <c r="D400" s="4">
        <v>94.875399999999999</v>
      </c>
      <c r="E400" s="5">
        <v>2255.2777765199148</v>
      </c>
      <c r="F400" s="2"/>
    </row>
    <row r="401" spans="1:6" x14ac:dyDescent="0.3">
      <c r="A401" s="6">
        <v>41558</v>
      </c>
      <c r="B401" s="4">
        <v>110.6527</v>
      </c>
      <c r="C401" s="4">
        <v>91.646000000000001</v>
      </c>
      <c r="D401" s="4">
        <v>95.543300000000002</v>
      </c>
      <c r="E401" s="5">
        <v>2255.2834147143558</v>
      </c>
      <c r="F401" s="2"/>
    </row>
    <row r="402" spans="1:6" x14ac:dyDescent="0.3">
      <c r="A402" s="6">
        <v>41562</v>
      </c>
      <c r="B402" s="4">
        <v>110.3601</v>
      </c>
      <c r="C402" s="4">
        <v>91.441599999999994</v>
      </c>
      <c r="D402" s="4">
        <v>95.230900000000005</v>
      </c>
      <c r="E402" s="5">
        <v>2255.3084734711692</v>
      </c>
      <c r="F402" s="2"/>
    </row>
    <row r="403" spans="1:6" x14ac:dyDescent="0.3">
      <c r="A403" s="6">
        <v>41563</v>
      </c>
      <c r="B403" s="4">
        <v>110.77809999999999</v>
      </c>
      <c r="C403" s="4">
        <v>91.827799999999996</v>
      </c>
      <c r="D403" s="4">
        <v>96.566599999999994</v>
      </c>
      <c r="E403" s="5">
        <v>2255.3147382169291</v>
      </c>
      <c r="F403" s="2"/>
    </row>
    <row r="404" spans="1:6" x14ac:dyDescent="0.3">
      <c r="A404" s="6">
        <v>41564</v>
      </c>
      <c r="B404" s="4">
        <v>111.3737</v>
      </c>
      <c r="C404" s="4">
        <v>92.145799999999994</v>
      </c>
      <c r="D404" s="4">
        <v>97.277500000000003</v>
      </c>
      <c r="E404" s="5">
        <v>2255.3216294564068</v>
      </c>
      <c r="F404" s="2"/>
    </row>
    <row r="405" spans="1:6" x14ac:dyDescent="0.3">
      <c r="A405" s="6">
        <v>41565</v>
      </c>
      <c r="B405" s="4">
        <v>111.3946</v>
      </c>
      <c r="C405" s="4">
        <v>92.248099999999994</v>
      </c>
      <c r="D405" s="4">
        <v>97.966899999999995</v>
      </c>
      <c r="E405" s="5">
        <v>2255.327894238711</v>
      </c>
      <c r="F405" s="2"/>
    </row>
    <row r="406" spans="1:6" x14ac:dyDescent="0.3">
      <c r="A406" s="6">
        <v>41568</v>
      </c>
      <c r="B406" s="4">
        <v>111.2483</v>
      </c>
      <c r="C406" s="4">
        <v>92.134500000000003</v>
      </c>
      <c r="D406" s="4">
        <v>97.912999999999997</v>
      </c>
      <c r="E406" s="5">
        <v>2255.3466886378296</v>
      </c>
      <c r="F406" s="2"/>
    </row>
    <row r="407" spans="1:6" x14ac:dyDescent="0.3">
      <c r="A407" s="6">
        <v>41569</v>
      </c>
      <c r="B407" s="4">
        <v>111.73950000000001</v>
      </c>
      <c r="C407" s="4">
        <v>92.4298</v>
      </c>
      <c r="D407" s="4">
        <v>98.473100000000002</v>
      </c>
      <c r="E407" s="5">
        <v>2255.3523270045512</v>
      </c>
      <c r="F407" s="2"/>
    </row>
    <row r="408" spans="1:6" x14ac:dyDescent="0.3">
      <c r="A408" s="6">
        <v>41570</v>
      </c>
      <c r="B408" s="4">
        <v>111.7813</v>
      </c>
      <c r="C408" s="4">
        <v>92.475200000000001</v>
      </c>
      <c r="D408" s="4">
        <v>98.009900000000002</v>
      </c>
      <c r="E408" s="5">
        <v>2255.357338898611</v>
      </c>
      <c r="F408" s="2"/>
    </row>
    <row r="409" spans="1:6" x14ac:dyDescent="0.3">
      <c r="A409" s="6">
        <v>41572</v>
      </c>
      <c r="B409" s="4">
        <v>111.8858</v>
      </c>
      <c r="C409" s="4">
        <v>92.577500000000001</v>
      </c>
      <c r="D409" s="4">
        <v>98.742400000000004</v>
      </c>
      <c r="E409" s="5">
        <v>2255.3673627201438</v>
      </c>
      <c r="F409" s="2"/>
    </row>
    <row r="410" spans="1:6" x14ac:dyDescent="0.3">
      <c r="A410" s="6">
        <v>41575</v>
      </c>
      <c r="B410" s="4">
        <v>111.8335</v>
      </c>
      <c r="C410" s="4">
        <v>92.498000000000005</v>
      </c>
      <c r="D410" s="4">
        <v>98.817800000000005</v>
      </c>
      <c r="E410" s="5">
        <v>2255.382398502562</v>
      </c>
      <c r="F410" s="2"/>
    </row>
    <row r="411" spans="1:6" x14ac:dyDescent="0.3">
      <c r="A411" s="6">
        <v>41576</v>
      </c>
      <c r="B411" s="4">
        <v>111.7813</v>
      </c>
      <c r="C411" s="4">
        <v>92.560400000000001</v>
      </c>
      <c r="D411" s="4">
        <v>99.313299999999998</v>
      </c>
      <c r="E411" s="5">
        <v>2255.3874104634474</v>
      </c>
      <c r="F411" s="2"/>
    </row>
    <row r="412" spans="1:6" x14ac:dyDescent="0.3">
      <c r="A412" s="6">
        <v>41577</v>
      </c>
      <c r="B412" s="4">
        <v>111.7499</v>
      </c>
      <c r="C412" s="4">
        <v>92.463899999999995</v>
      </c>
      <c r="D412" s="4">
        <v>98.7316</v>
      </c>
      <c r="E412" s="5">
        <v>2255.3924224354705</v>
      </c>
      <c r="F412" s="2"/>
    </row>
    <row r="413" spans="1:6" x14ac:dyDescent="0.3">
      <c r="A413" s="6">
        <v>41579</v>
      </c>
      <c r="B413" s="4">
        <v>111.258</v>
      </c>
      <c r="C413" s="4">
        <v>92.214799999999997</v>
      </c>
      <c r="D413" s="4">
        <v>98.570099999999996</v>
      </c>
      <c r="E413" s="5">
        <v>2255.4018199136426</v>
      </c>
      <c r="F413" s="2"/>
    </row>
    <row r="414" spans="1:6" x14ac:dyDescent="0.3">
      <c r="A414" s="6">
        <v>41582</v>
      </c>
      <c r="B414" s="4">
        <v>111.32080000000001</v>
      </c>
      <c r="C414" s="4">
        <v>92.271699999999996</v>
      </c>
      <c r="D414" s="4">
        <v>99.017099999999999</v>
      </c>
      <c r="E414" s="5">
        <v>2255.4168559257755</v>
      </c>
      <c r="F414" s="2"/>
    </row>
    <row r="415" spans="1:6" x14ac:dyDescent="0.3">
      <c r="A415" s="6">
        <v>41583</v>
      </c>
      <c r="B415" s="4">
        <v>111.0067</v>
      </c>
      <c r="C415" s="4">
        <v>91.998500000000007</v>
      </c>
      <c r="D415" s="4">
        <v>98.7316</v>
      </c>
      <c r="E415" s="5">
        <v>2255.4218679632331</v>
      </c>
      <c r="F415" s="2"/>
    </row>
    <row r="416" spans="1:6" x14ac:dyDescent="0.3">
      <c r="A416" s="6">
        <v>41584</v>
      </c>
      <c r="B416" s="4">
        <v>111.258</v>
      </c>
      <c r="C416" s="4">
        <v>92.157899999999998</v>
      </c>
      <c r="D416" s="4">
        <v>98.990099999999998</v>
      </c>
      <c r="E416" s="5">
        <v>2255.4268800118284</v>
      </c>
      <c r="F416" s="2"/>
    </row>
    <row r="417" spans="1:6" x14ac:dyDescent="0.3">
      <c r="A417" s="6">
        <v>41585</v>
      </c>
      <c r="B417" s="4">
        <v>111.5197</v>
      </c>
      <c r="C417" s="4">
        <v>92.34</v>
      </c>
      <c r="D417" s="4">
        <v>97.676000000000002</v>
      </c>
      <c r="E417" s="5">
        <v>2255.4318920715618</v>
      </c>
      <c r="F417" s="2"/>
    </row>
    <row r="418" spans="1:6" x14ac:dyDescent="0.3">
      <c r="A418" s="6">
        <v>41586</v>
      </c>
      <c r="B418" s="4">
        <v>110.8811</v>
      </c>
      <c r="C418" s="4">
        <v>91.736599999999996</v>
      </c>
      <c r="D418" s="4">
        <v>98.979399999999998</v>
      </c>
      <c r="E418" s="5">
        <v>2255.4369041424329</v>
      </c>
      <c r="F418" s="2"/>
    </row>
    <row r="419" spans="1:6" x14ac:dyDescent="0.3">
      <c r="A419" s="6">
        <v>41590</v>
      </c>
      <c r="B419" s="4">
        <v>110.6193</v>
      </c>
      <c r="C419" s="4">
        <v>91.611400000000003</v>
      </c>
      <c r="D419" s="4">
        <v>98.893199999999993</v>
      </c>
      <c r="E419" s="5">
        <v>2255.4569525038837</v>
      </c>
      <c r="F419" s="2"/>
    </row>
    <row r="420" spans="1:6" x14ac:dyDescent="0.3">
      <c r="A420" s="6">
        <v>41591</v>
      </c>
      <c r="B420" s="4">
        <v>110.8811</v>
      </c>
      <c r="C420" s="4">
        <v>91.861900000000006</v>
      </c>
      <c r="D420" s="4">
        <v>99.733400000000003</v>
      </c>
      <c r="E420" s="5">
        <v>2255.461964630445</v>
      </c>
      <c r="F420" s="2"/>
    </row>
    <row r="421" spans="1:6" x14ac:dyDescent="0.3">
      <c r="A421" s="6">
        <v>41592</v>
      </c>
      <c r="B421" s="4">
        <v>111.2998</v>
      </c>
      <c r="C421" s="4">
        <v>92.123699999999999</v>
      </c>
      <c r="D421" s="4">
        <v>100.2073</v>
      </c>
      <c r="E421" s="5">
        <v>2255.4669767681444</v>
      </c>
      <c r="F421" s="2"/>
    </row>
    <row r="422" spans="1:6" x14ac:dyDescent="0.3">
      <c r="A422" s="6">
        <v>41593</v>
      </c>
      <c r="B422" s="4">
        <v>111.3836</v>
      </c>
      <c r="C422" s="4">
        <v>92.157899999999998</v>
      </c>
      <c r="D422" s="4">
        <v>100.649</v>
      </c>
      <c r="E422" s="5">
        <v>2255.4726154355862</v>
      </c>
      <c r="F422" s="2"/>
    </row>
    <row r="423" spans="1:6" x14ac:dyDescent="0.3">
      <c r="A423" s="6">
        <v>41596</v>
      </c>
      <c r="B423" s="4">
        <v>111.6767</v>
      </c>
      <c r="C423" s="4">
        <v>92.328599999999994</v>
      </c>
      <c r="D423" s="4">
        <v>100.175</v>
      </c>
      <c r="E423" s="5">
        <v>2255.489531480202</v>
      </c>
      <c r="F423" s="2"/>
    </row>
    <row r="424" spans="1:6" x14ac:dyDescent="0.3">
      <c r="A424" s="6">
        <v>41597</v>
      </c>
      <c r="B424" s="4">
        <v>111.4674</v>
      </c>
      <c r="C424" s="4">
        <v>92.146500000000003</v>
      </c>
      <c r="D424" s="4">
        <v>99.884200000000007</v>
      </c>
      <c r="E424" s="5">
        <v>2255.4951702040303</v>
      </c>
      <c r="F424" s="2"/>
    </row>
    <row r="425" spans="1:6" x14ac:dyDescent="0.3">
      <c r="A425" s="6">
        <v>41598</v>
      </c>
      <c r="B425" s="4">
        <v>111.1951</v>
      </c>
      <c r="C425" s="4">
        <v>91.896000000000001</v>
      </c>
      <c r="D425" s="4">
        <v>99.571799999999996</v>
      </c>
      <c r="E425" s="5">
        <v>2255.5008089419557</v>
      </c>
      <c r="F425" s="2"/>
    </row>
    <row r="426" spans="1:6" x14ac:dyDescent="0.3">
      <c r="A426" s="6">
        <v>41600</v>
      </c>
      <c r="B426" s="4">
        <v>111.23699999999999</v>
      </c>
      <c r="C426" s="4">
        <v>92.100899999999996</v>
      </c>
      <c r="D426" s="4">
        <v>100.96129999999999</v>
      </c>
      <c r="E426" s="5">
        <v>2255.5120864600967</v>
      </c>
      <c r="F426" s="2"/>
    </row>
    <row r="427" spans="1:6" x14ac:dyDescent="0.3">
      <c r="A427" s="6">
        <v>41603</v>
      </c>
      <c r="B427" s="4">
        <v>111.32080000000001</v>
      </c>
      <c r="C427" s="4">
        <v>92.169200000000004</v>
      </c>
      <c r="D427" s="4">
        <v>100.8536</v>
      </c>
      <c r="E427" s="5">
        <v>2255.5290028007448</v>
      </c>
      <c r="F427" s="2"/>
    </row>
    <row r="428" spans="1:6" x14ac:dyDescent="0.3">
      <c r="A428" s="6">
        <v>41604</v>
      </c>
      <c r="B428" s="4">
        <v>111.3522</v>
      </c>
      <c r="C428" s="4">
        <v>92.180599999999998</v>
      </c>
      <c r="D428" s="4">
        <v>100.95059999999999</v>
      </c>
      <c r="E428" s="5">
        <v>2255.5346416232514</v>
      </c>
      <c r="F428" s="2"/>
    </row>
    <row r="429" spans="1:6" x14ac:dyDescent="0.3">
      <c r="A429" s="6">
        <v>41605</v>
      </c>
      <c r="B429" s="4">
        <v>111.2684</v>
      </c>
      <c r="C429" s="4">
        <v>92.146500000000003</v>
      </c>
      <c r="D429" s="4">
        <v>101.2414</v>
      </c>
      <c r="E429" s="5">
        <v>2255.5402804598552</v>
      </c>
      <c r="F429" s="2"/>
    </row>
    <row r="430" spans="1:6" x14ac:dyDescent="0.3">
      <c r="A430" s="6">
        <v>41607</v>
      </c>
      <c r="B430" s="4">
        <v>111.23699999999999</v>
      </c>
      <c r="C430" s="4">
        <v>92.191999999999993</v>
      </c>
      <c r="D430" s="4">
        <v>101.1014</v>
      </c>
      <c r="E430" s="5">
        <v>2255.5515581612576</v>
      </c>
      <c r="F430" s="2"/>
    </row>
    <row r="431" spans="1:6" x14ac:dyDescent="0.3">
      <c r="A431" s="6">
        <v>41610</v>
      </c>
      <c r="B431" s="4">
        <v>110.96429999999999</v>
      </c>
      <c r="C431" s="4">
        <v>91.845100000000002</v>
      </c>
      <c r="D431" s="4">
        <v>100.88590000000001</v>
      </c>
      <c r="E431" s="5">
        <v>2255.5647155453466</v>
      </c>
      <c r="F431" s="2"/>
    </row>
    <row r="432" spans="1:6" x14ac:dyDescent="0.3">
      <c r="A432" s="6">
        <v>41611</v>
      </c>
      <c r="B432" s="4">
        <v>111.0063</v>
      </c>
      <c r="C432" s="4">
        <v>91.936400000000006</v>
      </c>
      <c r="D432" s="4">
        <v>100.4982</v>
      </c>
      <c r="E432" s="5">
        <v>2255.5703544571352</v>
      </c>
      <c r="F432" s="2"/>
    </row>
    <row r="433" spans="1:6" x14ac:dyDescent="0.3">
      <c r="A433" s="6">
        <v>41612</v>
      </c>
      <c r="B433" s="4">
        <v>110.6707</v>
      </c>
      <c r="C433" s="4">
        <v>91.799499999999995</v>
      </c>
      <c r="D433" s="4">
        <v>100.35809999999999</v>
      </c>
      <c r="E433" s="5">
        <v>2255.5759933830209</v>
      </c>
      <c r="F433" s="2"/>
    </row>
    <row r="434" spans="1:6" x14ac:dyDescent="0.3">
      <c r="A434" s="6">
        <v>41613</v>
      </c>
      <c r="B434" s="4">
        <v>110.4714</v>
      </c>
      <c r="C434" s="4">
        <v>91.639799999999994</v>
      </c>
      <c r="D434" s="4">
        <v>100.0673</v>
      </c>
      <c r="E434" s="5">
        <v>2255.5816323230042</v>
      </c>
      <c r="F434" s="2"/>
    </row>
    <row r="435" spans="1:6" x14ac:dyDescent="0.3">
      <c r="A435" s="6">
        <v>41614</v>
      </c>
      <c r="B435" s="4">
        <v>110.69159999999999</v>
      </c>
      <c r="C435" s="4">
        <v>91.776700000000005</v>
      </c>
      <c r="D435" s="4">
        <v>101.1014</v>
      </c>
      <c r="E435" s="5">
        <v>2255.5872712770847</v>
      </c>
      <c r="F435" s="2"/>
    </row>
    <row r="436" spans="1:6" x14ac:dyDescent="0.3">
      <c r="A436" s="6">
        <v>41617</v>
      </c>
      <c r="B436" s="4">
        <v>110.786</v>
      </c>
      <c r="C436" s="4">
        <v>91.867999999999995</v>
      </c>
      <c r="D436" s="4">
        <v>101.3276</v>
      </c>
      <c r="E436" s="5">
        <v>2255.6041881816191</v>
      </c>
      <c r="F436" s="2"/>
    </row>
    <row r="437" spans="1:6" x14ac:dyDescent="0.3">
      <c r="A437" s="6">
        <v>41618</v>
      </c>
      <c r="B437" s="4">
        <v>111.0168</v>
      </c>
      <c r="C437" s="4">
        <v>92.061899999999994</v>
      </c>
      <c r="D437" s="4">
        <v>100.9936</v>
      </c>
      <c r="E437" s="5">
        <v>2255.6098271920891</v>
      </c>
      <c r="F437" s="2"/>
    </row>
    <row r="438" spans="1:6" x14ac:dyDescent="0.3">
      <c r="A438" s="6">
        <v>41619</v>
      </c>
      <c r="B438" s="4">
        <v>110.7513</v>
      </c>
      <c r="C438" s="4">
        <v>91.902199999999993</v>
      </c>
      <c r="D438" s="4">
        <v>99.744200000000006</v>
      </c>
      <c r="E438" s="5">
        <v>2255.6154662166568</v>
      </c>
      <c r="F438" s="2"/>
    </row>
    <row r="439" spans="1:6" x14ac:dyDescent="0.3">
      <c r="A439" s="6">
        <v>41620</v>
      </c>
      <c r="B439" s="4">
        <v>110.5196</v>
      </c>
      <c r="C439" s="4">
        <v>91.662599999999998</v>
      </c>
      <c r="D439" s="4">
        <v>99.561000000000007</v>
      </c>
      <c r="E439" s="5">
        <v>2255.6204786954709</v>
      </c>
      <c r="F439" s="2"/>
    </row>
    <row r="440" spans="1:6" x14ac:dyDescent="0.3">
      <c r="A440" s="6">
        <v>41621</v>
      </c>
      <c r="B440" s="4">
        <v>110.55119999999999</v>
      </c>
      <c r="C440" s="4">
        <v>91.765299999999996</v>
      </c>
      <c r="D440" s="4">
        <v>99.593299999999999</v>
      </c>
      <c r="E440" s="5">
        <v>2255.6261177466672</v>
      </c>
      <c r="F440" s="2"/>
    </row>
    <row r="441" spans="1:6" x14ac:dyDescent="0.3">
      <c r="A441" s="6">
        <v>41624</v>
      </c>
      <c r="B441" s="4">
        <v>110.67749999999999</v>
      </c>
      <c r="C441" s="4">
        <v>91.799499999999995</v>
      </c>
      <c r="D441" s="4">
        <v>100.29349999999999</v>
      </c>
      <c r="E441" s="5">
        <v>2255.641155254119</v>
      </c>
      <c r="F441" s="2"/>
    </row>
    <row r="442" spans="1:6" x14ac:dyDescent="0.3">
      <c r="A442" s="6">
        <v>41625</v>
      </c>
      <c r="B442" s="4">
        <v>110.8566</v>
      </c>
      <c r="C442" s="4">
        <v>91.970600000000005</v>
      </c>
      <c r="D442" s="4">
        <v>99.991900000000001</v>
      </c>
      <c r="E442" s="5">
        <v>2255.6467943570069</v>
      </c>
      <c r="F442" s="2"/>
    </row>
    <row r="443" spans="1:6" x14ac:dyDescent="0.3">
      <c r="A443" s="6">
        <v>41626</v>
      </c>
      <c r="B443" s="4">
        <v>110.7407</v>
      </c>
      <c r="C443" s="4">
        <v>91.936400000000006</v>
      </c>
      <c r="D443" s="4">
        <v>101.60760000000001</v>
      </c>
      <c r="E443" s="5">
        <v>2255.6524334739925</v>
      </c>
      <c r="F443" s="2"/>
    </row>
    <row r="444" spans="1:6" x14ac:dyDescent="0.3">
      <c r="A444" s="6">
        <v>41627</v>
      </c>
      <c r="B444" s="4">
        <v>110.3616</v>
      </c>
      <c r="C444" s="4">
        <v>91.765299999999996</v>
      </c>
      <c r="D444" s="4">
        <v>101.4676</v>
      </c>
      <c r="E444" s="5">
        <v>2255.6580726050761</v>
      </c>
      <c r="F444" s="2"/>
    </row>
    <row r="445" spans="1:6" x14ac:dyDescent="0.3">
      <c r="A445" s="6">
        <v>41628</v>
      </c>
      <c r="B445" s="4">
        <v>110.49850000000001</v>
      </c>
      <c r="C445" s="4">
        <v>91.936400000000006</v>
      </c>
      <c r="D445" s="4">
        <v>102.1397</v>
      </c>
      <c r="E445" s="5">
        <v>2255.6637117502573</v>
      </c>
      <c r="F445" s="2"/>
    </row>
    <row r="446" spans="1:6" x14ac:dyDescent="0.3">
      <c r="A446" s="6">
        <v>41631</v>
      </c>
      <c r="B446" s="4">
        <v>110.4143</v>
      </c>
      <c r="C446" s="4">
        <v>91.822299999999998</v>
      </c>
      <c r="D446" s="4">
        <v>102.7461</v>
      </c>
      <c r="E446" s="5">
        <v>2255.6806292280953</v>
      </c>
      <c r="F446" s="2"/>
    </row>
    <row r="447" spans="1:6" x14ac:dyDescent="0.3">
      <c r="A447" s="6">
        <v>41632</v>
      </c>
      <c r="B447" s="4">
        <v>110.1404</v>
      </c>
      <c r="C447" s="4">
        <v>91.63</v>
      </c>
      <c r="D447" s="4">
        <v>103.02760000000001</v>
      </c>
      <c r="E447" s="5">
        <v>2255.686268429668</v>
      </c>
      <c r="F447" s="2"/>
    </row>
    <row r="448" spans="1:6" x14ac:dyDescent="0.3">
      <c r="A448" s="6">
        <v>41634</v>
      </c>
      <c r="B448" s="4">
        <v>110.0667</v>
      </c>
      <c r="C448" s="4">
        <v>91.492699999999999</v>
      </c>
      <c r="D448" s="4">
        <v>103.5149</v>
      </c>
      <c r="E448" s="5">
        <v>2255.6962937019721</v>
      </c>
      <c r="F448" s="2"/>
    </row>
    <row r="449" spans="1:6" x14ac:dyDescent="0.3">
      <c r="A449" s="6">
        <v>41638</v>
      </c>
      <c r="B449" s="4">
        <v>110.47790000000001</v>
      </c>
      <c r="C449" s="4">
        <v>91.641400000000004</v>
      </c>
      <c r="D449" s="4">
        <v>103.4824</v>
      </c>
      <c r="E449" s="5">
        <v>2255.716344369112</v>
      </c>
      <c r="F449" s="2"/>
    </row>
    <row r="450" spans="1:6" x14ac:dyDescent="0.3">
      <c r="A450" s="6">
        <v>41639</v>
      </c>
      <c r="B450" s="4">
        <v>110.4568</v>
      </c>
      <c r="C450" s="4">
        <v>91.607100000000003</v>
      </c>
      <c r="D450" s="4">
        <v>103.8614</v>
      </c>
      <c r="E450" s="5">
        <v>2255.7213570720996</v>
      </c>
      <c r="F450" s="2"/>
    </row>
    <row r="451" spans="1:6" x14ac:dyDescent="0.3">
      <c r="A451" s="6">
        <v>41641</v>
      </c>
      <c r="B451" s="4">
        <v>110.56229999999999</v>
      </c>
      <c r="C451" s="4">
        <v>91.687200000000004</v>
      </c>
      <c r="D451" s="4">
        <v>102.95180000000001</v>
      </c>
      <c r="E451" s="5">
        <v>2255.7301293218216</v>
      </c>
      <c r="F451" s="2"/>
    </row>
    <row r="452" spans="1:6" x14ac:dyDescent="0.3">
      <c r="A452" s="6">
        <v>41642</v>
      </c>
      <c r="B452" s="4">
        <v>110.56229999999999</v>
      </c>
      <c r="C452" s="4">
        <v>91.698700000000002</v>
      </c>
      <c r="D452" s="4">
        <v>102.9302</v>
      </c>
      <c r="E452" s="5">
        <v>2255.7351420554423</v>
      </c>
      <c r="F452" s="2"/>
    </row>
    <row r="453" spans="1:6" x14ac:dyDescent="0.3">
      <c r="A453" s="6">
        <v>41645</v>
      </c>
      <c r="B453" s="4">
        <v>110.6361</v>
      </c>
      <c r="C453" s="4">
        <v>91.778800000000004</v>
      </c>
      <c r="D453" s="4">
        <v>102.65949999999999</v>
      </c>
      <c r="E453" s="5">
        <v>2255.7501802897227</v>
      </c>
      <c r="F453" s="2"/>
    </row>
    <row r="454" spans="1:6" x14ac:dyDescent="0.3">
      <c r="A454" s="6">
        <v>41646</v>
      </c>
      <c r="B454" s="4">
        <v>110.7415</v>
      </c>
      <c r="C454" s="4">
        <v>91.893199999999993</v>
      </c>
      <c r="D454" s="4">
        <v>103.32</v>
      </c>
      <c r="E454" s="5">
        <v>2255.755193067901</v>
      </c>
      <c r="F454" s="2"/>
    </row>
    <row r="455" spans="1:6" x14ac:dyDescent="0.3">
      <c r="A455" s="6">
        <v>41647</v>
      </c>
      <c r="B455" s="4">
        <v>110.5201</v>
      </c>
      <c r="C455" s="4">
        <v>91.595699999999994</v>
      </c>
      <c r="D455" s="4">
        <v>103.39579999999999</v>
      </c>
      <c r="E455" s="5">
        <v>2255.7595792585539</v>
      </c>
      <c r="F455" s="2"/>
    </row>
    <row r="456" spans="1:6" x14ac:dyDescent="0.3">
      <c r="A456" s="6">
        <v>41648</v>
      </c>
      <c r="B456" s="4">
        <v>110.61499999999999</v>
      </c>
      <c r="C456" s="4">
        <v>91.767300000000006</v>
      </c>
      <c r="D456" s="4">
        <v>103.4824</v>
      </c>
      <c r="E456" s="5">
        <v>2255.7639654577356</v>
      </c>
      <c r="F456" s="2"/>
    </row>
    <row r="457" spans="1:6" x14ac:dyDescent="0.3">
      <c r="A457" s="6">
        <v>41649</v>
      </c>
      <c r="B457" s="4">
        <v>111.47969999999999</v>
      </c>
      <c r="C457" s="4">
        <v>92.2136</v>
      </c>
      <c r="D457" s="4">
        <v>103.7747</v>
      </c>
      <c r="E457" s="5">
        <v>2255.7683516654461</v>
      </c>
      <c r="F457" s="2"/>
    </row>
    <row r="458" spans="1:6" x14ac:dyDescent="0.3">
      <c r="A458" s="6">
        <v>41652</v>
      </c>
      <c r="B458" s="4">
        <v>111.6801</v>
      </c>
      <c r="C458" s="4">
        <v>92.339500000000001</v>
      </c>
      <c r="D458" s="4">
        <v>102.4646</v>
      </c>
      <c r="E458" s="5">
        <v>2255.7815103141638</v>
      </c>
      <c r="F458" s="2"/>
    </row>
    <row r="459" spans="1:6" x14ac:dyDescent="0.3">
      <c r="A459" s="6">
        <v>41653</v>
      </c>
      <c r="B459" s="4">
        <v>111.3005</v>
      </c>
      <c r="C459" s="4">
        <v>92.202200000000005</v>
      </c>
      <c r="D459" s="4">
        <v>103.5907</v>
      </c>
      <c r="E459" s="5">
        <v>2255.7858965559894</v>
      </c>
      <c r="F459" s="2"/>
    </row>
    <row r="460" spans="1:6" x14ac:dyDescent="0.3">
      <c r="A460" s="6">
        <v>41654</v>
      </c>
      <c r="B460" s="4">
        <v>111.0368</v>
      </c>
      <c r="C460" s="4">
        <v>92.144999999999996</v>
      </c>
      <c r="D460" s="4">
        <v>104.1104</v>
      </c>
      <c r="E460" s="5">
        <v>2255.7902828063438</v>
      </c>
      <c r="F460" s="2"/>
    </row>
    <row r="461" spans="1:6" x14ac:dyDescent="0.3">
      <c r="A461" s="6">
        <v>41655</v>
      </c>
      <c r="B461" s="4">
        <v>111.45869999999999</v>
      </c>
      <c r="C461" s="4">
        <v>92.350999999999999</v>
      </c>
      <c r="D461" s="4">
        <v>104.0346</v>
      </c>
      <c r="E461" s="5">
        <v>2255.794669065227</v>
      </c>
      <c r="F461" s="2"/>
    </row>
    <row r="462" spans="1:6" x14ac:dyDescent="0.3">
      <c r="A462" s="6">
        <v>41656</v>
      </c>
      <c r="B462" s="4">
        <v>111.77500000000001</v>
      </c>
      <c r="C462" s="4">
        <v>92.453900000000004</v>
      </c>
      <c r="D462" s="4">
        <v>103.634</v>
      </c>
      <c r="E462" s="5">
        <v>2255.799055332639</v>
      </c>
      <c r="F462" s="2"/>
    </row>
    <row r="463" spans="1:6" x14ac:dyDescent="0.3">
      <c r="A463" s="6">
        <v>41661</v>
      </c>
      <c r="B463" s="4">
        <v>111.36369999999999</v>
      </c>
      <c r="C463" s="4">
        <v>92.293700000000001</v>
      </c>
      <c r="D463" s="4">
        <v>104.1754</v>
      </c>
      <c r="E463" s="5">
        <v>2255.8209867464593</v>
      </c>
      <c r="F463" s="2"/>
    </row>
    <row r="464" spans="1:6" x14ac:dyDescent="0.3">
      <c r="A464" s="6">
        <v>41662</v>
      </c>
      <c r="B464" s="4">
        <v>111.774</v>
      </c>
      <c r="C464" s="4">
        <v>92.545500000000004</v>
      </c>
      <c r="D464" s="4">
        <v>103.27670000000001</v>
      </c>
      <c r="E464" s="5">
        <v>2255.8253730650445</v>
      </c>
      <c r="F464" s="2"/>
    </row>
    <row r="465" spans="1:6" x14ac:dyDescent="0.3">
      <c r="A465" s="6">
        <v>41663</v>
      </c>
      <c r="B465" s="4">
        <v>111.7645</v>
      </c>
      <c r="C465" s="4">
        <v>92.785799999999995</v>
      </c>
      <c r="D465" s="4">
        <v>101.0461</v>
      </c>
      <c r="E465" s="5">
        <v>2255.8297593921584</v>
      </c>
      <c r="F465" s="2"/>
    </row>
    <row r="466" spans="1:6" x14ac:dyDescent="0.3">
      <c r="A466" s="6">
        <v>41666</v>
      </c>
      <c r="B466" s="4">
        <v>111.62739999999999</v>
      </c>
      <c r="C466" s="4">
        <v>92.614199999999997</v>
      </c>
      <c r="D466" s="4">
        <v>100.3964</v>
      </c>
      <c r="E466" s="5">
        <v>2255.8429183990879</v>
      </c>
      <c r="F466" s="2"/>
    </row>
    <row r="467" spans="1:6" x14ac:dyDescent="0.3">
      <c r="A467" s="6">
        <v>41667</v>
      </c>
      <c r="B467" s="4">
        <v>111.8278</v>
      </c>
      <c r="C467" s="4">
        <v>92.694299999999998</v>
      </c>
      <c r="D467" s="4">
        <v>101.1003</v>
      </c>
      <c r="E467" s="5">
        <v>2255.8473047603179</v>
      </c>
      <c r="F467" s="2"/>
    </row>
    <row r="468" spans="1:6" x14ac:dyDescent="0.3">
      <c r="A468" s="6">
        <v>41668</v>
      </c>
      <c r="B468" s="4">
        <v>112.1019</v>
      </c>
      <c r="C468" s="4">
        <v>92.900300000000001</v>
      </c>
      <c r="D468" s="4">
        <v>100.0608</v>
      </c>
      <c r="E468" s="5">
        <v>2255.8516911300771</v>
      </c>
      <c r="F468" s="2"/>
    </row>
    <row r="469" spans="1:6" x14ac:dyDescent="0.3">
      <c r="A469" s="6">
        <v>41670</v>
      </c>
      <c r="B469" s="4">
        <v>112.1863</v>
      </c>
      <c r="C469" s="4">
        <v>93.0261</v>
      </c>
      <c r="D469" s="4">
        <v>100.5697</v>
      </c>
      <c r="E469" s="5">
        <v>2255.8604638951824</v>
      </c>
      <c r="F469" s="2"/>
    </row>
    <row r="470" spans="1:6" x14ac:dyDescent="0.3">
      <c r="A470" s="6">
        <v>41673</v>
      </c>
      <c r="B470" s="4">
        <v>112.598</v>
      </c>
      <c r="C470" s="4">
        <v>93.325199999999995</v>
      </c>
      <c r="D470" s="4">
        <v>98.209199999999996</v>
      </c>
      <c r="E470" s="5">
        <v>2255.8736230812215</v>
      </c>
      <c r="F470" s="2"/>
    </row>
    <row r="471" spans="1:6" x14ac:dyDescent="0.3">
      <c r="A471" s="6">
        <v>41674</v>
      </c>
      <c r="B471" s="4">
        <v>112.3552</v>
      </c>
      <c r="C471" s="4">
        <v>93.176100000000005</v>
      </c>
      <c r="D471" s="4">
        <v>98.956299999999999</v>
      </c>
      <c r="E471" s="5">
        <v>2255.8780095021552</v>
      </c>
      <c r="F471" s="2"/>
    </row>
    <row r="472" spans="1:6" x14ac:dyDescent="0.3">
      <c r="A472" s="6">
        <v>41675</v>
      </c>
      <c r="B472" s="4">
        <v>112.1758</v>
      </c>
      <c r="C472" s="4">
        <v>92.981200000000001</v>
      </c>
      <c r="D472" s="4">
        <v>98.804699999999997</v>
      </c>
      <c r="E472" s="5">
        <v>2255.8823959316178</v>
      </c>
      <c r="F472" s="2"/>
    </row>
    <row r="473" spans="1:6" x14ac:dyDescent="0.3">
      <c r="A473" s="6">
        <v>41676</v>
      </c>
      <c r="B473" s="4">
        <v>112.2919</v>
      </c>
      <c r="C473" s="4">
        <v>92.946799999999996</v>
      </c>
      <c r="D473" s="4">
        <v>100.00660000000001</v>
      </c>
      <c r="E473" s="5">
        <v>2255.8867823696096</v>
      </c>
      <c r="F473" s="2"/>
    </row>
    <row r="474" spans="1:6" x14ac:dyDescent="0.3">
      <c r="A474" s="6">
        <v>41677</v>
      </c>
      <c r="B474" s="4">
        <v>112.313</v>
      </c>
      <c r="C474" s="4">
        <v>93.061499999999995</v>
      </c>
      <c r="D474" s="4">
        <v>101.29519999999999</v>
      </c>
      <c r="E474" s="5">
        <v>2255.8911688161306</v>
      </c>
      <c r="F474" s="2"/>
    </row>
    <row r="475" spans="1:6" x14ac:dyDescent="0.3">
      <c r="A475" s="6">
        <v>41680</v>
      </c>
      <c r="B475" s="4">
        <v>112.7458</v>
      </c>
      <c r="C475" s="4">
        <v>93.118799999999993</v>
      </c>
      <c r="D475" s="4">
        <v>101.4143</v>
      </c>
      <c r="E475" s="5">
        <v>2255.9024482719747</v>
      </c>
      <c r="F475" s="2"/>
    </row>
    <row r="476" spans="1:6" x14ac:dyDescent="0.3">
      <c r="A476" s="6">
        <v>41681</v>
      </c>
      <c r="B476" s="4">
        <v>112.3763</v>
      </c>
      <c r="C476" s="4">
        <v>92.9238</v>
      </c>
      <c r="D476" s="4">
        <v>102.5729</v>
      </c>
      <c r="E476" s="5">
        <v>2255.9068347489574</v>
      </c>
      <c r="F476" s="2"/>
    </row>
    <row r="477" spans="1:6" x14ac:dyDescent="0.3">
      <c r="A477" s="6">
        <v>41682</v>
      </c>
      <c r="B477" s="4">
        <v>112.16379999999999</v>
      </c>
      <c r="C477" s="4">
        <v>92.763300000000001</v>
      </c>
      <c r="D477" s="4">
        <v>102.7136</v>
      </c>
      <c r="E477" s="5">
        <v>2255.9105945936822</v>
      </c>
      <c r="F477" s="2"/>
    </row>
    <row r="478" spans="1:6" x14ac:dyDescent="0.3">
      <c r="A478" s="6">
        <v>41683</v>
      </c>
      <c r="B478" s="4">
        <v>112.4713</v>
      </c>
      <c r="C478" s="4">
        <v>92.992599999999996</v>
      </c>
      <c r="D478" s="4">
        <v>103.3416</v>
      </c>
      <c r="E478" s="5">
        <v>2255.9149810865047</v>
      </c>
      <c r="F478" s="2"/>
    </row>
    <row r="479" spans="1:6" x14ac:dyDescent="0.3">
      <c r="A479" s="6">
        <v>41684</v>
      </c>
      <c r="B479" s="4">
        <v>112.3869</v>
      </c>
      <c r="C479" s="4">
        <v>92.958200000000005</v>
      </c>
      <c r="D479" s="4">
        <v>103.83969999999999</v>
      </c>
      <c r="E479" s="5">
        <v>2255.9187409448064</v>
      </c>
      <c r="F479" s="2"/>
    </row>
    <row r="480" spans="1:6" x14ac:dyDescent="0.3">
      <c r="A480" s="6">
        <v>41688</v>
      </c>
      <c r="B480" s="4">
        <v>112.5347</v>
      </c>
      <c r="C480" s="4">
        <v>93.084400000000002</v>
      </c>
      <c r="D480" s="4">
        <v>104.1429</v>
      </c>
      <c r="E480" s="5">
        <v>2255.9337804030793</v>
      </c>
      <c r="F480" s="2"/>
    </row>
    <row r="481" spans="1:6" x14ac:dyDescent="0.3">
      <c r="A481" s="6">
        <v>41689</v>
      </c>
      <c r="B481" s="4">
        <v>112.3235</v>
      </c>
      <c r="C481" s="4">
        <v>93.004099999999994</v>
      </c>
      <c r="D481" s="4">
        <v>103.4499</v>
      </c>
      <c r="E481" s="5">
        <v>2255.9381669409854</v>
      </c>
      <c r="F481" s="2"/>
    </row>
    <row r="482" spans="1:6" x14ac:dyDescent="0.3">
      <c r="A482" s="6">
        <v>41690</v>
      </c>
      <c r="B482" s="4">
        <v>112.1863</v>
      </c>
      <c r="C482" s="4">
        <v>92.992599999999996</v>
      </c>
      <c r="D482" s="4">
        <v>104.1429</v>
      </c>
      <c r="E482" s="5">
        <v>2255.9425534874208</v>
      </c>
      <c r="F482" s="2"/>
    </row>
    <row r="483" spans="1:6" x14ac:dyDescent="0.3">
      <c r="A483" s="6">
        <v>41691</v>
      </c>
      <c r="B483" s="4">
        <v>112.3763</v>
      </c>
      <c r="C483" s="4">
        <v>93.061499999999995</v>
      </c>
      <c r="D483" s="4">
        <v>104.05629999999999</v>
      </c>
      <c r="E483" s="5">
        <v>2255.9469400423859</v>
      </c>
      <c r="F483" s="2"/>
    </row>
    <row r="484" spans="1:6" x14ac:dyDescent="0.3">
      <c r="A484" s="6">
        <v>41694</v>
      </c>
      <c r="B484" s="4">
        <v>112.2496</v>
      </c>
      <c r="C484" s="4">
        <v>93.038499999999999</v>
      </c>
      <c r="D484" s="4">
        <v>104.65179999999999</v>
      </c>
      <c r="E484" s="5">
        <v>2255.9600997328694</v>
      </c>
      <c r="F484" s="2"/>
    </row>
    <row r="485" spans="1:6" x14ac:dyDescent="0.3">
      <c r="A485" s="6">
        <v>41695</v>
      </c>
      <c r="B485" s="4">
        <v>112.5093</v>
      </c>
      <c r="C485" s="4">
        <v>93.221999999999994</v>
      </c>
      <c r="D485" s="4">
        <v>104.60850000000001</v>
      </c>
      <c r="E485" s="5">
        <v>2255.9644863219519</v>
      </c>
      <c r="F485" s="2"/>
    </row>
    <row r="486" spans="1:6" x14ac:dyDescent="0.3">
      <c r="A486" s="6">
        <v>41696</v>
      </c>
      <c r="B486" s="4">
        <v>112.6613</v>
      </c>
      <c r="C486" s="4">
        <v>93.417000000000002</v>
      </c>
      <c r="D486" s="4">
        <v>104.71680000000001</v>
      </c>
      <c r="E486" s="5">
        <v>2255.9688729195641</v>
      </c>
      <c r="F486" s="2"/>
    </row>
    <row r="487" spans="1:6" x14ac:dyDescent="0.3">
      <c r="A487" s="6">
        <v>41697</v>
      </c>
      <c r="B487" s="4">
        <v>112.8408</v>
      </c>
      <c r="C487" s="4">
        <v>93.531599999999997</v>
      </c>
      <c r="D487" s="4">
        <v>105.26900000000001</v>
      </c>
      <c r="E487" s="5">
        <v>2255.9732595257055</v>
      </c>
      <c r="F487" s="2"/>
    </row>
    <row r="488" spans="1:6" x14ac:dyDescent="0.3">
      <c r="A488" s="6">
        <v>41698</v>
      </c>
      <c r="B488" s="4">
        <v>112.4713</v>
      </c>
      <c r="C488" s="4">
        <v>93.462800000000001</v>
      </c>
      <c r="D488" s="4">
        <v>105.4639</v>
      </c>
      <c r="E488" s="5">
        <v>2255.9776461403767</v>
      </c>
      <c r="F488" s="2"/>
    </row>
    <row r="489" spans="1:6" x14ac:dyDescent="0.3">
      <c r="A489" s="6">
        <v>41701</v>
      </c>
      <c r="B489" s="4">
        <v>112.7987</v>
      </c>
      <c r="C489" s="4">
        <v>93.660200000000003</v>
      </c>
      <c r="D489" s="4">
        <v>104.6951</v>
      </c>
      <c r="E489" s="5">
        <v>2255.9889260286077</v>
      </c>
      <c r="F489" s="2"/>
    </row>
    <row r="490" spans="1:6" x14ac:dyDescent="0.3">
      <c r="A490" s="6">
        <v>41702</v>
      </c>
      <c r="B490" s="4">
        <v>112.334</v>
      </c>
      <c r="C490" s="4">
        <v>93.338399999999993</v>
      </c>
      <c r="D490" s="4">
        <v>106.34099999999999</v>
      </c>
      <c r="E490" s="5">
        <v>2255.9933126737415</v>
      </c>
      <c r="F490" s="2"/>
    </row>
    <row r="491" spans="1:6" x14ac:dyDescent="0.3">
      <c r="A491" s="6">
        <v>41703</v>
      </c>
      <c r="B491" s="4">
        <v>112.4819</v>
      </c>
      <c r="C491" s="4">
        <v>93.464799999999997</v>
      </c>
      <c r="D491" s="4">
        <v>106.3626</v>
      </c>
      <c r="E491" s="5">
        <v>2255.9976993274049</v>
      </c>
      <c r="F491" s="2"/>
    </row>
    <row r="492" spans="1:6" x14ac:dyDescent="0.3">
      <c r="A492" s="6">
        <v>41704</v>
      </c>
      <c r="B492" s="4">
        <v>112.4924</v>
      </c>
      <c r="C492" s="4">
        <v>93.234999999999999</v>
      </c>
      <c r="D492" s="4">
        <v>106.5575</v>
      </c>
      <c r="E492" s="5">
        <v>2256.0027126556256</v>
      </c>
      <c r="F492" s="2"/>
    </row>
    <row r="493" spans="1:6" x14ac:dyDescent="0.3">
      <c r="A493" s="6">
        <v>41705</v>
      </c>
      <c r="B493" s="4">
        <v>112.3446</v>
      </c>
      <c r="C493" s="4">
        <v>92.959100000000007</v>
      </c>
      <c r="D493" s="4">
        <v>106.52500000000001</v>
      </c>
      <c r="E493" s="5">
        <v>2256.0077259949871</v>
      </c>
      <c r="F493" s="2"/>
    </row>
    <row r="494" spans="1:6" x14ac:dyDescent="0.3">
      <c r="A494" s="6">
        <v>41708</v>
      </c>
      <c r="B494" s="4">
        <v>112.6297</v>
      </c>
      <c r="C494" s="4">
        <v>93.016599999999997</v>
      </c>
      <c r="D494" s="4">
        <v>106.4492</v>
      </c>
      <c r="E494" s="5">
        <v>2256.0227660464939</v>
      </c>
      <c r="F494" s="2"/>
    </row>
    <row r="495" spans="1:6" x14ac:dyDescent="0.3">
      <c r="A495" s="6">
        <v>41709</v>
      </c>
      <c r="B495" s="4">
        <v>112.5241</v>
      </c>
      <c r="C495" s="4">
        <v>93.005099999999999</v>
      </c>
      <c r="D495" s="4">
        <v>105.8537</v>
      </c>
      <c r="E495" s="5">
        <v>2256.0277794304184</v>
      </c>
      <c r="F495" s="2"/>
    </row>
    <row r="496" spans="1:6" x14ac:dyDescent="0.3">
      <c r="A496" s="6">
        <v>41710</v>
      </c>
      <c r="B496" s="4">
        <v>112.7353</v>
      </c>
      <c r="C496" s="4">
        <v>93.200500000000005</v>
      </c>
      <c r="D496" s="4">
        <v>105.9295</v>
      </c>
      <c r="E496" s="5">
        <v>2256.0327928254837</v>
      </c>
      <c r="F496" s="2"/>
    </row>
    <row r="497" spans="1:6" x14ac:dyDescent="0.3">
      <c r="A497" s="6">
        <v>41711</v>
      </c>
      <c r="B497" s="4">
        <v>113.0522</v>
      </c>
      <c r="C497" s="4">
        <v>93.476299999999995</v>
      </c>
      <c r="D497" s="4">
        <v>104.7059</v>
      </c>
      <c r="E497" s="5">
        <v>2256.03780623169</v>
      </c>
      <c r="F497" s="2"/>
    </row>
    <row r="498" spans="1:6" x14ac:dyDescent="0.3">
      <c r="A498" s="6">
        <v>41712</v>
      </c>
      <c r="B498" s="4">
        <v>112.9571</v>
      </c>
      <c r="C498" s="4">
        <v>93.418800000000005</v>
      </c>
      <c r="D498" s="4">
        <v>104.57599999999999</v>
      </c>
      <c r="E498" s="5">
        <v>2256.042819649037</v>
      </c>
      <c r="F498" s="2"/>
    </row>
    <row r="499" spans="1:6" x14ac:dyDescent="0.3">
      <c r="A499" s="6">
        <v>41715</v>
      </c>
      <c r="B499" s="4">
        <v>112.8832</v>
      </c>
      <c r="C499" s="4">
        <v>93.292400000000001</v>
      </c>
      <c r="D499" s="4">
        <v>105.4098</v>
      </c>
      <c r="E499" s="5">
        <v>2256.0578599345013</v>
      </c>
      <c r="F499" s="2"/>
    </row>
    <row r="500" spans="1:6" x14ac:dyDescent="0.3">
      <c r="A500" s="6">
        <v>41716</v>
      </c>
      <c r="B500" s="4">
        <v>112.8621</v>
      </c>
      <c r="C500" s="4">
        <v>93.395799999999994</v>
      </c>
      <c r="D500" s="4">
        <v>106.3085</v>
      </c>
      <c r="E500" s="5">
        <v>2256.0628733964122</v>
      </c>
      <c r="F500" s="2"/>
    </row>
    <row r="501" spans="1:6" x14ac:dyDescent="0.3">
      <c r="A501" s="6">
        <v>41717</v>
      </c>
      <c r="B501" s="4">
        <v>112.3446</v>
      </c>
      <c r="C501" s="4">
        <v>92.959100000000007</v>
      </c>
      <c r="D501" s="4">
        <v>105.7021</v>
      </c>
      <c r="E501" s="5">
        <v>2256.067886869464</v>
      </c>
      <c r="F501" s="2"/>
    </row>
    <row r="502" spans="1:6" x14ac:dyDescent="0.3">
      <c r="A502" s="6">
        <v>41718</v>
      </c>
      <c r="B502" s="4">
        <v>112.2812</v>
      </c>
      <c r="C502" s="4">
        <v>92.878699999999995</v>
      </c>
      <c r="D502" s="4">
        <v>106.23269999999999</v>
      </c>
      <c r="E502" s="5">
        <v>2256.0729003536571</v>
      </c>
      <c r="F502" s="2"/>
    </row>
    <row r="503" spans="1:6" x14ac:dyDescent="0.3">
      <c r="A503" s="6">
        <v>41719</v>
      </c>
      <c r="B503" s="4">
        <v>112.3235</v>
      </c>
      <c r="C503" s="4">
        <v>93.143000000000001</v>
      </c>
      <c r="D503" s="4">
        <v>105.8429</v>
      </c>
      <c r="E503" s="5">
        <v>2256.0779138489911</v>
      </c>
      <c r="F503" s="2"/>
    </row>
    <row r="504" spans="1:6" x14ac:dyDescent="0.3">
      <c r="A504" s="6">
        <v>41722</v>
      </c>
      <c r="B504" s="4">
        <v>112.4924</v>
      </c>
      <c r="C504" s="4">
        <v>93.154499999999999</v>
      </c>
      <c r="D504" s="4">
        <v>105.2257</v>
      </c>
      <c r="E504" s="5">
        <v>2256.0929543684169</v>
      </c>
      <c r="F504" s="2"/>
    </row>
    <row r="505" spans="1:6" x14ac:dyDescent="0.3">
      <c r="A505" s="6">
        <v>41723</v>
      </c>
      <c r="B505" s="4">
        <v>112.5241</v>
      </c>
      <c r="C505" s="4">
        <v>93.131500000000003</v>
      </c>
      <c r="D505" s="4">
        <v>105.5971</v>
      </c>
      <c r="E505" s="5">
        <v>2256.0985946008027</v>
      </c>
      <c r="F505" s="2"/>
    </row>
    <row r="506" spans="1:6" x14ac:dyDescent="0.3">
      <c r="A506" s="6">
        <v>41724</v>
      </c>
      <c r="B506" s="4">
        <v>112.7353</v>
      </c>
      <c r="C506" s="4">
        <v>93.384399999999999</v>
      </c>
      <c r="D506" s="4">
        <v>104.7162</v>
      </c>
      <c r="E506" s="5">
        <v>2256.1042348472888</v>
      </c>
      <c r="F506" s="2"/>
    </row>
    <row r="507" spans="1:6" x14ac:dyDescent="0.3">
      <c r="A507" s="6">
        <v>41725</v>
      </c>
      <c r="B507" s="4">
        <v>112.6614</v>
      </c>
      <c r="C507" s="4">
        <v>93.476299999999995</v>
      </c>
      <c r="D507" s="4">
        <v>104.4987</v>
      </c>
      <c r="E507" s="5">
        <v>2256.1092484122551</v>
      </c>
      <c r="F507" s="2"/>
    </row>
    <row r="508" spans="1:6" x14ac:dyDescent="0.3">
      <c r="A508" s="6">
        <v>41726</v>
      </c>
      <c r="B508" s="4">
        <v>112.58750000000001</v>
      </c>
      <c r="C508" s="4">
        <v>93.303899999999999</v>
      </c>
      <c r="D508" s="4">
        <v>104.9663</v>
      </c>
      <c r="E508" s="5">
        <v>2256.1142619883626</v>
      </c>
      <c r="F508" s="2"/>
    </row>
    <row r="509" spans="1:6" x14ac:dyDescent="0.3">
      <c r="A509" s="6">
        <v>41730</v>
      </c>
      <c r="B509" s="4">
        <v>112.672</v>
      </c>
      <c r="C509" s="4">
        <v>93.200199999999995</v>
      </c>
      <c r="D509" s="4">
        <v>106.82599999999999</v>
      </c>
      <c r="E509" s="5">
        <v>2256.133062965614</v>
      </c>
      <c r="F509" s="2"/>
    </row>
    <row r="510" spans="1:6" x14ac:dyDescent="0.3">
      <c r="A510" s="6">
        <v>41731</v>
      </c>
      <c r="B510" s="4">
        <v>112.54519999999999</v>
      </c>
      <c r="C510" s="4">
        <v>93.015900000000002</v>
      </c>
      <c r="D510" s="4">
        <v>107.1631</v>
      </c>
      <c r="E510" s="5">
        <v>2256.1380765946428</v>
      </c>
      <c r="F510" s="2"/>
    </row>
    <row r="511" spans="1:6" x14ac:dyDescent="0.3">
      <c r="A511" s="6">
        <v>41732</v>
      </c>
      <c r="B511" s="4">
        <v>112.57689999999999</v>
      </c>
      <c r="C511" s="4">
        <v>93.096500000000006</v>
      </c>
      <c r="D511" s="4">
        <v>106.8695</v>
      </c>
      <c r="E511" s="5">
        <v>2256.1437169398341</v>
      </c>
      <c r="F511" s="2"/>
    </row>
    <row r="512" spans="1:6" x14ac:dyDescent="0.3">
      <c r="A512" s="6">
        <v>41733</v>
      </c>
      <c r="B512" s="4">
        <v>112.8304</v>
      </c>
      <c r="C512" s="4">
        <v>93.373000000000005</v>
      </c>
      <c r="D512" s="4">
        <v>105.40130000000001</v>
      </c>
      <c r="E512" s="5">
        <v>2256.1487305925384</v>
      </c>
      <c r="F512" s="2"/>
    </row>
    <row r="513" spans="1:6" x14ac:dyDescent="0.3">
      <c r="A513" s="6">
        <v>41736</v>
      </c>
      <c r="B513" s="4">
        <v>113.0206</v>
      </c>
      <c r="C513" s="4">
        <v>93.5458</v>
      </c>
      <c r="D513" s="4">
        <v>104.13979999999999</v>
      </c>
      <c r="E513" s="5">
        <v>2256.1637715840757</v>
      </c>
      <c r="F513" s="2"/>
    </row>
    <row r="514" spans="1:6" x14ac:dyDescent="0.3">
      <c r="A514" s="6">
        <v>41737</v>
      </c>
      <c r="B514" s="4">
        <v>113.0185</v>
      </c>
      <c r="C514" s="4">
        <v>93.614900000000006</v>
      </c>
      <c r="D514" s="4">
        <v>104.5966</v>
      </c>
      <c r="E514" s="5">
        <v>2256.1694119935046</v>
      </c>
      <c r="F514" s="2"/>
    </row>
    <row r="515" spans="1:6" x14ac:dyDescent="0.3">
      <c r="A515" s="6">
        <v>41738</v>
      </c>
      <c r="B515" s="4">
        <v>113.0523</v>
      </c>
      <c r="C515" s="4">
        <v>93.591899999999995</v>
      </c>
      <c r="D515" s="4">
        <v>105.8472</v>
      </c>
      <c r="E515" s="5">
        <v>2256.1744257033092</v>
      </c>
      <c r="F515" s="2"/>
    </row>
    <row r="516" spans="1:6" x14ac:dyDescent="0.3">
      <c r="A516" s="6">
        <v>41739</v>
      </c>
      <c r="B516" s="4">
        <v>113.158</v>
      </c>
      <c r="C516" s="4">
        <v>93.879800000000003</v>
      </c>
      <c r="D516" s="4">
        <v>103.51990000000001</v>
      </c>
      <c r="E516" s="5">
        <v>2256.1794394242552</v>
      </c>
      <c r="F516" s="2"/>
    </row>
    <row r="517" spans="1:6" x14ac:dyDescent="0.3">
      <c r="A517" s="6">
        <v>41740</v>
      </c>
      <c r="B517" s="4">
        <v>113.4855</v>
      </c>
      <c r="C517" s="4">
        <v>93.937399999999997</v>
      </c>
      <c r="D517" s="4">
        <v>102.49769999999999</v>
      </c>
      <c r="E517" s="5">
        <v>2256.1844531563429</v>
      </c>
      <c r="F517" s="2"/>
    </row>
    <row r="518" spans="1:6" x14ac:dyDescent="0.3">
      <c r="A518" s="6">
        <v>41743</v>
      </c>
      <c r="B518" s="4">
        <v>113.2214</v>
      </c>
      <c r="C518" s="4">
        <v>93.925899999999999</v>
      </c>
      <c r="D518" s="4">
        <v>103.19370000000001</v>
      </c>
      <c r="E518" s="5">
        <v>2256.2013745397412</v>
      </c>
      <c r="F518" s="2"/>
    </row>
    <row r="519" spans="1:6" x14ac:dyDescent="0.3">
      <c r="A519" s="6">
        <v>41744</v>
      </c>
      <c r="B519" s="4">
        <v>113.4538</v>
      </c>
      <c r="C519" s="4">
        <v>93.971999999999994</v>
      </c>
      <c r="D519" s="4">
        <v>103.9006</v>
      </c>
      <c r="E519" s="5">
        <v>2256.2070150431773</v>
      </c>
      <c r="F519" s="2"/>
    </row>
    <row r="520" spans="1:6" x14ac:dyDescent="0.3">
      <c r="A520" s="6">
        <v>41745</v>
      </c>
      <c r="B520" s="4">
        <v>113.327</v>
      </c>
      <c r="C520" s="4">
        <v>93.914400000000001</v>
      </c>
      <c r="D520" s="4">
        <v>104.9881</v>
      </c>
      <c r="E520" s="5">
        <v>2256.2132822848857</v>
      </c>
      <c r="F520" s="2"/>
    </row>
    <row r="521" spans="1:6" x14ac:dyDescent="0.3">
      <c r="A521" s="6">
        <v>41746</v>
      </c>
      <c r="B521" s="4">
        <v>112.9361</v>
      </c>
      <c r="C521" s="4">
        <v>93.672499999999999</v>
      </c>
      <c r="D521" s="4">
        <v>105.1947</v>
      </c>
      <c r="E521" s="5">
        <v>2256.2189228180914</v>
      </c>
      <c r="F521" s="2"/>
    </row>
    <row r="522" spans="1:6" x14ac:dyDescent="0.3">
      <c r="A522" s="6">
        <v>41750</v>
      </c>
      <c r="B522" s="4">
        <v>113.2531</v>
      </c>
      <c r="C522" s="4">
        <v>93.695499999999996</v>
      </c>
      <c r="D522" s="4">
        <v>105.61879999999999</v>
      </c>
      <c r="E522" s="5">
        <v>2256.2414850073196</v>
      </c>
      <c r="F522" s="2"/>
    </row>
    <row r="523" spans="1:6" x14ac:dyDescent="0.3">
      <c r="A523" s="6">
        <v>41752</v>
      </c>
      <c r="B523" s="4">
        <v>113.2953</v>
      </c>
      <c r="C523" s="4">
        <v>93.839500000000001</v>
      </c>
      <c r="D523" s="4">
        <v>105.8907</v>
      </c>
      <c r="E523" s="5">
        <v>2256.2540196996456</v>
      </c>
      <c r="F523" s="2"/>
    </row>
    <row r="524" spans="1:6" x14ac:dyDescent="0.3">
      <c r="A524" s="6">
        <v>41753</v>
      </c>
      <c r="B524" s="4">
        <v>113.327</v>
      </c>
      <c r="C524" s="4">
        <v>93.868300000000005</v>
      </c>
      <c r="D524" s="4">
        <v>106.0321</v>
      </c>
      <c r="E524" s="5">
        <v>2256.2602870719224</v>
      </c>
      <c r="F524" s="2"/>
    </row>
    <row r="525" spans="1:6" x14ac:dyDescent="0.3">
      <c r="A525" s="6">
        <v>41754</v>
      </c>
      <c r="B525" s="4">
        <v>113.41160000000001</v>
      </c>
      <c r="C525" s="4">
        <v>93.902900000000002</v>
      </c>
      <c r="D525" s="4">
        <v>104.999</v>
      </c>
      <c r="E525" s="5">
        <v>2256.2665544616088</v>
      </c>
      <c r="F525" s="2"/>
    </row>
    <row r="526" spans="1:6" x14ac:dyDescent="0.3">
      <c r="A526" s="6">
        <v>41757</v>
      </c>
      <c r="B526" s="4">
        <v>113.3165</v>
      </c>
      <c r="C526" s="4">
        <v>93.799199999999999</v>
      </c>
      <c r="D526" s="4">
        <v>105.1512</v>
      </c>
      <c r="E526" s="5">
        <v>2256.2834764607674</v>
      </c>
      <c r="F526" s="2"/>
    </row>
    <row r="527" spans="1:6" x14ac:dyDescent="0.3">
      <c r="A527" s="6">
        <v>41758</v>
      </c>
      <c r="B527" s="4">
        <v>113.401</v>
      </c>
      <c r="C527" s="4">
        <v>93.845299999999995</v>
      </c>
      <c r="D527" s="4">
        <v>105.67319999999999</v>
      </c>
      <c r="E527" s="5">
        <v>2256.2891171694582</v>
      </c>
      <c r="F527" s="2"/>
    </row>
    <row r="528" spans="1:6" x14ac:dyDescent="0.3">
      <c r="A528" s="6">
        <v>41759</v>
      </c>
      <c r="B528" s="4">
        <v>113.4327</v>
      </c>
      <c r="C528" s="4">
        <v>94.052599999999998</v>
      </c>
      <c r="D528" s="4">
        <v>106.0647</v>
      </c>
      <c r="E528" s="5">
        <v>2256.2953846392284</v>
      </c>
      <c r="F528" s="2"/>
    </row>
    <row r="529" spans="1:6" x14ac:dyDescent="0.3">
      <c r="A529" s="6">
        <v>41760</v>
      </c>
      <c r="B529" s="4">
        <v>113.82380000000001</v>
      </c>
      <c r="C529" s="4">
        <v>94.281099999999995</v>
      </c>
      <c r="D529" s="4">
        <v>106.0973</v>
      </c>
      <c r="E529" s="5">
        <v>2256.3010253776897</v>
      </c>
      <c r="F529" s="2"/>
    </row>
    <row r="530" spans="1:6" x14ac:dyDescent="0.3">
      <c r="A530" s="6">
        <v>41761</v>
      </c>
      <c r="B530" s="4">
        <v>113.8449</v>
      </c>
      <c r="C530" s="4">
        <v>94.385000000000005</v>
      </c>
      <c r="D530" s="4">
        <v>106.0103</v>
      </c>
      <c r="E530" s="5">
        <v>2256.3066661302528</v>
      </c>
      <c r="F530" s="2"/>
    </row>
    <row r="531" spans="1:6" x14ac:dyDescent="0.3">
      <c r="A531" s="6">
        <v>41764</v>
      </c>
      <c r="B531" s="4">
        <v>113.8978</v>
      </c>
      <c r="C531" s="4">
        <v>94.281099999999995</v>
      </c>
      <c r="D531" s="4">
        <v>106.18429999999999</v>
      </c>
      <c r="E531" s="5">
        <v>2256.3235884302485</v>
      </c>
      <c r="F531" s="2"/>
    </row>
    <row r="532" spans="1:6" x14ac:dyDescent="0.3">
      <c r="A532" s="6">
        <v>41765</v>
      </c>
      <c r="B532" s="4">
        <v>113.86499999999999</v>
      </c>
      <c r="C532" s="4">
        <v>94.373400000000004</v>
      </c>
      <c r="D532" s="4">
        <v>105.2056</v>
      </c>
      <c r="E532" s="5">
        <v>2256.3292292392193</v>
      </c>
      <c r="F532" s="2"/>
    </row>
    <row r="533" spans="1:6" x14ac:dyDescent="0.3">
      <c r="A533" s="6">
        <v>41766</v>
      </c>
      <c r="B533" s="4">
        <v>113.88720000000001</v>
      </c>
      <c r="C533" s="4">
        <v>94.419600000000003</v>
      </c>
      <c r="D533" s="4">
        <v>105.69499999999999</v>
      </c>
      <c r="E533" s="5">
        <v>2256.3348700622923</v>
      </c>
      <c r="F533" s="2"/>
    </row>
    <row r="534" spans="1:6" x14ac:dyDescent="0.3">
      <c r="A534" s="6">
        <v>41767</v>
      </c>
      <c r="B534" s="4">
        <v>114.2043</v>
      </c>
      <c r="C534" s="4">
        <v>94.465800000000002</v>
      </c>
      <c r="D534" s="4">
        <v>105.4122</v>
      </c>
      <c r="E534" s="5">
        <v>2256.3398841397816</v>
      </c>
      <c r="F534" s="2"/>
    </row>
    <row r="535" spans="1:6" x14ac:dyDescent="0.3">
      <c r="A535" s="6">
        <v>41768</v>
      </c>
      <c r="B535" s="4">
        <v>114.1832</v>
      </c>
      <c r="C535" s="4">
        <v>94.350399999999993</v>
      </c>
      <c r="D535" s="4">
        <v>105.67319999999999</v>
      </c>
      <c r="E535" s="5">
        <v>2256.3448982284131</v>
      </c>
      <c r="F535" s="2"/>
    </row>
    <row r="536" spans="1:6" x14ac:dyDescent="0.3">
      <c r="A536" s="6">
        <v>41771</v>
      </c>
      <c r="B536" s="4">
        <v>114.0331</v>
      </c>
      <c r="C536" s="4">
        <v>94.257999999999996</v>
      </c>
      <c r="D536" s="4">
        <v>106.8695</v>
      </c>
      <c r="E536" s="5">
        <v>2256.3599405277346</v>
      </c>
      <c r="F536" s="2"/>
    </row>
    <row r="537" spans="1:6" x14ac:dyDescent="0.3">
      <c r="A537" s="6">
        <v>41772</v>
      </c>
      <c r="B537" s="4">
        <v>114.31</v>
      </c>
      <c r="C537" s="4">
        <v>94.431200000000004</v>
      </c>
      <c r="D537" s="4">
        <v>106.80419999999999</v>
      </c>
      <c r="E537" s="5">
        <v>2256.3649546609358</v>
      </c>
      <c r="F537" s="2"/>
    </row>
    <row r="538" spans="1:6" x14ac:dyDescent="0.3">
      <c r="A538" s="6">
        <v>41773</v>
      </c>
      <c r="B538" s="4">
        <v>114.532</v>
      </c>
      <c r="C538" s="4">
        <v>94.673599999999993</v>
      </c>
      <c r="D538" s="4">
        <v>106.217</v>
      </c>
      <c r="E538" s="5">
        <v>2256.3705955733221</v>
      </c>
      <c r="F538" s="2"/>
    </row>
    <row r="539" spans="1:6" x14ac:dyDescent="0.3">
      <c r="A539" s="6">
        <v>41774</v>
      </c>
      <c r="B539" s="4">
        <v>114.7012</v>
      </c>
      <c r="C539" s="4">
        <v>94.846800000000002</v>
      </c>
      <c r="D539" s="4">
        <v>105.23820000000001</v>
      </c>
      <c r="E539" s="5">
        <v>2256.3756097302012</v>
      </c>
      <c r="F539" s="2"/>
    </row>
    <row r="540" spans="1:6" x14ac:dyDescent="0.3">
      <c r="A540" s="6">
        <v>41778</v>
      </c>
      <c r="B540" s="4">
        <v>114.4263</v>
      </c>
      <c r="C540" s="4">
        <v>94.812100000000001</v>
      </c>
      <c r="D540" s="4">
        <v>106.1735</v>
      </c>
      <c r="E540" s="5">
        <v>2256.3981735286052</v>
      </c>
      <c r="F540" s="2"/>
    </row>
    <row r="541" spans="1:6" x14ac:dyDescent="0.3">
      <c r="A541" s="6">
        <v>41779</v>
      </c>
      <c r="B541" s="4">
        <v>114.4156</v>
      </c>
      <c r="C541" s="4">
        <v>94.8583</v>
      </c>
      <c r="D541" s="4">
        <v>105.3796</v>
      </c>
      <c r="E541" s="5">
        <v>2256.4038145240388</v>
      </c>
      <c r="F541" s="2"/>
    </row>
    <row r="542" spans="1:6" x14ac:dyDescent="0.3">
      <c r="A542" s="6">
        <v>41780</v>
      </c>
      <c r="B542" s="4">
        <v>114.3579</v>
      </c>
      <c r="C542" s="4">
        <v>94.777500000000003</v>
      </c>
      <c r="D542" s="4">
        <v>106.1952</v>
      </c>
      <c r="E542" s="5">
        <v>2256.4094555335751</v>
      </c>
      <c r="F542" s="2"/>
    </row>
    <row r="543" spans="1:6" x14ac:dyDescent="0.3">
      <c r="A543" s="6">
        <v>41781</v>
      </c>
      <c r="B543" s="4">
        <v>114.3523</v>
      </c>
      <c r="C543" s="4">
        <v>94.719800000000006</v>
      </c>
      <c r="D543" s="4">
        <v>106.55410000000001</v>
      </c>
      <c r="E543" s="5">
        <v>2256.4150965572135</v>
      </c>
      <c r="F543" s="2"/>
    </row>
    <row r="544" spans="1:6" x14ac:dyDescent="0.3">
      <c r="A544" s="6">
        <v>41782</v>
      </c>
      <c r="B544" s="4">
        <v>114.6272</v>
      </c>
      <c r="C544" s="4">
        <v>94.812100000000001</v>
      </c>
      <c r="D544" s="4">
        <v>107.1087</v>
      </c>
      <c r="E544" s="5">
        <v>2256.4207375949545</v>
      </c>
      <c r="F544" s="2"/>
    </row>
    <row r="545" spans="1:6" x14ac:dyDescent="0.3">
      <c r="A545" s="6">
        <v>41786</v>
      </c>
      <c r="B545" s="4">
        <v>114.6906</v>
      </c>
      <c r="C545" s="4">
        <v>94.904499999999999</v>
      </c>
      <c r="D545" s="4">
        <v>107.8156</v>
      </c>
      <c r="E545" s="5">
        <v>2256.4433018023306</v>
      </c>
      <c r="F545" s="2"/>
    </row>
    <row r="546" spans="1:6" x14ac:dyDescent="0.3">
      <c r="A546" s="6">
        <v>41787</v>
      </c>
      <c r="B546" s="4">
        <v>115.0288</v>
      </c>
      <c r="C546" s="4">
        <v>95.216200000000001</v>
      </c>
      <c r="D546" s="4">
        <v>107.696</v>
      </c>
      <c r="E546" s="5">
        <v>2256.4489429105847</v>
      </c>
      <c r="F546" s="2"/>
    </row>
    <row r="547" spans="1:6" x14ac:dyDescent="0.3">
      <c r="A547" s="6">
        <v>41788</v>
      </c>
      <c r="B547" s="4">
        <v>114.92310000000001</v>
      </c>
      <c r="C547" s="4">
        <v>95.135400000000004</v>
      </c>
      <c r="D547" s="4">
        <v>108.2724</v>
      </c>
      <c r="E547" s="5">
        <v>2256.454584032942</v>
      </c>
      <c r="F547" s="2"/>
    </row>
    <row r="548" spans="1:6" x14ac:dyDescent="0.3">
      <c r="A548" s="6">
        <v>41789</v>
      </c>
      <c r="B548" s="4">
        <v>115.1345</v>
      </c>
      <c r="C548" s="4">
        <v>95.043000000000006</v>
      </c>
      <c r="D548" s="4">
        <v>108.2941</v>
      </c>
      <c r="E548" s="5">
        <v>2256.4602251694018</v>
      </c>
      <c r="F548" s="2"/>
    </row>
    <row r="549" spans="1:6" x14ac:dyDescent="0.3">
      <c r="A549" s="6">
        <v>41792</v>
      </c>
      <c r="B549" s="4">
        <v>114.8596</v>
      </c>
      <c r="C549" s="4">
        <v>94.810400000000001</v>
      </c>
      <c r="D549" s="4">
        <v>108.4246</v>
      </c>
      <c r="E549" s="5">
        <v>2256.4752682375697</v>
      </c>
      <c r="F549" s="2"/>
    </row>
    <row r="550" spans="1:6" x14ac:dyDescent="0.3">
      <c r="A550" s="6">
        <v>41793</v>
      </c>
      <c r="B550" s="4">
        <v>114.55289999999999</v>
      </c>
      <c r="C550" s="4">
        <v>94.579099999999997</v>
      </c>
      <c r="D550" s="4">
        <v>108.3811</v>
      </c>
      <c r="E550" s="5">
        <v>2256.4809094257403</v>
      </c>
      <c r="F550" s="2"/>
    </row>
    <row r="551" spans="1:6" x14ac:dyDescent="0.3">
      <c r="A551" s="6">
        <v>41794</v>
      </c>
      <c r="B551" s="4">
        <v>114.3837</v>
      </c>
      <c r="C551" s="4">
        <v>94.590599999999995</v>
      </c>
      <c r="D551" s="4">
        <v>108.6095</v>
      </c>
      <c r="E551" s="5">
        <v>2256.4871774282665</v>
      </c>
      <c r="F551" s="2"/>
    </row>
    <row r="552" spans="1:6" x14ac:dyDescent="0.3">
      <c r="A552" s="6">
        <v>41795</v>
      </c>
      <c r="B552" s="4">
        <v>114.7221</v>
      </c>
      <c r="C552" s="4">
        <v>94.694800000000001</v>
      </c>
      <c r="D552" s="4">
        <v>109.49039999999999</v>
      </c>
      <c r="E552" s="5">
        <v>2256.4928186462098</v>
      </c>
      <c r="F552" s="2"/>
    </row>
    <row r="553" spans="1:6" x14ac:dyDescent="0.3">
      <c r="A553" s="6">
        <v>41796</v>
      </c>
      <c r="B553" s="4">
        <v>114.7538</v>
      </c>
      <c r="C553" s="4">
        <v>94.683199999999999</v>
      </c>
      <c r="D553" s="4">
        <v>110.05589999999999</v>
      </c>
      <c r="E553" s="5">
        <v>2256.4984598782562</v>
      </c>
      <c r="F553" s="2"/>
    </row>
    <row r="554" spans="1:6" x14ac:dyDescent="0.3">
      <c r="A554" s="6">
        <v>41799</v>
      </c>
      <c r="B554" s="4">
        <v>114.73269999999999</v>
      </c>
      <c r="C554" s="4">
        <v>94.602199999999996</v>
      </c>
      <c r="D554" s="4">
        <v>110.2407</v>
      </c>
      <c r="E554" s="5">
        <v>2256.5153836167051</v>
      </c>
      <c r="F554" s="2"/>
    </row>
    <row r="555" spans="1:6" x14ac:dyDescent="0.3">
      <c r="A555" s="6">
        <v>41800</v>
      </c>
      <c r="B555" s="4">
        <v>114.7581</v>
      </c>
      <c r="C555" s="4">
        <v>94.417100000000005</v>
      </c>
      <c r="D555" s="4">
        <v>110.21899999999999</v>
      </c>
      <c r="E555" s="5">
        <v>2256.5210249051638</v>
      </c>
      <c r="F555" s="2"/>
    </row>
    <row r="556" spans="1:6" x14ac:dyDescent="0.3">
      <c r="A556" s="6">
        <v>41801</v>
      </c>
      <c r="B556" s="4">
        <v>114.7538</v>
      </c>
      <c r="C556" s="4">
        <v>94.451800000000006</v>
      </c>
      <c r="D556" s="4">
        <v>109.8492</v>
      </c>
      <c r="E556" s="5">
        <v>2256.5266662077261</v>
      </c>
      <c r="F556" s="2"/>
    </row>
    <row r="557" spans="1:6" x14ac:dyDescent="0.3">
      <c r="A557" s="6">
        <v>41802</v>
      </c>
      <c r="B557" s="4">
        <v>115.0235</v>
      </c>
      <c r="C557" s="4">
        <v>94.694800000000001</v>
      </c>
      <c r="D557" s="4">
        <v>109.06619999999999</v>
      </c>
      <c r="E557" s="5">
        <v>2256.5323075243914</v>
      </c>
      <c r="F557" s="2"/>
    </row>
    <row r="558" spans="1:6" x14ac:dyDescent="0.3">
      <c r="A558" s="6">
        <v>41803</v>
      </c>
      <c r="B558" s="4">
        <v>114.9389</v>
      </c>
      <c r="C558" s="4">
        <v>94.671599999999998</v>
      </c>
      <c r="D558" s="4">
        <v>109.4251</v>
      </c>
      <c r="E558" s="5">
        <v>2256.5379488551598</v>
      </c>
      <c r="F558" s="2"/>
    </row>
    <row r="559" spans="1:6" x14ac:dyDescent="0.3">
      <c r="A559" s="6">
        <v>41806</v>
      </c>
      <c r="B559" s="4">
        <v>114.9019</v>
      </c>
      <c r="C559" s="4">
        <v>94.648499999999999</v>
      </c>
      <c r="D559" s="4">
        <v>109.5121</v>
      </c>
      <c r="E559" s="5">
        <v>2256.5567533380672</v>
      </c>
      <c r="F559" s="2"/>
    </row>
    <row r="560" spans="1:6" x14ac:dyDescent="0.3">
      <c r="A560" s="6">
        <v>41807</v>
      </c>
      <c r="B560" s="4">
        <v>114.7221</v>
      </c>
      <c r="C560" s="4">
        <v>94.428700000000006</v>
      </c>
      <c r="D560" s="4">
        <v>109.9036</v>
      </c>
      <c r="E560" s="5">
        <v>2256.563021551271</v>
      </c>
      <c r="F560" s="2"/>
    </row>
    <row r="561" spans="1:6" x14ac:dyDescent="0.3">
      <c r="A561" s="6">
        <v>41808</v>
      </c>
      <c r="B561" s="4">
        <v>114.9019</v>
      </c>
      <c r="C561" s="4">
        <v>94.671599999999998</v>
      </c>
      <c r="D561" s="4">
        <v>110.7193</v>
      </c>
      <c r="E561" s="5">
        <v>2256.5692897818867</v>
      </c>
      <c r="F561" s="2"/>
    </row>
    <row r="562" spans="1:6" x14ac:dyDescent="0.3">
      <c r="A562" s="6">
        <v>41809</v>
      </c>
      <c r="B562" s="4">
        <v>114.8913</v>
      </c>
      <c r="C562" s="4">
        <v>94.590599999999995</v>
      </c>
      <c r="D562" s="4">
        <v>110.8498</v>
      </c>
      <c r="E562" s="5">
        <v>2256.5755580299137</v>
      </c>
      <c r="F562" s="2"/>
    </row>
    <row r="563" spans="1:6" x14ac:dyDescent="0.3">
      <c r="A563" s="6">
        <v>41810</v>
      </c>
      <c r="B563" s="4">
        <v>115.1134</v>
      </c>
      <c r="C563" s="4">
        <v>94.648499999999999</v>
      </c>
      <c r="D563" s="4">
        <v>111.1108</v>
      </c>
      <c r="E563" s="5">
        <v>2256.5818262953526</v>
      </c>
      <c r="F563" s="2"/>
    </row>
    <row r="564" spans="1:6" x14ac:dyDescent="0.3">
      <c r="A564" s="6">
        <v>41813</v>
      </c>
      <c r="B564" s="4">
        <v>114.7115</v>
      </c>
      <c r="C564" s="4">
        <v>94.613799999999998</v>
      </c>
      <c r="D564" s="4">
        <v>111.07810000000001</v>
      </c>
      <c r="E564" s="5">
        <v>2256.600631143905</v>
      </c>
      <c r="F564" s="2"/>
    </row>
    <row r="565" spans="1:6" x14ac:dyDescent="0.3">
      <c r="A565" s="6">
        <v>41814</v>
      </c>
      <c r="B565" s="4">
        <v>115.0711</v>
      </c>
      <c r="C565" s="4">
        <v>94.787300000000002</v>
      </c>
      <c r="D565" s="4">
        <v>110.3049</v>
      </c>
      <c r="E565" s="5">
        <v>2256.6068994789916</v>
      </c>
      <c r="F565" s="2"/>
    </row>
    <row r="566" spans="1:6" x14ac:dyDescent="0.3">
      <c r="A566" s="6">
        <v>41815</v>
      </c>
      <c r="B566" s="4">
        <v>115.1345</v>
      </c>
      <c r="C566" s="4">
        <v>94.914599999999993</v>
      </c>
      <c r="D566" s="4">
        <v>110.8629</v>
      </c>
      <c r="E566" s="5">
        <v>2256.61316783149</v>
      </c>
      <c r="F566" s="2"/>
    </row>
    <row r="567" spans="1:6" x14ac:dyDescent="0.3">
      <c r="A567" s="6">
        <v>41816</v>
      </c>
      <c r="B567" s="4">
        <v>115.2615</v>
      </c>
      <c r="C567" s="4">
        <v>95.041799999999995</v>
      </c>
      <c r="D567" s="4">
        <v>110.7974</v>
      </c>
      <c r="E567" s="5">
        <v>2256.6194362014007</v>
      </c>
      <c r="F567" s="2"/>
    </row>
    <row r="568" spans="1:6" x14ac:dyDescent="0.3">
      <c r="A568" s="6">
        <v>41820</v>
      </c>
      <c r="B568" s="4">
        <v>115.3249</v>
      </c>
      <c r="C568" s="4">
        <v>95.122799999999998</v>
      </c>
      <c r="D568" s="4">
        <v>111.13590000000001</v>
      </c>
      <c r="E568" s="5">
        <v>2256.6445098029285</v>
      </c>
      <c r="F568" s="2"/>
    </row>
    <row r="569" spans="1:6" x14ac:dyDescent="0.3">
      <c r="A569" s="6">
        <v>41821</v>
      </c>
      <c r="B569" s="4">
        <v>115.1546</v>
      </c>
      <c r="C569" s="4">
        <v>94.940299999999993</v>
      </c>
      <c r="D569" s="4">
        <v>111.9331</v>
      </c>
      <c r="E569" s="5">
        <v>2256.6501514142028</v>
      </c>
      <c r="F569" s="2"/>
    </row>
    <row r="570" spans="1:6" x14ac:dyDescent="0.3">
      <c r="A570" s="6">
        <v>41822</v>
      </c>
      <c r="B570" s="4">
        <v>114.85939999999999</v>
      </c>
      <c r="C570" s="4">
        <v>94.685199999999995</v>
      </c>
      <c r="D570" s="4">
        <v>111.8676</v>
      </c>
      <c r="E570" s="5">
        <v>2256.6564198868455</v>
      </c>
      <c r="F570" s="2"/>
    </row>
    <row r="571" spans="1:6" x14ac:dyDescent="0.3">
      <c r="A571" s="6">
        <v>41823</v>
      </c>
      <c r="B571" s="4">
        <v>114.8616</v>
      </c>
      <c r="C571" s="4">
        <v>94.569299999999998</v>
      </c>
      <c r="D571" s="4">
        <v>112.4573</v>
      </c>
      <c r="E571" s="5">
        <v>2256.6626883769009</v>
      </c>
      <c r="F571" s="2"/>
    </row>
    <row r="572" spans="1:6" x14ac:dyDescent="0.3">
      <c r="A572" s="6">
        <v>41827</v>
      </c>
      <c r="B572" s="4">
        <v>114.9969</v>
      </c>
      <c r="C572" s="4">
        <v>94.685199999999995</v>
      </c>
      <c r="D572" s="4">
        <v>111.8676</v>
      </c>
      <c r="E572" s="5">
        <v>2256.6852550037847</v>
      </c>
      <c r="F572" s="2"/>
    </row>
    <row r="573" spans="1:6" x14ac:dyDescent="0.3">
      <c r="A573" s="6">
        <v>41828</v>
      </c>
      <c r="B573" s="4">
        <v>115.1345</v>
      </c>
      <c r="C573" s="4">
        <v>94.859200000000001</v>
      </c>
      <c r="D573" s="4">
        <v>111.0158</v>
      </c>
      <c r="E573" s="5">
        <v>2256.6915235739375</v>
      </c>
      <c r="F573" s="2"/>
    </row>
    <row r="574" spans="1:6" x14ac:dyDescent="0.3">
      <c r="A574" s="6">
        <v>41829</v>
      </c>
      <c r="B574" s="4">
        <v>115.1662</v>
      </c>
      <c r="C574" s="4">
        <v>94.951899999999995</v>
      </c>
      <c r="D574" s="4">
        <v>111.49630000000001</v>
      </c>
      <c r="E574" s="5">
        <v>2256.6971653027463</v>
      </c>
      <c r="F574" s="2"/>
    </row>
    <row r="575" spans="1:6" x14ac:dyDescent="0.3">
      <c r="A575" s="6">
        <v>41830</v>
      </c>
      <c r="B575" s="4">
        <v>115.1768</v>
      </c>
      <c r="C575" s="4">
        <v>94.975099999999998</v>
      </c>
      <c r="D575" s="4">
        <v>111.00490000000001</v>
      </c>
      <c r="E575" s="5">
        <v>2256.7028070456595</v>
      </c>
      <c r="F575" s="2"/>
    </row>
    <row r="576" spans="1:6" x14ac:dyDescent="0.3">
      <c r="A576" s="6">
        <v>41831</v>
      </c>
      <c r="B576" s="4">
        <v>115.15560000000001</v>
      </c>
      <c r="C576" s="4">
        <v>95.114199999999997</v>
      </c>
      <c r="D576" s="4">
        <v>111.1032</v>
      </c>
      <c r="E576" s="5">
        <v>2256.7084488026767</v>
      </c>
      <c r="F576" s="2"/>
    </row>
    <row r="577" spans="1:6" x14ac:dyDescent="0.3">
      <c r="A577" s="6">
        <v>41834</v>
      </c>
      <c r="B577" s="4">
        <v>115.1345</v>
      </c>
      <c r="C577" s="4">
        <v>94.975099999999998</v>
      </c>
      <c r="D577" s="4">
        <v>111.6383</v>
      </c>
      <c r="E577" s="5">
        <v>2256.7253741160425</v>
      </c>
      <c r="F577" s="2"/>
    </row>
    <row r="578" spans="1:6" x14ac:dyDescent="0.3">
      <c r="A578" s="6">
        <v>41835</v>
      </c>
      <c r="B578" s="4">
        <v>115.145</v>
      </c>
      <c r="C578" s="4">
        <v>94.905500000000004</v>
      </c>
      <c r="D578" s="4">
        <v>111.3544</v>
      </c>
      <c r="E578" s="5">
        <v>2256.7310159294775</v>
      </c>
      <c r="F578" s="2"/>
    </row>
    <row r="579" spans="1:6" x14ac:dyDescent="0.3">
      <c r="A579" s="6">
        <v>41836</v>
      </c>
      <c r="B579" s="4">
        <v>115.18519999999999</v>
      </c>
      <c r="C579" s="4">
        <v>94.940299999999993</v>
      </c>
      <c r="D579" s="4">
        <v>111.6383</v>
      </c>
      <c r="E579" s="5">
        <v>2256.7366577570169</v>
      </c>
      <c r="F579" s="2"/>
    </row>
    <row r="580" spans="1:6" x14ac:dyDescent="0.3">
      <c r="A580" s="6">
        <v>41837</v>
      </c>
      <c r="B580" s="4">
        <v>115.5365</v>
      </c>
      <c r="C580" s="4">
        <v>95.195400000000006</v>
      </c>
      <c r="D580" s="4">
        <v>110.3497</v>
      </c>
      <c r="E580" s="5">
        <v>2256.7422995986612</v>
      </c>
      <c r="F580" s="2"/>
    </row>
    <row r="581" spans="1:6" x14ac:dyDescent="0.3">
      <c r="A581" s="6">
        <v>41842</v>
      </c>
      <c r="B581" s="4">
        <v>115.4624</v>
      </c>
      <c r="C581" s="4">
        <v>95.322900000000004</v>
      </c>
      <c r="D581" s="4">
        <v>111.8458</v>
      </c>
      <c r="E581" s="5">
        <v>2256.7711358552683</v>
      </c>
      <c r="F581" s="2"/>
    </row>
    <row r="582" spans="1:6" x14ac:dyDescent="0.3">
      <c r="A582" s="6">
        <v>41843</v>
      </c>
      <c r="B582" s="4">
        <v>115.5365</v>
      </c>
      <c r="C582" s="4">
        <v>95.276499999999999</v>
      </c>
      <c r="D582" s="4">
        <v>112.1079</v>
      </c>
      <c r="E582" s="5">
        <v>2256.7767777831077</v>
      </c>
      <c r="F582" s="2"/>
    </row>
    <row r="583" spans="1:6" x14ac:dyDescent="0.3">
      <c r="A583" s="6">
        <v>41844</v>
      </c>
      <c r="B583" s="4">
        <v>115.3249</v>
      </c>
      <c r="C583" s="4">
        <v>95.090999999999994</v>
      </c>
      <c r="D583" s="4">
        <v>112.1297</v>
      </c>
      <c r="E583" s="5">
        <v>2256.782419725052</v>
      </c>
      <c r="F583" s="2"/>
    </row>
    <row r="584" spans="1:6" x14ac:dyDescent="0.3">
      <c r="A584" s="6">
        <v>41845</v>
      </c>
      <c r="B584" s="4">
        <v>115.49420000000001</v>
      </c>
      <c r="C584" s="4">
        <v>95.264899999999997</v>
      </c>
      <c r="D584" s="4">
        <v>111.54</v>
      </c>
      <c r="E584" s="5">
        <v>2256.7880616811012</v>
      </c>
      <c r="F584" s="2"/>
    </row>
    <row r="585" spans="1:6" x14ac:dyDescent="0.3">
      <c r="A585" s="6">
        <v>41848</v>
      </c>
      <c r="B585" s="4">
        <v>115.6212</v>
      </c>
      <c r="C585" s="4">
        <v>95.241699999999994</v>
      </c>
      <c r="D585" s="4">
        <v>111.5072</v>
      </c>
      <c r="E585" s="5">
        <v>2256.8049875915635</v>
      </c>
      <c r="F585" s="2"/>
    </row>
    <row r="586" spans="1:6" x14ac:dyDescent="0.3">
      <c r="A586" s="6">
        <v>41849</v>
      </c>
      <c r="B586" s="4">
        <v>115.5365</v>
      </c>
      <c r="C586" s="4">
        <v>95.322900000000004</v>
      </c>
      <c r="D586" s="4">
        <v>111.1032</v>
      </c>
      <c r="E586" s="5">
        <v>2256.8106296040323</v>
      </c>
      <c r="F586" s="2"/>
    </row>
    <row r="587" spans="1:6" x14ac:dyDescent="0.3">
      <c r="A587" s="6">
        <v>41850</v>
      </c>
      <c r="B587" s="4">
        <v>115.1874</v>
      </c>
      <c r="C587" s="4">
        <v>94.963499999999996</v>
      </c>
      <c r="D587" s="4">
        <v>111.17959999999999</v>
      </c>
      <c r="E587" s="5">
        <v>2256.816271630606</v>
      </c>
      <c r="F587" s="2"/>
    </row>
    <row r="588" spans="1:6" x14ac:dyDescent="0.3">
      <c r="A588" s="6">
        <v>41851</v>
      </c>
      <c r="B588" s="4">
        <v>115.2508</v>
      </c>
      <c r="C588" s="4">
        <v>94.859200000000001</v>
      </c>
      <c r="D588" s="4">
        <v>108.9191</v>
      </c>
      <c r="E588" s="5">
        <v>2256.8219136712851</v>
      </c>
      <c r="F588" s="2"/>
    </row>
    <row r="589" spans="1:6" x14ac:dyDescent="0.3">
      <c r="A589" s="6">
        <v>41852</v>
      </c>
      <c r="B589" s="4">
        <v>115.6433</v>
      </c>
      <c r="C589" s="4">
        <v>95.174099999999996</v>
      </c>
      <c r="D589" s="4">
        <v>108.6461</v>
      </c>
      <c r="E589" s="5">
        <v>2256.8269288310935</v>
      </c>
      <c r="F589" s="2"/>
    </row>
    <row r="590" spans="1:6" x14ac:dyDescent="0.3">
      <c r="A590" s="6">
        <v>41855</v>
      </c>
      <c r="B590" s="4">
        <v>115.3569</v>
      </c>
      <c r="C590" s="4">
        <v>95.301900000000003</v>
      </c>
      <c r="D590" s="4">
        <v>109.3887</v>
      </c>
      <c r="E590" s="5">
        <v>2256.8438550330598</v>
      </c>
      <c r="F590" s="2"/>
    </row>
    <row r="591" spans="1:6" x14ac:dyDescent="0.3">
      <c r="A591" s="6">
        <v>41856</v>
      </c>
      <c r="B591" s="4">
        <v>115.3571</v>
      </c>
      <c r="C591" s="4">
        <v>95.174099999999996</v>
      </c>
      <c r="D591" s="4">
        <v>108.4277</v>
      </c>
      <c r="E591" s="5">
        <v>2256.8494971426971</v>
      </c>
      <c r="F591" s="2"/>
    </row>
    <row r="592" spans="1:6" x14ac:dyDescent="0.3">
      <c r="A592" s="6">
        <v>41857</v>
      </c>
      <c r="B592" s="4">
        <v>115.41</v>
      </c>
      <c r="C592" s="4">
        <v>95.278599999999997</v>
      </c>
      <c r="D592" s="4">
        <v>108.4496</v>
      </c>
      <c r="E592" s="5">
        <v>2256.8551392664399</v>
      </c>
      <c r="F592" s="2"/>
    </row>
    <row r="593" spans="1:6" x14ac:dyDescent="0.3">
      <c r="A593" s="6">
        <v>41858</v>
      </c>
      <c r="B593" s="4">
        <v>115.6645</v>
      </c>
      <c r="C593" s="4">
        <v>95.487700000000004</v>
      </c>
      <c r="D593" s="4">
        <v>107.8817</v>
      </c>
      <c r="E593" s="5">
        <v>2256.860781404288</v>
      </c>
      <c r="F593" s="2"/>
    </row>
    <row r="594" spans="1:6" x14ac:dyDescent="0.3">
      <c r="A594" s="6">
        <v>41859</v>
      </c>
      <c r="B594" s="4">
        <v>115.51600000000001</v>
      </c>
      <c r="C594" s="4">
        <v>95.418000000000006</v>
      </c>
      <c r="D594" s="4">
        <v>109.1266</v>
      </c>
      <c r="E594" s="5">
        <v>2256.8664235562414</v>
      </c>
      <c r="F594" s="2"/>
    </row>
    <row r="595" spans="1:6" x14ac:dyDescent="0.3">
      <c r="A595" s="6">
        <v>41862</v>
      </c>
      <c r="B595" s="4">
        <v>115.4948</v>
      </c>
      <c r="C595" s="4">
        <v>95.464500000000001</v>
      </c>
      <c r="D595" s="4">
        <v>109.5197</v>
      </c>
      <c r="E595" s="5">
        <v>2256.8833500544179</v>
      </c>
      <c r="F595" s="2"/>
    </row>
    <row r="596" spans="1:6" x14ac:dyDescent="0.3">
      <c r="A596" s="6">
        <v>41863</v>
      </c>
      <c r="B596" s="4">
        <v>115.5266</v>
      </c>
      <c r="C596" s="4">
        <v>95.383200000000002</v>
      </c>
      <c r="D596" s="4">
        <v>109.3232</v>
      </c>
      <c r="E596" s="5">
        <v>2256.8889922627927</v>
      </c>
      <c r="F596" s="2"/>
    </row>
    <row r="597" spans="1:6" x14ac:dyDescent="0.3">
      <c r="A597" s="6">
        <v>41864</v>
      </c>
      <c r="B597" s="4">
        <v>115.7706</v>
      </c>
      <c r="C597" s="4">
        <v>95.557500000000005</v>
      </c>
      <c r="D597" s="4">
        <v>110.0985</v>
      </c>
      <c r="E597" s="5">
        <v>2256.8946344852729</v>
      </c>
      <c r="F597" s="2"/>
    </row>
    <row r="598" spans="1:6" x14ac:dyDescent="0.3">
      <c r="A598" s="6">
        <v>41865</v>
      </c>
      <c r="B598" s="4">
        <v>115.9509</v>
      </c>
      <c r="C598" s="4">
        <v>95.650400000000005</v>
      </c>
      <c r="D598" s="4">
        <v>110.57899999999999</v>
      </c>
      <c r="E598" s="5">
        <v>2256.900276721859</v>
      </c>
      <c r="F598" s="2"/>
    </row>
    <row r="599" spans="1:6" x14ac:dyDescent="0.3">
      <c r="A599" s="6">
        <v>41866</v>
      </c>
      <c r="B599" s="4">
        <v>116.08880000000001</v>
      </c>
      <c r="C599" s="4">
        <v>95.824700000000007</v>
      </c>
      <c r="D599" s="4">
        <v>110.5899</v>
      </c>
      <c r="E599" s="5">
        <v>2256.9059189725504</v>
      </c>
      <c r="F599" s="2"/>
    </row>
    <row r="600" spans="1:6" x14ac:dyDescent="0.3">
      <c r="A600" s="6">
        <v>41869</v>
      </c>
      <c r="B600" s="4">
        <v>115.9509</v>
      </c>
      <c r="C600" s="4">
        <v>95.627200000000002</v>
      </c>
      <c r="D600" s="4">
        <v>111.58369999999999</v>
      </c>
      <c r="E600" s="5">
        <v>2256.9228457669424</v>
      </c>
      <c r="F600" s="2"/>
    </row>
    <row r="601" spans="1:6" x14ac:dyDescent="0.3">
      <c r="A601" s="6">
        <v>41870</v>
      </c>
      <c r="B601" s="4">
        <v>115.89790000000001</v>
      </c>
      <c r="C601" s="4">
        <v>95.615499999999997</v>
      </c>
      <c r="D601" s="4">
        <v>112.14060000000001</v>
      </c>
      <c r="E601" s="5">
        <v>2256.9284880740565</v>
      </c>
      <c r="F601" s="2"/>
    </row>
    <row r="602" spans="1:6" x14ac:dyDescent="0.3">
      <c r="A602" s="6">
        <v>41871</v>
      </c>
      <c r="B602" s="4">
        <v>115.8449</v>
      </c>
      <c r="C602" s="4">
        <v>95.476100000000002</v>
      </c>
      <c r="D602" s="4">
        <v>112.4027</v>
      </c>
      <c r="E602" s="5">
        <v>2256.9341303952765</v>
      </c>
      <c r="F602" s="2"/>
    </row>
    <row r="603" spans="1:6" x14ac:dyDescent="0.3">
      <c r="A603" s="6">
        <v>41872</v>
      </c>
      <c r="B603" s="4">
        <v>115.8873</v>
      </c>
      <c r="C603" s="4">
        <v>95.580699999999993</v>
      </c>
      <c r="D603" s="4">
        <v>112.65389999999999</v>
      </c>
      <c r="E603" s="5">
        <v>2256.9397727306023</v>
      </c>
      <c r="F603" s="2"/>
    </row>
    <row r="604" spans="1:6" x14ac:dyDescent="0.3">
      <c r="A604" s="6">
        <v>41876</v>
      </c>
      <c r="B604" s="4">
        <v>116.03579999999999</v>
      </c>
      <c r="C604" s="4">
        <v>95.615499999999997</v>
      </c>
      <c r="D604" s="4">
        <v>113.07980000000001</v>
      </c>
      <c r="E604" s="5">
        <v>2256.9623421706469</v>
      </c>
      <c r="F604" s="2"/>
    </row>
    <row r="605" spans="1:6" x14ac:dyDescent="0.3">
      <c r="A605" s="6">
        <v>41877</v>
      </c>
      <c r="B605" s="4">
        <v>116.1313</v>
      </c>
      <c r="C605" s="4">
        <v>95.662000000000006</v>
      </c>
      <c r="D605" s="4">
        <v>113.2872</v>
      </c>
      <c r="E605" s="5">
        <v>2256.9679845765022</v>
      </c>
      <c r="F605" s="2"/>
    </row>
    <row r="606" spans="1:6" x14ac:dyDescent="0.3">
      <c r="A606" s="6">
        <v>41878</v>
      </c>
      <c r="B606" s="4">
        <v>116.33280000000001</v>
      </c>
      <c r="C606" s="4">
        <v>95.813000000000002</v>
      </c>
      <c r="D606" s="4">
        <v>113.2217</v>
      </c>
      <c r="E606" s="5">
        <v>2256.9736269964633</v>
      </c>
      <c r="F606" s="2"/>
    </row>
    <row r="607" spans="1:6" x14ac:dyDescent="0.3">
      <c r="A607" s="6">
        <v>41879</v>
      </c>
      <c r="B607" s="4">
        <v>116.4813</v>
      </c>
      <c r="C607" s="4">
        <v>95.940799999999996</v>
      </c>
      <c r="D607" s="4">
        <v>113.1016</v>
      </c>
      <c r="E607" s="5">
        <v>2256.9792694305306</v>
      </c>
      <c r="F607" s="2"/>
    </row>
    <row r="608" spans="1:6" x14ac:dyDescent="0.3">
      <c r="A608" s="6">
        <v>41884</v>
      </c>
      <c r="B608" s="4">
        <v>116.19410000000001</v>
      </c>
      <c r="C608" s="4">
        <v>95.614000000000004</v>
      </c>
      <c r="D608" s="4">
        <v>113.5275</v>
      </c>
      <c r="E608" s="5">
        <v>2257.0024662057963</v>
      </c>
      <c r="F608" s="2"/>
    </row>
    <row r="609" spans="1:6" x14ac:dyDescent="0.3">
      <c r="A609" s="6">
        <v>41885</v>
      </c>
      <c r="B609" s="4">
        <v>116.1516</v>
      </c>
      <c r="C609" s="4">
        <v>95.777000000000001</v>
      </c>
      <c r="D609" s="4">
        <v>113.4074</v>
      </c>
      <c r="E609" s="5">
        <v>2257.0081087119615</v>
      </c>
      <c r="F609" s="2"/>
    </row>
    <row r="610" spans="1:6" x14ac:dyDescent="0.3">
      <c r="A610" s="6">
        <v>41886</v>
      </c>
      <c r="B610" s="4">
        <v>116.04519999999999</v>
      </c>
      <c r="C610" s="4">
        <v>95.614000000000004</v>
      </c>
      <c r="D610" s="4">
        <v>113.1671</v>
      </c>
      <c r="E610" s="5">
        <v>2257.0137512322331</v>
      </c>
      <c r="F610" s="2"/>
    </row>
    <row r="611" spans="1:6" x14ac:dyDescent="0.3">
      <c r="A611" s="6">
        <v>41887</v>
      </c>
      <c r="B611" s="4">
        <v>116.0877</v>
      </c>
      <c r="C611" s="4">
        <v>95.579099999999997</v>
      </c>
      <c r="D611" s="4">
        <v>113.6913</v>
      </c>
      <c r="E611" s="5">
        <v>2257.0193937666108</v>
      </c>
      <c r="F611" s="2"/>
    </row>
    <row r="612" spans="1:6" x14ac:dyDescent="0.3">
      <c r="A612" s="6">
        <v>41890</v>
      </c>
      <c r="B612" s="4">
        <v>115.97069999999999</v>
      </c>
      <c r="C612" s="4">
        <v>95.509200000000007</v>
      </c>
      <c r="D612" s="4">
        <v>113.462</v>
      </c>
      <c r="E612" s="5">
        <v>2257.0363214120639</v>
      </c>
      <c r="F612" s="2"/>
    </row>
    <row r="613" spans="1:6" x14ac:dyDescent="0.3">
      <c r="A613" s="6">
        <v>41891</v>
      </c>
      <c r="B613" s="4">
        <v>115.9601</v>
      </c>
      <c r="C613" s="4">
        <v>95.346199999999996</v>
      </c>
      <c r="D613" s="4">
        <v>112.6648</v>
      </c>
      <c r="E613" s="5">
        <v>2257.0419640028672</v>
      </c>
      <c r="F613" s="2"/>
    </row>
    <row r="614" spans="1:6" x14ac:dyDescent="0.3">
      <c r="A614" s="6">
        <v>41892</v>
      </c>
      <c r="B614" s="4">
        <v>115.5772</v>
      </c>
      <c r="C614" s="4">
        <v>95.171599999999998</v>
      </c>
      <c r="D614" s="4">
        <v>113.0907</v>
      </c>
      <c r="E614" s="5">
        <v>2257.0476066077772</v>
      </c>
      <c r="F614" s="2"/>
    </row>
    <row r="615" spans="1:6" x14ac:dyDescent="0.3">
      <c r="A615" s="6">
        <v>41893</v>
      </c>
      <c r="B615" s="4">
        <v>115.7367</v>
      </c>
      <c r="C615" s="4">
        <v>95.101699999999994</v>
      </c>
      <c r="D615" s="4">
        <v>113.29819999999999</v>
      </c>
      <c r="E615" s="5">
        <v>2257.0532492267935</v>
      </c>
      <c r="F615" s="2"/>
    </row>
    <row r="616" spans="1:6" x14ac:dyDescent="0.3">
      <c r="A616" s="6">
        <v>41894</v>
      </c>
      <c r="B616" s="4">
        <v>115.407</v>
      </c>
      <c r="C616" s="4">
        <v>94.950400000000002</v>
      </c>
      <c r="D616" s="4">
        <v>112.5665</v>
      </c>
      <c r="E616" s="5">
        <v>2257.0588918599165</v>
      </c>
      <c r="F616" s="2"/>
    </row>
    <row r="617" spans="1:6" x14ac:dyDescent="0.3">
      <c r="A617" s="6">
        <v>41897</v>
      </c>
      <c r="B617" s="4">
        <v>115.5027</v>
      </c>
      <c r="C617" s="4">
        <v>94.996899999999997</v>
      </c>
      <c r="D617" s="4">
        <v>112.2717</v>
      </c>
      <c r="E617" s="5">
        <v>2257.0758198016051</v>
      </c>
      <c r="F617" s="2"/>
    </row>
    <row r="618" spans="1:6" x14ac:dyDescent="0.3">
      <c r="A618" s="6">
        <v>41898</v>
      </c>
      <c r="B618" s="4">
        <v>115.5134</v>
      </c>
      <c r="C618" s="4">
        <v>94.962000000000003</v>
      </c>
      <c r="D618" s="4">
        <v>113.0688</v>
      </c>
      <c r="E618" s="5">
        <v>2257.0814624911545</v>
      </c>
      <c r="F618" s="2"/>
    </row>
    <row r="619" spans="1:6" x14ac:dyDescent="0.3">
      <c r="A619" s="6">
        <v>41899</v>
      </c>
      <c r="B619" s="4">
        <v>115.42829999999999</v>
      </c>
      <c r="C619" s="4">
        <v>94.845600000000005</v>
      </c>
      <c r="D619" s="4">
        <v>113.18899999999999</v>
      </c>
      <c r="E619" s="5">
        <v>2257.0871051948106</v>
      </c>
      <c r="F619" s="2"/>
    </row>
    <row r="620" spans="1:6" x14ac:dyDescent="0.3">
      <c r="A620" s="6">
        <v>41900</v>
      </c>
      <c r="B620" s="4">
        <v>115.3857</v>
      </c>
      <c r="C620" s="4">
        <v>94.857200000000006</v>
      </c>
      <c r="D620" s="4">
        <v>113.7677</v>
      </c>
      <c r="E620" s="5">
        <v>2257.0927479125735</v>
      </c>
      <c r="F620" s="2"/>
    </row>
    <row r="621" spans="1:6" x14ac:dyDescent="0.3">
      <c r="A621" s="6">
        <v>41901</v>
      </c>
      <c r="B621" s="4">
        <v>115.71550000000001</v>
      </c>
      <c r="C621" s="4">
        <v>95.055199999999999</v>
      </c>
      <c r="D621" s="4">
        <v>113.5493</v>
      </c>
      <c r="E621" s="5">
        <v>2257.098390644443</v>
      </c>
      <c r="F621" s="2"/>
    </row>
    <row r="622" spans="1:6" x14ac:dyDescent="0.3">
      <c r="A622" s="6">
        <v>41904</v>
      </c>
      <c r="B622" s="4">
        <v>115.9175</v>
      </c>
      <c r="C622" s="4">
        <v>95.171599999999998</v>
      </c>
      <c r="D622" s="4">
        <v>112.501</v>
      </c>
      <c r="E622" s="5">
        <v>2257.1153188823728</v>
      </c>
      <c r="F622" s="2"/>
    </row>
    <row r="623" spans="1:6" x14ac:dyDescent="0.3">
      <c r="A623" s="6">
        <v>41905</v>
      </c>
      <c r="B623" s="4">
        <v>116.0133</v>
      </c>
      <c r="C623" s="4">
        <v>95.218199999999996</v>
      </c>
      <c r="D623" s="4">
        <v>111.7766</v>
      </c>
      <c r="E623" s="5">
        <v>2257.1209616706697</v>
      </c>
      <c r="F623" s="2"/>
    </row>
    <row r="624" spans="1:6" x14ac:dyDescent="0.3">
      <c r="A624" s="6">
        <v>41906</v>
      </c>
      <c r="B624" s="4">
        <v>115.70480000000001</v>
      </c>
      <c r="C624" s="4">
        <v>95.16</v>
      </c>
      <c r="D624" s="4">
        <v>112.6484</v>
      </c>
      <c r="E624" s="5">
        <v>2257.1266044730737</v>
      </c>
      <c r="F624" s="2"/>
    </row>
    <row r="625" spans="1:6" x14ac:dyDescent="0.3">
      <c r="A625" s="6">
        <v>41907</v>
      </c>
      <c r="B625" s="4">
        <v>115.8537</v>
      </c>
      <c r="C625" s="4">
        <v>95.392799999999994</v>
      </c>
      <c r="D625" s="4">
        <v>110.8823</v>
      </c>
      <c r="E625" s="5">
        <v>2257.1322472895845</v>
      </c>
      <c r="F625" s="2"/>
    </row>
    <row r="626" spans="1:6" x14ac:dyDescent="0.3">
      <c r="A626" s="6">
        <v>41908</v>
      </c>
      <c r="B626" s="4">
        <v>115.48139999999999</v>
      </c>
      <c r="C626" s="4">
        <v>95.299700000000001</v>
      </c>
      <c r="D626" s="4">
        <v>111.7818</v>
      </c>
      <c r="E626" s="5">
        <v>2257.1378901202024</v>
      </c>
      <c r="F626" s="2"/>
    </row>
    <row r="627" spans="1:6" x14ac:dyDescent="0.3">
      <c r="A627" s="6">
        <v>41911</v>
      </c>
      <c r="B627" s="4">
        <v>115.6516</v>
      </c>
      <c r="C627" s="4">
        <v>95.4161</v>
      </c>
      <c r="D627" s="4">
        <v>111.5843</v>
      </c>
      <c r="E627" s="5">
        <v>2257.1548186543782</v>
      </c>
      <c r="F627" s="2"/>
    </row>
    <row r="628" spans="1:6" x14ac:dyDescent="0.3">
      <c r="A628" s="6">
        <v>41912</v>
      </c>
      <c r="B628" s="4">
        <v>115.7846</v>
      </c>
      <c r="C628" s="4">
        <v>95.392799999999994</v>
      </c>
      <c r="D628" s="4">
        <v>111.0578</v>
      </c>
      <c r="E628" s="5">
        <v>2257.1598345539751</v>
      </c>
      <c r="F628" s="2"/>
    </row>
    <row r="629" spans="1:6" x14ac:dyDescent="0.3">
      <c r="A629" s="6">
        <v>41913</v>
      </c>
      <c r="B629" s="4">
        <v>116.17910000000001</v>
      </c>
      <c r="C629" s="4">
        <v>95.801699999999997</v>
      </c>
      <c r="D629" s="4">
        <v>109.5988</v>
      </c>
      <c r="E629" s="5">
        <v>2257.1642234758756</v>
      </c>
      <c r="F629" s="2"/>
    </row>
    <row r="630" spans="1:6" x14ac:dyDescent="0.3">
      <c r="A630" s="6">
        <v>41914</v>
      </c>
      <c r="B630" s="4">
        <v>116.1152</v>
      </c>
      <c r="C630" s="4">
        <v>95.731700000000004</v>
      </c>
      <c r="D630" s="4">
        <v>109.6537</v>
      </c>
      <c r="E630" s="5">
        <v>2257.169866386434</v>
      </c>
      <c r="F630" s="2"/>
    </row>
    <row r="631" spans="1:6" x14ac:dyDescent="0.3">
      <c r="A631" s="6">
        <v>41915</v>
      </c>
      <c r="B631" s="4">
        <v>115.7419</v>
      </c>
      <c r="C631" s="4">
        <v>95.673400000000001</v>
      </c>
      <c r="D631" s="4">
        <v>110.8823</v>
      </c>
      <c r="E631" s="5">
        <v>2257.1755093110996</v>
      </c>
      <c r="F631" s="2"/>
    </row>
    <row r="632" spans="1:6" x14ac:dyDescent="0.3">
      <c r="A632" s="6">
        <v>41918</v>
      </c>
      <c r="B632" s="4">
        <v>116.27509999999999</v>
      </c>
      <c r="C632" s="4">
        <v>95.894999999999996</v>
      </c>
      <c r="D632" s="4">
        <v>110.66289999999999</v>
      </c>
      <c r="E632" s="5">
        <v>2257.1924381274193</v>
      </c>
      <c r="F632" s="2"/>
    </row>
    <row r="633" spans="1:6" x14ac:dyDescent="0.3">
      <c r="A633" s="6">
        <v>41919</v>
      </c>
      <c r="B633" s="4">
        <v>116.54170000000001</v>
      </c>
      <c r="C633" s="4">
        <v>96.14</v>
      </c>
      <c r="D633" s="4">
        <v>108.9516</v>
      </c>
      <c r="E633" s="5">
        <v>2257.1980811085145</v>
      </c>
      <c r="F633" s="2"/>
    </row>
    <row r="634" spans="1:6" x14ac:dyDescent="0.3">
      <c r="A634" s="6">
        <v>41920</v>
      </c>
      <c r="B634" s="4">
        <v>116.595</v>
      </c>
      <c r="C634" s="4">
        <v>96.396699999999996</v>
      </c>
      <c r="D634" s="4">
        <v>110.7616</v>
      </c>
      <c r="E634" s="5">
        <v>2257.2037241037169</v>
      </c>
      <c r="F634" s="2"/>
    </row>
    <row r="635" spans="1:6" x14ac:dyDescent="0.3">
      <c r="A635" s="6">
        <v>41921</v>
      </c>
      <c r="B635" s="4">
        <v>116.53100000000001</v>
      </c>
      <c r="C635" s="4">
        <v>96.245000000000005</v>
      </c>
      <c r="D635" s="4">
        <v>108.4799</v>
      </c>
      <c r="E635" s="5">
        <v>2257.2093671130269</v>
      </c>
      <c r="F635" s="2"/>
    </row>
    <row r="636" spans="1:6" x14ac:dyDescent="0.3">
      <c r="A636" s="6">
        <v>41922</v>
      </c>
      <c r="B636" s="4">
        <v>116.691</v>
      </c>
      <c r="C636" s="4">
        <v>96.326700000000002</v>
      </c>
      <c r="D636" s="4">
        <v>107.1306</v>
      </c>
      <c r="E636" s="5">
        <v>2257.2143831338426</v>
      </c>
      <c r="F636" s="2"/>
    </row>
    <row r="637" spans="1:6" x14ac:dyDescent="0.3">
      <c r="A637" s="6">
        <v>41926</v>
      </c>
      <c r="B637" s="4">
        <v>116.9469</v>
      </c>
      <c r="C637" s="4">
        <v>96.734999999999999</v>
      </c>
      <c r="D637" s="4">
        <v>105.7484</v>
      </c>
      <c r="E637" s="5">
        <v>2257.236955319996</v>
      </c>
      <c r="F637" s="2"/>
    </row>
    <row r="638" spans="1:6" x14ac:dyDescent="0.3">
      <c r="A638" s="6">
        <v>41927</v>
      </c>
      <c r="B638" s="4">
        <v>116.9682</v>
      </c>
      <c r="C638" s="4">
        <v>96.956599999999995</v>
      </c>
      <c r="D638" s="4">
        <v>105.1561</v>
      </c>
      <c r="E638" s="5">
        <v>2257.2425984123843</v>
      </c>
      <c r="F638" s="2"/>
    </row>
    <row r="639" spans="1:6" x14ac:dyDescent="0.3">
      <c r="A639" s="6">
        <v>41928</v>
      </c>
      <c r="B639" s="4">
        <v>116.9576</v>
      </c>
      <c r="C639" s="4">
        <v>96.793300000000002</v>
      </c>
      <c r="D639" s="4">
        <v>105.38639999999999</v>
      </c>
      <c r="E639" s="5">
        <v>2257.2482415188801</v>
      </c>
      <c r="F639" s="2"/>
    </row>
    <row r="640" spans="1:6" x14ac:dyDescent="0.3">
      <c r="A640" s="6">
        <v>41929</v>
      </c>
      <c r="B640" s="4">
        <v>116.77630000000001</v>
      </c>
      <c r="C640" s="4">
        <v>96.723299999999995</v>
      </c>
      <c r="D640" s="4">
        <v>106.53830000000001</v>
      </c>
      <c r="E640" s="5">
        <v>2257.2538846394837</v>
      </c>
      <c r="F640" s="2"/>
    </row>
    <row r="641" spans="1:6" x14ac:dyDescent="0.3">
      <c r="A641" s="6">
        <v>41932</v>
      </c>
      <c r="B641" s="4">
        <v>116.76560000000001</v>
      </c>
      <c r="C641" s="4">
        <v>96.805000000000007</v>
      </c>
      <c r="D641" s="4">
        <v>107.6023</v>
      </c>
      <c r="E641" s="5">
        <v>2257.2708140436184</v>
      </c>
      <c r="F641" s="2"/>
    </row>
    <row r="642" spans="1:6" x14ac:dyDescent="0.3">
      <c r="A642" s="6">
        <v>41933</v>
      </c>
      <c r="B642" s="4">
        <v>116.5737</v>
      </c>
      <c r="C642" s="4">
        <v>96.665000000000006</v>
      </c>
      <c r="D642" s="4">
        <v>109.73050000000001</v>
      </c>
      <c r="E642" s="5">
        <v>2257.2764572206534</v>
      </c>
      <c r="F642" s="2"/>
    </row>
    <row r="643" spans="1:6" x14ac:dyDescent="0.3">
      <c r="A643" s="6">
        <v>41934</v>
      </c>
      <c r="B643" s="4">
        <v>116.6057</v>
      </c>
      <c r="C643" s="4">
        <v>96.641599999999997</v>
      </c>
      <c r="D643" s="4">
        <v>108.87479999999999</v>
      </c>
      <c r="E643" s="5">
        <v>2257.2821004117964</v>
      </c>
      <c r="F643" s="2"/>
    </row>
    <row r="644" spans="1:6" x14ac:dyDescent="0.3">
      <c r="A644" s="6">
        <v>41935</v>
      </c>
      <c r="B644" s="4">
        <v>116.563</v>
      </c>
      <c r="C644" s="4">
        <v>96.35</v>
      </c>
      <c r="D644" s="4">
        <v>110.19119999999999</v>
      </c>
      <c r="E644" s="5">
        <v>2257.287743617047</v>
      </c>
      <c r="F644" s="2"/>
    </row>
    <row r="645" spans="1:6" x14ac:dyDescent="0.3">
      <c r="A645" s="6">
        <v>41936</v>
      </c>
      <c r="B645" s="4">
        <v>116.66970000000001</v>
      </c>
      <c r="C645" s="4">
        <v>96.431700000000006</v>
      </c>
      <c r="D645" s="4">
        <v>110.95910000000001</v>
      </c>
      <c r="E645" s="5">
        <v>2257.2933868364057</v>
      </c>
      <c r="F645" s="2"/>
    </row>
    <row r="646" spans="1:6" x14ac:dyDescent="0.3">
      <c r="A646" s="6">
        <v>41939</v>
      </c>
      <c r="B646" s="4">
        <v>116.8083</v>
      </c>
      <c r="C646" s="4">
        <v>96.396699999999996</v>
      </c>
      <c r="D646" s="4">
        <v>110.80549999999999</v>
      </c>
      <c r="E646" s="5">
        <v>2257.310316536807</v>
      </c>
      <c r="F646" s="2"/>
    </row>
    <row r="647" spans="1:6" x14ac:dyDescent="0.3">
      <c r="A647" s="6">
        <v>41940</v>
      </c>
      <c r="B647" s="4">
        <v>116.6163</v>
      </c>
      <c r="C647" s="4">
        <v>96.338300000000004</v>
      </c>
      <c r="D647" s="4">
        <v>112.24250000000001</v>
      </c>
      <c r="E647" s="5">
        <v>2257.3159598125981</v>
      </c>
      <c r="F647" s="2"/>
    </row>
    <row r="648" spans="1:6" x14ac:dyDescent="0.3">
      <c r="A648" s="6">
        <v>41941</v>
      </c>
      <c r="B648" s="4">
        <v>116.27509999999999</v>
      </c>
      <c r="C648" s="4">
        <v>96.174999999999997</v>
      </c>
      <c r="D648" s="4">
        <v>112.078</v>
      </c>
      <c r="E648" s="5">
        <v>2257.3216031024972</v>
      </c>
      <c r="F648" s="2"/>
    </row>
    <row r="649" spans="1:6" x14ac:dyDescent="0.3">
      <c r="A649" s="6">
        <v>41942</v>
      </c>
      <c r="B649" s="4">
        <v>116.5204</v>
      </c>
      <c r="C649" s="4">
        <v>96.245000000000005</v>
      </c>
      <c r="D649" s="4">
        <v>112.76909999999999</v>
      </c>
      <c r="E649" s="5">
        <v>2257.3272464065049</v>
      </c>
      <c r="F649" s="2"/>
    </row>
    <row r="650" spans="1:6" x14ac:dyDescent="0.3">
      <c r="A650" s="6">
        <v>41943</v>
      </c>
      <c r="B650" s="4">
        <v>116.5097</v>
      </c>
      <c r="C650" s="4">
        <v>96.081699999999998</v>
      </c>
      <c r="D650" s="4">
        <v>114.1074</v>
      </c>
      <c r="E650" s="5">
        <v>2257.3328897246206</v>
      </c>
      <c r="F650" s="2"/>
    </row>
    <row r="651" spans="1:6" x14ac:dyDescent="0.3">
      <c r="A651" s="6">
        <v>41946</v>
      </c>
      <c r="B651" s="4">
        <v>116.58459999999999</v>
      </c>
      <c r="C651" s="4">
        <v>96.0381</v>
      </c>
      <c r="D651" s="4">
        <v>114.17319999999999</v>
      </c>
      <c r="E651" s="5">
        <v>2257.3460574998103</v>
      </c>
      <c r="F651" s="2"/>
    </row>
    <row r="652" spans="1:6" x14ac:dyDescent="0.3">
      <c r="A652" s="6">
        <v>41947</v>
      </c>
      <c r="B652" s="4">
        <v>116.58459999999999</v>
      </c>
      <c r="C652" s="4">
        <v>96.014700000000005</v>
      </c>
      <c r="D652" s="4">
        <v>113.7564</v>
      </c>
      <c r="E652" s="5">
        <v>2257.3517008649537</v>
      </c>
      <c r="F652" s="2"/>
    </row>
    <row r="653" spans="1:6" x14ac:dyDescent="0.3">
      <c r="A653" s="6">
        <v>41948</v>
      </c>
      <c r="B653" s="4">
        <v>116.61669999999999</v>
      </c>
      <c r="C653" s="4">
        <v>96.131600000000006</v>
      </c>
      <c r="D653" s="4">
        <v>114.29389999999999</v>
      </c>
      <c r="E653" s="5">
        <v>2257.3579712863452</v>
      </c>
      <c r="F653" s="2"/>
    </row>
    <row r="654" spans="1:6" x14ac:dyDescent="0.3">
      <c r="A654" s="6">
        <v>41949</v>
      </c>
      <c r="B654" s="4">
        <v>116.4455</v>
      </c>
      <c r="C654" s="4">
        <v>95.909499999999994</v>
      </c>
      <c r="D654" s="4">
        <v>114.8533</v>
      </c>
      <c r="E654" s="5">
        <v>2257.3636146812732</v>
      </c>
      <c r="F654" s="2"/>
    </row>
    <row r="655" spans="1:6" x14ac:dyDescent="0.3">
      <c r="A655" s="6">
        <v>41950</v>
      </c>
      <c r="B655" s="4">
        <v>116.9806</v>
      </c>
      <c r="C655" s="4">
        <v>96.236800000000002</v>
      </c>
      <c r="D655" s="4">
        <v>114.94110000000001</v>
      </c>
      <c r="E655" s="5">
        <v>2257.3692580903098</v>
      </c>
      <c r="F655" s="2"/>
    </row>
    <row r="656" spans="1:6" x14ac:dyDescent="0.3">
      <c r="A656" s="6">
        <v>41953</v>
      </c>
      <c r="B656" s="4">
        <v>116.64879999999999</v>
      </c>
      <c r="C656" s="4">
        <v>96.0381</v>
      </c>
      <c r="D656" s="4">
        <v>115.2921</v>
      </c>
      <c r="E656" s="5">
        <v>2257.3861883597456</v>
      </c>
      <c r="F656" s="2"/>
    </row>
    <row r="657" spans="1:6" x14ac:dyDescent="0.3">
      <c r="A657" s="6">
        <v>41955</v>
      </c>
      <c r="B657" s="4">
        <v>116.61669999999999</v>
      </c>
      <c r="C657" s="4">
        <v>96.0732</v>
      </c>
      <c r="D657" s="4">
        <v>115.37990000000001</v>
      </c>
      <c r="E657" s="5">
        <v>2257.3974753047955</v>
      </c>
      <c r="F657" s="2"/>
    </row>
    <row r="658" spans="1:6" x14ac:dyDescent="0.3">
      <c r="A658" s="6">
        <v>41956</v>
      </c>
      <c r="B658" s="4">
        <v>116.7024</v>
      </c>
      <c r="C658" s="4">
        <v>96.143299999999996</v>
      </c>
      <c r="D658" s="4">
        <v>115.3579</v>
      </c>
      <c r="E658" s="5">
        <v>2257.4031187984838</v>
      </c>
      <c r="F658" s="2"/>
    </row>
    <row r="659" spans="1:6" x14ac:dyDescent="0.3">
      <c r="A659" s="6">
        <v>41957</v>
      </c>
      <c r="B659" s="4">
        <v>116.8629</v>
      </c>
      <c r="C659" s="4">
        <v>96.166700000000006</v>
      </c>
      <c r="D659" s="4">
        <v>115.3689</v>
      </c>
      <c r="E659" s="5">
        <v>2257.4087623062806</v>
      </c>
      <c r="F659" s="2"/>
    </row>
    <row r="660" spans="1:6" x14ac:dyDescent="0.3">
      <c r="A660" s="6">
        <v>41961</v>
      </c>
      <c r="B660" s="4">
        <v>116.895</v>
      </c>
      <c r="C660" s="4">
        <v>96.307000000000002</v>
      </c>
      <c r="D660" s="4">
        <v>116.0381</v>
      </c>
      <c r="E660" s="5">
        <v>2257.4319634989224</v>
      </c>
      <c r="F660" s="2"/>
    </row>
    <row r="661" spans="1:6" x14ac:dyDescent="0.3">
      <c r="A661" s="6">
        <v>41962</v>
      </c>
      <c r="B661" s="4">
        <v>116.8308</v>
      </c>
      <c r="C661" s="4">
        <v>96.061499999999995</v>
      </c>
      <c r="D661" s="4">
        <v>115.7419</v>
      </c>
      <c r="E661" s="5">
        <v>2257.4388612076996</v>
      </c>
      <c r="F661" s="2"/>
    </row>
    <row r="662" spans="1:6" x14ac:dyDescent="0.3">
      <c r="A662" s="6">
        <v>41963</v>
      </c>
      <c r="B662" s="4">
        <v>116.8629</v>
      </c>
      <c r="C662" s="4">
        <v>96.178399999999996</v>
      </c>
      <c r="D662" s="4">
        <v>116.071</v>
      </c>
      <c r="E662" s="5">
        <v>2257.4451318712031</v>
      </c>
      <c r="F662" s="2"/>
    </row>
    <row r="663" spans="1:6" x14ac:dyDescent="0.3">
      <c r="A663" s="6">
        <v>41964</v>
      </c>
      <c r="B663" s="4">
        <v>117.1947</v>
      </c>
      <c r="C663" s="4">
        <v>96.388800000000003</v>
      </c>
      <c r="D663" s="4">
        <v>116.6853</v>
      </c>
      <c r="E663" s="5">
        <v>2257.4514025521248</v>
      </c>
      <c r="F663" s="2"/>
    </row>
    <row r="664" spans="1:6" x14ac:dyDescent="0.3">
      <c r="A664" s="6">
        <v>41967</v>
      </c>
      <c r="B664" s="4">
        <v>117.2054</v>
      </c>
      <c r="C664" s="4">
        <v>96.400499999999994</v>
      </c>
      <c r="D664" s="4">
        <v>117.1131</v>
      </c>
      <c r="E664" s="5">
        <v>2257.4702146471463</v>
      </c>
      <c r="F664" s="2"/>
    </row>
    <row r="665" spans="1:6" x14ac:dyDescent="0.3">
      <c r="A665" s="6">
        <v>41968</v>
      </c>
      <c r="B665" s="4">
        <v>117.5265</v>
      </c>
      <c r="C665" s="4">
        <v>96.575800000000001</v>
      </c>
      <c r="D665" s="4">
        <v>117.0912</v>
      </c>
      <c r="E665" s="5">
        <v>2257.4764853977426</v>
      </c>
      <c r="F665" s="2"/>
    </row>
    <row r="666" spans="1:6" x14ac:dyDescent="0.3">
      <c r="A666" s="6">
        <v>41969</v>
      </c>
      <c r="B666" s="4">
        <v>117.6014</v>
      </c>
      <c r="C666" s="4">
        <v>96.716099999999997</v>
      </c>
      <c r="D666" s="4">
        <v>117.3544</v>
      </c>
      <c r="E666" s="5">
        <v>2257.4827561657576</v>
      </c>
      <c r="F666" s="2"/>
    </row>
    <row r="667" spans="1:6" x14ac:dyDescent="0.3">
      <c r="A667" s="6">
        <v>41971</v>
      </c>
      <c r="B667" s="4">
        <v>117.7833</v>
      </c>
      <c r="C667" s="4">
        <v>96.879800000000003</v>
      </c>
      <c r="D667" s="4">
        <v>116.9376</v>
      </c>
      <c r="E667" s="5">
        <v>2257.4952977366252</v>
      </c>
      <c r="F667" s="2"/>
    </row>
    <row r="668" spans="1:6" x14ac:dyDescent="0.3">
      <c r="A668" s="6">
        <v>41974</v>
      </c>
      <c r="B668" s="4">
        <v>117.8374</v>
      </c>
      <c r="C668" s="4">
        <v>96.735299999999995</v>
      </c>
      <c r="D668" s="4">
        <v>115.9503</v>
      </c>
      <c r="E668" s="5">
        <v>2257.5103477052767</v>
      </c>
      <c r="F668" s="2"/>
    </row>
    <row r="669" spans="1:6" x14ac:dyDescent="0.3">
      <c r="A669" s="6">
        <v>41975</v>
      </c>
      <c r="B669" s="4">
        <v>117.6103</v>
      </c>
      <c r="C669" s="4">
        <v>96.524500000000003</v>
      </c>
      <c r="D669" s="4">
        <v>116.6743</v>
      </c>
      <c r="E669" s="5">
        <v>2257.5184998259765</v>
      </c>
      <c r="F669" s="2"/>
    </row>
    <row r="670" spans="1:6" x14ac:dyDescent="0.3">
      <c r="A670" s="6">
        <v>41976</v>
      </c>
      <c r="B670" s="4">
        <v>117.5346</v>
      </c>
      <c r="C670" s="4">
        <v>96.495199999999997</v>
      </c>
      <c r="D670" s="4">
        <v>117.2009</v>
      </c>
      <c r="E670" s="5">
        <v>2257.5260248876425</v>
      </c>
      <c r="F670" s="2"/>
    </row>
    <row r="671" spans="1:6" x14ac:dyDescent="0.3">
      <c r="A671" s="6">
        <v>41977</v>
      </c>
      <c r="B671" s="4">
        <v>117.6473</v>
      </c>
      <c r="C671" s="4">
        <v>96.665099999999995</v>
      </c>
      <c r="D671" s="4">
        <v>117.0583</v>
      </c>
      <c r="E671" s="5">
        <v>2257.5335499743924</v>
      </c>
      <c r="F671" s="2"/>
    </row>
    <row r="672" spans="1:6" x14ac:dyDescent="0.3">
      <c r="A672" s="6">
        <v>41978</v>
      </c>
      <c r="B672" s="4">
        <v>117.4481</v>
      </c>
      <c r="C672" s="4">
        <v>96.383899999999997</v>
      </c>
      <c r="D672" s="4">
        <v>117.3215</v>
      </c>
      <c r="E672" s="5">
        <v>2257.5410750862256</v>
      </c>
      <c r="F672" s="2"/>
    </row>
    <row r="673" spans="1:6" x14ac:dyDescent="0.3">
      <c r="A673" s="6">
        <v>41981</v>
      </c>
      <c r="B673" s="4">
        <v>117.55629999999999</v>
      </c>
      <c r="C673" s="4">
        <v>96.583100000000002</v>
      </c>
      <c r="D673" s="4">
        <v>116.48779999999999</v>
      </c>
      <c r="E673" s="5">
        <v>2257.5636504969766</v>
      </c>
      <c r="F673" s="2"/>
    </row>
    <row r="674" spans="1:6" x14ac:dyDescent="0.3">
      <c r="A674" s="6">
        <v>41982</v>
      </c>
      <c r="B674" s="4">
        <v>117.5671</v>
      </c>
      <c r="C674" s="4">
        <v>96.618200000000002</v>
      </c>
      <c r="D674" s="4">
        <v>116.5536</v>
      </c>
      <c r="E674" s="5">
        <v>2257.5711757091449</v>
      </c>
      <c r="F674" s="2"/>
    </row>
    <row r="675" spans="1:6" x14ac:dyDescent="0.3">
      <c r="A675" s="6">
        <v>41983</v>
      </c>
      <c r="B675" s="4">
        <v>117.9239</v>
      </c>
      <c r="C675" s="4">
        <v>96.875900000000001</v>
      </c>
      <c r="D675" s="4">
        <v>114.64490000000001</v>
      </c>
      <c r="E675" s="5">
        <v>2257.5787009463975</v>
      </c>
      <c r="F675" s="2"/>
    </row>
    <row r="676" spans="1:6" x14ac:dyDescent="0.3">
      <c r="A676" s="6">
        <v>41984</v>
      </c>
      <c r="B676" s="4">
        <v>117.4806</v>
      </c>
      <c r="C676" s="4">
        <v>96.782200000000003</v>
      </c>
      <c r="D676" s="4">
        <v>115.17149999999999</v>
      </c>
      <c r="E676" s="5">
        <v>2257.5862262087339</v>
      </c>
      <c r="F676" s="2"/>
    </row>
    <row r="677" spans="1:6" x14ac:dyDescent="0.3">
      <c r="A677" s="6">
        <v>41985</v>
      </c>
      <c r="B677" s="4">
        <v>118.02119999999999</v>
      </c>
      <c r="C677" s="4">
        <v>97.110200000000006</v>
      </c>
      <c r="D677" s="4">
        <v>113.3614</v>
      </c>
      <c r="E677" s="5">
        <v>2257.5937514961547</v>
      </c>
      <c r="F677" s="2"/>
    </row>
    <row r="678" spans="1:6" x14ac:dyDescent="0.3">
      <c r="A678" s="6">
        <v>41988</v>
      </c>
      <c r="B678" s="4">
        <v>117.7833</v>
      </c>
      <c r="C678" s="4">
        <v>96.9345</v>
      </c>
      <c r="D678" s="4">
        <v>112.53870000000001</v>
      </c>
      <c r="E678" s="5">
        <v>2257.61632743367</v>
      </c>
      <c r="F678" s="2"/>
    </row>
    <row r="679" spans="1:6" x14ac:dyDescent="0.3">
      <c r="A679" s="6">
        <v>41989</v>
      </c>
      <c r="B679" s="4">
        <v>117.8158</v>
      </c>
      <c r="C679" s="4">
        <v>97.1571</v>
      </c>
      <c r="D679" s="4">
        <v>111.705</v>
      </c>
      <c r="E679" s="5">
        <v>2257.6232257057814</v>
      </c>
      <c r="F679" s="2"/>
    </row>
    <row r="680" spans="1:6" x14ac:dyDescent="0.3">
      <c r="A680" s="6">
        <v>41990</v>
      </c>
      <c r="B680" s="4">
        <v>117.59950000000001</v>
      </c>
      <c r="C680" s="4">
        <v>96.922799999999995</v>
      </c>
      <c r="D680" s="4">
        <v>114.0964</v>
      </c>
      <c r="E680" s="5">
        <v>2257.6307511165337</v>
      </c>
      <c r="F680" s="2"/>
    </row>
    <row r="681" spans="1:6" x14ac:dyDescent="0.3">
      <c r="A681" s="6">
        <v>41991</v>
      </c>
      <c r="B681" s="4">
        <v>117.2968</v>
      </c>
      <c r="C681" s="4">
        <v>96.770499999999998</v>
      </c>
      <c r="D681" s="4">
        <v>116.795</v>
      </c>
      <c r="E681" s="5">
        <v>2257.6389036720238</v>
      </c>
      <c r="F681" s="2"/>
    </row>
    <row r="682" spans="1:6" x14ac:dyDescent="0.3">
      <c r="A682" s="6">
        <v>41992</v>
      </c>
      <c r="B682" s="4">
        <v>117.63200000000001</v>
      </c>
      <c r="C682" s="4">
        <v>96.981300000000005</v>
      </c>
      <c r="D682" s="4">
        <v>117.27760000000001</v>
      </c>
      <c r="E682" s="5">
        <v>2257.6470562569534</v>
      </c>
      <c r="F682" s="2"/>
    </row>
    <row r="683" spans="1:6" x14ac:dyDescent="0.3">
      <c r="A683" s="6">
        <v>41995</v>
      </c>
      <c r="B683" s="4">
        <v>117.8374</v>
      </c>
      <c r="C683" s="4">
        <v>96.9345</v>
      </c>
      <c r="D683" s="4">
        <v>117.73950000000001</v>
      </c>
      <c r="E683" s="5">
        <v>2257.6715141000627</v>
      </c>
      <c r="F683" s="2"/>
    </row>
    <row r="684" spans="1:6" x14ac:dyDescent="0.3">
      <c r="A684" s="6">
        <v>41996</v>
      </c>
      <c r="B684" s="4">
        <v>117.3292</v>
      </c>
      <c r="C684" s="4">
        <v>96.514300000000006</v>
      </c>
      <c r="D684" s="4">
        <v>118.00409999999999</v>
      </c>
      <c r="E684" s="5">
        <v>2257.6796668027523</v>
      </c>
      <c r="F684" s="2"/>
    </row>
    <row r="685" spans="1:6" x14ac:dyDescent="0.3">
      <c r="A685" s="6">
        <v>41997</v>
      </c>
      <c r="B685" s="4">
        <v>117.52379999999999</v>
      </c>
      <c r="C685" s="4">
        <v>96.549599999999998</v>
      </c>
      <c r="D685" s="4">
        <v>118.0372</v>
      </c>
      <c r="E685" s="5">
        <v>2257.6878195348822</v>
      </c>
      <c r="F685" s="2"/>
    </row>
    <row r="686" spans="1:6" x14ac:dyDescent="0.3">
      <c r="A686" s="6">
        <v>41999</v>
      </c>
      <c r="B686" s="4">
        <v>117.38330000000001</v>
      </c>
      <c r="C686" s="4">
        <v>96.632000000000005</v>
      </c>
      <c r="D686" s="4">
        <v>118.3901</v>
      </c>
      <c r="E686" s="5">
        <v>2257.7041250580232</v>
      </c>
      <c r="F686" s="2"/>
    </row>
    <row r="687" spans="1:6" x14ac:dyDescent="0.3">
      <c r="A687" s="6">
        <v>42002</v>
      </c>
      <c r="B687" s="4">
        <v>117.59950000000001</v>
      </c>
      <c r="C687" s="4">
        <v>96.796700000000001</v>
      </c>
      <c r="D687" s="4">
        <v>118.6437</v>
      </c>
      <c r="E687" s="5">
        <v>2257.7285835193779</v>
      </c>
      <c r="F687" s="2"/>
    </row>
    <row r="688" spans="1:6" x14ac:dyDescent="0.3">
      <c r="A688" s="6">
        <v>42003</v>
      </c>
      <c r="B688" s="4">
        <v>117.7423</v>
      </c>
      <c r="C688" s="4">
        <v>96.8673</v>
      </c>
      <c r="D688" s="4">
        <v>118.05929999999999</v>
      </c>
      <c r="E688" s="5">
        <v>2257.7367364281517</v>
      </c>
      <c r="F688" s="2"/>
    </row>
    <row r="689" spans="1:6" x14ac:dyDescent="0.3">
      <c r="A689" s="6">
        <v>42004</v>
      </c>
      <c r="B689" s="4">
        <v>117.76430000000001</v>
      </c>
      <c r="C689" s="4">
        <v>96.937899999999999</v>
      </c>
      <c r="D689" s="4">
        <v>116.8904</v>
      </c>
      <c r="E689" s="5">
        <v>2257.7448893663664</v>
      </c>
      <c r="F689" s="2"/>
    </row>
    <row r="690" spans="1:6" x14ac:dyDescent="0.3">
      <c r="A690" s="6">
        <v>42006</v>
      </c>
      <c r="B690" s="4">
        <v>118.4563</v>
      </c>
      <c r="C690" s="4">
        <v>97.267499999999998</v>
      </c>
      <c r="D690" s="4">
        <v>116.8021</v>
      </c>
      <c r="E690" s="5">
        <v>2257.7524151826642</v>
      </c>
      <c r="F690" s="2"/>
    </row>
    <row r="691" spans="1:6" x14ac:dyDescent="0.3">
      <c r="A691" s="6">
        <v>42009</v>
      </c>
      <c r="B691" s="4">
        <v>118.7968</v>
      </c>
      <c r="C691" s="4">
        <v>97.549899999999994</v>
      </c>
      <c r="D691" s="4">
        <v>114.79519999999999</v>
      </c>
      <c r="E691" s="5">
        <v>2257.7749927068162</v>
      </c>
      <c r="F691" s="2"/>
    </row>
    <row r="692" spans="1:6" x14ac:dyDescent="0.3">
      <c r="A692" s="6">
        <v>42010</v>
      </c>
      <c r="B692" s="4">
        <v>119.0714</v>
      </c>
      <c r="C692" s="4">
        <v>97.832400000000007</v>
      </c>
      <c r="D692" s="4">
        <v>113.6704</v>
      </c>
      <c r="E692" s="5">
        <v>2257.7825186234586</v>
      </c>
      <c r="F692" s="2"/>
    </row>
    <row r="693" spans="1:6" x14ac:dyDescent="0.3">
      <c r="A693" s="6">
        <v>42011</v>
      </c>
      <c r="B693" s="4">
        <v>119.1593</v>
      </c>
      <c r="C693" s="4">
        <v>97.891199999999998</v>
      </c>
      <c r="D693" s="4">
        <v>115.02670000000001</v>
      </c>
      <c r="E693" s="5">
        <v>2257.7900445651876</v>
      </c>
      <c r="F693" s="2"/>
    </row>
    <row r="694" spans="1:6" x14ac:dyDescent="0.3">
      <c r="A694" s="6">
        <v>42012</v>
      </c>
      <c r="B694" s="4">
        <v>119.0604</v>
      </c>
      <c r="C694" s="4">
        <v>97.738200000000006</v>
      </c>
      <c r="D694" s="4">
        <v>117.0558</v>
      </c>
      <c r="E694" s="5">
        <v>2257.7975705320027</v>
      </c>
      <c r="F694" s="2"/>
    </row>
    <row r="695" spans="1:6" x14ac:dyDescent="0.3">
      <c r="A695" s="6">
        <v>42013</v>
      </c>
      <c r="B695" s="4">
        <v>119.2362</v>
      </c>
      <c r="C695" s="4">
        <v>97.903000000000006</v>
      </c>
      <c r="D695" s="4">
        <v>116.08540000000001</v>
      </c>
      <c r="E695" s="5">
        <v>2257.8050965239045</v>
      </c>
      <c r="F695" s="2"/>
    </row>
    <row r="696" spans="1:6" x14ac:dyDescent="0.3">
      <c r="A696" s="6">
        <v>42016</v>
      </c>
      <c r="B696" s="4">
        <v>119.49979999999999</v>
      </c>
      <c r="C696" s="4">
        <v>98.032399999999996</v>
      </c>
      <c r="D696" s="4">
        <v>115.25830000000001</v>
      </c>
      <c r="E696" s="5">
        <v>2257.8276745748699</v>
      </c>
      <c r="F696" s="2"/>
    </row>
    <row r="697" spans="1:6" x14ac:dyDescent="0.3">
      <c r="A697" s="6">
        <v>42017</v>
      </c>
      <c r="B697" s="4">
        <v>119.4888</v>
      </c>
      <c r="C697" s="4">
        <v>98.126599999999996</v>
      </c>
      <c r="D697" s="4">
        <v>114.9937</v>
      </c>
      <c r="E697" s="5">
        <v>2257.8352006671184</v>
      </c>
      <c r="F697" s="2"/>
    </row>
    <row r="698" spans="1:6" x14ac:dyDescent="0.3">
      <c r="A698" s="6">
        <v>42018</v>
      </c>
      <c r="B698" s="4">
        <v>119.7195</v>
      </c>
      <c r="C698" s="4">
        <v>98.350200000000001</v>
      </c>
      <c r="D698" s="4">
        <v>114.3651</v>
      </c>
      <c r="E698" s="5">
        <v>2257.842726784454</v>
      </c>
      <c r="F698" s="2"/>
    </row>
    <row r="699" spans="1:6" x14ac:dyDescent="0.3">
      <c r="A699" s="6">
        <v>42019</v>
      </c>
      <c r="B699" s="4">
        <v>120.3017</v>
      </c>
      <c r="C699" s="4">
        <v>98.785600000000002</v>
      </c>
      <c r="D699" s="4">
        <v>113.2072</v>
      </c>
      <c r="E699" s="5">
        <v>2257.8502529268767</v>
      </c>
      <c r="F699" s="2"/>
    </row>
    <row r="700" spans="1:6" x14ac:dyDescent="0.3">
      <c r="A700" s="6">
        <v>42020</v>
      </c>
      <c r="B700" s="4">
        <v>120.0271</v>
      </c>
      <c r="C700" s="4">
        <v>98.491399999999999</v>
      </c>
      <c r="D700" s="4">
        <v>114.7068</v>
      </c>
      <c r="E700" s="5">
        <v>2257.8577790943864</v>
      </c>
      <c r="F700" s="2"/>
    </row>
    <row r="701" spans="1:6" x14ac:dyDescent="0.3">
      <c r="A701" s="6">
        <v>42024</v>
      </c>
      <c r="B701" s="4">
        <v>120.4115</v>
      </c>
      <c r="C701" s="4">
        <v>98.385499999999993</v>
      </c>
      <c r="D701" s="4">
        <v>114.8724</v>
      </c>
      <c r="E701" s="5">
        <v>2257.8903925956402</v>
      </c>
      <c r="F701" s="2"/>
    </row>
    <row r="702" spans="1:6" x14ac:dyDescent="0.3">
      <c r="A702" s="6">
        <v>42025</v>
      </c>
      <c r="B702" s="4">
        <v>120.2248</v>
      </c>
      <c r="C702" s="4">
        <v>98.197199999999995</v>
      </c>
      <c r="D702" s="4">
        <v>115.39060000000001</v>
      </c>
      <c r="E702" s="5">
        <v>2257.8979188969488</v>
      </c>
      <c r="F702" s="2"/>
    </row>
    <row r="703" spans="1:6" x14ac:dyDescent="0.3">
      <c r="A703" s="6">
        <v>42026</v>
      </c>
      <c r="B703" s="4">
        <v>120.093</v>
      </c>
      <c r="C703" s="4">
        <v>98.220699999999994</v>
      </c>
      <c r="D703" s="4">
        <v>117.14400000000001</v>
      </c>
      <c r="E703" s="5">
        <v>2257.9054452233449</v>
      </c>
      <c r="F703" s="2"/>
    </row>
    <row r="704" spans="1:6" x14ac:dyDescent="0.3">
      <c r="A704" s="6">
        <v>42027</v>
      </c>
      <c r="B704" s="4">
        <v>120.4774</v>
      </c>
      <c r="C704" s="4">
        <v>98.538499999999999</v>
      </c>
      <c r="D704" s="4">
        <v>116.6147</v>
      </c>
      <c r="E704" s="5">
        <v>2257.912971574829</v>
      </c>
      <c r="F704" s="2"/>
    </row>
    <row r="705" spans="1:6" x14ac:dyDescent="0.3">
      <c r="A705" s="6">
        <v>42030</v>
      </c>
      <c r="B705" s="4">
        <v>120.5214</v>
      </c>
      <c r="C705" s="4">
        <v>98.4208</v>
      </c>
      <c r="D705" s="4">
        <v>117.09990000000001</v>
      </c>
      <c r="E705" s="5">
        <v>2257.9355507045448</v>
      </c>
      <c r="F705" s="2"/>
    </row>
    <row r="706" spans="1:6" x14ac:dyDescent="0.3">
      <c r="A706" s="6">
        <v>42031</v>
      </c>
      <c r="B706" s="4">
        <v>120.7081</v>
      </c>
      <c r="C706" s="4">
        <v>98.479600000000005</v>
      </c>
      <c r="D706" s="4">
        <v>115.7325</v>
      </c>
      <c r="E706" s="5">
        <v>2257.9430771563807</v>
      </c>
      <c r="F706" s="2"/>
    </row>
    <row r="707" spans="1:6" x14ac:dyDescent="0.3">
      <c r="A707" s="6">
        <v>42032</v>
      </c>
      <c r="B707" s="4">
        <v>120.9937</v>
      </c>
      <c r="C707" s="4">
        <v>98.832700000000003</v>
      </c>
      <c r="D707" s="4">
        <v>114.1666</v>
      </c>
      <c r="E707" s="5">
        <v>2257.949976426894</v>
      </c>
      <c r="F707" s="2"/>
    </row>
    <row r="708" spans="1:6" x14ac:dyDescent="0.3">
      <c r="A708" s="6">
        <v>42033</v>
      </c>
      <c r="B708" s="4">
        <v>120.8839</v>
      </c>
      <c r="C708" s="4">
        <v>98.726799999999997</v>
      </c>
      <c r="D708" s="4">
        <v>115.25830000000001</v>
      </c>
      <c r="E708" s="5">
        <v>2257.9575029268153</v>
      </c>
      <c r="F708" s="2"/>
    </row>
    <row r="709" spans="1:6" x14ac:dyDescent="0.3">
      <c r="A709" s="6">
        <v>42034</v>
      </c>
      <c r="B709" s="4">
        <v>121.69670000000001</v>
      </c>
      <c r="C709" s="4">
        <v>99.268100000000004</v>
      </c>
      <c r="D709" s="4">
        <v>113.69240000000001</v>
      </c>
      <c r="E709" s="5">
        <v>2257.9644022414072</v>
      </c>
      <c r="F709" s="2"/>
    </row>
    <row r="710" spans="1:6" x14ac:dyDescent="0.3">
      <c r="A710" s="6">
        <v>42037</v>
      </c>
      <c r="B710" s="4">
        <v>121.52070000000001</v>
      </c>
      <c r="C710" s="4">
        <v>99.150499999999994</v>
      </c>
      <c r="D710" s="4">
        <v>114.9716</v>
      </c>
      <c r="E710" s="5">
        <v>2257.9756920634186</v>
      </c>
      <c r="F710" s="2"/>
    </row>
    <row r="711" spans="1:6" x14ac:dyDescent="0.3">
      <c r="A711" s="6">
        <v>42038</v>
      </c>
      <c r="B711" s="4">
        <v>120.86060000000001</v>
      </c>
      <c r="C711" s="4">
        <v>98.843900000000005</v>
      </c>
      <c r="D711" s="4">
        <v>116.736</v>
      </c>
      <c r="E711" s="5">
        <v>2257.9832186490589</v>
      </c>
      <c r="F711" s="2"/>
    </row>
    <row r="712" spans="1:6" x14ac:dyDescent="0.3">
      <c r="A712" s="6">
        <v>42039</v>
      </c>
      <c r="B712" s="4">
        <v>121.0146</v>
      </c>
      <c r="C712" s="4">
        <v>98.879300000000001</v>
      </c>
      <c r="D712" s="4">
        <v>116.328</v>
      </c>
      <c r="E712" s="5">
        <v>2257.9907452597877</v>
      </c>
      <c r="F712" s="2"/>
    </row>
    <row r="713" spans="1:6" x14ac:dyDescent="0.3">
      <c r="A713" s="6">
        <v>42040</v>
      </c>
      <c r="B713" s="4">
        <v>120.8056</v>
      </c>
      <c r="C713" s="4">
        <v>98.667000000000002</v>
      </c>
      <c r="D713" s="4">
        <v>117.6071</v>
      </c>
      <c r="E713" s="5">
        <v>2257.9976446759533</v>
      </c>
      <c r="F713" s="2"/>
    </row>
    <row r="714" spans="1:6" x14ac:dyDescent="0.3">
      <c r="A714" s="6">
        <v>42041</v>
      </c>
      <c r="B714" s="4">
        <v>120.0795</v>
      </c>
      <c r="C714" s="4">
        <v>98.030199999999994</v>
      </c>
      <c r="D714" s="4">
        <v>117.2543</v>
      </c>
      <c r="E714" s="5">
        <v>2258.0051713347689</v>
      </c>
      <c r="F714" s="2"/>
    </row>
    <row r="715" spans="1:6" x14ac:dyDescent="0.3">
      <c r="A715" s="6">
        <v>42044</v>
      </c>
      <c r="B715" s="4">
        <v>120.4316</v>
      </c>
      <c r="C715" s="4">
        <v>97.994900000000001</v>
      </c>
      <c r="D715" s="4">
        <v>116.6698</v>
      </c>
      <c r="E715" s="5">
        <v>2258.0258697155059</v>
      </c>
      <c r="F715" s="2"/>
    </row>
    <row r="716" spans="1:6" x14ac:dyDescent="0.3">
      <c r="A716" s="6">
        <v>42045</v>
      </c>
      <c r="B716" s="4">
        <v>120.1345</v>
      </c>
      <c r="C716" s="4">
        <v>97.817999999999998</v>
      </c>
      <c r="D716" s="4">
        <v>117.8608</v>
      </c>
      <c r="E716" s="5">
        <v>2258.033396468405</v>
      </c>
      <c r="F716" s="2"/>
    </row>
    <row r="717" spans="1:6" x14ac:dyDescent="0.3">
      <c r="A717" s="6">
        <v>42047</v>
      </c>
      <c r="B717" s="4">
        <v>120.1785</v>
      </c>
      <c r="C717" s="4">
        <v>97.865099999999998</v>
      </c>
      <c r="D717" s="4">
        <v>119.0517</v>
      </c>
      <c r="E717" s="5">
        <v>2258.0484500494708</v>
      </c>
      <c r="F717" s="2"/>
    </row>
    <row r="718" spans="1:6" x14ac:dyDescent="0.3">
      <c r="A718" s="6">
        <v>42048</v>
      </c>
      <c r="B718" s="4">
        <v>120.0685</v>
      </c>
      <c r="C718" s="4">
        <v>97.641099999999994</v>
      </c>
      <c r="D718" s="4">
        <v>119.61409999999999</v>
      </c>
      <c r="E718" s="5">
        <v>2258.0559768776379</v>
      </c>
      <c r="F718" s="2"/>
    </row>
    <row r="719" spans="1:6" x14ac:dyDescent="0.3">
      <c r="A719" s="6">
        <v>42052</v>
      </c>
      <c r="B719" s="4">
        <v>119.7385</v>
      </c>
      <c r="C719" s="4">
        <v>97.251900000000006</v>
      </c>
      <c r="D719" s="4">
        <v>119.80159999999999</v>
      </c>
      <c r="E719" s="5">
        <v>2258.0860842906632</v>
      </c>
      <c r="F719" s="2"/>
    </row>
    <row r="720" spans="1:6" x14ac:dyDescent="0.3">
      <c r="A720" s="6">
        <v>42053</v>
      </c>
      <c r="B720" s="4">
        <v>120.09050000000001</v>
      </c>
      <c r="C720" s="4">
        <v>97.523200000000003</v>
      </c>
      <c r="D720" s="4">
        <v>119.8678</v>
      </c>
      <c r="E720" s="5">
        <v>2258.0936112442773</v>
      </c>
      <c r="F720" s="2"/>
    </row>
    <row r="721" spans="1:6" x14ac:dyDescent="0.3">
      <c r="A721" s="6">
        <v>42054</v>
      </c>
      <c r="B721" s="4">
        <v>119.8815</v>
      </c>
      <c r="C721" s="4">
        <v>97.440600000000003</v>
      </c>
      <c r="D721" s="4">
        <v>119.8347</v>
      </c>
      <c r="E721" s="5">
        <v>2258.1011382229817</v>
      </c>
      <c r="F721" s="2"/>
    </row>
    <row r="722" spans="1:6" x14ac:dyDescent="0.3">
      <c r="A722" s="6">
        <v>42055</v>
      </c>
      <c r="B722" s="4">
        <v>119.69450000000001</v>
      </c>
      <c r="C722" s="4">
        <v>97.464200000000005</v>
      </c>
      <c r="D722" s="4">
        <v>120.5073</v>
      </c>
      <c r="E722" s="5">
        <v>2258.1086652267759</v>
      </c>
      <c r="F722" s="2"/>
    </row>
    <row r="723" spans="1:6" x14ac:dyDescent="0.3">
      <c r="A723" s="6">
        <v>42058</v>
      </c>
      <c r="B723" s="4">
        <v>120.09050000000001</v>
      </c>
      <c r="C723" s="4">
        <v>97.664699999999996</v>
      </c>
      <c r="D723" s="4">
        <v>120.49630000000001</v>
      </c>
      <c r="E723" s="5">
        <v>2258.1312463134282</v>
      </c>
      <c r="F723" s="2"/>
    </row>
    <row r="724" spans="1:6" x14ac:dyDescent="0.3">
      <c r="A724" s="6">
        <v>42059</v>
      </c>
      <c r="B724" s="4">
        <v>120.6296</v>
      </c>
      <c r="C724" s="4">
        <v>98.065600000000003</v>
      </c>
      <c r="D724" s="4">
        <v>120.77200000000001</v>
      </c>
      <c r="E724" s="5">
        <v>2258.1381461589026</v>
      </c>
      <c r="F724" s="2"/>
    </row>
    <row r="725" spans="1:6" x14ac:dyDescent="0.3">
      <c r="A725" s="6">
        <v>42060</v>
      </c>
      <c r="B725" s="4">
        <v>120.81659999999999</v>
      </c>
      <c r="C725" s="4">
        <v>98.16</v>
      </c>
      <c r="D725" s="4">
        <v>120.72790000000001</v>
      </c>
      <c r="E725" s="5">
        <v>2258.14504602546</v>
      </c>
      <c r="F725" s="2"/>
    </row>
    <row r="726" spans="1:6" x14ac:dyDescent="0.3">
      <c r="A726" s="6">
        <v>42061</v>
      </c>
      <c r="B726" s="4">
        <v>120.5416</v>
      </c>
      <c r="C726" s="4">
        <v>97.8887</v>
      </c>
      <c r="D726" s="4">
        <v>120.6507</v>
      </c>
      <c r="E726" s="5">
        <v>2258.1519459131005</v>
      </c>
      <c r="F726" s="2"/>
    </row>
    <row r="727" spans="1:6" x14ac:dyDescent="0.3">
      <c r="A727" s="6">
        <v>42062</v>
      </c>
      <c r="B727" s="4">
        <v>120.67359999999999</v>
      </c>
      <c r="C727" s="4">
        <v>97.971299999999999</v>
      </c>
      <c r="D727" s="4">
        <v>120.2206</v>
      </c>
      <c r="E727" s="5">
        <v>2258.1588458218239</v>
      </c>
      <c r="F727" s="2"/>
    </row>
    <row r="728" spans="1:6" x14ac:dyDescent="0.3">
      <c r="A728" s="6">
        <v>42065</v>
      </c>
      <c r="B728" s="4">
        <v>120.29900000000001</v>
      </c>
      <c r="C728" s="4">
        <v>97.655199999999994</v>
      </c>
      <c r="D728" s="4">
        <v>120.95950000000001</v>
      </c>
      <c r="E728" s="5">
        <v>2258.1701366160532</v>
      </c>
      <c r="F728" s="2"/>
    </row>
    <row r="729" spans="1:6" x14ac:dyDescent="0.3">
      <c r="A729" s="6">
        <v>42066</v>
      </c>
      <c r="B729" s="4">
        <v>120.1558</v>
      </c>
      <c r="C729" s="4">
        <v>97.537000000000006</v>
      </c>
      <c r="D729" s="4">
        <v>120.4632</v>
      </c>
      <c r="E729" s="5">
        <v>2258.1776638498418</v>
      </c>
      <c r="F729" s="2"/>
    </row>
    <row r="730" spans="1:6" x14ac:dyDescent="0.3">
      <c r="A730" s="6">
        <v>42068</v>
      </c>
      <c r="B730" s="4">
        <v>120.46429999999999</v>
      </c>
      <c r="C730" s="4">
        <v>97.596100000000007</v>
      </c>
      <c r="D730" s="4">
        <v>120.16549999999999</v>
      </c>
      <c r="E730" s="5">
        <v>2258.1920911190273</v>
      </c>
      <c r="F730" s="2"/>
    </row>
    <row r="731" spans="1:6" x14ac:dyDescent="0.3">
      <c r="A731" s="6">
        <v>42069</v>
      </c>
      <c r="B731" s="4">
        <v>119.5498</v>
      </c>
      <c r="C731" s="4">
        <v>97.028899999999993</v>
      </c>
      <c r="D731" s="4">
        <v>118.5004</v>
      </c>
      <c r="E731" s="5">
        <v>2258.1989911504165</v>
      </c>
      <c r="F731" s="2"/>
    </row>
    <row r="732" spans="1:6" x14ac:dyDescent="0.3">
      <c r="A732" s="6">
        <v>42072</v>
      </c>
      <c r="B732" s="4">
        <v>119.9354</v>
      </c>
      <c r="C732" s="4">
        <v>97.147099999999995</v>
      </c>
      <c r="D732" s="4">
        <v>118.9415</v>
      </c>
      <c r="E732" s="5">
        <v>2258.221573140328</v>
      </c>
      <c r="F732" s="2"/>
    </row>
    <row r="733" spans="1:6" x14ac:dyDescent="0.3">
      <c r="A733" s="6">
        <v>42073</v>
      </c>
      <c r="B733" s="4">
        <v>120.29900000000001</v>
      </c>
      <c r="C733" s="4">
        <v>97.525199999999998</v>
      </c>
      <c r="D733" s="4">
        <v>117.133</v>
      </c>
      <c r="E733" s="5">
        <v>2258.2291005455718</v>
      </c>
      <c r="F733" s="2"/>
    </row>
    <row r="734" spans="1:6" x14ac:dyDescent="0.3">
      <c r="A734" s="6">
        <v>42074</v>
      </c>
      <c r="B734" s="4">
        <v>120.5855</v>
      </c>
      <c r="C734" s="4">
        <v>97.631500000000003</v>
      </c>
      <c r="D734" s="4">
        <v>117.04470000000001</v>
      </c>
      <c r="E734" s="5">
        <v>2258.2366279759071</v>
      </c>
      <c r="F734" s="2"/>
    </row>
    <row r="735" spans="1:6" x14ac:dyDescent="0.3">
      <c r="A735" s="6">
        <v>42075</v>
      </c>
      <c r="B735" s="4">
        <v>120.31</v>
      </c>
      <c r="C735" s="4">
        <v>97.702399999999997</v>
      </c>
      <c r="D735" s="4">
        <v>118.51139999999999</v>
      </c>
      <c r="E735" s="5">
        <v>2258.2435281433814</v>
      </c>
      <c r="F735" s="2"/>
    </row>
    <row r="736" spans="1:6" x14ac:dyDescent="0.3">
      <c r="A736" s="6">
        <v>42076</v>
      </c>
      <c r="B736" s="4">
        <v>120.4312</v>
      </c>
      <c r="C736" s="4">
        <v>97.607900000000001</v>
      </c>
      <c r="D736" s="4">
        <v>117.8497</v>
      </c>
      <c r="E736" s="5">
        <v>2258.2504283319395</v>
      </c>
      <c r="F736" s="2"/>
    </row>
    <row r="737" spans="1:6" x14ac:dyDescent="0.3">
      <c r="A737" s="6">
        <v>42079</v>
      </c>
      <c r="B737" s="4">
        <v>120.4037</v>
      </c>
      <c r="C737" s="4">
        <v>97.796899999999994</v>
      </c>
      <c r="D737" s="4">
        <v>119.3274</v>
      </c>
      <c r="E737" s="5">
        <v>2258.2711289608656</v>
      </c>
      <c r="F737" s="2"/>
    </row>
    <row r="738" spans="1:6" x14ac:dyDescent="0.3">
      <c r="A738" s="6">
        <v>42080</v>
      </c>
      <c r="B738" s="4">
        <v>120.5744</v>
      </c>
      <c r="C738" s="4">
        <v>97.8797</v>
      </c>
      <c r="D738" s="4">
        <v>119.0958</v>
      </c>
      <c r="E738" s="5">
        <v>2258.2786565312954</v>
      </c>
      <c r="F738" s="2"/>
    </row>
    <row r="739" spans="1:6" x14ac:dyDescent="0.3">
      <c r="A739" s="6">
        <v>42081</v>
      </c>
      <c r="B739" s="4">
        <v>121.18040000000001</v>
      </c>
      <c r="C739" s="4">
        <v>98.482200000000006</v>
      </c>
      <c r="D739" s="4">
        <v>120.4632</v>
      </c>
      <c r="E739" s="5">
        <v>2258.2861841268173</v>
      </c>
      <c r="F739" s="2"/>
    </row>
    <row r="740" spans="1:6" x14ac:dyDescent="0.3">
      <c r="A740" s="6">
        <v>42082</v>
      </c>
      <c r="B740" s="4">
        <v>121.2906</v>
      </c>
      <c r="C740" s="4">
        <v>98.186899999999994</v>
      </c>
      <c r="D740" s="4">
        <v>120.03319999999999</v>
      </c>
      <c r="E740" s="5">
        <v>2258.2930844457128</v>
      </c>
      <c r="F740" s="2"/>
    </row>
    <row r="741" spans="1:6" x14ac:dyDescent="0.3">
      <c r="A741" s="6">
        <v>42083</v>
      </c>
      <c r="B741" s="4">
        <v>121.4007</v>
      </c>
      <c r="C741" s="4">
        <v>98.446799999999996</v>
      </c>
      <c r="D741" s="4">
        <v>121.0367</v>
      </c>
      <c r="E741" s="5">
        <v>2258.3006120893278</v>
      </c>
      <c r="F741" s="2"/>
    </row>
    <row r="742" spans="1:6" x14ac:dyDescent="0.3">
      <c r="A742" s="6">
        <v>42086</v>
      </c>
      <c r="B742" s="4">
        <v>121.30159999999999</v>
      </c>
      <c r="C742" s="4">
        <v>98.494100000000003</v>
      </c>
      <c r="D742" s="4">
        <v>120.8271</v>
      </c>
      <c r="E742" s="5">
        <v>2258.3231950954487</v>
      </c>
      <c r="F742" s="2"/>
    </row>
    <row r="743" spans="1:6" x14ac:dyDescent="0.3">
      <c r="A743" s="6">
        <v>42087</v>
      </c>
      <c r="B743" s="4">
        <v>121.4757</v>
      </c>
      <c r="C743" s="4">
        <v>98.659499999999994</v>
      </c>
      <c r="D743" s="4">
        <v>120.1876</v>
      </c>
      <c r="E743" s="5">
        <v>2258.3307228394324</v>
      </c>
      <c r="F743" s="2"/>
    </row>
    <row r="744" spans="1:6" x14ac:dyDescent="0.3">
      <c r="A744" s="6">
        <v>42088</v>
      </c>
      <c r="B744" s="4">
        <v>121.4118</v>
      </c>
      <c r="C744" s="4">
        <v>98.505899999999997</v>
      </c>
      <c r="D744" s="4">
        <v>118.32170000000001</v>
      </c>
      <c r="E744" s="5">
        <v>2258.3376232944188</v>
      </c>
      <c r="F744" s="2"/>
    </row>
    <row r="745" spans="1:6" x14ac:dyDescent="0.3">
      <c r="A745" s="6">
        <v>42089</v>
      </c>
      <c r="B745" s="4">
        <v>120.71769999999999</v>
      </c>
      <c r="C745" s="4">
        <v>98.186899999999994</v>
      </c>
      <c r="D745" s="4">
        <v>118.089</v>
      </c>
      <c r="E745" s="5">
        <v>2258.3451510864966</v>
      </c>
      <c r="F745" s="2"/>
    </row>
    <row r="746" spans="1:6" x14ac:dyDescent="0.3">
      <c r="A746" s="6">
        <v>42090</v>
      </c>
      <c r="B746" s="4">
        <v>121.30159999999999</v>
      </c>
      <c r="C746" s="4">
        <v>98.281400000000005</v>
      </c>
      <c r="D746" s="4">
        <v>118.4104</v>
      </c>
      <c r="E746" s="5">
        <v>2258.3520515855689</v>
      </c>
      <c r="F746" s="2"/>
    </row>
    <row r="747" spans="1:6" x14ac:dyDescent="0.3">
      <c r="A747" s="6">
        <v>42093</v>
      </c>
      <c r="B747" s="4">
        <v>121.2465</v>
      </c>
      <c r="C747" s="4">
        <v>98.399500000000003</v>
      </c>
      <c r="D747" s="4">
        <v>119.91719999999999</v>
      </c>
      <c r="E747" s="5">
        <v>2258.374635106085</v>
      </c>
      <c r="F747" s="2"/>
    </row>
    <row r="748" spans="1:6" x14ac:dyDescent="0.3">
      <c r="A748" s="6">
        <v>42094</v>
      </c>
      <c r="B748" s="4">
        <v>121.533</v>
      </c>
      <c r="C748" s="4">
        <v>98.505899999999997</v>
      </c>
      <c r="D748" s="4">
        <v>118.8314</v>
      </c>
      <c r="E748" s="5">
        <v>2258.3821630215352</v>
      </c>
      <c r="F748" s="2"/>
    </row>
    <row r="749" spans="1:6" x14ac:dyDescent="0.3">
      <c r="A749" s="6">
        <v>42095</v>
      </c>
      <c r="B749" s="4">
        <v>121.90819999999999</v>
      </c>
      <c r="C749" s="4">
        <v>98.896500000000003</v>
      </c>
      <c r="D749" s="4">
        <v>118.60980000000001</v>
      </c>
      <c r="E749" s="5">
        <v>2258.3859269918071</v>
      </c>
      <c r="F749" s="2"/>
    </row>
    <row r="750" spans="1:6" x14ac:dyDescent="0.3">
      <c r="A750" s="6">
        <v>42096</v>
      </c>
      <c r="B750" s="4">
        <v>121.3343</v>
      </c>
      <c r="C750" s="4">
        <v>98.766199999999998</v>
      </c>
      <c r="D750" s="4">
        <v>118.98650000000001</v>
      </c>
      <c r="E750" s="5">
        <v>2258.3934549448973</v>
      </c>
      <c r="F750" s="2"/>
    </row>
    <row r="751" spans="1:6" x14ac:dyDescent="0.3">
      <c r="A751" s="6">
        <v>42100</v>
      </c>
      <c r="B751" s="4">
        <v>121.4447</v>
      </c>
      <c r="C751" s="4">
        <v>98.849100000000007</v>
      </c>
      <c r="D751" s="4">
        <v>119.8064</v>
      </c>
      <c r="E751" s="5">
        <v>2258.4235668576302</v>
      </c>
      <c r="F751" s="2"/>
    </row>
    <row r="752" spans="1:6" x14ac:dyDescent="0.3">
      <c r="A752" s="6">
        <v>42101</v>
      </c>
      <c r="B752" s="4">
        <v>121.8098</v>
      </c>
      <c r="C752" s="4">
        <v>98.908299999999997</v>
      </c>
      <c r="D752" s="4">
        <v>119.4075</v>
      </c>
      <c r="E752" s="5">
        <v>2258.431722276066</v>
      </c>
      <c r="F752" s="2"/>
    </row>
    <row r="753" spans="1:6" x14ac:dyDescent="0.3">
      <c r="A753" s="6">
        <v>42102</v>
      </c>
      <c r="B753" s="4">
        <v>121.41160000000001</v>
      </c>
      <c r="C753" s="4">
        <v>98.837199999999996</v>
      </c>
      <c r="D753" s="4">
        <v>119.91719999999999</v>
      </c>
      <c r="E753" s="5">
        <v>2258.4392503818071</v>
      </c>
      <c r="F753" s="2"/>
    </row>
    <row r="754" spans="1:6" x14ac:dyDescent="0.3">
      <c r="A754" s="6">
        <v>42103</v>
      </c>
      <c r="B754" s="4">
        <v>121.35639999999999</v>
      </c>
      <c r="C754" s="4">
        <v>98.624099999999999</v>
      </c>
      <c r="D754" s="4">
        <v>120.3383</v>
      </c>
      <c r="E754" s="5">
        <v>2258.4467785126417</v>
      </c>
      <c r="F754" s="2"/>
    </row>
    <row r="755" spans="1:6" x14ac:dyDescent="0.3">
      <c r="A755" s="6">
        <v>42104</v>
      </c>
      <c r="B755" s="4">
        <v>121.55500000000001</v>
      </c>
      <c r="C755" s="4">
        <v>98.576700000000002</v>
      </c>
      <c r="D755" s="4">
        <v>120.9033</v>
      </c>
      <c r="E755" s="5">
        <v>2258.4543066685701</v>
      </c>
      <c r="F755" s="2"/>
    </row>
    <row r="756" spans="1:6" x14ac:dyDescent="0.3">
      <c r="A756" s="6">
        <v>42107</v>
      </c>
      <c r="B756" s="4">
        <v>121.8309</v>
      </c>
      <c r="C756" s="4">
        <v>98.600399999999993</v>
      </c>
      <c r="D756" s="4">
        <v>120.4269</v>
      </c>
      <c r="E756" s="5">
        <v>2258.4768912116369</v>
      </c>
      <c r="F756" s="2"/>
    </row>
    <row r="757" spans="1:6" x14ac:dyDescent="0.3">
      <c r="A757" s="6">
        <v>42108</v>
      </c>
      <c r="B757" s="4">
        <v>121.6874</v>
      </c>
      <c r="C757" s="4">
        <v>98.778000000000006</v>
      </c>
      <c r="D757" s="4">
        <v>120.60420000000001</v>
      </c>
      <c r="E757" s="5">
        <v>2258.4850468226327</v>
      </c>
      <c r="F757" s="2"/>
    </row>
    <row r="758" spans="1:6" x14ac:dyDescent="0.3">
      <c r="A758" s="6">
        <v>42109</v>
      </c>
      <c r="B758" s="4">
        <v>121.7757</v>
      </c>
      <c r="C758" s="4">
        <v>98.872799999999998</v>
      </c>
      <c r="D758" s="4">
        <v>121.2136</v>
      </c>
      <c r="E758" s="5">
        <v>2258.4932024630793</v>
      </c>
      <c r="F758" s="2"/>
    </row>
    <row r="759" spans="1:6" x14ac:dyDescent="0.3">
      <c r="A759" s="6">
        <v>42110</v>
      </c>
      <c r="B759" s="4">
        <v>121.7757</v>
      </c>
      <c r="C759" s="4">
        <v>98.849100000000007</v>
      </c>
      <c r="D759" s="4">
        <v>121.15819999999999</v>
      </c>
      <c r="E759" s="5">
        <v>2258.5013581329767</v>
      </c>
      <c r="F759" s="2"/>
    </row>
    <row r="760" spans="1:6" x14ac:dyDescent="0.3">
      <c r="A760" s="6">
        <v>42111</v>
      </c>
      <c r="B760" s="4">
        <v>121.8861</v>
      </c>
      <c r="C760" s="4">
        <v>99.014899999999997</v>
      </c>
      <c r="D760" s="4">
        <v>119.751</v>
      </c>
      <c r="E760" s="5">
        <v>2258.5095138323254</v>
      </c>
      <c r="F760" s="2"/>
    </row>
    <row r="761" spans="1:6" x14ac:dyDescent="0.3">
      <c r="A761" s="6">
        <v>42114</v>
      </c>
      <c r="B761" s="4">
        <v>121.8419</v>
      </c>
      <c r="C761" s="4">
        <v>98.908299999999997</v>
      </c>
      <c r="D761" s="4">
        <v>120.726</v>
      </c>
      <c r="E761" s="5">
        <v>2258.5339810187252</v>
      </c>
      <c r="F761" s="2"/>
    </row>
    <row r="762" spans="1:6" x14ac:dyDescent="0.3">
      <c r="A762" s="6">
        <v>42115</v>
      </c>
      <c r="B762" s="4">
        <v>121.6985</v>
      </c>
      <c r="C762" s="4">
        <v>98.789900000000003</v>
      </c>
      <c r="D762" s="4">
        <v>120.69280000000001</v>
      </c>
      <c r="E762" s="5">
        <v>2258.5421368358789</v>
      </c>
      <c r="F762" s="2"/>
    </row>
    <row r="763" spans="1:6" x14ac:dyDescent="0.3">
      <c r="A763" s="6">
        <v>42116</v>
      </c>
      <c r="B763" s="4">
        <v>121.06950000000001</v>
      </c>
      <c r="C763" s="4">
        <v>98.422799999999995</v>
      </c>
      <c r="D763" s="4">
        <v>121.2025</v>
      </c>
      <c r="E763" s="5">
        <v>2258.5502926824838</v>
      </c>
      <c r="F763" s="2"/>
    </row>
    <row r="764" spans="1:6" x14ac:dyDescent="0.3">
      <c r="A764" s="6">
        <v>42117</v>
      </c>
      <c r="B764" s="4">
        <v>121.235</v>
      </c>
      <c r="C764" s="4">
        <v>98.612200000000001</v>
      </c>
      <c r="D764" s="4">
        <v>121.5792</v>
      </c>
      <c r="E764" s="5">
        <v>2258.5584485585405</v>
      </c>
      <c r="F764" s="2"/>
    </row>
    <row r="765" spans="1:6" x14ac:dyDescent="0.3">
      <c r="A765" s="6">
        <v>42118</v>
      </c>
      <c r="B765" s="4">
        <v>121.3785</v>
      </c>
      <c r="C765" s="4">
        <v>98.766199999999998</v>
      </c>
      <c r="D765" s="4">
        <v>121.7122</v>
      </c>
      <c r="E765" s="5">
        <v>2258.5666044640489</v>
      </c>
      <c r="F765" s="2"/>
    </row>
    <row r="766" spans="1:6" x14ac:dyDescent="0.3">
      <c r="A766" s="6">
        <v>42121</v>
      </c>
      <c r="B766" s="4">
        <v>121.35639999999999</v>
      </c>
      <c r="C766" s="4">
        <v>98.695099999999996</v>
      </c>
      <c r="D766" s="4">
        <v>121.0806</v>
      </c>
      <c r="E766" s="5">
        <v>2258.5910722689305</v>
      </c>
      <c r="F766" s="2"/>
    </row>
    <row r="767" spans="1:6" x14ac:dyDescent="0.3">
      <c r="A767" s="6">
        <v>42122</v>
      </c>
      <c r="B767" s="4">
        <v>120.8488</v>
      </c>
      <c r="C767" s="4">
        <v>98.387200000000007</v>
      </c>
      <c r="D767" s="4">
        <v>121.4019</v>
      </c>
      <c r="E767" s="5">
        <v>2258.5992282922466</v>
      </c>
      <c r="F767" s="2"/>
    </row>
    <row r="768" spans="1:6" x14ac:dyDescent="0.3">
      <c r="A768" s="6">
        <v>42123</v>
      </c>
      <c r="B768" s="4">
        <v>120.5232</v>
      </c>
      <c r="C768" s="4">
        <v>98.079300000000003</v>
      </c>
      <c r="D768" s="4">
        <v>120.87009999999999</v>
      </c>
      <c r="E768" s="5">
        <v>2258.6073843450154</v>
      </c>
      <c r="F768" s="2"/>
    </row>
    <row r="769" spans="1:6" x14ac:dyDescent="0.3">
      <c r="A769" s="6">
        <v>42124</v>
      </c>
      <c r="B769" s="4">
        <v>120.4404</v>
      </c>
      <c r="C769" s="4">
        <v>98.185900000000004</v>
      </c>
      <c r="D769" s="4">
        <v>119.56270000000001</v>
      </c>
      <c r="E769" s="5">
        <v>2258.6155404272363</v>
      </c>
      <c r="F769" s="2"/>
    </row>
    <row r="770" spans="1:6" x14ac:dyDescent="0.3">
      <c r="A770" s="6">
        <v>42125</v>
      </c>
      <c r="B770" s="4">
        <v>120.0534</v>
      </c>
      <c r="C770" s="4">
        <v>97.888400000000004</v>
      </c>
      <c r="D770" s="4">
        <v>120.6596</v>
      </c>
      <c r="E770" s="5">
        <v>2258.6205595728816</v>
      </c>
      <c r="F770" s="2"/>
    </row>
    <row r="771" spans="1:6" x14ac:dyDescent="0.3">
      <c r="A771" s="6">
        <v>42128</v>
      </c>
      <c r="B771" s="4">
        <v>119.976</v>
      </c>
      <c r="C771" s="4">
        <v>97.745999999999995</v>
      </c>
      <c r="D771" s="4">
        <v>121.0806</v>
      </c>
      <c r="E771" s="5">
        <v>2258.6450279622768</v>
      </c>
      <c r="F771" s="2"/>
    </row>
    <row r="772" spans="1:6" x14ac:dyDescent="0.3">
      <c r="A772" s="6">
        <v>42129</v>
      </c>
      <c r="B772" s="4">
        <v>119.5337</v>
      </c>
      <c r="C772" s="4">
        <v>97.591800000000006</v>
      </c>
      <c r="D772" s="4">
        <v>119.64019999999999</v>
      </c>
      <c r="E772" s="5">
        <v>2258.6531841804331</v>
      </c>
      <c r="F772" s="2"/>
    </row>
    <row r="773" spans="1:6" x14ac:dyDescent="0.3">
      <c r="A773" s="6">
        <v>42130</v>
      </c>
      <c r="B773" s="4">
        <v>118.9255</v>
      </c>
      <c r="C773" s="4">
        <v>97.318899999999999</v>
      </c>
      <c r="D773" s="4">
        <v>119.3078</v>
      </c>
      <c r="E773" s="5">
        <v>2258.6613404280424</v>
      </c>
      <c r="F773" s="2"/>
    </row>
    <row r="774" spans="1:6" x14ac:dyDescent="0.3">
      <c r="A774" s="6">
        <v>42131</v>
      </c>
      <c r="B774" s="4">
        <v>119.4453</v>
      </c>
      <c r="C774" s="4">
        <v>97.520600000000002</v>
      </c>
      <c r="D774" s="4">
        <v>119.7621</v>
      </c>
      <c r="E774" s="5">
        <v>2258.6694967051048</v>
      </c>
      <c r="F774" s="2"/>
    </row>
    <row r="775" spans="1:6" x14ac:dyDescent="0.3">
      <c r="A775" s="6">
        <v>42132</v>
      </c>
      <c r="B775" s="4">
        <v>119.5227</v>
      </c>
      <c r="C775" s="4">
        <v>97.781599999999997</v>
      </c>
      <c r="D775" s="4">
        <v>121.26900000000001</v>
      </c>
      <c r="E775" s="5">
        <v>2258.6776530116204</v>
      </c>
      <c r="F775" s="2"/>
    </row>
    <row r="776" spans="1:6" x14ac:dyDescent="0.3">
      <c r="A776" s="6">
        <v>42135</v>
      </c>
      <c r="B776" s="4">
        <v>118.8813</v>
      </c>
      <c r="C776" s="4">
        <v>97.2714</v>
      </c>
      <c r="D776" s="4">
        <v>120.7593</v>
      </c>
      <c r="E776" s="5">
        <v>2258.7021220195279</v>
      </c>
      <c r="F776" s="2"/>
    </row>
    <row r="777" spans="1:6" x14ac:dyDescent="0.3">
      <c r="A777" s="6">
        <v>42136</v>
      </c>
      <c r="B777" s="4">
        <v>118.9836</v>
      </c>
      <c r="C777" s="4">
        <v>97.152799999999999</v>
      </c>
      <c r="D777" s="4">
        <v>120.40470000000001</v>
      </c>
      <c r="E777" s="5">
        <v>2258.7102784438571</v>
      </c>
      <c r="F777" s="2"/>
    </row>
    <row r="778" spans="1:6" x14ac:dyDescent="0.3">
      <c r="A778" s="6">
        <v>42137</v>
      </c>
      <c r="B778" s="4">
        <v>118.7154</v>
      </c>
      <c r="C778" s="4">
        <v>97.1053</v>
      </c>
      <c r="D778" s="4">
        <v>120.4712</v>
      </c>
      <c r="E778" s="5">
        <v>2258.7184348976402</v>
      </c>
      <c r="F778" s="2"/>
    </row>
    <row r="779" spans="1:6" x14ac:dyDescent="0.3">
      <c r="A779" s="6">
        <v>42138</v>
      </c>
      <c r="B779" s="4">
        <v>118.6712</v>
      </c>
      <c r="C779" s="4">
        <v>97.295199999999994</v>
      </c>
      <c r="D779" s="4">
        <v>121.6678</v>
      </c>
      <c r="E779" s="5">
        <v>2258.7265913808774</v>
      </c>
      <c r="F779" s="2"/>
    </row>
    <row r="780" spans="1:6" x14ac:dyDescent="0.3">
      <c r="A780" s="6">
        <v>42139</v>
      </c>
      <c r="B780" s="4">
        <v>119.2462</v>
      </c>
      <c r="C780" s="4">
        <v>97.686700000000002</v>
      </c>
      <c r="D780" s="4">
        <v>121.81189999999999</v>
      </c>
      <c r="E780" s="5">
        <v>2258.7347478935681</v>
      </c>
      <c r="F780" s="2"/>
    </row>
    <row r="781" spans="1:6" x14ac:dyDescent="0.3">
      <c r="A781" s="6">
        <v>42142</v>
      </c>
      <c r="B781" s="4">
        <v>118.7376</v>
      </c>
      <c r="C781" s="4">
        <v>97.330799999999996</v>
      </c>
      <c r="D781" s="4">
        <v>122.26609999999999</v>
      </c>
      <c r="E781" s="5">
        <v>2258.7592175200034</v>
      </c>
      <c r="F781" s="2"/>
    </row>
    <row r="782" spans="1:6" x14ac:dyDescent="0.3">
      <c r="A782" s="6">
        <v>42143</v>
      </c>
      <c r="B782" s="4">
        <v>118.627</v>
      </c>
      <c r="C782" s="4">
        <v>97.117199999999997</v>
      </c>
      <c r="D782" s="4">
        <v>122.2107</v>
      </c>
      <c r="E782" s="5">
        <v>2258.7673741505109</v>
      </c>
      <c r="F782" s="2"/>
    </row>
    <row r="783" spans="1:6" x14ac:dyDescent="0.3">
      <c r="A783" s="6">
        <v>42145</v>
      </c>
      <c r="B783" s="4">
        <v>119.34569999999999</v>
      </c>
      <c r="C783" s="4">
        <v>97.425700000000006</v>
      </c>
      <c r="D783" s="4">
        <v>122.4434</v>
      </c>
      <c r="E783" s="5">
        <v>2258.7824326247696</v>
      </c>
      <c r="F783" s="2"/>
    </row>
    <row r="784" spans="1:6" x14ac:dyDescent="0.3">
      <c r="A784" s="6">
        <v>42146</v>
      </c>
      <c r="B784" s="4">
        <v>119.1467</v>
      </c>
      <c r="C784" s="4">
        <v>97.366399999999999</v>
      </c>
      <c r="D784" s="4">
        <v>122.2107</v>
      </c>
      <c r="E784" s="5">
        <v>2258.7899618995452</v>
      </c>
      <c r="F784" s="2"/>
    </row>
    <row r="785" spans="1:6" x14ac:dyDescent="0.3">
      <c r="A785" s="6">
        <v>42150</v>
      </c>
      <c r="B785" s="4">
        <v>120.0977</v>
      </c>
      <c r="C785" s="4">
        <v>97.603700000000003</v>
      </c>
      <c r="D785" s="4">
        <v>120.9366</v>
      </c>
      <c r="E785" s="5">
        <v>2258.8225888656616</v>
      </c>
      <c r="F785" s="2"/>
    </row>
    <row r="786" spans="1:6" x14ac:dyDescent="0.3">
      <c r="A786" s="6">
        <v>42151</v>
      </c>
      <c r="B786" s="4">
        <v>120.1198</v>
      </c>
      <c r="C786" s="4">
        <v>97.6511</v>
      </c>
      <c r="D786" s="4">
        <v>122.0445</v>
      </c>
      <c r="E786" s="5">
        <v>2258.8301182742912</v>
      </c>
      <c r="F786" s="2"/>
    </row>
    <row r="787" spans="1:6" x14ac:dyDescent="0.3">
      <c r="A787" s="6">
        <v>42152</v>
      </c>
      <c r="B787" s="4">
        <v>120.0424</v>
      </c>
      <c r="C787" s="4">
        <v>97.662999999999997</v>
      </c>
      <c r="D787" s="4">
        <v>121.93380000000001</v>
      </c>
      <c r="E787" s="5">
        <v>2258.8376477080187</v>
      </c>
      <c r="F787" s="2"/>
    </row>
    <row r="788" spans="1:6" x14ac:dyDescent="0.3">
      <c r="A788" s="6">
        <v>42153</v>
      </c>
      <c r="B788" s="4">
        <v>120.0645</v>
      </c>
      <c r="C788" s="4">
        <v>97.698599999999999</v>
      </c>
      <c r="D788" s="4">
        <v>121.1138</v>
      </c>
      <c r="E788" s="5">
        <v>2258.8451771668447</v>
      </c>
      <c r="F788" s="2"/>
    </row>
    <row r="789" spans="1:6" x14ac:dyDescent="0.3">
      <c r="A789" s="6">
        <v>42156</v>
      </c>
      <c r="B789" s="4">
        <v>119.6542</v>
      </c>
      <c r="C789" s="4">
        <v>97.373800000000003</v>
      </c>
      <c r="D789" s="4">
        <v>121.413</v>
      </c>
      <c r="E789" s="5">
        <v>2258.8602361346925</v>
      </c>
      <c r="F789" s="2"/>
    </row>
    <row r="790" spans="1:6" x14ac:dyDescent="0.3">
      <c r="A790" s="6">
        <v>42157</v>
      </c>
      <c r="B790" s="4">
        <v>119.29940000000001</v>
      </c>
      <c r="C790" s="4">
        <v>97.100399999999993</v>
      </c>
      <c r="D790" s="4">
        <v>121.3244</v>
      </c>
      <c r="E790" s="5">
        <v>2258.8677656688128</v>
      </c>
      <c r="F790" s="2"/>
    </row>
    <row r="791" spans="1:6" x14ac:dyDescent="0.3">
      <c r="A791" s="6">
        <v>42158</v>
      </c>
      <c r="B791" s="4">
        <v>118.4456</v>
      </c>
      <c r="C791" s="4">
        <v>96.672300000000007</v>
      </c>
      <c r="D791" s="4">
        <v>121.7454</v>
      </c>
      <c r="E791" s="5">
        <v>2258.875295228032</v>
      </c>
      <c r="F791" s="2"/>
    </row>
    <row r="792" spans="1:6" x14ac:dyDescent="0.3">
      <c r="A792" s="6">
        <v>42159</v>
      </c>
      <c r="B792" s="4">
        <v>118.745</v>
      </c>
      <c r="C792" s="4">
        <v>96.9101</v>
      </c>
      <c r="D792" s="4">
        <v>120.7704</v>
      </c>
      <c r="E792" s="5">
        <v>2258.8834522777088</v>
      </c>
      <c r="F792" s="2"/>
    </row>
    <row r="793" spans="1:6" x14ac:dyDescent="0.3">
      <c r="A793" s="6">
        <v>42160</v>
      </c>
      <c r="B793" s="4">
        <v>118.2903</v>
      </c>
      <c r="C793" s="4">
        <v>96.529700000000005</v>
      </c>
      <c r="D793" s="4">
        <v>120.67059999999999</v>
      </c>
      <c r="E793" s="5">
        <v>2258.8916093568419</v>
      </c>
      <c r="F793" s="2"/>
    </row>
    <row r="794" spans="1:6" x14ac:dyDescent="0.3">
      <c r="A794" s="6">
        <v>42163</v>
      </c>
      <c r="B794" s="4">
        <v>118.501</v>
      </c>
      <c r="C794" s="4">
        <v>96.648600000000002</v>
      </c>
      <c r="D794" s="4">
        <v>119.92829999999999</v>
      </c>
      <c r="E794" s="5">
        <v>2258.9160806826098</v>
      </c>
      <c r="F794" s="2"/>
    </row>
    <row r="795" spans="1:6" x14ac:dyDescent="0.3">
      <c r="A795" s="6">
        <v>42164</v>
      </c>
      <c r="B795" s="4">
        <v>118.0021</v>
      </c>
      <c r="C795" s="4">
        <v>96.363200000000006</v>
      </c>
      <c r="D795" s="4">
        <v>119.82859999999999</v>
      </c>
      <c r="E795" s="5">
        <v>2258.9242378795675</v>
      </c>
      <c r="F795" s="2"/>
    </row>
    <row r="796" spans="1:6" x14ac:dyDescent="0.3">
      <c r="A796" s="6">
        <v>42165</v>
      </c>
      <c r="B796" s="4">
        <v>117.60290000000001</v>
      </c>
      <c r="C796" s="4">
        <v>96.161100000000005</v>
      </c>
      <c r="D796" s="4">
        <v>121.2911</v>
      </c>
      <c r="E796" s="5">
        <v>2258.9323951059819</v>
      </c>
      <c r="F796" s="2"/>
    </row>
    <row r="797" spans="1:6" x14ac:dyDescent="0.3">
      <c r="A797" s="6">
        <v>42166</v>
      </c>
      <c r="B797" s="4">
        <v>118.0021</v>
      </c>
      <c r="C797" s="4">
        <v>96.612899999999996</v>
      </c>
      <c r="D797" s="4">
        <v>121.63460000000001</v>
      </c>
      <c r="E797" s="5">
        <v>2258.940552361853</v>
      </c>
      <c r="F797" s="2"/>
    </row>
    <row r="798" spans="1:6" x14ac:dyDescent="0.3">
      <c r="A798" s="6">
        <v>42167</v>
      </c>
      <c r="B798" s="4">
        <v>118.2903</v>
      </c>
      <c r="C798" s="4">
        <v>96.541600000000003</v>
      </c>
      <c r="D798" s="4">
        <v>120.8368</v>
      </c>
      <c r="E798" s="5">
        <v>2258.9487096471807</v>
      </c>
      <c r="F798" s="2"/>
    </row>
    <row r="799" spans="1:6" x14ac:dyDescent="0.3">
      <c r="A799" s="6">
        <v>42170</v>
      </c>
      <c r="B799" s="4">
        <v>118.37909999999999</v>
      </c>
      <c r="C799" s="4">
        <v>96.553399999999996</v>
      </c>
      <c r="D799" s="4">
        <v>120.2829</v>
      </c>
      <c r="E799" s="5">
        <v>2258.9731815915352</v>
      </c>
      <c r="F799" s="2"/>
    </row>
    <row r="800" spans="1:6" x14ac:dyDescent="0.3">
      <c r="A800" s="6">
        <v>42171</v>
      </c>
      <c r="B800" s="4">
        <v>118.5454</v>
      </c>
      <c r="C800" s="4">
        <v>96.803100000000001</v>
      </c>
      <c r="D800" s="4">
        <v>120.94759999999999</v>
      </c>
      <c r="E800" s="5">
        <v>2258.9813389946908</v>
      </c>
      <c r="F800" s="2"/>
    </row>
    <row r="801" spans="1:6" x14ac:dyDescent="0.3">
      <c r="A801" s="6">
        <v>42172</v>
      </c>
      <c r="B801" s="4">
        <v>118.623</v>
      </c>
      <c r="C801" s="4">
        <v>96.838800000000006</v>
      </c>
      <c r="D801" s="4">
        <v>121.14709999999999</v>
      </c>
      <c r="E801" s="5">
        <v>2258.9901239221203</v>
      </c>
      <c r="F801" s="2"/>
    </row>
    <row r="802" spans="1:6" x14ac:dyDescent="0.3">
      <c r="A802" s="6">
        <v>42173</v>
      </c>
      <c r="B802" s="4">
        <v>118.37909999999999</v>
      </c>
      <c r="C802" s="4">
        <v>96.767399999999995</v>
      </c>
      <c r="D802" s="4">
        <v>122.3437</v>
      </c>
      <c r="E802" s="5">
        <v>2258.9989088837133</v>
      </c>
      <c r="F802" s="2"/>
    </row>
    <row r="803" spans="1:6" x14ac:dyDescent="0.3">
      <c r="A803" s="6">
        <v>42174</v>
      </c>
      <c r="B803" s="4">
        <v>118.8891</v>
      </c>
      <c r="C803" s="4">
        <v>97.040899999999993</v>
      </c>
      <c r="D803" s="4">
        <v>121.81189999999999</v>
      </c>
      <c r="E803" s="5">
        <v>2259.00769387947</v>
      </c>
      <c r="F803" s="2"/>
    </row>
    <row r="804" spans="1:6" x14ac:dyDescent="0.3">
      <c r="A804" s="6">
        <v>42177</v>
      </c>
      <c r="B804" s="4">
        <v>118.3458</v>
      </c>
      <c r="C804" s="4">
        <v>96.577200000000005</v>
      </c>
      <c r="D804" s="4">
        <v>122.55419999999999</v>
      </c>
      <c r="E804" s="5">
        <v>2259.0321664628204</v>
      </c>
      <c r="F804" s="2"/>
    </row>
    <row r="805" spans="1:6" x14ac:dyDescent="0.3">
      <c r="A805" s="6">
        <v>42178</v>
      </c>
      <c r="B805" s="4">
        <v>118.2127</v>
      </c>
      <c r="C805" s="4">
        <v>96.351299999999995</v>
      </c>
      <c r="D805" s="4">
        <v>122.67610000000001</v>
      </c>
      <c r="E805" s="5">
        <v>2259.0403240789769</v>
      </c>
      <c r="F805" s="2"/>
    </row>
    <row r="806" spans="1:6" x14ac:dyDescent="0.3">
      <c r="A806" s="6">
        <v>42179</v>
      </c>
      <c r="B806" s="4">
        <v>118.6895</v>
      </c>
      <c r="C806" s="4">
        <v>96.529700000000005</v>
      </c>
      <c r="D806" s="4">
        <v>121.7454</v>
      </c>
      <c r="E806" s="5">
        <v>2259.0484817245915</v>
      </c>
      <c r="F806" s="2"/>
    </row>
    <row r="807" spans="1:6" x14ac:dyDescent="0.3">
      <c r="A807" s="6">
        <v>42180</v>
      </c>
      <c r="B807" s="4">
        <v>118.4789</v>
      </c>
      <c r="C807" s="4">
        <v>96.398899999999998</v>
      </c>
      <c r="D807" s="4">
        <v>121.3687</v>
      </c>
      <c r="E807" s="5">
        <v>2259.0566393996642</v>
      </c>
      <c r="F807" s="2"/>
    </row>
    <row r="808" spans="1:6" x14ac:dyDescent="0.3">
      <c r="A808" s="6">
        <v>42181</v>
      </c>
      <c r="B808" s="4">
        <v>118.1129</v>
      </c>
      <c r="C808" s="4">
        <v>96.220500000000001</v>
      </c>
      <c r="D808" s="4">
        <v>121.3</v>
      </c>
      <c r="E808" s="5">
        <v>2259.0647971041953</v>
      </c>
      <c r="F808" s="2"/>
    </row>
    <row r="809" spans="1:6" x14ac:dyDescent="0.3">
      <c r="A809" s="6">
        <v>42184</v>
      </c>
      <c r="B809" s="4">
        <v>119.0998</v>
      </c>
      <c r="C809" s="4">
        <v>96.707999999999998</v>
      </c>
      <c r="D809" s="4">
        <v>118.7629</v>
      </c>
      <c r="E809" s="5">
        <v>2259.0892703061641</v>
      </c>
      <c r="F809" s="2"/>
    </row>
    <row r="810" spans="1:6" x14ac:dyDescent="0.3">
      <c r="A810" s="6">
        <v>42185</v>
      </c>
      <c r="B810" s="4">
        <v>118.9778</v>
      </c>
      <c r="C810" s="4">
        <v>96.612899999999996</v>
      </c>
      <c r="D810" s="4">
        <v>119.0856</v>
      </c>
      <c r="E810" s="5">
        <v>2259.0980556533264</v>
      </c>
      <c r="F810" s="2"/>
    </row>
    <row r="811" spans="1:6" x14ac:dyDescent="0.3">
      <c r="A811" s="6">
        <v>42186</v>
      </c>
      <c r="B811" s="4">
        <v>118.29949999999999</v>
      </c>
      <c r="C811" s="4">
        <v>96.379199999999997</v>
      </c>
      <c r="D811" s="4">
        <v>119.86450000000001</v>
      </c>
      <c r="E811" s="5">
        <v>2259.1030758712277</v>
      </c>
      <c r="F811" s="2"/>
    </row>
    <row r="812" spans="1:6" x14ac:dyDescent="0.3">
      <c r="A812" s="6">
        <v>42187</v>
      </c>
      <c r="B812" s="4">
        <v>118.38849999999999</v>
      </c>
      <c r="C812" s="4">
        <v>96.617500000000007</v>
      </c>
      <c r="D812" s="4">
        <v>119.7088</v>
      </c>
      <c r="E812" s="5">
        <v>2259.1112337434461</v>
      </c>
      <c r="F812" s="2"/>
    </row>
    <row r="813" spans="1:6" x14ac:dyDescent="0.3">
      <c r="A813" s="6">
        <v>42191</v>
      </c>
      <c r="B813" s="4">
        <v>118.83329999999999</v>
      </c>
      <c r="C813" s="4">
        <v>96.950999999999993</v>
      </c>
      <c r="D813" s="4">
        <v>119.3972</v>
      </c>
      <c r="E813" s="5">
        <v>2259.1438653501559</v>
      </c>
      <c r="F813" s="2"/>
    </row>
    <row r="814" spans="1:6" x14ac:dyDescent="0.3">
      <c r="A814" s="6">
        <v>42192</v>
      </c>
      <c r="B814" s="4">
        <v>118.9889</v>
      </c>
      <c r="C814" s="4">
        <v>97.046300000000002</v>
      </c>
      <c r="D814" s="4">
        <v>120.05370000000001</v>
      </c>
      <c r="E814" s="5">
        <v>2259.1520233696697</v>
      </c>
      <c r="F814" s="2"/>
    </row>
    <row r="815" spans="1:6" x14ac:dyDescent="0.3">
      <c r="A815" s="6">
        <v>42193</v>
      </c>
      <c r="B815" s="4">
        <v>119.24469999999999</v>
      </c>
      <c r="C815" s="4">
        <v>97.320300000000003</v>
      </c>
      <c r="D815" s="4">
        <v>118.0508</v>
      </c>
      <c r="E815" s="5">
        <v>2259.1601814186429</v>
      </c>
      <c r="F815" s="2"/>
    </row>
    <row r="816" spans="1:6" x14ac:dyDescent="0.3">
      <c r="A816" s="6">
        <v>42194</v>
      </c>
      <c r="B816" s="4">
        <v>118.6776</v>
      </c>
      <c r="C816" s="4">
        <v>96.998699999999999</v>
      </c>
      <c r="D816" s="4">
        <v>118.29559999999999</v>
      </c>
      <c r="E816" s="5">
        <v>2259.1683394970755</v>
      </c>
      <c r="F816" s="2"/>
    </row>
    <row r="817" spans="1:6" x14ac:dyDescent="0.3">
      <c r="A817" s="6">
        <v>42195</v>
      </c>
      <c r="B817" s="4">
        <v>118.41070000000001</v>
      </c>
      <c r="C817" s="4">
        <v>96.546000000000006</v>
      </c>
      <c r="D817" s="4">
        <v>119.73099999999999</v>
      </c>
      <c r="E817" s="5">
        <v>2259.1764976049681</v>
      </c>
      <c r="F817" s="2"/>
    </row>
    <row r="818" spans="1:6" x14ac:dyDescent="0.3">
      <c r="A818" s="6">
        <v>42198</v>
      </c>
      <c r="B818" s="4">
        <v>118.711</v>
      </c>
      <c r="C818" s="4">
        <v>96.319599999999994</v>
      </c>
      <c r="D818" s="4">
        <v>121.0886</v>
      </c>
      <c r="E818" s="5">
        <v>2259.2009720170254</v>
      </c>
      <c r="F818" s="2"/>
    </row>
    <row r="819" spans="1:6" x14ac:dyDescent="0.3">
      <c r="A819" s="6">
        <v>42199</v>
      </c>
      <c r="B819" s="4">
        <v>118.9</v>
      </c>
      <c r="C819" s="4">
        <v>96.4983</v>
      </c>
      <c r="D819" s="4">
        <v>121.63379999999999</v>
      </c>
      <c r="E819" s="5">
        <v>2259.2091302427575</v>
      </c>
      <c r="F819" s="2"/>
    </row>
    <row r="820" spans="1:6" x14ac:dyDescent="0.3">
      <c r="A820" s="6">
        <v>42200</v>
      </c>
      <c r="B820" s="4">
        <v>118.9834</v>
      </c>
      <c r="C820" s="4">
        <v>96.772300000000001</v>
      </c>
      <c r="D820" s="4">
        <v>121.47799999999999</v>
      </c>
      <c r="E820" s="5">
        <v>2259.21728849795</v>
      </c>
      <c r="F820" s="2"/>
    </row>
    <row r="821" spans="1:6" x14ac:dyDescent="0.3">
      <c r="A821" s="6">
        <v>42202</v>
      </c>
      <c r="B821" s="4">
        <v>119.5116</v>
      </c>
      <c r="C821" s="4">
        <v>96.784199999999998</v>
      </c>
      <c r="D821" s="4">
        <v>122.3571</v>
      </c>
      <c r="E821" s="5">
        <v>2259.2342326593403</v>
      </c>
      <c r="F821" s="2"/>
    </row>
    <row r="822" spans="1:6" x14ac:dyDescent="0.3">
      <c r="A822" s="6">
        <v>42205</v>
      </c>
      <c r="B822" s="4">
        <v>119.2337</v>
      </c>
      <c r="C822" s="4">
        <v>96.653199999999998</v>
      </c>
      <c r="D822" s="4">
        <v>122.3682</v>
      </c>
      <c r="E822" s="5">
        <v>2259.2587076968607</v>
      </c>
      <c r="F822" s="2"/>
    </row>
    <row r="823" spans="1:6" x14ac:dyDescent="0.3">
      <c r="A823" s="6">
        <v>42206</v>
      </c>
      <c r="B823" s="4">
        <v>119.3336</v>
      </c>
      <c r="C823" s="4">
        <v>96.831900000000005</v>
      </c>
      <c r="D823" s="4">
        <v>121.83410000000001</v>
      </c>
      <c r="E823" s="5">
        <v>2259.2674937029465</v>
      </c>
      <c r="F823" s="2"/>
    </row>
    <row r="824" spans="1:6" x14ac:dyDescent="0.3">
      <c r="A824" s="6">
        <v>42207</v>
      </c>
      <c r="B824" s="4">
        <v>119.73390000000001</v>
      </c>
      <c r="C824" s="4">
        <v>96.867599999999996</v>
      </c>
      <c r="D824" s="4">
        <v>121.6561</v>
      </c>
      <c r="E824" s="5">
        <v>2259.2756521688957</v>
      </c>
      <c r="F824" s="2"/>
    </row>
    <row r="825" spans="1:6" x14ac:dyDescent="0.3">
      <c r="A825" s="6">
        <v>42208</v>
      </c>
      <c r="B825" s="4">
        <v>119.8229</v>
      </c>
      <c r="C825" s="4">
        <v>97.093999999999994</v>
      </c>
      <c r="D825" s="4">
        <v>120.955</v>
      </c>
      <c r="E825" s="5">
        <v>2259.2838106643062</v>
      </c>
      <c r="F825" s="2"/>
    </row>
    <row r="826" spans="1:6" x14ac:dyDescent="0.3">
      <c r="A826" s="6">
        <v>42209</v>
      </c>
      <c r="B826" s="4">
        <v>119.8229</v>
      </c>
      <c r="C826" s="4">
        <v>97.153599999999997</v>
      </c>
      <c r="D826" s="4">
        <v>119.6865</v>
      </c>
      <c r="E826" s="5">
        <v>2259.291969189178</v>
      </c>
      <c r="F826" s="2"/>
    </row>
    <row r="827" spans="1:6" x14ac:dyDescent="0.3">
      <c r="A827" s="6">
        <v>42212</v>
      </c>
      <c r="B827" s="4">
        <v>119.6228</v>
      </c>
      <c r="C827" s="4">
        <v>97.344200000000001</v>
      </c>
      <c r="D827" s="4">
        <v>118.8965</v>
      </c>
      <c r="E827" s="5">
        <v>2259.3164448521775</v>
      </c>
      <c r="F827" s="2"/>
    </row>
    <row r="828" spans="1:6" x14ac:dyDescent="0.3">
      <c r="A828" s="6">
        <v>42213</v>
      </c>
      <c r="B828" s="4">
        <v>119.4671</v>
      </c>
      <c r="C828" s="4">
        <v>97.177400000000006</v>
      </c>
      <c r="D828" s="4">
        <v>120.3096</v>
      </c>
      <c r="E828" s="5">
        <v>2259.3252310827966</v>
      </c>
      <c r="F828" s="2"/>
    </row>
    <row r="829" spans="1:6" x14ac:dyDescent="0.3">
      <c r="A829" s="6">
        <v>42214</v>
      </c>
      <c r="B829" s="4">
        <v>119.3781</v>
      </c>
      <c r="C829" s="4">
        <v>97.093999999999994</v>
      </c>
      <c r="D829" s="4">
        <v>121.1331</v>
      </c>
      <c r="E829" s="5">
        <v>2259.334017347584</v>
      </c>
      <c r="F829" s="2"/>
    </row>
    <row r="830" spans="1:6" x14ac:dyDescent="0.3">
      <c r="A830" s="6">
        <v>42215</v>
      </c>
      <c r="B830" s="4">
        <v>119.6895</v>
      </c>
      <c r="C830" s="4">
        <v>97.1297</v>
      </c>
      <c r="D830" s="4">
        <v>121.2332</v>
      </c>
      <c r="E830" s="5">
        <v>2259.3428036465402</v>
      </c>
      <c r="F830" s="2"/>
    </row>
    <row r="831" spans="1:6" x14ac:dyDescent="0.3">
      <c r="A831" s="6">
        <v>42216</v>
      </c>
      <c r="B831" s="4">
        <v>119.75620000000001</v>
      </c>
      <c r="C831" s="4">
        <v>97.463300000000004</v>
      </c>
      <c r="D831" s="4">
        <v>121.1108</v>
      </c>
      <c r="E831" s="5">
        <v>2259.3515899796657</v>
      </c>
      <c r="F831" s="2"/>
    </row>
    <row r="832" spans="1:6" x14ac:dyDescent="0.3">
      <c r="A832" s="6">
        <v>42219</v>
      </c>
      <c r="B832" s="4">
        <v>120.0684</v>
      </c>
      <c r="C832" s="4">
        <v>97.688199999999995</v>
      </c>
      <c r="D832" s="4">
        <v>120.6768</v>
      </c>
      <c r="E832" s="5">
        <v>2259.3666523235988</v>
      </c>
      <c r="F832" s="2"/>
    </row>
    <row r="833" spans="1:6" x14ac:dyDescent="0.3">
      <c r="A833" s="6">
        <v>42220</v>
      </c>
      <c r="B833" s="4">
        <v>119.31019999999999</v>
      </c>
      <c r="C833" s="4">
        <v>97.353899999999996</v>
      </c>
      <c r="D833" s="4">
        <v>120.4766</v>
      </c>
      <c r="E833" s="5">
        <v>2259.3754387494691</v>
      </c>
      <c r="F833" s="2"/>
    </row>
    <row r="834" spans="1:6" x14ac:dyDescent="0.3">
      <c r="A834" s="6">
        <v>42221</v>
      </c>
      <c r="B834" s="4">
        <v>119.04259999999999</v>
      </c>
      <c r="C834" s="4">
        <v>97.198700000000002</v>
      </c>
      <c r="D834" s="4">
        <v>120.8771</v>
      </c>
      <c r="E834" s="5">
        <v>2259.3842252095087</v>
      </c>
      <c r="F834" s="2"/>
    </row>
    <row r="835" spans="1:6" x14ac:dyDescent="0.3">
      <c r="A835" s="6">
        <v>42222</v>
      </c>
      <c r="B835" s="4">
        <v>119.2321</v>
      </c>
      <c r="C835" s="4">
        <v>97.258399999999995</v>
      </c>
      <c r="D835" s="4">
        <v>119.88679999999999</v>
      </c>
      <c r="E835" s="5">
        <v>2259.393011703718</v>
      </c>
      <c r="F835" s="2"/>
    </row>
    <row r="836" spans="1:6" x14ac:dyDescent="0.3">
      <c r="A836" s="6">
        <v>42223</v>
      </c>
      <c r="B836" s="4">
        <v>119.7283</v>
      </c>
      <c r="C836" s="4">
        <v>97.461399999999998</v>
      </c>
      <c r="D836" s="4">
        <v>119.5419</v>
      </c>
      <c r="E836" s="5">
        <v>2259.401798232097</v>
      </c>
      <c r="F836" s="2"/>
    </row>
    <row r="837" spans="1:6" x14ac:dyDescent="0.3">
      <c r="A837" s="6">
        <v>42226</v>
      </c>
      <c r="B837" s="4">
        <v>119.3771</v>
      </c>
      <c r="C837" s="4">
        <v>97.258399999999995</v>
      </c>
      <c r="D837" s="4">
        <v>121.0329</v>
      </c>
      <c r="E837" s="5">
        <v>2259.4281579197432</v>
      </c>
      <c r="F837" s="2"/>
    </row>
    <row r="838" spans="1:6" x14ac:dyDescent="0.3">
      <c r="A838" s="6">
        <v>42227</v>
      </c>
      <c r="B838" s="4">
        <v>119.9457</v>
      </c>
      <c r="C838" s="4">
        <v>97.628500000000003</v>
      </c>
      <c r="D838" s="4">
        <v>119.94240000000001</v>
      </c>
      <c r="E838" s="5">
        <v>2259.4369445848019</v>
      </c>
      <c r="F838" s="2"/>
    </row>
    <row r="839" spans="1:6" x14ac:dyDescent="0.3">
      <c r="A839" s="6">
        <v>42228</v>
      </c>
      <c r="B839" s="4">
        <v>119.55549999999999</v>
      </c>
      <c r="C839" s="4">
        <v>97.592699999999994</v>
      </c>
      <c r="D839" s="4">
        <v>120.06480000000001</v>
      </c>
      <c r="E839" s="5">
        <v>2259.4463589054044</v>
      </c>
      <c r="F839" s="2"/>
    </row>
    <row r="840" spans="1:6" x14ac:dyDescent="0.3">
      <c r="A840" s="6">
        <v>42229</v>
      </c>
      <c r="B840" s="4">
        <v>119.3436</v>
      </c>
      <c r="C840" s="4">
        <v>97.389700000000005</v>
      </c>
      <c r="D840" s="4">
        <v>119.89790000000001</v>
      </c>
      <c r="E840" s="5">
        <v>2259.4557732652329</v>
      </c>
      <c r="F840" s="2"/>
    </row>
    <row r="841" spans="1:6" x14ac:dyDescent="0.3">
      <c r="A841" s="6">
        <v>42230</v>
      </c>
      <c r="B841" s="4">
        <v>119.2433</v>
      </c>
      <c r="C841" s="4">
        <v>97.353899999999996</v>
      </c>
      <c r="D841" s="4">
        <v>120.35420000000001</v>
      </c>
      <c r="E841" s="5">
        <v>2259.4651876642879</v>
      </c>
      <c r="F841" s="2"/>
    </row>
    <row r="842" spans="1:6" x14ac:dyDescent="0.3">
      <c r="A842" s="6">
        <v>42233</v>
      </c>
      <c r="B842" s="4">
        <v>119.2544</v>
      </c>
      <c r="C842" s="4">
        <v>97.533000000000001</v>
      </c>
      <c r="D842" s="4">
        <v>121.1219</v>
      </c>
      <c r="E842" s="5">
        <v>2259.4915480914774</v>
      </c>
      <c r="F842" s="2"/>
    </row>
    <row r="843" spans="1:6" x14ac:dyDescent="0.3">
      <c r="A843" s="6">
        <v>42234</v>
      </c>
      <c r="B843" s="4">
        <v>119.07599999999999</v>
      </c>
      <c r="C843" s="4">
        <v>97.353899999999996</v>
      </c>
      <c r="D843" s="4">
        <v>120.8104</v>
      </c>
      <c r="E843" s="5">
        <v>2259.500962639594</v>
      </c>
      <c r="F843" s="2"/>
    </row>
    <row r="844" spans="1:6" x14ac:dyDescent="0.3">
      <c r="A844" s="6">
        <v>42235</v>
      </c>
      <c r="B844" s="4">
        <v>119.6893</v>
      </c>
      <c r="C844" s="4">
        <v>97.700100000000006</v>
      </c>
      <c r="D844" s="4">
        <v>119.73099999999999</v>
      </c>
      <c r="E844" s="5">
        <v>2259.5103772269381</v>
      </c>
      <c r="F844" s="2"/>
    </row>
    <row r="845" spans="1:6" x14ac:dyDescent="0.3">
      <c r="A845" s="6">
        <v>42236</v>
      </c>
      <c r="B845" s="4">
        <v>119.8008</v>
      </c>
      <c r="C845" s="4">
        <v>97.783699999999996</v>
      </c>
      <c r="D845" s="4">
        <v>117.1272</v>
      </c>
      <c r="E845" s="5">
        <v>2259.5197918535096</v>
      </c>
      <c r="F845" s="2"/>
    </row>
    <row r="846" spans="1:6" x14ac:dyDescent="0.3">
      <c r="A846" s="6">
        <v>42237</v>
      </c>
      <c r="B846" s="4">
        <v>119.9903</v>
      </c>
      <c r="C846" s="4">
        <v>97.938900000000004</v>
      </c>
      <c r="D846" s="4">
        <v>113.7556</v>
      </c>
      <c r="E846" s="5">
        <v>2259.5292065193089</v>
      </c>
      <c r="F846" s="2"/>
    </row>
    <row r="847" spans="1:6" x14ac:dyDescent="0.3">
      <c r="A847" s="6">
        <v>42240</v>
      </c>
      <c r="B847" s="4">
        <v>119.73390000000001</v>
      </c>
      <c r="C847" s="4">
        <v>97.915000000000006</v>
      </c>
      <c r="D847" s="4">
        <v>109.18219999999999</v>
      </c>
      <c r="E847" s="5">
        <v>2259.5574506343905</v>
      </c>
      <c r="F847" s="2"/>
    </row>
    <row r="848" spans="1:6" x14ac:dyDescent="0.3">
      <c r="A848" s="6">
        <v>42241</v>
      </c>
      <c r="B848" s="4">
        <v>119.1875</v>
      </c>
      <c r="C848" s="4">
        <v>97.592699999999994</v>
      </c>
      <c r="D848" s="4">
        <v>107.88030000000001</v>
      </c>
      <c r="E848" s="5">
        <v>2259.5668654571014</v>
      </c>
      <c r="F848" s="2"/>
    </row>
    <row r="849" spans="1:6" x14ac:dyDescent="0.3">
      <c r="A849" s="6">
        <v>42242</v>
      </c>
      <c r="B849" s="4">
        <v>118.9087</v>
      </c>
      <c r="C849" s="4">
        <v>97.174899999999994</v>
      </c>
      <c r="D849" s="4">
        <v>111.7972</v>
      </c>
      <c r="E849" s="5">
        <v>2259.5762803190405</v>
      </c>
      <c r="F849" s="2"/>
    </row>
    <row r="850" spans="1:6" x14ac:dyDescent="0.3">
      <c r="A850" s="6">
        <v>42243</v>
      </c>
      <c r="B850" s="4">
        <v>118.84180000000001</v>
      </c>
      <c r="C850" s="4">
        <v>97.306200000000004</v>
      </c>
      <c r="D850" s="4">
        <v>114.50109999999999</v>
      </c>
      <c r="E850" s="5">
        <v>2259.5850675601305</v>
      </c>
      <c r="F850" s="2"/>
    </row>
    <row r="851" spans="1:6" x14ac:dyDescent="0.3">
      <c r="A851" s="6">
        <v>42244</v>
      </c>
      <c r="B851" s="4">
        <v>119.2321</v>
      </c>
      <c r="C851" s="4">
        <v>97.353899999999996</v>
      </c>
      <c r="D851" s="4">
        <v>114.59010000000001</v>
      </c>
      <c r="E851" s="5">
        <v>2259.5938548353934</v>
      </c>
      <c r="F851" s="2"/>
    </row>
    <row r="852" spans="1:6" x14ac:dyDescent="0.3">
      <c r="A852" s="6">
        <v>42247</v>
      </c>
      <c r="B852" s="4">
        <v>119.3659</v>
      </c>
      <c r="C852" s="4">
        <v>97.2226</v>
      </c>
      <c r="D852" s="4">
        <v>113.7333</v>
      </c>
      <c r="E852" s="5">
        <v>2259.6202167636998</v>
      </c>
      <c r="F852" s="2"/>
    </row>
    <row r="853" spans="1:6" x14ac:dyDescent="0.3">
      <c r="A853" s="6">
        <v>42248</v>
      </c>
      <c r="B853" s="4">
        <v>119.1086</v>
      </c>
      <c r="C853" s="4">
        <v>97.459500000000006</v>
      </c>
      <c r="D853" s="4">
        <v>110.3951</v>
      </c>
      <c r="E853" s="5">
        <v>2259.6252381419595</v>
      </c>
      <c r="F853" s="2"/>
    </row>
    <row r="854" spans="1:6" x14ac:dyDescent="0.3">
      <c r="A854" s="6">
        <v>42249</v>
      </c>
      <c r="B854" s="4">
        <v>118.8177</v>
      </c>
      <c r="C854" s="4">
        <v>97.387799999999999</v>
      </c>
      <c r="D854" s="4">
        <v>112.4759</v>
      </c>
      <c r="E854" s="5">
        <v>2259.6340255734412</v>
      </c>
      <c r="F854" s="2"/>
    </row>
    <row r="855" spans="1:6" x14ac:dyDescent="0.3">
      <c r="A855" s="6">
        <v>42250</v>
      </c>
      <c r="B855" s="4">
        <v>118.9967</v>
      </c>
      <c r="C855" s="4">
        <v>97.459500000000006</v>
      </c>
      <c r="D855" s="4">
        <v>112.6095</v>
      </c>
      <c r="E855" s="5">
        <v>2259.6428130390964</v>
      </c>
      <c r="F855" s="2"/>
    </row>
    <row r="856" spans="1:6" x14ac:dyDescent="0.3">
      <c r="A856" s="6">
        <v>42251</v>
      </c>
      <c r="B856" s="4">
        <v>119.1309</v>
      </c>
      <c r="C856" s="4">
        <v>97.698800000000006</v>
      </c>
      <c r="D856" s="4">
        <v>111.00709999999999</v>
      </c>
      <c r="E856" s="5">
        <v>2259.6516005389249</v>
      </c>
      <c r="F856" s="2"/>
    </row>
    <row r="857" spans="1:6" x14ac:dyDescent="0.3">
      <c r="A857" s="6">
        <v>42255</v>
      </c>
      <c r="B857" s="4">
        <v>118.6498</v>
      </c>
      <c r="C857" s="4">
        <v>97.459500000000006</v>
      </c>
      <c r="D857" s="4">
        <v>113.8112</v>
      </c>
      <c r="E857" s="5">
        <v>2259.6867506749336</v>
      </c>
      <c r="F857" s="2"/>
    </row>
    <row r="858" spans="1:6" x14ac:dyDescent="0.3">
      <c r="A858" s="6">
        <v>42256</v>
      </c>
      <c r="B858" s="4">
        <v>119.18689999999999</v>
      </c>
      <c r="C858" s="4">
        <v>97.435599999999994</v>
      </c>
      <c r="D858" s="4">
        <v>112.2534</v>
      </c>
      <c r="E858" s="5">
        <v>2259.6955383456307</v>
      </c>
      <c r="F858" s="2"/>
    </row>
    <row r="859" spans="1:6" x14ac:dyDescent="0.3">
      <c r="A859" s="6">
        <v>42257</v>
      </c>
      <c r="B859" s="4">
        <v>118.94070000000001</v>
      </c>
      <c r="C859" s="4">
        <v>97.232299999999995</v>
      </c>
      <c r="D859" s="4">
        <v>112.83199999999999</v>
      </c>
      <c r="E859" s="5">
        <v>2259.704326050502</v>
      </c>
      <c r="F859" s="2"/>
    </row>
    <row r="860" spans="1:6" x14ac:dyDescent="0.3">
      <c r="A860" s="6">
        <v>42258</v>
      </c>
      <c r="B860" s="4">
        <v>119.01909999999999</v>
      </c>
      <c r="C860" s="4">
        <v>97.435599999999994</v>
      </c>
      <c r="D860" s="4">
        <v>113.3439</v>
      </c>
      <c r="E860" s="5">
        <v>2259.7131137895476</v>
      </c>
      <c r="F860" s="2"/>
    </row>
    <row r="861" spans="1:6" x14ac:dyDescent="0.3">
      <c r="A861" s="6">
        <v>42261</v>
      </c>
      <c r="B861" s="4">
        <v>118.86239999999999</v>
      </c>
      <c r="C861" s="4">
        <v>97.459500000000006</v>
      </c>
      <c r="D861" s="4">
        <v>112.90989999999999</v>
      </c>
      <c r="E861" s="5">
        <v>2259.7394771092086</v>
      </c>
      <c r="F861" s="2"/>
    </row>
    <row r="862" spans="1:6" x14ac:dyDescent="0.3">
      <c r="A862" s="6">
        <v>42262</v>
      </c>
      <c r="B862" s="4">
        <v>118.3253</v>
      </c>
      <c r="C862" s="4">
        <v>97.052800000000005</v>
      </c>
      <c r="D862" s="4">
        <v>114.3342</v>
      </c>
      <c r="E862" s="5">
        <v>2259.748264984953</v>
      </c>
      <c r="F862" s="2"/>
    </row>
    <row r="863" spans="1:6" x14ac:dyDescent="0.3">
      <c r="A863" s="6">
        <v>42263</v>
      </c>
      <c r="B863" s="4">
        <v>118.247</v>
      </c>
      <c r="C863" s="4">
        <v>96.992999999999995</v>
      </c>
      <c r="D863" s="4">
        <v>115.3023</v>
      </c>
      <c r="E863" s="5">
        <v>2259.7570528948727</v>
      </c>
      <c r="F863" s="2"/>
    </row>
    <row r="864" spans="1:6" x14ac:dyDescent="0.3">
      <c r="A864" s="6">
        <v>42264</v>
      </c>
      <c r="B864" s="4">
        <v>118.77290000000001</v>
      </c>
      <c r="C864" s="4">
        <v>97.543300000000002</v>
      </c>
      <c r="D864" s="4">
        <v>115.1465</v>
      </c>
      <c r="E864" s="5">
        <v>2259.7658408389675</v>
      </c>
      <c r="F864" s="2"/>
    </row>
    <row r="865" spans="1:6" x14ac:dyDescent="0.3">
      <c r="A865" s="6">
        <v>42265</v>
      </c>
      <c r="B865" s="4">
        <v>119.51139999999999</v>
      </c>
      <c r="C865" s="4">
        <v>97.818399999999997</v>
      </c>
      <c r="D865" s="4">
        <v>113.3216</v>
      </c>
      <c r="E865" s="5">
        <v>2259.7746288172375</v>
      </c>
      <c r="F865" s="2"/>
    </row>
    <row r="866" spans="1:6" x14ac:dyDescent="0.3">
      <c r="A866" s="6">
        <v>42268</v>
      </c>
      <c r="B866" s="4">
        <v>118.8177</v>
      </c>
      <c r="C866" s="4">
        <v>97.459500000000006</v>
      </c>
      <c r="D866" s="4">
        <v>113.7778</v>
      </c>
      <c r="E866" s="5">
        <v>2259.8009928545739</v>
      </c>
      <c r="F866" s="2"/>
    </row>
    <row r="867" spans="1:6" x14ac:dyDescent="0.3">
      <c r="A867" s="6">
        <v>42269</v>
      </c>
      <c r="B867" s="4">
        <v>119.18689999999999</v>
      </c>
      <c r="C867" s="4">
        <v>97.638999999999996</v>
      </c>
      <c r="D867" s="4">
        <v>112.2534</v>
      </c>
      <c r="E867" s="5">
        <v>2259.809780969546</v>
      </c>
      <c r="F867" s="2"/>
    </row>
    <row r="868" spans="1:6" x14ac:dyDescent="0.3">
      <c r="A868" s="6">
        <v>42271</v>
      </c>
      <c r="B868" s="4">
        <v>118.8177</v>
      </c>
      <c r="C868" s="4">
        <v>97.674899999999994</v>
      </c>
      <c r="D868" s="4">
        <v>111.63030000000001</v>
      </c>
      <c r="E868" s="5">
        <v>2259.8273573020183</v>
      </c>
      <c r="F868" s="2"/>
    </row>
    <row r="869" spans="1:6" x14ac:dyDescent="0.3">
      <c r="A869" s="6">
        <v>42272</v>
      </c>
      <c r="B869" s="4">
        <v>118.61620000000001</v>
      </c>
      <c r="C869" s="4">
        <v>97.495400000000004</v>
      </c>
      <c r="D869" s="4">
        <v>111.4055</v>
      </c>
      <c r="E869" s="5">
        <v>2259.8361455195191</v>
      </c>
      <c r="F869" s="2"/>
    </row>
    <row r="870" spans="1:6" x14ac:dyDescent="0.3">
      <c r="A870" s="6">
        <v>42275</v>
      </c>
      <c r="B870" s="4">
        <v>119.2876</v>
      </c>
      <c r="C870" s="4">
        <v>97.746600000000001</v>
      </c>
      <c r="D870" s="4">
        <v>108.41930000000001</v>
      </c>
      <c r="E870" s="5">
        <v>2259.8606270777623</v>
      </c>
      <c r="F870" s="2"/>
    </row>
    <row r="871" spans="1:6" x14ac:dyDescent="0.3">
      <c r="A871" s="6">
        <v>42276</v>
      </c>
      <c r="B871" s="4">
        <v>118.7058</v>
      </c>
      <c r="C871" s="4">
        <v>97.818399999999997</v>
      </c>
      <c r="D871" s="4">
        <v>108.3969</v>
      </c>
      <c r="E871" s="5">
        <v>2259.868787685582</v>
      </c>
      <c r="F871" s="2"/>
    </row>
    <row r="872" spans="1:6" x14ac:dyDescent="0.3">
      <c r="A872" s="6">
        <v>42277</v>
      </c>
      <c r="B872" s="4">
        <v>118.4372</v>
      </c>
      <c r="C872" s="4">
        <v>98.009799999999998</v>
      </c>
      <c r="D872" s="4">
        <v>110.4101</v>
      </c>
      <c r="E872" s="5">
        <v>2259.8769483228707</v>
      </c>
      <c r="F872" s="2"/>
    </row>
    <row r="873" spans="1:6" x14ac:dyDescent="0.3">
      <c r="A873" s="6">
        <v>42278</v>
      </c>
      <c r="B873" s="4">
        <v>118.6955</v>
      </c>
      <c r="C873" s="4">
        <v>98.062700000000007</v>
      </c>
      <c r="D873" s="4">
        <v>110.63379999999999</v>
      </c>
      <c r="E873" s="5">
        <v>2259.8813425280478</v>
      </c>
      <c r="F873" s="2"/>
    </row>
    <row r="874" spans="1:6" x14ac:dyDescent="0.3">
      <c r="A874" s="6">
        <v>42279</v>
      </c>
      <c r="B874" s="4">
        <v>119.3694</v>
      </c>
      <c r="C874" s="4">
        <v>98.434299999999993</v>
      </c>
      <c r="D874" s="4">
        <v>112.2443</v>
      </c>
      <c r="E874" s="5">
        <v>2259.8895032106734</v>
      </c>
      <c r="F874" s="2"/>
    </row>
    <row r="875" spans="1:6" x14ac:dyDescent="0.3">
      <c r="A875" s="6">
        <v>42282</v>
      </c>
      <c r="B875" s="4">
        <v>119.2234</v>
      </c>
      <c r="C875" s="4">
        <v>98.050799999999995</v>
      </c>
      <c r="D875" s="4">
        <v>114.3134</v>
      </c>
      <c r="E875" s="5">
        <v>2259.9139853469583</v>
      </c>
      <c r="F875" s="2"/>
    </row>
    <row r="876" spans="1:6" x14ac:dyDescent="0.3">
      <c r="A876" s="6">
        <v>42283</v>
      </c>
      <c r="B876" s="4">
        <v>119.6613</v>
      </c>
      <c r="C876" s="4">
        <v>98.182599999999994</v>
      </c>
      <c r="D876" s="4">
        <v>113.9443</v>
      </c>
      <c r="E876" s="5">
        <v>2259.9221461474608</v>
      </c>
      <c r="F876" s="2"/>
    </row>
    <row r="877" spans="1:6" x14ac:dyDescent="0.3">
      <c r="A877" s="6">
        <v>42285</v>
      </c>
      <c r="B877" s="4">
        <v>119.2907</v>
      </c>
      <c r="C877" s="4">
        <v>98.026799999999994</v>
      </c>
      <c r="D877" s="4">
        <v>115.9686</v>
      </c>
      <c r="E877" s="5">
        <v>2259.9384678368747</v>
      </c>
      <c r="F877" s="2"/>
    </row>
    <row r="878" spans="1:6" x14ac:dyDescent="0.3">
      <c r="A878" s="6">
        <v>42286</v>
      </c>
      <c r="B878" s="4">
        <v>119.3244</v>
      </c>
      <c r="C878" s="4">
        <v>98.014799999999994</v>
      </c>
      <c r="D878" s="4">
        <v>116.12520000000001</v>
      </c>
      <c r="E878" s="5">
        <v>2259.946628725786</v>
      </c>
      <c r="F878" s="2"/>
    </row>
    <row r="879" spans="1:6" x14ac:dyDescent="0.3">
      <c r="A879" s="6">
        <v>42290</v>
      </c>
      <c r="B879" s="4">
        <v>119.87139999999999</v>
      </c>
      <c r="C879" s="4">
        <v>98.242500000000007</v>
      </c>
      <c r="D879" s="4">
        <v>115.2976</v>
      </c>
      <c r="E879" s="5">
        <v>2259.979272487722</v>
      </c>
      <c r="F879" s="2"/>
    </row>
    <row r="880" spans="1:6" x14ac:dyDescent="0.3">
      <c r="A880" s="6">
        <v>42291</v>
      </c>
      <c r="B880" s="4">
        <v>119.78489999999999</v>
      </c>
      <c r="C880" s="4">
        <v>98.602099999999993</v>
      </c>
      <c r="D880" s="4">
        <v>114.70480000000001</v>
      </c>
      <c r="E880" s="5">
        <v>2259.9874335239838</v>
      </c>
      <c r="F880" s="2"/>
    </row>
    <row r="881" spans="1:6" x14ac:dyDescent="0.3">
      <c r="A881" s="6">
        <v>42292</v>
      </c>
      <c r="B881" s="4">
        <v>119.5715</v>
      </c>
      <c r="C881" s="4">
        <v>98.410399999999996</v>
      </c>
      <c r="D881" s="4">
        <v>116.4384</v>
      </c>
      <c r="E881" s="5">
        <v>2259.9955945897159</v>
      </c>
      <c r="F881" s="2"/>
    </row>
    <row r="882" spans="1:6" x14ac:dyDescent="0.3">
      <c r="A882" s="6">
        <v>42293</v>
      </c>
      <c r="B882" s="4">
        <v>119.8972</v>
      </c>
      <c r="C882" s="4">
        <v>98.374399999999994</v>
      </c>
      <c r="D882" s="4">
        <v>116.8857</v>
      </c>
      <c r="E882" s="5">
        <v>2260.0037556849184</v>
      </c>
      <c r="F882" s="2"/>
    </row>
    <row r="883" spans="1:6" x14ac:dyDescent="0.3">
      <c r="A883" s="6">
        <v>42297</v>
      </c>
      <c r="B883" s="4">
        <v>119.7624</v>
      </c>
      <c r="C883" s="4">
        <v>98.218599999999995</v>
      </c>
      <c r="D883" s="4">
        <v>116.8857</v>
      </c>
      <c r="E883" s="5">
        <v>2260.0364002720235</v>
      </c>
      <c r="F883" s="2"/>
    </row>
    <row r="884" spans="1:6" x14ac:dyDescent="0.3">
      <c r="A884" s="6">
        <v>42298</v>
      </c>
      <c r="B884" s="4">
        <v>120.0881</v>
      </c>
      <c r="C884" s="4">
        <v>98.398399999999995</v>
      </c>
      <c r="D884" s="4">
        <v>115.9686</v>
      </c>
      <c r="E884" s="5">
        <v>2260.04456151458</v>
      </c>
      <c r="F884" s="2"/>
    </row>
    <row r="885" spans="1:6" x14ac:dyDescent="0.3">
      <c r="A885" s="6">
        <v>42299</v>
      </c>
      <c r="B885" s="4">
        <v>120.02070000000001</v>
      </c>
      <c r="C885" s="4">
        <v>98.566199999999995</v>
      </c>
      <c r="D885" s="4">
        <v>117.6686</v>
      </c>
      <c r="E885" s="5">
        <v>2260.0527227866073</v>
      </c>
      <c r="F885" s="2"/>
    </row>
    <row r="886" spans="1:6" x14ac:dyDescent="0.3">
      <c r="A886" s="6">
        <v>42300</v>
      </c>
      <c r="B886" s="4">
        <v>120.0881</v>
      </c>
      <c r="C886" s="4">
        <v>98.314499999999995</v>
      </c>
      <c r="D886" s="4">
        <v>118.8989</v>
      </c>
      <c r="E886" s="5">
        <v>2260.0602562956833</v>
      </c>
      <c r="F886" s="2"/>
    </row>
    <row r="887" spans="1:6" x14ac:dyDescent="0.3">
      <c r="A887" s="6">
        <v>42303</v>
      </c>
      <c r="B887" s="4">
        <v>120.26779999999999</v>
      </c>
      <c r="C887" s="4">
        <v>98.422300000000007</v>
      </c>
      <c r="D887" s="4">
        <v>118.6193</v>
      </c>
      <c r="E887" s="5">
        <v>2260.0828568982465</v>
      </c>
      <c r="F887" s="2"/>
    </row>
    <row r="888" spans="1:6" x14ac:dyDescent="0.3">
      <c r="A888" s="6">
        <v>42304</v>
      </c>
      <c r="B888" s="4">
        <v>120.3801</v>
      </c>
      <c r="C888" s="4">
        <v>98.446299999999994</v>
      </c>
      <c r="D888" s="4">
        <v>118.2278</v>
      </c>
      <c r="E888" s="5">
        <v>2260.0903905077694</v>
      </c>
      <c r="F888" s="2"/>
    </row>
    <row r="889" spans="1:6" x14ac:dyDescent="0.3">
      <c r="A889" s="6">
        <v>42305</v>
      </c>
      <c r="B889" s="4">
        <v>119.98699999999999</v>
      </c>
      <c r="C889" s="4">
        <v>98.170599999999993</v>
      </c>
      <c r="D889" s="4">
        <v>119.7824</v>
      </c>
      <c r="E889" s="5">
        <v>2260.0979241424043</v>
      </c>
      <c r="F889" s="2"/>
    </row>
    <row r="890" spans="1:6" x14ac:dyDescent="0.3">
      <c r="A890" s="6">
        <v>42306</v>
      </c>
      <c r="B890" s="4">
        <v>119.3694</v>
      </c>
      <c r="C890" s="4">
        <v>97.822999999999993</v>
      </c>
      <c r="D890" s="4">
        <v>119.6035</v>
      </c>
      <c r="E890" s="5">
        <v>2260.1054578021512</v>
      </c>
      <c r="F890" s="2"/>
    </row>
    <row r="891" spans="1:6" x14ac:dyDescent="0.3">
      <c r="A891" s="6">
        <v>42307</v>
      </c>
      <c r="B891" s="4">
        <v>119.3357</v>
      </c>
      <c r="C891" s="4">
        <v>98.038799999999995</v>
      </c>
      <c r="D891" s="4">
        <v>119.14490000000001</v>
      </c>
      <c r="E891" s="5">
        <v>2260.1129914870107</v>
      </c>
      <c r="F891" s="2"/>
    </row>
    <row r="892" spans="1:6" x14ac:dyDescent="0.3">
      <c r="A892" s="6">
        <v>42310</v>
      </c>
      <c r="B892" s="4">
        <v>119.2907</v>
      </c>
      <c r="C892" s="4">
        <v>97.846299999999999</v>
      </c>
      <c r="D892" s="4">
        <v>120.7107</v>
      </c>
      <c r="E892" s="5">
        <v>2260.1261754794609</v>
      </c>
      <c r="F892" s="2"/>
    </row>
    <row r="893" spans="1:6" x14ac:dyDescent="0.3">
      <c r="A893" s="6">
        <v>42311</v>
      </c>
      <c r="B893" s="4">
        <v>119.1442</v>
      </c>
      <c r="C893" s="4">
        <v>97.678200000000004</v>
      </c>
      <c r="D893" s="4">
        <v>121.0127</v>
      </c>
      <c r="E893" s="5">
        <v>2260.1337092333792</v>
      </c>
      <c r="F893" s="2"/>
    </row>
    <row r="894" spans="1:6" x14ac:dyDescent="0.3">
      <c r="A894" s="6">
        <v>42312</v>
      </c>
      <c r="B894" s="4">
        <v>119.33580000000001</v>
      </c>
      <c r="C894" s="4">
        <v>97.738200000000006</v>
      </c>
      <c r="D894" s="4">
        <v>120.72190000000001</v>
      </c>
      <c r="E894" s="5">
        <v>2260.1412430124101</v>
      </c>
      <c r="F894" s="2"/>
    </row>
    <row r="895" spans="1:6" x14ac:dyDescent="0.3">
      <c r="A895" s="6">
        <v>42313</v>
      </c>
      <c r="B895" s="4">
        <v>119.054</v>
      </c>
      <c r="C895" s="4">
        <v>97.558099999999996</v>
      </c>
      <c r="D895" s="4">
        <v>120.5877</v>
      </c>
      <c r="E895" s="5">
        <v>2260.1487768165534</v>
      </c>
      <c r="F895" s="2"/>
    </row>
    <row r="896" spans="1:6" x14ac:dyDescent="0.3">
      <c r="A896" s="6">
        <v>42314</v>
      </c>
      <c r="B896" s="4">
        <v>118.51300000000001</v>
      </c>
      <c r="C896" s="4">
        <v>97.173699999999997</v>
      </c>
      <c r="D896" s="4">
        <v>120.6101</v>
      </c>
      <c r="E896" s="5">
        <v>2260.1563106458098</v>
      </c>
      <c r="F896" s="2"/>
    </row>
    <row r="897" spans="1:6" x14ac:dyDescent="0.3">
      <c r="A897" s="6">
        <v>42317</v>
      </c>
      <c r="B897" s="4">
        <v>118.7159</v>
      </c>
      <c r="C897" s="4">
        <v>97.089600000000004</v>
      </c>
      <c r="D897" s="4">
        <v>119.40219999999999</v>
      </c>
      <c r="E897" s="5">
        <v>2260.1789122089162</v>
      </c>
      <c r="F897" s="2"/>
    </row>
    <row r="898" spans="1:6" x14ac:dyDescent="0.3">
      <c r="A898" s="6">
        <v>42318</v>
      </c>
      <c r="B898" s="4">
        <v>118.62569999999999</v>
      </c>
      <c r="C898" s="4">
        <v>97.197699999999998</v>
      </c>
      <c r="D898" s="4">
        <v>119.67059999999999</v>
      </c>
      <c r="E898" s="5">
        <v>2260.1864461386235</v>
      </c>
      <c r="F898" s="2"/>
    </row>
    <row r="899" spans="1:6" x14ac:dyDescent="0.3">
      <c r="A899" s="6">
        <v>42320</v>
      </c>
      <c r="B899" s="4">
        <v>118.3214</v>
      </c>
      <c r="C899" s="4">
        <v>97.221699999999998</v>
      </c>
      <c r="D899" s="4">
        <v>117.37779999999999</v>
      </c>
      <c r="E899" s="5">
        <v>2260.2015140733779</v>
      </c>
      <c r="F899" s="2"/>
    </row>
    <row r="900" spans="1:6" x14ac:dyDescent="0.3">
      <c r="A900" s="6">
        <v>42321</v>
      </c>
      <c r="B900" s="4">
        <v>118.8249</v>
      </c>
      <c r="C900" s="4">
        <v>97.401899999999998</v>
      </c>
      <c r="D900" s="4">
        <v>116.13639999999999</v>
      </c>
      <c r="E900" s="5">
        <v>2260.209048078425</v>
      </c>
      <c r="F900" s="2"/>
    </row>
    <row r="901" spans="1:6" x14ac:dyDescent="0.3">
      <c r="A901" s="6">
        <v>42325</v>
      </c>
      <c r="B901" s="4">
        <v>118.9075</v>
      </c>
      <c r="C901" s="4">
        <v>97.51</v>
      </c>
      <c r="D901" s="4">
        <v>117.6798</v>
      </c>
      <c r="E901" s="5">
        <v>2260.2398121165315</v>
      </c>
      <c r="F901" s="2"/>
    </row>
    <row r="902" spans="1:6" x14ac:dyDescent="0.3">
      <c r="A902" s="6">
        <v>42326</v>
      </c>
      <c r="B902" s="4">
        <v>118.8173</v>
      </c>
      <c r="C902" s="4">
        <v>97.462000000000003</v>
      </c>
      <c r="D902" s="4">
        <v>119.5587</v>
      </c>
      <c r="E902" s="5">
        <v>2260.2479740936305</v>
      </c>
      <c r="F902" s="2"/>
    </row>
    <row r="903" spans="1:6" x14ac:dyDescent="0.3">
      <c r="A903" s="6">
        <v>42327</v>
      </c>
      <c r="B903" s="4">
        <v>118.8455</v>
      </c>
      <c r="C903" s="4">
        <v>97.594099999999997</v>
      </c>
      <c r="D903" s="4">
        <v>119.40219999999999</v>
      </c>
      <c r="E903" s="5">
        <v>2260.2555082535441</v>
      </c>
      <c r="F903" s="2"/>
    </row>
    <row r="904" spans="1:6" x14ac:dyDescent="0.3">
      <c r="A904" s="6">
        <v>42328</v>
      </c>
      <c r="B904" s="4">
        <v>118.89619999999999</v>
      </c>
      <c r="C904" s="4">
        <v>97.570099999999996</v>
      </c>
      <c r="D904" s="4">
        <v>119.9166</v>
      </c>
      <c r="E904" s="5">
        <v>2260.2630424385716</v>
      </c>
      <c r="F904" s="2"/>
    </row>
    <row r="905" spans="1:6" x14ac:dyDescent="0.3">
      <c r="A905" s="6">
        <v>42331</v>
      </c>
      <c r="B905" s="4">
        <v>119.0202</v>
      </c>
      <c r="C905" s="4">
        <v>97.606099999999998</v>
      </c>
      <c r="D905" s="4">
        <v>119.7936</v>
      </c>
      <c r="E905" s="5">
        <v>2260.285645068996</v>
      </c>
      <c r="F905" s="2"/>
    </row>
    <row r="906" spans="1:6" x14ac:dyDescent="0.3">
      <c r="A906" s="6">
        <v>42332</v>
      </c>
      <c r="B906" s="4">
        <v>118.9188</v>
      </c>
      <c r="C906" s="4">
        <v>97.642200000000003</v>
      </c>
      <c r="D906" s="4">
        <v>120.10680000000001</v>
      </c>
      <c r="E906" s="5">
        <v>2260.2931793544794</v>
      </c>
      <c r="F906" s="2"/>
    </row>
    <row r="907" spans="1:6" x14ac:dyDescent="0.3">
      <c r="A907" s="6">
        <v>42333</v>
      </c>
      <c r="B907" s="4">
        <v>118.9075</v>
      </c>
      <c r="C907" s="4">
        <v>97.654200000000003</v>
      </c>
      <c r="D907" s="4">
        <v>120.1962</v>
      </c>
      <c r="E907" s="5">
        <v>2260.3007136650772</v>
      </c>
      <c r="F907" s="2"/>
    </row>
    <row r="908" spans="1:6" x14ac:dyDescent="0.3">
      <c r="A908" s="6">
        <v>42335</v>
      </c>
      <c r="B908" s="4">
        <v>118.9864</v>
      </c>
      <c r="C908" s="4">
        <v>97.702200000000005</v>
      </c>
      <c r="D908" s="4">
        <v>120.37520000000001</v>
      </c>
      <c r="E908" s="5">
        <v>2260.3157823365018</v>
      </c>
      <c r="F908" s="2"/>
    </row>
    <row r="909" spans="1:6" x14ac:dyDescent="0.3">
      <c r="A909" s="6">
        <v>42338</v>
      </c>
      <c r="B909" s="4">
        <v>119.20059999999999</v>
      </c>
      <c r="C909" s="4">
        <v>97.654200000000003</v>
      </c>
      <c r="D909" s="4">
        <v>119.86069999999999</v>
      </c>
      <c r="E909" s="5">
        <v>2260.3383854943254</v>
      </c>
      <c r="F909" s="2"/>
    </row>
    <row r="910" spans="1:6" x14ac:dyDescent="0.3">
      <c r="A910" s="6">
        <v>42339</v>
      </c>
      <c r="B910" s="4">
        <v>119.5275</v>
      </c>
      <c r="C910" s="4">
        <v>98.022800000000004</v>
      </c>
      <c r="D910" s="4">
        <v>120.9903</v>
      </c>
      <c r="E910" s="5">
        <v>2260.3434084685155</v>
      </c>
      <c r="F910" s="2"/>
    </row>
    <row r="911" spans="1:6" x14ac:dyDescent="0.3">
      <c r="A911" s="6">
        <v>42340</v>
      </c>
      <c r="B911" s="4">
        <v>119.53879999999999</v>
      </c>
      <c r="C911" s="4">
        <v>97.902500000000003</v>
      </c>
      <c r="D911" s="4">
        <v>119.7265</v>
      </c>
      <c r="E911" s="5">
        <v>2260.3515708197124</v>
      </c>
      <c r="F911" s="2"/>
    </row>
    <row r="912" spans="1:6" x14ac:dyDescent="0.3">
      <c r="A912" s="6">
        <v>42341</v>
      </c>
      <c r="B912" s="4">
        <v>118.8486</v>
      </c>
      <c r="C912" s="4">
        <v>97.144199999999998</v>
      </c>
      <c r="D912" s="4">
        <v>117.937</v>
      </c>
      <c r="E912" s="5">
        <v>2260.3597332003847</v>
      </c>
      <c r="F912" s="2"/>
    </row>
    <row r="913" spans="1:6" x14ac:dyDescent="0.3">
      <c r="A913" s="6">
        <v>42342</v>
      </c>
      <c r="B913" s="4">
        <v>119.2899</v>
      </c>
      <c r="C913" s="4">
        <v>97.529399999999995</v>
      </c>
      <c r="D913" s="4">
        <v>120.10680000000001</v>
      </c>
      <c r="E913" s="5">
        <v>2260.3678956105323</v>
      </c>
      <c r="F913" s="2"/>
    </row>
    <row r="914" spans="1:6" x14ac:dyDescent="0.3">
      <c r="A914" s="6">
        <v>42345</v>
      </c>
      <c r="B914" s="4">
        <v>119.32380000000001</v>
      </c>
      <c r="C914" s="4">
        <v>97.697900000000004</v>
      </c>
      <c r="D914" s="4">
        <v>119.1673</v>
      </c>
      <c r="E914" s="5">
        <v>2260.3923829294013</v>
      </c>
      <c r="F914" s="2"/>
    </row>
    <row r="915" spans="1:6" x14ac:dyDescent="0.3">
      <c r="A915" s="6">
        <v>42346</v>
      </c>
      <c r="B915" s="4">
        <v>119.4709</v>
      </c>
      <c r="C915" s="4">
        <v>97.721900000000005</v>
      </c>
      <c r="D915" s="4">
        <v>118.4515</v>
      </c>
      <c r="E915" s="5">
        <v>2260.4005454574503</v>
      </c>
      <c r="F915" s="2"/>
    </row>
    <row r="916" spans="1:6" x14ac:dyDescent="0.3">
      <c r="A916" s="6">
        <v>42347</v>
      </c>
      <c r="B916" s="4">
        <v>119.4098</v>
      </c>
      <c r="C916" s="4">
        <v>97.6858</v>
      </c>
      <c r="D916" s="4">
        <v>117.4337</v>
      </c>
      <c r="E916" s="5">
        <v>2260.4087080149752</v>
      </c>
      <c r="F916" s="2"/>
    </row>
    <row r="917" spans="1:6" x14ac:dyDescent="0.3">
      <c r="A917" s="6">
        <v>42348</v>
      </c>
      <c r="B917" s="4">
        <v>119.56140000000001</v>
      </c>
      <c r="C917" s="4">
        <v>97.6738</v>
      </c>
      <c r="D917" s="4">
        <v>117.7805</v>
      </c>
      <c r="E917" s="5">
        <v>2260.4174984932843</v>
      </c>
      <c r="F917" s="2"/>
    </row>
    <row r="918" spans="1:6" x14ac:dyDescent="0.3">
      <c r="A918" s="6">
        <v>42349</v>
      </c>
      <c r="B918" s="4">
        <v>119.9687</v>
      </c>
      <c r="C918" s="4">
        <v>97.938599999999994</v>
      </c>
      <c r="D918" s="4">
        <v>115.4653</v>
      </c>
      <c r="E918" s="5">
        <v>2260.4262890057785</v>
      </c>
      <c r="F918" s="2"/>
    </row>
    <row r="919" spans="1:6" x14ac:dyDescent="0.3">
      <c r="A919" s="6">
        <v>42352</v>
      </c>
      <c r="B919" s="4">
        <v>119.1541</v>
      </c>
      <c r="C919" s="4">
        <v>97.481200000000001</v>
      </c>
      <c r="D919" s="4">
        <v>115.87909999999999</v>
      </c>
      <c r="E919" s="5">
        <v>2260.4526606458171</v>
      </c>
      <c r="F919" s="2"/>
    </row>
    <row r="920" spans="1:6" x14ac:dyDescent="0.3">
      <c r="A920" s="6">
        <v>42353</v>
      </c>
      <c r="B920" s="4">
        <v>118.6902</v>
      </c>
      <c r="C920" s="4">
        <v>97.372900000000001</v>
      </c>
      <c r="D920" s="4">
        <v>117.1206</v>
      </c>
      <c r="E920" s="5">
        <v>2260.4620791985694</v>
      </c>
      <c r="F920" s="2"/>
    </row>
    <row r="921" spans="1:6" x14ac:dyDescent="0.3">
      <c r="A921" s="6">
        <v>42354</v>
      </c>
      <c r="B921" s="4">
        <v>118.5545</v>
      </c>
      <c r="C921" s="4">
        <v>97.264600000000002</v>
      </c>
      <c r="D921" s="4">
        <v>118.8206</v>
      </c>
      <c r="E921" s="5">
        <v>2260.471497790566</v>
      </c>
      <c r="F921" s="2"/>
    </row>
    <row r="922" spans="1:6" x14ac:dyDescent="0.3">
      <c r="A922" s="6">
        <v>42355</v>
      </c>
      <c r="B922" s="4">
        <v>118.9731</v>
      </c>
      <c r="C922" s="4">
        <v>97.469200000000001</v>
      </c>
      <c r="D922" s="4">
        <v>117.0759</v>
      </c>
      <c r="E922" s="5">
        <v>2260.4809164218068</v>
      </c>
      <c r="F922" s="2"/>
    </row>
    <row r="923" spans="1:6" x14ac:dyDescent="0.3">
      <c r="A923" s="6">
        <v>42356</v>
      </c>
      <c r="B923" s="4">
        <v>119.24460000000001</v>
      </c>
      <c r="C923" s="4">
        <v>97.686999999999998</v>
      </c>
      <c r="D923" s="4">
        <v>115.0851</v>
      </c>
      <c r="E923" s="5">
        <v>2260.5041491423367</v>
      </c>
      <c r="F923" s="2"/>
    </row>
    <row r="924" spans="1:6" x14ac:dyDescent="0.3">
      <c r="A924" s="6">
        <v>42359</v>
      </c>
      <c r="B924" s="4">
        <v>119.2786</v>
      </c>
      <c r="C924" s="4">
        <v>97.577500000000001</v>
      </c>
      <c r="D924" s="4">
        <v>115.9943</v>
      </c>
      <c r="E924" s="5">
        <v>2260.573848020269</v>
      </c>
      <c r="F924" s="2"/>
    </row>
    <row r="925" spans="1:6" x14ac:dyDescent="0.3">
      <c r="A925" s="6">
        <v>42360</v>
      </c>
      <c r="B925" s="4">
        <v>119.188</v>
      </c>
      <c r="C925" s="4">
        <v>97.445099999999996</v>
      </c>
      <c r="D925" s="4">
        <v>117.04040000000001</v>
      </c>
      <c r="E925" s="5">
        <v>2260.5964537587492</v>
      </c>
      <c r="F925" s="2"/>
    </row>
    <row r="926" spans="1:6" x14ac:dyDescent="0.3">
      <c r="A926" s="6">
        <v>42361</v>
      </c>
      <c r="B926" s="4">
        <v>119.25579999999999</v>
      </c>
      <c r="C926" s="4">
        <v>97.456999999999994</v>
      </c>
      <c r="D926" s="4">
        <v>118.5025</v>
      </c>
      <c r="E926" s="5">
        <v>2260.6190597232871</v>
      </c>
      <c r="F926" s="2"/>
    </row>
    <row r="927" spans="1:6" x14ac:dyDescent="0.3">
      <c r="A927" s="6">
        <v>42362</v>
      </c>
      <c r="B927" s="4">
        <v>119.4483</v>
      </c>
      <c r="C927" s="4">
        <v>97.529499999999999</v>
      </c>
      <c r="D927" s="4">
        <v>118.3563</v>
      </c>
      <c r="E927" s="5">
        <v>2260.6416659138845</v>
      </c>
      <c r="F927" s="2"/>
    </row>
    <row r="928" spans="1:6" x14ac:dyDescent="0.3">
      <c r="A928" s="6">
        <v>42367</v>
      </c>
      <c r="B928" s="4">
        <v>118.8147</v>
      </c>
      <c r="C928" s="4">
        <v>97.227699999999999</v>
      </c>
      <c r="D928" s="4">
        <v>119.3573</v>
      </c>
      <c r="E928" s="5">
        <v>2260.7546989014372</v>
      </c>
      <c r="F928" s="2"/>
    </row>
    <row r="929" spans="1:6" x14ac:dyDescent="0.3">
      <c r="A929" s="6">
        <v>42368</v>
      </c>
      <c r="B929" s="4">
        <v>118.99769999999999</v>
      </c>
      <c r="C929" s="4">
        <v>97.2881</v>
      </c>
      <c r="D929" s="4">
        <v>118.4575</v>
      </c>
      <c r="E929" s="5">
        <v>2260.7773064484263</v>
      </c>
      <c r="F929" s="2"/>
    </row>
    <row r="930" spans="1:6" x14ac:dyDescent="0.3">
      <c r="A930" s="6">
        <v>42369</v>
      </c>
      <c r="B930" s="4">
        <v>119.20359999999999</v>
      </c>
      <c r="C930" s="4">
        <v>97.481200000000001</v>
      </c>
      <c r="D930" s="4">
        <v>117.3103</v>
      </c>
      <c r="E930" s="5">
        <v>2260.7992862277943</v>
      </c>
      <c r="F930" s="2"/>
    </row>
    <row r="931" spans="1:6" x14ac:dyDescent="0.3">
      <c r="A931" s="6">
        <v>42373</v>
      </c>
      <c r="B931" s="4">
        <v>119.0206</v>
      </c>
      <c r="C931" s="4">
        <v>97.438900000000004</v>
      </c>
      <c r="D931" s="4">
        <v>115.5557</v>
      </c>
      <c r="E931" s="5">
        <v>2260.8495262119327</v>
      </c>
      <c r="F931" s="2"/>
    </row>
    <row r="932" spans="1:6" x14ac:dyDescent="0.3">
      <c r="A932" s="6">
        <v>42374</v>
      </c>
      <c r="B932" s="4">
        <v>119.2379</v>
      </c>
      <c r="C932" s="4">
        <v>97.553600000000003</v>
      </c>
      <c r="D932" s="4">
        <v>115.81440000000001</v>
      </c>
      <c r="E932" s="5">
        <v>2260.8721347071951</v>
      </c>
      <c r="F932" s="2"/>
    </row>
    <row r="933" spans="1:6" x14ac:dyDescent="0.3">
      <c r="A933" s="6">
        <v>42375</v>
      </c>
      <c r="B933" s="4">
        <v>119.56959999999999</v>
      </c>
      <c r="C933" s="4">
        <v>97.988100000000003</v>
      </c>
      <c r="D933" s="4">
        <v>114.26220000000001</v>
      </c>
      <c r="E933" s="5">
        <v>2260.8947434285424</v>
      </c>
      <c r="F933" s="2"/>
    </row>
    <row r="934" spans="1:6" x14ac:dyDescent="0.3">
      <c r="A934" s="6">
        <v>42376</v>
      </c>
      <c r="B934" s="4">
        <v>119.3065</v>
      </c>
      <c r="C934" s="4">
        <v>98.000200000000007</v>
      </c>
      <c r="D934" s="4">
        <v>111.4616</v>
      </c>
      <c r="E934" s="5">
        <v>2260.9173523759769</v>
      </c>
      <c r="F934" s="2"/>
    </row>
    <row r="935" spans="1:6" x14ac:dyDescent="0.3">
      <c r="A935" s="6">
        <v>42377</v>
      </c>
      <c r="B935" s="4">
        <v>119.4438</v>
      </c>
      <c r="C935" s="4">
        <v>98.120900000000006</v>
      </c>
      <c r="D935" s="4">
        <v>110.19070000000001</v>
      </c>
      <c r="E935" s="5">
        <v>2260.9399615495008</v>
      </c>
      <c r="F935" s="2"/>
    </row>
    <row r="936" spans="1:6" x14ac:dyDescent="0.3">
      <c r="A936" s="6">
        <v>42380</v>
      </c>
      <c r="B936" s="4">
        <v>119.24930000000001</v>
      </c>
      <c r="C936" s="4">
        <v>97.710499999999996</v>
      </c>
      <c r="D936" s="4">
        <v>110.1232</v>
      </c>
      <c r="E936" s="5">
        <v>2261.007789748347</v>
      </c>
      <c r="F936" s="2"/>
    </row>
    <row r="937" spans="1:6" x14ac:dyDescent="0.3">
      <c r="A937" s="6">
        <v>42381</v>
      </c>
      <c r="B937" s="4">
        <v>119.20359999999999</v>
      </c>
      <c r="C937" s="4">
        <v>97.963999999999999</v>
      </c>
      <c r="D937" s="4">
        <v>110.8768</v>
      </c>
      <c r="E937" s="5">
        <v>2261.0303998262448</v>
      </c>
      <c r="F937" s="2"/>
    </row>
    <row r="938" spans="1:6" x14ac:dyDescent="0.3">
      <c r="A938" s="6">
        <v>42382</v>
      </c>
      <c r="B938" s="4">
        <v>119.2265</v>
      </c>
      <c r="C938" s="4">
        <v>98.205399999999997</v>
      </c>
      <c r="D938" s="4">
        <v>108.01990000000001</v>
      </c>
      <c r="E938" s="5">
        <v>2261.0530101302434</v>
      </c>
      <c r="F938" s="2"/>
    </row>
    <row r="939" spans="1:6" x14ac:dyDescent="0.3">
      <c r="A939" s="6">
        <v>42383</v>
      </c>
      <c r="B939" s="4">
        <v>119.3065</v>
      </c>
      <c r="C939" s="4">
        <v>98.084699999999998</v>
      </c>
      <c r="D939" s="4">
        <v>109.6733</v>
      </c>
      <c r="E939" s="5">
        <v>2261.0756206603446</v>
      </c>
      <c r="F939" s="2"/>
    </row>
    <row r="940" spans="1:6" x14ac:dyDescent="0.3">
      <c r="A940" s="6">
        <v>42384</v>
      </c>
      <c r="B940" s="4">
        <v>119.5581</v>
      </c>
      <c r="C940" s="4">
        <v>98.253699999999995</v>
      </c>
      <c r="D940" s="4">
        <v>107.3676</v>
      </c>
      <c r="E940" s="5">
        <v>2261.0982314165512</v>
      </c>
      <c r="F940" s="2"/>
    </row>
    <row r="941" spans="1:6" x14ac:dyDescent="0.3">
      <c r="A941" s="6">
        <v>42388</v>
      </c>
      <c r="B941" s="4">
        <v>118.8147</v>
      </c>
      <c r="C941" s="4">
        <v>98.132999999999996</v>
      </c>
      <c r="D941" s="4">
        <v>107.2551</v>
      </c>
      <c r="E941" s="5">
        <v>2261.188675345808</v>
      </c>
      <c r="F941" s="2"/>
    </row>
    <row r="942" spans="1:6" x14ac:dyDescent="0.3">
      <c r="A942" s="6">
        <v>42389</v>
      </c>
      <c r="B942" s="4">
        <v>118.51730000000001</v>
      </c>
      <c r="C942" s="4">
        <v>98.241600000000005</v>
      </c>
      <c r="D942" s="4">
        <v>106.1979</v>
      </c>
      <c r="E942" s="5">
        <v>2261.2112872325615</v>
      </c>
      <c r="F942" s="2"/>
    </row>
    <row r="943" spans="1:6" x14ac:dyDescent="0.3">
      <c r="A943" s="6">
        <v>42390</v>
      </c>
      <c r="B943" s="4">
        <v>118.3458</v>
      </c>
      <c r="C943" s="4">
        <v>98.181299999999993</v>
      </c>
      <c r="D943" s="4">
        <v>106.614</v>
      </c>
      <c r="E943" s="5">
        <v>2261.2345274596801</v>
      </c>
      <c r="F943" s="2"/>
    </row>
    <row r="944" spans="1:6" x14ac:dyDescent="0.3">
      <c r="A944" s="6">
        <v>42391</v>
      </c>
      <c r="B944" s="4">
        <v>118.7461</v>
      </c>
      <c r="C944" s="4">
        <v>98.145099999999999</v>
      </c>
      <c r="D944" s="4">
        <v>108.886</v>
      </c>
      <c r="E944" s="5">
        <v>2261.2577679256565</v>
      </c>
      <c r="F944" s="2"/>
    </row>
    <row r="945" spans="1:6" x14ac:dyDescent="0.3">
      <c r="A945" s="6">
        <v>42395</v>
      </c>
      <c r="B945" s="4">
        <v>119.16930000000001</v>
      </c>
      <c r="C945" s="4">
        <v>98.289900000000003</v>
      </c>
      <c r="D945" s="4">
        <v>108.7285</v>
      </c>
      <c r="E945" s="5">
        <v>2261.3532440094818</v>
      </c>
      <c r="F945" s="2"/>
    </row>
    <row r="946" spans="1:6" x14ac:dyDescent="0.3">
      <c r="A946" s="6">
        <v>42397</v>
      </c>
      <c r="B946" s="4">
        <v>119.3408</v>
      </c>
      <c r="C946" s="4">
        <v>98.362300000000005</v>
      </c>
      <c r="D946" s="4">
        <v>107.9187</v>
      </c>
      <c r="E946" s="5">
        <v>2261.4009839410373</v>
      </c>
      <c r="F946" s="2"/>
    </row>
    <row r="947" spans="1:6" x14ac:dyDescent="0.3">
      <c r="A947" s="6">
        <v>42398</v>
      </c>
      <c r="B947" s="4">
        <v>120.0843</v>
      </c>
      <c r="C947" s="4">
        <v>98.652000000000001</v>
      </c>
      <c r="D947" s="4">
        <v>110.5956</v>
      </c>
      <c r="E947" s="5">
        <v>2261.4248542847567</v>
      </c>
      <c r="F947" s="2"/>
    </row>
    <row r="948" spans="1:6" x14ac:dyDescent="0.3">
      <c r="A948" s="6">
        <v>42401</v>
      </c>
      <c r="B948" s="4">
        <v>119.8784</v>
      </c>
      <c r="C948" s="4">
        <v>98.452200000000005</v>
      </c>
      <c r="D948" s="4">
        <v>110.6181</v>
      </c>
      <c r="E948" s="5">
        <v>2261.4795053854023</v>
      </c>
      <c r="F948" s="2"/>
    </row>
    <row r="949" spans="1:6" x14ac:dyDescent="0.3">
      <c r="A949" s="6">
        <v>42402</v>
      </c>
      <c r="B949" s="4">
        <v>120.10760000000001</v>
      </c>
      <c r="C949" s="4">
        <v>98.790899999999993</v>
      </c>
      <c r="D949" s="4">
        <v>108.4811</v>
      </c>
      <c r="E949" s="5">
        <v>2261.5033765579592</v>
      </c>
      <c r="F949" s="2"/>
    </row>
    <row r="950" spans="1:6" x14ac:dyDescent="0.3">
      <c r="A950" s="6">
        <v>42403</v>
      </c>
      <c r="B950" s="4">
        <v>119.6952</v>
      </c>
      <c r="C950" s="4">
        <v>98.863500000000002</v>
      </c>
      <c r="D950" s="4">
        <v>109.13339999999999</v>
      </c>
      <c r="E950" s="5">
        <v>2261.5272479824898</v>
      </c>
      <c r="F950" s="2"/>
    </row>
    <row r="951" spans="1:6" x14ac:dyDescent="0.3">
      <c r="A951" s="6">
        <v>42404</v>
      </c>
      <c r="B951" s="4">
        <v>119.7753</v>
      </c>
      <c r="C951" s="4">
        <v>98.936099999999996</v>
      </c>
      <c r="D951" s="4">
        <v>109.3921</v>
      </c>
      <c r="E951" s="5">
        <v>2261.5511196589964</v>
      </c>
      <c r="F951" s="2"/>
    </row>
    <row r="952" spans="1:6" x14ac:dyDescent="0.3">
      <c r="A952" s="6">
        <v>42405</v>
      </c>
      <c r="B952" s="4">
        <v>119.569</v>
      </c>
      <c r="C952" s="4">
        <v>98.839299999999994</v>
      </c>
      <c r="D952" s="4">
        <v>107.1426</v>
      </c>
      <c r="E952" s="5">
        <v>2261.5749915874817</v>
      </c>
      <c r="F952" s="2"/>
    </row>
    <row r="953" spans="1:6" x14ac:dyDescent="0.3">
      <c r="A953" s="6">
        <v>42408</v>
      </c>
      <c r="B953" s="4">
        <v>120.0159</v>
      </c>
      <c r="C953" s="4">
        <v>99.262699999999995</v>
      </c>
      <c r="D953" s="4">
        <v>105.47799999999999</v>
      </c>
      <c r="E953" s="5">
        <v>2261.6466081288818</v>
      </c>
      <c r="F953" s="2"/>
    </row>
    <row r="954" spans="1:6" x14ac:dyDescent="0.3">
      <c r="A954" s="6">
        <v>42409</v>
      </c>
      <c r="B954" s="4">
        <v>119.7409</v>
      </c>
      <c r="C954" s="4">
        <v>99.250600000000006</v>
      </c>
      <c r="D954" s="4">
        <v>105.34310000000001</v>
      </c>
      <c r="E954" s="5">
        <v>2261.6704810653009</v>
      </c>
      <c r="F954" s="2"/>
    </row>
    <row r="955" spans="1:6" x14ac:dyDescent="0.3">
      <c r="A955" s="6">
        <v>42410</v>
      </c>
      <c r="B955" s="4">
        <v>119.6263</v>
      </c>
      <c r="C955" s="4">
        <v>99.456199999999995</v>
      </c>
      <c r="D955" s="4">
        <v>105.4106</v>
      </c>
      <c r="E955" s="5">
        <v>2261.6943542537124</v>
      </c>
      <c r="F955" s="2"/>
    </row>
    <row r="956" spans="1:6" x14ac:dyDescent="0.3">
      <c r="A956" s="6">
        <v>42411</v>
      </c>
      <c r="B956" s="4">
        <v>119.8211</v>
      </c>
      <c r="C956" s="4">
        <v>99.5167</v>
      </c>
      <c r="D956" s="4">
        <v>104.10590000000001</v>
      </c>
      <c r="E956" s="5">
        <v>2261.7182276941185</v>
      </c>
      <c r="F956" s="2"/>
    </row>
    <row r="957" spans="1:6" x14ac:dyDescent="0.3">
      <c r="A957" s="6">
        <v>42412</v>
      </c>
      <c r="B957" s="4">
        <v>119.0762</v>
      </c>
      <c r="C957" s="4">
        <v>99.190100000000001</v>
      </c>
      <c r="D957" s="4">
        <v>106.13039999999999</v>
      </c>
      <c r="E957" s="5">
        <v>2261.7421013865219</v>
      </c>
      <c r="F957" s="2"/>
    </row>
    <row r="958" spans="1:6" x14ac:dyDescent="0.3">
      <c r="A958" s="6">
        <v>42416</v>
      </c>
      <c r="B958" s="4">
        <v>118.84699999999999</v>
      </c>
      <c r="C958" s="4">
        <v>99.044899999999998</v>
      </c>
      <c r="D958" s="4">
        <v>108.06489999999999</v>
      </c>
      <c r="E958" s="5">
        <v>2261.8375971641362</v>
      </c>
      <c r="F958" s="2"/>
    </row>
    <row r="959" spans="1:6" x14ac:dyDescent="0.3">
      <c r="A959" s="6">
        <v>42417</v>
      </c>
      <c r="B959" s="4">
        <v>118.80119999999999</v>
      </c>
      <c r="C959" s="4">
        <v>99.020700000000005</v>
      </c>
      <c r="D959" s="4">
        <v>109.8533</v>
      </c>
      <c r="E959" s="5">
        <v>2261.8614721165509</v>
      </c>
      <c r="F959" s="2"/>
    </row>
    <row r="960" spans="1:6" x14ac:dyDescent="0.3">
      <c r="A960" s="6">
        <v>42418</v>
      </c>
      <c r="B960" s="4">
        <v>119.35129999999999</v>
      </c>
      <c r="C960" s="4">
        <v>99.359399999999994</v>
      </c>
      <c r="D960" s="4">
        <v>109.41459999999999</v>
      </c>
      <c r="E960" s="5">
        <v>2261.8847190261254</v>
      </c>
      <c r="F960" s="2"/>
    </row>
    <row r="961" spans="1:6" x14ac:dyDescent="0.3">
      <c r="A961" s="6">
        <v>42419</v>
      </c>
      <c r="B961" s="4">
        <v>119.25960000000001</v>
      </c>
      <c r="C961" s="4">
        <v>99.226399999999998</v>
      </c>
      <c r="D961" s="4">
        <v>109.4371</v>
      </c>
      <c r="E961" s="5">
        <v>2261.9085944759377</v>
      </c>
      <c r="F961" s="2"/>
    </row>
    <row r="962" spans="1:6" x14ac:dyDescent="0.3">
      <c r="A962" s="6">
        <v>42422</v>
      </c>
      <c r="B962" s="4">
        <v>119.20229999999999</v>
      </c>
      <c r="C962" s="4">
        <v>99.250600000000006</v>
      </c>
      <c r="D962" s="4">
        <v>111.0342</v>
      </c>
      <c r="E962" s="5">
        <v>2261.9802215814293</v>
      </c>
      <c r="F962" s="2"/>
    </row>
    <row r="963" spans="1:6" x14ac:dyDescent="0.3">
      <c r="A963" s="6">
        <v>42423</v>
      </c>
      <c r="B963" s="4">
        <v>119.5117</v>
      </c>
      <c r="C963" s="4">
        <v>99.311000000000007</v>
      </c>
      <c r="D963" s="4">
        <v>109.69580000000001</v>
      </c>
      <c r="E963" s="5">
        <v>2262.0040980393237</v>
      </c>
      <c r="F963" s="2"/>
    </row>
    <row r="964" spans="1:6" x14ac:dyDescent="0.3">
      <c r="A964" s="6">
        <v>42424</v>
      </c>
      <c r="B964" s="4">
        <v>119.5919</v>
      </c>
      <c r="C964" s="4">
        <v>99.383600000000001</v>
      </c>
      <c r="D964" s="4">
        <v>110.2582</v>
      </c>
      <c r="E964" s="5">
        <v>2262.0279747492477</v>
      </c>
      <c r="F964" s="2"/>
    </row>
    <row r="965" spans="1:6" x14ac:dyDescent="0.3">
      <c r="A965" s="6">
        <v>42425</v>
      </c>
      <c r="B965" s="4">
        <v>119.8784</v>
      </c>
      <c r="C965" s="4">
        <v>99.528800000000004</v>
      </c>
      <c r="D965" s="4">
        <v>111.5629</v>
      </c>
      <c r="E965" s="5">
        <v>2262.0518517112037</v>
      </c>
      <c r="F965" s="2"/>
    </row>
    <row r="966" spans="1:6" x14ac:dyDescent="0.3">
      <c r="A966" s="6">
        <v>42426</v>
      </c>
      <c r="B966" s="4">
        <v>119.4659</v>
      </c>
      <c r="C966" s="4">
        <v>99.432000000000002</v>
      </c>
      <c r="D966" s="4">
        <v>111.4729</v>
      </c>
      <c r="E966" s="5">
        <v>2262.0751005774573</v>
      </c>
      <c r="F966" s="2"/>
    </row>
    <row r="967" spans="1:6" x14ac:dyDescent="0.3">
      <c r="A967" s="6">
        <v>42429</v>
      </c>
      <c r="B967" s="4">
        <v>119.39709999999999</v>
      </c>
      <c r="C967" s="4">
        <v>99.492500000000007</v>
      </c>
      <c r="D967" s="4">
        <v>110.5844</v>
      </c>
      <c r="E967" s="5">
        <v>2262.1448478930588</v>
      </c>
      <c r="F967" s="2"/>
    </row>
    <row r="968" spans="1:6" x14ac:dyDescent="0.3">
      <c r="A968" s="6">
        <v>42430</v>
      </c>
      <c r="B968" s="4">
        <v>119.0827</v>
      </c>
      <c r="C968" s="4">
        <v>99.160399999999996</v>
      </c>
      <c r="D968" s="4">
        <v>113.2162</v>
      </c>
      <c r="E968" s="5">
        <v>2262.1630707265554</v>
      </c>
      <c r="F968" s="2"/>
    </row>
    <row r="969" spans="1:6" x14ac:dyDescent="0.3">
      <c r="A969" s="6">
        <v>42431</v>
      </c>
      <c r="B969" s="4">
        <v>119.04179999999999</v>
      </c>
      <c r="C969" s="4">
        <v>99.099800000000002</v>
      </c>
      <c r="D969" s="4">
        <v>113.84610000000001</v>
      </c>
      <c r="E969" s="5">
        <v>2262.1856923572627</v>
      </c>
      <c r="F969" s="2"/>
    </row>
    <row r="970" spans="1:6" x14ac:dyDescent="0.3">
      <c r="A970" s="6">
        <v>42432</v>
      </c>
      <c r="B970" s="4">
        <v>119.4435</v>
      </c>
      <c r="C970" s="4">
        <v>99.148300000000006</v>
      </c>
      <c r="D970" s="4">
        <v>114.4085</v>
      </c>
      <c r="E970" s="5">
        <v>2262.2089425991007</v>
      </c>
      <c r="F970" s="2"/>
    </row>
    <row r="971" spans="1:6" x14ac:dyDescent="0.3">
      <c r="A971" s="6">
        <v>42433</v>
      </c>
      <c r="B971" s="4">
        <v>119.3976</v>
      </c>
      <c r="C971" s="4">
        <v>99.099800000000002</v>
      </c>
      <c r="D971" s="4">
        <v>114.8021</v>
      </c>
      <c r="E971" s="5">
        <v>2262.2321930798994</v>
      </c>
      <c r="F971" s="2"/>
    </row>
    <row r="972" spans="1:6" x14ac:dyDescent="0.3">
      <c r="A972" s="6">
        <v>42436</v>
      </c>
      <c r="B972" s="4">
        <v>119.3976</v>
      </c>
      <c r="C972" s="4">
        <v>99.075500000000005</v>
      </c>
      <c r="D972" s="4">
        <v>115.03830000000001</v>
      </c>
      <c r="E972" s="5">
        <v>2262.3000600456917</v>
      </c>
      <c r="F972" s="2"/>
    </row>
    <row r="973" spans="1:6" x14ac:dyDescent="0.3">
      <c r="A973" s="6">
        <v>42437</v>
      </c>
      <c r="B973" s="4">
        <v>119.6271</v>
      </c>
      <c r="C973" s="4">
        <v>99.402799999999999</v>
      </c>
      <c r="D973" s="4">
        <v>113.6099</v>
      </c>
      <c r="E973" s="5">
        <v>2262.3226830462922</v>
      </c>
      <c r="F973" s="2"/>
    </row>
    <row r="974" spans="1:6" x14ac:dyDescent="0.3">
      <c r="A974" s="6">
        <v>42438</v>
      </c>
      <c r="B974" s="4">
        <v>119.46639999999999</v>
      </c>
      <c r="C974" s="4">
        <v>99.233099999999993</v>
      </c>
      <c r="D974" s="4">
        <v>114.161</v>
      </c>
      <c r="E974" s="5">
        <v>2262.3453062731228</v>
      </c>
      <c r="F974" s="2"/>
    </row>
    <row r="975" spans="1:6" x14ac:dyDescent="0.3">
      <c r="A975" s="6">
        <v>42439</v>
      </c>
      <c r="B975" s="4">
        <v>119.3976</v>
      </c>
      <c r="C975" s="4">
        <v>99.184600000000003</v>
      </c>
      <c r="D975" s="4">
        <v>114.12730000000001</v>
      </c>
      <c r="E975" s="5">
        <v>2262.3679297261856</v>
      </c>
      <c r="F975" s="2"/>
    </row>
    <row r="976" spans="1:6" x14ac:dyDescent="0.3">
      <c r="A976" s="6">
        <v>42440</v>
      </c>
      <c r="B976" s="4">
        <v>119.4205</v>
      </c>
      <c r="C976" s="4">
        <v>99.051299999999998</v>
      </c>
      <c r="D976" s="4">
        <v>116.06180000000001</v>
      </c>
      <c r="E976" s="5">
        <v>2262.3905534054829</v>
      </c>
      <c r="F976" s="2"/>
    </row>
    <row r="977" spans="1:6" x14ac:dyDescent="0.3">
      <c r="A977" s="6">
        <v>42443</v>
      </c>
      <c r="B977" s="4">
        <v>119.5583</v>
      </c>
      <c r="C977" s="4">
        <v>99.269499999999994</v>
      </c>
      <c r="D977" s="4">
        <v>115.9269</v>
      </c>
      <c r="E977" s="5">
        <v>2262.4584251220849</v>
      </c>
      <c r="F977" s="2"/>
    </row>
    <row r="978" spans="1:6" x14ac:dyDescent="0.3">
      <c r="A978" s="6">
        <v>42444</v>
      </c>
      <c r="B978" s="4">
        <v>119.4894</v>
      </c>
      <c r="C978" s="4">
        <v>99.172499999999999</v>
      </c>
      <c r="D978" s="4">
        <v>115.53319999999999</v>
      </c>
      <c r="E978" s="5">
        <v>2262.4810497063363</v>
      </c>
      <c r="F978" s="2"/>
    </row>
    <row r="979" spans="1:6" x14ac:dyDescent="0.3">
      <c r="A979" s="6">
        <v>42445</v>
      </c>
      <c r="B979" s="4">
        <v>120.1092</v>
      </c>
      <c r="C979" s="4">
        <v>99.560400000000001</v>
      </c>
      <c r="D979" s="4">
        <v>116.2564</v>
      </c>
      <c r="E979" s="5">
        <v>2262.5043029837916</v>
      </c>
      <c r="F979" s="2"/>
    </row>
    <row r="980" spans="1:6" x14ac:dyDescent="0.3">
      <c r="A980" s="6">
        <v>42446</v>
      </c>
      <c r="B980" s="4">
        <v>120.0977</v>
      </c>
      <c r="C980" s="4">
        <v>99.778499999999994</v>
      </c>
      <c r="D980" s="4">
        <v>117.1491</v>
      </c>
      <c r="E980" s="5">
        <v>2262.5275565002389</v>
      </c>
      <c r="F980" s="2"/>
    </row>
    <row r="981" spans="1:6" x14ac:dyDescent="0.3">
      <c r="A981" s="6">
        <v>42447</v>
      </c>
      <c r="B981" s="4">
        <v>120.43049999999999</v>
      </c>
      <c r="C981" s="4">
        <v>99.863399999999999</v>
      </c>
      <c r="D981" s="4">
        <v>117.66889999999999</v>
      </c>
      <c r="E981" s="5">
        <v>2262.5508102556805</v>
      </c>
      <c r="F981" s="2"/>
    </row>
    <row r="982" spans="1:6" x14ac:dyDescent="0.3">
      <c r="A982" s="6">
        <v>42450</v>
      </c>
      <c r="B982" s="4">
        <v>120.2928</v>
      </c>
      <c r="C982" s="4">
        <v>99.681600000000003</v>
      </c>
      <c r="D982" s="4">
        <v>117.78189999999999</v>
      </c>
      <c r="E982" s="5">
        <v>2262.6205722389968</v>
      </c>
      <c r="F982" s="2"/>
    </row>
    <row r="983" spans="1:6" x14ac:dyDescent="0.3">
      <c r="A983" s="6">
        <v>42451</v>
      </c>
      <c r="B983" s="4">
        <v>120.07470000000001</v>
      </c>
      <c r="C983" s="4">
        <v>99.657300000000006</v>
      </c>
      <c r="D983" s="4">
        <v>117.748</v>
      </c>
      <c r="E983" s="5">
        <v>2262.6438269504338</v>
      </c>
      <c r="F983" s="2"/>
    </row>
    <row r="984" spans="1:6" x14ac:dyDescent="0.3">
      <c r="A984" s="6">
        <v>42452</v>
      </c>
      <c r="B984" s="4">
        <v>120.1895</v>
      </c>
      <c r="C984" s="4">
        <v>99.875500000000002</v>
      </c>
      <c r="D984" s="4">
        <v>116.78749999999999</v>
      </c>
      <c r="E984" s="5">
        <v>2262.6670819008773</v>
      </c>
      <c r="F984" s="2"/>
    </row>
    <row r="985" spans="1:6" x14ac:dyDescent="0.3">
      <c r="A985" s="6">
        <v>42453</v>
      </c>
      <c r="B985" s="4">
        <v>120.3617</v>
      </c>
      <c r="C985" s="4">
        <v>99.754300000000001</v>
      </c>
      <c r="D985" s="4">
        <v>116.75360000000001</v>
      </c>
      <c r="E985" s="5">
        <v>2262.6903370903301</v>
      </c>
      <c r="F985" s="2"/>
    </row>
    <row r="986" spans="1:6" x14ac:dyDescent="0.3">
      <c r="A986" s="6">
        <v>42457</v>
      </c>
      <c r="B986" s="4">
        <v>120.3617</v>
      </c>
      <c r="C986" s="4">
        <v>99.802800000000005</v>
      </c>
      <c r="D986" s="4">
        <v>116.8327</v>
      </c>
      <c r="E986" s="5">
        <v>2262.7833588041885</v>
      </c>
      <c r="F986" s="2"/>
    </row>
    <row r="987" spans="1:6" x14ac:dyDescent="0.3">
      <c r="A987" s="6">
        <v>42458</v>
      </c>
      <c r="B987" s="4">
        <v>120.74039999999999</v>
      </c>
      <c r="C987" s="4">
        <v>100.2149</v>
      </c>
      <c r="D987" s="4">
        <v>118.1322</v>
      </c>
      <c r="E987" s="5">
        <v>2262.8066151887097</v>
      </c>
      <c r="F987" s="2"/>
    </row>
    <row r="988" spans="1:6" x14ac:dyDescent="0.3">
      <c r="A988" s="6">
        <v>42459</v>
      </c>
      <c r="B988" s="4">
        <v>121.0159</v>
      </c>
      <c r="C988" s="4">
        <v>100.1785</v>
      </c>
      <c r="D988" s="4">
        <v>118.5843</v>
      </c>
      <c r="E988" s="5">
        <v>2262.8298718122546</v>
      </c>
      <c r="F988" s="2"/>
    </row>
    <row r="989" spans="1:6" x14ac:dyDescent="0.3">
      <c r="A989" s="6">
        <v>42460</v>
      </c>
      <c r="B989" s="4">
        <v>121.05029999999999</v>
      </c>
      <c r="C989" s="4">
        <v>100.3664</v>
      </c>
      <c r="D989" s="4">
        <v>118.4487</v>
      </c>
      <c r="E989" s="5">
        <v>2262.8531286748257</v>
      </c>
      <c r="F989" s="2"/>
    </row>
    <row r="990" spans="1:6" x14ac:dyDescent="0.3">
      <c r="A990" s="6">
        <v>42461</v>
      </c>
      <c r="B990" s="4">
        <v>120.99290000000001</v>
      </c>
      <c r="C990" s="4">
        <v>100.485</v>
      </c>
      <c r="D990" s="4">
        <v>119.19450000000001</v>
      </c>
      <c r="E990" s="5">
        <v>2262.8688429326635</v>
      </c>
      <c r="F990" s="2"/>
    </row>
    <row r="991" spans="1:6" x14ac:dyDescent="0.3">
      <c r="A991" s="6">
        <v>42465</v>
      </c>
      <c r="B991" s="4">
        <v>121.3952</v>
      </c>
      <c r="C991" s="4">
        <v>100.66719999999999</v>
      </c>
      <c r="D991" s="4">
        <v>117.5446</v>
      </c>
      <c r="E991" s="5">
        <v>2262.9618727021943</v>
      </c>
      <c r="F991" s="2"/>
    </row>
    <row r="992" spans="1:6" x14ac:dyDescent="0.3">
      <c r="A992" s="6">
        <v>42466</v>
      </c>
      <c r="B992" s="4">
        <v>121.3493</v>
      </c>
      <c r="C992" s="4">
        <v>100.6186</v>
      </c>
      <c r="D992" s="4">
        <v>118.8329</v>
      </c>
      <c r="E992" s="5">
        <v>2262.9851309214414</v>
      </c>
      <c r="F992" s="2"/>
    </row>
    <row r="993" spans="1:6" x14ac:dyDescent="0.3">
      <c r="A993" s="6">
        <v>42467</v>
      </c>
      <c r="B993" s="4">
        <v>121.4182</v>
      </c>
      <c r="C993" s="4">
        <v>100.9466</v>
      </c>
      <c r="D993" s="4">
        <v>117.40900000000001</v>
      </c>
      <c r="E993" s="5">
        <v>2263.0083893797314</v>
      </c>
      <c r="F993" s="2"/>
    </row>
    <row r="994" spans="1:6" x14ac:dyDescent="0.3">
      <c r="A994" s="6">
        <v>42468</v>
      </c>
      <c r="B994" s="4">
        <v>121.5677</v>
      </c>
      <c r="C994" s="4">
        <v>100.8616</v>
      </c>
      <c r="D994" s="4">
        <v>117.748</v>
      </c>
      <c r="E994" s="5">
        <v>2263.0316480770666</v>
      </c>
      <c r="F994" s="2"/>
    </row>
    <row r="995" spans="1:6" x14ac:dyDescent="0.3">
      <c r="A995" s="6">
        <v>42471</v>
      </c>
      <c r="B995" s="4">
        <v>121.3493</v>
      </c>
      <c r="C995" s="4">
        <v>100.8494</v>
      </c>
      <c r="D995" s="4">
        <v>117.4203</v>
      </c>
      <c r="E995" s="5">
        <v>2263.1014248862157</v>
      </c>
      <c r="F995" s="2"/>
    </row>
    <row r="996" spans="1:6" x14ac:dyDescent="0.3">
      <c r="A996" s="6">
        <v>42472</v>
      </c>
      <c r="B996" s="4">
        <v>121.4067</v>
      </c>
      <c r="C996" s="4">
        <v>100.6915</v>
      </c>
      <c r="D996" s="4">
        <v>118.5617</v>
      </c>
      <c r="E996" s="5">
        <v>2263.1246845397491</v>
      </c>
      <c r="F996" s="2"/>
    </row>
    <row r="997" spans="1:6" x14ac:dyDescent="0.3">
      <c r="A997" s="6">
        <v>42473</v>
      </c>
      <c r="B997" s="4">
        <v>121.6481</v>
      </c>
      <c r="C997" s="4">
        <v>100.7522</v>
      </c>
      <c r="D997" s="4">
        <v>119.9516</v>
      </c>
      <c r="E997" s="5">
        <v>2263.14794443234</v>
      </c>
      <c r="F997" s="2"/>
    </row>
    <row r="998" spans="1:6" x14ac:dyDescent="0.3">
      <c r="A998" s="6">
        <v>42474</v>
      </c>
      <c r="B998" s="4">
        <v>121.3952</v>
      </c>
      <c r="C998" s="4">
        <v>100.66719999999999</v>
      </c>
      <c r="D998" s="4">
        <v>119.9064</v>
      </c>
      <c r="E998" s="5">
        <v>2263.1712045639911</v>
      </c>
      <c r="F998" s="2"/>
    </row>
    <row r="999" spans="1:6" x14ac:dyDescent="0.3">
      <c r="A999" s="6">
        <v>42475</v>
      </c>
      <c r="B999" s="4">
        <v>121.44119999999999</v>
      </c>
      <c r="C999" s="4">
        <v>100.898</v>
      </c>
      <c r="D999" s="4">
        <v>119.84990000000001</v>
      </c>
      <c r="E999" s="5">
        <v>2263.1944649347047</v>
      </c>
      <c r="F999" s="2"/>
    </row>
    <row r="1000" spans="1:6" x14ac:dyDescent="0.3">
      <c r="A1000" s="6">
        <v>42478</v>
      </c>
      <c r="B1000" s="4">
        <v>121.83199999999999</v>
      </c>
      <c r="C1000" s="4">
        <v>100.8616</v>
      </c>
      <c r="D1000" s="4">
        <v>120.65219999999999</v>
      </c>
      <c r="E1000" s="5">
        <v>2263.2642467640403</v>
      </c>
      <c r="F1000" s="2"/>
    </row>
    <row r="1001" spans="1:6" x14ac:dyDescent="0.3">
      <c r="A1001" s="6">
        <v>42479</v>
      </c>
      <c r="B1001" s="4">
        <v>121.7401</v>
      </c>
      <c r="C1001" s="4">
        <v>100.92230000000001</v>
      </c>
      <c r="D1001" s="4">
        <v>120.99120000000001</v>
      </c>
      <c r="E1001" s="5">
        <v>2263.2875080910208</v>
      </c>
      <c r="F1001" s="2"/>
    </row>
    <row r="1002" spans="1:6" x14ac:dyDescent="0.3">
      <c r="A1002" s="6">
        <v>42480</v>
      </c>
      <c r="B1002" s="4">
        <v>121.6596</v>
      </c>
      <c r="C1002" s="4">
        <v>100.6429</v>
      </c>
      <c r="D1002" s="4">
        <v>121.1155</v>
      </c>
      <c r="E1002" s="5">
        <v>2263.310769657076</v>
      </c>
      <c r="F1002" s="2"/>
    </row>
    <row r="1003" spans="1:6" x14ac:dyDescent="0.3">
      <c r="A1003" s="6">
        <v>42481</v>
      </c>
      <c r="B1003" s="4">
        <v>121.4987</v>
      </c>
      <c r="C1003" s="4">
        <v>100.5215</v>
      </c>
      <c r="D1003" s="4">
        <v>120.5166</v>
      </c>
      <c r="E1003" s="5">
        <v>2263.3340314622083</v>
      </c>
      <c r="F1003" s="2"/>
    </row>
    <row r="1004" spans="1:6" x14ac:dyDescent="0.3">
      <c r="A1004" s="6">
        <v>42482</v>
      </c>
      <c r="B1004" s="4">
        <v>121.4872</v>
      </c>
      <c r="C1004" s="4">
        <v>100.485</v>
      </c>
      <c r="D1004" s="4">
        <v>120.6861</v>
      </c>
      <c r="E1004" s="5">
        <v>2263.3572935064203</v>
      </c>
      <c r="F1004" s="2"/>
    </row>
    <row r="1005" spans="1:6" x14ac:dyDescent="0.3">
      <c r="A1005" s="6">
        <v>42485</v>
      </c>
      <c r="B1005" s="4">
        <v>121.3263</v>
      </c>
      <c r="C1005" s="4">
        <v>100.36360000000001</v>
      </c>
      <c r="D1005" s="4">
        <v>120.39230000000001</v>
      </c>
      <c r="E1005" s="5">
        <v>2263.4270803563036</v>
      </c>
      <c r="F1005" s="2"/>
    </row>
    <row r="1006" spans="1:6" x14ac:dyDescent="0.3">
      <c r="A1006" s="6">
        <v>42486</v>
      </c>
      <c r="B1006" s="4">
        <v>121.21129999999999</v>
      </c>
      <c r="C1006" s="4">
        <v>100.2178</v>
      </c>
      <c r="D1006" s="4">
        <v>120.72</v>
      </c>
      <c r="E1006" s="5">
        <v>2263.4503433568516</v>
      </c>
      <c r="F1006" s="2"/>
    </row>
    <row r="1007" spans="1:6" x14ac:dyDescent="0.3">
      <c r="A1007" s="6">
        <v>42487</v>
      </c>
      <c r="B1007" s="4">
        <v>121.6251</v>
      </c>
      <c r="C1007" s="4">
        <v>100.5215</v>
      </c>
      <c r="D1007" s="4">
        <v>121.0138</v>
      </c>
      <c r="E1007" s="5">
        <v>2263.4736065964917</v>
      </c>
      <c r="F1007" s="2"/>
    </row>
    <row r="1008" spans="1:6" x14ac:dyDescent="0.3">
      <c r="A1008" s="6">
        <v>42488</v>
      </c>
      <c r="B1008" s="4">
        <v>121.97</v>
      </c>
      <c r="C1008" s="4">
        <v>100.7037</v>
      </c>
      <c r="D1008" s="4">
        <v>119.929</v>
      </c>
      <c r="E1008" s="5">
        <v>2263.4968700752261</v>
      </c>
      <c r="F1008" s="2"/>
    </row>
    <row r="1009" spans="1:6" x14ac:dyDescent="0.3">
      <c r="A1009" s="6">
        <v>42489</v>
      </c>
      <c r="B1009" s="4">
        <v>121.97</v>
      </c>
      <c r="C1009" s="4">
        <v>100.7765</v>
      </c>
      <c r="D1009" s="4">
        <v>119.22839999999999</v>
      </c>
      <c r="E1009" s="5">
        <v>2263.5201337930571</v>
      </c>
      <c r="F1009" s="2"/>
    </row>
    <row r="1010" spans="1:6" x14ac:dyDescent="0.3">
      <c r="A1010" s="6">
        <v>42492</v>
      </c>
      <c r="B1010" s="4">
        <v>121.7056</v>
      </c>
      <c r="C1010" s="4">
        <v>100.5993</v>
      </c>
      <c r="D1010" s="4">
        <v>120.155</v>
      </c>
      <c r="E1010" s="5">
        <v>2263.5767217964017</v>
      </c>
      <c r="F1010" s="2"/>
    </row>
    <row r="1011" spans="1:6" x14ac:dyDescent="0.3">
      <c r="A1011" s="6">
        <v>42493</v>
      </c>
      <c r="B1011" s="4">
        <v>121.7747</v>
      </c>
      <c r="C1011" s="4">
        <v>100.8792</v>
      </c>
      <c r="D1011" s="4">
        <v>118.94589999999999</v>
      </c>
      <c r="E1011" s="5">
        <v>2263.5999863349311</v>
      </c>
      <c r="F1011" s="2"/>
    </row>
    <row r="1012" spans="1:6" x14ac:dyDescent="0.3">
      <c r="A1012" s="6">
        <v>42494</v>
      </c>
      <c r="B1012" s="4">
        <v>121.9473</v>
      </c>
      <c r="C1012" s="4">
        <v>100.9157</v>
      </c>
      <c r="D1012" s="4">
        <v>118.2453</v>
      </c>
      <c r="E1012" s="5">
        <v>2263.6232511125686</v>
      </c>
      <c r="F1012" s="2"/>
    </row>
    <row r="1013" spans="1:6" x14ac:dyDescent="0.3">
      <c r="A1013" s="6">
        <v>42495</v>
      </c>
      <c r="B1013" s="4">
        <v>122.074</v>
      </c>
      <c r="C1013" s="4">
        <v>101.09829999999999</v>
      </c>
      <c r="D1013" s="4">
        <v>118.2</v>
      </c>
      <c r="E1013" s="5">
        <v>2263.6465161293158</v>
      </c>
      <c r="F1013" s="2"/>
    </row>
    <row r="1014" spans="1:6" x14ac:dyDescent="0.3">
      <c r="A1014" s="6">
        <v>42496</v>
      </c>
      <c r="B1014" s="4">
        <v>121.8322</v>
      </c>
      <c r="C1014" s="4">
        <v>101.0496</v>
      </c>
      <c r="D1014" s="4">
        <v>118.62949999999999</v>
      </c>
      <c r="E1014" s="5">
        <v>2263.6697813851761</v>
      </c>
      <c r="F1014" s="2"/>
    </row>
    <row r="1015" spans="1:6" x14ac:dyDescent="0.3">
      <c r="A1015" s="6">
        <v>42499</v>
      </c>
      <c r="B1015" s="4">
        <v>121.8668</v>
      </c>
      <c r="C1015" s="4">
        <v>101.12260000000001</v>
      </c>
      <c r="D1015" s="4">
        <v>118.7538</v>
      </c>
      <c r="E1015" s="5">
        <v>2263.7395778701025</v>
      </c>
      <c r="F1015" s="2"/>
    </row>
    <row r="1016" spans="1:6" x14ac:dyDescent="0.3">
      <c r="A1016" s="6">
        <v>42501</v>
      </c>
      <c r="B1016" s="4">
        <v>122.074</v>
      </c>
      <c r="C1016" s="4">
        <v>101.14700000000001</v>
      </c>
      <c r="D1016" s="4">
        <v>119.0702</v>
      </c>
      <c r="E1016" s="5">
        <v>2263.7861105338834</v>
      </c>
      <c r="F1016" s="2"/>
    </row>
    <row r="1017" spans="1:6" x14ac:dyDescent="0.3">
      <c r="A1017" s="6">
        <v>42502</v>
      </c>
      <c r="B1017" s="4">
        <v>122.0625</v>
      </c>
      <c r="C1017" s="4">
        <v>101.1592</v>
      </c>
      <c r="D1017" s="4">
        <v>119.02500000000001</v>
      </c>
      <c r="E1017" s="5">
        <v>2263.8093772244638</v>
      </c>
      <c r="F1017" s="2"/>
    </row>
    <row r="1018" spans="1:6" x14ac:dyDescent="0.3">
      <c r="A1018" s="6">
        <v>42503</v>
      </c>
      <c r="B1018" s="4">
        <v>122.1546</v>
      </c>
      <c r="C1018" s="4">
        <v>101.2687</v>
      </c>
      <c r="D1018" s="4">
        <v>117.9966</v>
      </c>
      <c r="E1018" s="5">
        <v>2263.832644154174</v>
      </c>
      <c r="F1018" s="2"/>
    </row>
    <row r="1019" spans="1:6" x14ac:dyDescent="0.3">
      <c r="A1019" s="6">
        <v>42506</v>
      </c>
      <c r="B1019" s="4">
        <v>122.21210000000001</v>
      </c>
      <c r="C1019" s="4">
        <v>101.0496</v>
      </c>
      <c r="D1019" s="4">
        <v>119.17189999999999</v>
      </c>
      <c r="E1019" s="5">
        <v>2263.9024456607021</v>
      </c>
      <c r="F1019" s="2"/>
    </row>
    <row r="1020" spans="1:6" x14ac:dyDescent="0.3">
      <c r="A1020" s="6">
        <v>42507</v>
      </c>
      <c r="B1020" s="4">
        <v>122.0222</v>
      </c>
      <c r="C1020" s="4">
        <v>100.9766</v>
      </c>
      <c r="D1020" s="4">
        <v>118.09829999999999</v>
      </c>
      <c r="E1020" s="5">
        <v>2263.9257135469493</v>
      </c>
      <c r="F1020" s="2"/>
    </row>
    <row r="1021" spans="1:6" x14ac:dyDescent="0.3">
      <c r="A1021" s="6">
        <v>42508</v>
      </c>
      <c r="B1021" s="4">
        <v>121.4178</v>
      </c>
      <c r="C1021" s="4">
        <v>100.502</v>
      </c>
      <c r="D1021" s="4">
        <v>118.087</v>
      </c>
      <c r="E1021" s="5">
        <v>2263.9489816723385</v>
      </c>
      <c r="F1021" s="2"/>
    </row>
    <row r="1022" spans="1:6" x14ac:dyDescent="0.3">
      <c r="A1022" s="6">
        <v>42509</v>
      </c>
      <c r="B1022" s="4">
        <v>121.68259999999999</v>
      </c>
      <c r="C1022" s="4">
        <v>100.61150000000001</v>
      </c>
      <c r="D1022" s="4">
        <v>117.6237</v>
      </c>
      <c r="E1022" s="5">
        <v>2263.9722500368721</v>
      </c>
      <c r="F1022" s="2"/>
    </row>
    <row r="1023" spans="1:6" x14ac:dyDescent="0.3">
      <c r="A1023" s="6">
        <v>42513</v>
      </c>
      <c r="B1023" s="4">
        <v>121.4984</v>
      </c>
      <c r="C1023" s="4">
        <v>100.6358</v>
      </c>
      <c r="D1023" s="4">
        <v>118.3809</v>
      </c>
      <c r="E1023" s="5">
        <v>2264.0653251690442</v>
      </c>
      <c r="F1023" s="2"/>
    </row>
    <row r="1024" spans="1:6" x14ac:dyDescent="0.3">
      <c r="A1024" s="6">
        <v>42514</v>
      </c>
      <c r="B1024" s="4">
        <v>121.5214</v>
      </c>
      <c r="C1024" s="4">
        <v>100.5872</v>
      </c>
      <c r="D1024" s="4">
        <v>119.9629</v>
      </c>
      <c r="E1024" s="5">
        <v>2264.0885947293305</v>
      </c>
      <c r="F1024" s="2"/>
    </row>
    <row r="1025" spans="1:6" x14ac:dyDescent="0.3">
      <c r="A1025" s="6">
        <v>42515</v>
      </c>
      <c r="B1025" s="4">
        <v>121.7171</v>
      </c>
      <c r="C1025" s="4">
        <v>100.5506</v>
      </c>
      <c r="D1025" s="4">
        <v>120.833</v>
      </c>
      <c r="E1025" s="5">
        <v>2264.1118645287761</v>
      </c>
      <c r="F1025" s="2"/>
    </row>
    <row r="1026" spans="1:6" x14ac:dyDescent="0.3">
      <c r="A1026" s="6">
        <v>42516</v>
      </c>
      <c r="B1026" s="4">
        <v>121.6711</v>
      </c>
      <c r="C1026" s="4">
        <v>100.721</v>
      </c>
      <c r="D1026" s="4">
        <v>120.8104</v>
      </c>
      <c r="E1026" s="5">
        <v>2264.1351345673838</v>
      </c>
      <c r="F1026" s="2"/>
    </row>
    <row r="1027" spans="1:6" x14ac:dyDescent="0.3">
      <c r="A1027" s="6">
        <v>42517</v>
      </c>
      <c r="B1027" s="4">
        <v>121.6135</v>
      </c>
      <c r="C1027" s="4">
        <v>100.6845</v>
      </c>
      <c r="D1027" s="4">
        <v>121.3528</v>
      </c>
      <c r="E1027" s="5">
        <v>2264.1584048451555</v>
      </c>
      <c r="F1027" s="2"/>
    </row>
    <row r="1028" spans="1:6" x14ac:dyDescent="0.3">
      <c r="A1028" s="6">
        <v>42521</v>
      </c>
      <c r="B1028" s="4">
        <v>121.7747</v>
      </c>
      <c r="C1028" s="4">
        <v>100.7697</v>
      </c>
      <c r="D1028" s="4">
        <v>121.2963</v>
      </c>
      <c r="E1028" s="5">
        <v>2264.2514869129104</v>
      </c>
      <c r="F1028" s="2"/>
    </row>
    <row r="1029" spans="1:6" x14ac:dyDescent="0.3">
      <c r="A1029" s="6">
        <v>42522</v>
      </c>
      <c r="B1029" s="4">
        <v>121.8437</v>
      </c>
      <c r="C1029" s="4">
        <v>100.8052</v>
      </c>
      <c r="D1029" s="4">
        <v>121.624</v>
      </c>
      <c r="E1029" s="5">
        <v>2264.2697267165549</v>
      </c>
      <c r="F1029" s="2"/>
    </row>
    <row r="1030" spans="1:6" x14ac:dyDescent="0.3">
      <c r="A1030" s="6">
        <v>42523</v>
      </c>
      <c r="B1030" s="4">
        <v>121.982</v>
      </c>
      <c r="C1030" s="4">
        <v>101.0003</v>
      </c>
      <c r="D1030" s="4">
        <v>122.0308</v>
      </c>
      <c r="E1030" s="5">
        <v>2264.2929983776348</v>
      </c>
      <c r="F1030" s="2"/>
    </row>
    <row r="1031" spans="1:6" x14ac:dyDescent="0.3">
      <c r="A1031" s="6">
        <v>42524</v>
      </c>
      <c r="B1031" s="4">
        <v>122.6159</v>
      </c>
      <c r="C1031" s="4">
        <v>101.6345</v>
      </c>
      <c r="D1031" s="4">
        <v>121.6918</v>
      </c>
      <c r="E1031" s="5">
        <v>2264.3162702778959</v>
      </c>
      <c r="F1031" s="2"/>
    </row>
    <row r="1032" spans="1:6" x14ac:dyDescent="0.3">
      <c r="A1032" s="6">
        <v>42527</v>
      </c>
      <c r="B1032" s="4">
        <v>122.2586</v>
      </c>
      <c r="C1032" s="4">
        <v>101.4759</v>
      </c>
      <c r="D1032" s="4">
        <v>122.3246</v>
      </c>
      <c r="E1032" s="5">
        <v>2264.3860866962295</v>
      </c>
      <c r="F1032" s="2"/>
    </row>
    <row r="1033" spans="1:6" x14ac:dyDescent="0.3">
      <c r="A1033" s="6">
        <v>42528</v>
      </c>
      <c r="B1033" s="4">
        <v>122.37390000000001</v>
      </c>
      <c r="C1033" s="4">
        <v>101.4881</v>
      </c>
      <c r="D1033" s="4">
        <v>122.56189999999999</v>
      </c>
      <c r="E1033" s="5">
        <v>2264.4093595532318</v>
      </c>
      <c r="F1033" s="2"/>
    </row>
    <row r="1034" spans="1:6" x14ac:dyDescent="0.3">
      <c r="A1034" s="6">
        <v>42529</v>
      </c>
      <c r="B1034" s="4">
        <v>122.37390000000001</v>
      </c>
      <c r="C1034" s="4">
        <v>101.6101</v>
      </c>
      <c r="D1034" s="4">
        <v>122.9913</v>
      </c>
      <c r="E1034" s="5">
        <v>2264.432632649427</v>
      </c>
      <c r="F1034" s="2"/>
    </row>
    <row r="1035" spans="1:6" x14ac:dyDescent="0.3">
      <c r="A1035" s="6">
        <v>42530</v>
      </c>
      <c r="B1035" s="4">
        <v>122.6735</v>
      </c>
      <c r="C1035" s="4">
        <v>101.7077</v>
      </c>
      <c r="D1035" s="4">
        <v>122.7427</v>
      </c>
      <c r="E1035" s="5">
        <v>2264.4559059848179</v>
      </c>
      <c r="F1035" s="2"/>
    </row>
    <row r="1036" spans="1:6" x14ac:dyDescent="0.3">
      <c r="A1036" s="6">
        <v>42531</v>
      </c>
      <c r="B1036" s="4">
        <v>122.95010000000001</v>
      </c>
      <c r="C1036" s="4">
        <v>101.8052</v>
      </c>
      <c r="D1036" s="4">
        <v>121.47709999999999</v>
      </c>
      <c r="E1036" s="5">
        <v>2264.4791795594069</v>
      </c>
      <c r="F1036" s="2"/>
    </row>
    <row r="1037" spans="1:6" x14ac:dyDescent="0.3">
      <c r="A1037" s="6">
        <v>42534</v>
      </c>
      <c r="B1037" s="4">
        <v>122.95010000000001</v>
      </c>
      <c r="C1037" s="4">
        <v>101.8296</v>
      </c>
      <c r="D1037" s="4">
        <v>120.4714</v>
      </c>
      <c r="E1037" s="5">
        <v>2264.549001000777</v>
      </c>
      <c r="F1037" s="2"/>
    </row>
    <row r="1038" spans="1:6" x14ac:dyDescent="0.3">
      <c r="A1038" s="6">
        <v>42535</v>
      </c>
      <c r="B1038" s="4">
        <v>122.8464</v>
      </c>
      <c r="C1038" s="4">
        <v>101.81740000000001</v>
      </c>
      <c r="D1038" s="4">
        <v>120.2556</v>
      </c>
      <c r="E1038" s="5">
        <v>2264.5722755321763</v>
      </c>
      <c r="F1038" s="2"/>
    </row>
    <row r="1039" spans="1:6" x14ac:dyDescent="0.3">
      <c r="A1039" s="6">
        <v>42536</v>
      </c>
      <c r="B1039" s="4">
        <v>122.6735</v>
      </c>
      <c r="C1039" s="4">
        <v>102.0491</v>
      </c>
      <c r="D1039" s="4">
        <v>120.1307</v>
      </c>
      <c r="E1039" s="5">
        <v>2264.5955503027858</v>
      </c>
      <c r="F1039" s="2"/>
    </row>
    <row r="1040" spans="1:6" x14ac:dyDescent="0.3">
      <c r="A1040" s="6">
        <v>42537</v>
      </c>
      <c r="B1040" s="4">
        <v>122.9271</v>
      </c>
      <c r="C1040" s="4">
        <v>102.1589</v>
      </c>
      <c r="D1040" s="4">
        <v>120.48260000000001</v>
      </c>
      <c r="E1040" s="5">
        <v>2264.6188253126084</v>
      </c>
      <c r="F1040" s="2"/>
    </row>
    <row r="1041" spans="1:6" x14ac:dyDescent="0.3">
      <c r="A1041" s="6">
        <v>42538</v>
      </c>
      <c r="B1041" s="4">
        <v>122.51220000000001</v>
      </c>
      <c r="C1041" s="4">
        <v>102.0125</v>
      </c>
      <c r="D1041" s="4">
        <v>120.0853</v>
      </c>
      <c r="E1041" s="5">
        <v>2264.642729622431</v>
      </c>
      <c r="F1041" s="2"/>
    </row>
    <row r="1042" spans="1:6" x14ac:dyDescent="0.3">
      <c r="A1042" s="6">
        <v>42541</v>
      </c>
      <c r="B1042" s="4">
        <v>122.5929</v>
      </c>
      <c r="C1042" s="4">
        <v>101.7808</v>
      </c>
      <c r="D1042" s="4">
        <v>120.9025</v>
      </c>
      <c r="E1042" s="5">
        <v>2264.7144433088692</v>
      </c>
      <c r="F1042" s="2"/>
    </row>
    <row r="1043" spans="1:6" x14ac:dyDescent="0.3">
      <c r="A1043" s="6">
        <v>42542</v>
      </c>
      <c r="B1043" s="4">
        <v>122.4776</v>
      </c>
      <c r="C1043" s="4">
        <v>101.6467</v>
      </c>
      <c r="D1043" s="4">
        <v>121.1636</v>
      </c>
      <c r="E1043" s="5">
        <v>2264.7383486279932</v>
      </c>
      <c r="F1043" s="2"/>
    </row>
    <row r="1044" spans="1:6" x14ac:dyDescent="0.3">
      <c r="A1044" s="6">
        <v>42543</v>
      </c>
      <c r="B1044" s="4">
        <v>122.37390000000001</v>
      </c>
      <c r="C1044" s="4">
        <v>101.6833</v>
      </c>
      <c r="D1044" s="4">
        <v>120.8912</v>
      </c>
      <c r="E1044" s="5">
        <v>2264.762254199451</v>
      </c>
      <c r="F1044" s="2"/>
    </row>
    <row r="1045" spans="1:6" x14ac:dyDescent="0.3">
      <c r="A1045" s="6">
        <v>42544</v>
      </c>
      <c r="B1045" s="4">
        <v>122.66200000000001</v>
      </c>
      <c r="C1045" s="4">
        <v>101.5003</v>
      </c>
      <c r="D1045" s="4">
        <v>122.5596</v>
      </c>
      <c r="E1045" s="5">
        <v>2264.7861600232454</v>
      </c>
      <c r="F1045" s="2"/>
    </row>
    <row r="1046" spans="1:6" x14ac:dyDescent="0.3">
      <c r="A1046" s="6">
        <v>42545</v>
      </c>
      <c r="B1046" s="4">
        <v>122.881</v>
      </c>
      <c r="C1046" s="4">
        <v>102.0613</v>
      </c>
      <c r="D1046" s="4">
        <v>118.0877</v>
      </c>
      <c r="E1046" s="5">
        <v>2264.8106952066455</v>
      </c>
      <c r="F1046" s="2"/>
    </row>
    <row r="1047" spans="1:6" x14ac:dyDescent="0.3">
      <c r="A1047" s="6">
        <v>42548</v>
      </c>
      <c r="B1047" s="4">
        <v>123.123</v>
      </c>
      <c r="C1047" s="4">
        <v>102.5857</v>
      </c>
      <c r="D1047" s="4">
        <v>115.7495</v>
      </c>
      <c r="E1047" s="5">
        <v>2264.8861888964857</v>
      </c>
      <c r="F1047" s="2"/>
    </row>
    <row r="1048" spans="1:6" x14ac:dyDescent="0.3">
      <c r="A1048" s="6">
        <v>42549</v>
      </c>
      <c r="B1048" s="4">
        <v>123.4688</v>
      </c>
      <c r="C1048" s="4">
        <v>102.7077</v>
      </c>
      <c r="D1048" s="4">
        <v>117.872</v>
      </c>
      <c r="E1048" s="5">
        <v>2264.911983433637</v>
      </c>
      <c r="F1048" s="2"/>
    </row>
    <row r="1049" spans="1:6" x14ac:dyDescent="0.3">
      <c r="A1049" s="6">
        <v>42550</v>
      </c>
      <c r="B1049" s="4">
        <v>123.5034</v>
      </c>
      <c r="C1049" s="4">
        <v>102.6711</v>
      </c>
      <c r="D1049" s="4">
        <v>119.98309999999999</v>
      </c>
      <c r="E1049" s="5">
        <v>2264.9377782645593</v>
      </c>
      <c r="F1049" s="2"/>
    </row>
    <row r="1050" spans="1:6" x14ac:dyDescent="0.3">
      <c r="A1050" s="6">
        <v>42551</v>
      </c>
      <c r="B1050" s="4">
        <v>123.7454</v>
      </c>
      <c r="C1050" s="4">
        <v>102.8052</v>
      </c>
      <c r="D1050" s="4">
        <v>121.6289</v>
      </c>
      <c r="E1050" s="5">
        <v>2264.963573389256</v>
      </c>
      <c r="F1050" s="2"/>
    </row>
    <row r="1051" spans="1:6" x14ac:dyDescent="0.3">
      <c r="A1051" s="6">
        <v>42552</v>
      </c>
      <c r="B1051" s="4">
        <v>124.14879999999999</v>
      </c>
      <c r="C1051" s="4">
        <v>103.09099999999999</v>
      </c>
      <c r="D1051" s="4">
        <v>121.8673</v>
      </c>
      <c r="E1051" s="5">
        <v>2264.982448085701</v>
      </c>
      <c r="F1051" s="2"/>
    </row>
    <row r="1052" spans="1:6" x14ac:dyDescent="0.3">
      <c r="A1052" s="6">
        <v>42556</v>
      </c>
      <c r="B1052" s="4">
        <v>124.52979999999999</v>
      </c>
      <c r="C1052" s="4">
        <v>103.44540000000001</v>
      </c>
      <c r="D1052" s="4">
        <v>120.9593</v>
      </c>
      <c r="E1052" s="5">
        <v>2265.0856306194473</v>
      </c>
      <c r="F1052" s="2"/>
    </row>
    <row r="1053" spans="1:6" x14ac:dyDescent="0.3">
      <c r="A1053" s="6">
        <v>42557</v>
      </c>
      <c r="B1053" s="4">
        <v>124.52979999999999</v>
      </c>
      <c r="C1053" s="4">
        <v>103.62869999999999</v>
      </c>
      <c r="D1053" s="4">
        <v>121.697</v>
      </c>
      <c r="E1053" s="5">
        <v>2265.1107982375656</v>
      </c>
      <c r="F1053" s="2"/>
    </row>
    <row r="1054" spans="1:6" x14ac:dyDescent="0.3">
      <c r="A1054" s="6">
        <v>42558</v>
      </c>
      <c r="B1054" s="4">
        <v>124.726</v>
      </c>
      <c r="C1054" s="4">
        <v>103.4576</v>
      </c>
      <c r="D1054" s="4">
        <v>121.6403</v>
      </c>
      <c r="E1054" s="5">
        <v>2265.135966135324</v>
      </c>
      <c r="F1054" s="2"/>
    </row>
    <row r="1055" spans="1:6" x14ac:dyDescent="0.3">
      <c r="A1055" s="6">
        <v>42559</v>
      </c>
      <c r="B1055" s="4">
        <v>124.89919999999999</v>
      </c>
      <c r="C1055" s="4">
        <v>103.7264</v>
      </c>
      <c r="D1055" s="4">
        <v>123.53579999999999</v>
      </c>
      <c r="E1055" s="5">
        <v>2265.1611343127256</v>
      </c>
      <c r="F1055" s="2"/>
    </row>
    <row r="1056" spans="1:6" x14ac:dyDescent="0.3">
      <c r="A1056" s="6">
        <v>42562</v>
      </c>
      <c r="B1056" s="4">
        <v>124.8646</v>
      </c>
      <c r="C1056" s="4">
        <v>103.4209</v>
      </c>
      <c r="D1056" s="4">
        <v>124.04649999999999</v>
      </c>
      <c r="E1056" s="5">
        <v>2265.2366396838693</v>
      </c>
      <c r="F1056" s="2"/>
    </row>
    <row r="1057" spans="1:6" x14ac:dyDescent="0.3">
      <c r="A1057" s="6">
        <v>42563</v>
      </c>
      <c r="B1057" s="4">
        <v>124.47199999999999</v>
      </c>
      <c r="C1057" s="4">
        <v>103.0055</v>
      </c>
      <c r="D1057" s="4">
        <v>125.07940000000001</v>
      </c>
      <c r="E1057" s="5">
        <v>2265.2618089798661</v>
      </c>
      <c r="F1057" s="2"/>
    </row>
    <row r="1058" spans="1:6" x14ac:dyDescent="0.3">
      <c r="A1058" s="6">
        <v>42564</v>
      </c>
      <c r="B1058" s="4">
        <v>124.4605</v>
      </c>
      <c r="C1058" s="4">
        <v>103.1888</v>
      </c>
      <c r="D1058" s="4">
        <v>125.01130000000001</v>
      </c>
      <c r="E1058" s="5">
        <v>2265.2869785555217</v>
      </c>
      <c r="F1058" s="2"/>
    </row>
    <row r="1059" spans="1:6" x14ac:dyDescent="0.3">
      <c r="A1059" s="6">
        <v>42565</v>
      </c>
      <c r="B1059" s="4">
        <v>124.4374</v>
      </c>
      <c r="C1059" s="4">
        <v>103.0299</v>
      </c>
      <c r="D1059" s="4">
        <v>125.6129</v>
      </c>
      <c r="E1059" s="5">
        <v>2265.3121484108392</v>
      </c>
      <c r="F1059" s="2"/>
    </row>
    <row r="1060" spans="1:6" x14ac:dyDescent="0.3">
      <c r="A1060" s="6">
        <v>42566</v>
      </c>
      <c r="B1060" s="4">
        <v>123.75620000000001</v>
      </c>
      <c r="C1060" s="4">
        <v>102.7</v>
      </c>
      <c r="D1060" s="4">
        <v>125.47669999999999</v>
      </c>
      <c r="E1060" s="5">
        <v>2265.3373185458217</v>
      </c>
      <c r="F1060" s="2"/>
    </row>
    <row r="1061" spans="1:6" x14ac:dyDescent="0.3">
      <c r="A1061" s="6">
        <v>42569</v>
      </c>
      <c r="B1061" s="4">
        <v>123.80240000000001</v>
      </c>
      <c r="C1061" s="4">
        <v>102.7367</v>
      </c>
      <c r="D1061" s="4">
        <v>125.82850000000001</v>
      </c>
      <c r="E1061" s="5">
        <v>2265.4128297897732</v>
      </c>
      <c r="F1061" s="2"/>
    </row>
    <row r="1062" spans="1:6" x14ac:dyDescent="0.3">
      <c r="A1062" s="6">
        <v>42570</v>
      </c>
      <c r="B1062" s="4">
        <v>123.9987</v>
      </c>
      <c r="C1062" s="4">
        <v>102.8955</v>
      </c>
      <c r="D1062" s="4">
        <v>125.5788</v>
      </c>
      <c r="E1062" s="5">
        <v>2265.4380010434379</v>
      </c>
      <c r="F1062" s="2"/>
    </row>
    <row r="1063" spans="1:6" x14ac:dyDescent="0.3">
      <c r="A1063" s="6">
        <v>42571</v>
      </c>
      <c r="B1063" s="4">
        <v>124.09099999999999</v>
      </c>
      <c r="C1063" s="4">
        <v>102.7856</v>
      </c>
      <c r="D1063" s="4">
        <v>126.24850000000001</v>
      </c>
      <c r="E1063" s="5">
        <v>2265.4631725767831</v>
      </c>
      <c r="F1063" s="2"/>
    </row>
    <row r="1064" spans="1:6" x14ac:dyDescent="0.3">
      <c r="A1064" s="6">
        <v>42572</v>
      </c>
      <c r="B1064" s="4">
        <v>124.0795</v>
      </c>
      <c r="C1064" s="4">
        <v>102.90770000000001</v>
      </c>
      <c r="D1064" s="4">
        <v>125.7491</v>
      </c>
      <c r="E1064" s="5">
        <v>2265.488344389812</v>
      </c>
      <c r="F1064" s="2"/>
    </row>
    <row r="1065" spans="1:6" x14ac:dyDescent="0.3">
      <c r="A1065" s="6">
        <v>42573</v>
      </c>
      <c r="B1065" s="4">
        <v>124.3219</v>
      </c>
      <c r="C1065" s="4">
        <v>102.92</v>
      </c>
      <c r="D1065" s="4">
        <v>126.3506</v>
      </c>
      <c r="E1065" s="5">
        <v>2265.5135164825278</v>
      </c>
      <c r="F1065" s="2"/>
    </row>
    <row r="1066" spans="1:6" x14ac:dyDescent="0.3">
      <c r="A1066" s="6">
        <v>42576</v>
      </c>
      <c r="B1066" s="4">
        <v>124.09099999999999</v>
      </c>
      <c r="C1066" s="4">
        <v>102.85890000000001</v>
      </c>
      <c r="D1066" s="4">
        <v>126.0215</v>
      </c>
      <c r="E1066" s="5">
        <v>2265.5890335997437</v>
      </c>
      <c r="F1066" s="2"/>
    </row>
    <row r="1067" spans="1:6" x14ac:dyDescent="0.3">
      <c r="A1067" s="6">
        <v>42577</v>
      </c>
      <c r="B1067" s="4">
        <v>124.18340000000001</v>
      </c>
      <c r="C1067" s="4">
        <v>102.8467</v>
      </c>
      <c r="D1067" s="4">
        <v>126.15770000000001</v>
      </c>
      <c r="E1067" s="5">
        <v>2265.6142068112285</v>
      </c>
      <c r="F1067" s="2"/>
    </row>
    <row r="1068" spans="1:6" x14ac:dyDescent="0.3">
      <c r="A1068" s="6">
        <v>42578</v>
      </c>
      <c r="B1068" s="4">
        <v>124.44889999999999</v>
      </c>
      <c r="C1068" s="4">
        <v>103.1521</v>
      </c>
      <c r="D1068" s="4">
        <v>126.01009999999999</v>
      </c>
      <c r="E1068" s="5">
        <v>2265.6393803024157</v>
      </c>
      <c r="F1068" s="2"/>
    </row>
    <row r="1069" spans="1:6" x14ac:dyDescent="0.3">
      <c r="A1069" s="6">
        <v>42579</v>
      </c>
      <c r="B1069" s="4">
        <v>124.3912</v>
      </c>
      <c r="C1069" s="4">
        <v>103.09099999999999</v>
      </c>
      <c r="D1069" s="4">
        <v>126.169</v>
      </c>
      <c r="E1069" s="5">
        <v>2265.664554073308</v>
      </c>
      <c r="F1069" s="2"/>
    </row>
    <row r="1070" spans="1:6" x14ac:dyDescent="0.3">
      <c r="A1070" s="6">
        <v>42580</v>
      </c>
      <c r="B1070" s="4">
        <v>124.58750000000001</v>
      </c>
      <c r="C1070" s="4">
        <v>103.4209</v>
      </c>
      <c r="D1070" s="4">
        <v>126.4641</v>
      </c>
      <c r="E1070" s="5">
        <v>2265.6897281239089</v>
      </c>
      <c r="F1070" s="2"/>
    </row>
    <row r="1071" spans="1:6" x14ac:dyDescent="0.3">
      <c r="A1071" s="6">
        <v>42583</v>
      </c>
      <c r="B1071" s="4">
        <v>124.4836</v>
      </c>
      <c r="C1071" s="4">
        <v>103.0977</v>
      </c>
      <c r="D1071" s="4">
        <v>126.29389999999999</v>
      </c>
      <c r="E1071" s="5">
        <v>2265.7463703671119</v>
      </c>
      <c r="F1071" s="2"/>
    </row>
    <row r="1072" spans="1:6" x14ac:dyDescent="0.3">
      <c r="A1072" s="6">
        <v>42584</v>
      </c>
      <c r="B1072" s="4">
        <v>124.00920000000001</v>
      </c>
      <c r="C1072" s="4">
        <v>102.99979999999999</v>
      </c>
      <c r="D1072" s="4">
        <v>125.34050000000001</v>
      </c>
      <c r="E1072" s="5">
        <v>2265.7715453267829</v>
      </c>
      <c r="F1072" s="2"/>
    </row>
    <row r="1073" spans="1:6" x14ac:dyDescent="0.3">
      <c r="A1073" s="6">
        <v>42586</v>
      </c>
      <c r="B1073" s="4">
        <v>124.39100000000001</v>
      </c>
      <c r="C1073" s="4">
        <v>103.18340000000001</v>
      </c>
      <c r="D1073" s="4">
        <v>125.9534</v>
      </c>
      <c r="E1073" s="5">
        <v>2265.8218960852932</v>
      </c>
      <c r="F1073" s="2"/>
    </row>
    <row r="1074" spans="1:6" x14ac:dyDescent="0.3">
      <c r="A1074" s="6">
        <v>42587</v>
      </c>
      <c r="B1074" s="4">
        <v>124.1827</v>
      </c>
      <c r="C1074" s="4">
        <v>102.84059999999999</v>
      </c>
      <c r="D1074" s="4">
        <v>126.99760000000001</v>
      </c>
      <c r="E1074" s="5">
        <v>2265.8470718841386</v>
      </c>
      <c r="F1074" s="2"/>
    </row>
    <row r="1075" spans="1:6" x14ac:dyDescent="0.3">
      <c r="A1075" s="6">
        <v>42590</v>
      </c>
      <c r="B1075" s="4">
        <v>124.229</v>
      </c>
      <c r="C1075" s="4">
        <v>102.8528</v>
      </c>
      <c r="D1075" s="4">
        <v>126.9181</v>
      </c>
      <c r="E1075" s="5">
        <v>2265.9226001198681</v>
      </c>
      <c r="F1075" s="2"/>
    </row>
    <row r="1076" spans="1:6" x14ac:dyDescent="0.3">
      <c r="A1076" s="6">
        <v>42591</v>
      </c>
      <c r="B1076" s="4">
        <v>124.6803</v>
      </c>
      <c r="C1076" s="4">
        <v>103.1467</v>
      </c>
      <c r="D1076" s="4">
        <v>127.0316</v>
      </c>
      <c r="E1076" s="5">
        <v>2265.9477770376475</v>
      </c>
      <c r="F1076" s="2"/>
    </row>
    <row r="1077" spans="1:6" x14ac:dyDescent="0.3">
      <c r="A1077" s="6">
        <v>42592</v>
      </c>
      <c r="B1077" s="4">
        <v>124.553</v>
      </c>
      <c r="C1077" s="4">
        <v>103.2814</v>
      </c>
      <c r="D1077" s="4">
        <v>126.6571</v>
      </c>
      <c r="E1077" s="5">
        <v>2265.9729542351702</v>
      </c>
      <c r="F1077" s="2"/>
    </row>
    <row r="1078" spans="1:6" x14ac:dyDescent="0.3">
      <c r="A1078" s="6">
        <v>42593</v>
      </c>
      <c r="B1078" s="4">
        <v>124.2753</v>
      </c>
      <c r="C1078" s="4">
        <v>103.012</v>
      </c>
      <c r="D1078" s="4">
        <v>127.2927</v>
      </c>
      <c r="E1078" s="5">
        <v>2265.9981317124398</v>
      </c>
      <c r="F1078" s="2"/>
    </row>
    <row r="1079" spans="1:6" x14ac:dyDescent="0.3">
      <c r="A1079" s="6">
        <v>42594</v>
      </c>
      <c r="B1079" s="4">
        <v>124.46040000000001</v>
      </c>
      <c r="C1079" s="4">
        <v>103.24460000000001</v>
      </c>
      <c r="D1079" s="4">
        <v>127.1678</v>
      </c>
      <c r="E1079" s="5">
        <v>2266.023309469459</v>
      </c>
      <c r="F1079" s="2"/>
    </row>
    <row r="1080" spans="1:6" x14ac:dyDescent="0.3">
      <c r="A1080" s="6">
        <v>42597</v>
      </c>
      <c r="B1080" s="4">
        <v>124.2406</v>
      </c>
      <c r="C1080" s="4">
        <v>103.0732</v>
      </c>
      <c r="D1080" s="4">
        <v>127.6332</v>
      </c>
      <c r="E1080" s="5">
        <v>2266.0988435797749</v>
      </c>
      <c r="F1080" s="2"/>
    </row>
    <row r="1081" spans="1:6" x14ac:dyDescent="0.3">
      <c r="A1081" s="6">
        <v>42598</v>
      </c>
      <c r="B1081" s="4">
        <v>123.99760000000001</v>
      </c>
      <c r="C1081" s="4">
        <v>103.02419999999999</v>
      </c>
      <c r="D1081" s="4">
        <v>126.9068</v>
      </c>
      <c r="E1081" s="5">
        <v>2266.1240224558146</v>
      </c>
      <c r="F1081" s="2"/>
    </row>
    <row r="1082" spans="1:6" x14ac:dyDescent="0.3">
      <c r="A1082" s="6">
        <v>42599</v>
      </c>
      <c r="B1082" s="4">
        <v>124.2522</v>
      </c>
      <c r="C1082" s="4">
        <v>103.18340000000001</v>
      </c>
      <c r="D1082" s="4">
        <v>127.06570000000001</v>
      </c>
      <c r="E1082" s="5">
        <v>2266.1492016116199</v>
      </c>
      <c r="F1082" s="2"/>
    </row>
    <row r="1083" spans="1:6" x14ac:dyDescent="0.3">
      <c r="A1083" s="6">
        <v>42600</v>
      </c>
      <c r="B1083" s="4">
        <v>124.86539999999999</v>
      </c>
      <c r="C1083" s="4">
        <v>103.2936</v>
      </c>
      <c r="D1083" s="4">
        <v>127.4629</v>
      </c>
      <c r="E1083" s="5">
        <v>2266.1743810471935</v>
      </c>
      <c r="F1083" s="2"/>
    </row>
    <row r="1084" spans="1:6" x14ac:dyDescent="0.3">
      <c r="A1084" s="6">
        <v>42601</v>
      </c>
      <c r="B1084" s="4">
        <v>124.553</v>
      </c>
      <c r="C1084" s="4">
        <v>103.0855</v>
      </c>
      <c r="D1084" s="4">
        <v>127.2813</v>
      </c>
      <c r="E1084" s="5">
        <v>2266.1995607625386</v>
      </c>
      <c r="F1084" s="2"/>
    </row>
    <row r="1085" spans="1:6" x14ac:dyDescent="0.3">
      <c r="A1085" s="6">
        <v>42604</v>
      </c>
      <c r="B1085" s="4">
        <v>124.6109</v>
      </c>
      <c r="C1085" s="4">
        <v>103.2324</v>
      </c>
      <c r="D1085" s="4">
        <v>127.3154</v>
      </c>
      <c r="E1085" s="5">
        <v>2266.2751007478973</v>
      </c>
      <c r="F1085" s="2"/>
    </row>
    <row r="1086" spans="1:6" x14ac:dyDescent="0.3">
      <c r="A1086" s="6">
        <v>42605</v>
      </c>
      <c r="B1086" s="4">
        <v>124.7034</v>
      </c>
      <c r="C1086" s="4">
        <v>103.2814</v>
      </c>
      <c r="D1086" s="4">
        <v>127.6559</v>
      </c>
      <c r="E1086" s="5">
        <v>2266.3002815823502</v>
      </c>
      <c r="F1086" s="2"/>
    </row>
    <row r="1087" spans="1:6" x14ac:dyDescent="0.3">
      <c r="A1087" s="6">
        <v>42606</v>
      </c>
      <c r="B1087" s="4">
        <v>124.7034</v>
      </c>
      <c r="C1087" s="4">
        <v>103.26909999999999</v>
      </c>
      <c r="D1087" s="4">
        <v>126.9408</v>
      </c>
      <c r="E1087" s="5">
        <v>2266.32546269659</v>
      </c>
      <c r="F1087" s="2"/>
    </row>
    <row r="1088" spans="1:6" x14ac:dyDescent="0.3">
      <c r="A1088" s="6">
        <v>42607</v>
      </c>
      <c r="B1088" s="4">
        <v>124.6456</v>
      </c>
      <c r="C1088" s="4">
        <v>103.1589</v>
      </c>
      <c r="D1088" s="4">
        <v>126.8614</v>
      </c>
      <c r="E1088" s="5">
        <v>2266.3506440906199</v>
      </c>
      <c r="F1088" s="2"/>
    </row>
    <row r="1089" spans="1:6" x14ac:dyDescent="0.3">
      <c r="A1089" s="6">
        <v>42608</v>
      </c>
      <c r="B1089" s="4">
        <v>124.41419999999999</v>
      </c>
      <c r="C1089" s="4">
        <v>102.90179999999999</v>
      </c>
      <c r="D1089" s="4">
        <v>126.6003</v>
      </c>
      <c r="E1089" s="5">
        <v>2266.3758257644431</v>
      </c>
      <c r="F1089" s="2"/>
    </row>
    <row r="1090" spans="1:6" x14ac:dyDescent="0.3">
      <c r="A1090" s="6">
        <v>42611</v>
      </c>
      <c r="B1090" s="4">
        <v>124.553</v>
      </c>
      <c r="C1090" s="4">
        <v>103.2569</v>
      </c>
      <c r="D1090" s="4">
        <v>127.2927</v>
      </c>
      <c r="E1090" s="5">
        <v>2266.4513716253018</v>
      </c>
      <c r="F1090" s="2"/>
    </row>
    <row r="1091" spans="1:6" x14ac:dyDescent="0.3">
      <c r="A1091" s="6">
        <v>42612</v>
      </c>
      <c r="B1091" s="4">
        <v>124.78440000000001</v>
      </c>
      <c r="C1091" s="4">
        <v>103.1712</v>
      </c>
      <c r="D1091" s="4">
        <v>127.08839999999999</v>
      </c>
      <c r="E1091" s="5">
        <v>2266.4765544183201</v>
      </c>
      <c r="F1091" s="2"/>
    </row>
    <row r="1092" spans="1:6" x14ac:dyDescent="0.3">
      <c r="A1092" s="6">
        <v>42613</v>
      </c>
      <c r="B1092" s="4">
        <v>124.5993</v>
      </c>
      <c r="C1092" s="4">
        <v>103.0977</v>
      </c>
      <c r="D1092" s="4">
        <v>126.7252</v>
      </c>
      <c r="E1092" s="5">
        <v>2266.5017374911472</v>
      </c>
      <c r="F1092" s="2"/>
    </row>
    <row r="1093" spans="1:6" x14ac:dyDescent="0.3">
      <c r="A1093" s="6">
        <v>42614</v>
      </c>
      <c r="B1093" s="4">
        <v>124.84229999999999</v>
      </c>
      <c r="C1093" s="4">
        <v>103.2396</v>
      </c>
      <c r="D1093" s="4">
        <v>126.7933</v>
      </c>
      <c r="E1093" s="5">
        <v>2266.5206250056262</v>
      </c>
      <c r="F1093" s="2"/>
    </row>
    <row r="1094" spans="1:6" x14ac:dyDescent="0.3">
      <c r="A1094" s="6">
        <v>42615</v>
      </c>
      <c r="B1094" s="4">
        <v>124.72629999999999</v>
      </c>
      <c r="C1094" s="4">
        <v>103.0924</v>
      </c>
      <c r="D1094" s="4">
        <v>127.4402</v>
      </c>
      <c r="E1094" s="5">
        <v>2266.5458085681266</v>
      </c>
      <c r="F1094" s="2"/>
    </row>
    <row r="1095" spans="1:6" x14ac:dyDescent="0.3">
      <c r="A1095" s="6">
        <v>42619</v>
      </c>
      <c r="B1095" s="4">
        <v>124.8771</v>
      </c>
      <c r="C1095" s="4">
        <v>103.3991</v>
      </c>
      <c r="D1095" s="4">
        <v>127.8034</v>
      </c>
      <c r="E1095" s="5">
        <v>2266.6465439373965</v>
      </c>
      <c r="F1095" s="2"/>
    </row>
    <row r="1096" spans="1:6" x14ac:dyDescent="0.3">
      <c r="A1096" s="6">
        <v>42620</v>
      </c>
      <c r="B1096" s="4">
        <v>125.086</v>
      </c>
      <c r="C1096" s="4">
        <v>103.4113</v>
      </c>
      <c r="D1096" s="4">
        <v>127.97369999999999</v>
      </c>
      <c r="E1096" s="5">
        <v>2266.6717288989958</v>
      </c>
      <c r="F1096" s="2"/>
    </row>
    <row r="1097" spans="1:6" x14ac:dyDescent="0.3">
      <c r="A1097" s="6">
        <v>42621</v>
      </c>
      <c r="B1097" s="4">
        <v>124.72629999999999</v>
      </c>
      <c r="C1097" s="4">
        <v>103.0188</v>
      </c>
      <c r="D1097" s="4">
        <v>127.64449999999999</v>
      </c>
      <c r="E1097" s="5">
        <v>2266.6969141404279</v>
      </c>
      <c r="F1097" s="2"/>
    </row>
    <row r="1098" spans="1:6" x14ac:dyDescent="0.3">
      <c r="A1098" s="6">
        <v>42622</v>
      </c>
      <c r="B1098" s="4">
        <v>124.36190000000001</v>
      </c>
      <c r="C1098" s="4">
        <v>102.56489999999999</v>
      </c>
      <c r="D1098" s="4">
        <v>124.46080000000001</v>
      </c>
      <c r="E1098" s="5">
        <v>2266.7220996616961</v>
      </c>
      <c r="F1098" s="2"/>
    </row>
    <row r="1099" spans="1:6" x14ac:dyDescent="0.3">
      <c r="A1099" s="6">
        <v>42625</v>
      </c>
      <c r="B1099" s="4">
        <v>123.97199999999999</v>
      </c>
      <c r="C1099" s="4">
        <v>102.60169999999999</v>
      </c>
      <c r="D1099" s="4">
        <v>126.20310000000001</v>
      </c>
      <c r="E1099" s="5">
        <v>2266.797657065018</v>
      </c>
      <c r="F1099" s="2"/>
    </row>
    <row r="1100" spans="1:6" x14ac:dyDescent="0.3">
      <c r="A1100" s="6">
        <v>42626</v>
      </c>
      <c r="B1100" s="4">
        <v>123.94880000000001</v>
      </c>
      <c r="C1100" s="4">
        <v>102.3073</v>
      </c>
      <c r="D1100" s="4">
        <v>124.2383</v>
      </c>
      <c r="E1100" s="5">
        <v>2266.8228437056523</v>
      </c>
      <c r="F1100" s="2"/>
    </row>
    <row r="1101" spans="1:6" x14ac:dyDescent="0.3">
      <c r="A1101" s="6">
        <v>42627</v>
      </c>
      <c r="B1101" s="4">
        <v>124.0765</v>
      </c>
      <c r="C1101" s="4">
        <v>102.4423</v>
      </c>
      <c r="D1101" s="4">
        <v>124.24979999999999</v>
      </c>
      <c r="E1101" s="5">
        <v>2266.8480306261381</v>
      </c>
      <c r="F1101" s="2"/>
    </row>
    <row r="1102" spans="1:6" x14ac:dyDescent="0.3">
      <c r="A1102" s="6">
        <v>42628</v>
      </c>
      <c r="B1102" s="4">
        <v>123.96040000000001</v>
      </c>
      <c r="C1102" s="4">
        <v>102.52809999999999</v>
      </c>
      <c r="D1102" s="4">
        <v>125.5273</v>
      </c>
      <c r="E1102" s="5">
        <v>2266.8732178264786</v>
      </c>
      <c r="F1102" s="2"/>
    </row>
    <row r="1103" spans="1:6" x14ac:dyDescent="0.3">
      <c r="A1103" s="6">
        <v>42629</v>
      </c>
      <c r="B1103" s="4">
        <v>123.8909</v>
      </c>
      <c r="C1103" s="4">
        <v>102.614</v>
      </c>
      <c r="D1103" s="4">
        <v>125.0254</v>
      </c>
      <c r="E1103" s="5">
        <v>2266.898405306677</v>
      </c>
      <c r="F1103" s="2"/>
    </row>
    <row r="1104" spans="1:6" x14ac:dyDescent="0.3">
      <c r="A1104" s="6">
        <v>42632</v>
      </c>
      <c r="B1104" s="4">
        <v>124.18089999999999</v>
      </c>
      <c r="C1104" s="4">
        <v>102.54040000000001</v>
      </c>
      <c r="D1104" s="4">
        <v>125.2079</v>
      </c>
      <c r="E1104" s="5">
        <v>2266.973968586854</v>
      </c>
      <c r="F1104" s="2"/>
    </row>
    <row r="1105" spans="1:6" x14ac:dyDescent="0.3">
      <c r="A1105" s="6">
        <v>42633</v>
      </c>
      <c r="B1105" s="4">
        <v>123.9952</v>
      </c>
      <c r="C1105" s="4">
        <v>102.56489999999999</v>
      </c>
      <c r="D1105" s="4">
        <v>125.15089999999999</v>
      </c>
      <c r="E1105" s="5">
        <v>2266.9991571865053</v>
      </c>
      <c r="F1105" s="2"/>
    </row>
    <row r="1106" spans="1:6" x14ac:dyDescent="0.3">
      <c r="A1106" s="6">
        <v>42634</v>
      </c>
      <c r="B1106" s="4">
        <v>124.28530000000001</v>
      </c>
      <c r="C1106" s="4">
        <v>102.8593</v>
      </c>
      <c r="D1106" s="4">
        <v>126.5881</v>
      </c>
      <c r="E1106" s="5">
        <v>2267.0243460660299</v>
      </c>
      <c r="F1106" s="2"/>
    </row>
    <row r="1107" spans="1:6" x14ac:dyDescent="0.3">
      <c r="A1107" s="6">
        <v>42635</v>
      </c>
      <c r="B1107" s="4">
        <v>124.93510000000001</v>
      </c>
      <c r="C1107" s="4">
        <v>103.06789999999999</v>
      </c>
      <c r="D1107" s="4">
        <v>127.512</v>
      </c>
      <c r="E1107" s="5">
        <v>2267.0495352254306</v>
      </c>
      <c r="F1107" s="2"/>
    </row>
    <row r="1108" spans="1:6" x14ac:dyDescent="0.3">
      <c r="A1108" s="6">
        <v>42636</v>
      </c>
      <c r="B1108" s="4">
        <v>124.9003</v>
      </c>
      <c r="C1108" s="4">
        <v>103.0433</v>
      </c>
      <c r="D1108" s="4">
        <v>126.782</v>
      </c>
      <c r="E1108" s="5">
        <v>2267.0747246647111</v>
      </c>
      <c r="F1108" s="2"/>
    </row>
    <row r="1109" spans="1:6" x14ac:dyDescent="0.3">
      <c r="A1109" s="6">
        <v>42639</v>
      </c>
      <c r="B1109" s="4">
        <v>124.94670000000001</v>
      </c>
      <c r="C1109" s="4">
        <v>103.21510000000001</v>
      </c>
      <c r="D1109" s="4">
        <v>125.7782</v>
      </c>
      <c r="E1109" s="5">
        <v>2267.1502938221997</v>
      </c>
      <c r="F1109" s="2"/>
    </row>
    <row r="1110" spans="1:6" x14ac:dyDescent="0.3">
      <c r="A1110" s="6">
        <v>42640</v>
      </c>
      <c r="B1110" s="4">
        <v>125.2136</v>
      </c>
      <c r="C1110" s="4">
        <v>103.3377</v>
      </c>
      <c r="D1110" s="4">
        <v>126.49679999999999</v>
      </c>
      <c r="E1110" s="5">
        <v>2267.1754843810199</v>
      </c>
      <c r="F1110" s="2"/>
    </row>
    <row r="1111" spans="1:6" x14ac:dyDescent="0.3">
      <c r="A1111" s="6">
        <v>42642</v>
      </c>
      <c r="B1111" s="4">
        <v>125.2368</v>
      </c>
      <c r="C1111" s="4">
        <v>103.35</v>
      </c>
      <c r="D1111" s="4">
        <v>125.9949</v>
      </c>
      <c r="E1111" s="5">
        <v>2267.2258663383491</v>
      </c>
      <c r="F1111" s="2"/>
    </row>
    <row r="1112" spans="1:6" x14ac:dyDescent="0.3">
      <c r="A1112" s="6">
        <v>42643</v>
      </c>
      <c r="B1112" s="4">
        <v>125.26</v>
      </c>
      <c r="C1112" s="4">
        <v>103.21510000000001</v>
      </c>
      <c r="D1112" s="4">
        <v>126.9873</v>
      </c>
      <c r="E1112" s="5">
        <v>2267.2510577368639</v>
      </c>
      <c r="F1112" s="2"/>
    </row>
    <row r="1113" spans="1:6" x14ac:dyDescent="0.3">
      <c r="A1113" s="6">
        <v>42646</v>
      </c>
      <c r="B1113" s="4">
        <v>125.0628</v>
      </c>
      <c r="C1113" s="4">
        <v>103.1053</v>
      </c>
      <c r="D1113" s="4">
        <v>126.59950000000001</v>
      </c>
      <c r="E1113" s="5">
        <v>2267.305849637426</v>
      </c>
      <c r="F1113" s="2"/>
    </row>
    <row r="1114" spans="1:6" x14ac:dyDescent="0.3">
      <c r="A1114" s="6">
        <v>42647</v>
      </c>
      <c r="B1114" s="4">
        <v>124.7252</v>
      </c>
      <c r="C1114" s="4">
        <v>102.7612</v>
      </c>
      <c r="D1114" s="4">
        <v>126.0291</v>
      </c>
      <c r="E1114" s="5">
        <v>2267.3310419246445</v>
      </c>
      <c r="F1114" s="2"/>
    </row>
    <row r="1115" spans="1:6" x14ac:dyDescent="0.3">
      <c r="A1115" s="6">
        <v>42648</v>
      </c>
      <c r="B1115" s="4">
        <v>124.4924</v>
      </c>
      <c r="C1115" s="4">
        <v>102.5891</v>
      </c>
      <c r="D1115" s="4">
        <v>126.5196</v>
      </c>
      <c r="E1115" s="5">
        <v>2267.3562344917773</v>
      </c>
      <c r="F1115" s="2"/>
    </row>
    <row r="1116" spans="1:6" x14ac:dyDescent="0.3">
      <c r="A1116" s="6">
        <v>42649</v>
      </c>
      <c r="B1116" s="4">
        <v>124.411</v>
      </c>
      <c r="C1116" s="4">
        <v>102.5523</v>
      </c>
      <c r="D1116" s="4">
        <v>126.5652</v>
      </c>
      <c r="E1116" s="5">
        <v>2267.3814273388275</v>
      </c>
      <c r="F1116" s="2"/>
    </row>
    <row r="1117" spans="1:6" x14ac:dyDescent="0.3">
      <c r="A1117" s="6">
        <v>42650</v>
      </c>
      <c r="B1117" s="4">
        <v>124.3993</v>
      </c>
      <c r="C1117" s="4">
        <v>102.6383</v>
      </c>
      <c r="D1117" s="4">
        <v>126.08620000000001</v>
      </c>
      <c r="E1117" s="5">
        <v>2267.4066204657979</v>
      </c>
      <c r="F1117" s="2"/>
    </row>
    <row r="1118" spans="1:6" x14ac:dyDescent="0.3">
      <c r="A1118" s="6">
        <v>42654</v>
      </c>
      <c r="B1118" s="4">
        <v>124.12</v>
      </c>
      <c r="C1118" s="4">
        <v>102.36790000000001</v>
      </c>
      <c r="D1118" s="4">
        <v>125.08240000000001</v>
      </c>
      <c r="E1118" s="5">
        <v>2267.5073949331545</v>
      </c>
      <c r="F1118" s="2"/>
    </row>
    <row r="1119" spans="1:6" x14ac:dyDescent="0.3">
      <c r="A1119" s="6">
        <v>42655</v>
      </c>
      <c r="B1119" s="4">
        <v>124.2015</v>
      </c>
      <c r="C1119" s="4">
        <v>102.4294</v>
      </c>
      <c r="D1119" s="4">
        <v>125.2307</v>
      </c>
      <c r="E1119" s="5">
        <v>2267.5332193229301</v>
      </c>
      <c r="F1119" s="2"/>
    </row>
    <row r="1120" spans="1:6" x14ac:dyDescent="0.3">
      <c r="A1120" s="6">
        <v>42656</v>
      </c>
      <c r="B1120" s="4">
        <v>124.39919999999999</v>
      </c>
      <c r="C1120" s="4">
        <v>102.5523</v>
      </c>
      <c r="D1120" s="4">
        <v>124.7859</v>
      </c>
      <c r="E1120" s="5">
        <v>2267.5590440068167</v>
      </c>
      <c r="F1120" s="2"/>
    </row>
    <row r="1121" spans="1:6" x14ac:dyDescent="0.3">
      <c r="A1121" s="6">
        <v>42657</v>
      </c>
      <c r="B1121" s="4">
        <v>124.0967</v>
      </c>
      <c r="C1121" s="4">
        <v>102.3433</v>
      </c>
      <c r="D1121" s="4">
        <v>124.7516</v>
      </c>
      <c r="E1121" s="5">
        <v>2267.5848689848181</v>
      </c>
      <c r="F1121" s="2"/>
    </row>
    <row r="1122" spans="1:6" x14ac:dyDescent="0.3">
      <c r="A1122" s="6">
        <v>42660</v>
      </c>
      <c r="B1122" s="4">
        <v>124.2829</v>
      </c>
      <c r="C1122" s="4">
        <v>102.5645</v>
      </c>
      <c r="D1122" s="4">
        <v>124.398</v>
      </c>
      <c r="E1122" s="5">
        <v>2267.6623448011746</v>
      </c>
      <c r="F1122" s="2"/>
    </row>
    <row r="1123" spans="1:6" x14ac:dyDescent="0.3">
      <c r="A1123" s="6">
        <v>42661</v>
      </c>
      <c r="B1123" s="4">
        <v>124.50409999999999</v>
      </c>
      <c r="C1123" s="4">
        <v>102.69970000000001</v>
      </c>
      <c r="D1123" s="4">
        <v>125.128</v>
      </c>
      <c r="E1123" s="5">
        <v>2267.6881709556569</v>
      </c>
      <c r="F1123" s="2"/>
    </row>
    <row r="1124" spans="1:6" x14ac:dyDescent="0.3">
      <c r="A1124" s="6">
        <v>42662</v>
      </c>
      <c r="B1124" s="4">
        <v>124.5274</v>
      </c>
      <c r="C1124" s="4">
        <v>102.7735</v>
      </c>
      <c r="D1124" s="4">
        <v>125.5273</v>
      </c>
      <c r="E1124" s="5">
        <v>2267.7139974042707</v>
      </c>
      <c r="F1124" s="2"/>
    </row>
    <row r="1125" spans="1:6" x14ac:dyDescent="0.3">
      <c r="A1125" s="6">
        <v>42663</v>
      </c>
      <c r="B1125" s="4">
        <v>124.5274</v>
      </c>
      <c r="C1125" s="4">
        <v>102.712</v>
      </c>
      <c r="D1125" s="4">
        <v>125.2877</v>
      </c>
      <c r="E1125" s="5">
        <v>2267.7398241470187</v>
      </c>
      <c r="F1125" s="2"/>
    </row>
    <row r="1126" spans="1:6" x14ac:dyDescent="0.3">
      <c r="A1126" s="6">
        <v>42664</v>
      </c>
      <c r="B1126" s="4">
        <v>124.73690000000001</v>
      </c>
      <c r="C1126" s="4">
        <v>102.79810000000001</v>
      </c>
      <c r="D1126" s="4">
        <v>125.24209999999999</v>
      </c>
      <c r="E1126" s="5">
        <v>2267.7656511839045</v>
      </c>
      <c r="F1126" s="2"/>
    </row>
    <row r="1127" spans="1:6" x14ac:dyDescent="0.3">
      <c r="A1127" s="6">
        <v>42667</v>
      </c>
      <c r="B1127" s="4">
        <v>124.5856</v>
      </c>
      <c r="C1127" s="4">
        <v>102.6506</v>
      </c>
      <c r="D1127" s="4">
        <v>125.8695</v>
      </c>
      <c r="E1127" s="5">
        <v>2267.8431331769866</v>
      </c>
      <c r="F1127" s="2"/>
    </row>
    <row r="1128" spans="1:6" x14ac:dyDescent="0.3">
      <c r="A1128" s="6">
        <v>42669</v>
      </c>
      <c r="B1128" s="4">
        <v>124.50409999999999</v>
      </c>
      <c r="C1128" s="4">
        <v>102.4662</v>
      </c>
      <c r="D1128" s="4">
        <v>124.9569</v>
      </c>
      <c r="E1128" s="5">
        <v>2267.8947898980632</v>
      </c>
      <c r="F1128" s="2"/>
    </row>
    <row r="1129" spans="1:6" x14ac:dyDescent="0.3">
      <c r="A1129" s="6">
        <v>42670</v>
      </c>
      <c r="B1129" s="4">
        <v>124.2829</v>
      </c>
      <c r="C1129" s="4">
        <v>102.1835</v>
      </c>
      <c r="D1129" s="4">
        <v>124.53489999999999</v>
      </c>
      <c r="E1129" s="5">
        <v>2267.9206186998372</v>
      </c>
      <c r="F1129" s="2"/>
    </row>
    <row r="1130" spans="1:6" x14ac:dyDescent="0.3">
      <c r="A1130" s="6">
        <v>42671</v>
      </c>
      <c r="B1130" s="4">
        <v>124.3528</v>
      </c>
      <c r="C1130" s="4">
        <v>102.1344</v>
      </c>
      <c r="D1130" s="4">
        <v>124.12430000000001</v>
      </c>
      <c r="E1130" s="5">
        <v>2267.9464477957722</v>
      </c>
      <c r="F1130" s="2"/>
    </row>
    <row r="1131" spans="1:6" x14ac:dyDescent="0.3">
      <c r="A1131" s="6">
        <v>42674</v>
      </c>
      <c r="B1131" s="4">
        <v>124.4633</v>
      </c>
      <c r="C1131" s="4">
        <v>102.245</v>
      </c>
      <c r="D1131" s="4">
        <v>124.2041</v>
      </c>
      <c r="E1131" s="5">
        <v>2268.0239359660718</v>
      </c>
      <c r="F1131" s="2"/>
    </row>
    <row r="1132" spans="1:6" x14ac:dyDescent="0.3">
      <c r="A1132" s="6">
        <v>42675</v>
      </c>
      <c r="B1132" s="4">
        <v>124.4575</v>
      </c>
      <c r="C1132" s="4">
        <v>102.21120000000001</v>
      </c>
      <c r="D1132" s="4">
        <v>123.28019999999999</v>
      </c>
      <c r="E1132" s="5">
        <v>2268.043466172187</v>
      </c>
      <c r="F1132" s="2"/>
    </row>
    <row r="1133" spans="1:6" x14ac:dyDescent="0.3">
      <c r="A1133" s="6">
        <v>42676</v>
      </c>
      <c r="B1133" s="4">
        <v>124.5275</v>
      </c>
      <c r="C1133" s="4">
        <v>102.30970000000001</v>
      </c>
      <c r="D1133" s="4">
        <v>122.4247</v>
      </c>
      <c r="E1133" s="5">
        <v>2268.0692966672182</v>
      </c>
      <c r="F1133" s="2"/>
    </row>
    <row r="1134" spans="1:6" x14ac:dyDescent="0.3">
      <c r="A1134" s="6">
        <v>42677</v>
      </c>
      <c r="B1134" s="4">
        <v>124.64409999999999</v>
      </c>
      <c r="C1134" s="4">
        <v>102.24809999999999</v>
      </c>
      <c r="D1134" s="4">
        <v>121.8886</v>
      </c>
      <c r="E1134" s="5">
        <v>2268.09512745643</v>
      </c>
      <c r="F1134" s="2"/>
    </row>
    <row r="1135" spans="1:6" x14ac:dyDescent="0.3">
      <c r="A1135" s="6">
        <v>42678</v>
      </c>
      <c r="B1135" s="4">
        <v>124.6091</v>
      </c>
      <c r="C1135" s="4">
        <v>102.4329</v>
      </c>
      <c r="D1135" s="4">
        <v>121.80880000000001</v>
      </c>
      <c r="E1135" s="5">
        <v>2268.120958539826</v>
      </c>
      <c r="F1135" s="2"/>
    </row>
    <row r="1136" spans="1:6" x14ac:dyDescent="0.3">
      <c r="A1136" s="6">
        <v>42681</v>
      </c>
      <c r="B1136" s="4">
        <v>124.5042</v>
      </c>
      <c r="C1136" s="4">
        <v>102.2974</v>
      </c>
      <c r="D1136" s="4">
        <v>124.50069999999999</v>
      </c>
      <c r="E1136" s="5">
        <v>2268.198452672576</v>
      </c>
      <c r="F1136" s="2"/>
    </row>
    <row r="1137" spans="1:6" x14ac:dyDescent="0.3">
      <c r="A1137" s="6">
        <v>42682</v>
      </c>
      <c r="B1137" s="4">
        <v>124.236</v>
      </c>
      <c r="C1137" s="4">
        <v>102.1127</v>
      </c>
      <c r="D1137" s="4">
        <v>125.0368</v>
      </c>
      <c r="E1137" s="5">
        <v>2268.2242849327313</v>
      </c>
      <c r="F1137" s="2"/>
    </row>
    <row r="1138" spans="1:6" x14ac:dyDescent="0.3">
      <c r="A1138" s="6">
        <v>42683</v>
      </c>
      <c r="B1138" s="4">
        <v>123.2915</v>
      </c>
      <c r="C1138" s="4">
        <v>101.10290000000001</v>
      </c>
      <c r="D1138" s="4">
        <v>126.6109</v>
      </c>
      <c r="E1138" s="5">
        <v>2268.2501174870872</v>
      </c>
      <c r="F1138" s="2"/>
    </row>
    <row r="1139" spans="1:6" x14ac:dyDescent="0.3">
      <c r="A1139" s="6">
        <v>42684</v>
      </c>
      <c r="B1139" s="4">
        <v>122.58029999999999</v>
      </c>
      <c r="C1139" s="4">
        <v>100.67189999999999</v>
      </c>
      <c r="D1139" s="4">
        <v>127.0329</v>
      </c>
      <c r="E1139" s="5">
        <v>2268.2759503356474</v>
      </c>
      <c r="F1139" s="2"/>
    </row>
    <row r="1140" spans="1:6" x14ac:dyDescent="0.3">
      <c r="A1140" s="6">
        <v>42688</v>
      </c>
      <c r="B1140" s="4">
        <v>121.4609</v>
      </c>
      <c r="C1140" s="4">
        <v>100.1054</v>
      </c>
      <c r="D1140" s="4">
        <v>127.4093</v>
      </c>
      <c r="E1140" s="5">
        <v>2268.3792837893502</v>
      </c>
      <c r="F1140" s="2"/>
    </row>
    <row r="1141" spans="1:6" x14ac:dyDescent="0.3">
      <c r="A1141" s="6">
        <v>42689</v>
      </c>
      <c r="B1141" s="4">
        <v>121.8807</v>
      </c>
      <c r="C1141" s="4">
        <v>100.2409</v>
      </c>
      <c r="D1141" s="4">
        <v>128.40170000000001</v>
      </c>
      <c r="E1141" s="5">
        <v>2268.4051181089712</v>
      </c>
      <c r="F1141" s="2"/>
    </row>
    <row r="1142" spans="1:6" x14ac:dyDescent="0.3">
      <c r="A1142" s="6">
        <v>42690</v>
      </c>
      <c r="B1142" s="4">
        <v>122.0789</v>
      </c>
      <c r="C1142" s="4">
        <v>100.4502</v>
      </c>
      <c r="D1142" s="4">
        <v>128.2192</v>
      </c>
      <c r="E1142" s="5">
        <v>2268.4309527228161</v>
      </c>
      <c r="F1142" s="2"/>
    </row>
    <row r="1143" spans="1:6" x14ac:dyDescent="0.3">
      <c r="A1143" s="6">
        <v>42691</v>
      </c>
      <c r="B1143" s="4">
        <v>122.13720000000001</v>
      </c>
      <c r="C1143" s="4">
        <v>100.0438</v>
      </c>
      <c r="D1143" s="4">
        <v>128.86930000000001</v>
      </c>
      <c r="E1143" s="5">
        <v>2268.4567876308888</v>
      </c>
      <c r="F1143" s="2"/>
    </row>
    <row r="1144" spans="1:6" x14ac:dyDescent="0.3">
      <c r="A1144" s="6">
        <v>42692</v>
      </c>
      <c r="B1144" s="4">
        <v>121.6708</v>
      </c>
      <c r="C1144" s="4">
        <v>99.797499999999999</v>
      </c>
      <c r="D1144" s="4">
        <v>128.62979999999999</v>
      </c>
      <c r="E1144" s="5">
        <v>2268.4826228331922</v>
      </c>
      <c r="F1144" s="2"/>
    </row>
    <row r="1145" spans="1:6" x14ac:dyDescent="0.3">
      <c r="A1145" s="6">
        <v>42695</v>
      </c>
      <c r="B1145" s="4">
        <v>121.6592</v>
      </c>
      <c r="C1145" s="4">
        <v>99.785200000000003</v>
      </c>
      <c r="D1145" s="4">
        <v>129.5993</v>
      </c>
      <c r="E1145" s="5">
        <v>2268.5601293228056</v>
      </c>
      <c r="F1145" s="2"/>
    </row>
    <row r="1146" spans="1:6" x14ac:dyDescent="0.3">
      <c r="A1146" s="6">
        <v>42696</v>
      </c>
      <c r="B1146" s="4">
        <v>121.834</v>
      </c>
      <c r="C1146" s="4">
        <v>99.871399999999994</v>
      </c>
      <c r="D1146" s="4">
        <v>129.97579999999999</v>
      </c>
      <c r="E1146" s="5">
        <v>2268.585965702056</v>
      </c>
      <c r="F1146" s="2"/>
    </row>
    <row r="1147" spans="1:6" x14ac:dyDescent="0.3">
      <c r="A1147" s="6">
        <v>42697</v>
      </c>
      <c r="B1147" s="4">
        <v>121.5076</v>
      </c>
      <c r="C1147" s="4">
        <v>99.612799999999993</v>
      </c>
      <c r="D1147" s="4">
        <v>130.1583</v>
      </c>
      <c r="E1147" s="5">
        <v>2268.6118023755544</v>
      </c>
      <c r="F1147" s="2"/>
    </row>
    <row r="1148" spans="1:6" x14ac:dyDescent="0.3">
      <c r="A1148" s="6">
        <v>42699</v>
      </c>
      <c r="B1148" s="4">
        <v>121.29770000000001</v>
      </c>
      <c r="C1148" s="4">
        <v>99.649799999999999</v>
      </c>
      <c r="D1148" s="4">
        <v>130.6601</v>
      </c>
      <c r="E1148" s="5">
        <v>2268.6634763110528</v>
      </c>
      <c r="F1148" s="2"/>
    </row>
    <row r="1149" spans="1:6" x14ac:dyDescent="0.3">
      <c r="A1149" s="6">
        <v>42702</v>
      </c>
      <c r="B1149" s="4">
        <v>121.6009</v>
      </c>
      <c r="C1149" s="4">
        <v>99.883700000000005</v>
      </c>
      <c r="D1149" s="4">
        <v>129.90729999999999</v>
      </c>
      <c r="E1149" s="5">
        <v>2268.7409889798264</v>
      </c>
      <c r="F1149" s="2"/>
    </row>
    <row r="1150" spans="1:6" x14ac:dyDescent="0.3">
      <c r="A1150" s="6">
        <v>42703</v>
      </c>
      <c r="B1150" s="4">
        <v>121.904</v>
      </c>
      <c r="C1150" s="4">
        <v>99.957599999999999</v>
      </c>
      <c r="D1150" s="4">
        <v>130.0898</v>
      </c>
      <c r="E1150" s="5">
        <v>2268.7668274188673</v>
      </c>
      <c r="F1150" s="2"/>
    </row>
    <row r="1151" spans="1:6" x14ac:dyDescent="0.3">
      <c r="A1151" s="6">
        <v>42704</v>
      </c>
      <c r="B1151" s="4">
        <v>121.55419999999999</v>
      </c>
      <c r="C1151" s="4">
        <v>99.612799999999993</v>
      </c>
      <c r="D1151" s="4">
        <v>129.7818</v>
      </c>
      <c r="E1151" s="5">
        <v>2268.7926661521797</v>
      </c>
      <c r="F1151" s="2"/>
    </row>
    <row r="1152" spans="1:6" x14ac:dyDescent="0.3">
      <c r="A1152" s="6">
        <v>42705</v>
      </c>
      <c r="B1152" s="4">
        <v>120.8896</v>
      </c>
      <c r="C1152" s="4">
        <v>99.243700000000004</v>
      </c>
      <c r="D1152" s="4">
        <v>129.2457</v>
      </c>
      <c r="E1152" s="5">
        <v>2268.8122029779161</v>
      </c>
      <c r="F1152" s="2"/>
    </row>
    <row r="1153" spans="1:6" x14ac:dyDescent="0.3">
      <c r="A1153" s="6">
        <v>42706</v>
      </c>
      <c r="B1153" s="4">
        <v>121.1584</v>
      </c>
      <c r="C1153" s="4">
        <v>99.601600000000005</v>
      </c>
      <c r="D1153" s="4">
        <v>129.2457</v>
      </c>
      <c r="E1153" s="5">
        <v>2268.8380422280056</v>
      </c>
      <c r="F1153" s="2"/>
    </row>
    <row r="1154" spans="1:6" x14ac:dyDescent="0.3">
      <c r="A1154" s="6">
        <v>42709</v>
      </c>
      <c r="B1154" s="4">
        <v>121.35120000000001</v>
      </c>
      <c r="C1154" s="4">
        <v>99.724999999999994</v>
      </c>
      <c r="D1154" s="4">
        <v>130.14689999999999</v>
      </c>
      <c r="E1154" s="5">
        <v>2268.915560861115</v>
      </c>
      <c r="F1154" s="2"/>
    </row>
    <row r="1155" spans="1:6" x14ac:dyDescent="0.3">
      <c r="A1155" s="6">
        <v>42710</v>
      </c>
      <c r="B1155" s="4">
        <v>121.4272</v>
      </c>
      <c r="C1155" s="4">
        <v>99.712599999999995</v>
      </c>
      <c r="D1155" s="4">
        <v>130.80840000000001</v>
      </c>
      <c r="E1155" s="5">
        <v>2268.9414012883358</v>
      </c>
      <c r="F1155" s="2"/>
    </row>
    <row r="1156" spans="1:6" x14ac:dyDescent="0.3">
      <c r="A1156" s="6">
        <v>42711</v>
      </c>
      <c r="B1156" s="4">
        <v>121.98820000000001</v>
      </c>
      <c r="C1156" s="4">
        <v>99.947100000000006</v>
      </c>
      <c r="D1156" s="4">
        <v>132.4281</v>
      </c>
      <c r="E1156" s="5">
        <v>2268.9672420098505</v>
      </c>
      <c r="F1156" s="2"/>
    </row>
    <row r="1157" spans="1:6" x14ac:dyDescent="0.3">
      <c r="A1157" s="6">
        <v>42712</v>
      </c>
      <c r="B1157" s="4">
        <v>121.7778</v>
      </c>
      <c r="C1157" s="4">
        <v>99.749600000000001</v>
      </c>
      <c r="D1157" s="4">
        <v>132.90719999999999</v>
      </c>
      <c r="E1157" s="5">
        <v>2268.9930830256621</v>
      </c>
      <c r="F1157" s="2"/>
    </row>
    <row r="1158" spans="1:6" x14ac:dyDescent="0.3">
      <c r="A1158" s="6">
        <v>42713</v>
      </c>
      <c r="B1158" s="4">
        <v>121.4623</v>
      </c>
      <c r="C1158" s="4">
        <v>99.453500000000005</v>
      </c>
      <c r="D1158" s="4">
        <v>133.6258</v>
      </c>
      <c r="E1158" s="5">
        <v>2269.0189243357745</v>
      </c>
      <c r="F1158" s="2"/>
    </row>
    <row r="1159" spans="1:6" x14ac:dyDescent="0.3">
      <c r="A1159" s="6">
        <v>42716</v>
      </c>
      <c r="B1159" s="4">
        <v>121.4038</v>
      </c>
      <c r="C1159" s="4">
        <v>99.342500000000001</v>
      </c>
      <c r="D1159" s="4">
        <v>133.28360000000001</v>
      </c>
      <c r="E1159" s="5">
        <v>2269.0964491490222</v>
      </c>
      <c r="F1159" s="2"/>
    </row>
    <row r="1160" spans="1:6" x14ac:dyDescent="0.3">
      <c r="A1160" s="6">
        <v>42717</v>
      </c>
      <c r="B1160" s="4">
        <v>121.5441</v>
      </c>
      <c r="C1160" s="4">
        <v>99.453500000000005</v>
      </c>
      <c r="D1160" s="4">
        <v>134.0592</v>
      </c>
      <c r="E1160" s="5">
        <v>2269.1222916363595</v>
      </c>
      <c r="F1160" s="2"/>
    </row>
    <row r="1161" spans="1:6" x14ac:dyDescent="0.3">
      <c r="A1161" s="6">
        <v>42718</v>
      </c>
      <c r="B1161" s="4">
        <v>121.1467</v>
      </c>
      <c r="C1161" s="4">
        <v>98.947599999999994</v>
      </c>
      <c r="D1161" s="4">
        <v>132.8502</v>
      </c>
      <c r="E1161" s="5">
        <v>2269.1481344180143</v>
      </c>
      <c r="F1161" s="2"/>
    </row>
    <row r="1162" spans="1:6" x14ac:dyDescent="0.3">
      <c r="A1162" s="6">
        <v>42719</v>
      </c>
      <c r="B1162" s="4">
        <v>120.63249999999999</v>
      </c>
      <c r="C1162" s="4">
        <v>98.799499999999995</v>
      </c>
      <c r="D1162" s="4">
        <v>133.39769999999999</v>
      </c>
      <c r="E1162" s="5">
        <v>2269.1739774939897</v>
      </c>
      <c r="F1162" s="2"/>
    </row>
    <row r="1163" spans="1:6" x14ac:dyDescent="0.3">
      <c r="A1163" s="6">
        <v>42720</v>
      </c>
      <c r="B1163" s="4">
        <v>120.4922</v>
      </c>
      <c r="C1163" s="4">
        <v>98.885900000000007</v>
      </c>
      <c r="D1163" s="4">
        <v>133.19239999999999</v>
      </c>
      <c r="E1163" s="5">
        <v>2269.2155790169104</v>
      </c>
      <c r="F1163" s="2"/>
    </row>
    <row r="1164" spans="1:6" x14ac:dyDescent="0.3">
      <c r="A1164" s="6">
        <v>42723</v>
      </c>
      <c r="B1164" s="4">
        <v>120.8896</v>
      </c>
      <c r="C1164" s="4">
        <v>99.144999999999996</v>
      </c>
      <c r="D1164" s="4">
        <v>133.56880000000001</v>
      </c>
      <c r="E1164" s="5">
        <v>2269.3403858737561</v>
      </c>
      <c r="F1164" s="2"/>
    </row>
    <row r="1165" spans="1:6" x14ac:dyDescent="0.3">
      <c r="A1165" s="6">
        <v>42724</v>
      </c>
      <c r="B1165" s="4">
        <v>121.0415</v>
      </c>
      <c r="C1165" s="4">
        <v>99.157399999999996</v>
      </c>
      <c r="D1165" s="4">
        <v>134.13570000000001</v>
      </c>
      <c r="E1165" s="5">
        <v>2269.3819904474967</v>
      </c>
      <c r="F1165" s="2"/>
    </row>
    <row r="1166" spans="1:6" x14ac:dyDescent="0.3">
      <c r="A1166" s="6">
        <v>42725</v>
      </c>
      <c r="B1166" s="4">
        <v>121.25190000000001</v>
      </c>
      <c r="C1166" s="4">
        <v>99.305400000000006</v>
      </c>
      <c r="D1166" s="4">
        <v>133.7569</v>
      </c>
      <c r="E1166" s="5">
        <v>2269.4235957839878</v>
      </c>
      <c r="F1166" s="2"/>
    </row>
    <row r="1167" spans="1:6" x14ac:dyDescent="0.3">
      <c r="A1167" s="6">
        <v>42726</v>
      </c>
      <c r="B1167" s="4">
        <v>121.36879999999999</v>
      </c>
      <c r="C1167" s="4">
        <v>99.238100000000003</v>
      </c>
      <c r="D1167" s="4">
        <v>133.4126</v>
      </c>
      <c r="E1167" s="5">
        <v>2269.4652018832435</v>
      </c>
      <c r="F1167" s="2"/>
    </row>
    <row r="1168" spans="1:6" x14ac:dyDescent="0.3">
      <c r="A1168" s="6">
        <v>42727</v>
      </c>
      <c r="B1168" s="4">
        <v>121.45059999999999</v>
      </c>
      <c r="C1168" s="4">
        <v>99.287599999999998</v>
      </c>
      <c r="D1168" s="4">
        <v>133.61920000000001</v>
      </c>
      <c r="E1168" s="5">
        <v>2269.5068087452778</v>
      </c>
      <c r="F1168" s="2"/>
    </row>
    <row r="1169" spans="1:6" x14ac:dyDescent="0.3">
      <c r="A1169" s="6">
        <v>42731</v>
      </c>
      <c r="B1169" s="4">
        <v>121.45059999999999</v>
      </c>
      <c r="C1169" s="4">
        <v>99.213399999999993</v>
      </c>
      <c r="D1169" s="4">
        <v>133.952</v>
      </c>
      <c r="E1169" s="5">
        <v>2269.6732392445861</v>
      </c>
      <c r="F1169" s="2"/>
    </row>
    <row r="1170" spans="1:6" x14ac:dyDescent="0.3">
      <c r="A1170" s="6">
        <v>42732</v>
      </c>
      <c r="B1170" s="4">
        <v>121.7778</v>
      </c>
      <c r="C1170" s="4">
        <v>99.460800000000006</v>
      </c>
      <c r="D1170" s="4">
        <v>132.83869999999999</v>
      </c>
      <c r="E1170" s="5">
        <v>2269.7148499206387</v>
      </c>
      <c r="F1170" s="2"/>
    </row>
    <row r="1171" spans="1:6" x14ac:dyDescent="0.3">
      <c r="A1171" s="6">
        <v>42733</v>
      </c>
      <c r="B1171" s="4">
        <v>122.03660000000001</v>
      </c>
      <c r="C1171" s="4">
        <v>99.733000000000004</v>
      </c>
      <c r="D1171" s="4">
        <v>132.8502</v>
      </c>
      <c r="E1171" s="5">
        <v>2269.7564613595537</v>
      </c>
      <c r="F1171" s="2"/>
    </row>
    <row r="1172" spans="1:6" x14ac:dyDescent="0.3">
      <c r="A1172" s="6">
        <v>42734</v>
      </c>
      <c r="B1172" s="4">
        <v>122.4954</v>
      </c>
      <c r="C1172" s="4">
        <v>99.943299999999994</v>
      </c>
      <c r="D1172" s="4">
        <v>132.35669999999999</v>
      </c>
      <c r="E1172" s="5">
        <v>2269.7980735613451</v>
      </c>
      <c r="F1172" s="2"/>
    </row>
    <row r="1173" spans="1:6" x14ac:dyDescent="0.3">
      <c r="A1173" s="6">
        <v>42738</v>
      </c>
      <c r="B1173" s="4">
        <v>122.613</v>
      </c>
      <c r="C1173" s="4">
        <v>99.955699999999993</v>
      </c>
      <c r="D1173" s="4">
        <v>133.36670000000001</v>
      </c>
      <c r="E1173" s="5">
        <v>2269.936783443618</v>
      </c>
      <c r="F1173" s="2"/>
    </row>
    <row r="1174" spans="1:6" x14ac:dyDescent="0.3">
      <c r="A1174" s="6">
        <v>42739</v>
      </c>
      <c r="B1174" s="4">
        <v>122.5307</v>
      </c>
      <c r="C1174" s="4">
        <v>100.0299</v>
      </c>
      <c r="D1174" s="4">
        <v>134.38820000000001</v>
      </c>
      <c r="E1174" s="5">
        <v>2269.9783989513144</v>
      </c>
      <c r="F1174" s="2"/>
    </row>
    <row r="1175" spans="1:6" x14ac:dyDescent="0.3">
      <c r="A1175" s="6">
        <v>42740</v>
      </c>
      <c r="B1175" s="4">
        <v>122.7777</v>
      </c>
      <c r="C1175" s="4">
        <v>100.5371</v>
      </c>
      <c r="D1175" s="4">
        <v>134.1242</v>
      </c>
      <c r="E1175" s="5">
        <v>2270.0200152219618</v>
      </c>
      <c r="F1175" s="2"/>
    </row>
    <row r="1176" spans="1:6" x14ac:dyDescent="0.3">
      <c r="A1176" s="6">
        <v>42741</v>
      </c>
      <c r="B1176" s="4">
        <v>122.7071</v>
      </c>
      <c r="C1176" s="4">
        <v>100.1412</v>
      </c>
      <c r="D1176" s="4">
        <v>134.5489</v>
      </c>
      <c r="E1176" s="5">
        <v>2270.0616322555738</v>
      </c>
      <c r="F1176" s="2"/>
    </row>
    <row r="1177" spans="1:6" x14ac:dyDescent="0.3">
      <c r="A1177" s="6">
        <v>42744</v>
      </c>
      <c r="B1177" s="4">
        <v>122.8601</v>
      </c>
      <c r="C1177" s="4">
        <v>100.3886</v>
      </c>
      <c r="D1177" s="4">
        <v>134.0324</v>
      </c>
      <c r="E1177" s="5">
        <v>2270.1864856453476</v>
      </c>
      <c r="F1177" s="2"/>
    </row>
    <row r="1178" spans="1:6" x14ac:dyDescent="0.3">
      <c r="A1178" s="6">
        <v>42745</v>
      </c>
      <c r="B1178" s="4">
        <v>123.0248</v>
      </c>
      <c r="C1178" s="4">
        <v>100.3639</v>
      </c>
      <c r="D1178" s="4">
        <v>134.13570000000001</v>
      </c>
      <c r="E1178" s="5">
        <v>2270.2281057309174</v>
      </c>
      <c r="F1178" s="2"/>
    </row>
    <row r="1179" spans="1:6" x14ac:dyDescent="0.3">
      <c r="A1179" s="6">
        <v>42746</v>
      </c>
      <c r="B1179" s="4">
        <v>123.0836</v>
      </c>
      <c r="C1179" s="4">
        <v>100.4134</v>
      </c>
      <c r="D1179" s="4">
        <v>134.56030000000001</v>
      </c>
      <c r="E1179" s="5">
        <v>2270.2697265795223</v>
      </c>
      <c r="F1179" s="2"/>
    </row>
    <row r="1180" spans="1:6" x14ac:dyDescent="0.3">
      <c r="A1180" s="6">
        <v>42747</v>
      </c>
      <c r="B1180" s="4">
        <v>123.14239999999999</v>
      </c>
      <c r="C1180" s="4">
        <v>100.43810000000001</v>
      </c>
      <c r="D1180" s="4">
        <v>134.2045</v>
      </c>
      <c r="E1180" s="5">
        <v>2270.311348191176</v>
      </c>
      <c r="F1180" s="2"/>
    </row>
    <row r="1181" spans="1:6" x14ac:dyDescent="0.3">
      <c r="A1181" s="6">
        <v>42748</v>
      </c>
      <c r="B1181" s="4">
        <v>122.9306</v>
      </c>
      <c r="C1181" s="4">
        <v>100.2773</v>
      </c>
      <c r="D1181" s="4">
        <v>134.53739999999999</v>
      </c>
      <c r="E1181" s="5">
        <v>2270.3529705658925</v>
      </c>
      <c r="F1181" s="2"/>
    </row>
    <row r="1182" spans="1:6" x14ac:dyDescent="0.3">
      <c r="A1182" s="6">
        <v>42752</v>
      </c>
      <c r="B1182" s="4">
        <v>123.21299999999999</v>
      </c>
      <c r="C1182" s="4">
        <v>100.5866</v>
      </c>
      <c r="D1182" s="4">
        <v>133.94059999999999</v>
      </c>
      <c r="E1182" s="5">
        <v>2270.5194631170675</v>
      </c>
      <c r="F1182" s="2"/>
    </row>
    <row r="1183" spans="1:6" x14ac:dyDescent="0.3">
      <c r="A1183" s="6">
        <v>42753</v>
      </c>
      <c r="B1183" s="4">
        <v>122.87179999999999</v>
      </c>
      <c r="C1183" s="4">
        <v>100.06699999999999</v>
      </c>
      <c r="D1183" s="4">
        <v>134.25040000000001</v>
      </c>
      <c r="E1183" s="5">
        <v>2270.5610893072244</v>
      </c>
      <c r="F1183" s="2"/>
    </row>
    <row r="1184" spans="1:6" x14ac:dyDescent="0.3">
      <c r="A1184" s="6">
        <v>42754</v>
      </c>
      <c r="B1184" s="4">
        <v>122.5424</v>
      </c>
      <c r="C1184" s="4">
        <v>99.893799999999999</v>
      </c>
      <c r="D1184" s="4">
        <v>133.7225</v>
      </c>
      <c r="E1184" s="5">
        <v>2270.6027162605283</v>
      </c>
      <c r="F1184" s="2"/>
    </row>
    <row r="1185" spans="1:6" x14ac:dyDescent="0.3">
      <c r="A1185" s="6">
        <v>42755</v>
      </c>
      <c r="B1185" s="4">
        <v>122.62479999999999</v>
      </c>
      <c r="C1185" s="4">
        <v>99.968000000000004</v>
      </c>
      <c r="D1185" s="4">
        <v>134.1816</v>
      </c>
      <c r="E1185" s="5">
        <v>2270.6443439769928</v>
      </c>
      <c r="F1185" s="2"/>
    </row>
    <row r="1186" spans="1:6" x14ac:dyDescent="0.3">
      <c r="A1186" s="6">
        <v>42758</v>
      </c>
      <c r="B1186" s="4">
        <v>123.2718</v>
      </c>
      <c r="C1186" s="4">
        <v>100.2402</v>
      </c>
      <c r="D1186" s="4">
        <v>133.82579999999999</v>
      </c>
      <c r="E1186" s="5">
        <v>2270.7692294159115</v>
      </c>
      <c r="F1186" s="2"/>
    </row>
    <row r="1187" spans="1:6" x14ac:dyDescent="0.3">
      <c r="A1187" s="6">
        <v>42759</v>
      </c>
      <c r="B1187" s="4">
        <v>123.09529999999999</v>
      </c>
      <c r="C1187" s="4">
        <v>100.0917</v>
      </c>
      <c r="D1187" s="4">
        <v>134.87020000000001</v>
      </c>
      <c r="E1187" s="5">
        <v>2270.8108601851172</v>
      </c>
      <c r="F1187" s="2"/>
    </row>
    <row r="1188" spans="1:6" x14ac:dyDescent="0.3">
      <c r="A1188" s="6">
        <v>42760</v>
      </c>
      <c r="B1188" s="4">
        <v>122.69540000000001</v>
      </c>
      <c r="C1188" s="4">
        <v>99.794799999999995</v>
      </c>
      <c r="D1188" s="4">
        <v>136.02940000000001</v>
      </c>
      <c r="E1188" s="5">
        <v>2270.8524917175537</v>
      </c>
      <c r="F1188" s="2"/>
    </row>
    <row r="1189" spans="1:6" x14ac:dyDescent="0.3">
      <c r="A1189" s="6">
        <v>42761</v>
      </c>
      <c r="B1189" s="4">
        <v>122.8365</v>
      </c>
      <c r="C1189" s="4">
        <v>99.831900000000005</v>
      </c>
      <c r="D1189" s="4">
        <v>135.83430000000001</v>
      </c>
      <c r="E1189" s="5">
        <v>2270.8941240132349</v>
      </c>
      <c r="F1189" s="2"/>
    </row>
    <row r="1190" spans="1:6" x14ac:dyDescent="0.3">
      <c r="A1190" s="6">
        <v>42762</v>
      </c>
      <c r="B1190" s="4">
        <v>123.18940000000001</v>
      </c>
      <c r="C1190" s="4">
        <v>99.943299999999994</v>
      </c>
      <c r="D1190" s="4">
        <v>135.61619999999999</v>
      </c>
      <c r="E1190" s="5">
        <v>2270.935757072175</v>
      </c>
      <c r="F1190" s="2"/>
    </row>
    <row r="1191" spans="1:6" x14ac:dyDescent="0.3">
      <c r="A1191" s="6">
        <v>42765</v>
      </c>
      <c r="B1191" s="4">
        <v>123.23650000000001</v>
      </c>
      <c r="C1191" s="4">
        <v>99.918499999999995</v>
      </c>
      <c r="D1191" s="4">
        <v>134.69810000000001</v>
      </c>
      <c r="E1191" s="5">
        <v>2271.0606585388136</v>
      </c>
      <c r="F1191" s="2"/>
    </row>
    <row r="1192" spans="1:6" x14ac:dyDescent="0.3">
      <c r="A1192" s="6">
        <v>42766</v>
      </c>
      <c r="B1192" s="4">
        <v>123.4953</v>
      </c>
      <c r="C1192" s="4">
        <v>100.1288</v>
      </c>
      <c r="D1192" s="4">
        <v>134.81280000000001</v>
      </c>
      <c r="E1192" s="5">
        <v>2271.1022946508865</v>
      </c>
      <c r="F1192" s="2"/>
    </row>
    <row r="1193" spans="1:6" x14ac:dyDescent="0.3">
      <c r="A1193" s="6">
        <v>42767</v>
      </c>
      <c r="B1193" s="4">
        <v>123.2247</v>
      </c>
      <c r="C1193" s="4">
        <v>99.953199999999995</v>
      </c>
      <c r="D1193" s="4">
        <v>134.8014</v>
      </c>
      <c r="E1193" s="5">
        <v>2271.1376229088037</v>
      </c>
      <c r="F1193" s="2"/>
    </row>
    <row r="1194" spans="1:6" x14ac:dyDescent="0.3">
      <c r="A1194" s="6">
        <v>42768</v>
      </c>
      <c r="B1194" s="4">
        <v>123.2719</v>
      </c>
      <c r="C1194" s="4">
        <v>100.01519999999999</v>
      </c>
      <c r="D1194" s="4">
        <v>134.89320000000001</v>
      </c>
      <c r="E1194" s="5">
        <v>2271.1792604318903</v>
      </c>
      <c r="F1194" s="2"/>
    </row>
    <row r="1195" spans="1:6" x14ac:dyDescent="0.3">
      <c r="A1195" s="6">
        <v>42769</v>
      </c>
      <c r="B1195" s="4">
        <v>123.378</v>
      </c>
      <c r="C1195" s="4">
        <v>100.04</v>
      </c>
      <c r="D1195" s="4">
        <v>135.91470000000001</v>
      </c>
      <c r="E1195" s="5">
        <v>2271.2208987183312</v>
      </c>
      <c r="F1195" s="2"/>
    </row>
    <row r="1196" spans="1:6" x14ac:dyDescent="0.3">
      <c r="A1196" s="6">
        <v>42772</v>
      </c>
      <c r="B1196" s="4">
        <v>123.73180000000001</v>
      </c>
      <c r="C1196" s="4">
        <v>100.34990000000001</v>
      </c>
      <c r="D1196" s="4">
        <v>135.5933</v>
      </c>
      <c r="E1196" s="5">
        <v>2271.3458158677604</v>
      </c>
      <c r="F1196" s="2"/>
    </row>
    <row r="1197" spans="1:6" x14ac:dyDescent="0.3">
      <c r="A1197" s="6">
        <v>42773</v>
      </c>
      <c r="B1197" s="4">
        <v>123.9676</v>
      </c>
      <c r="C1197" s="4">
        <v>100.511</v>
      </c>
      <c r="D1197" s="4">
        <v>135.58179999999999</v>
      </c>
      <c r="E1197" s="5">
        <v>2271.3874572077179</v>
      </c>
      <c r="F1197" s="2"/>
    </row>
    <row r="1198" spans="1:6" x14ac:dyDescent="0.3">
      <c r="A1198" s="6">
        <v>42774</v>
      </c>
      <c r="B1198" s="4">
        <v>124.42749999999999</v>
      </c>
      <c r="C1198" s="4">
        <v>100.7838</v>
      </c>
      <c r="D1198" s="4">
        <v>135.73099999999999</v>
      </c>
      <c r="E1198" s="5">
        <v>2271.4290993110999</v>
      </c>
      <c r="F1198" s="2"/>
    </row>
    <row r="1199" spans="1:6" x14ac:dyDescent="0.3">
      <c r="A1199" s="6">
        <v>42775</v>
      </c>
      <c r="B1199" s="4">
        <v>124.0384</v>
      </c>
      <c r="C1199" s="4">
        <v>100.511</v>
      </c>
      <c r="D1199" s="4">
        <v>136.62620000000001</v>
      </c>
      <c r="E1199" s="5">
        <v>2271.4707421779203</v>
      </c>
      <c r="F1199" s="2"/>
    </row>
    <row r="1200" spans="1:6" x14ac:dyDescent="0.3">
      <c r="A1200" s="6">
        <v>42776</v>
      </c>
      <c r="B1200" s="4">
        <v>124.0266</v>
      </c>
      <c r="C1200" s="4">
        <v>100.4863</v>
      </c>
      <c r="D1200" s="4">
        <v>137.20009999999999</v>
      </c>
      <c r="E1200" s="5">
        <v>2271.5123858081934</v>
      </c>
      <c r="F1200" s="2"/>
    </row>
    <row r="1201" spans="1:6" x14ac:dyDescent="0.3">
      <c r="A1201" s="6">
        <v>42779</v>
      </c>
      <c r="B1201" s="4">
        <v>123.7672</v>
      </c>
      <c r="C1201" s="4">
        <v>100.3747</v>
      </c>
      <c r="D1201" s="4">
        <v>137.8888</v>
      </c>
      <c r="E1201" s="5">
        <v>2271.6373189894125</v>
      </c>
      <c r="F1201" s="2"/>
    </row>
    <row r="1202" spans="1:6" x14ac:dyDescent="0.3">
      <c r="A1202" s="6">
        <v>42780</v>
      </c>
      <c r="B1202" s="4">
        <v>123.5077</v>
      </c>
      <c r="C1202" s="4">
        <v>100.1639</v>
      </c>
      <c r="D1202" s="4">
        <v>138.3938</v>
      </c>
      <c r="E1202" s="5">
        <v>2271.6789656735937</v>
      </c>
      <c r="F1202" s="2"/>
    </row>
    <row r="1203" spans="1:6" x14ac:dyDescent="0.3">
      <c r="A1203" s="6">
        <v>42781</v>
      </c>
      <c r="B1203" s="4">
        <v>123.26009999999999</v>
      </c>
      <c r="C1203" s="4">
        <v>100.00279999999999</v>
      </c>
      <c r="D1203" s="4">
        <v>139.15129999999999</v>
      </c>
      <c r="E1203" s="5">
        <v>2271.7206131212974</v>
      </c>
      <c r="F1203" s="2"/>
    </row>
    <row r="1204" spans="1:6" x14ac:dyDescent="0.3">
      <c r="A1204" s="6">
        <v>42782</v>
      </c>
      <c r="B1204" s="4">
        <v>123.38979999999999</v>
      </c>
      <c r="C1204" s="4">
        <v>100.1887</v>
      </c>
      <c r="D1204" s="4">
        <v>139.02500000000001</v>
      </c>
      <c r="E1204" s="5">
        <v>2271.7622613325379</v>
      </c>
      <c r="F1204" s="2"/>
    </row>
    <row r="1205" spans="1:6" x14ac:dyDescent="0.3">
      <c r="A1205" s="6">
        <v>42783</v>
      </c>
      <c r="B1205" s="4">
        <v>123.8143</v>
      </c>
      <c r="C1205" s="4">
        <v>100.4243</v>
      </c>
      <c r="D1205" s="4">
        <v>139.23159999999999</v>
      </c>
      <c r="E1205" s="5">
        <v>2271.8039103073288</v>
      </c>
      <c r="F1205" s="2"/>
    </row>
    <row r="1206" spans="1:6" x14ac:dyDescent="0.3">
      <c r="A1206" s="6">
        <v>42787</v>
      </c>
      <c r="B1206" s="4">
        <v>124.0384</v>
      </c>
      <c r="C1206" s="4">
        <v>100.4119</v>
      </c>
      <c r="D1206" s="4">
        <v>140.05799999999999</v>
      </c>
      <c r="E1206" s="5">
        <v>2271.9705092607514</v>
      </c>
      <c r="F1206" s="2"/>
    </row>
    <row r="1207" spans="1:6" x14ac:dyDescent="0.3">
      <c r="A1207" s="6">
        <v>42788</v>
      </c>
      <c r="B1207" s="4">
        <v>124.1327</v>
      </c>
      <c r="C1207" s="4">
        <v>100.4739</v>
      </c>
      <c r="D1207" s="4">
        <v>139.87430000000001</v>
      </c>
      <c r="E1207" s="5">
        <v>2272.012162053421</v>
      </c>
      <c r="F1207" s="2"/>
    </row>
    <row r="1208" spans="1:6" x14ac:dyDescent="0.3">
      <c r="A1208" s="6">
        <v>42789</v>
      </c>
      <c r="B1208" s="4">
        <v>124.3921</v>
      </c>
      <c r="C1208" s="4">
        <v>100.6598</v>
      </c>
      <c r="D1208" s="4">
        <v>139.77099999999999</v>
      </c>
      <c r="E1208" s="5">
        <v>2272.053815609725</v>
      </c>
      <c r="F1208" s="2"/>
    </row>
    <row r="1209" spans="1:6" x14ac:dyDescent="0.3">
      <c r="A1209" s="6">
        <v>42790</v>
      </c>
      <c r="B1209" s="4">
        <v>124.53360000000001</v>
      </c>
      <c r="C1209" s="4">
        <v>101.0317</v>
      </c>
      <c r="D1209" s="4">
        <v>140.00059999999999</v>
      </c>
      <c r="E1209" s="5">
        <v>2272.0954699296776</v>
      </c>
      <c r="F1209" s="2"/>
    </row>
    <row r="1210" spans="1:6" x14ac:dyDescent="0.3">
      <c r="A1210" s="6">
        <v>42793</v>
      </c>
      <c r="B1210" s="4">
        <v>124.4983</v>
      </c>
      <c r="C1210" s="4">
        <v>100.821</v>
      </c>
      <c r="D1210" s="4">
        <v>140.31049999999999</v>
      </c>
      <c r="E1210" s="5">
        <v>2272.2204351805235</v>
      </c>
      <c r="F1210" s="2"/>
    </row>
    <row r="1211" spans="1:6" x14ac:dyDescent="0.3">
      <c r="A1211" s="6">
        <v>42794</v>
      </c>
      <c r="B1211" s="4">
        <v>124.33320000000001</v>
      </c>
      <c r="C1211" s="4">
        <v>100.7466</v>
      </c>
      <c r="D1211" s="4">
        <v>139.79400000000001</v>
      </c>
      <c r="E1211" s="5">
        <v>2272.2620925551682</v>
      </c>
      <c r="F1211" s="2"/>
    </row>
    <row r="1212" spans="1:6" x14ac:dyDescent="0.3">
      <c r="A1212" s="6">
        <v>42795</v>
      </c>
      <c r="B1212" s="4">
        <v>123.9323</v>
      </c>
      <c r="C1212" s="4">
        <v>100.3355</v>
      </c>
      <c r="D1212" s="4">
        <v>141.6763</v>
      </c>
      <c r="E1212" s="5">
        <v>2272.2980700383005</v>
      </c>
      <c r="F1212" s="2"/>
    </row>
    <row r="1213" spans="1:6" x14ac:dyDescent="0.3">
      <c r="A1213" s="6">
        <v>42796</v>
      </c>
      <c r="B1213" s="4">
        <v>123.495</v>
      </c>
      <c r="C1213" s="4">
        <v>100.14919999999999</v>
      </c>
      <c r="D1213" s="4">
        <v>140.7696</v>
      </c>
      <c r="E1213" s="5">
        <v>2272.3397288362507</v>
      </c>
      <c r="F1213" s="2"/>
    </row>
    <row r="1214" spans="1:6" x14ac:dyDescent="0.3">
      <c r="A1214" s="6">
        <v>42797</v>
      </c>
      <c r="B1214" s="4">
        <v>123.4714</v>
      </c>
      <c r="C1214" s="4">
        <v>100.22369999999999</v>
      </c>
      <c r="D1214" s="4">
        <v>140.8843</v>
      </c>
      <c r="E1214" s="5">
        <v>2272.381388397946</v>
      </c>
      <c r="F1214" s="2"/>
    </row>
    <row r="1215" spans="1:6" x14ac:dyDescent="0.3">
      <c r="A1215" s="6">
        <v>42800</v>
      </c>
      <c r="B1215" s="4">
        <v>123.55410000000001</v>
      </c>
      <c r="C1215" s="4">
        <v>100.16160000000001</v>
      </c>
      <c r="D1215" s="4">
        <v>140.33340000000001</v>
      </c>
      <c r="E1215" s="5">
        <v>2272.5063693743077</v>
      </c>
      <c r="F1215" s="2"/>
    </row>
    <row r="1216" spans="1:6" x14ac:dyDescent="0.3">
      <c r="A1216" s="6">
        <v>42801</v>
      </c>
      <c r="B1216" s="4">
        <v>123.40049999999999</v>
      </c>
      <c r="C1216" s="4">
        <v>99.975300000000004</v>
      </c>
      <c r="D1216" s="4">
        <v>139.88579999999999</v>
      </c>
      <c r="E1216" s="5">
        <v>2272.5480319910794</v>
      </c>
      <c r="F1216" s="2"/>
    </row>
    <row r="1217" spans="1:6" x14ac:dyDescent="0.3">
      <c r="A1217" s="6">
        <v>42802</v>
      </c>
      <c r="B1217" s="4">
        <v>123.28230000000001</v>
      </c>
      <c r="C1217" s="4">
        <v>99.7393</v>
      </c>
      <c r="D1217" s="4">
        <v>139.4956</v>
      </c>
      <c r="E1217" s="5">
        <v>2272.5896953716656</v>
      </c>
      <c r="F1217" s="2"/>
    </row>
    <row r="1218" spans="1:6" x14ac:dyDescent="0.3">
      <c r="A1218" s="6">
        <v>42803</v>
      </c>
      <c r="B1218" s="4">
        <v>122.91589999999999</v>
      </c>
      <c r="C1218" s="4">
        <v>99.428799999999995</v>
      </c>
      <c r="D1218" s="4">
        <v>139.56440000000001</v>
      </c>
      <c r="E1218" s="5">
        <v>2272.6313595160805</v>
      </c>
      <c r="F1218" s="2"/>
    </row>
    <row r="1219" spans="1:6" x14ac:dyDescent="0.3">
      <c r="A1219" s="6">
        <v>42804</v>
      </c>
      <c r="B1219" s="4">
        <v>123.01049999999999</v>
      </c>
      <c r="C1219" s="4">
        <v>99.627499999999998</v>
      </c>
      <c r="D1219" s="4">
        <v>140.06950000000001</v>
      </c>
      <c r="E1219" s="5">
        <v>2272.6730244243381</v>
      </c>
      <c r="F1219" s="2"/>
    </row>
    <row r="1220" spans="1:6" x14ac:dyDescent="0.3">
      <c r="A1220" s="6">
        <v>42807</v>
      </c>
      <c r="B1220" s="4">
        <v>123.01049999999999</v>
      </c>
      <c r="C1220" s="4">
        <v>99.428799999999995</v>
      </c>
      <c r="D1220" s="4">
        <v>140.17269999999999</v>
      </c>
      <c r="E1220" s="5">
        <v>2272.7980214406812</v>
      </c>
      <c r="F1220" s="2"/>
    </row>
    <row r="1221" spans="1:6" x14ac:dyDescent="0.3">
      <c r="A1221" s="6">
        <v>42808</v>
      </c>
      <c r="B1221" s="4">
        <v>122.89230000000001</v>
      </c>
      <c r="C1221" s="4">
        <v>99.416300000000007</v>
      </c>
      <c r="D1221" s="4">
        <v>139.6677</v>
      </c>
      <c r="E1221" s="5">
        <v>2272.8396894044072</v>
      </c>
      <c r="F1221" s="2"/>
    </row>
    <row r="1222" spans="1:6" x14ac:dyDescent="0.3">
      <c r="A1222" s="6">
        <v>42809</v>
      </c>
      <c r="B1222" s="4">
        <v>123.4832</v>
      </c>
      <c r="C1222" s="4">
        <v>100.03740000000001</v>
      </c>
      <c r="D1222" s="4">
        <v>140.93029999999999</v>
      </c>
      <c r="E1222" s="5">
        <v>2272.881358132046</v>
      </c>
      <c r="F1222" s="2"/>
    </row>
    <row r="1223" spans="1:6" x14ac:dyDescent="0.3">
      <c r="A1223" s="6">
        <v>42810</v>
      </c>
      <c r="B1223" s="4">
        <v>123.3886</v>
      </c>
      <c r="C1223" s="4">
        <v>99.888300000000001</v>
      </c>
      <c r="D1223" s="4">
        <v>140.75810000000001</v>
      </c>
      <c r="E1223" s="5">
        <v>2272.9230276236117</v>
      </c>
      <c r="F1223" s="2"/>
    </row>
    <row r="1224" spans="1:6" x14ac:dyDescent="0.3">
      <c r="A1224" s="6">
        <v>42811</v>
      </c>
      <c r="B1224" s="4">
        <v>123.69589999999999</v>
      </c>
      <c r="C1224" s="4">
        <v>100.08710000000001</v>
      </c>
      <c r="D1224" s="4">
        <v>140.67779999999999</v>
      </c>
      <c r="E1224" s="5">
        <v>2272.9804820668101</v>
      </c>
      <c r="F1224" s="2"/>
    </row>
    <row r="1225" spans="1:6" x14ac:dyDescent="0.3">
      <c r="A1225" s="6">
        <v>42814</v>
      </c>
      <c r="B1225" s="4">
        <v>123.9392</v>
      </c>
      <c r="C1225" s="4">
        <v>100.2908</v>
      </c>
      <c r="D1225" s="4">
        <v>140.33539999999999</v>
      </c>
      <c r="E1225" s="5">
        <v>2273.1528497533668</v>
      </c>
      <c r="F1225" s="2"/>
    </row>
    <row r="1226" spans="1:6" x14ac:dyDescent="0.3">
      <c r="A1226" s="6">
        <v>42815</v>
      </c>
      <c r="B1226" s="4">
        <v>124.0048</v>
      </c>
      <c r="C1226" s="4">
        <v>100.5218</v>
      </c>
      <c r="D1226" s="4">
        <v>138.38229999999999</v>
      </c>
      <c r="E1226" s="5">
        <v>2273.210310005958</v>
      </c>
      <c r="F1226" s="2"/>
    </row>
    <row r="1227" spans="1:6" x14ac:dyDescent="0.3">
      <c r="A1227" s="6">
        <v>42816</v>
      </c>
      <c r="B1227" s="4">
        <v>124.2159</v>
      </c>
      <c r="C1227" s="4">
        <v>100.6584</v>
      </c>
      <c r="D1227" s="4">
        <v>138.5659</v>
      </c>
      <c r="E1227" s="5">
        <v>2273.2677717110168</v>
      </c>
      <c r="F1227" s="2"/>
    </row>
    <row r="1228" spans="1:6" x14ac:dyDescent="0.3">
      <c r="A1228" s="6">
        <v>42817</v>
      </c>
      <c r="B1228" s="4">
        <v>124.2159</v>
      </c>
      <c r="C1228" s="4">
        <v>100.6087</v>
      </c>
      <c r="D1228" s="4">
        <v>138.52000000000001</v>
      </c>
      <c r="E1228" s="5">
        <v>2273.3252348685796</v>
      </c>
      <c r="F1228" s="2"/>
    </row>
    <row r="1229" spans="1:6" x14ac:dyDescent="0.3">
      <c r="A1229" s="6">
        <v>42818</v>
      </c>
      <c r="B1229" s="4">
        <v>124.3222</v>
      </c>
      <c r="C1229" s="4">
        <v>100.5839</v>
      </c>
      <c r="D1229" s="4">
        <v>138.53380000000001</v>
      </c>
      <c r="E1229" s="5">
        <v>2273.3826994786832</v>
      </c>
      <c r="F1229" s="2"/>
    </row>
    <row r="1230" spans="1:6" x14ac:dyDescent="0.3">
      <c r="A1230" s="6">
        <v>42821</v>
      </c>
      <c r="B1230" s="4">
        <v>124.405</v>
      </c>
      <c r="C1230" s="4">
        <v>100.79510000000001</v>
      </c>
      <c r="D1230" s="4">
        <v>138.3724</v>
      </c>
      <c r="E1230" s="5">
        <v>2273.5550976667269</v>
      </c>
      <c r="F1230" s="2"/>
    </row>
    <row r="1231" spans="1:6" x14ac:dyDescent="0.3">
      <c r="A1231" s="6">
        <v>42822</v>
      </c>
      <c r="B1231" s="4">
        <v>124.23950000000001</v>
      </c>
      <c r="C1231" s="4">
        <v>100.6087</v>
      </c>
      <c r="D1231" s="4">
        <v>139.3408</v>
      </c>
      <c r="E1231" s="5">
        <v>2273.6125680872515</v>
      </c>
      <c r="F1231" s="2"/>
    </row>
    <row r="1232" spans="1:6" x14ac:dyDescent="0.3">
      <c r="A1232" s="6">
        <v>42823</v>
      </c>
      <c r="B1232" s="4">
        <v>124.29859999999999</v>
      </c>
      <c r="C1232" s="4">
        <v>100.8075</v>
      </c>
      <c r="D1232" s="4">
        <v>139.59450000000001</v>
      </c>
      <c r="E1232" s="5">
        <v>2273.6700399605006</v>
      </c>
      <c r="F1232" s="2"/>
    </row>
    <row r="1233" spans="1:6" x14ac:dyDescent="0.3">
      <c r="A1233" s="6">
        <v>42824</v>
      </c>
      <c r="B1233" s="4">
        <v>124.3104</v>
      </c>
      <c r="C1233" s="4">
        <v>100.646</v>
      </c>
      <c r="D1233" s="4">
        <v>140.11330000000001</v>
      </c>
      <c r="E1233" s="5">
        <v>2273.7275132865107</v>
      </c>
      <c r="F1233" s="2"/>
    </row>
    <row r="1234" spans="1:6" x14ac:dyDescent="0.3">
      <c r="A1234" s="6">
        <v>42825</v>
      </c>
      <c r="B1234" s="4">
        <v>124.464</v>
      </c>
      <c r="C1234" s="4">
        <v>100.7081</v>
      </c>
      <c r="D1234" s="4">
        <v>139.87119999999999</v>
      </c>
      <c r="E1234" s="5">
        <v>2273.7849880653189</v>
      </c>
      <c r="F1234" s="2"/>
    </row>
    <row r="1235" spans="1:6" x14ac:dyDescent="0.3">
      <c r="A1235" s="6">
        <v>42828</v>
      </c>
      <c r="B1235" s="4">
        <v>124.90130000000001</v>
      </c>
      <c r="C1235" s="4">
        <v>101.0728</v>
      </c>
      <c r="D1235" s="4">
        <v>139.52529999999999</v>
      </c>
      <c r="E1235" s="5">
        <v>2273.9403633728366</v>
      </c>
      <c r="F1235" s="2"/>
    </row>
    <row r="1236" spans="1:6" x14ac:dyDescent="0.3">
      <c r="A1236" s="6">
        <v>42829</v>
      </c>
      <c r="B1236" s="4">
        <v>124.925</v>
      </c>
      <c r="C1236" s="4">
        <v>100.96080000000001</v>
      </c>
      <c r="D1236" s="4">
        <v>139.59450000000001</v>
      </c>
      <c r="E1236" s="5">
        <v>2273.9978435320218</v>
      </c>
      <c r="F1236" s="2"/>
    </row>
    <row r="1237" spans="1:6" x14ac:dyDescent="0.3">
      <c r="A1237" s="6">
        <v>42830</v>
      </c>
      <c r="B1237" s="4">
        <v>125.0197</v>
      </c>
      <c r="C1237" s="4">
        <v>101.0479</v>
      </c>
      <c r="D1237" s="4">
        <v>139.02950000000001</v>
      </c>
      <c r="E1237" s="5">
        <v>2274.0553251441779</v>
      </c>
      <c r="F1237" s="2"/>
    </row>
    <row r="1238" spans="1:6" x14ac:dyDescent="0.3">
      <c r="A1238" s="6">
        <v>42831</v>
      </c>
      <c r="B1238" s="4">
        <v>125.0671</v>
      </c>
      <c r="C1238" s="4">
        <v>101.0852</v>
      </c>
      <c r="D1238" s="4">
        <v>139.4676</v>
      </c>
      <c r="E1238" s="5">
        <v>2274.1128082093414</v>
      </c>
      <c r="F1238" s="2"/>
    </row>
    <row r="1239" spans="1:6" x14ac:dyDescent="0.3">
      <c r="A1239" s="6">
        <v>42832</v>
      </c>
      <c r="B1239" s="4">
        <v>124.86579999999999</v>
      </c>
      <c r="C1239" s="4">
        <v>100.8612</v>
      </c>
      <c r="D1239" s="4">
        <v>139.3639</v>
      </c>
      <c r="E1239" s="5">
        <v>2274.1702927275492</v>
      </c>
      <c r="F1239" s="2"/>
    </row>
    <row r="1240" spans="1:6" x14ac:dyDescent="0.3">
      <c r="A1240" s="6">
        <v>42835</v>
      </c>
      <c r="B1240" s="4">
        <v>124.9605</v>
      </c>
      <c r="C1240" s="4">
        <v>100.96080000000001</v>
      </c>
      <c r="D1240" s="4">
        <v>139.5368</v>
      </c>
      <c r="E1240" s="5">
        <v>2274.3427506414141</v>
      </c>
      <c r="F1240" s="2"/>
    </row>
    <row r="1241" spans="1:6" x14ac:dyDescent="0.3">
      <c r="A1241" s="6">
        <v>42836</v>
      </c>
      <c r="B1241" s="4">
        <v>125.2685</v>
      </c>
      <c r="C1241" s="4">
        <v>101.28440000000001</v>
      </c>
      <c r="D1241" s="4">
        <v>139.4907</v>
      </c>
      <c r="E1241" s="5">
        <v>2274.4002409720556</v>
      </c>
      <c r="F1241" s="2"/>
    </row>
    <row r="1242" spans="1:6" x14ac:dyDescent="0.3">
      <c r="A1242" s="6">
        <v>42837</v>
      </c>
      <c r="B1242" s="4">
        <v>125.7304</v>
      </c>
      <c r="C1242" s="4">
        <v>101.5209</v>
      </c>
      <c r="D1242" s="4">
        <v>138.77590000000001</v>
      </c>
      <c r="E1242" s="5">
        <v>2274.4577327559246</v>
      </c>
      <c r="F1242" s="2"/>
    </row>
    <row r="1243" spans="1:6" x14ac:dyDescent="0.3">
      <c r="A1243" s="6">
        <v>42838</v>
      </c>
      <c r="B1243" s="4">
        <v>125.6357</v>
      </c>
      <c r="C1243" s="4">
        <v>101.6703</v>
      </c>
      <c r="D1243" s="4">
        <v>137.8305</v>
      </c>
      <c r="E1243" s="5">
        <v>2274.5152259930583</v>
      </c>
      <c r="F1243" s="2"/>
    </row>
    <row r="1244" spans="1:6" x14ac:dyDescent="0.3">
      <c r="A1244" s="6">
        <v>42842</v>
      </c>
      <c r="B1244" s="4">
        <v>125.8015</v>
      </c>
      <c r="C1244" s="4">
        <v>101.608</v>
      </c>
      <c r="D1244" s="4">
        <v>139.02950000000001</v>
      </c>
      <c r="E1244" s="5">
        <v>2274.7452047547977</v>
      </c>
      <c r="F1244" s="2"/>
    </row>
    <row r="1245" spans="1:6" x14ac:dyDescent="0.3">
      <c r="A1245" s="6">
        <v>42843</v>
      </c>
      <c r="B1245" s="4">
        <v>126.2871</v>
      </c>
      <c r="C1245" s="4">
        <v>101.96899999999999</v>
      </c>
      <c r="D1245" s="4">
        <v>138.72980000000001</v>
      </c>
      <c r="E1245" s="5">
        <v>2274.8027052585849</v>
      </c>
      <c r="F1245" s="2"/>
    </row>
    <row r="1246" spans="1:6" x14ac:dyDescent="0.3">
      <c r="A1246" s="6">
        <v>42844</v>
      </c>
      <c r="B1246" s="4">
        <v>126.0147</v>
      </c>
      <c r="C1246" s="4">
        <v>101.78230000000001</v>
      </c>
      <c r="D1246" s="4">
        <v>138.61449999999999</v>
      </c>
      <c r="E1246" s="5">
        <v>2274.8602072158569</v>
      </c>
      <c r="F1246" s="2"/>
    </row>
    <row r="1247" spans="1:6" x14ac:dyDescent="0.3">
      <c r="A1247" s="6">
        <v>42845</v>
      </c>
      <c r="B1247" s="4">
        <v>125.8844</v>
      </c>
      <c r="C1247" s="4">
        <v>101.6454</v>
      </c>
      <c r="D1247" s="4">
        <v>139.7559</v>
      </c>
      <c r="E1247" s="5">
        <v>2274.9177106266507</v>
      </c>
      <c r="F1247" s="2"/>
    </row>
    <row r="1248" spans="1:6" x14ac:dyDescent="0.3">
      <c r="A1248" s="6">
        <v>42846</v>
      </c>
      <c r="B1248" s="4">
        <v>125.87260000000001</v>
      </c>
      <c r="C1248" s="4">
        <v>101.6703</v>
      </c>
      <c r="D1248" s="4">
        <v>139.30619999999999</v>
      </c>
      <c r="E1248" s="5">
        <v>2274.9752154910029</v>
      </c>
      <c r="F1248" s="2"/>
    </row>
    <row r="1249" spans="1:6" x14ac:dyDescent="0.3">
      <c r="A1249" s="6">
        <v>42849</v>
      </c>
      <c r="B1249" s="4">
        <v>125.50539999999999</v>
      </c>
      <c r="C1249" s="4">
        <v>101.5333</v>
      </c>
      <c r="D1249" s="4">
        <v>140.78200000000001</v>
      </c>
      <c r="E1249" s="5">
        <v>2275.147734444844</v>
      </c>
      <c r="F1249" s="2"/>
    </row>
    <row r="1250" spans="1:6" x14ac:dyDescent="0.3">
      <c r="A1250" s="6">
        <v>42850</v>
      </c>
      <c r="B1250" s="4">
        <v>124.93680000000001</v>
      </c>
      <c r="C1250" s="4">
        <v>101.2222</v>
      </c>
      <c r="D1250" s="4">
        <v>141.65819999999999</v>
      </c>
      <c r="E1250" s="5">
        <v>2275.2052451236868</v>
      </c>
      <c r="F1250" s="2"/>
    </row>
    <row r="1251" spans="1:6" x14ac:dyDescent="0.3">
      <c r="A1251" s="6">
        <v>42851</v>
      </c>
      <c r="B1251" s="4">
        <v>125.0316</v>
      </c>
      <c r="C1251" s="4">
        <v>101.32170000000001</v>
      </c>
      <c r="D1251" s="4">
        <v>141.69280000000001</v>
      </c>
      <c r="E1251" s="5">
        <v>2275.2627572562719</v>
      </c>
      <c r="F1251" s="2"/>
    </row>
    <row r="1252" spans="1:6" x14ac:dyDescent="0.3">
      <c r="A1252" s="6">
        <v>42852</v>
      </c>
      <c r="B1252" s="4">
        <v>125.2803</v>
      </c>
      <c r="C1252" s="4">
        <v>101.3964</v>
      </c>
      <c r="D1252" s="4">
        <v>141.83109999999999</v>
      </c>
      <c r="E1252" s="5">
        <v>2275.3202708426361</v>
      </c>
      <c r="F1252" s="2"/>
    </row>
    <row r="1253" spans="1:6" x14ac:dyDescent="0.3">
      <c r="A1253" s="6">
        <v>42853</v>
      </c>
      <c r="B1253" s="4">
        <v>125.233</v>
      </c>
      <c r="C1253" s="4">
        <v>101.50839999999999</v>
      </c>
      <c r="D1253" s="4">
        <v>141.35839999999999</v>
      </c>
      <c r="E1253" s="5">
        <v>2275.3777858828157</v>
      </c>
      <c r="F1253" s="2"/>
    </row>
    <row r="1254" spans="1:6" x14ac:dyDescent="0.3">
      <c r="A1254" s="6">
        <v>42856</v>
      </c>
      <c r="B1254" s="4">
        <v>125.2803</v>
      </c>
      <c r="C1254" s="4">
        <v>101.31910000000001</v>
      </c>
      <c r="D1254" s="4">
        <v>141.72730000000001</v>
      </c>
      <c r="E1254" s="5">
        <v>2275.5351661796722</v>
      </c>
      <c r="F1254" s="2"/>
    </row>
    <row r="1255" spans="1:6" x14ac:dyDescent="0.3">
      <c r="A1255" s="6">
        <v>42857</v>
      </c>
      <c r="B1255" s="4">
        <v>125.1735</v>
      </c>
      <c r="C1255" s="4">
        <v>101.49379999999999</v>
      </c>
      <c r="D1255" s="4">
        <v>141.72730000000001</v>
      </c>
      <c r="E1255" s="5">
        <v>2275.5926866519285</v>
      </c>
      <c r="F1255" s="2"/>
    </row>
    <row r="1256" spans="1:6" x14ac:dyDescent="0.3">
      <c r="A1256" s="6">
        <v>42858</v>
      </c>
      <c r="B1256" s="4">
        <v>124.9362</v>
      </c>
      <c r="C1256" s="4">
        <v>101.3815</v>
      </c>
      <c r="D1256" s="4">
        <v>141.38149999999999</v>
      </c>
      <c r="E1256" s="5">
        <v>2275.6502085781744</v>
      </c>
      <c r="F1256" s="2"/>
    </row>
    <row r="1257" spans="1:6" x14ac:dyDescent="0.3">
      <c r="A1257" s="6">
        <v>42859</v>
      </c>
      <c r="B1257" s="4">
        <v>124.86499999999999</v>
      </c>
      <c r="C1257" s="4">
        <v>101.2692</v>
      </c>
      <c r="D1257" s="4">
        <v>141.48519999999999</v>
      </c>
      <c r="E1257" s="5">
        <v>2275.7077319584469</v>
      </c>
      <c r="F1257" s="2"/>
    </row>
    <row r="1258" spans="1:6" x14ac:dyDescent="0.3">
      <c r="A1258" s="6">
        <v>42860</v>
      </c>
      <c r="B1258" s="4">
        <v>124.7938</v>
      </c>
      <c r="C1258" s="4">
        <v>101.33159999999999</v>
      </c>
      <c r="D1258" s="4">
        <v>142.1885</v>
      </c>
      <c r="E1258" s="5">
        <v>2275.7652567927826</v>
      </c>
      <c r="F1258" s="2"/>
    </row>
    <row r="1259" spans="1:6" x14ac:dyDescent="0.3">
      <c r="A1259" s="6">
        <v>42863</v>
      </c>
      <c r="B1259" s="4">
        <v>124.8531</v>
      </c>
      <c r="C1259" s="4">
        <v>101.157</v>
      </c>
      <c r="D1259" s="4">
        <v>141.96950000000001</v>
      </c>
      <c r="E1259" s="5">
        <v>2275.9378356580892</v>
      </c>
      <c r="F1259" s="2"/>
    </row>
    <row r="1260" spans="1:6" x14ac:dyDescent="0.3">
      <c r="A1260" s="6">
        <v>42864</v>
      </c>
      <c r="B1260" s="4">
        <v>124.78189999999999</v>
      </c>
      <c r="C1260" s="4">
        <v>101.1071</v>
      </c>
      <c r="D1260" s="4">
        <v>141.92330000000001</v>
      </c>
      <c r="E1260" s="5">
        <v>2275.995366308935</v>
      </c>
      <c r="F1260" s="2"/>
    </row>
    <row r="1261" spans="1:6" x14ac:dyDescent="0.3">
      <c r="A1261" s="6">
        <v>42865</v>
      </c>
      <c r="B1261" s="4">
        <v>124.592</v>
      </c>
      <c r="C1261" s="4">
        <v>101.0946</v>
      </c>
      <c r="D1261" s="4">
        <v>142.2346</v>
      </c>
      <c r="E1261" s="5">
        <v>2276.0528984140278</v>
      </c>
      <c r="F1261" s="2"/>
    </row>
    <row r="1262" spans="1:6" x14ac:dyDescent="0.3">
      <c r="A1262" s="6">
        <v>42866</v>
      </c>
      <c r="B1262" s="4">
        <v>124.6276</v>
      </c>
      <c r="C1262" s="4">
        <v>101.1695</v>
      </c>
      <c r="D1262" s="4">
        <v>141.81960000000001</v>
      </c>
      <c r="E1262" s="5">
        <v>2276.1104319734045</v>
      </c>
      <c r="F1262" s="2"/>
    </row>
    <row r="1263" spans="1:6" x14ac:dyDescent="0.3">
      <c r="A1263" s="6">
        <v>42867</v>
      </c>
      <c r="B1263" s="4">
        <v>125.1023</v>
      </c>
      <c r="C1263" s="4">
        <v>101.4688</v>
      </c>
      <c r="D1263" s="4">
        <v>141.5429</v>
      </c>
      <c r="E1263" s="5">
        <v>2276.1679669871019</v>
      </c>
      <c r="F1263" s="2"/>
    </row>
    <row r="1264" spans="1:6" x14ac:dyDescent="0.3">
      <c r="A1264" s="6">
        <v>42870</v>
      </c>
      <c r="B1264" s="4">
        <v>124.9362</v>
      </c>
      <c r="C1264" s="4">
        <v>101.4439</v>
      </c>
      <c r="D1264" s="4">
        <v>142.3038</v>
      </c>
      <c r="E1264" s="5">
        <v>2276.3405763912651</v>
      </c>
      <c r="F1264" s="2"/>
    </row>
    <row r="1265" spans="1:6" x14ac:dyDescent="0.3">
      <c r="A1265" s="6">
        <v>42871</v>
      </c>
      <c r="B1265" s="4">
        <v>125.1023</v>
      </c>
      <c r="C1265" s="4">
        <v>101.5436</v>
      </c>
      <c r="D1265" s="4">
        <v>142.22309999999999</v>
      </c>
      <c r="E1265" s="5">
        <v>2276.3981172225017</v>
      </c>
      <c r="F1265" s="2"/>
    </row>
    <row r="1266" spans="1:6" x14ac:dyDescent="0.3">
      <c r="A1266" s="6">
        <v>42872</v>
      </c>
      <c r="B1266" s="4">
        <v>125.755</v>
      </c>
      <c r="C1266" s="4">
        <v>102.0925</v>
      </c>
      <c r="D1266" s="4">
        <v>139.6636</v>
      </c>
      <c r="E1266" s="5">
        <v>2276.4556595082427</v>
      </c>
      <c r="F1266" s="2"/>
    </row>
    <row r="1267" spans="1:6" x14ac:dyDescent="0.3">
      <c r="A1267" s="6">
        <v>42873</v>
      </c>
      <c r="B1267" s="4">
        <v>125.6007</v>
      </c>
      <c r="C1267" s="4">
        <v>102.0052</v>
      </c>
      <c r="D1267" s="4">
        <v>140.0787</v>
      </c>
      <c r="E1267" s="5">
        <v>2276.5132032485249</v>
      </c>
      <c r="F1267" s="2"/>
    </row>
    <row r="1268" spans="1:6" x14ac:dyDescent="0.3">
      <c r="A1268" s="6">
        <v>42874</v>
      </c>
      <c r="B1268" s="4">
        <v>125.6126</v>
      </c>
      <c r="C1268" s="4">
        <v>102.0675</v>
      </c>
      <c r="D1268" s="4">
        <v>141.08170000000001</v>
      </c>
      <c r="E1268" s="5">
        <v>2276.5707484433847</v>
      </c>
      <c r="F1268" s="2"/>
    </row>
    <row r="1269" spans="1:6" x14ac:dyDescent="0.3">
      <c r="A1269" s="6">
        <v>42877</v>
      </c>
      <c r="B1269" s="4">
        <v>125.6957</v>
      </c>
      <c r="C1269" s="4">
        <v>101.9802</v>
      </c>
      <c r="D1269" s="4">
        <v>141.83109999999999</v>
      </c>
      <c r="E1269" s="5">
        <v>2276.7433883918084</v>
      </c>
      <c r="F1269" s="2"/>
    </row>
    <row r="1270" spans="1:6" x14ac:dyDescent="0.3">
      <c r="A1270" s="6">
        <v>42878</v>
      </c>
      <c r="B1270" s="4">
        <v>125.4939</v>
      </c>
      <c r="C1270" s="4">
        <v>101.76819999999999</v>
      </c>
      <c r="D1270" s="4">
        <v>142.07320000000001</v>
      </c>
      <c r="E1270" s="5">
        <v>2276.8009394052374</v>
      </c>
      <c r="F1270" s="2"/>
    </row>
    <row r="1271" spans="1:6" x14ac:dyDescent="0.3">
      <c r="A1271" s="6">
        <v>42879</v>
      </c>
      <c r="B1271" s="4">
        <v>125.6482</v>
      </c>
      <c r="C1271" s="4">
        <v>101.9802</v>
      </c>
      <c r="D1271" s="4">
        <v>142.48830000000001</v>
      </c>
      <c r="E1271" s="5">
        <v>2276.8584918734282</v>
      </c>
      <c r="F1271" s="2"/>
    </row>
    <row r="1272" spans="1:6" x14ac:dyDescent="0.3">
      <c r="A1272" s="6">
        <v>42881</v>
      </c>
      <c r="B1272" s="4">
        <v>125.8618</v>
      </c>
      <c r="C1272" s="4">
        <v>102.0301</v>
      </c>
      <c r="D1272" s="4">
        <v>143.06469999999999</v>
      </c>
      <c r="E1272" s="5">
        <v>2276.9736011742416</v>
      </c>
      <c r="F1272" s="2"/>
    </row>
    <row r="1273" spans="1:6" x14ac:dyDescent="0.3">
      <c r="A1273" s="6">
        <v>42885</v>
      </c>
      <c r="B1273" s="4">
        <v>126.06359999999999</v>
      </c>
      <c r="C1273" s="4">
        <v>102.1798</v>
      </c>
      <c r="D1273" s="4">
        <v>142.83410000000001</v>
      </c>
      <c r="E1273" s="5">
        <v>2277.2038285050271</v>
      </c>
      <c r="F1273" s="2"/>
    </row>
    <row r="1274" spans="1:6" x14ac:dyDescent="0.3">
      <c r="A1274" s="6">
        <v>42886</v>
      </c>
      <c r="B1274" s="4">
        <v>126.18219999999999</v>
      </c>
      <c r="C1274" s="4">
        <v>102.22969999999999</v>
      </c>
      <c r="D1274" s="4">
        <v>142.78800000000001</v>
      </c>
      <c r="E1274" s="5">
        <v>2277.261391157359</v>
      </c>
      <c r="F1274" s="2"/>
    </row>
    <row r="1275" spans="1:6" x14ac:dyDescent="0.3">
      <c r="A1275" s="6">
        <v>42887</v>
      </c>
      <c r="B1275" s="4">
        <v>126.1229</v>
      </c>
      <c r="C1275" s="4">
        <v>102.2574</v>
      </c>
      <c r="D1275" s="4">
        <v>144.1139</v>
      </c>
      <c r="E1275" s="5">
        <v>2277.3138946838776</v>
      </c>
      <c r="F1275" s="2"/>
    </row>
    <row r="1276" spans="1:6" x14ac:dyDescent="0.3">
      <c r="A1276" s="6">
        <v>42888</v>
      </c>
      <c r="B1276" s="4">
        <v>126.49160000000001</v>
      </c>
      <c r="C1276" s="4">
        <v>102.5949</v>
      </c>
      <c r="D1276" s="4">
        <v>144.5866</v>
      </c>
      <c r="E1276" s="5">
        <v>2277.3714601184379</v>
      </c>
      <c r="F1276" s="2"/>
    </row>
    <row r="1277" spans="1:6" x14ac:dyDescent="0.3">
      <c r="A1277" s="6">
        <v>42891</v>
      </c>
      <c r="B1277" s="4">
        <v>126.3964</v>
      </c>
      <c r="C1277" s="4">
        <v>102.4324</v>
      </c>
      <c r="D1277" s="4">
        <v>144.40209999999999</v>
      </c>
      <c r="E1277" s="5">
        <v>2277.5441607874968</v>
      </c>
      <c r="F1277" s="2"/>
    </row>
    <row r="1278" spans="1:6" x14ac:dyDescent="0.3">
      <c r="A1278" s="6">
        <v>42892</v>
      </c>
      <c r="B1278" s="4">
        <v>126.6105</v>
      </c>
      <c r="C1278" s="4">
        <v>102.6198</v>
      </c>
      <c r="D1278" s="4">
        <v>144.03319999999999</v>
      </c>
      <c r="E1278" s="5">
        <v>2277.6017320426722</v>
      </c>
      <c r="F1278" s="2"/>
    </row>
    <row r="1279" spans="1:6" x14ac:dyDescent="0.3">
      <c r="A1279" s="6">
        <v>42893</v>
      </c>
      <c r="B1279" s="4">
        <v>126.47969999999999</v>
      </c>
      <c r="C1279" s="4">
        <v>102.4824</v>
      </c>
      <c r="D1279" s="4">
        <v>144.19460000000001</v>
      </c>
      <c r="E1279" s="5">
        <v>2277.659304753121</v>
      </c>
      <c r="F1279" s="2"/>
    </row>
    <row r="1280" spans="1:6" x14ac:dyDescent="0.3">
      <c r="A1280" s="6">
        <v>42894</v>
      </c>
      <c r="B1280" s="4">
        <v>126.31319999999999</v>
      </c>
      <c r="C1280" s="4">
        <v>102.4074</v>
      </c>
      <c r="D1280" s="4">
        <v>144.44820000000001</v>
      </c>
      <c r="E1280" s="5">
        <v>2277.71687891888</v>
      </c>
      <c r="F1280" s="2"/>
    </row>
    <row r="1281" spans="1:6" x14ac:dyDescent="0.3">
      <c r="A1281" s="6">
        <v>42895</v>
      </c>
      <c r="B1281" s="4">
        <v>126.15860000000001</v>
      </c>
      <c r="C1281" s="4">
        <v>102.3199</v>
      </c>
      <c r="D1281" s="4">
        <v>144.3329</v>
      </c>
      <c r="E1281" s="5">
        <v>2277.774454539986</v>
      </c>
      <c r="F1281" s="2"/>
    </row>
    <row r="1282" spans="1:6" x14ac:dyDescent="0.3">
      <c r="A1282" s="6">
        <v>42898</v>
      </c>
      <c r="B1282" s="4">
        <v>126.2418</v>
      </c>
      <c r="C1282" s="4">
        <v>102.2949</v>
      </c>
      <c r="D1282" s="4">
        <v>144.3099</v>
      </c>
      <c r="E1282" s="5">
        <v>2277.9471857694552</v>
      </c>
      <c r="F1282" s="2"/>
    </row>
    <row r="1283" spans="1:6" x14ac:dyDescent="0.3">
      <c r="A1283" s="6">
        <v>42899</v>
      </c>
      <c r="B1283" s="4">
        <v>126.2894</v>
      </c>
      <c r="C1283" s="4">
        <v>102.3199</v>
      </c>
      <c r="D1283" s="4">
        <v>145.0247</v>
      </c>
      <c r="E1283" s="5">
        <v>2278.0047672122068</v>
      </c>
      <c r="F1283" s="2"/>
    </row>
    <row r="1284" spans="1:6" x14ac:dyDescent="0.3">
      <c r="A1284" s="6">
        <v>42900</v>
      </c>
      <c r="B1284" s="4">
        <v>126.7889</v>
      </c>
      <c r="C1284" s="4">
        <v>102.6948</v>
      </c>
      <c r="D1284" s="4">
        <v>144.81710000000001</v>
      </c>
      <c r="E1284" s="5">
        <v>2278.0623501104892</v>
      </c>
      <c r="F1284" s="2"/>
    </row>
    <row r="1285" spans="1:6" x14ac:dyDescent="0.3">
      <c r="A1285" s="6">
        <v>42901</v>
      </c>
      <c r="B1285" s="4">
        <v>126.5391</v>
      </c>
      <c r="C1285" s="4">
        <v>102.58240000000001</v>
      </c>
      <c r="D1285" s="4">
        <v>144.49430000000001</v>
      </c>
      <c r="E1285" s="5">
        <v>2278.1199344643392</v>
      </c>
      <c r="F1285" s="2"/>
    </row>
    <row r="1286" spans="1:6" x14ac:dyDescent="0.3">
      <c r="A1286" s="6">
        <v>42902</v>
      </c>
      <c r="B1286" s="4">
        <v>126.5391</v>
      </c>
      <c r="C1286" s="4">
        <v>102.6948</v>
      </c>
      <c r="D1286" s="4">
        <v>144.40209999999999</v>
      </c>
      <c r="E1286" s="5">
        <v>2278.1933405511163</v>
      </c>
      <c r="F1286" s="2"/>
    </row>
    <row r="1287" spans="1:6" x14ac:dyDescent="0.3">
      <c r="A1287" s="6">
        <v>42905</v>
      </c>
      <c r="B1287" s="4">
        <v>126.5391</v>
      </c>
      <c r="C1287" s="4">
        <v>102.5449</v>
      </c>
      <c r="D1287" s="4">
        <v>145.57810000000001</v>
      </c>
      <c r="E1287" s="5">
        <v>2278.4135659073695</v>
      </c>
      <c r="F1287" s="2"/>
    </row>
    <row r="1288" spans="1:6" x14ac:dyDescent="0.3">
      <c r="A1288" s="6">
        <v>42906</v>
      </c>
      <c r="B1288" s="4">
        <v>126.75320000000001</v>
      </c>
      <c r="C1288" s="4">
        <v>102.6948</v>
      </c>
      <c r="D1288" s="4">
        <v>144.5866</v>
      </c>
      <c r="E1288" s="5">
        <v>2278.4869814556041</v>
      </c>
      <c r="F1288" s="2"/>
    </row>
    <row r="1289" spans="1:6" x14ac:dyDescent="0.3">
      <c r="A1289" s="6">
        <v>42907</v>
      </c>
      <c r="B1289" s="4">
        <v>126.6819</v>
      </c>
      <c r="C1289" s="4">
        <v>102.7448</v>
      </c>
      <c r="D1289" s="4">
        <v>144.4194</v>
      </c>
      <c r="E1289" s="5">
        <v>2278.5603993694508</v>
      </c>
      <c r="F1289" s="2"/>
    </row>
    <row r="1290" spans="1:6" x14ac:dyDescent="0.3">
      <c r="A1290" s="6">
        <v>42908</v>
      </c>
      <c r="B1290" s="4">
        <v>126.7056</v>
      </c>
      <c r="C1290" s="4">
        <v>102.78230000000001</v>
      </c>
      <c r="D1290" s="4">
        <v>144.47730000000001</v>
      </c>
      <c r="E1290" s="5">
        <v>2278.633819648986</v>
      </c>
      <c r="F1290" s="2"/>
    </row>
    <row r="1291" spans="1:6" x14ac:dyDescent="0.3">
      <c r="A1291" s="6">
        <v>42909</v>
      </c>
      <c r="B1291" s="4">
        <v>126.7651</v>
      </c>
      <c r="C1291" s="4">
        <v>102.8073</v>
      </c>
      <c r="D1291" s="4">
        <v>144.8364</v>
      </c>
      <c r="E1291" s="5">
        <v>2278.7072422942856</v>
      </c>
      <c r="F1291" s="2"/>
    </row>
    <row r="1292" spans="1:6" x14ac:dyDescent="0.3">
      <c r="A1292" s="6">
        <v>42912</v>
      </c>
      <c r="B1292" s="4">
        <v>126.97920000000001</v>
      </c>
      <c r="C1292" s="4">
        <v>102.9198</v>
      </c>
      <c r="D1292" s="4">
        <v>144.94059999999999</v>
      </c>
      <c r="E1292" s="5">
        <v>2278.9275173277074</v>
      </c>
      <c r="F1292" s="2"/>
    </row>
    <row r="1293" spans="1:6" x14ac:dyDescent="0.3">
      <c r="A1293" s="6">
        <v>42913</v>
      </c>
      <c r="B1293" s="4">
        <v>126.58669999999999</v>
      </c>
      <c r="C1293" s="4">
        <v>102.5699</v>
      </c>
      <c r="D1293" s="4">
        <v>143.74760000000001</v>
      </c>
      <c r="E1293" s="5">
        <v>2279.0009494365991</v>
      </c>
      <c r="F1293" s="2"/>
    </row>
    <row r="1294" spans="1:6" x14ac:dyDescent="0.3">
      <c r="A1294" s="6">
        <v>42915</v>
      </c>
      <c r="B1294" s="4">
        <v>126.5154</v>
      </c>
      <c r="C1294" s="4">
        <v>102.3574</v>
      </c>
      <c r="D1294" s="4">
        <v>143.94450000000001</v>
      </c>
      <c r="E1294" s="5">
        <v>2279.1478207528958</v>
      </c>
      <c r="F1294" s="2"/>
    </row>
    <row r="1295" spans="1:6" x14ac:dyDescent="0.3">
      <c r="A1295" s="6">
        <v>42916</v>
      </c>
      <c r="B1295" s="4">
        <v>126.111</v>
      </c>
      <c r="C1295" s="4">
        <v>102.2824</v>
      </c>
      <c r="D1295" s="4">
        <v>144.1414</v>
      </c>
      <c r="E1295" s="5">
        <v>2279.2212599604532</v>
      </c>
      <c r="F1295" s="2"/>
    </row>
    <row r="1296" spans="1:6" x14ac:dyDescent="0.3">
      <c r="A1296" s="6">
        <v>42919</v>
      </c>
      <c r="B1296" s="4">
        <v>126.03959999999999</v>
      </c>
      <c r="C1296" s="4">
        <v>102.08199999999999</v>
      </c>
      <c r="D1296" s="4">
        <v>144.4889</v>
      </c>
      <c r="E1296" s="5">
        <v>2279.4225911717494</v>
      </c>
      <c r="F1296" s="2"/>
    </row>
    <row r="1297" spans="1:6" x14ac:dyDescent="0.3">
      <c r="A1297" s="6">
        <v>42921</v>
      </c>
      <c r="B1297" s="4">
        <v>125.8847</v>
      </c>
      <c r="C1297" s="4">
        <v>102.1446</v>
      </c>
      <c r="D1297" s="4">
        <v>144.65100000000001</v>
      </c>
      <c r="E1297" s="5">
        <v>2279.5694872942918</v>
      </c>
      <c r="F1297" s="2"/>
    </row>
    <row r="1298" spans="1:6" x14ac:dyDescent="0.3">
      <c r="A1298" s="6">
        <v>42922</v>
      </c>
      <c r="B1298" s="4">
        <v>126.03959999999999</v>
      </c>
      <c r="C1298" s="4">
        <v>101.9066</v>
      </c>
      <c r="D1298" s="4">
        <v>143.22640000000001</v>
      </c>
      <c r="E1298" s="5">
        <v>2279.6429400888824</v>
      </c>
      <c r="F1298" s="2"/>
    </row>
    <row r="1299" spans="1:6" x14ac:dyDescent="0.3">
      <c r="A1299" s="6">
        <v>42923</v>
      </c>
      <c r="B1299" s="4">
        <v>125.67019999999999</v>
      </c>
      <c r="C1299" s="4">
        <v>101.88160000000001</v>
      </c>
      <c r="D1299" s="4">
        <v>144.2225</v>
      </c>
      <c r="E1299" s="5">
        <v>2279.7163952502851</v>
      </c>
      <c r="F1299" s="2"/>
    </row>
    <row r="1300" spans="1:6" x14ac:dyDescent="0.3">
      <c r="A1300" s="6">
        <v>42926</v>
      </c>
      <c r="B1300" s="4">
        <v>125.8609</v>
      </c>
      <c r="C1300" s="4">
        <v>101.93170000000001</v>
      </c>
      <c r="D1300" s="4">
        <v>144.32669999999999</v>
      </c>
      <c r="E1300" s="5">
        <v>2279.9367678351591</v>
      </c>
      <c r="F1300" s="2"/>
    </row>
    <row r="1301" spans="1:6" x14ac:dyDescent="0.3">
      <c r="A1301" s="6">
        <v>42927</v>
      </c>
      <c r="B1301" s="4">
        <v>126.0039</v>
      </c>
      <c r="C1301" s="4">
        <v>102.03189999999999</v>
      </c>
      <c r="D1301" s="4">
        <v>144.292</v>
      </c>
      <c r="E1301" s="5">
        <v>2280.0102324643449</v>
      </c>
      <c r="F1301" s="2"/>
    </row>
    <row r="1302" spans="1:6" x14ac:dyDescent="0.3">
      <c r="A1302" s="6">
        <v>42928</v>
      </c>
      <c r="B1302" s="4">
        <v>126.42100000000001</v>
      </c>
      <c r="C1302" s="4">
        <v>102.2698</v>
      </c>
      <c r="D1302" s="4">
        <v>145.3228</v>
      </c>
      <c r="E1302" s="5">
        <v>2280.0836994607243</v>
      </c>
      <c r="F1302" s="2"/>
    </row>
    <row r="1303" spans="1:6" x14ac:dyDescent="0.3">
      <c r="A1303" s="6">
        <v>42929</v>
      </c>
      <c r="B1303" s="4">
        <v>126.3972</v>
      </c>
      <c r="C1303" s="4">
        <v>102.2323</v>
      </c>
      <c r="D1303" s="4">
        <v>145.55449999999999</v>
      </c>
      <c r="E1303" s="5">
        <v>2280.1571688243735</v>
      </c>
      <c r="F1303" s="2"/>
    </row>
    <row r="1304" spans="1:6" x14ac:dyDescent="0.3">
      <c r="A1304" s="6">
        <v>42930</v>
      </c>
      <c r="B1304" s="4">
        <v>126.5283</v>
      </c>
      <c r="C1304" s="4">
        <v>102.2698</v>
      </c>
      <c r="D1304" s="4">
        <v>146.20310000000001</v>
      </c>
      <c r="E1304" s="5">
        <v>2280.2306405553691</v>
      </c>
      <c r="F1304" s="2"/>
    </row>
    <row r="1305" spans="1:6" x14ac:dyDescent="0.3">
      <c r="A1305" s="6">
        <v>42933</v>
      </c>
      <c r="B1305" s="4">
        <v>126.57599999999999</v>
      </c>
      <c r="C1305" s="4">
        <v>102.4076</v>
      </c>
      <c r="D1305" s="4">
        <v>146.20310000000001</v>
      </c>
      <c r="E1305" s="5">
        <v>2280.4510628506227</v>
      </c>
      <c r="F1305" s="2"/>
    </row>
    <row r="1306" spans="1:6" x14ac:dyDescent="0.3">
      <c r="A1306" s="6">
        <v>42934</v>
      </c>
      <c r="B1306" s="4">
        <v>126.88590000000001</v>
      </c>
      <c r="C1306" s="4">
        <v>102.6456</v>
      </c>
      <c r="D1306" s="4">
        <v>146.29570000000001</v>
      </c>
      <c r="E1306" s="5">
        <v>2280.5245440515369</v>
      </c>
      <c r="F1306" s="2"/>
    </row>
    <row r="1307" spans="1:6" x14ac:dyDescent="0.3">
      <c r="A1307" s="6">
        <v>42935</v>
      </c>
      <c r="B1307" s="4">
        <v>126.8382</v>
      </c>
      <c r="C1307" s="4">
        <v>102.6581</v>
      </c>
      <c r="D1307" s="4">
        <v>147.1412</v>
      </c>
      <c r="E1307" s="5">
        <v>2280.5980276201785</v>
      </c>
      <c r="F1307" s="2"/>
    </row>
    <row r="1308" spans="1:6" x14ac:dyDescent="0.3">
      <c r="A1308" s="6">
        <v>42936</v>
      </c>
      <c r="B1308" s="4">
        <v>126.91670000000001</v>
      </c>
      <c r="C1308" s="4">
        <v>102.7208</v>
      </c>
      <c r="D1308" s="4">
        <v>147.23390000000001</v>
      </c>
      <c r="E1308" s="5">
        <v>2280.6715135566242</v>
      </c>
      <c r="F1308" s="2"/>
    </row>
    <row r="1309" spans="1:6" x14ac:dyDescent="0.3">
      <c r="A1309" s="6">
        <v>42937</v>
      </c>
      <c r="B1309" s="4">
        <v>127.0766</v>
      </c>
      <c r="C1309" s="4">
        <v>102.8335</v>
      </c>
      <c r="D1309" s="4">
        <v>147.03700000000001</v>
      </c>
      <c r="E1309" s="5">
        <v>2280.7450018609497</v>
      </c>
      <c r="F1309" s="2"/>
    </row>
    <row r="1310" spans="1:6" x14ac:dyDescent="0.3">
      <c r="A1310" s="6">
        <v>42940</v>
      </c>
      <c r="B1310" s="4">
        <v>126.9693</v>
      </c>
      <c r="C1310" s="4">
        <v>102.7834</v>
      </c>
      <c r="D1310" s="4">
        <v>147.04859999999999</v>
      </c>
      <c r="E1310" s="5">
        <v>2280.9654738777963</v>
      </c>
      <c r="F1310" s="2"/>
    </row>
    <row r="1311" spans="1:6" x14ac:dyDescent="0.3">
      <c r="A1311" s="6">
        <v>42941</v>
      </c>
      <c r="B1311" s="4">
        <v>126.6237</v>
      </c>
      <c r="C1311" s="4">
        <v>102.3951</v>
      </c>
      <c r="D1311" s="4">
        <v>147.535</v>
      </c>
      <c r="E1311" s="5">
        <v>2281.0389716541767</v>
      </c>
      <c r="F1311" s="2"/>
    </row>
    <row r="1312" spans="1:6" x14ac:dyDescent="0.3">
      <c r="A1312" s="6">
        <v>42942</v>
      </c>
      <c r="B1312" s="4">
        <v>126.6713</v>
      </c>
      <c r="C1312" s="4">
        <v>102.6456</v>
      </c>
      <c r="D1312" s="4">
        <v>147.4308</v>
      </c>
      <c r="E1312" s="5">
        <v>2281.1124717988191</v>
      </c>
      <c r="F1312" s="2"/>
    </row>
    <row r="1313" spans="1:6" x14ac:dyDescent="0.3">
      <c r="A1313" s="6">
        <v>42943</v>
      </c>
      <c r="B1313" s="4">
        <v>126.7071</v>
      </c>
      <c r="C1313" s="4">
        <v>102.5204</v>
      </c>
      <c r="D1313" s="4">
        <v>147.17599999999999</v>
      </c>
      <c r="E1313" s="5">
        <v>2281.1859743117993</v>
      </c>
      <c r="F1313" s="2"/>
    </row>
    <row r="1314" spans="1:6" x14ac:dyDescent="0.3">
      <c r="A1314" s="6">
        <v>42944</v>
      </c>
      <c r="B1314" s="4">
        <v>126.87390000000001</v>
      </c>
      <c r="C1314" s="4">
        <v>102.70820000000001</v>
      </c>
      <c r="D1314" s="4">
        <v>146.93270000000001</v>
      </c>
      <c r="E1314" s="5">
        <v>2281.2594791931938</v>
      </c>
      <c r="F1314" s="2"/>
    </row>
    <row r="1315" spans="1:6" x14ac:dyDescent="0.3">
      <c r="A1315" s="6">
        <v>42947</v>
      </c>
      <c r="B1315" s="4">
        <v>126.9455</v>
      </c>
      <c r="C1315" s="4">
        <v>102.6957</v>
      </c>
      <c r="D1315" s="4">
        <v>146.85169999999999</v>
      </c>
      <c r="E1315" s="5">
        <v>2281.4800009428491</v>
      </c>
      <c r="F1315" s="2"/>
    </row>
    <row r="1316" spans="1:6" x14ac:dyDescent="0.3">
      <c r="A1316" s="6">
        <v>42948</v>
      </c>
      <c r="B1316" s="4">
        <v>127.2792</v>
      </c>
      <c r="C1316" s="4">
        <v>102.89749999999999</v>
      </c>
      <c r="D1316" s="4">
        <v>147.15280000000001</v>
      </c>
      <c r="E1316" s="5">
        <v>2281.5478115984329</v>
      </c>
      <c r="F1316" s="2"/>
    </row>
    <row r="1317" spans="1:6" x14ac:dyDescent="0.3">
      <c r="A1317" s="6">
        <v>42949</v>
      </c>
      <c r="B1317" s="4">
        <v>127.2911</v>
      </c>
      <c r="C1317" s="4">
        <v>102.8347</v>
      </c>
      <c r="D1317" s="4">
        <v>147.0138</v>
      </c>
      <c r="E1317" s="5">
        <v>2281.6213281390287</v>
      </c>
      <c r="F1317" s="2"/>
    </row>
    <row r="1318" spans="1:6" x14ac:dyDescent="0.3">
      <c r="A1318" s="6">
        <v>42950</v>
      </c>
      <c r="B1318" s="4">
        <v>127.4226</v>
      </c>
      <c r="C1318" s="4">
        <v>103.04810000000001</v>
      </c>
      <c r="D1318" s="4">
        <v>146.67789999999999</v>
      </c>
      <c r="E1318" s="5">
        <v>2281.6948470484908</v>
      </c>
      <c r="F1318" s="2"/>
    </row>
    <row r="1319" spans="1:6" x14ac:dyDescent="0.3">
      <c r="A1319" s="6">
        <v>42951</v>
      </c>
      <c r="B1319" s="4">
        <v>127.37479999999999</v>
      </c>
      <c r="C1319" s="4">
        <v>102.8849</v>
      </c>
      <c r="D1319" s="4">
        <v>146.9907</v>
      </c>
      <c r="E1319" s="5">
        <v>2281.7683683268956</v>
      </c>
      <c r="F1319" s="2"/>
    </row>
    <row r="1320" spans="1:6" x14ac:dyDescent="0.3">
      <c r="A1320" s="6">
        <v>42954</v>
      </c>
      <c r="B1320" s="4">
        <v>127.3031</v>
      </c>
      <c r="C1320" s="4">
        <v>102.9226</v>
      </c>
      <c r="D1320" s="4">
        <v>147.28020000000001</v>
      </c>
      <c r="E1320" s="5">
        <v>2281.9889392691671</v>
      </c>
      <c r="F1320" s="2"/>
    </row>
    <row r="1321" spans="1:6" x14ac:dyDescent="0.3">
      <c r="A1321" s="6">
        <v>42955</v>
      </c>
      <c r="B1321" s="4">
        <v>127.1</v>
      </c>
      <c r="C1321" s="4">
        <v>102.78449999999999</v>
      </c>
      <c r="D1321" s="4">
        <v>146.87479999999999</v>
      </c>
      <c r="E1321" s="5">
        <v>2282.0624700238768</v>
      </c>
      <c r="F1321" s="2"/>
    </row>
    <row r="1322" spans="1:6" x14ac:dyDescent="0.3">
      <c r="A1322" s="6">
        <v>42956</v>
      </c>
      <c r="B1322" s="4">
        <v>127.3867</v>
      </c>
      <c r="C1322" s="4">
        <v>102.85980000000001</v>
      </c>
      <c r="D1322" s="4">
        <v>146.71270000000001</v>
      </c>
      <c r="E1322" s="5">
        <v>2282.1360031479107</v>
      </c>
      <c r="F1322" s="2"/>
    </row>
    <row r="1323" spans="1:6" x14ac:dyDescent="0.3">
      <c r="A1323" s="6">
        <v>42957</v>
      </c>
      <c r="B1323" s="4">
        <v>127.4106</v>
      </c>
      <c r="C1323" s="4">
        <v>103.0104</v>
      </c>
      <c r="D1323" s="4">
        <v>144.55840000000001</v>
      </c>
      <c r="E1323" s="5">
        <v>2282.2095386413453</v>
      </c>
      <c r="F1323" s="2"/>
    </row>
    <row r="1324" spans="1:6" x14ac:dyDescent="0.3">
      <c r="A1324" s="6">
        <v>42958</v>
      </c>
      <c r="B1324" s="4">
        <v>127.76900000000001</v>
      </c>
      <c r="C1324" s="4">
        <v>103.09829999999999</v>
      </c>
      <c r="D1324" s="4">
        <v>144.82480000000001</v>
      </c>
      <c r="E1324" s="5">
        <v>2282.2830765042572</v>
      </c>
      <c r="F1324" s="2"/>
    </row>
    <row r="1325" spans="1:6" x14ac:dyDescent="0.3">
      <c r="A1325" s="6">
        <v>42961</v>
      </c>
      <c r="B1325" s="4">
        <v>127.63760000000001</v>
      </c>
      <c r="C1325" s="4">
        <v>103.023</v>
      </c>
      <c r="D1325" s="4">
        <v>146.3073</v>
      </c>
      <c r="E1325" s="5">
        <v>2282.5036972016524</v>
      </c>
      <c r="F1325" s="2"/>
    </row>
    <row r="1326" spans="1:6" x14ac:dyDescent="0.3">
      <c r="A1326" s="6">
        <v>42962</v>
      </c>
      <c r="B1326" s="4">
        <v>127.315</v>
      </c>
      <c r="C1326" s="4">
        <v>102.8473</v>
      </c>
      <c r="D1326" s="4">
        <v>146.16829999999999</v>
      </c>
      <c r="E1326" s="5">
        <v>2282.5772445430066</v>
      </c>
      <c r="F1326" s="2"/>
    </row>
    <row r="1327" spans="1:6" x14ac:dyDescent="0.3">
      <c r="A1327" s="6">
        <v>42963</v>
      </c>
      <c r="B1327" s="4">
        <v>127.4464</v>
      </c>
      <c r="C1327" s="4">
        <v>102.9979</v>
      </c>
      <c r="D1327" s="4">
        <v>146.43469999999999</v>
      </c>
      <c r="E1327" s="5">
        <v>2282.6507942542198</v>
      </c>
      <c r="F1327" s="2"/>
    </row>
    <row r="1328" spans="1:6" x14ac:dyDescent="0.3">
      <c r="A1328" s="6">
        <v>42964</v>
      </c>
      <c r="B1328" s="4">
        <v>127.7332</v>
      </c>
      <c r="C1328" s="4">
        <v>103.1861</v>
      </c>
      <c r="D1328" s="4">
        <v>144.10669999999999</v>
      </c>
      <c r="E1328" s="5">
        <v>2282.724346335368</v>
      </c>
      <c r="F1328" s="2"/>
    </row>
    <row r="1329" spans="1:6" x14ac:dyDescent="0.3">
      <c r="A1329" s="6">
        <v>42965</v>
      </c>
      <c r="B1329" s="4">
        <v>127.6735</v>
      </c>
      <c r="C1329" s="4">
        <v>103.13590000000001</v>
      </c>
      <c r="D1329" s="4">
        <v>143.86340000000001</v>
      </c>
      <c r="E1329" s="5">
        <v>2282.7979007865274</v>
      </c>
      <c r="F1329" s="2"/>
    </row>
    <row r="1330" spans="1:6" x14ac:dyDescent="0.3">
      <c r="A1330" s="6">
        <v>42968</v>
      </c>
      <c r="B1330" s="4">
        <v>127.7212</v>
      </c>
      <c r="C1330" s="4">
        <v>103.1861</v>
      </c>
      <c r="D1330" s="4">
        <v>144.0719</v>
      </c>
      <c r="E1330" s="5">
        <v>2283.0185712502698</v>
      </c>
      <c r="F1330" s="2"/>
    </row>
    <row r="1331" spans="1:6" x14ac:dyDescent="0.3">
      <c r="A1331" s="6">
        <v>42969</v>
      </c>
      <c r="B1331" s="4">
        <v>127.7093</v>
      </c>
      <c r="C1331" s="4">
        <v>103.06059999999999</v>
      </c>
      <c r="D1331" s="4">
        <v>145.5197</v>
      </c>
      <c r="E1331" s="5">
        <v>2283.0921351820102</v>
      </c>
      <c r="F1331" s="2"/>
    </row>
    <row r="1332" spans="1:6" x14ac:dyDescent="0.3">
      <c r="A1332" s="6">
        <v>42970</v>
      </c>
      <c r="B1332" s="4">
        <v>127.88849999999999</v>
      </c>
      <c r="C1332" s="4">
        <v>103.36190000000001</v>
      </c>
      <c r="D1332" s="4">
        <v>145.0796</v>
      </c>
      <c r="E1332" s="5">
        <v>2283.1657014841439</v>
      </c>
      <c r="F1332" s="2"/>
    </row>
    <row r="1333" spans="1:6" x14ac:dyDescent="0.3">
      <c r="A1333" s="6">
        <v>42971</v>
      </c>
      <c r="B1333" s="4">
        <v>127.6974</v>
      </c>
      <c r="C1333" s="4">
        <v>103.21120000000001</v>
      </c>
      <c r="D1333" s="4">
        <v>144.84790000000001</v>
      </c>
      <c r="E1333" s="5">
        <v>2283.2392701567474</v>
      </c>
      <c r="F1333" s="2"/>
    </row>
    <row r="1334" spans="1:6" x14ac:dyDescent="0.3">
      <c r="A1334" s="6">
        <v>42972</v>
      </c>
      <c r="B1334" s="4">
        <v>127.7332</v>
      </c>
      <c r="C1334" s="4">
        <v>103.3368</v>
      </c>
      <c r="D1334" s="4">
        <v>145.19540000000001</v>
      </c>
      <c r="E1334" s="5">
        <v>2283.3128411998969</v>
      </c>
      <c r="F1334" s="2"/>
    </row>
    <row r="1335" spans="1:6" x14ac:dyDescent="0.3">
      <c r="A1335" s="6">
        <v>42975</v>
      </c>
      <c r="B1335" s="4">
        <v>127.8766</v>
      </c>
      <c r="C1335" s="4">
        <v>103.387</v>
      </c>
      <c r="D1335" s="4">
        <v>145.2533</v>
      </c>
      <c r="E1335" s="5">
        <v>2283.5335614412129</v>
      </c>
      <c r="F1335" s="2"/>
    </row>
    <row r="1336" spans="1:6" x14ac:dyDescent="0.3">
      <c r="A1336" s="6">
        <v>42976</v>
      </c>
      <c r="B1336" s="4">
        <v>128.1514</v>
      </c>
      <c r="C1336" s="4">
        <v>103.4999</v>
      </c>
      <c r="D1336" s="4">
        <v>145.31120000000001</v>
      </c>
      <c r="E1336" s="5">
        <v>2283.6071419670816</v>
      </c>
      <c r="F1336" s="2"/>
    </row>
    <row r="1337" spans="1:6" x14ac:dyDescent="0.3">
      <c r="A1337" s="6">
        <v>42977</v>
      </c>
      <c r="B1337" s="4">
        <v>128.17529999999999</v>
      </c>
      <c r="C1337" s="4">
        <v>103.48739999999999</v>
      </c>
      <c r="D1337" s="4">
        <v>146.07570000000001</v>
      </c>
      <c r="E1337" s="5">
        <v>2283.6807248638784</v>
      </c>
      <c r="F1337" s="2"/>
    </row>
    <row r="1338" spans="1:6" x14ac:dyDescent="0.3">
      <c r="A1338" s="6">
        <v>42978</v>
      </c>
      <c r="B1338" s="4">
        <v>128.3425</v>
      </c>
      <c r="C1338" s="4">
        <v>103.5752</v>
      </c>
      <c r="D1338" s="4">
        <v>147.07169999999999</v>
      </c>
      <c r="E1338" s="5">
        <v>2283.7543101316796</v>
      </c>
      <c r="F1338" s="2"/>
    </row>
    <row r="1339" spans="1:6" x14ac:dyDescent="0.3">
      <c r="A1339" s="6">
        <v>42979</v>
      </c>
      <c r="B1339" s="4">
        <v>128.19919999999999</v>
      </c>
      <c r="C1339" s="4">
        <v>103.40389999999999</v>
      </c>
      <c r="D1339" s="4">
        <v>147.4076</v>
      </c>
      <c r="E1339" s="5">
        <v>2283.8221883847864</v>
      </c>
      <c r="F1339" s="2"/>
    </row>
    <row r="1340" spans="1:6" x14ac:dyDescent="0.3">
      <c r="A1340" s="6">
        <v>42983</v>
      </c>
      <c r="B1340" s="4">
        <v>128.70230000000001</v>
      </c>
      <c r="C1340" s="4">
        <v>103.83159999999999</v>
      </c>
      <c r="D1340" s="4">
        <v>146.27260000000001</v>
      </c>
      <c r="E1340" s="5">
        <v>2284.1165476890669</v>
      </c>
      <c r="F1340" s="2"/>
    </row>
    <row r="1341" spans="1:6" x14ac:dyDescent="0.3">
      <c r="A1341" s="6">
        <v>42984</v>
      </c>
      <c r="B1341" s="4">
        <v>128.55860000000001</v>
      </c>
      <c r="C1341" s="4">
        <v>103.6555</v>
      </c>
      <c r="D1341" s="4">
        <v>146.67789999999999</v>
      </c>
      <c r="E1341" s="5">
        <v>2284.190147000048</v>
      </c>
      <c r="F1341" s="2"/>
    </row>
    <row r="1342" spans="1:6" x14ac:dyDescent="0.3">
      <c r="A1342" s="6">
        <v>42985</v>
      </c>
      <c r="B1342" s="4">
        <v>128.72630000000001</v>
      </c>
      <c r="C1342" s="4">
        <v>103.9825</v>
      </c>
      <c r="D1342" s="4">
        <v>146.60839999999999</v>
      </c>
      <c r="E1342" s="5">
        <v>2284.2637486825624</v>
      </c>
      <c r="F1342" s="2"/>
    </row>
    <row r="1343" spans="1:6" x14ac:dyDescent="0.3">
      <c r="A1343" s="6">
        <v>42986</v>
      </c>
      <c r="B1343" s="4">
        <v>128.84610000000001</v>
      </c>
      <c r="C1343" s="4">
        <v>103.8693</v>
      </c>
      <c r="D1343" s="4">
        <v>146.5042</v>
      </c>
      <c r="E1343" s="5">
        <v>2284.3373527366866</v>
      </c>
      <c r="F1343" s="2"/>
    </row>
    <row r="1344" spans="1:6" x14ac:dyDescent="0.3">
      <c r="A1344" s="6">
        <v>42989</v>
      </c>
      <c r="B1344" s="4">
        <v>128.53460000000001</v>
      </c>
      <c r="C1344" s="4">
        <v>103.5549</v>
      </c>
      <c r="D1344" s="4">
        <v>148.07939999999999</v>
      </c>
      <c r="E1344" s="5">
        <v>2284.5581720141176</v>
      </c>
      <c r="F1344" s="2"/>
    </row>
    <row r="1345" spans="1:6" x14ac:dyDescent="0.3">
      <c r="A1345" s="6">
        <v>42990</v>
      </c>
      <c r="B1345" s="4">
        <v>128.18719999999999</v>
      </c>
      <c r="C1345" s="4">
        <v>103.40389999999999</v>
      </c>
      <c r="D1345" s="4">
        <v>148.64689999999999</v>
      </c>
      <c r="E1345" s="5">
        <v>2284.6317855552156</v>
      </c>
      <c r="F1345" s="2"/>
    </row>
    <row r="1346" spans="1:6" x14ac:dyDescent="0.3">
      <c r="A1346" s="6">
        <v>42991</v>
      </c>
      <c r="B1346" s="4">
        <v>128.07939999999999</v>
      </c>
      <c r="C1346" s="4">
        <v>103.2782</v>
      </c>
      <c r="D1346" s="4">
        <v>148.71639999999999</v>
      </c>
      <c r="E1346" s="5">
        <v>2284.7054014683058</v>
      </c>
      <c r="F1346" s="2"/>
    </row>
    <row r="1347" spans="1:6" x14ac:dyDescent="0.3">
      <c r="A1347" s="6">
        <v>42992</v>
      </c>
      <c r="B1347" s="4">
        <v>128.24709999999999</v>
      </c>
      <c r="C1347" s="4">
        <v>103.34099999999999</v>
      </c>
      <c r="D1347" s="4">
        <v>148.67009999999999</v>
      </c>
      <c r="E1347" s="5">
        <v>2284.7790197534641</v>
      </c>
      <c r="F1347" s="2"/>
    </row>
    <row r="1348" spans="1:6" x14ac:dyDescent="0.3">
      <c r="A1348" s="6">
        <v>42993</v>
      </c>
      <c r="B1348" s="4">
        <v>128.15119999999999</v>
      </c>
      <c r="C1348" s="4">
        <v>103.3536</v>
      </c>
      <c r="D1348" s="4">
        <v>148.94810000000001</v>
      </c>
      <c r="E1348" s="5">
        <v>2284.8526404107674</v>
      </c>
      <c r="F1348" s="2"/>
    </row>
    <row r="1349" spans="1:6" x14ac:dyDescent="0.3">
      <c r="A1349" s="6">
        <v>42996</v>
      </c>
      <c r="B1349" s="4">
        <v>127.98350000000001</v>
      </c>
      <c r="C1349" s="4">
        <v>103.2782</v>
      </c>
      <c r="D1349" s="4">
        <v>149.30709999999999</v>
      </c>
      <c r="E1349" s="5">
        <v>2285.0735094993406</v>
      </c>
      <c r="F1349" s="2"/>
    </row>
    <row r="1350" spans="1:6" x14ac:dyDescent="0.3">
      <c r="A1350" s="6">
        <v>42997</v>
      </c>
      <c r="B1350" s="4">
        <v>127.97150000000001</v>
      </c>
      <c r="C1350" s="4">
        <v>103.20269999999999</v>
      </c>
      <c r="D1350" s="4">
        <v>149.3766</v>
      </c>
      <c r="E1350" s="5">
        <v>2285.1471396457578</v>
      </c>
      <c r="F1350" s="2"/>
    </row>
    <row r="1351" spans="1:6" x14ac:dyDescent="0.3">
      <c r="A1351" s="6">
        <v>42998</v>
      </c>
      <c r="B1351" s="4">
        <v>127.8038</v>
      </c>
      <c r="C1351" s="4">
        <v>103.1146</v>
      </c>
      <c r="D1351" s="4">
        <v>149.6198</v>
      </c>
      <c r="E1351" s="5">
        <v>2285.2207721647019</v>
      </c>
      <c r="F1351" s="2"/>
    </row>
    <row r="1352" spans="1:6" x14ac:dyDescent="0.3">
      <c r="A1352" s="6">
        <v>42999</v>
      </c>
      <c r="B1352" s="4">
        <v>127.79179999999999</v>
      </c>
      <c r="C1352" s="4">
        <v>103.0895</v>
      </c>
      <c r="D1352" s="4">
        <v>149.2029</v>
      </c>
      <c r="E1352" s="5">
        <v>2285.2944070562494</v>
      </c>
      <c r="F1352" s="2"/>
    </row>
    <row r="1353" spans="1:6" x14ac:dyDescent="0.3">
      <c r="A1353" s="6">
        <v>43000</v>
      </c>
      <c r="B1353" s="4">
        <v>127.93559999999999</v>
      </c>
      <c r="C1353" s="4">
        <v>103.1901</v>
      </c>
      <c r="D1353" s="4">
        <v>149.32220000000001</v>
      </c>
      <c r="E1353" s="5">
        <v>2285.3680443204767</v>
      </c>
      <c r="F1353" s="2"/>
    </row>
    <row r="1354" spans="1:6" x14ac:dyDescent="0.3">
      <c r="A1354" s="6">
        <v>43003</v>
      </c>
      <c r="B1354" s="4">
        <v>128.24709999999999</v>
      </c>
      <c r="C1354" s="4">
        <v>103.4165</v>
      </c>
      <c r="D1354" s="4">
        <v>149.0779</v>
      </c>
      <c r="E1354" s="5">
        <v>2285.5889632314274</v>
      </c>
      <c r="F1354" s="2"/>
    </row>
    <row r="1355" spans="1:6" x14ac:dyDescent="0.3">
      <c r="A1355" s="6">
        <v>43004</v>
      </c>
      <c r="B1355" s="4">
        <v>128.30699999999999</v>
      </c>
      <c r="C1355" s="4">
        <v>103.36620000000001</v>
      </c>
      <c r="D1355" s="4">
        <v>149.11279999999999</v>
      </c>
      <c r="E1355" s="5">
        <v>2285.6626099869095</v>
      </c>
      <c r="F1355" s="2"/>
    </row>
    <row r="1356" spans="1:6" x14ac:dyDescent="0.3">
      <c r="A1356" s="6">
        <v>43005</v>
      </c>
      <c r="B1356" s="4">
        <v>127.8997</v>
      </c>
      <c r="C1356" s="4">
        <v>103.0518</v>
      </c>
      <c r="D1356" s="4">
        <v>149.92699999999999</v>
      </c>
      <c r="E1356" s="5">
        <v>2285.7362591154533</v>
      </c>
      <c r="F1356" s="2"/>
    </row>
    <row r="1357" spans="1:6" x14ac:dyDescent="0.3">
      <c r="A1357" s="6">
        <v>43006</v>
      </c>
      <c r="B1357" s="4">
        <v>127.8158</v>
      </c>
      <c r="C1357" s="4">
        <v>103.07689999999999</v>
      </c>
      <c r="D1357" s="4">
        <v>150.1713</v>
      </c>
      <c r="E1357" s="5">
        <v>2285.8099106171358</v>
      </c>
      <c r="F1357" s="2"/>
    </row>
    <row r="1358" spans="1:6" x14ac:dyDescent="0.3">
      <c r="A1358" s="6">
        <v>43007</v>
      </c>
      <c r="B1358" s="4">
        <v>127.8997</v>
      </c>
      <c r="C1358" s="4">
        <v>103.0895</v>
      </c>
      <c r="D1358" s="4">
        <v>150.65989999999999</v>
      </c>
      <c r="E1358" s="5">
        <v>2285.8835644920332</v>
      </c>
      <c r="F1358" s="2"/>
    </row>
    <row r="1359" spans="1:6" x14ac:dyDescent="0.3">
      <c r="A1359" s="6">
        <v>43010</v>
      </c>
      <c r="B1359" s="4">
        <v>127.86369999999999</v>
      </c>
      <c r="C1359" s="4">
        <v>103.04949999999999</v>
      </c>
      <c r="D1359" s="4">
        <v>151.45089999999999</v>
      </c>
      <c r="E1359" s="5">
        <v>2286.0854842068966</v>
      </c>
      <c r="F1359" s="2"/>
    </row>
    <row r="1360" spans="1:6" x14ac:dyDescent="0.3">
      <c r="A1360" s="6">
        <v>43011</v>
      </c>
      <c r="B1360" s="4">
        <v>127.83969999999999</v>
      </c>
      <c r="C1360" s="4">
        <v>103.09990000000001</v>
      </c>
      <c r="D1360" s="4">
        <v>151.7533</v>
      </c>
      <c r="E1360" s="5">
        <v>2286.1591469613877</v>
      </c>
      <c r="F1360" s="2"/>
    </row>
    <row r="1361" spans="1:6" x14ac:dyDescent="0.3">
      <c r="A1361" s="6">
        <v>43013</v>
      </c>
      <c r="B1361" s="4">
        <v>127.9358</v>
      </c>
      <c r="C1361" s="4">
        <v>103.02419999999999</v>
      </c>
      <c r="D1361" s="4">
        <v>152.7071</v>
      </c>
      <c r="E1361" s="5">
        <v>2286.3064795911791</v>
      </c>
      <c r="F1361" s="2"/>
    </row>
    <row r="1362" spans="1:6" x14ac:dyDescent="0.3">
      <c r="A1362" s="6">
        <v>43014</v>
      </c>
      <c r="B1362" s="4">
        <v>127.7916</v>
      </c>
      <c r="C1362" s="4">
        <v>102.91079999999999</v>
      </c>
      <c r="D1362" s="4">
        <v>152.60239999999999</v>
      </c>
      <c r="E1362" s="5">
        <v>2286.3801494666327</v>
      </c>
      <c r="F1362" s="2"/>
    </row>
    <row r="1363" spans="1:6" x14ac:dyDescent="0.3">
      <c r="A1363" s="6">
        <v>43018</v>
      </c>
      <c r="B1363" s="4">
        <v>127.7436</v>
      </c>
      <c r="C1363" s="4">
        <v>103.0621</v>
      </c>
      <c r="D1363" s="4">
        <v>152.66059999999999</v>
      </c>
      <c r="E1363" s="5">
        <v>2286.6748455853253</v>
      </c>
      <c r="F1363" s="2"/>
    </row>
    <row r="1364" spans="1:6" x14ac:dyDescent="0.3">
      <c r="A1364" s="6">
        <v>43019</v>
      </c>
      <c r="B1364" s="4">
        <v>127.8997</v>
      </c>
      <c r="C1364" s="4">
        <v>103.1125</v>
      </c>
      <c r="D1364" s="4">
        <v>152.87</v>
      </c>
      <c r="E1364" s="5">
        <v>2286.7485273303496</v>
      </c>
      <c r="F1364" s="2"/>
    </row>
    <row r="1365" spans="1:6" x14ac:dyDescent="0.3">
      <c r="A1365" s="6">
        <v>43020</v>
      </c>
      <c r="B1365" s="4">
        <v>127.9598</v>
      </c>
      <c r="C1365" s="4">
        <v>103.2007</v>
      </c>
      <c r="D1365" s="4">
        <v>152.68389999999999</v>
      </c>
      <c r="E1365" s="5">
        <v>2286.8222114495634</v>
      </c>
      <c r="F1365" s="2"/>
    </row>
    <row r="1366" spans="1:6" x14ac:dyDescent="0.3">
      <c r="A1366" s="6">
        <v>43021</v>
      </c>
      <c r="B1366" s="4">
        <v>128.20009999999999</v>
      </c>
      <c r="C1366" s="4">
        <v>103.41500000000001</v>
      </c>
      <c r="D1366" s="4">
        <v>152.80019999999999</v>
      </c>
      <c r="E1366" s="5">
        <v>2286.8958979430436</v>
      </c>
      <c r="F1366" s="2"/>
    </row>
    <row r="1367" spans="1:6" x14ac:dyDescent="0.3">
      <c r="A1367" s="6">
        <v>43024</v>
      </c>
      <c r="B1367" s="4">
        <v>128.26009999999999</v>
      </c>
      <c r="C1367" s="4">
        <v>103.3141</v>
      </c>
      <c r="D1367" s="4">
        <v>152.9049</v>
      </c>
      <c r="E1367" s="5">
        <v>2287.1169645465111</v>
      </c>
      <c r="F1367" s="2"/>
    </row>
    <row r="1368" spans="1:6" x14ac:dyDescent="0.3">
      <c r="A1368" s="6">
        <v>43025</v>
      </c>
      <c r="B1368" s="4">
        <v>128.03190000000001</v>
      </c>
      <c r="C1368" s="4">
        <v>103.3267</v>
      </c>
      <c r="D1368" s="4">
        <v>152.97470000000001</v>
      </c>
      <c r="E1368" s="5">
        <v>2287.1906605375907</v>
      </c>
      <c r="F1368" s="2"/>
    </row>
    <row r="1369" spans="1:6" x14ac:dyDescent="0.3">
      <c r="A1369" s="6">
        <v>43026</v>
      </c>
      <c r="B1369" s="4">
        <v>127.9838</v>
      </c>
      <c r="C1369" s="4">
        <v>103.16289999999999</v>
      </c>
      <c r="D1369" s="4">
        <v>153.17240000000001</v>
      </c>
      <c r="E1369" s="5">
        <v>2287.2643589033191</v>
      </c>
      <c r="F1369" s="2"/>
    </row>
    <row r="1370" spans="1:6" x14ac:dyDescent="0.3">
      <c r="A1370" s="6">
        <v>43027</v>
      </c>
      <c r="B1370" s="4">
        <v>127.8036</v>
      </c>
      <c r="C1370" s="4">
        <v>103.2133</v>
      </c>
      <c r="D1370" s="4">
        <v>153.2073</v>
      </c>
      <c r="E1370" s="5">
        <v>2287.3380596437728</v>
      </c>
      <c r="F1370" s="2"/>
    </row>
    <row r="1371" spans="1:6" x14ac:dyDescent="0.3">
      <c r="A1371" s="6">
        <v>43028</v>
      </c>
      <c r="B1371" s="4">
        <v>127.81570000000001</v>
      </c>
      <c r="C1371" s="4">
        <v>102.96120000000001</v>
      </c>
      <c r="D1371" s="4">
        <v>154.03319999999999</v>
      </c>
      <c r="E1371" s="5">
        <v>2287.4117627590281</v>
      </c>
      <c r="F1371" s="2"/>
    </row>
    <row r="1372" spans="1:6" x14ac:dyDescent="0.3">
      <c r="A1372" s="6">
        <v>43031</v>
      </c>
      <c r="B1372" s="4">
        <v>127.64749999999999</v>
      </c>
      <c r="C1372" s="4">
        <v>103.04949999999999</v>
      </c>
      <c r="D1372" s="4">
        <v>153.3818</v>
      </c>
      <c r="E1372" s="5">
        <v>2287.632879229428</v>
      </c>
      <c r="F1372" s="2"/>
    </row>
    <row r="1373" spans="1:6" x14ac:dyDescent="0.3">
      <c r="A1373" s="6">
        <v>43032</v>
      </c>
      <c r="B1373" s="4">
        <v>127.5033</v>
      </c>
      <c r="C1373" s="4">
        <v>102.873</v>
      </c>
      <c r="D1373" s="4">
        <v>153.64930000000001</v>
      </c>
      <c r="E1373" s="5">
        <v>2287.7065918444255</v>
      </c>
      <c r="F1373" s="2"/>
    </row>
    <row r="1374" spans="1:6" x14ac:dyDescent="0.3">
      <c r="A1374" s="6">
        <v>43033</v>
      </c>
      <c r="B1374" s="4">
        <v>127.3352</v>
      </c>
      <c r="C1374" s="4">
        <v>102.7848</v>
      </c>
      <c r="D1374" s="4">
        <v>152.8467</v>
      </c>
      <c r="E1374" s="5">
        <v>2287.780306834607</v>
      </c>
      <c r="F1374" s="2"/>
    </row>
    <row r="1375" spans="1:6" x14ac:dyDescent="0.3">
      <c r="A1375" s="6">
        <v>43034</v>
      </c>
      <c r="B1375" s="4">
        <v>127.25109999999999</v>
      </c>
      <c r="C1375" s="4">
        <v>102.6587</v>
      </c>
      <c r="D1375" s="4">
        <v>153.0445</v>
      </c>
      <c r="E1375" s="5">
        <v>2287.8540242000495</v>
      </c>
      <c r="F1375" s="2"/>
    </row>
    <row r="1376" spans="1:6" x14ac:dyDescent="0.3">
      <c r="A1376" s="6">
        <v>43035</v>
      </c>
      <c r="B1376" s="4">
        <v>127.3231</v>
      </c>
      <c r="C1376" s="4">
        <v>102.8856</v>
      </c>
      <c r="D1376" s="4">
        <v>154.28909999999999</v>
      </c>
      <c r="E1376" s="5">
        <v>2287.9277439408293</v>
      </c>
      <c r="F1376" s="2"/>
    </row>
    <row r="1377" spans="1:6" x14ac:dyDescent="0.3">
      <c r="A1377" s="6">
        <v>43038</v>
      </c>
      <c r="B1377" s="4">
        <v>127.6835</v>
      </c>
      <c r="C1377" s="4">
        <v>103.1251</v>
      </c>
      <c r="D1377" s="4">
        <v>153.61439999999999</v>
      </c>
      <c r="E1377" s="5">
        <v>2288.1489102894102</v>
      </c>
      <c r="F1377" s="2"/>
    </row>
    <row r="1378" spans="1:6" x14ac:dyDescent="0.3">
      <c r="A1378" s="6">
        <v>43039</v>
      </c>
      <c r="B1378" s="4">
        <v>127.9238</v>
      </c>
      <c r="C1378" s="4">
        <v>103.0621</v>
      </c>
      <c r="D1378" s="4">
        <v>153.92850000000001</v>
      </c>
      <c r="E1378" s="5">
        <v>2288.2226395320749</v>
      </c>
      <c r="F1378" s="2"/>
    </row>
    <row r="1379" spans="1:6" x14ac:dyDescent="0.3">
      <c r="A1379" s="6">
        <v>43040</v>
      </c>
      <c r="B1379" s="4">
        <v>127.8817</v>
      </c>
      <c r="C1379" s="4">
        <v>103.12869999999999</v>
      </c>
      <c r="D1379" s="4">
        <v>154.0565</v>
      </c>
      <c r="E1379" s="5">
        <v>2288.2906505938613</v>
      </c>
      <c r="F1379" s="2"/>
    </row>
    <row r="1380" spans="1:6" x14ac:dyDescent="0.3">
      <c r="A1380" s="6">
        <v>43041</v>
      </c>
      <c r="B1380" s="4">
        <v>127.86369999999999</v>
      </c>
      <c r="C1380" s="4">
        <v>103.22969999999999</v>
      </c>
      <c r="D1380" s="4">
        <v>154.09139999999999</v>
      </c>
      <c r="E1380" s="5">
        <v>2288.3643844037138</v>
      </c>
      <c r="F1380" s="2"/>
    </row>
    <row r="1381" spans="1:6" x14ac:dyDescent="0.3">
      <c r="A1381" s="6">
        <v>43042</v>
      </c>
      <c r="B1381" s="4">
        <v>128.17080000000001</v>
      </c>
      <c r="C1381" s="4">
        <v>103.3181</v>
      </c>
      <c r="D1381" s="4">
        <v>154.49850000000001</v>
      </c>
      <c r="E1381" s="5">
        <v>2288.4381205894333</v>
      </c>
      <c r="F1381" s="2"/>
    </row>
    <row r="1382" spans="1:6" x14ac:dyDescent="0.3">
      <c r="A1382" s="6">
        <v>43045</v>
      </c>
      <c r="B1382" s="4">
        <v>128.23099999999999</v>
      </c>
      <c r="C1382" s="4">
        <v>103.3939</v>
      </c>
      <c r="D1382" s="4">
        <v>154.7893</v>
      </c>
      <c r="E1382" s="5">
        <v>2288.6593362744234</v>
      </c>
      <c r="F1382" s="2"/>
    </row>
    <row r="1383" spans="1:6" x14ac:dyDescent="0.3">
      <c r="A1383" s="6">
        <v>43046</v>
      </c>
      <c r="B1383" s="4">
        <v>128.2792</v>
      </c>
      <c r="C1383" s="4">
        <v>103.4318</v>
      </c>
      <c r="D1383" s="4">
        <v>154.52180000000001</v>
      </c>
      <c r="E1383" s="5">
        <v>2288.7330819641479</v>
      </c>
      <c r="F1383" s="2"/>
    </row>
    <row r="1384" spans="1:6" x14ac:dyDescent="0.3">
      <c r="A1384" s="6">
        <v>43047</v>
      </c>
      <c r="B1384" s="4">
        <v>128.23099999999999</v>
      </c>
      <c r="C1384" s="4">
        <v>103.35599999999999</v>
      </c>
      <c r="D1384" s="4">
        <v>154.77770000000001</v>
      </c>
      <c r="E1384" s="5">
        <v>2288.8068300301225</v>
      </c>
      <c r="F1384" s="2"/>
    </row>
    <row r="1385" spans="1:6" x14ac:dyDescent="0.3">
      <c r="A1385" s="6">
        <v>43048</v>
      </c>
      <c r="B1385" s="4">
        <v>128.02629999999999</v>
      </c>
      <c r="C1385" s="4">
        <v>103.255</v>
      </c>
      <c r="D1385" s="4">
        <v>154.14949999999999</v>
      </c>
      <c r="E1385" s="5">
        <v>2288.8805804724234</v>
      </c>
      <c r="F1385" s="2"/>
    </row>
    <row r="1386" spans="1:6" x14ac:dyDescent="0.3">
      <c r="A1386" s="6">
        <v>43049</v>
      </c>
      <c r="B1386" s="4">
        <v>127.7011</v>
      </c>
      <c r="C1386" s="4">
        <v>102.8382</v>
      </c>
      <c r="D1386" s="4">
        <v>154.1728</v>
      </c>
      <c r="E1386" s="5">
        <v>2288.9543332911276</v>
      </c>
      <c r="F1386" s="2"/>
    </row>
    <row r="1387" spans="1:6" x14ac:dyDescent="0.3">
      <c r="A1387" s="6">
        <v>43052</v>
      </c>
      <c r="B1387" s="4">
        <v>127.7131</v>
      </c>
      <c r="C1387" s="4">
        <v>102.85080000000001</v>
      </c>
      <c r="D1387" s="4">
        <v>154.2542</v>
      </c>
      <c r="E1387" s="5">
        <v>2289.175598876679</v>
      </c>
      <c r="F1387" s="2"/>
    </row>
    <row r="1388" spans="1:6" x14ac:dyDescent="0.3">
      <c r="A1388" s="6">
        <v>43053</v>
      </c>
      <c r="B1388" s="4">
        <v>127.6904</v>
      </c>
      <c r="C1388" s="4">
        <v>102.97709999999999</v>
      </c>
      <c r="D1388" s="4">
        <v>153.97499999999999</v>
      </c>
      <c r="E1388" s="5">
        <v>2289.2493612015319</v>
      </c>
      <c r="F1388" s="2"/>
    </row>
    <row r="1389" spans="1:6" x14ac:dyDescent="0.3">
      <c r="A1389" s="6">
        <v>43054</v>
      </c>
      <c r="B1389" s="4">
        <v>128.02629999999999</v>
      </c>
      <c r="C1389" s="4">
        <v>103.2171</v>
      </c>
      <c r="D1389" s="4">
        <v>153.1841</v>
      </c>
      <c r="E1389" s="5">
        <v>2289.3231259031704</v>
      </c>
      <c r="F1389" s="2"/>
    </row>
    <row r="1390" spans="1:6" x14ac:dyDescent="0.3">
      <c r="A1390" s="6">
        <v>43055</v>
      </c>
      <c r="B1390" s="4">
        <v>128.00219999999999</v>
      </c>
      <c r="C1390" s="4">
        <v>103.0782</v>
      </c>
      <c r="D1390" s="4">
        <v>154.57990000000001</v>
      </c>
      <c r="E1390" s="5">
        <v>2289.3968929816715</v>
      </c>
      <c r="F1390" s="2"/>
    </row>
    <row r="1391" spans="1:6" x14ac:dyDescent="0.3">
      <c r="A1391" s="6">
        <v>43056</v>
      </c>
      <c r="B1391" s="4">
        <v>128.02629999999999</v>
      </c>
      <c r="C1391" s="4">
        <v>103.17919999999999</v>
      </c>
      <c r="D1391" s="4">
        <v>154.28909999999999</v>
      </c>
      <c r="E1391" s="5">
        <v>2289.470662437112</v>
      </c>
      <c r="F1391" s="2"/>
    </row>
    <row r="1392" spans="1:6" x14ac:dyDescent="0.3">
      <c r="A1392" s="6">
        <v>43059</v>
      </c>
      <c r="B1392" s="4">
        <v>128.03829999999999</v>
      </c>
      <c r="C1392" s="4">
        <v>103.116</v>
      </c>
      <c r="D1392" s="4">
        <v>154.68459999999999</v>
      </c>
      <c r="E1392" s="5">
        <v>2289.6919779344807</v>
      </c>
      <c r="F1392" s="2"/>
    </row>
    <row r="1393" spans="1:6" x14ac:dyDescent="0.3">
      <c r="A1393" s="6">
        <v>43060</v>
      </c>
      <c r="B1393" s="4">
        <v>128.01419999999999</v>
      </c>
      <c r="C1393" s="4">
        <v>103.2045</v>
      </c>
      <c r="D1393" s="4">
        <v>155.75479999999999</v>
      </c>
      <c r="E1393" s="5">
        <v>2289.765756898214</v>
      </c>
      <c r="F1393" s="2"/>
    </row>
    <row r="1394" spans="1:6" x14ac:dyDescent="0.3">
      <c r="A1394" s="6">
        <v>43061</v>
      </c>
      <c r="B1394" s="4">
        <v>128.2792</v>
      </c>
      <c r="C1394" s="4">
        <v>103.4192</v>
      </c>
      <c r="D1394" s="4">
        <v>155.63839999999999</v>
      </c>
      <c r="E1394" s="5">
        <v>2289.8395382392696</v>
      </c>
      <c r="F1394" s="2"/>
    </row>
    <row r="1395" spans="1:6" x14ac:dyDescent="0.3">
      <c r="A1395" s="6">
        <v>43063</v>
      </c>
      <c r="B1395" s="4">
        <v>128.2792</v>
      </c>
      <c r="C1395" s="4">
        <v>103.3939</v>
      </c>
      <c r="D1395" s="4">
        <v>155.999</v>
      </c>
      <c r="E1395" s="5">
        <v>2289.9871056761781</v>
      </c>
      <c r="F1395" s="2"/>
    </row>
    <row r="1396" spans="1:6" x14ac:dyDescent="0.3">
      <c r="A1396" s="6">
        <v>43066</v>
      </c>
      <c r="B1396" s="4">
        <v>128.24299999999999</v>
      </c>
      <c r="C1396" s="4">
        <v>103.35599999999999</v>
      </c>
      <c r="D1396" s="4">
        <v>155.83619999999999</v>
      </c>
      <c r="E1396" s="5">
        <v>2290.2084710963932</v>
      </c>
      <c r="F1396" s="2"/>
    </row>
    <row r="1397" spans="1:6" x14ac:dyDescent="0.3">
      <c r="A1397" s="6">
        <v>43068</v>
      </c>
      <c r="B1397" s="4">
        <v>128.23099999999999</v>
      </c>
      <c r="C1397" s="4">
        <v>103.10339999999999</v>
      </c>
      <c r="D1397" s="4">
        <v>157.38329999999999</v>
      </c>
      <c r="E1397" s="5">
        <v>2290.3560646868332</v>
      </c>
      <c r="F1397" s="2"/>
    </row>
    <row r="1398" spans="1:6" x14ac:dyDescent="0.3">
      <c r="A1398" s="6">
        <v>43069</v>
      </c>
      <c r="B1398" s="4">
        <v>127.96599999999999</v>
      </c>
      <c r="C1398" s="4">
        <v>102.95180000000001</v>
      </c>
      <c r="D1398" s="4">
        <v>158.59299999999999</v>
      </c>
      <c r="E1398" s="5">
        <v>2290.4298650489177</v>
      </c>
      <c r="F1398" s="2"/>
    </row>
    <row r="1399" spans="1:6" x14ac:dyDescent="0.3">
      <c r="A1399" s="6">
        <v>43070</v>
      </c>
      <c r="B1399" s="4">
        <v>128.20089999999999</v>
      </c>
      <c r="C1399" s="4">
        <v>103.2277</v>
      </c>
      <c r="D1399" s="4">
        <v>158.27889999999999</v>
      </c>
      <c r="E1399" s="5">
        <v>2290.4979417143513</v>
      </c>
      <c r="F1399" s="2"/>
    </row>
    <row r="1400" spans="1:6" x14ac:dyDescent="0.3">
      <c r="A1400" s="6">
        <v>43073</v>
      </c>
      <c r="B1400" s="4">
        <v>128.1284</v>
      </c>
      <c r="C1400" s="4">
        <v>103.24039999999999</v>
      </c>
      <c r="D1400" s="4">
        <v>158.06960000000001</v>
      </c>
      <c r="E1400" s="5">
        <v>2290.7193565153834</v>
      </c>
      <c r="F1400" s="2"/>
    </row>
    <row r="1401" spans="1:6" x14ac:dyDescent="0.3">
      <c r="A1401" s="6">
        <v>43074</v>
      </c>
      <c r="B1401" s="4">
        <v>128.3458</v>
      </c>
      <c r="C1401" s="4">
        <v>103.367</v>
      </c>
      <c r="D1401" s="4">
        <v>157.39490000000001</v>
      </c>
      <c r="E1401" s="5">
        <v>2290.7931685835379</v>
      </c>
      <c r="F1401" s="2"/>
    </row>
    <row r="1402" spans="1:6" x14ac:dyDescent="0.3">
      <c r="A1402" s="6">
        <v>43075</v>
      </c>
      <c r="B1402" s="4">
        <v>128.44239999999999</v>
      </c>
      <c r="C1402" s="4">
        <v>103.48090000000001</v>
      </c>
      <c r="D1402" s="4">
        <v>157.30179999999999</v>
      </c>
      <c r="E1402" s="5">
        <v>2290.866983030081</v>
      </c>
      <c r="F1402" s="2"/>
    </row>
    <row r="1403" spans="1:6" x14ac:dyDescent="0.3">
      <c r="A1403" s="6">
        <v>43076</v>
      </c>
      <c r="B1403" s="4">
        <v>128.43029999999999</v>
      </c>
      <c r="C1403" s="4">
        <v>103.3417</v>
      </c>
      <c r="D1403" s="4">
        <v>157.93</v>
      </c>
      <c r="E1403" s="5">
        <v>2290.9407998550896</v>
      </c>
      <c r="F1403" s="2"/>
    </row>
    <row r="1404" spans="1:6" x14ac:dyDescent="0.3">
      <c r="A1404" s="6">
        <v>43077</v>
      </c>
      <c r="B1404" s="4">
        <v>128.27330000000001</v>
      </c>
      <c r="C1404" s="4">
        <v>103.30370000000001</v>
      </c>
      <c r="D1404" s="4">
        <v>158.7559</v>
      </c>
      <c r="E1404" s="5">
        <v>2291.0146190586406</v>
      </c>
      <c r="F1404" s="2"/>
    </row>
    <row r="1405" spans="1:6" x14ac:dyDescent="0.3">
      <c r="A1405" s="6">
        <v>43080</v>
      </c>
      <c r="B1405" s="4">
        <v>128.20089999999999</v>
      </c>
      <c r="C1405" s="4">
        <v>103.2277</v>
      </c>
      <c r="D1405" s="4">
        <v>159.12809999999999</v>
      </c>
      <c r="E1405" s="5">
        <v>2291.2360838051495</v>
      </c>
      <c r="F1405" s="2"/>
    </row>
    <row r="1406" spans="1:6" x14ac:dyDescent="0.3">
      <c r="A1406" s="6">
        <v>43081</v>
      </c>
      <c r="B1406" s="4">
        <v>128.20089999999999</v>
      </c>
      <c r="C1406" s="4">
        <v>103.21510000000001</v>
      </c>
      <c r="D1406" s="4">
        <v>159.30260000000001</v>
      </c>
      <c r="E1406" s="5">
        <v>2291.3099125234053</v>
      </c>
      <c r="F1406" s="2"/>
    </row>
    <row r="1407" spans="1:6" x14ac:dyDescent="0.3">
      <c r="A1407" s="6">
        <v>43082</v>
      </c>
      <c r="B1407" s="4">
        <v>128.51480000000001</v>
      </c>
      <c r="C1407" s="4">
        <v>103.50620000000001</v>
      </c>
      <c r="D1407" s="4">
        <v>159.32579999999999</v>
      </c>
      <c r="E1407" s="5">
        <v>2291.3843800955624</v>
      </c>
      <c r="F1407" s="2"/>
    </row>
    <row r="1408" spans="1:6" x14ac:dyDescent="0.3">
      <c r="A1408" s="6">
        <v>43083</v>
      </c>
      <c r="B1408" s="4">
        <v>128.5752</v>
      </c>
      <c r="C1408" s="4">
        <v>103.5442</v>
      </c>
      <c r="D1408" s="4">
        <v>158.5814</v>
      </c>
      <c r="E1408" s="5">
        <v>2291.4588500879158</v>
      </c>
      <c r="F1408" s="2"/>
    </row>
    <row r="1409" spans="1:6" x14ac:dyDescent="0.3">
      <c r="A1409" s="6">
        <v>43084</v>
      </c>
      <c r="B1409" s="4">
        <v>128.53899999999999</v>
      </c>
      <c r="C1409" s="4">
        <v>103.5568</v>
      </c>
      <c r="D1409" s="4">
        <v>160.00049999999999</v>
      </c>
      <c r="E1409" s="5">
        <v>2291.5485988928776</v>
      </c>
      <c r="F1409" s="2"/>
    </row>
    <row r="1410" spans="1:6" x14ac:dyDescent="0.3">
      <c r="A1410" s="6">
        <v>43087</v>
      </c>
      <c r="B1410" s="4">
        <v>128.52690000000001</v>
      </c>
      <c r="C1410" s="4">
        <v>103.39230000000001</v>
      </c>
      <c r="D1410" s="4">
        <v>161.10560000000001</v>
      </c>
      <c r="E1410" s="5">
        <v>2291.8178558532477</v>
      </c>
      <c r="F1410" s="2"/>
    </row>
    <row r="1411" spans="1:6" x14ac:dyDescent="0.3">
      <c r="A1411" s="6">
        <v>43088</v>
      </c>
      <c r="B1411" s="4">
        <v>128.08009999999999</v>
      </c>
      <c r="C1411" s="4">
        <v>103.0759</v>
      </c>
      <c r="D1411" s="4">
        <v>160.45419999999999</v>
      </c>
      <c r="E1411" s="5">
        <v>2291.9082553353396</v>
      </c>
      <c r="F1411" s="2"/>
    </row>
    <row r="1412" spans="1:6" x14ac:dyDescent="0.3">
      <c r="A1412" s="6">
        <v>43089</v>
      </c>
      <c r="B1412" s="4">
        <v>127.8507</v>
      </c>
      <c r="C1412" s="4">
        <v>102.8734</v>
      </c>
      <c r="D1412" s="4">
        <v>160.4425</v>
      </c>
      <c r="E1412" s="5">
        <v>2291.9986583831892</v>
      </c>
      <c r="F1412" s="2"/>
    </row>
    <row r="1413" spans="1:6" x14ac:dyDescent="0.3">
      <c r="A1413" s="6">
        <v>43090</v>
      </c>
      <c r="B1413" s="4">
        <v>127.8507</v>
      </c>
      <c r="C1413" s="4">
        <v>102.9366</v>
      </c>
      <c r="D1413" s="4">
        <v>160.8066</v>
      </c>
      <c r="E1413" s="5">
        <v>2292.0890649969365</v>
      </c>
      <c r="F1413" s="2"/>
    </row>
    <row r="1414" spans="1:6" x14ac:dyDescent="0.3">
      <c r="A1414" s="6">
        <v>43091</v>
      </c>
      <c r="B1414" s="4">
        <v>127.86279999999999</v>
      </c>
      <c r="C1414" s="4">
        <v>102.9873</v>
      </c>
      <c r="D1414" s="4">
        <v>160.7482</v>
      </c>
      <c r="E1414" s="5">
        <v>2292.1794751767225</v>
      </c>
      <c r="F1414" s="2"/>
    </row>
    <row r="1415" spans="1:6" x14ac:dyDescent="0.3">
      <c r="A1415" s="6">
        <v>43095</v>
      </c>
      <c r="B1415" s="4">
        <v>127.9956</v>
      </c>
      <c r="C1415" s="4">
        <v>103.09010000000001</v>
      </c>
      <c r="D1415" s="4">
        <v>160.61959999999999</v>
      </c>
      <c r="E1415" s="5">
        <v>2292.5411301605836</v>
      </c>
      <c r="F1415" s="2"/>
    </row>
    <row r="1416" spans="1:6" x14ac:dyDescent="0.3">
      <c r="A1416" s="6">
        <v>43096</v>
      </c>
      <c r="B1416" s="4">
        <v>128.33369999999999</v>
      </c>
      <c r="C1416" s="4">
        <v>103.40730000000001</v>
      </c>
      <c r="D1416" s="4">
        <v>160.678</v>
      </c>
      <c r="E1416" s="5">
        <v>2292.6315581718291</v>
      </c>
      <c r="F1416" s="2"/>
    </row>
    <row r="1417" spans="1:6" x14ac:dyDescent="0.3">
      <c r="A1417" s="6">
        <v>43097</v>
      </c>
      <c r="B1417" s="4">
        <v>128.35810000000001</v>
      </c>
      <c r="C1417" s="4">
        <v>103.3439</v>
      </c>
      <c r="D1417" s="4">
        <v>161.02869999999999</v>
      </c>
      <c r="E1417" s="5">
        <v>2292.7219897499572</v>
      </c>
      <c r="F1417" s="2"/>
    </row>
    <row r="1418" spans="1:6" x14ac:dyDescent="0.3">
      <c r="A1418" s="6">
        <v>43098</v>
      </c>
      <c r="B1418" s="4">
        <v>128.32079999999999</v>
      </c>
      <c r="C1418" s="4">
        <v>103.50879999999999</v>
      </c>
      <c r="D1418" s="4">
        <v>160.43260000000001</v>
      </c>
      <c r="E1418" s="5">
        <v>2292.8124248951085</v>
      </c>
      <c r="F1418" s="2"/>
    </row>
    <row r="1419" spans="1:6" x14ac:dyDescent="0.3">
      <c r="A1419" s="6">
        <v>43102</v>
      </c>
      <c r="B1419" s="4">
        <v>128.23599999999999</v>
      </c>
      <c r="C1419" s="4">
        <v>103.217</v>
      </c>
      <c r="D1419" s="4">
        <v>161.56639999999999</v>
      </c>
      <c r="E1419" s="5">
        <v>2293.151251620121</v>
      </c>
      <c r="F1419" s="2"/>
    </row>
    <row r="1420" spans="1:6" x14ac:dyDescent="0.3">
      <c r="A1420" s="6">
        <v>43103</v>
      </c>
      <c r="B1420" s="4">
        <v>128.28440000000001</v>
      </c>
      <c r="C1420" s="4">
        <v>103.3058</v>
      </c>
      <c r="D1420" s="4">
        <v>162.50149999999999</v>
      </c>
      <c r="E1420" s="5">
        <v>2293.2417036972683</v>
      </c>
      <c r="F1420" s="2"/>
    </row>
    <row r="1421" spans="1:6" x14ac:dyDescent="0.3">
      <c r="A1421" s="6">
        <v>43104</v>
      </c>
      <c r="B1421" s="4">
        <v>128.38130000000001</v>
      </c>
      <c r="C1421" s="4">
        <v>103.255</v>
      </c>
      <c r="D1421" s="4">
        <v>163.12100000000001</v>
      </c>
      <c r="E1421" s="5">
        <v>2293.3321593422475</v>
      </c>
      <c r="F1421" s="2"/>
    </row>
    <row r="1422" spans="1:6" x14ac:dyDescent="0.3">
      <c r="A1422" s="6">
        <v>43105</v>
      </c>
      <c r="B1422" s="4">
        <v>128.22389999999999</v>
      </c>
      <c r="C1422" s="4">
        <v>103.11539999999999</v>
      </c>
      <c r="D1422" s="4">
        <v>164.0796</v>
      </c>
      <c r="E1422" s="5">
        <v>2293.4226185551993</v>
      </c>
      <c r="F1422" s="2"/>
    </row>
    <row r="1423" spans="1:6" x14ac:dyDescent="0.3">
      <c r="A1423" s="6">
        <v>43108</v>
      </c>
      <c r="B1423" s="4">
        <v>128.2723</v>
      </c>
      <c r="C1423" s="4">
        <v>103.1281</v>
      </c>
      <c r="D1423" s="4">
        <v>164.45359999999999</v>
      </c>
      <c r="E1423" s="5">
        <v>2293.6940068983954</v>
      </c>
      <c r="F1423" s="2"/>
    </row>
    <row r="1424" spans="1:6" x14ac:dyDescent="0.3">
      <c r="A1424" s="6">
        <v>43109</v>
      </c>
      <c r="B1424" s="4">
        <v>127.8729</v>
      </c>
      <c r="C1424" s="4">
        <v>102.8236</v>
      </c>
      <c r="D1424" s="4">
        <v>164.75749999999999</v>
      </c>
      <c r="E1424" s="5">
        <v>2293.7844803842231</v>
      </c>
      <c r="F1424" s="2"/>
    </row>
    <row r="1425" spans="1:6" x14ac:dyDescent="0.3">
      <c r="A1425" s="6">
        <v>43110</v>
      </c>
      <c r="B1425" s="4">
        <v>127.6913</v>
      </c>
      <c r="C1425" s="4">
        <v>102.83629999999999</v>
      </c>
      <c r="D1425" s="4">
        <v>164.50040000000001</v>
      </c>
      <c r="E1425" s="5">
        <v>2293.8749574387271</v>
      </c>
      <c r="F1425" s="2"/>
    </row>
    <row r="1426" spans="1:6" x14ac:dyDescent="0.3">
      <c r="A1426" s="6">
        <v>43112</v>
      </c>
      <c r="B1426" s="4">
        <v>127.9092</v>
      </c>
      <c r="C1426" s="4">
        <v>102.8236</v>
      </c>
      <c r="D1426" s="4">
        <v>166.86160000000001</v>
      </c>
      <c r="E1426" s="5">
        <v>2294.0559222543275</v>
      </c>
      <c r="F1426" s="2"/>
    </row>
    <row r="1427" spans="1:6" x14ac:dyDescent="0.3">
      <c r="A1427" s="6">
        <v>43116</v>
      </c>
      <c r="B1427" s="4">
        <v>127.9455</v>
      </c>
      <c r="C1427" s="4">
        <v>102.8997</v>
      </c>
      <c r="D1427" s="4">
        <v>166.1251</v>
      </c>
      <c r="E1427" s="5">
        <v>2294.4178732998384</v>
      </c>
      <c r="F1427" s="2"/>
    </row>
    <row r="1428" spans="1:6" x14ac:dyDescent="0.3">
      <c r="A1428" s="6">
        <v>43117</v>
      </c>
      <c r="B1428" s="4">
        <v>127.776</v>
      </c>
      <c r="C1428" s="4">
        <v>102.7855</v>
      </c>
      <c r="D1428" s="4">
        <v>167.65639999999999</v>
      </c>
      <c r="E1428" s="5">
        <v>2294.5083753381741</v>
      </c>
      <c r="F1428" s="2"/>
    </row>
    <row r="1429" spans="1:6" x14ac:dyDescent="0.3">
      <c r="A1429" s="6">
        <v>43118</v>
      </c>
      <c r="B1429" s="4">
        <v>127.5218</v>
      </c>
      <c r="C1429" s="4">
        <v>102.5825</v>
      </c>
      <c r="D1429" s="4">
        <v>167.36420000000001</v>
      </c>
      <c r="E1429" s="5">
        <v>2294.5988809463124</v>
      </c>
      <c r="F1429" s="2"/>
    </row>
    <row r="1430" spans="1:6" x14ac:dyDescent="0.3">
      <c r="A1430" s="6">
        <v>43119</v>
      </c>
      <c r="B1430" s="4">
        <v>127.24339999999999</v>
      </c>
      <c r="C1430" s="4">
        <v>102.3668</v>
      </c>
      <c r="D1430" s="4">
        <v>168.22919999999999</v>
      </c>
      <c r="E1430" s="5">
        <v>2294.6893901243943</v>
      </c>
      <c r="F1430" s="2"/>
    </row>
    <row r="1431" spans="1:6" x14ac:dyDescent="0.3">
      <c r="A1431" s="6">
        <v>43122</v>
      </c>
      <c r="B1431" s="4">
        <v>127.2676</v>
      </c>
      <c r="C1431" s="4">
        <v>102.2906</v>
      </c>
      <c r="D1431" s="4">
        <v>169.5617</v>
      </c>
      <c r="E1431" s="5">
        <v>2294.9609283688928</v>
      </c>
      <c r="F1431" s="2"/>
    </row>
    <row r="1432" spans="1:6" x14ac:dyDescent="0.3">
      <c r="A1432" s="6">
        <v>43123</v>
      </c>
      <c r="B1432" s="4">
        <v>127.49760000000001</v>
      </c>
      <c r="C1432" s="4">
        <v>102.55710000000001</v>
      </c>
      <c r="D1432" s="4">
        <v>169.98249999999999</v>
      </c>
      <c r="E1432" s="5">
        <v>2295.0514518277341</v>
      </c>
      <c r="F1432" s="2"/>
    </row>
    <row r="1433" spans="1:6" x14ac:dyDescent="0.3">
      <c r="A1433" s="6">
        <v>43124</v>
      </c>
      <c r="B1433" s="4">
        <v>127.3523</v>
      </c>
      <c r="C1433" s="4">
        <v>102.44289999999999</v>
      </c>
      <c r="D1433" s="4">
        <v>169.81890000000001</v>
      </c>
      <c r="E1433" s="5">
        <v>2295.141978857223</v>
      </c>
      <c r="F1433" s="2"/>
    </row>
    <row r="1434" spans="1:6" x14ac:dyDescent="0.3">
      <c r="A1434" s="6">
        <v>43125</v>
      </c>
      <c r="B1434" s="4">
        <v>127.5823</v>
      </c>
      <c r="C1434" s="4">
        <v>102.7221</v>
      </c>
      <c r="D1434" s="4">
        <v>169.88900000000001</v>
      </c>
      <c r="E1434" s="5">
        <v>2295.2325094575003</v>
      </c>
      <c r="F1434" s="2"/>
    </row>
    <row r="1435" spans="1:6" x14ac:dyDescent="0.3">
      <c r="A1435" s="6">
        <v>43126</v>
      </c>
      <c r="B1435" s="4">
        <v>127.49760000000001</v>
      </c>
      <c r="C1435" s="4">
        <v>102.5317</v>
      </c>
      <c r="D1435" s="4">
        <v>171.66579999999999</v>
      </c>
      <c r="E1435" s="5">
        <v>2295.3230436287067</v>
      </c>
      <c r="F1435" s="2"/>
    </row>
    <row r="1436" spans="1:6" x14ac:dyDescent="0.3">
      <c r="A1436" s="6">
        <v>43129</v>
      </c>
      <c r="B1436" s="4">
        <v>127.316</v>
      </c>
      <c r="C1436" s="4">
        <v>102.3921</v>
      </c>
      <c r="D1436" s="4">
        <v>170.5436</v>
      </c>
      <c r="E1436" s="5">
        <v>2295.5946568555364</v>
      </c>
      <c r="F1436" s="2"/>
    </row>
    <row r="1437" spans="1:6" x14ac:dyDescent="0.3">
      <c r="A1437" s="6">
        <v>43130</v>
      </c>
      <c r="B1437" s="4">
        <v>127.27970000000001</v>
      </c>
      <c r="C1437" s="4">
        <v>102.20180000000001</v>
      </c>
      <c r="D1437" s="4">
        <v>168.76689999999999</v>
      </c>
      <c r="E1437" s="5">
        <v>2295.6852053114458</v>
      </c>
      <c r="F1437" s="2"/>
    </row>
    <row r="1438" spans="1:6" x14ac:dyDescent="0.3">
      <c r="A1438" s="6">
        <v>43131</v>
      </c>
      <c r="B1438" s="4">
        <v>127.2312</v>
      </c>
      <c r="C1438" s="4">
        <v>102.2272</v>
      </c>
      <c r="D1438" s="4">
        <v>168.8253</v>
      </c>
      <c r="E1438" s="5">
        <v>2295.7757573389886</v>
      </c>
      <c r="F1438" s="2"/>
    </row>
    <row r="1439" spans="1:6" x14ac:dyDescent="0.3">
      <c r="A1439" s="6">
        <v>43132</v>
      </c>
      <c r="B1439" s="4">
        <v>127.1707</v>
      </c>
      <c r="C1439" s="4">
        <v>101.94370000000001</v>
      </c>
      <c r="D1439" s="4">
        <v>168.7552</v>
      </c>
      <c r="E1439" s="5">
        <v>2295.8612112144006</v>
      </c>
      <c r="F1439" s="2"/>
    </row>
    <row r="1440" spans="1:6" x14ac:dyDescent="0.3">
      <c r="A1440" s="6">
        <v>43133</v>
      </c>
      <c r="B1440" s="4">
        <v>126.68519999999999</v>
      </c>
      <c r="C1440" s="4">
        <v>101.63849999999999</v>
      </c>
      <c r="D1440" s="4">
        <v>165.16659999999999</v>
      </c>
      <c r="E1440" s="5">
        <v>2295.9517701843984</v>
      </c>
      <c r="F1440" s="2"/>
    </row>
    <row r="1441" spans="1:6" x14ac:dyDescent="0.3">
      <c r="A1441" s="6">
        <v>43136</v>
      </c>
      <c r="B1441" s="4">
        <v>127.0736</v>
      </c>
      <c r="C1441" s="4">
        <v>102.0836</v>
      </c>
      <c r="D1441" s="4">
        <v>158.66749999999999</v>
      </c>
      <c r="E1441" s="5">
        <v>2296.2234578105372</v>
      </c>
      <c r="F1441" s="2"/>
    </row>
    <row r="1442" spans="1:6" x14ac:dyDescent="0.3">
      <c r="A1442" s="6">
        <v>43137</v>
      </c>
      <c r="B1442" s="4">
        <v>126.8916</v>
      </c>
      <c r="C1442" s="4">
        <v>101.753</v>
      </c>
      <c r="D1442" s="4">
        <v>161.26249999999999</v>
      </c>
      <c r="E1442" s="5">
        <v>2296.314031069151</v>
      </c>
      <c r="F1442" s="2"/>
    </row>
    <row r="1443" spans="1:6" x14ac:dyDescent="0.3">
      <c r="A1443" s="6">
        <v>43138</v>
      </c>
      <c r="B1443" s="4">
        <v>126.46680000000001</v>
      </c>
      <c r="C1443" s="4">
        <v>101.524</v>
      </c>
      <c r="D1443" s="4">
        <v>160.54949999999999</v>
      </c>
      <c r="E1443" s="5">
        <v>2296.4046079003765</v>
      </c>
      <c r="F1443" s="2"/>
    </row>
    <row r="1444" spans="1:6" x14ac:dyDescent="0.3">
      <c r="A1444" s="6">
        <v>43139</v>
      </c>
      <c r="B1444" s="4">
        <v>126.224</v>
      </c>
      <c r="C1444" s="4">
        <v>101.4477</v>
      </c>
      <c r="D1444" s="4">
        <v>154.77500000000001</v>
      </c>
      <c r="E1444" s="5">
        <v>2296.495188304355</v>
      </c>
      <c r="F1444" s="2"/>
    </row>
    <row r="1445" spans="1:6" x14ac:dyDescent="0.3">
      <c r="A1445" s="6">
        <v>43140</v>
      </c>
      <c r="B1445" s="4">
        <v>126.1998</v>
      </c>
      <c r="C1445" s="4">
        <v>101.1934</v>
      </c>
      <c r="D1445" s="4">
        <v>156.9025</v>
      </c>
      <c r="E1445" s="5">
        <v>2296.585772281227</v>
      </c>
      <c r="F1445" s="2"/>
    </row>
    <row r="1446" spans="1:6" x14ac:dyDescent="0.3">
      <c r="A1446" s="6">
        <v>43143</v>
      </c>
      <c r="B1446" s="4">
        <v>126.02979999999999</v>
      </c>
      <c r="C1446" s="4">
        <v>101.2188</v>
      </c>
      <c r="D1446" s="4">
        <v>158.9948</v>
      </c>
      <c r="E1446" s="5">
        <v>2296.8575349309472</v>
      </c>
      <c r="F1446" s="2"/>
    </row>
    <row r="1447" spans="1:6" x14ac:dyDescent="0.3">
      <c r="A1447" s="6">
        <v>43144</v>
      </c>
      <c r="B1447" s="4">
        <v>126.0177</v>
      </c>
      <c r="C1447" s="4">
        <v>101.3078</v>
      </c>
      <c r="D1447" s="4">
        <v>159.4974</v>
      </c>
      <c r="E1447" s="5">
        <v>2296.9481332003807</v>
      </c>
      <c r="F1447" s="2"/>
    </row>
    <row r="1448" spans="1:6" x14ac:dyDescent="0.3">
      <c r="A1448" s="6">
        <v>43145</v>
      </c>
      <c r="B1448" s="4">
        <v>125.6536</v>
      </c>
      <c r="C1448" s="4">
        <v>100.9772</v>
      </c>
      <c r="D1448" s="4">
        <v>161.72999999999999</v>
      </c>
      <c r="E1448" s="5">
        <v>2297.0387350434125</v>
      </c>
      <c r="F1448" s="2"/>
    </row>
    <row r="1449" spans="1:6" x14ac:dyDescent="0.3">
      <c r="A1449" s="6">
        <v>43146</v>
      </c>
      <c r="B1449" s="4">
        <v>125.6172</v>
      </c>
      <c r="C1449" s="4">
        <v>101.0789</v>
      </c>
      <c r="D1449" s="4">
        <v>163.7055</v>
      </c>
      <c r="E1449" s="5">
        <v>2297.1293404601838</v>
      </c>
      <c r="F1449" s="2"/>
    </row>
    <row r="1450" spans="1:6" x14ac:dyDescent="0.3">
      <c r="A1450" s="6">
        <v>43147</v>
      </c>
      <c r="B1450" s="4">
        <v>125.7871</v>
      </c>
      <c r="C1450" s="4">
        <v>101.29510000000001</v>
      </c>
      <c r="D1450" s="4">
        <v>163.7756</v>
      </c>
      <c r="E1450" s="5">
        <v>2297.2199494508354</v>
      </c>
      <c r="F1450" s="2"/>
    </row>
    <row r="1451" spans="1:6" x14ac:dyDescent="0.3">
      <c r="A1451" s="6">
        <v>43151</v>
      </c>
      <c r="B1451" s="4">
        <v>126.09050000000001</v>
      </c>
      <c r="C1451" s="4">
        <v>101.1934</v>
      </c>
      <c r="D1451" s="4">
        <v>162.7938</v>
      </c>
      <c r="E1451" s="5">
        <v>2297.5823997095263</v>
      </c>
      <c r="F1451" s="2"/>
    </row>
    <row r="1452" spans="1:6" x14ac:dyDescent="0.3">
      <c r="A1452" s="6">
        <v>43152</v>
      </c>
      <c r="B1452" s="4">
        <v>125.5565</v>
      </c>
      <c r="C1452" s="4">
        <v>100.81189999999999</v>
      </c>
      <c r="D1452" s="4">
        <v>162.03399999999999</v>
      </c>
      <c r="E1452" s="5">
        <v>2297.6730265708484</v>
      </c>
      <c r="F1452" s="2"/>
    </row>
    <row r="1453" spans="1:6" x14ac:dyDescent="0.3">
      <c r="A1453" s="6">
        <v>43153</v>
      </c>
      <c r="B1453" s="4">
        <v>125.5808</v>
      </c>
      <c r="C1453" s="4">
        <v>100.93899999999999</v>
      </c>
      <c r="D1453" s="4">
        <v>162.13919999999999</v>
      </c>
      <c r="E1453" s="5">
        <v>2297.7636570068967</v>
      </c>
      <c r="F1453" s="2"/>
    </row>
    <row r="1454" spans="1:6" x14ac:dyDescent="0.3">
      <c r="A1454" s="6">
        <v>43154</v>
      </c>
      <c r="B1454" s="4">
        <v>126.0211</v>
      </c>
      <c r="C1454" s="4">
        <v>101.20610000000001</v>
      </c>
      <c r="D1454" s="4">
        <v>164.6523</v>
      </c>
      <c r="E1454" s="5">
        <v>2297.8542910178121</v>
      </c>
      <c r="F1454" s="2"/>
    </row>
    <row r="1455" spans="1:6" x14ac:dyDescent="0.3">
      <c r="A1455" s="6">
        <v>43157</v>
      </c>
      <c r="B1455" s="4">
        <v>126.1634</v>
      </c>
      <c r="C1455" s="4">
        <v>101.25700000000001</v>
      </c>
      <c r="D1455" s="4">
        <v>166.38229999999999</v>
      </c>
      <c r="E1455" s="5">
        <v>2298.1262037755828</v>
      </c>
      <c r="F1455" s="2"/>
    </row>
    <row r="1456" spans="1:6" x14ac:dyDescent="0.3">
      <c r="A1456" s="6">
        <v>43158</v>
      </c>
      <c r="B1456" s="4">
        <v>125.9085</v>
      </c>
      <c r="C1456" s="4">
        <v>101.0408</v>
      </c>
      <c r="D1456" s="4">
        <v>164.29</v>
      </c>
      <c r="E1456" s="5">
        <v>2298.2168520869541</v>
      </c>
      <c r="F1456" s="2"/>
    </row>
    <row r="1457" spans="1:6" x14ac:dyDescent="0.3">
      <c r="A1457" s="6">
        <v>43159</v>
      </c>
      <c r="B1457" s="4">
        <v>126.1391</v>
      </c>
      <c r="C1457" s="4">
        <v>101.1679</v>
      </c>
      <c r="D1457" s="4">
        <v>162.47819999999999</v>
      </c>
      <c r="E1457" s="5">
        <v>2298.3075039738974</v>
      </c>
      <c r="F1457" s="2"/>
    </row>
    <row r="1458" spans="1:6" x14ac:dyDescent="0.3">
      <c r="A1458" s="6">
        <v>43160</v>
      </c>
      <c r="B1458" s="4">
        <v>126.39400000000001</v>
      </c>
      <c r="C1458" s="4">
        <v>101.34010000000001</v>
      </c>
      <c r="D1458" s="4">
        <v>160.54949999999999</v>
      </c>
      <c r="E1458" s="5">
        <v>2298.393690505296</v>
      </c>
      <c r="F1458" s="2"/>
    </row>
    <row r="1459" spans="1:6" x14ac:dyDescent="0.3">
      <c r="A1459" s="6">
        <v>43161</v>
      </c>
      <c r="B1459" s="4">
        <v>126.17789999999999</v>
      </c>
      <c r="C1459" s="4">
        <v>101.1489</v>
      </c>
      <c r="D1459" s="4">
        <v>161.5898</v>
      </c>
      <c r="E1459" s="5">
        <v>2298.4843493675326</v>
      </c>
      <c r="F1459" s="2"/>
    </row>
    <row r="1460" spans="1:6" x14ac:dyDescent="0.3">
      <c r="A1460" s="6">
        <v>43164</v>
      </c>
      <c r="B1460" s="4">
        <v>126.0048</v>
      </c>
      <c r="C1460" s="4">
        <v>101.0852</v>
      </c>
      <c r="D1460" s="4">
        <v>163.41329999999999</v>
      </c>
      <c r="E1460" s="5">
        <v>2298.7563366822078</v>
      </c>
      <c r="F1460" s="2"/>
    </row>
    <row r="1461" spans="1:6" x14ac:dyDescent="0.3">
      <c r="A1461" s="6">
        <v>43165</v>
      </c>
      <c r="B1461" s="4">
        <v>126.0291</v>
      </c>
      <c r="C1461" s="4">
        <v>101.1234</v>
      </c>
      <c r="D1461" s="4">
        <v>164.0094</v>
      </c>
      <c r="E1461" s="5">
        <v>2298.8470098488215</v>
      </c>
      <c r="F1461" s="2"/>
    </row>
    <row r="1462" spans="1:6" x14ac:dyDescent="0.3">
      <c r="A1462" s="6">
        <v>43166</v>
      </c>
      <c r="B1462" s="4">
        <v>126.0534</v>
      </c>
      <c r="C1462" s="4">
        <v>101.0979</v>
      </c>
      <c r="D1462" s="4">
        <v>164.1497</v>
      </c>
      <c r="E1462" s="5">
        <v>2298.937686591988</v>
      </c>
      <c r="F1462" s="2"/>
    </row>
    <row r="1463" spans="1:6" x14ac:dyDescent="0.3">
      <c r="A1463" s="6">
        <v>43167</v>
      </c>
      <c r="B1463" s="4">
        <v>126.175</v>
      </c>
      <c r="C1463" s="4">
        <v>101.21259999999999</v>
      </c>
      <c r="D1463" s="4">
        <v>164.76920000000001</v>
      </c>
      <c r="E1463" s="5">
        <v>2299.028366911848</v>
      </c>
      <c r="F1463" s="2"/>
    </row>
    <row r="1464" spans="1:6" x14ac:dyDescent="0.3">
      <c r="A1464" s="6">
        <v>43168</v>
      </c>
      <c r="B1464" s="4">
        <v>126.0048</v>
      </c>
      <c r="C1464" s="4">
        <v>101.0852</v>
      </c>
      <c r="D1464" s="4">
        <v>167.50450000000001</v>
      </c>
      <c r="E1464" s="5">
        <v>2299.1190508085429</v>
      </c>
      <c r="F1464" s="2"/>
    </row>
    <row r="1465" spans="1:6" x14ac:dyDescent="0.3">
      <c r="A1465" s="6">
        <v>43171</v>
      </c>
      <c r="B1465" s="4">
        <v>125.9804</v>
      </c>
      <c r="C1465" s="4">
        <v>101.1871</v>
      </c>
      <c r="D1465" s="4">
        <v>167.4109</v>
      </c>
      <c r="E1465" s="5">
        <v>2299.3911132295552</v>
      </c>
      <c r="F1465" s="2"/>
    </row>
    <row r="1466" spans="1:6" x14ac:dyDescent="0.3">
      <c r="A1466" s="6">
        <v>43172</v>
      </c>
      <c r="B1466" s="4">
        <v>126.0899</v>
      </c>
      <c r="C1466" s="4">
        <v>101.21259999999999</v>
      </c>
      <c r="D1466" s="4">
        <v>166.3706</v>
      </c>
      <c r="E1466" s="5">
        <v>2299.4818114345771</v>
      </c>
      <c r="F1466" s="2"/>
    </row>
    <row r="1467" spans="1:6" x14ac:dyDescent="0.3">
      <c r="A1467" s="6">
        <v>43173</v>
      </c>
      <c r="B1467" s="4">
        <v>126.2602</v>
      </c>
      <c r="C1467" s="4">
        <v>101.4293</v>
      </c>
      <c r="D1467" s="4">
        <v>165.529</v>
      </c>
      <c r="E1467" s="5">
        <v>2299.5725132171392</v>
      </c>
      <c r="F1467" s="2"/>
    </row>
    <row r="1468" spans="1:6" x14ac:dyDescent="0.3">
      <c r="A1468" s="6">
        <v>43174</v>
      </c>
      <c r="B1468" s="4">
        <v>126.13849999999999</v>
      </c>
      <c r="C1468" s="4">
        <v>101.44199999999999</v>
      </c>
      <c r="D1468" s="4">
        <v>165.30690000000001</v>
      </c>
      <c r="E1468" s="5">
        <v>2299.6632185773828</v>
      </c>
      <c r="F1468" s="2"/>
    </row>
    <row r="1469" spans="1:6" x14ac:dyDescent="0.3">
      <c r="A1469" s="6">
        <v>43175</v>
      </c>
      <c r="B1469" s="4">
        <v>126.175</v>
      </c>
      <c r="C1469" s="4">
        <v>101.3528</v>
      </c>
      <c r="D1469" s="4">
        <v>165.5874</v>
      </c>
      <c r="E1469" s="5">
        <v>2299.7545663107871</v>
      </c>
      <c r="F1469" s="2"/>
    </row>
    <row r="1470" spans="1:6" x14ac:dyDescent="0.3">
      <c r="A1470" s="6">
        <v>43178</v>
      </c>
      <c r="B1470" s="4">
        <v>126.0656</v>
      </c>
      <c r="C1470" s="4">
        <v>101.2764</v>
      </c>
      <c r="D1470" s="4">
        <v>163.46</v>
      </c>
      <c r="E1470" s="5">
        <v>2300.0286203966057</v>
      </c>
      <c r="F1470" s="2"/>
    </row>
    <row r="1471" spans="1:6" x14ac:dyDescent="0.3">
      <c r="A1471" s="6">
        <v>43179</v>
      </c>
      <c r="B1471" s="4">
        <v>125.81019999999999</v>
      </c>
      <c r="C1471" s="4">
        <v>101.1489</v>
      </c>
      <c r="D1471" s="4">
        <v>163.7055</v>
      </c>
      <c r="E1471" s="5">
        <v>2300.1199826445823</v>
      </c>
      <c r="F1471" s="2"/>
    </row>
    <row r="1472" spans="1:6" x14ac:dyDescent="0.3">
      <c r="A1472" s="6">
        <v>43181</v>
      </c>
      <c r="B1472" s="4">
        <v>126.0291</v>
      </c>
      <c r="C1472" s="4">
        <v>101.3146</v>
      </c>
      <c r="D1472" s="4">
        <v>159.57470000000001</v>
      </c>
      <c r="E1472" s="5">
        <v>2300.3039959233861</v>
      </c>
      <c r="F1472" s="2"/>
    </row>
    <row r="1473" spans="1:6" x14ac:dyDescent="0.3">
      <c r="A1473" s="6">
        <v>43182</v>
      </c>
      <c r="B1473" s="4">
        <v>126.0412</v>
      </c>
      <c r="C1473" s="4">
        <v>101.34010000000001</v>
      </c>
      <c r="D1473" s="4">
        <v>156.2294</v>
      </c>
      <c r="E1473" s="5">
        <v>2300.4113434431961</v>
      </c>
      <c r="F1473" s="2"/>
    </row>
    <row r="1474" spans="1:6" x14ac:dyDescent="0.3">
      <c r="A1474" s="6">
        <v>43185</v>
      </c>
      <c r="B1474" s="4">
        <v>126.175</v>
      </c>
      <c r="C1474" s="4">
        <v>101.2764</v>
      </c>
      <c r="D1474" s="4">
        <v>160.3494</v>
      </c>
      <c r="E1474" s="5">
        <v>2300.7334010312784</v>
      </c>
      <c r="F1474" s="2"/>
    </row>
    <row r="1475" spans="1:6" x14ac:dyDescent="0.3">
      <c r="A1475" s="6">
        <v>43186</v>
      </c>
      <c r="B1475" s="4">
        <v>126.4546</v>
      </c>
      <c r="C1475" s="4">
        <v>101.6204</v>
      </c>
      <c r="D1475" s="4">
        <v>157.50890000000001</v>
      </c>
      <c r="E1475" s="5">
        <v>2300.8407685899933</v>
      </c>
      <c r="F1475" s="2"/>
    </row>
    <row r="1476" spans="1:6" x14ac:dyDescent="0.3">
      <c r="A1476" s="6">
        <v>43187</v>
      </c>
      <c r="B1476" s="4">
        <v>126.5034</v>
      </c>
      <c r="C1476" s="4">
        <v>101.60769999999999</v>
      </c>
      <c r="D1476" s="4">
        <v>157.14500000000001</v>
      </c>
      <c r="E1476" s="5">
        <v>2300.9481411591942</v>
      </c>
      <c r="F1476" s="2"/>
    </row>
    <row r="1477" spans="1:6" x14ac:dyDescent="0.3">
      <c r="A1477" s="6">
        <v>43188</v>
      </c>
      <c r="B1477" s="4">
        <v>126.771</v>
      </c>
      <c r="C1477" s="4">
        <v>101.8626</v>
      </c>
      <c r="D1477" s="4">
        <v>159.3047</v>
      </c>
      <c r="E1477" s="5">
        <v>2301.0555187391151</v>
      </c>
      <c r="F1477" s="2"/>
    </row>
    <row r="1478" spans="1:6" x14ac:dyDescent="0.3">
      <c r="A1478" s="6">
        <v>43192</v>
      </c>
      <c r="B1478" s="4">
        <v>126.63720000000001</v>
      </c>
      <c r="C1478" s="4">
        <v>101.8501</v>
      </c>
      <c r="D1478" s="4">
        <v>155.67779999999999</v>
      </c>
      <c r="E1478" s="5">
        <v>2301.4850491026127</v>
      </c>
      <c r="F1478" s="2"/>
    </row>
    <row r="1479" spans="1:6" x14ac:dyDescent="0.3">
      <c r="A1479" s="6">
        <v>43193</v>
      </c>
      <c r="B1479" s="4">
        <v>126.6006</v>
      </c>
      <c r="C1479" s="4">
        <v>101.7351</v>
      </c>
      <c r="D1479" s="4">
        <v>157.61449999999999</v>
      </c>
      <c r="E1479" s="5">
        <v>2301.5924517382377</v>
      </c>
      <c r="F1479" s="2"/>
    </row>
    <row r="1480" spans="1:6" x14ac:dyDescent="0.3">
      <c r="A1480" s="6">
        <v>43195</v>
      </c>
      <c r="B1480" s="4">
        <v>126.3687</v>
      </c>
      <c r="C1480" s="4">
        <v>101.5945</v>
      </c>
      <c r="D1480" s="4">
        <v>160.50200000000001</v>
      </c>
      <c r="E1480" s="5">
        <v>2301.8085507684118</v>
      </c>
      <c r="F1480" s="2"/>
    </row>
    <row r="1481" spans="1:6" x14ac:dyDescent="0.3">
      <c r="A1481" s="6">
        <v>43196</v>
      </c>
      <c r="B1481" s="4">
        <v>126.56399999999999</v>
      </c>
      <c r="C1481" s="4">
        <v>101.8501</v>
      </c>
      <c r="D1481" s="4">
        <v>157.13319999999999</v>
      </c>
      <c r="E1481" s="5">
        <v>2301.9166078920452</v>
      </c>
      <c r="F1481" s="2"/>
    </row>
    <row r="1482" spans="1:6" x14ac:dyDescent="0.3">
      <c r="A1482" s="6">
        <v>43199</v>
      </c>
      <c r="B1482" s="4">
        <v>126.6738</v>
      </c>
      <c r="C1482" s="4">
        <v>101.95229999999999</v>
      </c>
      <c r="D1482" s="4">
        <v>157.66139999999999</v>
      </c>
      <c r="E1482" s="5">
        <v>2302.2407944809897</v>
      </c>
      <c r="F1482" s="2"/>
    </row>
    <row r="1483" spans="1:6" x14ac:dyDescent="0.3">
      <c r="A1483" s="6">
        <v>43200</v>
      </c>
      <c r="B1483" s="4">
        <v>126.6494</v>
      </c>
      <c r="C1483" s="4">
        <v>101.7734</v>
      </c>
      <c r="D1483" s="4">
        <v>160.22030000000001</v>
      </c>
      <c r="E1483" s="5">
        <v>2302.3488718960639</v>
      </c>
      <c r="F1483" s="2"/>
    </row>
    <row r="1484" spans="1:6" x14ac:dyDescent="0.3">
      <c r="A1484" s="6">
        <v>43201</v>
      </c>
      <c r="B1484" s="4">
        <v>126.56399999999999</v>
      </c>
      <c r="C1484" s="4">
        <v>101.8501</v>
      </c>
      <c r="D1484" s="4">
        <v>159.48079999999999</v>
      </c>
      <c r="E1484" s="5">
        <v>2302.4569543847724</v>
      </c>
      <c r="F1484" s="2"/>
    </row>
    <row r="1485" spans="1:6" x14ac:dyDescent="0.3">
      <c r="A1485" s="6">
        <v>43202</v>
      </c>
      <c r="B1485" s="4">
        <v>126.503</v>
      </c>
      <c r="C1485" s="4">
        <v>101.6584</v>
      </c>
      <c r="D1485" s="4">
        <v>160.77199999999999</v>
      </c>
      <c r="E1485" s="5">
        <v>2302.5650419473532</v>
      </c>
      <c r="F1485" s="2"/>
    </row>
    <row r="1486" spans="1:6" x14ac:dyDescent="0.3">
      <c r="A1486" s="6">
        <v>43203</v>
      </c>
      <c r="B1486" s="4">
        <v>126.3321</v>
      </c>
      <c r="C1486" s="4">
        <v>101.7351</v>
      </c>
      <c r="D1486" s="4">
        <v>160.3142</v>
      </c>
      <c r="E1486" s="5">
        <v>2302.6731345840444</v>
      </c>
      <c r="F1486" s="2"/>
    </row>
    <row r="1487" spans="1:6" x14ac:dyDescent="0.3">
      <c r="A1487" s="6">
        <v>43206</v>
      </c>
      <c r="B1487" s="4">
        <v>126.3809</v>
      </c>
      <c r="C1487" s="4">
        <v>101.7478</v>
      </c>
      <c r="D1487" s="4">
        <v>161.6523</v>
      </c>
      <c r="E1487" s="5">
        <v>2302.997427717165</v>
      </c>
      <c r="F1487" s="2"/>
    </row>
    <row r="1488" spans="1:6" x14ac:dyDescent="0.3">
      <c r="A1488" s="6">
        <v>43207</v>
      </c>
      <c r="B1488" s="4">
        <v>126.5151</v>
      </c>
      <c r="C1488" s="4">
        <v>101.78619999999999</v>
      </c>
      <c r="D1488" s="4">
        <v>163.35429999999999</v>
      </c>
      <c r="E1488" s="5">
        <v>2303.1055406519663</v>
      </c>
      <c r="F1488" s="2"/>
    </row>
    <row r="1489" spans="1:6" x14ac:dyDescent="0.3">
      <c r="A1489" s="6">
        <v>43208</v>
      </c>
      <c r="B1489" s="4">
        <v>126.3199</v>
      </c>
      <c r="C1489" s="4">
        <v>101.45399999999999</v>
      </c>
      <c r="D1489" s="4">
        <v>163.57730000000001</v>
      </c>
      <c r="E1489" s="5">
        <v>2303.2136586620691</v>
      </c>
      <c r="F1489" s="2"/>
    </row>
    <row r="1490" spans="1:6" x14ac:dyDescent="0.3">
      <c r="A1490" s="6">
        <v>43209</v>
      </c>
      <c r="B1490" s="4">
        <v>125.94159999999999</v>
      </c>
      <c r="C1490" s="4">
        <v>101.21129999999999</v>
      </c>
      <c r="D1490" s="4">
        <v>162.68520000000001</v>
      </c>
      <c r="E1490" s="5">
        <v>2303.3217817477116</v>
      </c>
      <c r="F1490" s="2"/>
    </row>
    <row r="1491" spans="1:6" x14ac:dyDescent="0.3">
      <c r="A1491" s="6">
        <v>43210</v>
      </c>
      <c r="B1491" s="4">
        <v>125.67310000000001</v>
      </c>
      <c r="C1491" s="4">
        <v>100.95569999999999</v>
      </c>
      <c r="D1491" s="4">
        <v>161.39410000000001</v>
      </c>
      <c r="E1491" s="5">
        <v>2303.4299099091327</v>
      </c>
      <c r="F1491" s="2"/>
    </row>
    <row r="1492" spans="1:6" x14ac:dyDescent="0.3">
      <c r="A1492" s="6">
        <v>43213</v>
      </c>
      <c r="B1492" s="4">
        <v>125.47790000000001</v>
      </c>
      <c r="C1492" s="4">
        <v>100.9046</v>
      </c>
      <c r="D1492" s="4">
        <v>161.33539999999999</v>
      </c>
      <c r="E1492" s="5">
        <v>2303.7562291463701</v>
      </c>
      <c r="F1492" s="2"/>
    </row>
    <row r="1493" spans="1:6" x14ac:dyDescent="0.3">
      <c r="A1493" s="6">
        <v>43214</v>
      </c>
      <c r="B1493" s="4">
        <v>125.307</v>
      </c>
      <c r="C1493" s="4">
        <v>100.72580000000001</v>
      </c>
      <c r="D1493" s="4">
        <v>159.39859999999999</v>
      </c>
      <c r="E1493" s="5">
        <v>2303.8650176349688</v>
      </c>
      <c r="F1493" s="2"/>
    </row>
    <row r="1494" spans="1:6" x14ac:dyDescent="0.3">
      <c r="A1494" s="6">
        <v>43215</v>
      </c>
      <c r="B1494" s="4">
        <v>125.1118</v>
      </c>
      <c r="C1494" s="4">
        <v>100.5852</v>
      </c>
      <c r="D1494" s="4">
        <v>159.57470000000001</v>
      </c>
      <c r="E1494" s="5">
        <v>2303.973811260802</v>
      </c>
      <c r="F1494" s="2"/>
    </row>
    <row r="1495" spans="1:6" x14ac:dyDescent="0.3">
      <c r="A1495" s="6">
        <v>43216</v>
      </c>
      <c r="B1495" s="4">
        <v>125.2704</v>
      </c>
      <c r="C1495" s="4">
        <v>100.78959999999999</v>
      </c>
      <c r="D1495" s="4">
        <v>161.0889</v>
      </c>
      <c r="E1495" s="5">
        <v>2304.0826100241115</v>
      </c>
      <c r="F1495" s="2"/>
    </row>
    <row r="1496" spans="1:6" x14ac:dyDescent="0.3">
      <c r="A1496" s="6">
        <v>43217</v>
      </c>
      <c r="B1496" s="4">
        <v>125.64870000000001</v>
      </c>
      <c r="C1496" s="4">
        <v>100.943</v>
      </c>
      <c r="D1496" s="4">
        <v>161.19450000000001</v>
      </c>
      <c r="E1496" s="5">
        <v>2304.1914139251408</v>
      </c>
      <c r="F1496" s="2"/>
    </row>
    <row r="1497" spans="1:6" x14ac:dyDescent="0.3">
      <c r="A1497" s="6">
        <v>43220</v>
      </c>
      <c r="B1497" s="4">
        <v>125.6121</v>
      </c>
      <c r="C1497" s="4">
        <v>100.9941</v>
      </c>
      <c r="D1497" s="4">
        <v>160.02070000000001</v>
      </c>
      <c r="E1497" s="5">
        <v>2304.5178410421136</v>
      </c>
      <c r="F1497" s="2"/>
    </row>
    <row r="1498" spans="1:6" x14ac:dyDescent="0.3">
      <c r="A1498" s="6">
        <v>43221</v>
      </c>
      <c r="B1498" s="4">
        <v>125.6182</v>
      </c>
      <c r="C1498" s="4">
        <v>100.8387</v>
      </c>
      <c r="D1498" s="4">
        <v>160.2672</v>
      </c>
      <c r="E1498" s="5">
        <v>2304.6260253518735</v>
      </c>
      <c r="F1498" s="2"/>
    </row>
    <row r="1499" spans="1:6" x14ac:dyDescent="0.3">
      <c r="A1499" s="6">
        <v>43222</v>
      </c>
      <c r="B1499" s="4">
        <v>125.557</v>
      </c>
      <c r="C1499" s="4">
        <v>100.8515</v>
      </c>
      <c r="D1499" s="4">
        <v>159.3399</v>
      </c>
      <c r="E1499" s="5">
        <v>2304.7348549141821</v>
      </c>
      <c r="F1499" s="2"/>
    </row>
    <row r="1500" spans="1:6" x14ac:dyDescent="0.3">
      <c r="A1500" s="6">
        <v>43223</v>
      </c>
      <c r="B1500" s="4">
        <v>125.5448</v>
      </c>
      <c r="C1500" s="4">
        <v>100.94110000000001</v>
      </c>
      <c r="D1500" s="4">
        <v>158.90559999999999</v>
      </c>
      <c r="E1500" s="5">
        <v>2304.8436896156645</v>
      </c>
      <c r="F1500" s="2"/>
    </row>
    <row r="1501" spans="1:6" x14ac:dyDescent="0.3">
      <c r="A1501" s="6">
        <v>43224</v>
      </c>
      <c r="B1501" s="4">
        <v>125.7039</v>
      </c>
      <c r="C1501" s="4">
        <v>101.0051</v>
      </c>
      <c r="D1501" s="4">
        <v>160.9598</v>
      </c>
      <c r="E1501" s="5">
        <v>2304.9525294565633</v>
      </c>
      <c r="F1501" s="2"/>
    </row>
    <row r="1502" spans="1:6" x14ac:dyDescent="0.3">
      <c r="A1502" s="6">
        <v>43227</v>
      </c>
      <c r="B1502" s="4">
        <v>125.71</v>
      </c>
      <c r="C1502" s="4">
        <v>100.9539</v>
      </c>
      <c r="D1502" s="4">
        <v>161.66399999999999</v>
      </c>
      <c r="E1502" s="5">
        <v>2305.2790643982362</v>
      </c>
      <c r="F1502" s="2"/>
    </row>
    <row r="1503" spans="1:6" x14ac:dyDescent="0.3">
      <c r="A1503" s="6">
        <v>43228</v>
      </c>
      <c r="B1503" s="4">
        <v>125.557</v>
      </c>
      <c r="C1503" s="4">
        <v>100.8771</v>
      </c>
      <c r="D1503" s="4">
        <v>161.7227</v>
      </c>
      <c r="E1503" s="5">
        <v>2305.3879247984996</v>
      </c>
      <c r="F1503" s="2"/>
    </row>
    <row r="1504" spans="1:6" x14ac:dyDescent="0.3">
      <c r="A1504" s="6">
        <v>43229</v>
      </c>
      <c r="B1504" s="4">
        <v>125.3734</v>
      </c>
      <c r="C1504" s="4">
        <v>100.76179999999999</v>
      </c>
      <c r="D1504" s="4">
        <v>163.24860000000001</v>
      </c>
      <c r="E1504" s="5">
        <v>2305.4967903393931</v>
      </c>
      <c r="F1504" s="2"/>
    </row>
    <row r="1505" spans="1:6" x14ac:dyDescent="0.3">
      <c r="A1505" s="6">
        <v>43230</v>
      </c>
      <c r="B1505" s="4">
        <v>125.52030000000001</v>
      </c>
      <c r="C1505" s="4">
        <v>100.9667</v>
      </c>
      <c r="D1505" s="4">
        <v>164.66890000000001</v>
      </c>
      <c r="E1505" s="5">
        <v>2305.6056610211594</v>
      </c>
      <c r="F1505" s="2"/>
    </row>
    <row r="1506" spans="1:6" x14ac:dyDescent="0.3">
      <c r="A1506" s="6">
        <v>43231</v>
      </c>
      <c r="B1506" s="4">
        <v>125.6794</v>
      </c>
      <c r="C1506" s="4">
        <v>101.06910000000001</v>
      </c>
      <c r="D1506" s="4">
        <v>164.9975</v>
      </c>
      <c r="E1506" s="5">
        <v>2305.714536844041</v>
      </c>
      <c r="F1506" s="2"/>
    </row>
    <row r="1507" spans="1:6" x14ac:dyDescent="0.3">
      <c r="A1507" s="6">
        <v>43234</v>
      </c>
      <c r="B1507" s="4">
        <v>125.63039999999999</v>
      </c>
      <c r="C1507" s="4">
        <v>100.94110000000001</v>
      </c>
      <c r="D1507" s="4">
        <v>165.0797</v>
      </c>
      <c r="E1507" s="5">
        <v>2306.0411797367606</v>
      </c>
      <c r="F1507" s="2"/>
    </row>
    <row r="1508" spans="1:6" x14ac:dyDescent="0.3">
      <c r="A1508" s="6">
        <v>43235</v>
      </c>
      <c r="B1508" s="4">
        <v>125.15309999999999</v>
      </c>
      <c r="C1508" s="4">
        <v>100.46729999999999</v>
      </c>
      <c r="D1508" s="4">
        <v>164.08199999999999</v>
      </c>
      <c r="E1508" s="5">
        <v>2306.1500761258039</v>
      </c>
      <c r="F1508" s="2"/>
    </row>
    <row r="1509" spans="1:6" x14ac:dyDescent="0.3">
      <c r="A1509" s="6">
        <v>43236</v>
      </c>
      <c r="B1509" s="4">
        <v>124.9696</v>
      </c>
      <c r="C1509" s="4">
        <v>100.3905</v>
      </c>
      <c r="D1509" s="4">
        <v>164.8802</v>
      </c>
      <c r="E1509" s="5">
        <v>2306.2589776571767</v>
      </c>
      <c r="F1509" s="2"/>
    </row>
    <row r="1510" spans="1:6" x14ac:dyDescent="0.3">
      <c r="A1510" s="6">
        <v>43237</v>
      </c>
      <c r="B1510" s="4">
        <v>124.8227</v>
      </c>
      <c r="C1510" s="4">
        <v>100.3008</v>
      </c>
      <c r="D1510" s="4">
        <v>164.9271</v>
      </c>
      <c r="E1510" s="5">
        <v>2306.3678843311218</v>
      </c>
      <c r="F1510" s="2"/>
    </row>
    <row r="1511" spans="1:6" x14ac:dyDescent="0.3">
      <c r="A1511" s="6">
        <v>43238</v>
      </c>
      <c r="B1511" s="4">
        <v>124.994</v>
      </c>
      <c r="C1511" s="4">
        <v>100.5697</v>
      </c>
      <c r="D1511" s="4">
        <v>164.56319999999999</v>
      </c>
      <c r="E1511" s="5">
        <v>2306.4767961478819</v>
      </c>
      <c r="F1511" s="2"/>
    </row>
    <row r="1512" spans="1:6" x14ac:dyDescent="0.3">
      <c r="A1512" s="6">
        <v>43242</v>
      </c>
      <c r="B1512" s="4">
        <v>125.0919</v>
      </c>
      <c r="C1512" s="4">
        <v>100.5954</v>
      </c>
      <c r="D1512" s="4">
        <v>165.18530000000001</v>
      </c>
      <c r="E1512" s="5">
        <v>2306.9124794170571</v>
      </c>
      <c r="F1512" s="2"/>
    </row>
    <row r="1513" spans="1:6" x14ac:dyDescent="0.3">
      <c r="A1513" s="6">
        <v>43243</v>
      </c>
      <c r="B1513" s="4">
        <v>125.4224</v>
      </c>
      <c r="C1513" s="4">
        <v>100.9027</v>
      </c>
      <c r="D1513" s="4">
        <v>165.61959999999999</v>
      </c>
      <c r="E1513" s="5">
        <v>2307.0214169508076</v>
      </c>
      <c r="F1513" s="2"/>
    </row>
    <row r="1514" spans="1:6" x14ac:dyDescent="0.3">
      <c r="A1514" s="6">
        <v>43244</v>
      </c>
      <c r="B1514" s="4">
        <v>125.6549</v>
      </c>
      <c r="C1514" s="4">
        <v>101.10760000000001</v>
      </c>
      <c r="D1514" s="4">
        <v>165.34970000000001</v>
      </c>
      <c r="E1514" s="5">
        <v>2307.1303596288303</v>
      </c>
      <c r="F1514" s="2"/>
    </row>
    <row r="1515" spans="1:6" x14ac:dyDescent="0.3">
      <c r="A1515" s="6">
        <v>43245</v>
      </c>
      <c r="B1515" s="4">
        <v>126.0098</v>
      </c>
      <c r="C1515" s="4">
        <v>101.3252</v>
      </c>
      <c r="D1515" s="4">
        <v>165.03280000000001</v>
      </c>
      <c r="E1515" s="5">
        <v>2307.2393074513684</v>
      </c>
      <c r="F1515" s="2"/>
    </row>
    <row r="1516" spans="1:6" x14ac:dyDescent="0.3">
      <c r="A1516" s="6">
        <v>43249</v>
      </c>
      <c r="B1516" s="4">
        <v>126.7564</v>
      </c>
      <c r="C1516" s="4">
        <v>102.0295</v>
      </c>
      <c r="D1516" s="4">
        <v>163.40119999999999</v>
      </c>
      <c r="E1516" s="5">
        <v>2307.6751193205532</v>
      </c>
      <c r="F1516" s="2"/>
    </row>
    <row r="1517" spans="1:6" x14ac:dyDescent="0.3">
      <c r="A1517" s="6">
        <v>43250</v>
      </c>
      <c r="B1517" s="4">
        <v>126.47490000000001</v>
      </c>
      <c r="C1517" s="4">
        <v>101.7222</v>
      </c>
      <c r="D1517" s="4">
        <v>165.51400000000001</v>
      </c>
      <c r="E1517" s="5">
        <v>2307.7840928678547</v>
      </c>
      <c r="F1517" s="2"/>
    </row>
    <row r="1518" spans="1:6" x14ac:dyDescent="0.3">
      <c r="A1518" s="6">
        <v>43251</v>
      </c>
      <c r="B1518" s="4">
        <v>126.3158</v>
      </c>
      <c r="C1518" s="4">
        <v>101.68380000000001</v>
      </c>
      <c r="D1518" s="4">
        <v>164.37540000000001</v>
      </c>
      <c r="E1518" s="5">
        <v>2307.8930715611291</v>
      </c>
      <c r="F1518" s="2"/>
    </row>
    <row r="1519" spans="1:6" x14ac:dyDescent="0.3">
      <c r="A1519" s="6">
        <v>43252</v>
      </c>
      <c r="B1519" s="4">
        <v>126.1812</v>
      </c>
      <c r="C1519" s="4">
        <v>101.5104</v>
      </c>
      <c r="D1519" s="4">
        <v>166.08920000000001</v>
      </c>
      <c r="E1519" s="5">
        <v>2308.0020554006196</v>
      </c>
      <c r="F1519" s="2"/>
    </row>
    <row r="1520" spans="1:6" x14ac:dyDescent="0.3">
      <c r="A1520" s="6">
        <v>43255</v>
      </c>
      <c r="B1520" s="4">
        <v>125.9111</v>
      </c>
      <c r="C1520" s="4">
        <v>101.29219999999999</v>
      </c>
      <c r="D1520" s="4">
        <v>166.8638</v>
      </c>
      <c r="E1520" s="5">
        <v>2308.3290223584681</v>
      </c>
      <c r="F1520" s="2"/>
    </row>
    <row r="1521" spans="1:6" x14ac:dyDescent="0.3">
      <c r="A1521" s="6">
        <v>43256</v>
      </c>
      <c r="B1521" s="4">
        <v>126.0339</v>
      </c>
      <c r="C1521" s="4">
        <v>101.38209999999999</v>
      </c>
      <c r="D1521" s="4">
        <v>167.1103</v>
      </c>
      <c r="E1521" s="5">
        <v>2308.438026784524</v>
      </c>
      <c r="F1521" s="2"/>
    </row>
    <row r="1522" spans="1:6" x14ac:dyDescent="0.3">
      <c r="A1522" s="6">
        <v>43257</v>
      </c>
      <c r="B1522" s="4">
        <v>125.7025</v>
      </c>
      <c r="C1522" s="4">
        <v>101.0997</v>
      </c>
      <c r="D1522" s="4">
        <v>168.58930000000001</v>
      </c>
      <c r="E1522" s="5">
        <v>2308.5470363580112</v>
      </c>
      <c r="F1522" s="2"/>
    </row>
    <row r="1523" spans="1:6" x14ac:dyDescent="0.3">
      <c r="A1523" s="6">
        <v>43258</v>
      </c>
      <c r="B1523" s="4">
        <v>125.8866</v>
      </c>
      <c r="C1523" s="4">
        <v>101.35639999999999</v>
      </c>
      <c r="D1523" s="4">
        <v>168.34280000000001</v>
      </c>
      <c r="E1523" s="5">
        <v>2308.6560510791728</v>
      </c>
      <c r="F1523" s="2"/>
    </row>
    <row r="1524" spans="1:6" x14ac:dyDescent="0.3">
      <c r="A1524" s="6">
        <v>43259</v>
      </c>
      <c r="B1524" s="4">
        <v>125.9357</v>
      </c>
      <c r="C1524" s="4">
        <v>101.2281</v>
      </c>
      <c r="D1524" s="4">
        <v>168.9179</v>
      </c>
      <c r="E1524" s="5">
        <v>2308.7650709482518</v>
      </c>
      <c r="F1524" s="2"/>
    </row>
    <row r="1525" spans="1:6" x14ac:dyDescent="0.3">
      <c r="A1525" s="6">
        <v>43262</v>
      </c>
      <c r="B1525" s="4">
        <v>125.7393</v>
      </c>
      <c r="C1525" s="4">
        <v>101.1382</v>
      </c>
      <c r="D1525" s="4">
        <v>169.1644</v>
      </c>
      <c r="E1525" s="5">
        <v>2309.0921459999695</v>
      </c>
      <c r="F1525" s="2"/>
    </row>
    <row r="1526" spans="1:6" x14ac:dyDescent="0.3">
      <c r="A1526" s="6">
        <v>43263</v>
      </c>
      <c r="B1526" s="4">
        <v>125.727</v>
      </c>
      <c r="C1526" s="4">
        <v>101.1254</v>
      </c>
      <c r="D1526" s="4">
        <v>169.51660000000001</v>
      </c>
      <c r="E1526" s="5">
        <v>2309.2011864624196</v>
      </c>
      <c r="F1526" s="2"/>
    </row>
    <row r="1527" spans="1:6" x14ac:dyDescent="0.3">
      <c r="A1527" s="6">
        <v>43264</v>
      </c>
      <c r="B1527" s="4">
        <v>125.67789999999999</v>
      </c>
      <c r="C1527" s="4">
        <v>101.0612</v>
      </c>
      <c r="D1527" s="4">
        <v>168.8827</v>
      </c>
      <c r="E1527" s="5">
        <v>2309.3102320740027</v>
      </c>
      <c r="F1527" s="2"/>
    </row>
    <row r="1528" spans="1:6" x14ac:dyDescent="0.3">
      <c r="A1528" s="6">
        <v>43265</v>
      </c>
      <c r="B1528" s="4">
        <v>125.8989</v>
      </c>
      <c r="C1528" s="4">
        <v>101.2794</v>
      </c>
      <c r="D1528" s="4">
        <v>169.364</v>
      </c>
      <c r="E1528" s="5">
        <v>2309.4192828349619</v>
      </c>
      <c r="F1528" s="2"/>
    </row>
    <row r="1529" spans="1:6" x14ac:dyDescent="0.3">
      <c r="A1529" s="6">
        <v>43266</v>
      </c>
      <c r="B1529" s="4">
        <v>126.083</v>
      </c>
      <c r="C1529" s="4">
        <v>101.29219999999999</v>
      </c>
      <c r="D1529" s="4">
        <v>169.19970000000001</v>
      </c>
      <c r="E1529" s="5">
        <v>2309.5411688526669</v>
      </c>
      <c r="F1529" s="2"/>
    </row>
    <row r="1530" spans="1:6" x14ac:dyDescent="0.3">
      <c r="A1530" s="6">
        <v>43270</v>
      </c>
      <c r="B1530" s="4">
        <v>126.1566</v>
      </c>
      <c r="C1530" s="4">
        <v>101.45910000000001</v>
      </c>
      <c r="D1530" s="4">
        <v>168.44839999999999</v>
      </c>
      <c r="E1530" s="5">
        <v>2310.028757954618</v>
      </c>
      <c r="F1530" s="2"/>
    </row>
    <row r="1531" spans="1:6" x14ac:dyDescent="0.3">
      <c r="A1531" s="6">
        <v>43271</v>
      </c>
      <c r="B1531" s="4">
        <v>126.0339</v>
      </c>
      <c r="C1531" s="4">
        <v>101.2281</v>
      </c>
      <c r="D1531" s="4">
        <v>168.83580000000001</v>
      </c>
      <c r="E1531" s="5">
        <v>2310.1513178137207</v>
      </c>
      <c r="F1531" s="2"/>
    </row>
    <row r="1532" spans="1:6" x14ac:dyDescent="0.3">
      <c r="A1532" s="6">
        <v>43272</v>
      </c>
      <c r="B1532" s="4">
        <v>126.083</v>
      </c>
      <c r="C1532" s="4">
        <v>101.2794</v>
      </c>
      <c r="D1532" s="4">
        <v>167.6737</v>
      </c>
      <c r="E1532" s="5">
        <v>2310.2745258840037</v>
      </c>
      <c r="F1532" s="2"/>
    </row>
    <row r="1533" spans="1:6" x14ac:dyDescent="0.3">
      <c r="A1533" s="6">
        <v>43273</v>
      </c>
      <c r="B1533" s="4">
        <v>126.0339</v>
      </c>
      <c r="C1533" s="4">
        <v>101.3436</v>
      </c>
      <c r="D1533" s="4">
        <v>167.91249999999999</v>
      </c>
      <c r="E1533" s="5">
        <v>2310.3977405253841</v>
      </c>
      <c r="F1533" s="2"/>
    </row>
    <row r="1534" spans="1:6" x14ac:dyDescent="0.3">
      <c r="A1534" s="6">
        <v>43276</v>
      </c>
      <c r="B1534" s="4">
        <v>126.1566</v>
      </c>
      <c r="C1534" s="4">
        <v>101.33069999999999</v>
      </c>
      <c r="D1534" s="4">
        <v>165.55500000000001</v>
      </c>
      <c r="E1534" s="5">
        <v>2310.7674041638679</v>
      </c>
      <c r="F1534" s="2"/>
    </row>
    <row r="1535" spans="1:6" x14ac:dyDescent="0.3">
      <c r="A1535" s="6">
        <v>43277</v>
      </c>
      <c r="B1535" s="4">
        <v>126.2426</v>
      </c>
      <c r="C1535" s="4">
        <v>101.49760000000001</v>
      </c>
      <c r="D1535" s="4">
        <v>165.93219999999999</v>
      </c>
      <c r="E1535" s="5">
        <v>2310.8906450920899</v>
      </c>
      <c r="F1535" s="2"/>
    </row>
    <row r="1536" spans="1:6" x14ac:dyDescent="0.3">
      <c r="A1536" s="6">
        <v>43278</v>
      </c>
      <c r="B1536" s="4">
        <v>126.5985</v>
      </c>
      <c r="C1536" s="4">
        <v>101.7415</v>
      </c>
      <c r="D1536" s="4">
        <v>164.38800000000001</v>
      </c>
      <c r="E1536" s="5">
        <v>2311.0138925931615</v>
      </c>
      <c r="F1536" s="2"/>
    </row>
    <row r="1537" spans="1:6" x14ac:dyDescent="0.3">
      <c r="A1537" s="6">
        <v>43279</v>
      </c>
      <c r="B1537" s="4">
        <v>126.574</v>
      </c>
      <c r="C1537" s="4">
        <v>101.6644</v>
      </c>
      <c r="D1537" s="4">
        <v>165.4136</v>
      </c>
      <c r="E1537" s="5">
        <v>2311.1365047191298</v>
      </c>
      <c r="F1537" s="2"/>
    </row>
    <row r="1538" spans="1:6" x14ac:dyDescent="0.3">
      <c r="A1538" s="6">
        <v>43280</v>
      </c>
      <c r="B1538" s="4">
        <v>126.488</v>
      </c>
      <c r="C1538" s="4">
        <v>101.6388</v>
      </c>
      <c r="D1538" s="4">
        <v>165.53139999999999</v>
      </c>
      <c r="E1538" s="5">
        <v>2311.2591233503526</v>
      </c>
      <c r="F1538" s="2"/>
    </row>
    <row r="1539" spans="1:6" x14ac:dyDescent="0.3">
      <c r="A1539" s="6">
        <v>43283</v>
      </c>
      <c r="B1539" s="4">
        <v>126.6476</v>
      </c>
      <c r="C1539" s="4">
        <v>101.5759</v>
      </c>
      <c r="D1539" s="4">
        <v>165.93219999999999</v>
      </c>
      <c r="E1539" s="5">
        <v>2311.6269987608193</v>
      </c>
      <c r="F1539" s="2"/>
    </row>
    <row r="1540" spans="1:6" x14ac:dyDescent="0.3">
      <c r="A1540" s="6">
        <v>43284</v>
      </c>
      <c r="B1540" s="4">
        <v>126.5861</v>
      </c>
      <c r="C1540" s="4">
        <v>101.7817</v>
      </c>
      <c r="D1540" s="4">
        <v>165.50790000000001</v>
      </c>
      <c r="E1540" s="5">
        <v>2311.7496434154759</v>
      </c>
      <c r="F1540" s="2"/>
    </row>
    <row r="1541" spans="1:6" x14ac:dyDescent="0.3">
      <c r="A1541" s="6">
        <v>43286</v>
      </c>
      <c r="B1541" s="4">
        <v>126.7092</v>
      </c>
      <c r="C1541" s="4">
        <v>101.92319999999999</v>
      </c>
      <c r="D1541" s="4">
        <v>166.91059999999999</v>
      </c>
      <c r="E1541" s="5">
        <v>2311.9949457387497</v>
      </c>
      <c r="F1541" s="2"/>
    </row>
    <row r="1542" spans="1:6" x14ac:dyDescent="0.3">
      <c r="A1542" s="6">
        <v>43287</v>
      </c>
      <c r="B1542" s="4">
        <v>126.8569</v>
      </c>
      <c r="C1542" s="4">
        <v>102.039</v>
      </c>
      <c r="D1542" s="4">
        <v>168.3133</v>
      </c>
      <c r="E1542" s="5">
        <v>2312.1176099150375</v>
      </c>
      <c r="F1542" s="2"/>
    </row>
    <row r="1543" spans="1:6" x14ac:dyDescent="0.3">
      <c r="A1543" s="6">
        <v>43290</v>
      </c>
      <c r="B1543" s="4">
        <v>126.8323</v>
      </c>
      <c r="C1543" s="4">
        <v>101.949</v>
      </c>
      <c r="D1543" s="4">
        <v>169.84559999999999</v>
      </c>
      <c r="E1543" s="5">
        <v>2312.4856219679491</v>
      </c>
      <c r="F1543" s="2"/>
    </row>
    <row r="1544" spans="1:6" x14ac:dyDescent="0.3">
      <c r="A1544" s="6">
        <v>43291</v>
      </c>
      <c r="B1544" s="4">
        <v>126.65989999999999</v>
      </c>
      <c r="C1544" s="4">
        <v>101.88460000000001</v>
      </c>
      <c r="D1544" s="4">
        <v>170.2818</v>
      </c>
      <c r="E1544" s="5">
        <v>2312.6083121773368</v>
      </c>
      <c r="F1544" s="2"/>
    </row>
    <row r="1545" spans="1:6" x14ac:dyDescent="0.3">
      <c r="A1545" s="6">
        <v>43292</v>
      </c>
      <c r="B1545" s="4">
        <v>127.0046</v>
      </c>
      <c r="C1545" s="4">
        <v>101.9361</v>
      </c>
      <c r="D1545" s="4">
        <v>169.0677</v>
      </c>
      <c r="E1545" s="5">
        <v>2312.7310088961217</v>
      </c>
      <c r="F1545" s="2"/>
    </row>
    <row r="1546" spans="1:6" x14ac:dyDescent="0.3">
      <c r="A1546" s="6">
        <v>43293</v>
      </c>
      <c r="B1546" s="4">
        <v>126.8815</v>
      </c>
      <c r="C1546" s="4">
        <v>102.0133</v>
      </c>
      <c r="D1546" s="4">
        <v>170.45859999999999</v>
      </c>
      <c r="E1546" s="5">
        <v>2312.8537121246491</v>
      </c>
      <c r="F1546" s="2"/>
    </row>
    <row r="1547" spans="1:6" x14ac:dyDescent="0.3">
      <c r="A1547" s="6">
        <v>43294</v>
      </c>
      <c r="B1547" s="4">
        <v>126.9923</v>
      </c>
      <c r="C1547" s="4">
        <v>102.1033</v>
      </c>
      <c r="D1547" s="4">
        <v>170.56469999999999</v>
      </c>
      <c r="E1547" s="5">
        <v>2312.9764218632645</v>
      </c>
      <c r="F1547" s="2"/>
    </row>
    <row r="1548" spans="1:6" x14ac:dyDescent="0.3">
      <c r="A1548" s="6">
        <v>43297</v>
      </c>
      <c r="B1548" s="4">
        <v>127.0539</v>
      </c>
      <c r="C1548" s="4">
        <v>101.9618</v>
      </c>
      <c r="D1548" s="4">
        <v>170.2936</v>
      </c>
      <c r="E1548" s="5">
        <v>2313.3445706104112</v>
      </c>
      <c r="F1548" s="2"/>
    </row>
    <row r="1549" spans="1:6" x14ac:dyDescent="0.3">
      <c r="A1549" s="6">
        <v>43298</v>
      </c>
      <c r="B1549" s="4">
        <v>126.91840000000001</v>
      </c>
      <c r="C1549" s="4">
        <v>101.92319999999999</v>
      </c>
      <c r="D1549" s="4">
        <v>171.07149999999999</v>
      </c>
      <c r="E1549" s="5">
        <v>2313.4673063917962</v>
      </c>
      <c r="F1549" s="2"/>
    </row>
    <row r="1550" spans="1:6" x14ac:dyDescent="0.3">
      <c r="A1550" s="6">
        <v>43299</v>
      </c>
      <c r="B1550" s="4">
        <v>126.91840000000001</v>
      </c>
      <c r="C1550" s="4">
        <v>101.87179999999999</v>
      </c>
      <c r="D1550" s="4">
        <v>171.4487</v>
      </c>
      <c r="E1550" s="5">
        <v>2313.5900486849964</v>
      </c>
      <c r="F1550" s="2"/>
    </row>
    <row r="1551" spans="1:6" x14ac:dyDescent="0.3">
      <c r="A1551" s="6">
        <v>43300</v>
      </c>
      <c r="B1551" s="4">
        <v>126.9554</v>
      </c>
      <c r="C1551" s="4">
        <v>102.0647</v>
      </c>
      <c r="D1551" s="4">
        <v>171.03620000000001</v>
      </c>
      <c r="E1551" s="5">
        <v>2313.7127974903574</v>
      </c>
      <c r="F1551" s="2"/>
    </row>
    <row r="1552" spans="1:6" x14ac:dyDescent="0.3">
      <c r="A1552" s="6">
        <v>43301</v>
      </c>
      <c r="B1552" s="4">
        <v>126.91840000000001</v>
      </c>
      <c r="C1552" s="4">
        <v>101.83320000000001</v>
      </c>
      <c r="D1552" s="4">
        <v>170.72970000000001</v>
      </c>
      <c r="E1552" s="5">
        <v>2313.8355528082243</v>
      </c>
      <c r="F1552" s="2"/>
    </row>
    <row r="1553" spans="1:6" x14ac:dyDescent="0.3">
      <c r="A1553" s="6">
        <v>43304</v>
      </c>
      <c r="B1553" s="4">
        <v>126.4753</v>
      </c>
      <c r="C1553" s="4">
        <v>101.5116</v>
      </c>
      <c r="D1553" s="4">
        <v>171.0008</v>
      </c>
      <c r="E1553" s="5">
        <v>2314.2038383003796</v>
      </c>
      <c r="F1553" s="2"/>
    </row>
    <row r="1554" spans="1:6" x14ac:dyDescent="0.3">
      <c r="A1554" s="6">
        <v>43305</v>
      </c>
      <c r="B1554" s="4">
        <v>126.4383</v>
      </c>
      <c r="C1554" s="4">
        <v>101.66589999999999</v>
      </c>
      <c r="D1554" s="4">
        <v>171.37799999999999</v>
      </c>
      <c r="E1554" s="5">
        <v>2314.3266196706895</v>
      </c>
      <c r="F1554" s="2"/>
    </row>
    <row r="1555" spans="1:6" x14ac:dyDescent="0.3">
      <c r="A1555" s="6">
        <v>43307</v>
      </c>
      <c r="B1555" s="4">
        <v>126.36450000000001</v>
      </c>
      <c r="C1555" s="4">
        <v>101.58880000000001</v>
      </c>
      <c r="D1555" s="4">
        <v>172.55680000000001</v>
      </c>
      <c r="E1555" s="5">
        <v>2314.5722019543564</v>
      </c>
      <c r="F1555" s="2"/>
    </row>
    <row r="1556" spans="1:6" x14ac:dyDescent="0.3">
      <c r="A1556" s="6">
        <v>43308</v>
      </c>
      <c r="B1556" s="4">
        <v>126.57380000000001</v>
      </c>
      <c r="C1556" s="4">
        <v>101.64019999999999</v>
      </c>
      <c r="D1556" s="4">
        <v>171.17760000000001</v>
      </c>
      <c r="E1556" s="5">
        <v>2314.6950028684046</v>
      </c>
      <c r="F1556" s="2"/>
    </row>
    <row r="1557" spans="1:6" x14ac:dyDescent="0.3">
      <c r="A1557" s="6">
        <v>43311</v>
      </c>
      <c r="B1557" s="4">
        <v>126.51220000000001</v>
      </c>
      <c r="C1557" s="4">
        <v>101.5244</v>
      </c>
      <c r="D1557" s="4">
        <v>170.05779999999999</v>
      </c>
      <c r="E1557" s="5">
        <v>2315.0634251563611</v>
      </c>
      <c r="F1557" s="2"/>
    </row>
    <row r="1558" spans="1:6" x14ac:dyDescent="0.3">
      <c r="A1558" s="6">
        <v>43312</v>
      </c>
      <c r="B1558" s="4">
        <v>126.5491</v>
      </c>
      <c r="C1558" s="4">
        <v>101.6016</v>
      </c>
      <c r="D1558" s="4">
        <v>171.02440000000001</v>
      </c>
      <c r="E1558" s="5">
        <v>2315.1862521325293</v>
      </c>
      <c r="F1558" s="2"/>
    </row>
    <row r="1559" spans="1:6" x14ac:dyDescent="0.3">
      <c r="A1559" s="6">
        <v>43313</v>
      </c>
      <c r="B1559" s="4">
        <v>126.623</v>
      </c>
      <c r="C1559" s="4">
        <v>101.5461</v>
      </c>
      <c r="D1559" s="4">
        <v>170.82400000000001</v>
      </c>
      <c r="E1559" s="5">
        <v>2315.3090856253507</v>
      </c>
      <c r="F1559" s="2"/>
    </row>
    <row r="1560" spans="1:6" x14ac:dyDescent="0.3">
      <c r="A1560" s="6">
        <v>43314</v>
      </c>
      <c r="B1560" s="4">
        <v>126.59829999999999</v>
      </c>
      <c r="C1560" s="4">
        <v>101.5977</v>
      </c>
      <c r="D1560" s="4">
        <v>171.83770000000001</v>
      </c>
      <c r="E1560" s="5">
        <v>2315.4319256351714</v>
      </c>
      <c r="F1560" s="2"/>
    </row>
    <row r="1561" spans="1:6" x14ac:dyDescent="0.3">
      <c r="A1561" s="6">
        <v>43315</v>
      </c>
      <c r="B1561" s="4">
        <v>126.8946</v>
      </c>
      <c r="C1561" s="4">
        <v>101.8169</v>
      </c>
      <c r="D1561" s="4">
        <v>172.4153</v>
      </c>
      <c r="E1561" s="5">
        <v>2315.554772162337</v>
      </c>
      <c r="F1561" s="2"/>
    </row>
    <row r="1562" spans="1:6" x14ac:dyDescent="0.3">
      <c r="A1562" s="6">
        <v>43318</v>
      </c>
      <c r="B1562" s="4">
        <v>126.9563</v>
      </c>
      <c r="C1562" s="4">
        <v>101.9072</v>
      </c>
      <c r="D1562" s="4">
        <v>173.19329999999999</v>
      </c>
      <c r="E1562" s="5">
        <v>2315.9233312969063</v>
      </c>
      <c r="F1562" s="2"/>
    </row>
    <row r="1563" spans="1:6" x14ac:dyDescent="0.3">
      <c r="A1563" s="6">
        <v>43319</v>
      </c>
      <c r="B1563" s="4">
        <v>126.8205</v>
      </c>
      <c r="C1563" s="4">
        <v>101.7266</v>
      </c>
      <c r="D1563" s="4">
        <v>173.75909999999999</v>
      </c>
      <c r="E1563" s="5">
        <v>2316.0462038958722</v>
      </c>
      <c r="F1563" s="2"/>
    </row>
    <row r="1564" spans="1:6" x14ac:dyDescent="0.3">
      <c r="A1564" s="6">
        <v>43320</v>
      </c>
      <c r="B1564" s="4">
        <v>126.7711</v>
      </c>
      <c r="C1564" s="4">
        <v>101.7009</v>
      </c>
      <c r="D1564" s="4">
        <v>173.5941</v>
      </c>
      <c r="E1564" s="5">
        <v>2316.1690830139123</v>
      </c>
      <c r="F1564" s="2"/>
    </row>
    <row r="1565" spans="1:6" x14ac:dyDescent="0.3">
      <c r="A1565" s="6">
        <v>43321</v>
      </c>
      <c r="B1565" s="4">
        <v>126.9687</v>
      </c>
      <c r="C1565" s="4">
        <v>101.8943</v>
      </c>
      <c r="D1565" s="4">
        <v>173.47620000000001</v>
      </c>
      <c r="E1565" s="5">
        <v>2316.2919686513724</v>
      </c>
      <c r="F1565" s="2"/>
    </row>
    <row r="1566" spans="1:6" x14ac:dyDescent="0.3">
      <c r="A1566" s="6">
        <v>43322</v>
      </c>
      <c r="B1566" s="4">
        <v>127.1045</v>
      </c>
      <c r="C1566" s="4">
        <v>102.1006</v>
      </c>
      <c r="D1566" s="4">
        <v>172.39169999999999</v>
      </c>
      <c r="E1566" s="5">
        <v>2316.414860808598</v>
      </c>
      <c r="F1566" s="2"/>
    </row>
    <row r="1567" spans="1:6" x14ac:dyDescent="0.3">
      <c r="A1567" s="6">
        <v>43325</v>
      </c>
      <c r="B1567" s="4">
        <v>127.21559999999999</v>
      </c>
      <c r="C1567" s="4">
        <v>102.1135</v>
      </c>
      <c r="D1567" s="4">
        <v>171.73159999999999</v>
      </c>
      <c r="E1567" s="5">
        <v>2316.7835568406099</v>
      </c>
      <c r="F1567" s="2"/>
    </row>
    <row r="1568" spans="1:6" x14ac:dyDescent="0.3">
      <c r="A1568" s="6">
        <v>43326</v>
      </c>
      <c r="B1568" s="4">
        <v>127.22790000000001</v>
      </c>
      <c r="C1568" s="4">
        <v>102.04900000000001</v>
      </c>
      <c r="D1568" s="4">
        <v>172.86320000000001</v>
      </c>
      <c r="E1568" s="5">
        <v>2316.90647507932</v>
      </c>
      <c r="F1568" s="2"/>
    </row>
    <row r="1569" spans="1:6" x14ac:dyDescent="0.3">
      <c r="A1569" s="6">
        <v>43327</v>
      </c>
      <c r="B1569" s="4">
        <v>127.1538</v>
      </c>
      <c r="C1569" s="4">
        <v>102.1651</v>
      </c>
      <c r="D1569" s="4">
        <v>171.49590000000001</v>
      </c>
      <c r="E1569" s="5">
        <v>2317.0293998395255</v>
      </c>
      <c r="F1569" s="2"/>
    </row>
    <row r="1570" spans="1:6" x14ac:dyDescent="0.3">
      <c r="A1570" s="6">
        <v>43328</v>
      </c>
      <c r="B1570" s="4">
        <v>127.2526</v>
      </c>
      <c r="C1570" s="4">
        <v>102.2166</v>
      </c>
      <c r="D1570" s="4">
        <v>172.83969999999999</v>
      </c>
      <c r="E1570" s="5">
        <v>2317.1523311215724</v>
      </c>
      <c r="F1570" s="2"/>
    </row>
    <row r="1571" spans="1:6" x14ac:dyDescent="0.3">
      <c r="A1571" s="6">
        <v>43329</v>
      </c>
      <c r="B1571" s="4">
        <v>127.28959999999999</v>
      </c>
      <c r="C1571" s="4">
        <v>102.3327</v>
      </c>
      <c r="D1571" s="4">
        <v>173.47620000000001</v>
      </c>
      <c r="E1571" s="5">
        <v>2317.2759125792318</v>
      </c>
      <c r="F1571" s="2"/>
    </row>
    <row r="1572" spans="1:6" x14ac:dyDescent="0.3">
      <c r="A1572" s="6">
        <v>43332</v>
      </c>
      <c r="B1572" s="4">
        <v>127.61060000000001</v>
      </c>
      <c r="C1572" s="4">
        <v>102.4616</v>
      </c>
      <c r="D1572" s="4">
        <v>173.80619999999999</v>
      </c>
      <c r="E1572" s="5">
        <v>2317.6466767252441</v>
      </c>
      <c r="F1572" s="2"/>
    </row>
    <row r="1573" spans="1:6" x14ac:dyDescent="0.3">
      <c r="A1573" s="6">
        <v>43333</v>
      </c>
      <c r="B1573" s="4">
        <v>127.6476</v>
      </c>
      <c r="C1573" s="4">
        <v>102.4101</v>
      </c>
      <c r="D1573" s="4">
        <v>174.4545</v>
      </c>
      <c r="E1573" s="5">
        <v>2317.7702845480026</v>
      </c>
      <c r="F1573" s="2"/>
    </row>
    <row r="1574" spans="1:6" x14ac:dyDescent="0.3">
      <c r="A1574" s="6">
        <v>43334</v>
      </c>
      <c r="B1574" s="4">
        <v>127.6476</v>
      </c>
      <c r="C1574" s="4">
        <v>102.47450000000001</v>
      </c>
      <c r="D1574" s="4">
        <v>174.51349999999999</v>
      </c>
      <c r="E1574" s="5">
        <v>2317.8938989631783</v>
      </c>
      <c r="F1574" s="2"/>
    </row>
    <row r="1575" spans="1:6" x14ac:dyDescent="0.3">
      <c r="A1575" s="6">
        <v>43336</v>
      </c>
      <c r="B1575" s="4">
        <v>127.7711</v>
      </c>
      <c r="C1575" s="4">
        <v>102.5261</v>
      </c>
      <c r="D1575" s="4">
        <v>175.2561</v>
      </c>
      <c r="E1575" s="5">
        <v>2318.1411475721879</v>
      </c>
      <c r="F1575" s="2"/>
    </row>
    <row r="1576" spans="1:6" x14ac:dyDescent="0.3">
      <c r="A1576" s="6">
        <v>43339</v>
      </c>
      <c r="B1576" s="4">
        <v>127.6476</v>
      </c>
      <c r="C1576" s="4">
        <v>102.3972</v>
      </c>
      <c r="D1576" s="4">
        <v>176.51730000000001</v>
      </c>
      <c r="E1576" s="5">
        <v>2318.5120501557994</v>
      </c>
      <c r="F1576" s="2"/>
    </row>
    <row r="1577" spans="1:6" x14ac:dyDescent="0.3">
      <c r="A1577" s="6">
        <v>43340</v>
      </c>
      <c r="B1577" s="4">
        <v>127.4378</v>
      </c>
      <c r="C1577" s="4">
        <v>102.2424</v>
      </c>
      <c r="D1577" s="4">
        <v>176.6234</v>
      </c>
      <c r="E1577" s="5">
        <v>2318.6357041318074</v>
      </c>
      <c r="F1577" s="2"/>
    </row>
    <row r="1578" spans="1:6" x14ac:dyDescent="0.3">
      <c r="A1578" s="6">
        <v>43341</v>
      </c>
      <c r="B1578" s="4">
        <v>127.376</v>
      </c>
      <c r="C1578" s="4">
        <v>102.178</v>
      </c>
      <c r="D1578" s="4">
        <v>177.55459999999999</v>
      </c>
      <c r="E1578" s="5">
        <v>2318.7593647026943</v>
      </c>
      <c r="F1578" s="2"/>
    </row>
    <row r="1579" spans="1:6" x14ac:dyDescent="0.3">
      <c r="A1579" s="6">
        <v>43342</v>
      </c>
      <c r="B1579" s="4">
        <v>127.4871</v>
      </c>
      <c r="C1579" s="4">
        <v>102.25530000000001</v>
      </c>
      <c r="D1579" s="4">
        <v>176.82380000000001</v>
      </c>
      <c r="E1579" s="5">
        <v>2318.8830318688115</v>
      </c>
      <c r="F1579" s="2"/>
    </row>
    <row r="1580" spans="1:6" x14ac:dyDescent="0.3">
      <c r="A1580" s="6">
        <v>43343</v>
      </c>
      <c r="B1580" s="4">
        <v>127.339</v>
      </c>
      <c r="C1580" s="4">
        <v>102.2811</v>
      </c>
      <c r="D1580" s="4">
        <v>176.89449999999999</v>
      </c>
      <c r="E1580" s="5">
        <v>2319.0067056305111</v>
      </c>
      <c r="F1580" s="2"/>
    </row>
    <row r="1581" spans="1:6" x14ac:dyDescent="0.3">
      <c r="A1581" s="6">
        <v>43347</v>
      </c>
      <c r="B1581" s="4">
        <v>127.45010000000001</v>
      </c>
      <c r="C1581" s="4">
        <v>102.1233</v>
      </c>
      <c r="D1581" s="4">
        <v>176.64699999999999</v>
      </c>
      <c r="E1581" s="5">
        <v>2319.4988503869286</v>
      </c>
      <c r="F1581" s="2"/>
    </row>
    <row r="1582" spans="1:6" x14ac:dyDescent="0.3">
      <c r="A1582" s="6">
        <v>43348</v>
      </c>
      <c r="B1582" s="4">
        <v>127.2149</v>
      </c>
      <c r="C1582" s="4">
        <v>102.14919999999999</v>
      </c>
      <c r="D1582" s="4">
        <v>176.0694</v>
      </c>
      <c r="E1582" s="5">
        <v>2319.6225569922822</v>
      </c>
      <c r="F1582" s="2"/>
    </row>
    <row r="1583" spans="1:6" x14ac:dyDescent="0.3">
      <c r="A1583" s="6">
        <v>43349</v>
      </c>
      <c r="B1583" s="4">
        <v>127.45010000000001</v>
      </c>
      <c r="C1583" s="4">
        <v>102.3043</v>
      </c>
      <c r="D1583" s="4">
        <v>175.53899999999999</v>
      </c>
      <c r="E1583" s="5">
        <v>2319.7462701953214</v>
      </c>
      <c r="F1583" s="2"/>
    </row>
    <row r="1584" spans="1:6" x14ac:dyDescent="0.3">
      <c r="A1584" s="6">
        <v>43350</v>
      </c>
      <c r="B1584" s="4">
        <v>127.27679999999999</v>
      </c>
      <c r="C1584" s="4">
        <v>101.9812</v>
      </c>
      <c r="D1584" s="4">
        <v>175.13820000000001</v>
      </c>
      <c r="E1584" s="5">
        <v>2319.8699899963981</v>
      </c>
      <c r="F1584" s="2"/>
    </row>
    <row r="1585" spans="1:6" x14ac:dyDescent="0.3">
      <c r="A1585" s="6">
        <v>43353</v>
      </c>
      <c r="B1585" s="4">
        <v>127.2273</v>
      </c>
      <c r="C1585" s="4">
        <v>102.0458</v>
      </c>
      <c r="D1585" s="4">
        <v>175.5154</v>
      </c>
      <c r="E1585" s="5">
        <v>2320.2411691947973</v>
      </c>
      <c r="F1585" s="2"/>
    </row>
    <row r="1586" spans="1:6" x14ac:dyDescent="0.3">
      <c r="A1586" s="6">
        <v>43354</v>
      </c>
      <c r="B1586" s="4">
        <v>127.0539</v>
      </c>
      <c r="C1586" s="4">
        <v>101.8261</v>
      </c>
      <c r="D1586" s="4">
        <v>176.10480000000001</v>
      </c>
      <c r="E1586" s="5">
        <v>2320.3649153904876</v>
      </c>
      <c r="F1586" s="2"/>
    </row>
    <row r="1587" spans="1:6" x14ac:dyDescent="0.3">
      <c r="A1587" s="6">
        <v>43355</v>
      </c>
      <c r="B1587" s="4">
        <v>127.1306</v>
      </c>
      <c r="C1587" s="4">
        <v>101.9036</v>
      </c>
      <c r="D1587" s="4">
        <v>176.11660000000001</v>
      </c>
      <c r="E1587" s="5">
        <v>2320.4886681859748</v>
      </c>
      <c r="F1587" s="2"/>
    </row>
    <row r="1588" spans="1:6" x14ac:dyDescent="0.3">
      <c r="A1588" s="6">
        <v>43356</v>
      </c>
      <c r="B1588" s="4">
        <v>127.1653</v>
      </c>
      <c r="C1588" s="4">
        <v>101.9682</v>
      </c>
      <c r="D1588" s="4">
        <v>177.00059999999999</v>
      </c>
      <c r="E1588" s="5">
        <v>2320.612427581611</v>
      </c>
      <c r="F1588" s="2"/>
    </row>
    <row r="1589" spans="1:6" x14ac:dyDescent="0.3">
      <c r="A1589" s="6">
        <v>43357</v>
      </c>
      <c r="B1589" s="4">
        <v>126.8682</v>
      </c>
      <c r="C1589" s="4">
        <v>101.8002</v>
      </c>
      <c r="D1589" s="4">
        <v>177.1421</v>
      </c>
      <c r="E1589" s="5">
        <v>2320.7361935777485</v>
      </c>
      <c r="F1589" s="2"/>
    </row>
    <row r="1590" spans="1:6" x14ac:dyDescent="0.3">
      <c r="A1590" s="6">
        <v>43360</v>
      </c>
      <c r="B1590" s="4">
        <v>126.9796</v>
      </c>
      <c r="C1590" s="4">
        <v>101.7873</v>
      </c>
      <c r="D1590" s="4">
        <v>176.0223</v>
      </c>
      <c r="E1590" s="5">
        <v>2321.1075113687207</v>
      </c>
      <c r="F1590" s="2"/>
    </row>
    <row r="1591" spans="1:6" x14ac:dyDescent="0.3">
      <c r="A1591" s="6">
        <v>43361</v>
      </c>
      <c r="B1591" s="4">
        <v>126.6949</v>
      </c>
      <c r="C1591" s="4">
        <v>101.55459999999999</v>
      </c>
      <c r="D1591" s="4">
        <v>176.96530000000001</v>
      </c>
      <c r="E1591" s="5">
        <v>2321.2313037693266</v>
      </c>
      <c r="F1591" s="2"/>
    </row>
    <row r="1592" spans="1:6" x14ac:dyDescent="0.3">
      <c r="A1592" s="6">
        <v>43362</v>
      </c>
      <c r="B1592" s="4">
        <v>126.47199999999999</v>
      </c>
      <c r="C1592" s="4">
        <v>101.3995</v>
      </c>
      <c r="D1592" s="4">
        <v>176.9888</v>
      </c>
      <c r="E1592" s="5">
        <v>2321.3551027721942</v>
      </c>
      <c r="F1592" s="2"/>
    </row>
    <row r="1593" spans="1:6" x14ac:dyDescent="0.3">
      <c r="A1593" s="6">
        <v>43363</v>
      </c>
      <c r="B1593" s="4">
        <v>126.5958</v>
      </c>
      <c r="C1593" s="4">
        <v>101.5288</v>
      </c>
      <c r="D1593" s="4">
        <v>178.3562</v>
      </c>
      <c r="E1593" s="5">
        <v>2321.478908377675</v>
      </c>
      <c r="F1593" s="2"/>
    </row>
    <row r="1594" spans="1:6" x14ac:dyDescent="0.3">
      <c r="A1594" s="6">
        <v>43364</v>
      </c>
      <c r="B1594" s="4">
        <v>126.633</v>
      </c>
      <c r="C1594" s="4">
        <v>101.5934</v>
      </c>
      <c r="D1594" s="4">
        <v>178.17939999999999</v>
      </c>
      <c r="E1594" s="5">
        <v>2321.6027205861214</v>
      </c>
      <c r="F1594" s="2"/>
    </row>
    <row r="1595" spans="1:6" x14ac:dyDescent="0.3">
      <c r="A1595" s="6">
        <v>43367</v>
      </c>
      <c r="B1595" s="4">
        <v>126.67010000000001</v>
      </c>
      <c r="C1595" s="4">
        <v>101.4641</v>
      </c>
      <c r="D1595" s="4">
        <v>177.53110000000001</v>
      </c>
      <c r="E1595" s="5">
        <v>2321.974177021415</v>
      </c>
      <c r="F1595" s="2"/>
    </row>
    <row r="1596" spans="1:6" x14ac:dyDescent="0.3">
      <c r="A1596" s="6">
        <v>43368</v>
      </c>
      <c r="B1596" s="4">
        <v>126.4349</v>
      </c>
      <c r="C1596" s="4">
        <v>101.3866</v>
      </c>
      <c r="D1596" s="4">
        <v>177.43680000000001</v>
      </c>
      <c r="E1596" s="5">
        <v>2322.0986606370166</v>
      </c>
      <c r="F1596" s="2"/>
    </row>
    <row r="1597" spans="1:6" x14ac:dyDescent="0.3">
      <c r="A1597" s="6">
        <v>43369</v>
      </c>
      <c r="B1597" s="4">
        <v>126.732</v>
      </c>
      <c r="C1597" s="4">
        <v>101.6451</v>
      </c>
      <c r="D1597" s="4">
        <v>176.75309999999999</v>
      </c>
      <c r="E1597" s="5">
        <v>2322.2231509263229</v>
      </c>
      <c r="F1597" s="2"/>
    </row>
    <row r="1598" spans="1:6" x14ac:dyDescent="0.3">
      <c r="A1598" s="6">
        <v>43370</v>
      </c>
      <c r="B1598" s="4">
        <v>127.0044</v>
      </c>
      <c r="C1598" s="4">
        <v>101.7227</v>
      </c>
      <c r="D1598" s="4">
        <v>177.16569999999999</v>
      </c>
      <c r="E1598" s="5">
        <v>2322.3476478896919</v>
      </c>
      <c r="F1598" s="2"/>
    </row>
    <row r="1599" spans="1:6" x14ac:dyDescent="0.3">
      <c r="A1599" s="6">
        <v>43374</v>
      </c>
      <c r="B1599" s="4">
        <v>126.83110000000001</v>
      </c>
      <c r="C1599" s="4">
        <v>101.53319999999999</v>
      </c>
      <c r="D1599" s="4">
        <v>177.5137</v>
      </c>
      <c r="E1599" s="5">
        <v>2322.9101976457109</v>
      </c>
      <c r="F1599" s="2"/>
    </row>
    <row r="1600" spans="1:6" x14ac:dyDescent="0.3">
      <c r="A1600" s="6">
        <v>43375</v>
      </c>
      <c r="B1600" s="4">
        <v>126.84350000000001</v>
      </c>
      <c r="C1600" s="4">
        <v>101.7146</v>
      </c>
      <c r="D1600" s="4">
        <v>177.25319999999999</v>
      </c>
      <c r="E1600" s="5">
        <v>2323.0508627632348</v>
      </c>
      <c r="F1600" s="2"/>
    </row>
    <row r="1601" spans="1:6" x14ac:dyDescent="0.3">
      <c r="A1601" s="6">
        <v>43376</v>
      </c>
      <c r="B1601" s="4">
        <v>126.3965</v>
      </c>
      <c r="C1601" s="4">
        <v>101.19629999999999</v>
      </c>
      <c r="D1601" s="4">
        <v>177.49010000000001</v>
      </c>
      <c r="E1601" s="5">
        <v>2323.1915363988132</v>
      </c>
      <c r="F1601" s="2"/>
    </row>
    <row r="1602" spans="1:6" x14ac:dyDescent="0.3">
      <c r="A1602" s="6">
        <v>43377</v>
      </c>
      <c r="B1602" s="4">
        <v>126.0488</v>
      </c>
      <c r="C1602" s="4">
        <v>100.9372</v>
      </c>
      <c r="D1602" s="4">
        <v>175.98589999999999</v>
      </c>
      <c r="E1602" s="5">
        <v>2323.3322185529619</v>
      </c>
      <c r="F1602" s="2"/>
    </row>
    <row r="1603" spans="1:6" x14ac:dyDescent="0.3">
      <c r="A1603" s="6">
        <v>43378</v>
      </c>
      <c r="B1603" s="4">
        <v>125.7632</v>
      </c>
      <c r="C1603" s="4">
        <v>100.7559</v>
      </c>
      <c r="D1603" s="4">
        <v>174.84889999999999</v>
      </c>
      <c r="E1603" s="5">
        <v>2323.4729092261964</v>
      </c>
      <c r="F1603" s="2"/>
    </row>
    <row r="1604" spans="1:6" x14ac:dyDescent="0.3">
      <c r="A1604" s="6">
        <v>43382</v>
      </c>
      <c r="B1604" s="4">
        <v>125.75069999999999</v>
      </c>
      <c r="C1604" s="4">
        <v>100.9113</v>
      </c>
      <c r="D1604" s="4">
        <v>174.41069999999999</v>
      </c>
      <c r="E1604" s="5">
        <v>2324.0357315578958</v>
      </c>
      <c r="F1604" s="2"/>
    </row>
    <row r="1605" spans="1:6" x14ac:dyDescent="0.3">
      <c r="A1605" s="6">
        <v>43383</v>
      </c>
      <c r="B1605" s="4">
        <v>125.7011</v>
      </c>
      <c r="C1605" s="4">
        <v>100.8336</v>
      </c>
      <c r="D1605" s="4">
        <v>168.85599999999999</v>
      </c>
      <c r="E1605" s="5">
        <v>2324.1764648327512</v>
      </c>
      <c r="F1605" s="2"/>
    </row>
    <row r="1606" spans="1:6" x14ac:dyDescent="0.3">
      <c r="A1606" s="6">
        <v>43384</v>
      </c>
      <c r="B1606" s="4">
        <v>126.1481</v>
      </c>
      <c r="C1606" s="4">
        <v>101.1186</v>
      </c>
      <c r="D1606" s="4">
        <v>165.25550000000001</v>
      </c>
      <c r="E1606" s="5">
        <v>2324.3172066297884</v>
      </c>
      <c r="F1606" s="2"/>
    </row>
    <row r="1607" spans="1:6" x14ac:dyDescent="0.3">
      <c r="A1607" s="6">
        <v>43385</v>
      </c>
      <c r="B1607" s="4">
        <v>125.9618</v>
      </c>
      <c r="C1607" s="4">
        <v>101.09269999999999</v>
      </c>
      <c r="D1607" s="4">
        <v>167.43469999999999</v>
      </c>
      <c r="E1607" s="5">
        <v>2324.4579569495231</v>
      </c>
      <c r="F1607" s="2"/>
    </row>
    <row r="1608" spans="1:6" x14ac:dyDescent="0.3">
      <c r="A1608" s="6">
        <v>43388</v>
      </c>
      <c r="B1608" s="4">
        <v>126.0115</v>
      </c>
      <c r="C1608" s="4">
        <v>101.0668</v>
      </c>
      <c r="D1608" s="4">
        <v>166.68860000000001</v>
      </c>
      <c r="E1608" s="5">
        <v>2324.8802334783691</v>
      </c>
      <c r="F1608" s="2"/>
    </row>
    <row r="1609" spans="1:6" x14ac:dyDescent="0.3">
      <c r="A1609" s="6">
        <v>43389</v>
      </c>
      <c r="B1609" s="4">
        <v>126.1481</v>
      </c>
      <c r="C1609" s="4">
        <v>101.14449999999999</v>
      </c>
      <c r="D1609" s="4">
        <v>170.36009999999999</v>
      </c>
      <c r="E1609" s="5">
        <v>2325.0210178925072</v>
      </c>
      <c r="F1609" s="2"/>
    </row>
    <row r="1610" spans="1:6" x14ac:dyDescent="0.3">
      <c r="A1610" s="6">
        <v>43390</v>
      </c>
      <c r="B1610" s="4">
        <v>125.788</v>
      </c>
      <c r="C1610" s="4">
        <v>100.9631</v>
      </c>
      <c r="D1610" s="4">
        <v>170.31280000000001</v>
      </c>
      <c r="E1610" s="5">
        <v>2325.161810831924</v>
      </c>
      <c r="F1610" s="2"/>
    </row>
    <row r="1611" spans="1:6" x14ac:dyDescent="0.3">
      <c r="A1611" s="6">
        <v>43391</v>
      </c>
      <c r="B1611" s="4">
        <v>125.639</v>
      </c>
      <c r="C1611" s="4">
        <v>100.8984</v>
      </c>
      <c r="D1611" s="4">
        <v>167.8493</v>
      </c>
      <c r="E1611" s="5">
        <v>2325.3032581754164</v>
      </c>
      <c r="F1611" s="2"/>
    </row>
    <row r="1612" spans="1:6" x14ac:dyDescent="0.3">
      <c r="A1612" s="6">
        <v>43392</v>
      </c>
      <c r="B1612" s="4">
        <v>125.58929999999999</v>
      </c>
      <c r="C1612" s="4">
        <v>100.84650000000001</v>
      </c>
      <c r="D1612" s="4">
        <v>167.411</v>
      </c>
      <c r="E1612" s="5">
        <v>2325.4447141236224</v>
      </c>
      <c r="F1612" s="2"/>
    </row>
    <row r="1613" spans="1:6" x14ac:dyDescent="0.3">
      <c r="A1613" s="6">
        <v>43395</v>
      </c>
      <c r="B1613" s="4">
        <v>125.7135</v>
      </c>
      <c r="C1613" s="4">
        <v>100.8077</v>
      </c>
      <c r="D1613" s="4">
        <v>166.74780000000001</v>
      </c>
      <c r="E1613" s="5">
        <v>2325.8691077839499</v>
      </c>
      <c r="F1613" s="2"/>
    </row>
    <row r="1614" spans="1:6" x14ac:dyDescent="0.3">
      <c r="A1614" s="6">
        <v>43396</v>
      </c>
      <c r="B1614" s="4">
        <v>125.75069999999999</v>
      </c>
      <c r="C1614" s="4">
        <v>100.9502</v>
      </c>
      <c r="D1614" s="4">
        <v>165.76480000000001</v>
      </c>
      <c r="E1614" s="5">
        <v>2326.0105981546735</v>
      </c>
      <c r="F1614" s="2"/>
    </row>
    <row r="1615" spans="1:6" x14ac:dyDescent="0.3">
      <c r="A1615" s="6">
        <v>43397</v>
      </c>
      <c r="B1615" s="4">
        <v>126.1357</v>
      </c>
      <c r="C1615" s="4">
        <v>101.2223</v>
      </c>
      <c r="D1615" s="4">
        <v>160.61269999999999</v>
      </c>
      <c r="E1615" s="5">
        <v>2326.1527432467828</v>
      </c>
      <c r="F1615" s="2"/>
    </row>
    <row r="1616" spans="1:6" x14ac:dyDescent="0.3">
      <c r="A1616" s="6">
        <v>43398</v>
      </c>
      <c r="B1616" s="4">
        <v>126.1481</v>
      </c>
      <c r="C1616" s="4">
        <v>101.1057</v>
      </c>
      <c r="D1616" s="4">
        <v>163.63290000000001</v>
      </c>
      <c r="E1616" s="5">
        <v>2326.2948970255366</v>
      </c>
      <c r="F1616" s="2"/>
    </row>
    <row r="1617" spans="1:6" x14ac:dyDescent="0.3">
      <c r="A1617" s="6">
        <v>43399</v>
      </c>
      <c r="B1617" s="4">
        <v>126.3219</v>
      </c>
      <c r="C1617" s="4">
        <v>101.28700000000001</v>
      </c>
      <c r="D1617" s="4">
        <v>160.8022</v>
      </c>
      <c r="E1617" s="5">
        <v>2326.4370594914658</v>
      </c>
      <c r="F1617" s="2"/>
    </row>
    <row r="1618" spans="1:6" x14ac:dyDescent="0.3">
      <c r="A1618" s="6">
        <v>43402</v>
      </c>
      <c r="B1618" s="4">
        <v>126.3082</v>
      </c>
      <c r="C1618" s="4">
        <v>101.19629999999999</v>
      </c>
      <c r="D1618" s="4">
        <v>159.91399999999999</v>
      </c>
      <c r="E1618" s="5">
        <v>2326.8635729523726</v>
      </c>
      <c r="F1618" s="2"/>
    </row>
    <row r="1619" spans="1:6" x14ac:dyDescent="0.3">
      <c r="A1619" s="6">
        <v>43403</v>
      </c>
      <c r="B1619" s="4">
        <v>126.1481</v>
      </c>
      <c r="C1619" s="4">
        <v>101.0538</v>
      </c>
      <c r="D1619" s="4">
        <v>162.41300000000001</v>
      </c>
      <c r="E1619" s="5">
        <v>2327.0057701707196</v>
      </c>
      <c r="F1619" s="2"/>
    </row>
    <row r="1620" spans="1:6" x14ac:dyDescent="0.3">
      <c r="A1620" s="6">
        <v>43404</v>
      </c>
      <c r="B1620" s="4">
        <v>126.0488</v>
      </c>
      <c r="C1620" s="4">
        <v>100.84650000000001</v>
      </c>
      <c r="D1620" s="4">
        <v>164.10659999999999</v>
      </c>
      <c r="E1620" s="5">
        <v>2327.1479760788966</v>
      </c>
      <c r="F1620" s="2"/>
    </row>
    <row r="1621" spans="1:6" x14ac:dyDescent="0.3">
      <c r="A1621" s="6">
        <v>43405</v>
      </c>
      <c r="B1621" s="4">
        <v>126.1046</v>
      </c>
      <c r="C1621" s="4">
        <v>101.03360000000001</v>
      </c>
      <c r="D1621" s="4">
        <v>165.96610000000001</v>
      </c>
      <c r="E1621" s="5">
        <v>2327.2901906774346</v>
      </c>
      <c r="F1621" s="2"/>
    </row>
    <row r="1622" spans="1:6" x14ac:dyDescent="0.3">
      <c r="A1622" s="6">
        <v>43406</v>
      </c>
      <c r="B1622" s="4">
        <v>125.6063</v>
      </c>
      <c r="C1622" s="4">
        <v>100.65689999999999</v>
      </c>
      <c r="D1622" s="4">
        <v>165.291</v>
      </c>
      <c r="E1622" s="5">
        <v>2327.4324139668647</v>
      </c>
      <c r="F1622" s="2"/>
    </row>
    <row r="1623" spans="1:6" x14ac:dyDescent="0.3">
      <c r="A1623" s="6">
        <v>43409</v>
      </c>
      <c r="B1623" s="4">
        <v>125.7247</v>
      </c>
      <c r="C1623" s="4">
        <v>100.7349</v>
      </c>
      <c r="D1623" s="4">
        <v>166.09639999999999</v>
      </c>
      <c r="E1623" s="5">
        <v>2327.8571703824136</v>
      </c>
      <c r="F1623" s="2"/>
    </row>
    <row r="1624" spans="1:6" x14ac:dyDescent="0.3">
      <c r="A1624" s="6">
        <v>43410</v>
      </c>
      <c r="B1624" s="4">
        <v>125.66240000000001</v>
      </c>
      <c r="C1624" s="4">
        <v>100.72190000000001</v>
      </c>
      <c r="D1624" s="4">
        <v>167.04390000000001</v>
      </c>
      <c r="E1624" s="5">
        <v>2327.9994283206038</v>
      </c>
      <c r="F1624" s="2"/>
    </row>
    <row r="1625" spans="1:6" x14ac:dyDescent="0.3">
      <c r="A1625" s="6">
        <v>43411</v>
      </c>
      <c r="B1625" s="4">
        <v>125.8493</v>
      </c>
      <c r="C1625" s="4">
        <v>100.8128</v>
      </c>
      <c r="D1625" s="4">
        <v>170.45490000000001</v>
      </c>
      <c r="E1625" s="5">
        <v>2328.1416949523345</v>
      </c>
      <c r="F1625" s="2"/>
    </row>
    <row r="1626" spans="1:6" x14ac:dyDescent="0.3">
      <c r="A1626" s="6">
        <v>43412</v>
      </c>
      <c r="B1626" s="4">
        <v>125.65</v>
      </c>
      <c r="C1626" s="4">
        <v>100.6439</v>
      </c>
      <c r="D1626" s="4">
        <v>170.1233</v>
      </c>
      <c r="E1626" s="5">
        <v>2328.2839702781371</v>
      </c>
      <c r="F1626" s="2"/>
    </row>
    <row r="1627" spans="1:6" x14ac:dyDescent="0.3">
      <c r="A1627" s="6">
        <v>43413</v>
      </c>
      <c r="B1627" s="4">
        <v>125.7123</v>
      </c>
      <c r="C1627" s="4">
        <v>100.8907</v>
      </c>
      <c r="D1627" s="4">
        <v>168.38220000000001</v>
      </c>
      <c r="E1627" s="5">
        <v>2328.426254298543</v>
      </c>
      <c r="F1627" s="2"/>
    </row>
    <row r="1628" spans="1:6" x14ac:dyDescent="0.3">
      <c r="A1628" s="6">
        <v>43417</v>
      </c>
      <c r="B1628" s="4">
        <v>125.8493</v>
      </c>
      <c r="C1628" s="4">
        <v>100.99460000000001</v>
      </c>
      <c r="D1628" s="4">
        <v>164.91200000000001</v>
      </c>
      <c r="E1628" s="5">
        <v>2328.9928638708047</v>
      </c>
      <c r="F1628" s="2"/>
    </row>
    <row r="1629" spans="1:6" x14ac:dyDescent="0.3">
      <c r="A1629" s="6">
        <v>43418</v>
      </c>
      <c r="B1629" s="4">
        <v>125.94889999999999</v>
      </c>
      <c r="C1629" s="4">
        <v>101.07250000000001</v>
      </c>
      <c r="D1629" s="4">
        <v>163.70400000000001</v>
      </c>
      <c r="E1629" s="5">
        <v>2329.1351912124856</v>
      </c>
      <c r="F1629" s="2"/>
    </row>
    <row r="1630" spans="1:6" x14ac:dyDescent="0.3">
      <c r="A1630" s="6">
        <v>43419</v>
      </c>
      <c r="B1630" s="4">
        <v>126.0361</v>
      </c>
      <c r="C1630" s="4">
        <v>101.0855</v>
      </c>
      <c r="D1630" s="4">
        <v>165.55160000000001</v>
      </c>
      <c r="E1630" s="5">
        <v>2329.2775272519484</v>
      </c>
      <c r="F1630" s="2"/>
    </row>
    <row r="1631" spans="1:6" x14ac:dyDescent="0.3">
      <c r="A1631" s="6">
        <v>43420</v>
      </c>
      <c r="B1631" s="4">
        <v>126.3974</v>
      </c>
      <c r="C1631" s="4">
        <v>101.30629999999999</v>
      </c>
      <c r="D1631" s="4">
        <v>165.90690000000001</v>
      </c>
      <c r="E1631" s="5">
        <v>2329.4198719897249</v>
      </c>
      <c r="F1631" s="2"/>
    </row>
    <row r="1632" spans="1:6" x14ac:dyDescent="0.3">
      <c r="A1632" s="6">
        <v>43424</v>
      </c>
      <c r="B1632" s="4">
        <v>126.0984</v>
      </c>
      <c r="C1632" s="4">
        <v>101.2414</v>
      </c>
      <c r="D1632" s="4">
        <v>160.12719999999999</v>
      </c>
      <c r="E1632" s="5">
        <v>2329.9893118343412</v>
      </c>
      <c r="F1632" s="2"/>
    </row>
    <row r="1633" spans="1:6" x14ac:dyDescent="0.3">
      <c r="A1633" s="6">
        <v>43425</v>
      </c>
      <c r="B1633" s="4">
        <v>126.17319999999999</v>
      </c>
      <c r="C1633" s="4">
        <v>101.34529999999999</v>
      </c>
      <c r="D1633" s="4">
        <v>160.90880000000001</v>
      </c>
      <c r="E1633" s="5">
        <v>2330.1317000700642</v>
      </c>
      <c r="F1633" s="2"/>
    </row>
    <row r="1634" spans="1:6" x14ac:dyDescent="0.3">
      <c r="A1634" s="6">
        <v>43427</v>
      </c>
      <c r="B1634" s="4">
        <v>126.0735</v>
      </c>
      <c r="C1634" s="4">
        <v>101.3323</v>
      </c>
      <c r="D1634" s="4">
        <v>160.04419999999999</v>
      </c>
      <c r="E1634" s="5">
        <v>2330.4164939445168</v>
      </c>
      <c r="F1634" s="2"/>
    </row>
    <row r="1635" spans="1:6" x14ac:dyDescent="0.3">
      <c r="A1635" s="6">
        <v>43430</v>
      </c>
      <c r="B1635" s="4">
        <v>126.1358</v>
      </c>
      <c r="C1635" s="4">
        <v>101.2544</v>
      </c>
      <c r="D1635" s="4">
        <v>162.53139999999999</v>
      </c>
      <c r="E1635" s="5">
        <v>2330.843736968407</v>
      </c>
      <c r="F1635" s="2"/>
    </row>
    <row r="1636" spans="1:6" x14ac:dyDescent="0.3">
      <c r="A1636" s="6">
        <v>43431</v>
      </c>
      <c r="B1636" s="4">
        <v>126.0984</v>
      </c>
      <c r="C1636" s="4">
        <v>101.3193</v>
      </c>
      <c r="D1636" s="4">
        <v>162.7328</v>
      </c>
      <c r="E1636" s="5">
        <v>2330.9861774189994</v>
      </c>
      <c r="F1636" s="2"/>
    </row>
    <row r="1637" spans="1:6" x14ac:dyDescent="0.3">
      <c r="A1637" s="6">
        <v>43432</v>
      </c>
      <c r="B1637" s="4">
        <v>126.43470000000001</v>
      </c>
      <c r="C1637" s="4">
        <v>101.37130000000001</v>
      </c>
      <c r="D1637" s="4">
        <v>166.52279999999999</v>
      </c>
      <c r="E1637" s="5">
        <v>2331.128626574286</v>
      </c>
      <c r="F1637" s="2"/>
    </row>
    <row r="1638" spans="1:6" x14ac:dyDescent="0.3">
      <c r="A1638" s="6">
        <v>43433</v>
      </c>
      <c r="B1638" s="4">
        <v>126.4597</v>
      </c>
      <c r="C1638" s="4">
        <v>101.4492</v>
      </c>
      <c r="D1638" s="4">
        <v>166.2148</v>
      </c>
      <c r="E1638" s="5">
        <v>2331.2710844347989</v>
      </c>
      <c r="F1638" s="2"/>
    </row>
    <row r="1639" spans="1:6" x14ac:dyDescent="0.3">
      <c r="A1639" s="6">
        <v>43434</v>
      </c>
      <c r="B1639" s="4">
        <v>126.42230000000001</v>
      </c>
      <c r="C1639" s="4">
        <v>101.48820000000001</v>
      </c>
      <c r="D1639" s="4">
        <v>167.411</v>
      </c>
      <c r="E1639" s="5">
        <v>2331.4135510010697</v>
      </c>
      <c r="F1639" s="2"/>
    </row>
    <row r="1640" spans="1:6" x14ac:dyDescent="0.3">
      <c r="A1640" s="6">
        <v>43437</v>
      </c>
      <c r="B1640" s="4">
        <v>126.65900000000001</v>
      </c>
      <c r="C1640" s="4">
        <v>101.64660000000001</v>
      </c>
      <c r="D1640" s="4">
        <v>169.36529999999999</v>
      </c>
      <c r="E1640" s="5">
        <v>2331.8409768187535</v>
      </c>
      <c r="F1640" s="2"/>
    </row>
    <row r="1641" spans="1:6" x14ac:dyDescent="0.3">
      <c r="A1641" s="6">
        <v>43438</v>
      </c>
      <c r="B1641" s="4">
        <v>126.85890000000001</v>
      </c>
      <c r="C1641" s="4">
        <v>101.89400000000001</v>
      </c>
      <c r="D1641" s="4">
        <v>163.83420000000001</v>
      </c>
      <c r="E1641" s="5">
        <v>2331.9828304781768</v>
      </c>
      <c r="F1641" s="2"/>
    </row>
    <row r="1642" spans="1:6" x14ac:dyDescent="0.3">
      <c r="A1642" s="6">
        <v>43440</v>
      </c>
      <c r="B1642" s="4">
        <v>127.25879999999999</v>
      </c>
      <c r="C1642" s="4">
        <v>102.0763</v>
      </c>
      <c r="D1642" s="4">
        <v>163.63290000000001</v>
      </c>
      <c r="E1642" s="5">
        <v>2332.2678506019015</v>
      </c>
      <c r="F1642" s="2"/>
    </row>
    <row r="1643" spans="1:6" x14ac:dyDescent="0.3">
      <c r="A1643" s="6">
        <v>43441</v>
      </c>
      <c r="B1643" s="4">
        <v>127.39619999999999</v>
      </c>
      <c r="C1643" s="4">
        <v>102.2846</v>
      </c>
      <c r="D1643" s="4">
        <v>159.77180000000001</v>
      </c>
      <c r="E1643" s="5">
        <v>2332.4103780816604</v>
      </c>
      <c r="F1643" s="2"/>
    </row>
    <row r="1644" spans="1:6" x14ac:dyDescent="0.3">
      <c r="A1644" s="6">
        <v>43444</v>
      </c>
      <c r="B1644" s="4">
        <v>127.52119999999999</v>
      </c>
      <c r="C1644" s="4">
        <v>102.3888</v>
      </c>
      <c r="D1644" s="4">
        <v>159.9495</v>
      </c>
      <c r="E1644" s="5">
        <v>2332.8360429756603</v>
      </c>
      <c r="F1644" s="2"/>
    </row>
    <row r="1645" spans="1:6" x14ac:dyDescent="0.3">
      <c r="A1645" s="6">
        <v>43445</v>
      </c>
      <c r="B1645" s="4">
        <v>127.4462</v>
      </c>
      <c r="C1645" s="4">
        <v>102.40179999999999</v>
      </c>
      <c r="D1645" s="4">
        <v>159.91399999999999</v>
      </c>
      <c r="E1645" s="5">
        <v>2332.9786051782867</v>
      </c>
      <c r="F1645" s="2"/>
    </row>
    <row r="1646" spans="1:6" x14ac:dyDescent="0.3">
      <c r="A1646" s="6">
        <v>43446</v>
      </c>
      <c r="B1646" s="4">
        <v>127.33369999999999</v>
      </c>
      <c r="C1646" s="4">
        <v>102.2976</v>
      </c>
      <c r="D1646" s="4">
        <v>160.82589999999999</v>
      </c>
      <c r="E1646" s="5">
        <v>2333.1205280434351</v>
      </c>
      <c r="F1646" s="2"/>
    </row>
    <row r="1647" spans="1:6" x14ac:dyDescent="0.3">
      <c r="A1647" s="6">
        <v>43447</v>
      </c>
      <c r="B1647" s="4">
        <v>127.4337</v>
      </c>
      <c r="C1647" s="4">
        <v>102.3758</v>
      </c>
      <c r="D1647" s="4">
        <v>160.43510000000001</v>
      </c>
      <c r="E1647" s="5">
        <v>2333.2624595422244</v>
      </c>
      <c r="F1647" s="2"/>
    </row>
    <row r="1648" spans="1:6" x14ac:dyDescent="0.3">
      <c r="A1648" s="6">
        <v>43448</v>
      </c>
      <c r="B1648" s="4">
        <v>127.5462</v>
      </c>
      <c r="C1648" s="4">
        <v>102.4669</v>
      </c>
      <c r="D1648" s="4">
        <v>157.66370000000001</v>
      </c>
      <c r="E1648" s="5">
        <v>2333.4043996751802</v>
      </c>
      <c r="F1648" s="2"/>
    </row>
    <row r="1649" spans="1:6" x14ac:dyDescent="0.3">
      <c r="A1649" s="6">
        <v>43451</v>
      </c>
      <c r="B1649" s="4">
        <v>127.6461</v>
      </c>
      <c r="C1649" s="4">
        <v>102.6622</v>
      </c>
      <c r="D1649" s="4">
        <v>154.30000000000001</v>
      </c>
      <c r="E1649" s="5">
        <v>2333.8302459781207</v>
      </c>
      <c r="F1649" s="2"/>
    </row>
    <row r="1650" spans="1:6" x14ac:dyDescent="0.3">
      <c r="A1650" s="6">
        <v>43452</v>
      </c>
      <c r="B1650" s="4">
        <v>128.096</v>
      </c>
      <c r="C1650" s="4">
        <v>102.8184</v>
      </c>
      <c r="D1650" s="4">
        <v>154.2527</v>
      </c>
      <c r="E1650" s="5">
        <v>2333.972868937597</v>
      </c>
      <c r="F1650" s="2"/>
    </row>
    <row r="1651" spans="1:6" x14ac:dyDescent="0.3">
      <c r="A1651" s="6">
        <v>43453</v>
      </c>
      <c r="B1651" s="4">
        <v>128.14599999999999</v>
      </c>
      <c r="C1651" s="4">
        <v>103.00069999999999</v>
      </c>
      <c r="D1651" s="4">
        <v>151.88390000000001</v>
      </c>
      <c r="E1651" s="5">
        <v>2334.1155006129211</v>
      </c>
      <c r="F1651" s="2"/>
    </row>
    <row r="1652" spans="1:6" x14ac:dyDescent="0.3">
      <c r="A1652" s="6">
        <v>43454</v>
      </c>
      <c r="B1652" s="4">
        <v>127.9336</v>
      </c>
      <c r="C1652" s="4">
        <v>102.8575</v>
      </c>
      <c r="D1652" s="4">
        <v>149.4323</v>
      </c>
      <c r="E1652" s="5">
        <v>2334.258141004625</v>
      </c>
      <c r="F1652" s="2"/>
    </row>
    <row r="1653" spans="1:6" x14ac:dyDescent="0.3">
      <c r="A1653" s="6">
        <v>43458</v>
      </c>
      <c r="B1653" s="4">
        <v>128.24590000000001</v>
      </c>
      <c r="C1653" s="4">
        <v>102.8813</v>
      </c>
      <c r="D1653" s="4">
        <v>142.6232</v>
      </c>
      <c r="E1653" s="5">
        <v>2334.8806409656681</v>
      </c>
      <c r="F1653" s="2"/>
    </row>
    <row r="1654" spans="1:6" x14ac:dyDescent="0.3">
      <c r="A1654" s="6">
        <v>43460</v>
      </c>
      <c r="B1654" s="4">
        <v>127.9273</v>
      </c>
      <c r="C1654" s="4">
        <v>102.65949999999999</v>
      </c>
      <c r="D1654" s="4">
        <v>149.4863</v>
      </c>
      <c r="E1654" s="5">
        <v>2335.1919583844633</v>
      </c>
      <c r="F1654" s="2"/>
    </row>
    <row r="1655" spans="1:6" x14ac:dyDescent="0.3">
      <c r="A1655" s="6">
        <v>43461</v>
      </c>
      <c r="B1655" s="4">
        <v>128.14599999999999</v>
      </c>
      <c r="C1655" s="4">
        <v>102.8813</v>
      </c>
      <c r="D1655" s="4">
        <v>150.83269999999999</v>
      </c>
      <c r="E1655" s="5">
        <v>2335.3476378483556</v>
      </c>
      <c r="F1655" s="2"/>
    </row>
    <row r="1656" spans="1:6" x14ac:dyDescent="0.3">
      <c r="A1656" s="6">
        <v>43462</v>
      </c>
      <c r="B1656" s="4">
        <v>128.5334</v>
      </c>
      <c r="C1656" s="4">
        <v>103.1293</v>
      </c>
      <c r="D1656" s="4">
        <v>150.642</v>
      </c>
      <c r="E1656" s="5">
        <v>2335.5033276908789</v>
      </c>
      <c r="F1656" s="2"/>
    </row>
    <row r="1657" spans="1:6" x14ac:dyDescent="0.3">
      <c r="A1657" s="6">
        <v>43465</v>
      </c>
      <c r="B1657" s="4">
        <v>128.79650000000001</v>
      </c>
      <c r="C1657" s="4">
        <v>103.3904</v>
      </c>
      <c r="D1657" s="4">
        <v>152.0718</v>
      </c>
      <c r="E1657" s="5">
        <v>2335.970428356417</v>
      </c>
      <c r="F1657" s="2"/>
    </row>
    <row r="1658" spans="1:6" x14ac:dyDescent="0.3">
      <c r="A1658" s="6">
        <v>43467</v>
      </c>
      <c r="B1658" s="4">
        <v>128.9093</v>
      </c>
      <c r="C1658" s="4">
        <v>103.5992</v>
      </c>
      <c r="D1658" s="4">
        <v>152.191</v>
      </c>
      <c r="E1658" s="5">
        <v>2336.281891080198</v>
      </c>
      <c r="F1658" s="2"/>
    </row>
    <row r="1659" spans="1:6" x14ac:dyDescent="0.3">
      <c r="A1659" s="6">
        <v>43468</v>
      </c>
      <c r="B1659" s="4">
        <v>129.46080000000001</v>
      </c>
      <c r="C1659" s="4">
        <v>104.0039</v>
      </c>
      <c r="D1659" s="4">
        <v>148.66409999999999</v>
      </c>
      <c r="E1659" s="5">
        <v>2336.43764320627</v>
      </c>
      <c r="F1659" s="2"/>
    </row>
    <row r="1660" spans="1:6" x14ac:dyDescent="0.3">
      <c r="A1660" s="6">
        <v>43469</v>
      </c>
      <c r="B1660" s="4">
        <v>128.99709999999999</v>
      </c>
      <c r="C1660" s="4">
        <v>103.6906</v>
      </c>
      <c r="D1660" s="4">
        <v>153.58500000000001</v>
      </c>
      <c r="E1660" s="5">
        <v>2336.593405715817</v>
      </c>
      <c r="F1660" s="2"/>
    </row>
    <row r="1661" spans="1:6" x14ac:dyDescent="0.3">
      <c r="A1661" s="6">
        <v>43472</v>
      </c>
      <c r="B1661" s="4">
        <v>128.8467</v>
      </c>
      <c r="C1661" s="4">
        <v>103.53400000000001</v>
      </c>
      <c r="D1661" s="4">
        <v>155.13399999999999</v>
      </c>
      <c r="E1661" s="5">
        <v>2337.0607243969603</v>
      </c>
      <c r="F1661" s="2"/>
    </row>
    <row r="1662" spans="1:6" x14ac:dyDescent="0.3">
      <c r="A1662" s="6">
        <v>43473</v>
      </c>
      <c r="B1662" s="4">
        <v>128.75890000000001</v>
      </c>
      <c r="C1662" s="4">
        <v>103.40349999999999</v>
      </c>
      <c r="D1662" s="4">
        <v>156.73060000000001</v>
      </c>
      <c r="E1662" s="5">
        <v>2337.2165284452535</v>
      </c>
      <c r="F1662" s="2"/>
    </row>
    <row r="1663" spans="1:6" x14ac:dyDescent="0.3">
      <c r="A1663" s="6">
        <v>43474</v>
      </c>
      <c r="B1663" s="4">
        <v>128.9845</v>
      </c>
      <c r="C1663" s="4">
        <v>103.547</v>
      </c>
      <c r="D1663" s="4">
        <v>157.4693</v>
      </c>
      <c r="E1663" s="5">
        <v>2337.3723428804833</v>
      </c>
      <c r="F1663" s="2"/>
    </row>
    <row r="1664" spans="1:6" x14ac:dyDescent="0.3">
      <c r="A1664" s="6">
        <v>43475</v>
      </c>
      <c r="B1664" s="4">
        <v>128.9093</v>
      </c>
      <c r="C1664" s="4">
        <v>103.3382</v>
      </c>
      <c r="D1664" s="4">
        <v>158.24379999999999</v>
      </c>
      <c r="E1664" s="5">
        <v>2337.5281677033422</v>
      </c>
      <c r="F1664" s="2"/>
    </row>
    <row r="1665" spans="1:6" x14ac:dyDescent="0.3">
      <c r="A1665" s="6">
        <v>43476</v>
      </c>
      <c r="B1665" s="4">
        <v>129.1474</v>
      </c>
      <c r="C1665" s="4">
        <v>103.547</v>
      </c>
      <c r="D1665" s="4">
        <v>158.27959999999999</v>
      </c>
      <c r="E1665" s="5">
        <v>2337.6840029145224</v>
      </c>
      <c r="F1665" s="2"/>
    </row>
    <row r="1666" spans="1:6" x14ac:dyDescent="0.3">
      <c r="A1666" s="6">
        <v>43479</v>
      </c>
      <c r="B1666" s="4">
        <v>129.02209999999999</v>
      </c>
      <c r="C1666" s="4">
        <v>103.45569999999999</v>
      </c>
      <c r="D1666" s="4">
        <v>157.27869999999999</v>
      </c>
      <c r="E1666" s="5">
        <v>2338.1515397151052</v>
      </c>
      <c r="F1666" s="2"/>
    </row>
    <row r="1667" spans="1:6" x14ac:dyDescent="0.3">
      <c r="A1667" s="6">
        <v>43480</v>
      </c>
      <c r="B1667" s="4">
        <v>129.17250000000001</v>
      </c>
      <c r="C1667" s="4">
        <v>103.4687</v>
      </c>
      <c r="D1667" s="4">
        <v>158.99449999999999</v>
      </c>
      <c r="E1667" s="5">
        <v>2338.3074164844197</v>
      </c>
      <c r="F1667" s="2"/>
    </row>
    <row r="1668" spans="1:6" x14ac:dyDescent="0.3">
      <c r="A1668" s="6">
        <v>43481</v>
      </c>
      <c r="B1668" s="4">
        <v>129.10990000000001</v>
      </c>
      <c r="C1668" s="4">
        <v>103.50790000000001</v>
      </c>
      <c r="D1668" s="4">
        <v>159.44720000000001</v>
      </c>
      <c r="E1668" s="5">
        <v>2338.4633036455189</v>
      </c>
      <c r="F1668" s="2"/>
    </row>
    <row r="1669" spans="1:6" x14ac:dyDescent="0.3">
      <c r="A1669" s="6">
        <v>43482</v>
      </c>
      <c r="B1669" s="4">
        <v>129.1224</v>
      </c>
      <c r="C1669" s="4">
        <v>103.3904</v>
      </c>
      <c r="D1669" s="4">
        <v>160.73410000000001</v>
      </c>
      <c r="E1669" s="5">
        <v>2338.6192011990952</v>
      </c>
      <c r="F1669" s="2"/>
    </row>
    <row r="1670" spans="1:6" x14ac:dyDescent="0.3">
      <c r="A1670" s="6">
        <v>43483</v>
      </c>
      <c r="B1670" s="4">
        <v>129.16</v>
      </c>
      <c r="C1670" s="4">
        <v>103.3121</v>
      </c>
      <c r="D1670" s="4">
        <v>162.8192</v>
      </c>
      <c r="E1670" s="5">
        <v>2338.7751091458417</v>
      </c>
      <c r="F1670" s="2"/>
    </row>
    <row r="1671" spans="1:6" x14ac:dyDescent="0.3">
      <c r="A1671" s="6">
        <v>43487</v>
      </c>
      <c r="B1671" s="4">
        <v>129.17250000000001</v>
      </c>
      <c r="C1671" s="4">
        <v>103.4948</v>
      </c>
      <c r="D1671" s="4">
        <v>160.59110000000001</v>
      </c>
      <c r="E1671" s="5">
        <v>2339.3987825082804</v>
      </c>
      <c r="F1671" s="2"/>
    </row>
    <row r="1672" spans="1:6" x14ac:dyDescent="0.3">
      <c r="A1672" s="6">
        <v>43488</v>
      </c>
      <c r="B1672" s="4">
        <v>129.2978</v>
      </c>
      <c r="C1672" s="4">
        <v>103.5992</v>
      </c>
      <c r="D1672" s="4">
        <v>160.75790000000001</v>
      </c>
      <c r="E1672" s="5">
        <v>2339.5547424271144</v>
      </c>
      <c r="F1672" s="2"/>
    </row>
    <row r="1673" spans="1:6" x14ac:dyDescent="0.3">
      <c r="A1673" s="6">
        <v>43489</v>
      </c>
      <c r="B1673" s="4">
        <v>129.46080000000001</v>
      </c>
      <c r="C1673" s="4">
        <v>103.8211</v>
      </c>
      <c r="D1673" s="4">
        <v>161.0915</v>
      </c>
      <c r="E1673" s="5">
        <v>2339.7107127432764</v>
      </c>
      <c r="F1673" s="2"/>
    </row>
    <row r="1674" spans="1:6" x14ac:dyDescent="0.3">
      <c r="A1674" s="6">
        <v>43490</v>
      </c>
      <c r="B1674" s="4">
        <v>129.41059999999999</v>
      </c>
      <c r="C1674" s="4">
        <v>103.7037</v>
      </c>
      <c r="D1674" s="4">
        <v>162.60470000000001</v>
      </c>
      <c r="E1674" s="5">
        <v>2339.8666934574594</v>
      </c>
      <c r="F1674" s="2"/>
    </row>
    <row r="1675" spans="1:6" x14ac:dyDescent="0.3">
      <c r="A1675" s="6">
        <v>43493</v>
      </c>
      <c r="B1675" s="4">
        <v>129.52340000000001</v>
      </c>
      <c r="C1675" s="4">
        <v>103.7428</v>
      </c>
      <c r="D1675" s="4">
        <v>161.41319999999999</v>
      </c>
      <c r="E1675" s="5">
        <v>2340.3346667961509</v>
      </c>
      <c r="F1675" s="2"/>
    </row>
    <row r="1676" spans="1:6" x14ac:dyDescent="0.3">
      <c r="A1676" s="6">
        <v>43494</v>
      </c>
      <c r="B1676" s="4">
        <v>129.78659999999999</v>
      </c>
      <c r="C1676" s="4">
        <v>103.9517</v>
      </c>
      <c r="D1676" s="4">
        <v>161.18680000000001</v>
      </c>
      <c r="E1676" s="5">
        <v>2340.4906891072706</v>
      </c>
      <c r="F1676" s="2"/>
    </row>
    <row r="1677" spans="1:6" x14ac:dyDescent="0.3">
      <c r="A1677" s="6">
        <v>43495</v>
      </c>
      <c r="B1677" s="4">
        <v>129.87430000000001</v>
      </c>
      <c r="C1677" s="4">
        <v>104.0561</v>
      </c>
      <c r="D1677" s="4">
        <v>163.61750000000001</v>
      </c>
      <c r="E1677" s="5">
        <v>2340.6467218198777</v>
      </c>
      <c r="F1677" s="2"/>
    </row>
    <row r="1678" spans="1:6" x14ac:dyDescent="0.3">
      <c r="A1678" s="6">
        <v>43496</v>
      </c>
      <c r="B1678" s="4">
        <v>130.41319999999999</v>
      </c>
      <c r="C1678" s="4">
        <v>104.539</v>
      </c>
      <c r="D1678" s="4">
        <v>165.0592</v>
      </c>
      <c r="E1678" s="5">
        <v>2340.8027649346659</v>
      </c>
      <c r="F1678" s="2"/>
    </row>
    <row r="1679" spans="1:6" x14ac:dyDescent="0.3">
      <c r="A1679" s="6">
        <v>43497</v>
      </c>
      <c r="B1679" s="4">
        <v>130.1876</v>
      </c>
      <c r="C1679" s="4">
        <v>104.2497</v>
      </c>
      <c r="D1679" s="4">
        <v>165.29750000000001</v>
      </c>
      <c r="E1679" s="5">
        <v>2340.9588184523282</v>
      </c>
      <c r="F1679" s="2"/>
    </row>
    <row r="1680" spans="1:6" x14ac:dyDescent="0.3">
      <c r="A1680" s="6">
        <v>43500</v>
      </c>
      <c r="B1680" s="4">
        <v>130.1499</v>
      </c>
      <c r="C1680" s="4">
        <v>104.1581</v>
      </c>
      <c r="D1680" s="4">
        <v>166.47710000000001</v>
      </c>
      <c r="E1680" s="5">
        <v>2341.4270102160185</v>
      </c>
      <c r="F1680" s="2"/>
    </row>
    <row r="1681" spans="1:6" x14ac:dyDescent="0.3">
      <c r="A1681" s="6">
        <v>43501</v>
      </c>
      <c r="B1681" s="4">
        <v>130.33850000000001</v>
      </c>
      <c r="C1681" s="4">
        <v>104.3806</v>
      </c>
      <c r="D1681" s="4">
        <v>167.16820000000001</v>
      </c>
      <c r="E1681" s="5">
        <v>2341.5831053500328</v>
      </c>
      <c r="F1681" s="2"/>
    </row>
    <row r="1682" spans="1:6" x14ac:dyDescent="0.3">
      <c r="A1682" s="6">
        <v>43502</v>
      </c>
      <c r="B1682" s="4">
        <v>130.4014</v>
      </c>
      <c r="C1682" s="4">
        <v>104.3413</v>
      </c>
      <c r="D1682" s="4">
        <v>167.00139999999999</v>
      </c>
      <c r="E1682" s="5">
        <v>2341.7392108903896</v>
      </c>
      <c r="F1682" s="2"/>
    </row>
    <row r="1683" spans="1:6" x14ac:dyDescent="0.3">
      <c r="A1683" s="6">
        <v>43503</v>
      </c>
      <c r="B1683" s="4">
        <v>130.4768</v>
      </c>
      <c r="C1683" s="4">
        <v>104.4198</v>
      </c>
      <c r="D1683" s="4">
        <v>165.41669999999999</v>
      </c>
      <c r="E1683" s="5">
        <v>2341.8953268377822</v>
      </c>
      <c r="F1683" s="2"/>
    </row>
    <row r="1684" spans="1:6" x14ac:dyDescent="0.3">
      <c r="A1684" s="6">
        <v>43504</v>
      </c>
      <c r="B1684" s="4">
        <v>130.46420000000001</v>
      </c>
      <c r="C1684" s="4">
        <v>104.57689999999999</v>
      </c>
      <c r="D1684" s="4">
        <v>165.58349999999999</v>
      </c>
      <c r="E1684" s="5">
        <v>2342.0514531929048</v>
      </c>
      <c r="F1684" s="2"/>
    </row>
    <row r="1685" spans="1:6" x14ac:dyDescent="0.3">
      <c r="A1685" s="6">
        <v>43507</v>
      </c>
      <c r="B1685" s="4">
        <v>130.41390000000001</v>
      </c>
      <c r="C1685" s="4">
        <v>104.5376</v>
      </c>
      <c r="D1685" s="4">
        <v>165.929</v>
      </c>
      <c r="E1685" s="5">
        <v>2342.5198634835433</v>
      </c>
      <c r="F1685" s="2"/>
    </row>
    <row r="1686" spans="1:6" x14ac:dyDescent="0.3">
      <c r="A1686" s="6">
        <v>43508</v>
      </c>
      <c r="B1686" s="4">
        <v>130.48939999999999</v>
      </c>
      <c r="C1686" s="4">
        <v>104.5245</v>
      </c>
      <c r="D1686" s="4">
        <v>168.00229999999999</v>
      </c>
      <c r="E1686" s="5">
        <v>2342.676031474442</v>
      </c>
      <c r="F1686" s="2"/>
    </row>
    <row r="1687" spans="1:6" x14ac:dyDescent="0.3">
      <c r="A1687" s="6">
        <v>43509</v>
      </c>
      <c r="B1687" s="4">
        <v>130.30080000000001</v>
      </c>
      <c r="C1687" s="4">
        <v>104.3609</v>
      </c>
      <c r="D1687" s="4">
        <v>168.5265</v>
      </c>
      <c r="E1687" s="5">
        <v>2342.8322098765402</v>
      </c>
      <c r="F1687" s="2"/>
    </row>
    <row r="1688" spans="1:6" x14ac:dyDescent="0.3">
      <c r="A1688" s="6">
        <v>43510</v>
      </c>
      <c r="B1688" s="4">
        <v>130.45160000000001</v>
      </c>
      <c r="C1688" s="4">
        <v>104.55070000000001</v>
      </c>
      <c r="D1688" s="4">
        <v>168.2286</v>
      </c>
      <c r="E1688" s="5">
        <v>2342.988398690532</v>
      </c>
      <c r="F1688" s="2"/>
    </row>
    <row r="1689" spans="1:6" x14ac:dyDescent="0.3">
      <c r="A1689" s="6">
        <v>43511</v>
      </c>
      <c r="B1689" s="4">
        <v>130.50190000000001</v>
      </c>
      <c r="C1689" s="4">
        <v>104.5899</v>
      </c>
      <c r="D1689" s="4">
        <v>170.07550000000001</v>
      </c>
      <c r="E1689" s="5">
        <v>2343.1445979171112</v>
      </c>
      <c r="F1689" s="2"/>
    </row>
    <row r="1690" spans="1:6" x14ac:dyDescent="0.3">
      <c r="A1690" s="6">
        <v>43515</v>
      </c>
      <c r="B1690" s="4">
        <v>130.74080000000001</v>
      </c>
      <c r="C1690" s="4">
        <v>104.6815</v>
      </c>
      <c r="D1690" s="4">
        <v>170.4091</v>
      </c>
      <c r="E1690" s="5">
        <v>2343.7694364765557</v>
      </c>
      <c r="F1690" s="2"/>
    </row>
    <row r="1691" spans="1:6" x14ac:dyDescent="0.3">
      <c r="A1691" s="6">
        <v>43516</v>
      </c>
      <c r="B1691" s="4">
        <v>130.74080000000001</v>
      </c>
      <c r="C1691" s="4">
        <v>104.64230000000001</v>
      </c>
      <c r="D1691" s="4">
        <v>170.76650000000001</v>
      </c>
      <c r="E1691" s="5">
        <v>2343.925687772321</v>
      </c>
      <c r="F1691" s="2"/>
    </row>
    <row r="1692" spans="1:6" x14ac:dyDescent="0.3">
      <c r="A1692" s="6">
        <v>43517</v>
      </c>
      <c r="B1692" s="4">
        <v>130.5899</v>
      </c>
      <c r="C1692" s="4">
        <v>104.4329</v>
      </c>
      <c r="D1692" s="4">
        <v>170.18270000000001</v>
      </c>
      <c r="E1692" s="5">
        <v>2344.0819494848392</v>
      </c>
      <c r="F1692" s="2"/>
    </row>
    <row r="1693" spans="1:6" x14ac:dyDescent="0.3">
      <c r="A1693" s="6">
        <v>43518</v>
      </c>
      <c r="B1693" s="4">
        <v>130.84139999999999</v>
      </c>
      <c r="C1693" s="4">
        <v>104.66840000000001</v>
      </c>
      <c r="D1693" s="4">
        <v>171.30269999999999</v>
      </c>
      <c r="E1693" s="5">
        <v>2344.2382216148048</v>
      </c>
      <c r="F1693" s="2"/>
    </row>
    <row r="1694" spans="1:6" x14ac:dyDescent="0.3">
      <c r="A1694" s="6">
        <v>43521</v>
      </c>
      <c r="B1694" s="4">
        <v>130.84139999999999</v>
      </c>
      <c r="C1694" s="4">
        <v>104.6292</v>
      </c>
      <c r="D1694" s="4">
        <v>171.55289999999999</v>
      </c>
      <c r="E1694" s="5">
        <v>2344.7070692591278</v>
      </c>
      <c r="F1694" s="2"/>
    </row>
    <row r="1695" spans="1:6" x14ac:dyDescent="0.3">
      <c r="A1695" s="6">
        <v>43522</v>
      </c>
      <c r="B1695" s="4">
        <v>131.11789999999999</v>
      </c>
      <c r="C1695" s="4">
        <v>104.7731</v>
      </c>
      <c r="D1695" s="4">
        <v>171.2312</v>
      </c>
      <c r="E1695" s="5">
        <v>2344.863383063745</v>
      </c>
      <c r="F1695" s="2"/>
    </row>
    <row r="1696" spans="1:6" x14ac:dyDescent="0.3">
      <c r="A1696" s="6">
        <v>43523</v>
      </c>
      <c r="B1696" s="4">
        <v>131.00479999999999</v>
      </c>
      <c r="C1696" s="4">
        <v>104.5638</v>
      </c>
      <c r="D1696" s="4">
        <v>171.29079999999999</v>
      </c>
      <c r="E1696" s="5">
        <v>2345.0197072892825</v>
      </c>
      <c r="F1696" s="2"/>
    </row>
    <row r="1697" spans="1:6" x14ac:dyDescent="0.3">
      <c r="A1697" s="6">
        <v>43524</v>
      </c>
      <c r="B1697" s="4">
        <v>130.67789999999999</v>
      </c>
      <c r="C1697" s="4">
        <v>104.446</v>
      </c>
      <c r="D1697" s="4">
        <v>170.93340000000001</v>
      </c>
      <c r="E1697" s="5">
        <v>2345.176041936435</v>
      </c>
      <c r="F1697" s="2"/>
    </row>
    <row r="1698" spans="1:6" x14ac:dyDescent="0.3">
      <c r="A1698" s="6">
        <v>43525</v>
      </c>
      <c r="B1698" s="4">
        <v>130.60249999999999</v>
      </c>
      <c r="C1698" s="4">
        <v>104.1237</v>
      </c>
      <c r="D1698" s="4">
        <v>172.0772</v>
      </c>
      <c r="E1698" s="5">
        <v>2345.3323870058975</v>
      </c>
      <c r="F1698" s="2"/>
    </row>
    <row r="1699" spans="1:6" x14ac:dyDescent="0.3">
      <c r="A1699" s="6">
        <v>43528</v>
      </c>
      <c r="B1699" s="4">
        <v>130.80430000000001</v>
      </c>
      <c r="C1699" s="4">
        <v>104.3073</v>
      </c>
      <c r="D1699" s="4">
        <v>171.27889999999999</v>
      </c>
      <c r="E1699" s="5">
        <v>2345.8014534832987</v>
      </c>
      <c r="F1699" s="2"/>
    </row>
    <row r="1700" spans="1:6" x14ac:dyDescent="0.3">
      <c r="A1700" s="6">
        <v>43529</v>
      </c>
      <c r="B1700" s="4">
        <v>130.9051</v>
      </c>
      <c r="C1700" s="4">
        <v>104.386</v>
      </c>
      <c r="D1700" s="4">
        <v>170.9572</v>
      </c>
      <c r="E1700" s="5">
        <v>2345.9578402468642</v>
      </c>
      <c r="F1700" s="2"/>
    </row>
    <row r="1701" spans="1:6" x14ac:dyDescent="0.3">
      <c r="A1701" s="6">
        <v>43530</v>
      </c>
      <c r="B1701" s="4">
        <v>131.006</v>
      </c>
      <c r="C1701" s="4">
        <v>104.5171</v>
      </c>
      <c r="D1701" s="4">
        <v>169.6584</v>
      </c>
      <c r="E1701" s="5">
        <v>2346.1142374362139</v>
      </c>
      <c r="F1701" s="2"/>
    </row>
    <row r="1702" spans="1:6" x14ac:dyDescent="0.3">
      <c r="A1702" s="6">
        <v>43531</v>
      </c>
      <c r="B1702" s="4">
        <v>131.3339</v>
      </c>
      <c r="C1702" s="4">
        <v>104.8188</v>
      </c>
      <c r="D1702" s="4">
        <v>168.33590000000001</v>
      </c>
      <c r="E1702" s="5">
        <v>2346.2706450520432</v>
      </c>
      <c r="F1702" s="2"/>
    </row>
    <row r="1703" spans="1:6" x14ac:dyDescent="0.3">
      <c r="A1703" s="6">
        <v>43532</v>
      </c>
      <c r="B1703" s="4">
        <v>131.3339</v>
      </c>
      <c r="C1703" s="4">
        <v>104.9499</v>
      </c>
      <c r="D1703" s="4">
        <v>167.99029999999999</v>
      </c>
      <c r="E1703" s="5">
        <v>2346.4270630950468</v>
      </c>
      <c r="F1703" s="2"/>
    </row>
    <row r="1704" spans="1:6" x14ac:dyDescent="0.3">
      <c r="A1704" s="6">
        <v>43535</v>
      </c>
      <c r="B1704" s="4">
        <v>131.40950000000001</v>
      </c>
      <c r="C1704" s="4">
        <v>104.89749999999999</v>
      </c>
      <c r="D1704" s="4">
        <v>170.45679999999999</v>
      </c>
      <c r="E1704" s="5">
        <v>2346.8963485076656</v>
      </c>
      <c r="F1704" s="2"/>
    </row>
    <row r="1705" spans="1:6" x14ac:dyDescent="0.3">
      <c r="A1705" s="6">
        <v>43536</v>
      </c>
      <c r="B1705" s="4">
        <v>131.5609</v>
      </c>
      <c r="C1705" s="4">
        <v>105.1467</v>
      </c>
      <c r="D1705" s="4">
        <v>171.02869999999999</v>
      </c>
      <c r="E1705" s="5">
        <v>2347.0528082642327</v>
      </c>
      <c r="F1705" s="2"/>
    </row>
    <row r="1706" spans="1:6" x14ac:dyDescent="0.3">
      <c r="A1706" s="6">
        <v>43537</v>
      </c>
      <c r="B1706" s="4">
        <v>131.6113</v>
      </c>
      <c r="C1706" s="4">
        <v>105.0942</v>
      </c>
      <c r="D1706" s="4">
        <v>172.1249</v>
      </c>
      <c r="E1706" s="5">
        <v>2347.2092784514502</v>
      </c>
      <c r="F1706" s="2"/>
    </row>
    <row r="1707" spans="1:6" x14ac:dyDescent="0.3">
      <c r="A1707" s="6">
        <v>43538</v>
      </c>
      <c r="B1707" s="4">
        <v>131.49780000000001</v>
      </c>
      <c r="C1707" s="4">
        <v>105.00239999999999</v>
      </c>
      <c r="D1707" s="4">
        <v>171.9819</v>
      </c>
      <c r="E1707" s="5">
        <v>2347.3657590700136</v>
      </c>
      <c r="F1707" s="2"/>
    </row>
    <row r="1708" spans="1:6" x14ac:dyDescent="0.3">
      <c r="A1708" s="6">
        <v>43539</v>
      </c>
      <c r="B1708" s="4">
        <v>131.72479999999999</v>
      </c>
      <c r="C1708" s="4">
        <v>105.1991</v>
      </c>
      <c r="D1708" s="4">
        <v>172.78020000000001</v>
      </c>
      <c r="E1708" s="5">
        <v>2347.5222501206181</v>
      </c>
      <c r="F1708" s="2"/>
    </row>
    <row r="1709" spans="1:6" x14ac:dyDescent="0.3">
      <c r="A1709" s="6">
        <v>43542</v>
      </c>
      <c r="B1709" s="4">
        <v>131.7122</v>
      </c>
      <c r="C1709" s="4">
        <v>105.1336</v>
      </c>
      <c r="D1709" s="4">
        <v>173.42359999999999</v>
      </c>
      <c r="E1709" s="5">
        <v>2347.9917545706421</v>
      </c>
      <c r="F1709" s="2"/>
    </row>
    <row r="1710" spans="1:6" x14ac:dyDescent="0.3">
      <c r="A1710" s="6">
        <v>43543</v>
      </c>
      <c r="B1710" s="4">
        <v>131.72479999999999</v>
      </c>
      <c r="C1710" s="4">
        <v>105.08110000000001</v>
      </c>
      <c r="D1710" s="4">
        <v>173.3879</v>
      </c>
      <c r="E1710" s="5">
        <v>2348.14828735428</v>
      </c>
      <c r="F1710" s="2"/>
    </row>
    <row r="1711" spans="1:6" x14ac:dyDescent="0.3">
      <c r="A1711" s="6">
        <v>43544</v>
      </c>
      <c r="B1711" s="4">
        <v>132.27959999999999</v>
      </c>
      <c r="C1711" s="4">
        <v>105.5401</v>
      </c>
      <c r="D1711" s="4">
        <v>172.673</v>
      </c>
      <c r="E1711" s="5">
        <v>2348.3048305734369</v>
      </c>
      <c r="F1711" s="2"/>
    </row>
    <row r="1712" spans="1:6" x14ac:dyDescent="0.3">
      <c r="A1712" s="6">
        <v>43545</v>
      </c>
      <c r="B1712" s="4">
        <v>132.24180000000001</v>
      </c>
      <c r="C1712" s="4">
        <v>105.5664</v>
      </c>
      <c r="D1712" s="4">
        <v>174.6985</v>
      </c>
      <c r="E1712" s="5">
        <v>2348.4620365357059</v>
      </c>
      <c r="F1712" s="2"/>
    </row>
    <row r="1713" spans="1:6" x14ac:dyDescent="0.3">
      <c r="A1713" s="6">
        <v>43546</v>
      </c>
      <c r="B1713" s="4">
        <v>132.55709999999999</v>
      </c>
      <c r="C1713" s="4">
        <v>106.1434</v>
      </c>
      <c r="D1713" s="4">
        <v>171.05250000000001</v>
      </c>
      <c r="E1713" s="5">
        <v>2348.619253022041</v>
      </c>
      <c r="F1713" s="2"/>
    </row>
    <row r="1714" spans="1:6" x14ac:dyDescent="0.3">
      <c r="A1714" s="6">
        <v>43549</v>
      </c>
      <c r="B1714" s="4">
        <v>132.80930000000001</v>
      </c>
      <c r="C1714" s="4">
        <v>106.27460000000001</v>
      </c>
      <c r="D1714" s="4">
        <v>170.9357</v>
      </c>
      <c r="E1714" s="5">
        <v>2349.0909340553567</v>
      </c>
      <c r="F1714" s="2"/>
    </row>
    <row r="1715" spans="1:6" x14ac:dyDescent="0.3">
      <c r="A1715" s="6">
        <v>43550</v>
      </c>
      <c r="B1715" s="4">
        <v>132.9228</v>
      </c>
      <c r="C1715" s="4">
        <v>106.3008</v>
      </c>
      <c r="D1715" s="4">
        <v>172.2535</v>
      </c>
      <c r="E1715" s="5">
        <v>2349.2475401176271</v>
      </c>
      <c r="F1715" s="2"/>
    </row>
    <row r="1716" spans="1:6" x14ac:dyDescent="0.3">
      <c r="A1716" s="6">
        <v>43551</v>
      </c>
      <c r="B1716" s="4">
        <v>133.02359999999999</v>
      </c>
      <c r="C1716" s="4">
        <v>106.49760000000001</v>
      </c>
      <c r="D1716" s="4">
        <v>171.46279999999999</v>
      </c>
      <c r="E1716" s="5">
        <v>2349.4041566203014</v>
      </c>
      <c r="F1716" s="2"/>
    </row>
    <row r="1717" spans="1:6" x14ac:dyDescent="0.3">
      <c r="A1717" s="6">
        <v>43552</v>
      </c>
      <c r="B1717" s="4">
        <v>133.1876</v>
      </c>
      <c r="C1717" s="4">
        <v>106.55</v>
      </c>
      <c r="D1717" s="4">
        <v>172.2176</v>
      </c>
      <c r="E1717" s="5">
        <v>2349.5614361763419</v>
      </c>
      <c r="F1717" s="2"/>
    </row>
    <row r="1718" spans="1:6" x14ac:dyDescent="0.3">
      <c r="A1718" s="6">
        <v>43553</v>
      </c>
      <c r="B1718" s="4">
        <v>133.08670000000001</v>
      </c>
      <c r="C1718" s="4">
        <v>106.4713</v>
      </c>
      <c r="D1718" s="4">
        <v>173.35560000000001</v>
      </c>
      <c r="E1718" s="5">
        <v>2349.7187262613752</v>
      </c>
      <c r="F1718" s="2"/>
    </row>
    <row r="1719" spans="1:6" x14ac:dyDescent="0.3">
      <c r="A1719" s="6">
        <v>43556</v>
      </c>
      <c r="B1719" s="4">
        <v>132.6705</v>
      </c>
      <c r="C1719" s="4">
        <v>106.05110000000001</v>
      </c>
      <c r="D1719" s="4">
        <v>175.3682</v>
      </c>
      <c r="E1719" s="5">
        <v>2350.1945443034433</v>
      </c>
      <c r="F1719" s="2"/>
    </row>
    <row r="1720" spans="1:6" x14ac:dyDescent="0.3">
      <c r="A1720" s="6">
        <v>43557</v>
      </c>
      <c r="B1720" s="4">
        <v>132.74639999999999</v>
      </c>
      <c r="C1720" s="4">
        <v>106.1037</v>
      </c>
      <c r="D1720" s="4">
        <v>175.3562</v>
      </c>
      <c r="E1720" s="5">
        <v>2350.3518767715482</v>
      </c>
      <c r="F1720" s="2"/>
    </row>
    <row r="1721" spans="1:6" x14ac:dyDescent="0.3">
      <c r="A1721" s="6">
        <v>43558</v>
      </c>
      <c r="B1721" s="4">
        <v>132.72110000000001</v>
      </c>
      <c r="C1721" s="4">
        <v>105.95910000000001</v>
      </c>
      <c r="D1721" s="4">
        <v>175.77549999999999</v>
      </c>
      <c r="E1721" s="5">
        <v>2350.5092197721879</v>
      </c>
      <c r="F1721" s="2"/>
    </row>
    <row r="1722" spans="1:6" x14ac:dyDescent="0.3">
      <c r="A1722" s="6">
        <v>43559</v>
      </c>
      <c r="B1722" s="4">
        <v>132.72110000000001</v>
      </c>
      <c r="C1722" s="4">
        <v>106.0643</v>
      </c>
      <c r="D1722" s="4">
        <v>176.14680000000001</v>
      </c>
      <c r="E1722" s="5">
        <v>2350.6665733060672</v>
      </c>
      <c r="F1722" s="2"/>
    </row>
    <row r="1723" spans="1:6" x14ac:dyDescent="0.3">
      <c r="A1723" s="6">
        <v>43560</v>
      </c>
      <c r="B1723" s="4">
        <v>132.8603</v>
      </c>
      <c r="C1723" s="4">
        <v>106.14319999999999</v>
      </c>
      <c r="D1723" s="4">
        <v>177.0333</v>
      </c>
      <c r="E1723" s="5">
        <v>2350.8239373738916</v>
      </c>
      <c r="F1723" s="2"/>
    </row>
    <row r="1724" spans="1:6" x14ac:dyDescent="0.3">
      <c r="A1724" s="6">
        <v>43563</v>
      </c>
      <c r="B1724" s="4">
        <v>132.78440000000001</v>
      </c>
      <c r="C1724" s="4">
        <v>106.038</v>
      </c>
      <c r="D1724" s="4">
        <v>177.1891</v>
      </c>
      <c r="E1724" s="5">
        <v>2351.2960611813146</v>
      </c>
      <c r="F1724" s="2"/>
    </row>
    <row r="1725" spans="1:6" x14ac:dyDescent="0.3">
      <c r="A1725" s="6">
        <v>43564</v>
      </c>
      <c r="B1725" s="4">
        <v>132.797</v>
      </c>
      <c r="C1725" s="4">
        <v>106.19580000000001</v>
      </c>
      <c r="D1725" s="4">
        <v>176.12289999999999</v>
      </c>
      <c r="E1725" s="5">
        <v>2351.4534673898552</v>
      </c>
      <c r="F1725" s="2"/>
    </row>
    <row r="1726" spans="1:6" x14ac:dyDescent="0.3">
      <c r="A1726" s="6">
        <v>43565</v>
      </c>
      <c r="B1726" s="4">
        <v>132.9614</v>
      </c>
      <c r="C1726" s="4">
        <v>106.3404</v>
      </c>
      <c r="D1726" s="4">
        <v>176.9375</v>
      </c>
      <c r="E1726" s="5">
        <v>2351.6108841358669</v>
      </c>
      <c r="F1726" s="2"/>
    </row>
    <row r="1727" spans="1:6" x14ac:dyDescent="0.3">
      <c r="A1727" s="6">
        <v>43566</v>
      </c>
      <c r="B1727" s="4">
        <v>132.99940000000001</v>
      </c>
      <c r="C1727" s="4">
        <v>106.1563</v>
      </c>
      <c r="D1727" s="4">
        <v>176.9255</v>
      </c>
      <c r="E1727" s="5">
        <v>2351.7683114200549</v>
      </c>
      <c r="F1727" s="2"/>
    </row>
    <row r="1728" spans="1:6" x14ac:dyDescent="0.3">
      <c r="A1728" s="6">
        <v>43567</v>
      </c>
      <c r="B1728" s="4">
        <v>132.91079999999999</v>
      </c>
      <c r="C1728" s="4">
        <v>105.95910000000001</v>
      </c>
      <c r="D1728" s="4">
        <v>178.11150000000001</v>
      </c>
      <c r="E1728" s="5">
        <v>2351.9257492431252</v>
      </c>
      <c r="F1728" s="2"/>
    </row>
    <row r="1729" spans="1:6" x14ac:dyDescent="0.3">
      <c r="A1729" s="6">
        <v>43570</v>
      </c>
      <c r="B1729" s="4">
        <v>132.91079999999999</v>
      </c>
      <c r="C1729" s="4">
        <v>105.9854</v>
      </c>
      <c r="D1729" s="4">
        <v>177.96770000000001</v>
      </c>
      <c r="E1729" s="5">
        <v>2352.3980943310985</v>
      </c>
      <c r="F1729" s="2"/>
    </row>
    <row r="1730" spans="1:6" x14ac:dyDescent="0.3">
      <c r="A1730" s="6">
        <v>43571</v>
      </c>
      <c r="B1730" s="4">
        <v>132.74639999999999</v>
      </c>
      <c r="C1730" s="4">
        <v>105.8013</v>
      </c>
      <c r="D1730" s="4">
        <v>178.01560000000001</v>
      </c>
      <c r="E1730" s="5">
        <v>2352.555574314636</v>
      </c>
      <c r="F1730" s="2"/>
    </row>
    <row r="1731" spans="1:6" x14ac:dyDescent="0.3">
      <c r="A1731" s="6">
        <v>43573</v>
      </c>
      <c r="B1731" s="4">
        <v>132.8476</v>
      </c>
      <c r="C1731" s="4">
        <v>105.94589999999999</v>
      </c>
      <c r="D1731" s="4">
        <v>177.62029999999999</v>
      </c>
      <c r="E1731" s="5">
        <v>2352.8712194410532</v>
      </c>
      <c r="F1731" s="2"/>
    </row>
    <row r="1732" spans="1:6" x14ac:dyDescent="0.3">
      <c r="A1732" s="6">
        <v>43577</v>
      </c>
      <c r="B1732" s="4">
        <v>132.82230000000001</v>
      </c>
      <c r="C1732" s="4">
        <v>105.8408</v>
      </c>
      <c r="D1732" s="4">
        <v>177.66820000000001</v>
      </c>
      <c r="E1732" s="5">
        <v>2353.5064946703023</v>
      </c>
      <c r="F1732" s="2"/>
    </row>
    <row r="1733" spans="1:6" x14ac:dyDescent="0.3">
      <c r="A1733" s="6">
        <v>43578</v>
      </c>
      <c r="B1733" s="4">
        <v>132.88560000000001</v>
      </c>
      <c r="C1733" s="4">
        <v>106.0248</v>
      </c>
      <c r="D1733" s="4">
        <v>179.45320000000001</v>
      </c>
      <c r="E1733" s="5">
        <v>2353.6660101104967</v>
      </c>
      <c r="F1733" s="2"/>
    </row>
    <row r="1734" spans="1:6" x14ac:dyDescent="0.3">
      <c r="A1734" s="6">
        <v>43579</v>
      </c>
      <c r="B1734" s="4">
        <v>133.13849999999999</v>
      </c>
      <c r="C1734" s="4">
        <v>106.3009</v>
      </c>
      <c r="D1734" s="4">
        <v>179.21360000000001</v>
      </c>
      <c r="E1734" s="5">
        <v>2353.825536362293</v>
      </c>
      <c r="F1734" s="2"/>
    </row>
    <row r="1735" spans="1:6" x14ac:dyDescent="0.3">
      <c r="A1735" s="6">
        <v>43580</v>
      </c>
      <c r="B1735" s="4">
        <v>133.0753</v>
      </c>
      <c r="C1735" s="4">
        <v>106.27460000000001</v>
      </c>
      <c r="D1735" s="4">
        <v>178.91409999999999</v>
      </c>
      <c r="E1735" s="5">
        <v>2353.9850734264242</v>
      </c>
      <c r="F1735" s="2"/>
    </row>
    <row r="1736" spans="1:6" x14ac:dyDescent="0.3">
      <c r="A1736" s="6">
        <v>43581</v>
      </c>
      <c r="B1736" s="4">
        <v>133.36619999999999</v>
      </c>
      <c r="C1736" s="4">
        <v>106.51130000000001</v>
      </c>
      <c r="D1736" s="4">
        <v>179.8844</v>
      </c>
      <c r="E1736" s="5">
        <v>2354.1446213036229</v>
      </c>
      <c r="F1736" s="2"/>
    </row>
    <row r="1737" spans="1:6" x14ac:dyDescent="0.3">
      <c r="A1737" s="6">
        <v>43584</v>
      </c>
      <c r="B1737" s="4">
        <v>133.2903</v>
      </c>
      <c r="C1737" s="4">
        <v>106.2878</v>
      </c>
      <c r="D1737" s="4">
        <v>180.148</v>
      </c>
      <c r="E1737" s="5">
        <v>2354.6232973766214</v>
      </c>
      <c r="F1737" s="2"/>
    </row>
    <row r="1738" spans="1:6" x14ac:dyDescent="0.3">
      <c r="A1738" s="6">
        <v>43585</v>
      </c>
      <c r="B1738" s="4">
        <v>133.227</v>
      </c>
      <c r="C1738" s="4">
        <v>106.4456</v>
      </c>
      <c r="D1738" s="4">
        <v>180.16</v>
      </c>
      <c r="E1738" s="5">
        <v>2354.7835425732483</v>
      </c>
      <c r="F1738" s="2"/>
    </row>
    <row r="1739" spans="1:6" x14ac:dyDescent="0.3">
      <c r="A1739" s="6">
        <v>43586</v>
      </c>
      <c r="B1739" s="4">
        <v>133.30289999999999</v>
      </c>
      <c r="C1739" s="4">
        <v>106.45189999999999</v>
      </c>
      <c r="D1739" s="4">
        <v>178.81829999999999</v>
      </c>
      <c r="E1739" s="5">
        <v>2354.943798675451</v>
      </c>
      <c r="F1739" s="2"/>
    </row>
    <row r="1740" spans="1:6" x14ac:dyDescent="0.3">
      <c r="A1740" s="6">
        <v>43587</v>
      </c>
      <c r="B1740" s="4">
        <v>133.2141</v>
      </c>
      <c r="C1740" s="4">
        <v>106.2146</v>
      </c>
      <c r="D1740" s="4">
        <v>178.5188</v>
      </c>
      <c r="E1740" s="5">
        <v>2355.1040656839718</v>
      </c>
      <c r="F1740" s="2"/>
    </row>
    <row r="1741" spans="1:6" x14ac:dyDescent="0.3">
      <c r="A1741" s="6">
        <v>43588</v>
      </c>
      <c r="B1741" s="4">
        <v>133.40440000000001</v>
      </c>
      <c r="C1741" s="4">
        <v>106.4123</v>
      </c>
      <c r="D1741" s="4">
        <v>180.44749999999999</v>
      </c>
      <c r="E1741" s="5">
        <v>2355.261726817258</v>
      </c>
      <c r="F1741" s="2"/>
    </row>
    <row r="1742" spans="1:6" x14ac:dyDescent="0.3">
      <c r="A1742" s="6">
        <v>43591</v>
      </c>
      <c r="B1742" s="4">
        <v>133.5566</v>
      </c>
      <c r="C1742" s="4">
        <v>106.5441</v>
      </c>
      <c r="D1742" s="4">
        <v>179.8725</v>
      </c>
      <c r="E1742" s="5">
        <v>2355.7327791626212</v>
      </c>
      <c r="F1742" s="2"/>
    </row>
    <row r="1743" spans="1:6" x14ac:dyDescent="0.3">
      <c r="A1743" s="6">
        <v>43592</v>
      </c>
      <c r="B1743" s="4">
        <v>133.6327</v>
      </c>
      <c r="C1743" s="4">
        <v>106.70229999999999</v>
      </c>
      <c r="D1743" s="4">
        <v>176.7698</v>
      </c>
      <c r="E1743" s="5">
        <v>2355.8898280145654</v>
      </c>
      <c r="F1743" s="2"/>
    </row>
    <row r="1744" spans="1:6" x14ac:dyDescent="0.3">
      <c r="A1744" s="6">
        <v>43593</v>
      </c>
      <c r="B1744" s="4">
        <v>133.5693</v>
      </c>
      <c r="C1744" s="4">
        <v>106.6232</v>
      </c>
      <c r="D1744" s="4">
        <v>176.48230000000001</v>
      </c>
      <c r="E1744" s="5">
        <v>2356.046887336433</v>
      </c>
      <c r="F1744" s="2"/>
    </row>
    <row r="1745" spans="1:6" x14ac:dyDescent="0.3">
      <c r="A1745" s="6">
        <v>43594</v>
      </c>
      <c r="B1745" s="4">
        <v>133.6327</v>
      </c>
      <c r="C1745" s="4">
        <v>106.7286</v>
      </c>
      <c r="D1745" s="4">
        <v>175.91919999999999</v>
      </c>
      <c r="E1745" s="5">
        <v>2356.2033026714535</v>
      </c>
      <c r="F1745" s="2"/>
    </row>
    <row r="1746" spans="1:6" x14ac:dyDescent="0.3">
      <c r="A1746" s="6">
        <v>43595</v>
      </c>
      <c r="B1746" s="4">
        <v>133.74680000000001</v>
      </c>
      <c r="C1746" s="4">
        <v>106.7154</v>
      </c>
      <c r="D1746" s="4">
        <v>176.7338</v>
      </c>
      <c r="E1746" s="5">
        <v>2356.3590738897965</v>
      </c>
      <c r="F1746" s="2"/>
    </row>
    <row r="1747" spans="1:6" x14ac:dyDescent="0.3">
      <c r="A1747" s="6">
        <v>43598</v>
      </c>
      <c r="B1747" s="4">
        <v>133.87370000000001</v>
      </c>
      <c r="C1747" s="4">
        <v>106.9395</v>
      </c>
      <c r="D1747" s="4">
        <v>172.2655</v>
      </c>
      <c r="E1747" s="5">
        <v>2356.8264184394511</v>
      </c>
      <c r="F1747" s="2"/>
    </row>
    <row r="1748" spans="1:6" x14ac:dyDescent="0.3">
      <c r="A1748" s="6">
        <v>43599</v>
      </c>
      <c r="B1748" s="4">
        <v>133.98779999999999</v>
      </c>
      <c r="C1748" s="4">
        <v>107.00539999999999</v>
      </c>
      <c r="D1748" s="4">
        <v>173.8228</v>
      </c>
      <c r="E1748" s="5">
        <v>2356.98223085267</v>
      </c>
      <c r="F1748" s="2"/>
    </row>
    <row r="1749" spans="1:6" x14ac:dyDescent="0.3">
      <c r="A1749" s="6">
        <v>43600</v>
      </c>
      <c r="B1749" s="4">
        <v>134.1147</v>
      </c>
      <c r="C1749" s="4">
        <v>107.1636</v>
      </c>
      <c r="D1749" s="4">
        <v>174.85300000000001</v>
      </c>
      <c r="E1749" s="5">
        <v>2357.1380535668209</v>
      </c>
      <c r="F1749" s="2"/>
    </row>
    <row r="1750" spans="1:6" x14ac:dyDescent="0.3">
      <c r="A1750" s="6">
        <v>43601</v>
      </c>
      <c r="B1750" s="4">
        <v>134.15270000000001</v>
      </c>
      <c r="C1750" s="4">
        <v>107.00539999999999</v>
      </c>
      <c r="D1750" s="4">
        <v>176.43430000000001</v>
      </c>
      <c r="E1750" s="5">
        <v>2357.2951961037252</v>
      </c>
      <c r="F1750" s="2"/>
    </row>
    <row r="1751" spans="1:6" x14ac:dyDescent="0.3">
      <c r="A1751" s="6">
        <v>43602</v>
      </c>
      <c r="B1751" s="4">
        <v>134.13999999999999</v>
      </c>
      <c r="C1751" s="4">
        <v>107.0318</v>
      </c>
      <c r="D1751" s="4">
        <v>175.1885</v>
      </c>
      <c r="E1751" s="5">
        <v>2357.4516943125777</v>
      </c>
      <c r="F1751" s="2"/>
    </row>
    <row r="1752" spans="1:6" x14ac:dyDescent="0.3">
      <c r="A1752" s="6">
        <v>43605</v>
      </c>
      <c r="B1752" s="4">
        <v>134.00049999999999</v>
      </c>
      <c r="C1752" s="4">
        <v>106.9</v>
      </c>
      <c r="D1752" s="4">
        <v>173.9426</v>
      </c>
      <c r="E1752" s="5">
        <v>2357.9212201083619</v>
      </c>
      <c r="F1752" s="2"/>
    </row>
    <row r="1753" spans="1:6" x14ac:dyDescent="0.3">
      <c r="A1753" s="6">
        <v>43606</v>
      </c>
      <c r="B1753" s="4">
        <v>133.94980000000001</v>
      </c>
      <c r="C1753" s="4">
        <v>106.8472</v>
      </c>
      <c r="D1753" s="4">
        <v>175.6437</v>
      </c>
      <c r="E1753" s="5">
        <v>2358.0777598782529</v>
      </c>
      <c r="F1753" s="2"/>
    </row>
    <row r="1754" spans="1:6" x14ac:dyDescent="0.3">
      <c r="A1754" s="6">
        <v>43607</v>
      </c>
      <c r="B1754" s="4">
        <v>134.01320000000001</v>
      </c>
      <c r="C1754" s="4">
        <v>107.0449</v>
      </c>
      <c r="D1754" s="4">
        <v>175.00880000000001</v>
      </c>
      <c r="E1754" s="5">
        <v>2358.2343100406451</v>
      </c>
      <c r="F1754" s="2"/>
    </row>
    <row r="1755" spans="1:6" x14ac:dyDescent="0.3">
      <c r="A1755" s="6">
        <v>43608</v>
      </c>
      <c r="B1755" s="4">
        <v>134.22880000000001</v>
      </c>
      <c r="C1755" s="4">
        <v>107.4271</v>
      </c>
      <c r="D1755" s="4">
        <v>172.78059999999999</v>
      </c>
      <c r="E1755" s="5">
        <v>2358.3902155311421</v>
      </c>
      <c r="F1755" s="2"/>
    </row>
    <row r="1756" spans="1:6" x14ac:dyDescent="0.3">
      <c r="A1756" s="6">
        <v>43613</v>
      </c>
      <c r="B1756" s="4">
        <v>134.48249999999999</v>
      </c>
      <c r="C1756" s="4">
        <v>107.6512</v>
      </c>
      <c r="D1756" s="4">
        <v>171.67850000000001</v>
      </c>
      <c r="E1756" s="5">
        <v>2359.16983575012</v>
      </c>
      <c r="F1756" s="2"/>
    </row>
    <row r="1757" spans="1:6" x14ac:dyDescent="0.3">
      <c r="A1757" s="6">
        <v>43614</v>
      </c>
      <c r="B1757" s="4">
        <v>134.4444</v>
      </c>
      <c r="C1757" s="4">
        <v>107.62479999999999</v>
      </c>
      <c r="D1757" s="4">
        <v>170.50450000000001</v>
      </c>
      <c r="E1757" s="5">
        <v>2359.3264584142157</v>
      </c>
      <c r="F1757" s="2"/>
    </row>
    <row r="1758" spans="1:6" x14ac:dyDescent="0.3">
      <c r="A1758" s="6">
        <v>43615</v>
      </c>
      <c r="B1758" s="4">
        <v>134.7235</v>
      </c>
      <c r="C1758" s="4">
        <v>107.9148</v>
      </c>
      <c r="D1758" s="4">
        <v>170.8399</v>
      </c>
      <c r="E1758" s="5">
        <v>2359.4830914763161</v>
      </c>
      <c r="F1758" s="2"/>
    </row>
    <row r="1759" spans="1:6" x14ac:dyDescent="0.3">
      <c r="A1759" s="6">
        <v>43616</v>
      </c>
      <c r="B1759" s="4">
        <v>135.09129999999999</v>
      </c>
      <c r="C1759" s="4">
        <v>108.38930000000001</v>
      </c>
      <c r="D1759" s="4">
        <v>168.53980000000001</v>
      </c>
      <c r="E1759" s="5">
        <v>2359.6397349371114</v>
      </c>
      <c r="F1759" s="2"/>
    </row>
    <row r="1760" spans="1:6" x14ac:dyDescent="0.3">
      <c r="A1760" s="6">
        <v>43619</v>
      </c>
      <c r="B1760" s="4">
        <v>135.38300000000001</v>
      </c>
      <c r="C1760" s="4">
        <v>108.697</v>
      </c>
      <c r="D1760" s="4">
        <v>168.20439999999999</v>
      </c>
      <c r="E1760" s="5">
        <v>2360.1116628840987</v>
      </c>
      <c r="F1760" s="2"/>
    </row>
    <row r="1761" spans="1:6" x14ac:dyDescent="0.3">
      <c r="A1761" s="6">
        <v>43620</v>
      </c>
      <c r="B1761" s="4">
        <v>135.45930000000001</v>
      </c>
      <c r="C1761" s="4">
        <v>108.512</v>
      </c>
      <c r="D1761" s="4">
        <v>171.97800000000001</v>
      </c>
      <c r="E1761" s="5">
        <v>2360.2676924884781</v>
      </c>
      <c r="F1761" s="2"/>
    </row>
    <row r="1762" spans="1:6" x14ac:dyDescent="0.3">
      <c r="A1762" s="6">
        <v>43622</v>
      </c>
      <c r="B1762" s="4">
        <v>135.4212</v>
      </c>
      <c r="C1762" s="4">
        <v>108.48560000000001</v>
      </c>
      <c r="D1762" s="4">
        <v>174.26599999999999</v>
      </c>
      <c r="E1762" s="5">
        <v>2360.5797826437906</v>
      </c>
      <c r="F1762" s="2"/>
    </row>
    <row r="1763" spans="1:6" x14ac:dyDescent="0.3">
      <c r="A1763" s="6">
        <v>43623</v>
      </c>
      <c r="B1763" s="4">
        <v>135.75190000000001</v>
      </c>
      <c r="C1763" s="4">
        <v>108.7762</v>
      </c>
      <c r="D1763" s="4">
        <v>175.84729999999999</v>
      </c>
      <c r="E1763" s="5">
        <v>2360.7351874794817</v>
      </c>
      <c r="F1763" s="2"/>
    </row>
    <row r="1764" spans="1:6" x14ac:dyDescent="0.3">
      <c r="A1764" s="6">
        <v>43626</v>
      </c>
      <c r="B1764" s="4">
        <v>135.45930000000001</v>
      </c>
      <c r="C1764" s="4">
        <v>108.5517</v>
      </c>
      <c r="D1764" s="4">
        <v>176.8297</v>
      </c>
      <c r="E1764" s="5">
        <v>2361.201432679009</v>
      </c>
      <c r="F1764" s="2"/>
    </row>
    <row r="1765" spans="1:6" x14ac:dyDescent="0.3">
      <c r="A1765" s="6">
        <v>43627</v>
      </c>
      <c r="B1765" s="4">
        <v>135.57380000000001</v>
      </c>
      <c r="C1765" s="4">
        <v>108.47239999999999</v>
      </c>
      <c r="D1765" s="4">
        <v>176.66200000000001</v>
      </c>
      <c r="E1765" s="5">
        <v>2361.356878439994</v>
      </c>
      <c r="F1765" s="2"/>
    </row>
    <row r="1766" spans="1:6" x14ac:dyDescent="0.3">
      <c r="A1766" s="6">
        <v>43628</v>
      </c>
      <c r="B1766" s="4">
        <v>135.63740000000001</v>
      </c>
      <c r="C1766" s="4">
        <v>108.65730000000001</v>
      </c>
      <c r="D1766" s="4">
        <v>176.42240000000001</v>
      </c>
      <c r="E1766" s="5">
        <v>2361.5123344344915</v>
      </c>
      <c r="F1766" s="2"/>
    </row>
    <row r="1767" spans="1:6" x14ac:dyDescent="0.3">
      <c r="A1767" s="6">
        <v>43629</v>
      </c>
      <c r="B1767" s="4">
        <v>135.87899999999999</v>
      </c>
      <c r="C1767" s="4">
        <v>108.84229999999999</v>
      </c>
      <c r="D1767" s="4">
        <v>177.23699999999999</v>
      </c>
      <c r="E1767" s="5">
        <v>2361.6678006631755</v>
      </c>
      <c r="F1767" s="2"/>
    </row>
    <row r="1768" spans="1:6" x14ac:dyDescent="0.3">
      <c r="A1768" s="6">
        <v>43630</v>
      </c>
      <c r="B1768" s="4">
        <v>135.82820000000001</v>
      </c>
      <c r="C1768" s="4">
        <v>108.85550000000001</v>
      </c>
      <c r="D1768" s="4">
        <v>176.8536</v>
      </c>
      <c r="E1768" s="5">
        <v>2361.8232771267194</v>
      </c>
      <c r="F1768" s="2"/>
    </row>
    <row r="1769" spans="1:6" x14ac:dyDescent="0.3">
      <c r="A1769" s="6">
        <v>43634</v>
      </c>
      <c r="B1769" s="4">
        <v>135.9299</v>
      </c>
      <c r="C1769" s="4">
        <v>109.1065</v>
      </c>
      <c r="D1769" s="4">
        <v>178.9179</v>
      </c>
      <c r="E1769" s="5">
        <v>2362.4439425070632</v>
      </c>
      <c r="F1769" s="2"/>
    </row>
    <row r="1770" spans="1:6" x14ac:dyDescent="0.3">
      <c r="A1770" s="6">
        <v>43635</v>
      </c>
      <c r="B1770" s="4">
        <v>136.34970000000001</v>
      </c>
      <c r="C1770" s="4">
        <v>109.4764</v>
      </c>
      <c r="D1770" s="4">
        <v>179.53110000000001</v>
      </c>
      <c r="E1770" s="5">
        <v>2362.599470066612</v>
      </c>
      <c r="F1770" s="2"/>
    </row>
    <row r="1771" spans="1:6" x14ac:dyDescent="0.3">
      <c r="A1771" s="6">
        <v>43636</v>
      </c>
      <c r="B1771" s="4">
        <v>136.54040000000001</v>
      </c>
      <c r="C1771" s="4">
        <v>109.6481</v>
      </c>
      <c r="D1771" s="4">
        <v>181.17840000000001</v>
      </c>
      <c r="E1771" s="5">
        <v>2362.7550078650584</v>
      </c>
      <c r="F1771" s="2"/>
    </row>
    <row r="1772" spans="1:6" x14ac:dyDescent="0.3">
      <c r="A1772" s="6">
        <v>43637</v>
      </c>
      <c r="B1772" s="4">
        <v>136.24789999999999</v>
      </c>
      <c r="C1772" s="4">
        <v>109.3443</v>
      </c>
      <c r="D1772" s="4">
        <v>181.20249999999999</v>
      </c>
      <c r="E1772" s="5">
        <v>2362.9105559030763</v>
      </c>
      <c r="F1772" s="2"/>
    </row>
    <row r="1773" spans="1:6" x14ac:dyDescent="0.3">
      <c r="A1773" s="6">
        <v>43640</v>
      </c>
      <c r="B1773" s="4">
        <v>136.52770000000001</v>
      </c>
      <c r="C1773" s="4">
        <v>109.5425</v>
      </c>
      <c r="D1773" s="4">
        <v>180.1925</v>
      </c>
      <c r="E1773" s="5">
        <v>2363.3791998299971</v>
      </c>
      <c r="F1773" s="2"/>
    </row>
    <row r="1774" spans="1:6" x14ac:dyDescent="0.3">
      <c r="A1774" s="6">
        <v>43641</v>
      </c>
      <c r="B1774" s="4">
        <v>136.6422</v>
      </c>
      <c r="C1774" s="4">
        <v>109.5821</v>
      </c>
      <c r="D1774" s="4">
        <v>178.48509999999999</v>
      </c>
      <c r="E1774" s="5">
        <v>2363.5354454548747</v>
      </c>
      <c r="F1774" s="2"/>
    </row>
    <row r="1775" spans="1:6" x14ac:dyDescent="0.3">
      <c r="A1775" s="6">
        <v>43642</v>
      </c>
      <c r="B1775" s="4">
        <v>136.4641</v>
      </c>
      <c r="C1775" s="4">
        <v>109.33110000000001</v>
      </c>
      <c r="D1775" s="4">
        <v>178.14840000000001</v>
      </c>
      <c r="E1775" s="5">
        <v>2363.6917014093242</v>
      </c>
      <c r="F1775" s="2"/>
    </row>
    <row r="1776" spans="1:6" x14ac:dyDescent="0.3">
      <c r="A1776" s="6">
        <v>43643</v>
      </c>
      <c r="B1776" s="4">
        <v>136.7312</v>
      </c>
      <c r="C1776" s="4">
        <v>109.6481</v>
      </c>
      <c r="D1776" s="4">
        <v>179.21850000000001</v>
      </c>
      <c r="E1776" s="5">
        <v>2363.8479676940283</v>
      </c>
      <c r="F1776" s="2"/>
    </row>
    <row r="1777" spans="1:6" x14ac:dyDescent="0.3">
      <c r="A1777" s="6">
        <v>43644</v>
      </c>
      <c r="B1777" s="4">
        <v>136.70580000000001</v>
      </c>
      <c r="C1777" s="4">
        <v>109.7406</v>
      </c>
      <c r="D1777" s="4">
        <v>180.46899999999999</v>
      </c>
      <c r="E1777" s="5">
        <v>2364.0042443096704</v>
      </c>
      <c r="F1777" s="2"/>
    </row>
    <row r="1778" spans="1:6" x14ac:dyDescent="0.3">
      <c r="A1778" s="6">
        <v>43647</v>
      </c>
      <c r="B1778" s="4">
        <v>137.0111</v>
      </c>
      <c r="C1778" s="4">
        <v>109.7333</v>
      </c>
      <c r="D1778" s="4">
        <v>181.74359999999999</v>
      </c>
      <c r="E1778" s="5">
        <v>2364.4770451585323</v>
      </c>
      <c r="F1778" s="2"/>
    </row>
    <row r="1779" spans="1:6" x14ac:dyDescent="0.3">
      <c r="A1779" s="6">
        <v>43648</v>
      </c>
      <c r="B1779" s="4">
        <v>137.07480000000001</v>
      </c>
      <c r="C1779" s="4">
        <v>109.9452</v>
      </c>
      <c r="D1779" s="4">
        <v>182.1644</v>
      </c>
      <c r="E1779" s="5">
        <v>2364.6340201623639</v>
      </c>
      <c r="F1779" s="2"/>
    </row>
    <row r="1780" spans="1:6" x14ac:dyDescent="0.3">
      <c r="A1780" s="6">
        <v>43649</v>
      </c>
      <c r="B1780" s="4">
        <v>137.31720000000001</v>
      </c>
      <c r="C1780" s="4">
        <v>110.1438</v>
      </c>
      <c r="D1780" s="4">
        <v>183.5352</v>
      </c>
      <c r="E1780" s="5">
        <v>2364.7916624303748</v>
      </c>
      <c r="F1780" s="2"/>
    </row>
    <row r="1781" spans="1:6" x14ac:dyDescent="0.3">
      <c r="A1781" s="6">
        <v>43651</v>
      </c>
      <c r="B1781" s="4">
        <v>136.8835</v>
      </c>
      <c r="C1781" s="4">
        <v>109.62739999999999</v>
      </c>
      <c r="D1781" s="4">
        <v>183.42689999999999</v>
      </c>
      <c r="E1781" s="5">
        <v>2365.1082817585111</v>
      </c>
      <c r="F1781" s="2"/>
    </row>
    <row r="1782" spans="1:6" x14ac:dyDescent="0.3">
      <c r="A1782" s="6">
        <v>43654</v>
      </c>
      <c r="B1782" s="4">
        <v>136.90899999999999</v>
      </c>
      <c r="C1782" s="4">
        <v>109.61409999999999</v>
      </c>
      <c r="D1782" s="4">
        <v>182.441</v>
      </c>
      <c r="E1782" s="5">
        <v>2365.5852452619993</v>
      </c>
      <c r="F1782" s="2"/>
    </row>
    <row r="1783" spans="1:6" x14ac:dyDescent="0.3">
      <c r="A1783" s="6">
        <v>43655</v>
      </c>
      <c r="B1783" s="4">
        <v>136.81970000000001</v>
      </c>
      <c r="C1783" s="4">
        <v>109.46850000000001</v>
      </c>
      <c r="D1783" s="4">
        <v>182.76560000000001</v>
      </c>
      <c r="E1783" s="5">
        <v>2365.7436080520297</v>
      </c>
      <c r="F1783" s="2"/>
    </row>
    <row r="1784" spans="1:6" x14ac:dyDescent="0.3">
      <c r="A1784" s="6">
        <v>43656</v>
      </c>
      <c r="B1784" s="4">
        <v>136.90899999999999</v>
      </c>
      <c r="C1784" s="4">
        <v>109.5612</v>
      </c>
      <c r="D1784" s="4">
        <v>183.5111</v>
      </c>
      <c r="E1784" s="5">
        <v>2365.9019814435692</v>
      </c>
      <c r="F1784" s="2"/>
    </row>
    <row r="1785" spans="1:6" x14ac:dyDescent="0.3">
      <c r="A1785" s="6">
        <v>43657</v>
      </c>
      <c r="B1785" s="4">
        <v>136.60290000000001</v>
      </c>
      <c r="C1785" s="4">
        <v>109.20359999999999</v>
      </c>
      <c r="D1785" s="4">
        <v>183.7636</v>
      </c>
      <c r="E1785" s="5">
        <v>2366.0603654373272</v>
      </c>
      <c r="F1785" s="2"/>
    </row>
    <row r="1786" spans="1:6" x14ac:dyDescent="0.3">
      <c r="A1786" s="6">
        <v>43658</v>
      </c>
      <c r="B1786" s="4">
        <v>136.67939999999999</v>
      </c>
      <c r="C1786" s="4">
        <v>109.2963</v>
      </c>
      <c r="D1786" s="4">
        <v>184.70150000000001</v>
      </c>
      <c r="E1786" s="5">
        <v>2366.2181027950228</v>
      </c>
      <c r="F1786" s="2"/>
    </row>
    <row r="1787" spans="1:6" x14ac:dyDescent="0.3">
      <c r="A1787" s="6">
        <v>43661</v>
      </c>
      <c r="B1787" s="4">
        <v>136.756</v>
      </c>
      <c r="C1787" s="4">
        <v>109.4552</v>
      </c>
      <c r="D1787" s="4">
        <v>184.5812</v>
      </c>
      <c r="E1787" s="5">
        <v>2366.6874027187437</v>
      </c>
      <c r="F1787" s="2"/>
    </row>
    <row r="1788" spans="1:6" x14ac:dyDescent="0.3">
      <c r="A1788" s="6">
        <v>43662</v>
      </c>
      <c r="B1788" s="4">
        <v>136.69220000000001</v>
      </c>
      <c r="C1788" s="4">
        <v>109.3096</v>
      </c>
      <c r="D1788" s="4">
        <v>184.1123</v>
      </c>
      <c r="E1788" s="5">
        <v>2366.8451818789249</v>
      </c>
      <c r="F1788" s="2"/>
    </row>
    <row r="1789" spans="1:6" x14ac:dyDescent="0.3">
      <c r="A1789" s="6">
        <v>43663</v>
      </c>
      <c r="B1789" s="4">
        <v>137.1003</v>
      </c>
      <c r="C1789" s="4">
        <v>109.64060000000001</v>
      </c>
      <c r="D1789" s="4">
        <v>182.89789999999999</v>
      </c>
      <c r="E1789" s="5">
        <v>2367.0036290147123</v>
      </c>
      <c r="F1789" s="2"/>
    </row>
    <row r="1790" spans="1:6" x14ac:dyDescent="0.3">
      <c r="A1790" s="6">
        <v>43664</v>
      </c>
      <c r="B1790" s="4">
        <v>137.16409999999999</v>
      </c>
      <c r="C1790" s="4">
        <v>109.83920000000001</v>
      </c>
      <c r="D1790" s="4">
        <v>183.5712</v>
      </c>
      <c r="E1790" s="5">
        <v>2367.1620867576548</v>
      </c>
      <c r="F1790" s="2"/>
    </row>
    <row r="1791" spans="1:6" x14ac:dyDescent="0.3">
      <c r="A1791" s="6">
        <v>43665</v>
      </c>
      <c r="B1791" s="4">
        <v>137.17689999999999</v>
      </c>
      <c r="C1791" s="4">
        <v>109.7201</v>
      </c>
      <c r="D1791" s="4">
        <v>182.52510000000001</v>
      </c>
      <c r="E1791" s="5">
        <v>2367.3205551084629</v>
      </c>
      <c r="F1791" s="2"/>
    </row>
    <row r="1792" spans="1:6" x14ac:dyDescent="0.3">
      <c r="A1792" s="6">
        <v>43668</v>
      </c>
      <c r="B1792" s="4">
        <v>137.1514</v>
      </c>
      <c r="C1792" s="4">
        <v>109.83920000000001</v>
      </c>
      <c r="D1792" s="4">
        <v>182.958</v>
      </c>
      <c r="E1792" s="5">
        <v>2367.7959919866139</v>
      </c>
      <c r="F1792" s="2"/>
    </row>
    <row r="1793" spans="1:6" x14ac:dyDescent="0.3">
      <c r="A1793" s="6">
        <v>43669</v>
      </c>
      <c r="B1793" s="4">
        <v>137.08760000000001</v>
      </c>
      <c r="C1793" s="4">
        <v>109.7465</v>
      </c>
      <c r="D1793" s="4">
        <v>184.18450000000001</v>
      </c>
      <c r="E1793" s="5">
        <v>2367.9538450527461</v>
      </c>
      <c r="F1793" s="2"/>
    </row>
    <row r="1794" spans="1:6" x14ac:dyDescent="0.3">
      <c r="A1794" s="6">
        <v>43670</v>
      </c>
      <c r="B1794" s="4">
        <v>137.3937</v>
      </c>
      <c r="C1794" s="4">
        <v>109.85250000000001</v>
      </c>
      <c r="D1794" s="4">
        <v>185.31469999999999</v>
      </c>
      <c r="E1794" s="5">
        <v>2368.1117086424165</v>
      </c>
      <c r="F1794" s="2"/>
    </row>
    <row r="1795" spans="1:6" x14ac:dyDescent="0.3">
      <c r="A1795" s="6">
        <v>43671</v>
      </c>
      <c r="B1795" s="4">
        <v>137.26609999999999</v>
      </c>
      <c r="C1795" s="4">
        <v>109.7333</v>
      </c>
      <c r="D1795" s="4">
        <v>184.3287</v>
      </c>
      <c r="E1795" s="5">
        <v>2368.2695827563261</v>
      </c>
      <c r="F1795" s="2"/>
    </row>
    <row r="1796" spans="1:6" x14ac:dyDescent="0.3">
      <c r="A1796" s="6">
        <v>43675</v>
      </c>
      <c r="B1796" s="4">
        <v>137.3682</v>
      </c>
      <c r="C1796" s="4">
        <v>109.79949999999999</v>
      </c>
      <c r="D1796" s="4">
        <v>185.21850000000001</v>
      </c>
      <c r="E1796" s="5">
        <v>2368.9011528886554</v>
      </c>
      <c r="F1796" s="2"/>
    </row>
    <row r="1797" spans="1:6" x14ac:dyDescent="0.3">
      <c r="A1797" s="6">
        <v>43676</v>
      </c>
      <c r="B1797" s="4">
        <v>137.30439999999999</v>
      </c>
      <c r="C1797" s="4">
        <v>109.773</v>
      </c>
      <c r="D1797" s="4">
        <v>185.03819999999999</v>
      </c>
      <c r="E1797" s="5">
        <v>2369.0590796321812</v>
      </c>
      <c r="F1797" s="2"/>
    </row>
    <row r="1798" spans="1:6" x14ac:dyDescent="0.3">
      <c r="A1798" s="6">
        <v>43677</v>
      </c>
      <c r="B1798" s="4">
        <v>137.41919999999999</v>
      </c>
      <c r="C1798" s="4">
        <v>109.9054</v>
      </c>
      <c r="D1798" s="4">
        <v>183.0181</v>
      </c>
      <c r="E1798" s="5">
        <v>2369.2163588321905</v>
      </c>
      <c r="F1798" s="2"/>
    </row>
    <row r="1799" spans="1:6" x14ac:dyDescent="0.3">
      <c r="A1799" s="6">
        <v>43678</v>
      </c>
      <c r="B1799" s="4">
        <v>137.84010000000001</v>
      </c>
      <c r="C1799" s="4">
        <v>110.69119999999999</v>
      </c>
      <c r="D1799" s="4">
        <v>181.3227</v>
      </c>
      <c r="E1799" s="5">
        <v>2369.374306589446</v>
      </c>
      <c r="F1799" s="2"/>
    </row>
    <row r="1800" spans="1:6" x14ac:dyDescent="0.3">
      <c r="A1800" s="6">
        <v>43679</v>
      </c>
      <c r="B1800" s="4">
        <v>138.03200000000001</v>
      </c>
      <c r="C1800" s="4">
        <v>110.7974</v>
      </c>
      <c r="D1800" s="4">
        <v>179.85579999999999</v>
      </c>
      <c r="E1800" s="5">
        <v>2369.5151527287821</v>
      </c>
      <c r="F1800" s="2"/>
    </row>
    <row r="1801" spans="1:6" x14ac:dyDescent="0.3">
      <c r="A1801" s="6">
        <v>43682</v>
      </c>
      <c r="B1801" s="4">
        <v>138.5436</v>
      </c>
      <c r="C1801" s="4">
        <v>111.2752</v>
      </c>
      <c r="D1801" s="4">
        <v>174.5171</v>
      </c>
      <c r="E1801" s="5">
        <v>2369.9377162643523</v>
      </c>
      <c r="F1801" s="2"/>
    </row>
    <row r="1802" spans="1:6" x14ac:dyDescent="0.3">
      <c r="A1802" s="6">
        <v>43683</v>
      </c>
      <c r="B1802" s="4">
        <v>138.7867</v>
      </c>
      <c r="C1802" s="4">
        <v>111.5539</v>
      </c>
      <c r="D1802" s="4">
        <v>176.78970000000001</v>
      </c>
      <c r="E1802" s="5">
        <v>2370.0779375792313</v>
      </c>
      <c r="F1802" s="2"/>
    </row>
    <row r="1803" spans="1:6" x14ac:dyDescent="0.3">
      <c r="A1803" s="6">
        <v>43685</v>
      </c>
      <c r="B1803" s="4">
        <v>138.7227</v>
      </c>
      <c r="C1803" s="4">
        <v>111.6468</v>
      </c>
      <c r="D1803" s="4">
        <v>180.34880000000001</v>
      </c>
      <c r="E1803" s="5">
        <v>2370.3577467048281</v>
      </c>
      <c r="F1803" s="2"/>
    </row>
    <row r="1804" spans="1:6" x14ac:dyDescent="0.3">
      <c r="A1804" s="6">
        <v>43686</v>
      </c>
      <c r="B1804" s="4">
        <v>138.44130000000001</v>
      </c>
      <c r="C1804" s="4">
        <v>111.4477</v>
      </c>
      <c r="D1804" s="4">
        <v>179.06219999999999</v>
      </c>
      <c r="E1804" s="5">
        <v>2370.4973344388004</v>
      </c>
      <c r="F1804" s="2"/>
    </row>
    <row r="1805" spans="1:6" x14ac:dyDescent="0.3">
      <c r="A1805" s="6">
        <v>43689</v>
      </c>
      <c r="B1805" s="4">
        <v>138.9913</v>
      </c>
      <c r="C1805" s="4">
        <v>111.9388</v>
      </c>
      <c r="D1805" s="4">
        <v>176.84979999999999</v>
      </c>
      <c r="E1805" s="5">
        <v>2370.9161223012179</v>
      </c>
      <c r="F1805" s="2"/>
    </row>
    <row r="1806" spans="1:6" x14ac:dyDescent="0.3">
      <c r="A1806" s="6">
        <v>43690</v>
      </c>
      <c r="B1806" s="4">
        <v>138.67160000000001</v>
      </c>
      <c r="C1806" s="4">
        <v>111.7663</v>
      </c>
      <c r="D1806" s="4">
        <v>179.37479999999999</v>
      </c>
      <c r="E1806" s="5">
        <v>2371.0557429173086</v>
      </c>
      <c r="F1806" s="2"/>
    </row>
    <row r="1807" spans="1:6" x14ac:dyDescent="0.3">
      <c r="A1807" s="6">
        <v>43691</v>
      </c>
      <c r="B1807" s="4">
        <v>139.04249999999999</v>
      </c>
      <c r="C1807" s="4">
        <v>112.1644</v>
      </c>
      <c r="D1807" s="4">
        <v>174.1925</v>
      </c>
      <c r="E1807" s="5">
        <v>2371.1953717555025</v>
      </c>
      <c r="F1807" s="2"/>
    </row>
    <row r="1808" spans="1:6" x14ac:dyDescent="0.3">
      <c r="A1808" s="6">
        <v>43692</v>
      </c>
      <c r="B1808" s="4">
        <v>139.52860000000001</v>
      </c>
      <c r="C1808" s="4">
        <v>112.7086</v>
      </c>
      <c r="D1808" s="4">
        <v>174.5171</v>
      </c>
      <c r="E1808" s="5">
        <v>2371.3350088162833</v>
      </c>
      <c r="F1808" s="2"/>
    </row>
    <row r="1809" spans="1:6" x14ac:dyDescent="0.3">
      <c r="A1809" s="6">
        <v>43693</v>
      </c>
      <c r="B1809" s="4">
        <v>139.33670000000001</v>
      </c>
      <c r="C1809" s="4">
        <v>112.58920000000001</v>
      </c>
      <c r="D1809" s="4">
        <v>177.16239999999999</v>
      </c>
      <c r="E1809" s="5">
        <v>2371.4753128043053</v>
      </c>
      <c r="F1809" s="2"/>
    </row>
    <row r="1810" spans="1:6" x14ac:dyDescent="0.3">
      <c r="A1810" s="6">
        <v>43696</v>
      </c>
      <c r="B1810" s="4">
        <v>139.1576</v>
      </c>
      <c r="C1810" s="4">
        <v>112.2308</v>
      </c>
      <c r="D1810" s="4">
        <v>179.26660000000001</v>
      </c>
      <c r="E1810" s="5">
        <v>2371.8962496723279</v>
      </c>
      <c r="F1810" s="2"/>
    </row>
    <row r="1811" spans="1:6" x14ac:dyDescent="0.3">
      <c r="A1811" s="6">
        <v>43697</v>
      </c>
      <c r="B1811" s="4">
        <v>139.45179999999999</v>
      </c>
      <c r="C1811" s="4">
        <v>112.5228</v>
      </c>
      <c r="D1811" s="4">
        <v>177.89590000000001</v>
      </c>
      <c r="E1811" s="5">
        <v>2372.0365868671001</v>
      </c>
      <c r="F1811" s="2"/>
    </row>
    <row r="1812" spans="1:6" x14ac:dyDescent="0.3">
      <c r="A1812" s="6">
        <v>43698</v>
      </c>
      <c r="B1812" s="4">
        <v>139.43899999999999</v>
      </c>
      <c r="C1812" s="4">
        <v>112.4697</v>
      </c>
      <c r="D1812" s="4">
        <v>179.3989</v>
      </c>
      <c r="E1812" s="5">
        <v>2372.1769323651565</v>
      </c>
      <c r="F1812" s="2"/>
    </row>
    <row r="1813" spans="1:6" x14ac:dyDescent="0.3">
      <c r="A1813" s="6">
        <v>43699</v>
      </c>
      <c r="B1813" s="4">
        <v>139.34950000000001</v>
      </c>
      <c r="C1813" s="4">
        <v>112.2574</v>
      </c>
      <c r="D1813" s="4">
        <v>179.24260000000001</v>
      </c>
      <c r="E1813" s="5">
        <v>2372.3166272289513</v>
      </c>
      <c r="F1813" s="2"/>
    </row>
    <row r="1814" spans="1:6" x14ac:dyDescent="0.3">
      <c r="A1814" s="6">
        <v>43700</v>
      </c>
      <c r="B1814" s="4">
        <v>139.6053</v>
      </c>
      <c r="C1814" s="4">
        <v>112.6688</v>
      </c>
      <c r="D1814" s="4">
        <v>174.72149999999999</v>
      </c>
      <c r="E1814" s="5">
        <v>2372.4563303192213</v>
      </c>
      <c r="F1814" s="2"/>
    </row>
    <row r="1815" spans="1:6" x14ac:dyDescent="0.3">
      <c r="A1815" s="6">
        <v>43703</v>
      </c>
      <c r="B1815" s="4">
        <v>139.69489999999999</v>
      </c>
      <c r="C1815" s="4">
        <v>112.6024</v>
      </c>
      <c r="D1815" s="4">
        <v>176.48910000000001</v>
      </c>
      <c r="E1815" s="5">
        <v>2372.8754642709109</v>
      </c>
      <c r="F1815" s="2"/>
    </row>
    <row r="1816" spans="1:6" x14ac:dyDescent="0.3">
      <c r="A1816" s="6">
        <v>43704</v>
      </c>
      <c r="B1816" s="4">
        <v>140.0402</v>
      </c>
      <c r="C1816" s="4">
        <v>112.9873</v>
      </c>
      <c r="D1816" s="4">
        <v>175.67140000000001</v>
      </c>
      <c r="E1816" s="5">
        <v>2373.0152002704735</v>
      </c>
      <c r="F1816" s="2"/>
    </row>
    <row r="1817" spans="1:6" x14ac:dyDescent="0.3">
      <c r="A1817" s="6">
        <v>43705</v>
      </c>
      <c r="B1817" s="4">
        <v>140.19370000000001</v>
      </c>
      <c r="C1817" s="4">
        <v>113.0271</v>
      </c>
      <c r="D1817" s="4">
        <v>176.92189999999999</v>
      </c>
      <c r="E1817" s="5">
        <v>2373.1549444989337</v>
      </c>
      <c r="F1817" s="2"/>
    </row>
    <row r="1818" spans="1:6" x14ac:dyDescent="0.3">
      <c r="A1818" s="6">
        <v>43706</v>
      </c>
      <c r="B1818" s="4">
        <v>140.11699999999999</v>
      </c>
      <c r="C1818" s="4">
        <v>112.96080000000001</v>
      </c>
      <c r="D1818" s="4">
        <v>179.26660000000001</v>
      </c>
      <c r="E1818" s="5">
        <v>2373.2946969567761</v>
      </c>
      <c r="F1818" s="2"/>
    </row>
    <row r="1819" spans="1:6" x14ac:dyDescent="0.3">
      <c r="A1819" s="6">
        <v>43707</v>
      </c>
      <c r="B1819" s="4">
        <v>140.19370000000001</v>
      </c>
      <c r="C1819" s="4">
        <v>112.94750000000001</v>
      </c>
      <c r="D1819" s="4">
        <v>179.20650000000001</v>
      </c>
      <c r="E1819" s="5">
        <v>2373.4344576444855</v>
      </c>
      <c r="F1819" s="2"/>
    </row>
    <row r="1820" spans="1:6" x14ac:dyDescent="0.3">
      <c r="A1820" s="6">
        <v>43711</v>
      </c>
      <c r="B1820" s="4">
        <v>140.2577</v>
      </c>
      <c r="C1820" s="4">
        <v>113.0513</v>
      </c>
      <c r="D1820" s="4">
        <v>178.0402</v>
      </c>
      <c r="E1820" s="5">
        <v>2373.9961704661282</v>
      </c>
      <c r="F1820" s="2"/>
    </row>
    <row r="1821" spans="1:6" x14ac:dyDescent="0.3">
      <c r="A1821" s="6">
        <v>43712</v>
      </c>
      <c r="B1821" s="4">
        <v>140.48859999999999</v>
      </c>
      <c r="C1821" s="4">
        <v>113.2641</v>
      </c>
      <c r="D1821" s="4">
        <v>179.94</v>
      </c>
      <c r="E1821" s="5">
        <v>2374.1366319062145</v>
      </c>
      <c r="F1821" s="2"/>
    </row>
    <row r="1822" spans="1:6" x14ac:dyDescent="0.3">
      <c r="A1822" s="6">
        <v>43713</v>
      </c>
      <c r="B1822" s="4">
        <v>139.87289999999999</v>
      </c>
      <c r="C1822" s="4">
        <v>112.6789</v>
      </c>
      <c r="D1822" s="4">
        <v>182.34479999999999</v>
      </c>
      <c r="E1822" s="5">
        <v>2374.2771016569359</v>
      </c>
      <c r="F1822" s="2"/>
    </row>
    <row r="1823" spans="1:6" x14ac:dyDescent="0.3">
      <c r="A1823" s="6">
        <v>43714</v>
      </c>
      <c r="B1823" s="4">
        <v>139.93700000000001</v>
      </c>
      <c r="C1823" s="4">
        <v>112.81189999999999</v>
      </c>
      <c r="D1823" s="4">
        <v>182.38079999999999</v>
      </c>
      <c r="E1823" s="5">
        <v>2374.4175797187841</v>
      </c>
      <c r="F1823" s="2"/>
    </row>
    <row r="1824" spans="1:6" x14ac:dyDescent="0.3">
      <c r="A1824" s="6">
        <v>43717</v>
      </c>
      <c r="B1824" s="4">
        <v>139.5651</v>
      </c>
      <c r="C1824" s="4">
        <v>112.2931</v>
      </c>
      <c r="D1824" s="4">
        <v>182.48910000000001</v>
      </c>
      <c r="E1824" s="5">
        <v>2374.8370601578677</v>
      </c>
      <c r="F1824" s="2"/>
    </row>
    <row r="1825" spans="1:6" x14ac:dyDescent="0.3">
      <c r="A1825" s="6">
        <v>43718</v>
      </c>
      <c r="B1825" s="4">
        <v>138.9366</v>
      </c>
      <c r="C1825" s="4">
        <v>111.72110000000001</v>
      </c>
      <c r="D1825" s="4">
        <v>182.6694</v>
      </c>
      <c r="E1825" s="5">
        <v>2374.9775713505937</v>
      </c>
      <c r="F1825" s="2"/>
    </row>
    <row r="1826" spans="1:6" x14ac:dyDescent="0.3">
      <c r="A1826" s="6">
        <v>43719</v>
      </c>
      <c r="B1826" s="4">
        <v>138.8083</v>
      </c>
      <c r="C1826" s="4">
        <v>111.6546</v>
      </c>
      <c r="D1826" s="4">
        <v>184.16040000000001</v>
      </c>
      <c r="E1826" s="5">
        <v>2375.1180908568986</v>
      </c>
      <c r="F1826" s="2"/>
    </row>
    <row r="1827" spans="1:6" x14ac:dyDescent="0.3">
      <c r="A1827" s="6">
        <v>43720</v>
      </c>
      <c r="B1827" s="4">
        <v>138.8853</v>
      </c>
      <c r="C1827" s="4">
        <v>111.4418</v>
      </c>
      <c r="D1827" s="4">
        <v>184.71350000000001</v>
      </c>
      <c r="E1827" s="5">
        <v>2375.2586186772742</v>
      </c>
      <c r="F1827" s="2"/>
    </row>
    <row r="1828" spans="1:6" x14ac:dyDescent="0.3">
      <c r="A1828" s="6">
        <v>43721</v>
      </c>
      <c r="B1828" s="4">
        <v>138.2311</v>
      </c>
      <c r="C1828" s="4">
        <v>110.80329999999999</v>
      </c>
      <c r="D1828" s="4">
        <v>184.53319999999999</v>
      </c>
      <c r="E1828" s="5">
        <v>2375.3991548122126</v>
      </c>
      <c r="F1828" s="2"/>
    </row>
    <row r="1829" spans="1:6" x14ac:dyDescent="0.3">
      <c r="A1829" s="6">
        <v>43724</v>
      </c>
      <c r="B1829" s="4">
        <v>138.48759999999999</v>
      </c>
      <c r="C1829" s="4">
        <v>111.0959</v>
      </c>
      <c r="D1829" s="4">
        <v>184.16040000000001</v>
      </c>
      <c r="E1829" s="5">
        <v>2375.8227676614874</v>
      </c>
      <c r="F1829" s="2"/>
    </row>
    <row r="1830" spans="1:6" x14ac:dyDescent="0.3">
      <c r="A1830" s="6">
        <v>43725</v>
      </c>
      <c r="B1830" s="4">
        <v>138.71850000000001</v>
      </c>
      <c r="C1830" s="4">
        <v>111.34869999999999</v>
      </c>
      <c r="D1830" s="4">
        <v>184.60730000000001</v>
      </c>
      <c r="E1830" s="5">
        <v>2375.9712565844666</v>
      </c>
      <c r="F1830" s="2"/>
    </row>
    <row r="1831" spans="1:6" x14ac:dyDescent="0.3">
      <c r="A1831" s="6">
        <v>43726</v>
      </c>
      <c r="B1831" s="4">
        <v>138.7698</v>
      </c>
      <c r="C1831" s="4">
        <v>111.4285</v>
      </c>
      <c r="D1831" s="4">
        <v>184.58320000000001</v>
      </c>
      <c r="E1831" s="5">
        <v>2376.1230547480818</v>
      </c>
      <c r="F1831" s="2"/>
    </row>
    <row r="1832" spans="1:6" x14ac:dyDescent="0.3">
      <c r="A1832" s="6">
        <v>43727</v>
      </c>
      <c r="B1832" s="4">
        <v>138.70570000000001</v>
      </c>
      <c r="C1832" s="4">
        <v>111.5881</v>
      </c>
      <c r="D1832" s="4">
        <v>184.4624</v>
      </c>
      <c r="E1832" s="5">
        <v>2376.2715624390039</v>
      </c>
      <c r="F1832" s="2"/>
    </row>
    <row r="1833" spans="1:6" x14ac:dyDescent="0.3">
      <c r="A1833" s="6">
        <v>43728</v>
      </c>
      <c r="B1833" s="4">
        <v>139.11609999999999</v>
      </c>
      <c r="C1833" s="4">
        <v>111.9872</v>
      </c>
      <c r="D1833" s="4">
        <v>183.65309999999999</v>
      </c>
      <c r="E1833" s="5">
        <v>2376.3969767714657</v>
      </c>
      <c r="F1833" s="2"/>
    </row>
    <row r="1834" spans="1:6" x14ac:dyDescent="0.3">
      <c r="A1834" s="6">
        <v>43731</v>
      </c>
      <c r="B1834" s="4">
        <v>139.32140000000001</v>
      </c>
      <c r="C1834" s="4">
        <v>112.06699999999999</v>
      </c>
      <c r="D1834" s="4">
        <v>183.74969999999999</v>
      </c>
      <c r="E1834" s="5">
        <v>2376.7732396261208</v>
      </c>
      <c r="F1834" s="2"/>
    </row>
    <row r="1835" spans="1:6" x14ac:dyDescent="0.3">
      <c r="A1835" s="6">
        <v>43732</v>
      </c>
      <c r="B1835" s="4">
        <v>139.6035</v>
      </c>
      <c r="C1835" s="4">
        <v>112.45269999999999</v>
      </c>
      <c r="D1835" s="4">
        <v>182.04650000000001</v>
      </c>
      <c r="E1835" s="5">
        <v>2376.8986804359897</v>
      </c>
      <c r="F1835" s="2"/>
    </row>
    <row r="1836" spans="1:6" x14ac:dyDescent="0.3">
      <c r="A1836" s="6">
        <v>43733</v>
      </c>
      <c r="B1836" s="4">
        <v>139.23159999999999</v>
      </c>
      <c r="C1836" s="4">
        <v>111.9207</v>
      </c>
      <c r="D1836" s="4">
        <v>183.19409999999999</v>
      </c>
      <c r="E1836" s="5">
        <v>2377.0241278663457</v>
      </c>
      <c r="F1836" s="2"/>
    </row>
    <row r="1837" spans="1:6" x14ac:dyDescent="0.3">
      <c r="A1837" s="6">
        <v>43734</v>
      </c>
      <c r="B1837" s="4">
        <v>139.24440000000001</v>
      </c>
      <c r="C1837" s="4">
        <v>112.1069</v>
      </c>
      <c r="D1837" s="4">
        <v>182.63839999999999</v>
      </c>
      <c r="E1837" s="5">
        <v>2377.1495819175384</v>
      </c>
      <c r="F1837" s="2"/>
    </row>
    <row r="1838" spans="1:6" x14ac:dyDescent="0.3">
      <c r="A1838" s="6">
        <v>43735</v>
      </c>
      <c r="B1838" s="4">
        <v>139.4881</v>
      </c>
      <c r="C1838" s="4">
        <v>112.2266</v>
      </c>
      <c r="D1838" s="4">
        <v>181.5513</v>
      </c>
      <c r="E1838" s="5">
        <v>2377.2717409932757</v>
      </c>
      <c r="F1838" s="2"/>
    </row>
    <row r="1839" spans="1:6" x14ac:dyDescent="0.3">
      <c r="A1839" s="6">
        <v>43738</v>
      </c>
      <c r="B1839" s="4">
        <v>139.68049999999999</v>
      </c>
      <c r="C1839" s="4">
        <v>112.3064</v>
      </c>
      <c r="D1839" s="4">
        <v>182.39680000000001</v>
      </c>
      <c r="E1839" s="5">
        <v>2377.6342749337773</v>
      </c>
      <c r="F1839" s="2"/>
    </row>
    <row r="1840" spans="1:6" x14ac:dyDescent="0.3">
      <c r="A1840" s="6">
        <v>43739</v>
      </c>
      <c r="B1840" s="4">
        <v>139.79589999999999</v>
      </c>
      <c r="C1840" s="4">
        <v>112.41500000000001</v>
      </c>
      <c r="D1840" s="4">
        <v>180.0172</v>
      </c>
      <c r="E1840" s="5">
        <v>2377.7597611871765</v>
      </c>
      <c r="F1840" s="2"/>
    </row>
    <row r="1841" spans="1:6" x14ac:dyDescent="0.3">
      <c r="A1841" s="6">
        <v>43740</v>
      </c>
      <c r="B1841" s="4">
        <v>139.77019999999999</v>
      </c>
      <c r="C1841" s="4">
        <v>112.6683</v>
      </c>
      <c r="D1841" s="4">
        <v>177.09399999999999</v>
      </c>
      <c r="E1841" s="5">
        <v>2377.8839330858159</v>
      </c>
      <c r="F1841" s="2"/>
    </row>
    <row r="1842" spans="1:6" x14ac:dyDescent="0.3">
      <c r="A1842" s="6">
        <v>43741</v>
      </c>
      <c r="B1842" s="4">
        <v>140.25899999999999</v>
      </c>
      <c r="C1842" s="4">
        <v>113.0415</v>
      </c>
      <c r="D1842" s="4">
        <v>178.53149999999999</v>
      </c>
      <c r="E1842" s="5">
        <v>2378.006129899044</v>
      </c>
      <c r="F1842" s="2"/>
    </row>
    <row r="1843" spans="1:6" x14ac:dyDescent="0.3">
      <c r="A1843" s="6">
        <v>43742</v>
      </c>
      <c r="B1843" s="4">
        <v>140.37469999999999</v>
      </c>
      <c r="C1843" s="4">
        <v>113.2282</v>
      </c>
      <c r="D1843" s="4">
        <v>180.86279999999999</v>
      </c>
      <c r="E1843" s="5">
        <v>2378.1270118773141</v>
      </c>
      <c r="F1843" s="2"/>
    </row>
    <row r="1844" spans="1:6" x14ac:dyDescent="0.3">
      <c r="A1844" s="6">
        <v>43745</v>
      </c>
      <c r="B1844" s="4">
        <v>140.23320000000001</v>
      </c>
      <c r="C1844" s="4">
        <v>112.9349</v>
      </c>
      <c r="D1844" s="4">
        <v>180.15010000000001</v>
      </c>
      <c r="E1844" s="5">
        <v>2378.4876944741159</v>
      </c>
      <c r="F1844" s="2"/>
    </row>
    <row r="1845" spans="1:6" x14ac:dyDescent="0.3">
      <c r="A1845" s="6">
        <v>43746</v>
      </c>
      <c r="B1845" s="4">
        <v>140.15610000000001</v>
      </c>
      <c r="C1845" s="4">
        <v>112.98820000000001</v>
      </c>
      <c r="D1845" s="4">
        <v>177.239</v>
      </c>
      <c r="E1845" s="5">
        <v>2378.6079402408923</v>
      </c>
      <c r="F1845" s="2"/>
    </row>
    <row r="1846" spans="1:6" x14ac:dyDescent="0.3">
      <c r="A1846" s="6">
        <v>43747</v>
      </c>
      <c r="B1846" s="4">
        <v>140.0274</v>
      </c>
      <c r="C1846" s="4">
        <v>112.8549</v>
      </c>
      <c r="D1846" s="4">
        <v>178.86969999999999</v>
      </c>
      <c r="E1846" s="5">
        <v>2378.7281920867604</v>
      </c>
      <c r="F1846" s="2"/>
    </row>
    <row r="1847" spans="1:6" x14ac:dyDescent="0.3">
      <c r="A1847" s="6">
        <v>43748</v>
      </c>
      <c r="B1847" s="4">
        <v>139.60300000000001</v>
      </c>
      <c r="C1847" s="4">
        <v>112.50830000000001</v>
      </c>
      <c r="D1847" s="4">
        <v>180.0172</v>
      </c>
      <c r="E1847" s="5">
        <v>2378.8484500120271</v>
      </c>
      <c r="F1847" s="2"/>
    </row>
    <row r="1848" spans="1:6" x14ac:dyDescent="0.3">
      <c r="A1848" s="6">
        <v>43749</v>
      </c>
      <c r="B1848" s="4">
        <v>139.25569999999999</v>
      </c>
      <c r="C1848" s="4">
        <v>112.0951</v>
      </c>
      <c r="D1848" s="4">
        <v>181.94990000000001</v>
      </c>
      <c r="E1848" s="5">
        <v>2378.9687140170004</v>
      </c>
      <c r="F1848" s="2"/>
    </row>
    <row r="1849" spans="1:6" x14ac:dyDescent="0.3">
      <c r="A1849" s="6">
        <v>43753</v>
      </c>
      <c r="B1849" s="4">
        <v>139.19139999999999</v>
      </c>
      <c r="C1849" s="4">
        <v>111.9884</v>
      </c>
      <c r="D1849" s="4">
        <v>183.5685</v>
      </c>
      <c r="E1849" s="5">
        <v>2379.4498125979098</v>
      </c>
      <c r="F1849" s="2"/>
    </row>
    <row r="1850" spans="1:6" x14ac:dyDescent="0.3">
      <c r="A1850" s="6">
        <v>43754</v>
      </c>
      <c r="B1850" s="4">
        <v>139.21709999999999</v>
      </c>
      <c r="C1850" s="4">
        <v>112.1084</v>
      </c>
      <c r="D1850" s="4">
        <v>183.2303</v>
      </c>
      <c r="E1850" s="5">
        <v>2379.5753946713521</v>
      </c>
      <c r="F1850" s="2"/>
    </row>
    <row r="1851" spans="1:6" x14ac:dyDescent="0.3">
      <c r="A1851" s="6">
        <v>43756</v>
      </c>
      <c r="B1851" s="4">
        <v>139.28149999999999</v>
      </c>
      <c r="C1851" s="4">
        <v>112.1617</v>
      </c>
      <c r="D1851" s="4">
        <v>183.09739999999999</v>
      </c>
      <c r="E1851" s="5">
        <v>2379.8232735621609</v>
      </c>
      <c r="F1851" s="2"/>
    </row>
    <row r="1852" spans="1:6" x14ac:dyDescent="0.3">
      <c r="A1852" s="6">
        <v>43759</v>
      </c>
      <c r="B1852" s="4">
        <v>138.97280000000001</v>
      </c>
      <c r="C1852" s="4">
        <v>111.8951</v>
      </c>
      <c r="D1852" s="4">
        <v>184.29329999999999</v>
      </c>
      <c r="E1852" s="5">
        <v>2380.190162983502</v>
      </c>
      <c r="F1852" s="2"/>
    </row>
    <row r="1853" spans="1:6" x14ac:dyDescent="0.3">
      <c r="A1853" s="6">
        <v>43760</v>
      </c>
      <c r="B1853" s="4">
        <v>139.08850000000001</v>
      </c>
      <c r="C1853" s="4">
        <v>112.0951</v>
      </c>
      <c r="D1853" s="4">
        <v>183.73759999999999</v>
      </c>
      <c r="E1853" s="5">
        <v>2380.3124783113221</v>
      </c>
      <c r="F1853" s="2"/>
    </row>
    <row r="1854" spans="1:6" x14ac:dyDescent="0.3">
      <c r="A1854" s="6">
        <v>43761</v>
      </c>
      <c r="B1854" s="4">
        <v>139.22999999999999</v>
      </c>
      <c r="C1854" s="4">
        <v>112.1484</v>
      </c>
      <c r="D1854" s="4">
        <v>184.1121</v>
      </c>
      <c r="E1854" s="5">
        <v>2380.4347999247912</v>
      </c>
      <c r="F1854" s="2"/>
    </row>
    <row r="1855" spans="1:6" x14ac:dyDescent="0.3">
      <c r="A1855" s="6">
        <v>43762</v>
      </c>
      <c r="B1855" s="4">
        <v>139.26859999999999</v>
      </c>
      <c r="C1855" s="4">
        <v>112.1617</v>
      </c>
      <c r="D1855" s="4">
        <v>184.61940000000001</v>
      </c>
      <c r="E1855" s="5">
        <v>2380.5571278242319</v>
      </c>
      <c r="F1855" s="2"/>
    </row>
    <row r="1856" spans="1:6" x14ac:dyDescent="0.3">
      <c r="A1856" s="6">
        <v>43763</v>
      </c>
      <c r="B1856" s="4">
        <v>139.10140000000001</v>
      </c>
      <c r="C1856" s="4">
        <v>111.9751</v>
      </c>
      <c r="D1856" s="4">
        <v>185.3563</v>
      </c>
      <c r="E1856" s="5">
        <v>2380.6794620099672</v>
      </c>
      <c r="F1856" s="2"/>
    </row>
    <row r="1857" spans="1:6" x14ac:dyDescent="0.3">
      <c r="A1857" s="6">
        <v>43766</v>
      </c>
      <c r="B1857" s="4">
        <v>138.8442</v>
      </c>
      <c r="C1857" s="4">
        <v>111.73520000000001</v>
      </c>
      <c r="D1857" s="4">
        <v>186.4796</v>
      </c>
      <c r="E1857" s="5">
        <v>2381.0425156279239</v>
      </c>
      <c r="F1857" s="2"/>
    </row>
    <row r="1858" spans="1:6" x14ac:dyDescent="0.3">
      <c r="A1858" s="6">
        <v>43767</v>
      </c>
      <c r="B1858" s="4">
        <v>138.77979999999999</v>
      </c>
      <c r="C1858" s="4">
        <v>111.76179999999999</v>
      </c>
      <c r="D1858" s="4">
        <v>186.4434</v>
      </c>
      <c r="E1858" s="5">
        <v>2381.1635519558017</v>
      </c>
      <c r="F1858" s="2"/>
    </row>
    <row r="1859" spans="1:6" x14ac:dyDescent="0.3">
      <c r="A1859" s="6">
        <v>43768</v>
      </c>
      <c r="B1859" s="4">
        <v>139.12710000000001</v>
      </c>
      <c r="C1859" s="4">
        <v>112.12179999999999</v>
      </c>
      <c r="D1859" s="4">
        <v>186.8903</v>
      </c>
      <c r="E1859" s="5">
        <v>2381.2839330020397</v>
      </c>
      <c r="F1859" s="2"/>
    </row>
    <row r="1860" spans="1:6" x14ac:dyDescent="0.3">
      <c r="A1860" s="6">
        <v>43769</v>
      </c>
      <c r="B1860" s="4">
        <v>139.68020000000001</v>
      </c>
      <c r="C1860" s="4">
        <v>112.655</v>
      </c>
      <c r="D1860" s="4">
        <v>186.238</v>
      </c>
      <c r="E1860" s="5">
        <v>2381.4043201342083</v>
      </c>
      <c r="F1860" s="2"/>
    </row>
    <row r="1861" spans="1:6" x14ac:dyDescent="0.3">
      <c r="A1861" s="6">
        <v>43770</v>
      </c>
      <c r="B1861" s="4">
        <v>139.86019999999999</v>
      </c>
      <c r="C1861" s="4">
        <v>112.55540000000001</v>
      </c>
      <c r="D1861" s="4">
        <v>188.2311</v>
      </c>
      <c r="E1861" s="5">
        <v>2381.5088373238145</v>
      </c>
      <c r="F1861" s="2"/>
    </row>
    <row r="1862" spans="1:6" x14ac:dyDescent="0.3">
      <c r="A1862" s="6">
        <v>43773</v>
      </c>
      <c r="B1862" s="4">
        <v>139.512</v>
      </c>
      <c r="C1862" s="4">
        <v>112.23480000000001</v>
      </c>
      <c r="D1862" s="4">
        <v>188.9196</v>
      </c>
      <c r="E1862" s="5">
        <v>2381.8204180633647</v>
      </c>
      <c r="F1862" s="2"/>
    </row>
    <row r="1863" spans="1:6" x14ac:dyDescent="0.3">
      <c r="A1863" s="6">
        <v>43774</v>
      </c>
      <c r="B1863" s="4">
        <v>139.0993</v>
      </c>
      <c r="C1863" s="4">
        <v>111.8473</v>
      </c>
      <c r="D1863" s="4">
        <v>188.75049999999999</v>
      </c>
      <c r="E1863" s="5">
        <v>2381.9236302814811</v>
      </c>
      <c r="F1863" s="2"/>
    </row>
    <row r="1864" spans="1:6" x14ac:dyDescent="0.3">
      <c r="A1864" s="6">
        <v>43775</v>
      </c>
      <c r="B1864" s="4">
        <v>139.42169999999999</v>
      </c>
      <c r="C1864" s="4">
        <v>112.0878</v>
      </c>
      <c r="D1864" s="4">
        <v>188.666</v>
      </c>
      <c r="E1864" s="5">
        <v>2382.0268469721268</v>
      </c>
      <c r="F1864" s="2"/>
    </row>
    <row r="1865" spans="1:6" x14ac:dyDescent="0.3">
      <c r="A1865" s="6">
        <v>43776</v>
      </c>
      <c r="B1865" s="4">
        <v>138.85419999999999</v>
      </c>
      <c r="C1865" s="4">
        <v>111.5133</v>
      </c>
      <c r="D1865" s="4">
        <v>189.30619999999999</v>
      </c>
      <c r="E1865" s="5">
        <v>2382.1294064613712</v>
      </c>
      <c r="F1865" s="2"/>
    </row>
    <row r="1866" spans="1:6" x14ac:dyDescent="0.3">
      <c r="A1866" s="6">
        <v>43777</v>
      </c>
      <c r="B1866" s="4">
        <v>138.81549999999999</v>
      </c>
      <c r="C1866" s="4">
        <v>111.40649999999999</v>
      </c>
      <c r="D1866" s="4">
        <v>189.83770000000001</v>
      </c>
      <c r="E1866" s="5">
        <v>2382.2319703663716</v>
      </c>
      <c r="F1866" s="2"/>
    </row>
    <row r="1867" spans="1:6" x14ac:dyDescent="0.3">
      <c r="A1867" s="6">
        <v>43781</v>
      </c>
      <c r="B1867" s="4">
        <v>138.86709999999999</v>
      </c>
      <c r="C1867" s="4">
        <v>111.5401</v>
      </c>
      <c r="D1867" s="4">
        <v>189.7893</v>
      </c>
      <c r="E1867" s="5">
        <v>2382.6422568985649</v>
      </c>
      <c r="F1867" s="2"/>
    </row>
    <row r="1868" spans="1:6" x14ac:dyDescent="0.3">
      <c r="A1868" s="6">
        <v>43782</v>
      </c>
      <c r="B1868" s="4">
        <v>139.03479999999999</v>
      </c>
      <c r="C1868" s="4">
        <v>111.7405</v>
      </c>
      <c r="D1868" s="4">
        <v>189.87389999999999</v>
      </c>
      <c r="E1868" s="5">
        <v>2382.7448428846255</v>
      </c>
      <c r="F1868" s="2"/>
    </row>
    <row r="1869" spans="1:6" x14ac:dyDescent="0.3">
      <c r="A1869" s="6">
        <v>43783</v>
      </c>
      <c r="B1869" s="4">
        <v>139.43459999999999</v>
      </c>
      <c r="C1869" s="4">
        <v>112.0611</v>
      </c>
      <c r="D1869" s="4">
        <v>190.06720000000001</v>
      </c>
      <c r="E1869" s="5">
        <v>2382.847433287583</v>
      </c>
      <c r="F1869" s="2"/>
    </row>
    <row r="1870" spans="1:6" x14ac:dyDescent="0.3">
      <c r="A1870" s="6">
        <v>43784</v>
      </c>
      <c r="B1870" s="4">
        <v>139.43459999999999</v>
      </c>
      <c r="C1870" s="4">
        <v>112.021</v>
      </c>
      <c r="D1870" s="4">
        <v>191.51669999999999</v>
      </c>
      <c r="E1870" s="5">
        <v>2382.9500281076271</v>
      </c>
      <c r="F1870" s="2"/>
    </row>
    <row r="1871" spans="1:6" x14ac:dyDescent="0.3">
      <c r="A1871" s="6">
        <v>43787</v>
      </c>
      <c r="B1871" s="4">
        <v>139.512</v>
      </c>
      <c r="C1871" s="4">
        <v>112.18129999999999</v>
      </c>
      <c r="D1871" s="4">
        <v>191.62540000000001</v>
      </c>
      <c r="E1871" s="5">
        <v>2383.2578258195913</v>
      </c>
      <c r="F1871" s="2"/>
    </row>
    <row r="1872" spans="1:6" x14ac:dyDescent="0.3">
      <c r="A1872" s="6">
        <v>43788</v>
      </c>
      <c r="B1872" s="4">
        <v>139.7184</v>
      </c>
      <c r="C1872" s="4">
        <v>112.30159999999999</v>
      </c>
      <c r="D1872" s="4">
        <v>191.6858</v>
      </c>
      <c r="E1872" s="5">
        <v>2383.3604383093138</v>
      </c>
      <c r="F1872" s="2"/>
    </row>
    <row r="1873" spans="1:6" x14ac:dyDescent="0.3">
      <c r="A1873" s="6">
        <v>43789</v>
      </c>
      <c r="B1873" s="4">
        <v>139.8989</v>
      </c>
      <c r="C1873" s="4">
        <v>112.6088</v>
      </c>
      <c r="D1873" s="4">
        <v>191.08179999999999</v>
      </c>
      <c r="E1873" s="5">
        <v>2383.4630552170743</v>
      </c>
      <c r="F1873" s="2"/>
    </row>
    <row r="1874" spans="1:6" x14ac:dyDescent="0.3">
      <c r="A1874" s="6">
        <v>43790</v>
      </c>
      <c r="B1874" s="4">
        <v>139.78290000000001</v>
      </c>
      <c r="C1874" s="4">
        <v>112.4218</v>
      </c>
      <c r="D1874" s="4">
        <v>190.59870000000001</v>
      </c>
      <c r="E1874" s="5">
        <v>2383.5656765430626</v>
      </c>
      <c r="F1874" s="2"/>
    </row>
    <row r="1875" spans="1:6" x14ac:dyDescent="0.3">
      <c r="A1875" s="6">
        <v>43791</v>
      </c>
      <c r="B1875" s="4">
        <v>139.80869999999999</v>
      </c>
      <c r="C1875" s="4">
        <v>112.48860000000001</v>
      </c>
      <c r="D1875" s="4">
        <v>191.0214</v>
      </c>
      <c r="E1875" s="5">
        <v>2383.668302287469</v>
      </c>
      <c r="F1875" s="2"/>
    </row>
    <row r="1876" spans="1:6" x14ac:dyDescent="0.3">
      <c r="A1876" s="6">
        <v>43794</v>
      </c>
      <c r="B1876" s="4">
        <v>140.05369999999999</v>
      </c>
      <c r="C1876" s="4">
        <v>112.5955</v>
      </c>
      <c r="D1876" s="4">
        <v>192.83330000000001</v>
      </c>
      <c r="E1876" s="5">
        <v>2383.9761927765148</v>
      </c>
      <c r="F1876" s="2"/>
    </row>
    <row r="1877" spans="1:6" x14ac:dyDescent="0.3">
      <c r="A1877" s="6">
        <v>43795</v>
      </c>
      <c r="B1877" s="4">
        <v>140.1182</v>
      </c>
      <c r="C1877" s="4">
        <v>112.7825</v>
      </c>
      <c r="D1877" s="4">
        <v>193.244</v>
      </c>
      <c r="E1877" s="5">
        <v>2384.0788361959258</v>
      </c>
      <c r="F1877" s="2"/>
    </row>
    <row r="1878" spans="1:6" x14ac:dyDescent="0.3">
      <c r="A1878" s="6">
        <v>43796</v>
      </c>
      <c r="B1878" s="4">
        <v>140.05369999999999</v>
      </c>
      <c r="C1878" s="4">
        <v>112.6088</v>
      </c>
      <c r="D1878" s="4">
        <v>194.16200000000001</v>
      </c>
      <c r="E1878" s="5">
        <v>2384.1814840347065</v>
      </c>
      <c r="F1878" s="2"/>
    </row>
    <row r="1879" spans="1:6" x14ac:dyDescent="0.3">
      <c r="A1879" s="6">
        <v>43801</v>
      </c>
      <c r="B1879" s="4">
        <v>139.65389999999999</v>
      </c>
      <c r="C1879" s="4">
        <v>112.31489999999999</v>
      </c>
      <c r="D1879" s="4">
        <v>191.54079999999999</v>
      </c>
      <c r="E1879" s="5">
        <v>2384.6967588338985</v>
      </c>
      <c r="F1879" s="2"/>
    </row>
    <row r="1880" spans="1:6" x14ac:dyDescent="0.3">
      <c r="A1880" s="6">
        <v>43802</v>
      </c>
      <c r="B1880" s="4">
        <v>140.27459999999999</v>
      </c>
      <c r="C1880" s="4">
        <v>112.9174</v>
      </c>
      <c r="D1880" s="4">
        <v>190.40539999999999</v>
      </c>
      <c r="E1880" s="5">
        <v>2384.8000956934479</v>
      </c>
      <c r="F1880" s="2"/>
    </row>
    <row r="1881" spans="1:6" x14ac:dyDescent="0.3">
      <c r="A1881" s="6">
        <v>43803</v>
      </c>
      <c r="B1881" s="4">
        <v>140.1712</v>
      </c>
      <c r="C1881" s="4">
        <v>112.68980000000001</v>
      </c>
      <c r="D1881" s="4">
        <v>191.63749999999999</v>
      </c>
      <c r="E1881" s="5">
        <v>2384.9027745864569</v>
      </c>
      <c r="F1881" s="2"/>
    </row>
    <row r="1882" spans="1:6" x14ac:dyDescent="0.3">
      <c r="A1882" s="6">
        <v>43804</v>
      </c>
      <c r="B1882" s="4">
        <v>140.0677</v>
      </c>
      <c r="C1882" s="4">
        <v>112.5693</v>
      </c>
      <c r="D1882" s="4">
        <v>191.9153</v>
      </c>
      <c r="E1882" s="5">
        <v>2385.0054579003627</v>
      </c>
      <c r="F1882" s="2"/>
    </row>
    <row r="1883" spans="1:6" x14ac:dyDescent="0.3">
      <c r="A1883" s="6">
        <v>43805</v>
      </c>
      <c r="B1883" s="4">
        <v>139.89959999999999</v>
      </c>
      <c r="C1883" s="4">
        <v>112.422</v>
      </c>
      <c r="D1883" s="4">
        <v>193.61850000000001</v>
      </c>
      <c r="E1883" s="5">
        <v>2385.1081456353554</v>
      </c>
      <c r="F1883" s="2"/>
    </row>
    <row r="1884" spans="1:6" x14ac:dyDescent="0.3">
      <c r="A1884" s="6">
        <v>43808</v>
      </c>
      <c r="B1884" s="4">
        <v>139.7961</v>
      </c>
      <c r="C1884" s="4">
        <v>112.44880000000001</v>
      </c>
      <c r="D1884" s="4">
        <v>193.00239999999999</v>
      </c>
      <c r="E1884" s="5">
        <v>2385.416222104167</v>
      </c>
      <c r="F1884" s="2"/>
    </row>
    <row r="1885" spans="1:6" x14ac:dyDescent="0.3">
      <c r="A1885" s="6">
        <v>43809</v>
      </c>
      <c r="B1885" s="4">
        <v>139.7056</v>
      </c>
      <c r="C1885" s="4">
        <v>112.36839999999999</v>
      </c>
      <c r="D1885" s="4">
        <v>192.83330000000001</v>
      </c>
      <c r="E1885" s="5">
        <v>2385.5189275248408</v>
      </c>
      <c r="F1885" s="2"/>
    </row>
    <row r="1886" spans="1:6" x14ac:dyDescent="0.3">
      <c r="A1886" s="6">
        <v>43810</v>
      </c>
      <c r="B1886" s="4">
        <v>140.15819999999999</v>
      </c>
      <c r="C1886" s="4">
        <v>112.7433</v>
      </c>
      <c r="D1886" s="4">
        <v>193.29230000000001</v>
      </c>
      <c r="E1886" s="5">
        <v>2385.6216373675534</v>
      </c>
      <c r="F1886" s="2"/>
    </row>
    <row r="1887" spans="1:6" x14ac:dyDescent="0.3">
      <c r="A1887" s="6">
        <v>43811</v>
      </c>
      <c r="B1887" s="4">
        <v>139.8349</v>
      </c>
      <c r="C1887" s="4">
        <v>112.20780000000001</v>
      </c>
      <c r="D1887" s="4">
        <v>194.87469999999999</v>
      </c>
      <c r="E1887" s="5">
        <v>2385.7243516324957</v>
      </c>
      <c r="F1887" s="2"/>
    </row>
    <row r="1888" spans="1:6" x14ac:dyDescent="0.3">
      <c r="A1888" s="6">
        <v>43812</v>
      </c>
      <c r="B1888" s="4">
        <v>140.09360000000001</v>
      </c>
      <c r="C1888" s="4">
        <v>112.7165</v>
      </c>
      <c r="D1888" s="4">
        <v>194.87469999999999</v>
      </c>
      <c r="E1888" s="5">
        <v>2385.8270703198573</v>
      </c>
      <c r="F1888" s="2"/>
    </row>
    <row r="1889" spans="1:6" x14ac:dyDescent="0.3">
      <c r="A1889" s="6">
        <v>43815</v>
      </c>
      <c r="B1889" s="4">
        <v>139.9384</v>
      </c>
      <c r="C1889" s="4">
        <v>112.40860000000001</v>
      </c>
      <c r="D1889" s="4">
        <v>196.30009999999999</v>
      </c>
      <c r="E1889" s="5">
        <v>2386.1352396497737</v>
      </c>
      <c r="F1889" s="2"/>
    </row>
    <row r="1890" spans="1:6" x14ac:dyDescent="0.3">
      <c r="A1890" s="6">
        <v>43816</v>
      </c>
      <c r="B1890" s="4">
        <v>139.97720000000001</v>
      </c>
      <c r="C1890" s="4">
        <v>112.422</v>
      </c>
      <c r="D1890" s="4">
        <v>196.3725</v>
      </c>
      <c r="E1890" s="5">
        <v>2386.238638843492</v>
      </c>
      <c r="F1890" s="2"/>
    </row>
    <row r="1891" spans="1:6" x14ac:dyDescent="0.3">
      <c r="A1891" s="6">
        <v>43817</v>
      </c>
      <c r="B1891" s="4">
        <v>139.7056</v>
      </c>
      <c r="C1891" s="4">
        <v>112.2747</v>
      </c>
      <c r="D1891" s="4">
        <v>196.4571</v>
      </c>
      <c r="E1891" s="5">
        <v>2386.3413796737755</v>
      </c>
      <c r="F1891" s="2"/>
    </row>
    <row r="1892" spans="1:6" x14ac:dyDescent="0.3">
      <c r="A1892" s="6">
        <v>43818</v>
      </c>
      <c r="B1892" s="4">
        <v>139.7056</v>
      </c>
      <c r="C1892" s="4">
        <v>112.35509999999999</v>
      </c>
      <c r="D1892" s="4">
        <v>197.31469999999999</v>
      </c>
      <c r="E1892" s="5">
        <v>2386.4441249276224</v>
      </c>
      <c r="F1892" s="2"/>
    </row>
    <row r="1893" spans="1:6" x14ac:dyDescent="0.3">
      <c r="A1893" s="6">
        <v>43819</v>
      </c>
      <c r="B1893" s="4">
        <v>139.87370000000001</v>
      </c>
      <c r="C1893" s="4">
        <v>112.3818</v>
      </c>
      <c r="D1893" s="4">
        <v>198.32939999999999</v>
      </c>
      <c r="E1893" s="5">
        <v>2386.5468746052234</v>
      </c>
      <c r="F1893" s="2"/>
    </row>
    <row r="1894" spans="1:6" x14ac:dyDescent="0.3">
      <c r="A1894" s="6">
        <v>43822</v>
      </c>
      <c r="B1894" s="4">
        <v>139.6927</v>
      </c>
      <c r="C1894" s="4">
        <v>112.3113</v>
      </c>
      <c r="D1894" s="4">
        <v>198.4502</v>
      </c>
      <c r="E1894" s="5">
        <v>2386.85513690986</v>
      </c>
      <c r="F1894" s="2"/>
    </row>
    <row r="1895" spans="1:6" x14ac:dyDescent="0.3">
      <c r="A1895" s="6">
        <v>43823</v>
      </c>
      <c r="B1895" s="4">
        <v>139.9513</v>
      </c>
      <c r="C1895" s="4">
        <v>112.4186</v>
      </c>
      <c r="D1895" s="4">
        <v>198.4931</v>
      </c>
      <c r="E1895" s="5">
        <v>2386.95790428381</v>
      </c>
      <c r="F1895" s="2"/>
    </row>
    <row r="1896" spans="1:6" x14ac:dyDescent="0.3">
      <c r="A1896" s="6">
        <v>43825</v>
      </c>
      <c r="B1896" s="4">
        <v>139.97720000000001</v>
      </c>
      <c r="C1896" s="4">
        <v>112.526</v>
      </c>
      <c r="D1896" s="4">
        <v>199.45249999999999</v>
      </c>
      <c r="E1896" s="5">
        <v>2387.1634478811229</v>
      </c>
      <c r="F1896" s="2"/>
    </row>
    <row r="1897" spans="1:6" x14ac:dyDescent="0.3">
      <c r="A1897" s="6">
        <v>43826</v>
      </c>
      <c r="B1897" s="4">
        <v>140.10650000000001</v>
      </c>
      <c r="C1897" s="4">
        <v>112.687</v>
      </c>
      <c r="D1897" s="4">
        <v>199.27029999999999</v>
      </c>
      <c r="E1897" s="5">
        <v>2387.2662285295733</v>
      </c>
      <c r="F1897" s="2"/>
    </row>
    <row r="1898" spans="1:6" x14ac:dyDescent="0.3">
      <c r="A1898" s="6">
        <v>43829</v>
      </c>
      <c r="B1898" s="4">
        <v>140.0806</v>
      </c>
      <c r="C1898" s="4">
        <v>112.6467</v>
      </c>
      <c r="D1898" s="4">
        <v>198.18940000000001</v>
      </c>
      <c r="E1898" s="5">
        <v>2387.5745837507584</v>
      </c>
      <c r="F1898" s="2"/>
    </row>
    <row r="1899" spans="1:6" x14ac:dyDescent="0.3">
      <c r="A1899" s="6">
        <v>43830</v>
      </c>
      <c r="B1899" s="4">
        <v>139.7954</v>
      </c>
      <c r="C1899" s="4">
        <v>112.526</v>
      </c>
      <c r="D1899" s="4">
        <v>198.71170000000001</v>
      </c>
      <c r="E1899" s="5">
        <v>2387.6773821008919</v>
      </c>
      <c r="F1899" s="2"/>
    </row>
    <row r="1900" spans="1:6" x14ac:dyDescent="0.3">
      <c r="A1900" s="6">
        <v>43832</v>
      </c>
      <c r="B1900" s="4">
        <v>140.1584</v>
      </c>
      <c r="C1900" s="4">
        <v>112.67359999999999</v>
      </c>
      <c r="D1900" s="4">
        <v>200.36330000000001</v>
      </c>
      <c r="E1900" s="5">
        <v>2387.8829876532391</v>
      </c>
      <c r="F1900" s="2"/>
    </row>
    <row r="1901" spans="1:6" x14ac:dyDescent="0.3">
      <c r="A1901" s="6">
        <v>43833</v>
      </c>
      <c r="B1901" s="4">
        <v>140.6123</v>
      </c>
      <c r="C1901" s="4">
        <v>113.0761</v>
      </c>
      <c r="D1901" s="4">
        <v>199.0881</v>
      </c>
      <c r="E1901" s="5">
        <v>2387.9857992818738</v>
      </c>
      <c r="F1901" s="2"/>
    </row>
    <row r="1902" spans="1:6" x14ac:dyDescent="0.3">
      <c r="A1902" s="6">
        <v>43836</v>
      </c>
      <c r="B1902" s="4">
        <v>140.46960000000001</v>
      </c>
      <c r="C1902" s="4">
        <v>112.9419</v>
      </c>
      <c r="D1902" s="4">
        <v>199.76820000000001</v>
      </c>
      <c r="E1902" s="5">
        <v>2388.2942474476145</v>
      </c>
      <c r="F1902" s="2"/>
    </row>
    <row r="1903" spans="1:6" x14ac:dyDescent="0.3">
      <c r="A1903" s="6">
        <v>43837</v>
      </c>
      <c r="B1903" s="4">
        <v>140.48259999999999</v>
      </c>
      <c r="C1903" s="4">
        <v>112.848</v>
      </c>
      <c r="D1903" s="4">
        <v>199.2946</v>
      </c>
      <c r="E1903" s="5">
        <v>2388.3970767832684</v>
      </c>
      <c r="F1903" s="2"/>
    </row>
    <row r="1904" spans="1:6" x14ac:dyDescent="0.3">
      <c r="A1904" s="6">
        <v>43838</v>
      </c>
      <c r="B1904" s="4">
        <v>140.19730000000001</v>
      </c>
      <c r="C1904" s="4">
        <v>112.67359999999999</v>
      </c>
      <c r="D1904" s="4">
        <v>200.2783</v>
      </c>
      <c r="E1904" s="5">
        <v>2388.4999105462966</v>
      </c>
      <c r="F1904" s="2"/>
    </row>
    <row r="1905" spans="1:6" x14ac:dyDescent="0.3">
      <c r="A1905" s="6">
        <v>43839</v>
      </c>
      <c r="B1905" s="4">
        <v>140.18440000000001</v>
      </c>
      <c r="C1905" s="4">
        <v>112.8077</v>
      </c>
      <c r="D1905" s="4">
        <v>201.5292</v>
      </c>
      <c r="E1905" s="5">
        <v>2388.6027487368897</v>
      </c>
      <c r="F1905" s="2"/>
    </row>
    <row r="1906" spans="1:6" x14ac:dyDescent="0.3">
      <c r="A1906" s="6">
        <v>43840</v>
      </c>
      <c r="B1906" s="4">
        <v>140.44370000000001</v>
      </c>
      <c r="C1906" s="4">
        <v>112.9956</v>
      </c>
      <c r="D1906" s="4">
        <v>200.94630000000001</v>
      </c>
      <c r="E1906" s="5">
        <v>2388.7055913552381</v>
      </c>
      <c r="F1906" s="2"/>
    </row>
    <row r="1907" spans="1:6" x14ac:dyDescent="0.3">
      <c r="A1907" s="6">
        <v>43843</v>
      </c>
      <c r="B1907" s="4">
        <v>140.5085</v>
      </c>
      <c r="C1907" s="4">
        <v>112.9285</v>
      </c>
      <c r="D1907" s="4">
        <v>202.3186</v>
      </c>
      <c r="E1907" s="5">
        <v>2389.0121419061284</v>
      </c>
      <c r="F1907" s="2"/>
    </row>
    <row r="1908" spans="1:6" x14ac:dyDescent="0.3">
      <c r="A1908" s="6">
        <v>43844</v>
      </c>
      <c r="B1908" s="4">
        <v>140.74189999999999</v>
      </c>
      <c r="C1908" s="4">
        <v>113.0895</v>
      </c>
      <c r="D1908" s="4">
        <v>202.20930000000001</v>
      </c>
      <c r="E1908" s="5">
        <v>2389.1143385366436</v>
      </c>
      <c r="F1908" s="2"/>
    </row>
    <row r="1909" spans="1:6" x14ac:dyDescent="0.3">
      <c r="A1909" s="6">
        <v>43845</v>
      </c>
      <c r="B1909" s="4">
        <v>140.92349999999999</v>
      </c>
      <c r="C1909" s="4">
        <v>113.264</v>
      </c>
      <c r="D1909" s="4">
        <v>202.7073</v>
      </c>
      <c r="E1909" s="5">
        <v>2389.2165395389034</v>
      </c>
      <c r="F1909" s="2"/>
    </row>
    <row r="1910" spans="1:6" x14ac:dyDescent="0.3">
      <c r="A1910" s="6">
        <v>43846</v>
      </c>
      <c r="B1910" s="4">
        <v>140.88460000000001</v>
      </c>
      <c r="C1910" s="4">
        <v>113.1969</v>
      </c>
      <c r="D1910" s="4">
        <v>204.44399999999999</v>
      </c>
      <c r="E1910" s="5">
        <v>2389.3187449130951</v>
      </c>
      <c r="F1910" s="2"/>
    </row>
    <row r="1911" spans="1:6" x14ac:dyDescent="0.3">
      <c r="A1911" s="6">
        <v>43847</v>
      </c>
      <c r="B1911" s="4">
        <v>140.8587</v>
      </c>
      <c r="C1911" s="4">
        <v>113.18340000000001</v>
      </c>
      <c r="D1911" s="4">
        <v>204.95400000000001</v>
      </c>
      <c r="E1911" s="5">
        <v>2389.4209546594052</v>
      </c>
      <c r="F1911" s="2"/>
    </row>
    <row r="1912" spans="1:6" x14ac:dyDescent="0.3">
      <c r="A1912" s="6">
        <v>43851</v>
      </c>
      <c r="B1912" s="4">
        <v>141.24770000000001</v>
      </c>
      <c r="C1912" s="4">
        <v>113.4652</v>
      </c>
      <c r="D1912" s="4">
        <v>204.51679999999999</v>
      </c>
      <c r="E1912" s="5">
        <v>2389.8324660460412</v>
      </c>
      <c r="F1912" s="2"/>
    </row>
    <row r="1913" spans="1:6" x14ac:dyDescent="0.3">
      <c r="A1913" s="6">
        <v>43852</v>
      </c>
      <c r="B1913" s="4">
        <v>141.26060000000001</v>
      </c>
      <c r="C1913" s="4">
        <v>113.5592</v>
      </c>
      <c r="D1913" s="4">
        <v>204.63829999999999</v>
      </c>
      <c r="E1913" s="5">
        <v>2389.9353616105514</v>
      </c>
      <c r="F1913" s="2"/>
    </row>
    <row r="1914" spans="1:6" x14ac:dyDescent="0.3">
      <c r="A1914" s="6">
        <v>43853</v>
      </c>
      <c r="B1914" s="4">
        <v>141.494</v>
      </c>
      <c r="C1914" s="4">
        <v>113.7604</v>
      </c>
      <c r="D1914" s="4">
        <v>204.869</v>
      </c>
      <c r="E1914" s="5">
        <v>2390.0382616052871</v>
      </c>
      <c r="F1914" s="2"/>
    </row>
    <row r="1915" spans="1:6" x14ac:dyDescent="0.3">
      <c r="A1915" s="6">
        <v>43854</v>
      </c>
      <c r="B1915" s="4">
        <v>141.6885</v>
      </c>
      <c r="C1915" s="4">
        <v>113.9349</v>
      </c>
      <c r="D1915" s="4">
        <v>202.92590000000001</v>
      </c>
      <c r="E1915" s="5">
        <v>2390.1411660304393</v>
      </c>
      <c r="F1915" s="2"/>
    </row>
    <row r="1916" spans="1:6" x14ac:dyDescent="0.3">
      <c r="A1916" s="6">
        <v>43857</v>
      </c>
      <c r="B1916" s="4">
        <v>141.9349</v>
      </c>
      <c r="C1916" s="4">
        <v>114.31059999999999</v>
      </c>
      <c r="D1916" s="4">
        <v>199.8775</v>
      </c>
      <c r="E1916" s="5">
        <v>2390.4498925977182</v>
      </c>
      <c r="F1916" s="2"/>
    </row>
    <row r="1917" spans="1:6" x14ac:dyDescent="0.3">
      <c r="A1917" s="6">
        <v>43858</v>
      </c>
      <c r="B1917" s="4">
        <v>142.0257</v>
      </c>
      <c r="C1917" s="4">
        <v>114.1093</v>
      </c>
      <c r="D1917" s="4">
        <v>201.80860000000001</v>
      </c>
      <c r="E1917" s="5">
        <v>2390.5528147458717</v>
      </c>
      <c r="F1917" s="2"/>
    </row>
    <row r="1918" spans="1:6" x14ac:dyDescent="0.3">
      <c r="A1918" s="6">
        <v>43859</v>
      </c>
      <c r="B1918" s="4">
        <v>142.22020000000001</v>
      </c>
      <c r="C1918" s="4">
        <v>114.4314</v>
      </c>
      <c r="D1918" s="4">
        <v>201.67500000000001</v>
      </c>
      <c r="E1918" s="5">
        <v>2390.6557413253954</v>
      </c>
      <c r="F1918" s="2"/>
    </row>
    <row r="1919" spans="1:6" x14ac:dyDescent="0.3">
      <c r="A1919" s="6">
        <v>43860</v>
      </c>
      <c r="B1919" s="4">
        <v>142.41470000000001</v>
      </c>
      <c r="C1919" s="4">
        <v>114.45820000000001</v>
      </c>
      <c r="D1919" s="4">
        <v>202.16079999999999</v>
      </c>
      <c r="E1919" s="5">
        <v>2390.7586723364802</v>
      </c>
      <c r="F1919" s="2"/>
    </row>
    <row r="1920" spans="1:6" x14ac:dyDescent="0.3">
      <c r="A1920" s="6">
        <v>43861</v>
      </c>
      <c r="B1920" s="4">
        <v>142.58320000000001</v>
      </c>
      <c r="C1920" s="4">
        <v>114.7534</v>
      </c>
      <c r="D1920" s="4">
        <v>198.59020000000001</v>
      </c>
      <c r="E1920" s="5">
        <v>2390.8649282774732</v>
      </c>
      <c r="F1920" s="2"/>
    </row>
    <row r="1921" spans="1:6" x14ac:dyDescent="0.3">
      <c r="A1921" s="6">
        <v>43864</v>
      </c>
      <c r="B1921" s="4">
        <v>142.71289999999999</v>
      </c>
      <c r="C1921" s="4">
        <v>114.6494</v>
      </c>
      <c r="D1921" s="4">
        <v>200.339</v>
      </c>
      <c r="E1921" s="5">
        <v>2391.1817178804699</v>
      </c>
      <c r="F1921" s="2"/>
    </row>
    <row r="1922" spans="1:6" x14ac:dyDescent="0.3">
      <c r="A1922" s="6">
        <v>43865</v>
      </c>
      <c r="B1922" s="4">
        <v>142.40090000000001</v>
      </c>
      <c r="C1922" s="4">
        <v>114.2998</v>
      </c>
      <c r="D1922" s="4">
        <v>203.4967</v>
      </c>
      <c r="E1922" s="5">
        <v>2391.287328406343</v>
      </c>
      <c r="F1922" s="2"/>
    </row>
    <row r="1923" spans="1:6" x14ac:dyDescent="0.3">
      <c r="A1923" s="6">
        <v>43866</v>
      </c>
      <c r="B1923" s="4">
        <v>142.11490000000001</v>
      </c>
      <c r="C1923" s="4">
        <v>114.11150000000001</v>
      </c>
      <c r="D1923" s="4">
        <v>205.50049999999999</v>
      </c>
      <c r="E1923" s="5">
        <v>2391.3929435966807</v>
      </c>
      <c r="F1923" s="2"/>
    </row>
    <row r="1924" spans="1:6" x14ac:dyDescent="0.3">
      <c r="A1924" s="6">
        <v>43867</v>
      </c>
      <c r="B1924" s="4">
        <v>142.07589999999999</v>
      </c>
      <c r="C1924" s="4">
        <v>114.2191</v>
      </c>
      <c r="D1924" s="4">
        <v>206.07130000000001</v>
      </c>
      <c r="E1924" s="5">
        <v>2391.4985634516893</v>
      </c>
      <c r="F1924" s="2"/>
    </row>
    <row r="1925" spans="1:6" x14ac:dyDescent="0.3">
      <c r="A1925" s="6">
        <v>43868</v>
      </c>
      <c r="B1925" s="4">
        <v>142.55690000000001</v>
      </c>
      <c r="C1925" s="4">
        <v>114.56870000000001</v>
      </c>
      <c r="D1925" s="4">
        <v>204.89330000000001</v>
      </c>
      <c r="E1925" s="5">
        <v>2391.6041879715749</v>
      </c>
      <c r="F1925" s="2"/>
    </row>
    <row r="1926" spans="1:6" x14ac:dyDescent="0.3">
      <c r="A1926" s="6">
        <v>43871</v>
      </c>
      <c r="B1926" s="4">
        <v>142.84289999999999</v>
      </c>
      <c r="C1926" s="4">
        <v>114.7435</v>
      </c>
      <c r="D1926" s="4">
        <v>206.39930000000001</v>
      </c>
      <c r="E1926" s="5">
        <v>2391.9190825229912</v>
      </c>
      <c r="F1926" s="2"/>
    </row>
    <row r="1927" spans="1:6" x14ac:dyDescent="0.3">
      <c r="A1927" s="6">
        <v>43872</v>
      </c>
      <c r="B1927" s="4">
        <v>142.56989999999999</v>
      </c>
      <c r="C1927" s="4">
        <v>114.5553</v>
      </c>
      <c r="D1927" s="4">
        <v>206.9701</v>
      </c>
      <c r="E1927" s="5">
        <v>2392.0240611938352</v>
      </c>
      <c r="F1927" s="2"/>
    </row>
    <row r="1928" spans="1:6" x14ac:dyDescent="0.3">
      <c r="A1928" s="6">
        <v>43873</v>
      </c>
      <c r="B1928" s="4">
        <v>142.5959</v>
      </c>
      <c r="C1928" s="4">
        <v>114.4208</v>
      </c>
      <c r="D1928" s="4">
        <v>208.26949999999999</v>
      </c>
      <c r="E1928" s="5">
        <v>2392.1290444720767</v>
      </c>
      <c r="F1928" s="2"/>
    </row>
    <row r="1929" spans="1:6" x14ac:dyDescent="0.3">
      <c r="A1929" s="6">
        <v>43874</v>
      </c>
      <c r="B1929" s="4">
        <v>142.50489999999999</v>
      </c>
      <c r="C1929" s="4">
        <v>114.5284</v>
      </c>
      <c r="D1929" s="4">
        <v>208.18450000000001</v>
      </c>
      <c r="E1929" s="5">
        <v>2392.2340323579174</v>
      </c>
      <c r="F1929" s="2"/>
    </row>
    <row r="1930" spans="1:6" x14ac:dyDescent="0.3">
      <c r="A1930" s="6">
        <v>43875</v>
      </c>
      <c r="B1930" s="4">
        <v>142.75190000000001</v>
      </c>
      <c r="C1930" s="4">
        <v>114.6494</v>
      </c>
      <c r="D1930" s="4">
        <v>208.52459999999999</v>
      </c>
      <c r="E1930" s="5">
        <v>2392.3390248515598</v>
      </c>
      <c r="F1930" s="2"/>
    </row>
    <row r="1931" spans="1:6" x14ac:dyDescent="0.3">
      <c r="A1931" s="6">
        <v>43879</v>
      </c>
      <c r="B1931" s="4">
        <v>142.93389999999999</v>
      </c>
      <c r="C1931" s="4">
        <v>114.8242</v>
      </c>
      <c r="D1931" s="4">
        <v>208.03880000000001</v>
      </c>
      <c r="E1931" s="5">
        <v>2392.7590132581449</v>
      </c>
      <c r="F1931" s="2"/>
    </row>
    <row r="1932" spans="1:6" x14ac:dyDescent="0.3">
      <c r="A1932" s="6">
        <v>43880</v>
      </c>
      <c r="B1932" s="4">
        <v>142.82990000000001</v>
      </c>
      <c r="C1932" s="4">
        <v>114.8108</v>
      </c>
      <c r="D1932" s="4">
        <v>209.09540000000001</v>
      </c>
      <c r="E1932" s="5">
        <v>2392.864693447897</v>
      </c>
      <c r="F1932" s="2"/>
    </row>
    <row r="1933" spans="1:6" x14ac:dyDescent="0.3">
      <c r="A1933" s="6">
        <v>43881</v>
      </c>
      <c r="B1933" s="4">
        <v>143.0249</v>
      </c>
      <c r="C1933" s="4">
        <v>115.0932</v>
      </c>
      <c r="D1933" s="4">
        <v>208.4639</v>
      </c>
      <c r="E1933" s="5">
        <v>2392.9703783051909</v>
      </c>
      <c r="F1933" s="2"/>
    </row>
    <row r="1934" spans="1:6" x14ac:dyDescent="0.3">
      <c r="A1934" s="6">
        <v>43882</v>
      </c>
      <c r="B1934" s="4">
        <v>143.54499999999999</v>
      </c>
      <c r="C1934" s="4">
        <v>115.3755</v>
      </c>
      <c r="D1934" s="4">
        <v>206.32640000000001</v>
      </c>
      <c r="E1934" s="5">
        <v>2393.0760678302327</v>
      </c>
      <c r="F1934" s="2"/>
    </row>
    <row r="1935" spans="1:6" x14ac:dyDescent="0.3">
      <c r="A1935" s="6">
        <v>43885</v>
      </c>
      <c r="B1935" s="4">
        <v>144.03899999999999</v>
      </c>
      <c r="C1935" s="4">
        <v>115.73860000000001</v>
      </c>
      <c r="D1935" s="4">
        <v>199.53749999999999</v>
      </c>
      <c r="E1935" s="5">
        <v>2393.3911561791638</v>
      </c>
      <c r="F1935" s="2"/>
    </row>
    <row r="1936" spans="1:6" x14ac:dyDescent="0.3">
      <c r="A1936" s="6">
        <v>43886</v>
      </c>
      <c r="B1936" s="4">
        <v>144.18199999999999</v>
      </c>
      <c r="C1936" s="4">
        <v>115.8327</v>
      </c>
      <c r="D1936" s="4">
        <v>193.4409</v>
      </c>
      <c r="E1936" s="5">
        <v>2393.4961994576852</v>
      </c>
      <c r="F1936" s="2"/>
    </row>
    <row r="1937" spans="1:6" x14ac:dyDescent="0.3">
      <c r="A1937" s="6">
        <v>43887</v>
      </c>
      <c r="B1937" s="4">
        <v>143.76599999999999</v>
      </c>
      <c r="C1937" s="4">
        <v>115.7655</v>
      </c>
      <c r="D1937" s="4">
        <v>192.37209999999999</v>
      </c>
      <c r="E1937" s="5">
        <v>2393.6012473464393</v>
      </c>
      <c r="F1937" s="2"/>
    </row>
    <row r="1938" spans="1:6" x14ac:dyDescent="0.3">
      <c r="A1938" s="6">
        <v>43888</v>
      </c>
      <c r="B1938" s="4">
        <v>143.90899999999999</v>
      </c>
      <c r="C1938" s="4">
        <v>115.9</v>
      </c>
      <c r="D1938" s="4">
        <v>183.94370000000001</v>
      </c>
      <c r="E1938" s="5">
        <v>2393.7062998456286</v>
      </c>
      <c r="F1938" s="2"/>
    </row>
    <row r="1939" spans="1:6" x14ac:dyDescent="0.3">
      <c r="A1939" s="6">
        <v>43889</v>
      </c>
      <c r="B1939" s="4">
        <v>144.75409999999999</v>
      </c>
      <c r="C1939" s="4">
        <v>116.6665</v>
      </c>
      <c r="D1939" s="4">
        <v>182.70490000000001</v>
      </c>
      <c r="E1939" s="5">
        <v>2393.8113569554553</v>
      </c>
      <c r="F1939" s="2"/>
    </row>
    <row r="1940" spans="1:6" x14ac:dyDescent="0.3">
      <c r="A1940" s="6">
        <v>43892</v>
      </c>
      <c r="B1940" s="4">
        <v>144.58510000000001</v>
      </c>
      <c r="C1940" s="4">
        <v>116.5895</v>
      </c>
      <c r="D1940" s="4">
        <v>190.27109999999999</v>
      </c>
      <c r="E1940" s="5">
        <v>2394.1265421174544</v>
      </c>
      <c r="F1940" s="2"/>
    </row>
    <row r="1941" spans="1:6" x14ac:dyDescent="0.3">
      <c r="A1941" s="6">
        <v>43893</v>
      </c>
      <c r="B1941" s="4">
        <v>145.6148</v>
      </c>
      <c r="C1941" s="4">
        <v>117.2901</v>
      </c>
      <c r="D1941" s="4">
        <v>185.3646</v>
      </c>
      <c r="E1941" s="5">
        <v>2394.2322827063977</v>
      </c>
      <c r="F1941" s="2"/>
    </row>
    <row r="1942" spans="1:6" x14ac:dyDescent="0.3">
      <c r="A1942" s="6">
        <v>43894</v>
      </c>
      <c r="B1942" s="4">
        <v>145.3802</v>
      </c>
      <c r="C1942" s="4">
        <v>117.2632</v>
      </c>
      <c r="D1942" s="4">
        <v>192.77289999999999</v>
      </c>
      <c r="E1942" s="5">
        <v>2394.3380279655503</v>
      </c>
      <c r="F1942" s="2"/>
    </row>
    <row r="1943" spans="1:6" x14ac:dyDescent="0.3">
      <c r="A1943" s="6">
        <v>43895</v>
      </c>
      <c r="B1943" s="4">
        <v>145.74520000000001</v>
      </c>
      <c r="C1943" s="4">
        <v>117.70780000000001</v>
      </c>
      <c r="D1943" s="4">
        <v>186.34829999999999</v>
      </c>
      <c r="E1943" s="5">
        <v>2394.4105232002862</v>
      </c>
      <c r="F1943" s="2"/>
    </row>
    <row r="1944" spans="1:6" x14ac:dyDescent="0.3">
      <c r="A1944" s="6">
        <v>43896</v>
      </c>
      <c r="B1944" s="4">
        <v>146.68369999999999</v>
      </c>
      <c r="C1944" s="4">
        <v>118.5162</v>
      </c>
      <c r="D1944" s="4">
        <v>182.8871</v>
      </c>
      <c r="E1944" s="5">
        <v>2394.4830206300167</v>
      </c>
      <c r="F1944" s="2"/>
    </row>
    <row r="1945" spans="1:6" x14ac:dyDescent="0.3">
      <c r="A1945" s="6">
        <v>43899</v>
      </c>
      <c r="B1945" s="4">
        <v>147.53100000000001</v>
      </c>
      <c r="C1945" s="4">
        <v>118.2602</v>
      </c>
      <c r="D1945" s="4">
        <v>168.20419999999999</v>
      </c>
      <c r="E1945" s="5">
        <v>2394.7005195043907</v>
      </c>
      <c r="F1945" s="2"/>
    </row>
    <row r="1946" spans="1:6" x14ac:dyDescent="0.3">
      <c r="A1946" s="6">
        <v>43900</v>
      </c>
      <c r="B1946" s="4">
        <v>145.70609999999999</v>
      </c>
      <c r="C1946" s="4">
        <v>116.6703</v>
      </c>
      <c r="D1946" s="4">
        <v>176.54759999999999</v>
      </c>
      <c r="E1946" s="5">
        <v>2394.7730257145649</v>
      </c>
      <c r="F1946" s="2"/>
    </row>
    <row r="1947" spans="1:6" x14ac:dyDescent="0.3">
      <c r="A1947" s="6">
        <v>43901</v>
      </c>
      <c r="B1947" s="4">
        <v>143.56829999999999</v>
      </c>
      <c r="C1947" s="4">
        <v>114.4606</v>
      </c>
      <c r="D1947" s="4">
        <v>167.60910000000001</v>
      </c>
      <c r="E1947" s="5">
        <v>2394.8455341200661</v>
      </c>
      <c r="F1947" s="2"/>
    </row>
    <row r="1948" spans="1:6" x14ac:dyDescent="0.3">
      <c r="A1948" s="6">
        <v>43902</v>
      </c>
      <c r="B1948" s="4">
        <v>137.5592</v>
      </c>
      <c r="C1948" s="4">
        <v>108.23569999999999</v>
      </c>
      <c r="D1948" s="4">
        <v>151.3109</v>
      </c>
      <c r="E1948" s="5">
        <v>2394.9180447209606</v>
      </c>
      <c r="F1948" s="2"/>
    </row>
    <row r="1949" spans="1:6" x14ac:dyDescent="0.3">
      <c r="A1949" s="6">
        <v>43903</v>
      </c>
      <c r="B1949" s="4">
        <v>140.30959999999999</v>
      </c>
      <c r="C1949" s="4">
        <v>112.80329999999999</v>
      </c>
      <c r="D1949" s="4">
        <v>165.083</v>
      </c>
      <c r="E1949" s="5">
        <v>2394.9912227723271</v>
      </c>
      <c r="F1949" s="2"/>
    </row>
    <row r="1950" spans="1:6" x14ac:dyDescent="0.3">
      <c r="A1950" s="6">
        <v>43906</v>
      </c>
      <c r="B1950" s="4">
        <v>138.04150000000001</v>
      </c>
      <c r="C1950" s="4">
        <v>113.989</v>
      </c>
      <c r="D1950" s="4">
        <v>146.29509999999999</v>
      </c>
      <c r="E1950" s="5">
        <v>2395.2107636344144</v>
      </c>
      <c r="F1950" s="2"/>
    </row>
    <row r="1951" spans="1:6" x14ac:dyDescent="0.3">
      <c r="A1951" s="6">
        <v>43907</v>
      </c>
      <c r="B1951" s="4">
        <v>136.0992</v>
      </c>
      <c r="C1951" s="4">
        <v>111.6311</v>
      </c>
      <c r="D1951" s="4">
        <v>153.63050000000001</v>
      </c>
      <c r="E1951" s="5">
        <v>2395.2273970424949</v>
      </c>
      <c r="F1951" s="2"/>
    </row>
    <row r="1952" spans="1:6" x14ac:dyDescent="0.3">
      <c r="A1952" s="6">
        <v>43908</v>
      </c>
      <c r="B1952" s="4">
        <v>131.68029999999999</v>
      </c>
      <c r="C1952" s="4">
        <v>108.9363</v>
      </c>
      <c r="D1952" s="4">
        <v>144.77699999999999</v>
      </c>
      <c r="E1952" s="5">
        <v>2395.2440305660853</v>
      </c>
      <c r="F1952" s="2"/>
    </row>
    <row r="1953" spans="1:6" x14ac:dyDescent="0.3">
      <c r="A1953" s="6">
        <v>43909</v>
      </c>
      <c r="B1953" s="4">
        <v>131.48480000000001</v>
      </c>
      <c r="C1953" s="4">
        <v>108.8689</v>
      </c>
      <c r="D1953" s="4">
        <v>145.8458</v>
      </c>
      <c r="E1953" s="5">
        <v>2395.2606642051865</v>
      </c>
      <c r="F1953" s="2"/>
    </row>
    <row r="1954" spans="1:6" x14ac:dyDescent="0.3">
      <c r="A1954" s="6">
        <v>43910</v>
      </c>
      <c r="B1954" s="4">
        <v>133.47919999999999</v>
      </c>
      <c r="C1954" s="4">
        <v>110.7149</v>
      </c>
      <c r="D1954" s="4">
        <v>139.89490000000001</v>
      </c>
      <c r="E1954" s="5">
        <v>2395.2739712088764</v>
      </c>
      <c r="F1954" s="2"/>
    </row>
    <row r="1955" spans="1:6" x14ac:dyDescent="0.3">
      <c r="A1955" s="6">
        <v>43913</v>
      </c>
      <c r="B1955" s="4">
        <v>135.90369999999999</v>
      </c>
      <c r="C1955" s="4">
        <v>113.1671</v>
      </c>
      <c r="D1955" s="4">
        <v>135.91139999999999</v>
      </c>
      <c r="E1955" s="5">
        <v>2395.3039121335164</v>
      </c>
      <c r="F1955" s="2"/>
    </row>
    <row r="1956" spans="1:6" x14ac:dyDescent="0.3">
      <c r="A1956" s="6">
        <v>43914</v>
      </c>
      <c r="B1956" s="4">
        <v>135.4735</v>
      </c>
      <c r="C1956" s="4">
        <v>113.2884</v>
      </c>
      <c r="D1956" s="4">
        <v>148.8091</v>
      </c>
      <c r="E1956" s="5">
        <v>2395.3138925664834</v>
      </c>
      <c r="F1956" s="2"/>
    </row>
    <row r="1957" spans="1:6" x14ac:dyDescent="0.3">
      <c r="A1957" s="6">
        <v>43915</v>
      </c>
      <c r="B1957" s="4">
        <v>137.2072</v>
      </c>
      <c r="C1957" s="4">
        <v>114.8109</v>
      </c>
      <c r="D1957" s="4">
        <v>150.86150000000001</v>
      </c>
      <c r="E1957" s="5">
        <v>2395.3218769461255</v>
      </c>
      <c r="F1957" s="2"/>
    </row>
    <row r="1958" spans="1:6" x14ac:dyDescent="0.3">
      <c r="A1958" s="6">
        <v>43916</v>
      </c>
      <c r="B1958" s="4">
        <v>138.28909999999999</v>
      </c>
      <c r="C1958" s="4">
        <v>115.3364</v>
      </c>
      <c r="D1958" s="4">
        <v>159.9744</v>
      </c>
      <c r="E1958" s="5">
        <v>2395.328530618006</v>
      </c>
      <c r="F1958" s="2"/>
    </row>
    <row r="1959" spans="1:6" x14ac:dyDescent="0.3">
      <c r="A1959" s="6">
        <v>43917</v>
      </c>
      <c r="B1959" s="4">
        <v>139.08430000000001</v>
      </c>
      <c r="C1959" s="4">
        <v>115.9562</v>
      </c>
      <c r="D1959" s="4">
        <v>154.8742</v>
      </c>
      <c r="E1959" s="5">
        <v>2395.3351843083688</v>
      </c>
      <c r="F1959" s="2"/>
    </row>
    <row r="1960" spans="1:6" x14ac:dyDescent="0.3">
      <c r="A1960" s="6">
        <v>43920</v>
      </c>
      <c r="B1960" s="4">
        <v>139.25370000000001</v>
      </c>
      <c r="C1960" s="4">
        <v>116.0775</v>
      </c>
      <c r="D1960" s="4">
        <v>159.5718</v>
      </c>
      <c r="E1960" s="5">
        <v>2395.3551454349049</v>
      </c>
      <c r="F1960" s="2"/>
    </row>
    <row r="1961" spans="1:6" x14ac:dyDescent="0.3">
      <c r="A1961" s="6">
        <v>43921</v>
      </c>
      <c r="B1961" s="4">
        <v>138.39340000000001</v>
      </c>
      <c r="C1961" s="4">
        <v>114.9996</v>
      </c>
      <c r="D1961" s="4">
        <v>157.2901</v>
      </c>
      <c r="E1961" s="5">
        <v>2395.3611338227684</v>
      </c>
      <c r="F1961" s="2"/>
    </row>
    <row r="1962" spans="1:6" x14ac:dyDescent="0.3">
      <c r="A1962" s="6">
        <v>43922</v>
      </c>
      <c r="B1962" s="4">
        <v>138.7062</v>
      </c>
      <c r="C1962" s="4">
        <v>115.593</v>
      </c>
      <c r="D1962" s="4">
        <v>150.03020000000001</v>
      </c>
      <c r="E1962" s="5">
        <v>2395.3664568475101</v>
      </c>
      <c r="F1962" s="2"/>
    </row>
    <row r="1963" spans="1:6" x14ac:dyDescent="0.3">
      <c r="A1963" s="6">
        <v>43923</v>
      </c>
      <c r="B1963" s="4">
        <v>139.18979999999999</v>
      </c>
      <c r="C1963" s="4">
        <v>116.1332</v>
      </c>
      <c r="D1963" s="4">
        <v>153.15379999999999</v>
      </c>
      <c r="E1963" s="5">
        <v>2395.3704491249382</v>
      </c>
      <c r="F1963" s="2"/>
    </row>
    <row r="1964" spans="1:6" x14ac:dyDescent="0.3">
      <c r="A1964" s="6">
        <v>43924</v>
      </c>
      <c r="B1964" s="4">
        <v>138.88919999999999</v>
      </c>
      <c r="C1964" s="4">
        <v>116.0792</v>
      </c>
      <c r="D1964" s="4">
        <v>150.54259999999999</v>
      </c>
      <c r="E1964" s="5">
        <v>2395.3737760283393</v>
      </c>
      <c r="F1964" s="2"/>
    </row>
    <row r="1965" spans="1:6" x14ac:dyDescent="0.3">
      <c r="A1965" s="6">
        <v>43927</v>
      </c>
      <c r="B1965" s="4">
        <v>139.85640000000001</v>
      </c>
      <c r="C1965" s="4">
        <v>116.4438</v>
      </c>
      <c r="D1965" s="4">
        <v>161.07259999999999</v>
      </c>
      <c r="E1965" s="5">
        <v>2395.383756752406</v>
      </c>
      <c r="F1965" s="2"/>
    </row>
    <row r="1966" spans="1:6" x14ac:dyDescent="0.3">
      <c r="A1966" s="6">
        <v>43928</v>
      </c>
      <c r="B1966" s="4">
        <v>140.47059999999999</v>
      </c>
      <c r="C1966" s="4">
        <v>116.5518</v>
      </c>
      <c r="D1966" s="4">
        <v>161.25559999999999</v>
      </c>
      <c r="E1966" s="5">
        <v>2395.3870836742904</v>
      </c>
      <c r="F1966" s="2"/>
    </row>
    <row r="1967" spans="1:6" x14ac:dyDescent="0.3">
      <c r="A1967" s="6">
        <v>43929</v>
      </c>
      <c r="B1967" s="4">
        <v>140.9281</v>
      </c>
      <c r="C1967" s="4">
        <v>116.8489</v>
      </c>
      <c r="D1967" s="4">
        <v>166.9171</v>
      </c>
      <c r="E1967" s="5">
        <v>2395.3904106007953</v>
      </c>
      <c r="F1967" s="2"/>
    </row>
    <row r="1968" spans="1:6" x14ac:dyDescent="0.3">
      <c r="A1968" s="6">
        <v>43930</v>
      </c>
      <c r="B1968" s="4">
        <v>142.1174</v>
      </c>
      <c r="C1968" s="4">
        <v>118.1318</v>
      </c>
      <c r="D1968" s="4">
        <v>170.04069999999999</v>
      </c>
      <c r="E1968" s="5">
        <v>2395.393737531921</v>
      </c>
      <c r="F1968" s="2"/>
    </row>
    <row r="1969" spans="1:6" x14ac:dyDescent="0.3">
      <c r="A1969" s="6">
        <v>43934</v>
      </c>
      <c r="B1969" s="4">
        <v>142.0651</v>
      </c>
      <c r="C1969" s="4">
        <v>117.75360000000001</v>
      </c>
      <c r="D1969" s="4">
        <v>168.01519999999999</v>
      </c>
      <c r="E1969" s="5">
        <v>2395.4070452749074</v>
      </c>
      <c r="F1969" s="2"/>
    </row>
    <row r="1970" spans="1:6" x14ac:dyDescent="0.3">
      <c r="A1970" s="6">
        <v>43936</v>
      </c>
      <c r="B1970" s="4">
        <v>142.614</v>
      </c>
      <c r="C1970" s="4">
        <v>118.3343</v>
      </c>
      <c r="D1970" s="4">
        <v>169.05240000000001</v>
      </c>
      <c r="E1970" s="5">
        <v>2395.4136991879868</v>
      </c>
      <c r="F1970" s="2"/>
    </row>
    <row r="1971" spans="1:6" x14ac:dyDescent="0.3">
      <c r="A1971" s="6">
        <v>43937</v>
      </c>
      <c r="B1971" s="4">
        <v>142.64019999999999</v>
      </c>
      <c r="C1971" s="4">
        <v>118.40179999999999</v>
      </c>
      <c r="D1971" s="4">
        <v>169.84549999999999</v>
      </c>
      <c r="E1971" s="5">
        <v>2395.4170261514578</v>
      </c>
      <c r="F1971" s="2"/>
    </row>
    <row r="1972" spans="1:6" x14ac:dyDescent="0.3">
      <c r="A1972" s="6">
        <v>43938</v>
      </c>
      <c r="B1972" s="4">
        <v>142.5095</v>
      </c>
      <c r="C1972" s="4">
        <v>118.2398</v>
      </c>
      <c r="D1972" s="4">
        <v>174.65289999999999</v>
      </c>
      <c r="E1972" s="5">
        <v>2395.4203531195494</v>
      </c>
      <c r="F1972" s="2"/>
    </row>
    <row r="1973" spans="1:6" x14ac:dyDescent="0.3">
      <c r="A1973" s="6">
        <v>43941</v>
      </c>
      <c r="B1973" s="4">
        <v>142.6532</v>
      </c>
      <c r="C1973" s="4">
        <v>118.05070000000001</v>
      </c>
      <c r="D1973" s="4">
        <v>171.82210000000001</v>
      </c>
      <c r="E1973" s="5">
        <v>2395.4303340376873</v>
      </c>
      <c r="F1973" s="2"/>
    </row>
    <row r="1974" spans="1:6" x14ac:dyDescent="0.3">
      <c r="A1974" s="6">
        <v>43942</v>
      </c>
      <c r="B1974" s="4">
        <v>142.47030000000001</v>
      </c>
      <c r="C1974" s="4">
        <v>118.19929999999999</v>
      </c>
      <c r="D1974" s="4">
        <v>166.49</v>
      </c>
      <c r="E1974" s="5">
        <v>2395.4336610242622</v>
      </c>
      <c r="F1974" s="2"/>
    </row>
    <row r="1975" spans="1:6" x14ac:dyDescent="0.3">
      <c r="A1975" s="6">
        <v>43943</v>
      </c>
      <c r="B1975" s="4">
        <v>142.44409999999999</v>
      </c>
      <c r="C1975" s="4">
        <v>118.10469999999999</v>
      </c>
      <c r="D1975" s="4">
        <v>170.24809999999999</v>
      </c>
      <c r="E1975" s="5">
        <v>2395.4369880154577</v>
      </c>
      <c r="F1975" s="2"/>
    </row>
    <row r="1976" spans="1:6" x14ac:dyDescent="0.3">
      <c r="A1976" s="6">
        <v>43944</v>
      </c>
      <c r="B1976" s="4">
        <v>142.9538</v>
      </c>
      <c r="C1976" s="4">
        <v>118.2938</v>
      </c>
      <c r="D1976" s="4">
        <v>170.27250000000001</v>
      </c>
      <c r="E1976" s="5">
        <v>2395.4403150112739</v>
      </c>
      <c r="F1976" s="2"/>
    </row>
    <row r="1977" spans="1:6" x14ac:dyDescent="0.3">
      <c r="A1977" s="6">
        <v>43945</v>
      </c>
      <c r="B1977" s="4">
        <v>143.17599999999999</v>
      </c>
      <c r="C1977" s="4">
        <v>118.2533</v>
      </c>
      <c r="D1977" s="4">
        <v>172.81039999999999</v>
      </c>
      <c r="E1977" s="5">
        <v>2395.4429766116241</v>
      </c>
      <c r="F1977" s="2"/>
    </row>
    <row r="1978" spans="1:6" x14ac:dyDescent="0.3">
      <c r="A1978" s="6">
        <v>43948</v>
      </c>
      <c r="B1978" s="4">
        <v>142.48330000000001</v>
      </c>
      <c r="C1978" s="4">
        <v>117.8347</v>
      </c>
      <c r="D1978" s="4">
        <v>175.87299999999999</v>
      </c>
      <c r="E1978" s="5">
        <v>2395.4529576240266</v>
      </c>
      <c r="F1978" s="2"/>
    </row>
    <row r="1979" spans="1:6" x14ac:dyDescent="0.3">
      <c r="A1979" s="6">
        <v>43949</v>
      </c>
      <c r="B1979" s="4">
        <v>142.8493</v>
      </c>
      <c r="C1979" s="4">
        <v>118.1858</v>
      </c>
      <c r="D1979" s="4">
        <v>175.32400000000001</v>
      </c>
      <c r="E1979" s="5">
        <v>2395.4556192384239</v>
      </c>
      <c r="F1979" s="2"/>
    </row>
    <row r="1980" spans="1:6" x14ac:dyDescent="0.3">
      <c r="A1980" s="6">
        <v>43950</v>
      </c>
      <c r="B1980" s="4">
        <v>143.2413</v>
      </c>
      <c r="C1980" s="4">
        <v>118.2668</v>
      </c>
      <c r="D1980" s="4">
        <v>180.29</v>
      </c>
      <c r="E1980" s="5">
        <v>2395.4582808557784</v>
      </c>
      <c r="F1980" s="2"/>
    </row>
    <row r="1981" spans="1:6" x14ac:dyDescent="0.3">
      <c r="A1981" s="6">
        <v>43951</v>
      </c>
      <c r="B1981" s="4">
        <v>143.17599999999999</v>
      </c>
      <c r="C1981" s="4">
        <v>118.17230000000001</v>
      </c>
      <c r="D1981" s="4">
        <v>177.94730000000001</v>
      </c>
      <c r="E1981" s="5">
        <v>2395.4609424760906</v>
      </c>
      <c r="F1981" s="2"/>
    </row>
    <row r="1982" spans="1:6" x14ac:dyDescent="0.3">
      <c r="A1982" s="6">
        <v>43952</v>
      </c>
      <c r="B1982" s="4">
        <v>143.28059999999999</v>
      </c>
      <c r="C1982" s="4">
        <v>118.1234</v>
      </c>
      <c r="D1982" s="4">
        <v>173.0301</v>
      </c>
      <c r="E1982" s="5">
        <v>2395.4642695051771</v>
      </c>
      <c r="F1982" s="2"/>
    </row>
    <row r="1983" spans="1:6" x14ac:dyDescent="0.3">
      <c r="A1983" s="6">
        <v>43955</v>
      </c>
      <c r="B1983" s="4">
        <v>143.5164</v>
      </c>
      <c r="C1983" s="4">
        <v>118.2452</v>
      </c>
      <c r="D1983" s="4">
        <v>173.68899999999999</v>
      </c>
      <c r="E1983" s="5">
        <v>2395.4742506062998</v>
      </c>
      <c r="F1983" s="2"/>
    </row>
    <row r="1984" spans="1:6" x14ac:dyDescent="0.3">
      <c r="A1984" s="6">
        <v>43956</v>
      </c>
      <c r="B1984" s="4">
        <v>143.35919999999999</v>
      </c>
      <c r="C1984" s="4">
        <v>118.137</v>
      </c>
      <c r="D1984" s="4">
        <v>175.2996</v>
      </c>
      <c r="E1984" s="5">
        <v>2395.47757765387</v>
      </c>
      <c r="F1984" s="2"/>
    </row>
    <row r="1985" spans="1:6" x14ac:dyDescent="0.3">
      <c r="A1985" s="6">
        <v>43957</v>
      </c>
      <c r="B1985" s="4">
        <v>142.7696</v>
      </c>
      <c r="C1985" s="4">
        <v>117.6093</v>
      </c>
      <c r="D1985" s="4">
        <v>174.3356</v>
      </c>
      <c r="E1985" s="5">
        <v>2395.4809047060608</v>
      </c>
      <c r="F1985" s="2"/>
    </row>
    <row r="1986" spans="1:6" x14ac:dyDescent="0.3">
      <c r="A1986" s="6">
        <v>43958</v>
      </c>
      <c r="B1986" s="4">
        <v>142.92679999999999</v>
      </c>
      <c r="C1986" s="4">
        <v>117.9881</v>
      </c>
      <c r="D1986" s="4">
        <v>176.6173</v>
      </c>
      <c r="E1986" s="5">
        <v>2395.4842317628727</v>
      </c>
      <c r="F1986" s="2"/>
    </row>
    <row r="1987" spans="1:6" x14ac:dyDescent="0.3">
      <c r="A1987" s="6">
        <v>43959</v>
      </c>
      <c r="B1987" s="4">
        <v>142.822</v>
      </c>
      <c r="C1987" s="4">
        <v>117.6499</v>
      </c>
      <c r="D1987" s="4">
        <v>179.93610000000001</v>
      </c>
      <c r="E1987" s="5">
        <v>2395.4875588243053</v>
      </c>
      <c r="F1987" s="2"/>
    </row>
    <row r="1988" spans="1:6" x14ac:dyDescent="0.3">
      <c r="A1988" s="6">
        <v>43962</v>
      </c>
      <c r="B1988" s="4">
        <v>142.298</v>
      </c>
      <c r="C1988" s="4">
        <v>117.28449999999999</v>
      </c>
      <c r="D1988" s="4">
        <v>179.9605</v>
      </c>
      <c r="E1988" s="5">
        <v>2395.4975400224671</v>
      </c>
      <c r="F1988" s="2"/>
    </row>
    <row r="1989" spans="1:6" x14ac:dyDescent="0.3">
      <c r="A1989" s="6">
        <v>43963</v>
      </c>
      <c r="B1989" s="4">
        <v>142.57310000000001</v>
      </c>
      <c r="C1989" s="4">
        <v>117.6634</v>
      </c>
      <c r="D1989" s="4">
        <v>176.1293</v>
      </c>
      <c r="E1989" s="5">
        <v>2395.5008671023834</v>
      </c>
      <c r="F1989" s="2"/>
    </row>
    <row r="1990" spans="1:6" x14ac:dyDescent="0.3">
      <c r="A1990" s="6">
        <v>43964</v>
      </c>
      <c r="B1990" s="4">
        <v>142.65170000000001</v>
      </c>
      <c r="C1990" s="4">
        <v>117.7987</v>
      </c>
      <c r="D1990" s="4">
        <v>172.5908</v>
      </c>
      <c r="E1990" s="5">
        <v>2395.5041941869208</v>
      </c>
      <c r="F1990" s="2"/>
    </row>
    <row r="1991" spans="1:6" x14ac:dyDescent="0.3">
      <c r="A1991" s="6">
        <v>43965</v>
      </c>
      <c r="B1991" s="4">
        <v>143.21510000000001</v>
      </c>
      <c r="C1991" s="4">
        <v>118.1234</v>
      </c>
      <c r="D1991" s="4">
        <v>174.44550000000001</v>
      </c>
      <c r="E1991" s="5">
        <v>2395.5075212760794</v>
      </c>
      <c r="F1991" s="2"/>
    </row>
    <row r="1992" spans="1:6" x14ac:dyDescent="0.3">
      <c r="A1992" s="6">
        <v>43966</v>
      </c>
      <c r="B1992" s="4">
        <v>143.2937</v>
      </c>
      <c r="C1992" s="4">
        <v>118.19110000000001</v>
      </c>
      <c r="D1992" s="4">
        <v>175.4948</v>
      </c>
      <c r="E1992" s="5">
        <v>2395.5108483698586</v>
      </c>
      <c r="F1992" s="2"/>
    </row>
    <row r="1993" spans="1:6" x14ac:dyDescent="0.3">
      <c r="A1993" s="6">
        <v>43969</v>
      </c>
      <c r="B1993" s="4">
        <v>142.93989999999999</v>
      </c>
      <c r="C1993" s="4">
        <v>117.9746</v>
      </c>
      <c r="D1993" s="4">
        <v>181.31489999999999</v>
      </c>
      <c r="E1993" s="5">
        <v>2395.5208296650599</v>
      </c>
      <c r="F1993" s="2"/>
    </row>
    <row r="1994" spans="1:6" x14ac:dyDescent="0.3">
      <c r="A1994" s="6">
        <v>43970</v>
      </c>
      <c r="B1994" s="4">
        <v>143.333</v>
      </c>
      <c r="C1994" s="4">
        <v>118.1234</v>
      </c>
      <c r="D1994" s="4">
        <v>179.3871</v>
      </c>
      <c r="E1994" s="5">
        <v>2395.5241567773232</v>
      </c>
      <c r="F1994" s="2"/>
    </row>
    <row r="1995" spans="1:6" x14ac:dyDescent="0.3">
      <c r="A1995" s="6">
        <v>43971</v>
      </c>
      <c r="B1995" s="4">
        <v>143.58189999999999</v>
      </c>
      <c r="C1995" s="4">
        <v>118.43470000000001</v>
      </c>
      <c r="D1995" s="4">
        <v>182.70590000000001</v>
      </c>
      <c r="E1995" s="5">
        <v>2395.5274838942073</v>
      </c>
      <c r="F1995" s="2"/>
    </row>
    <row r="1996" spans="1:6" x14ac:dyDescent="0.3">
      <c r="A1996" s="6">
        <v>43972</v>
      </c>
      <c r="B1996" s="4">
        <v>143.6474</v>
      </c>
      <c r="C1996" s="4">
        <v>118.5564</v>
      </c>
      <c r="D1996" s="4">
        <v>181.6078</v>
      </c>
      <c r="E1996" s="5">
        <v>2395.5308110157125</v>
      </c>
      <c r="F1996" s="2"/>
    </row>
    <row r="1997" spans="1:6" x14ac:dyDescent="0.3">
      <c r="A1997" s="6">
        <v>43973</v>
      </c>
      <c r="B1997" s="4">
        <v>143.7653</v>
      </c>
      <c r="C1997" s="4">
        <v>118.59699999999999</v>
      </c>
      <c r="D1997" s="4">
        <v>182.12020000000001</v>
      </c>
      <c r="E1997" s="5">
        <v>2395.5341381418389</v>
      </c>
      <c r="F1997" s="2"/>
    </row>
    <row r="1998" spans="1:6" x14ac:dyDescent="0.3">
      <c r="A1998" s="6">
        <v>43977</v>
      </c>
      <c r="B1998" s="4">
        <v>143.49019999999999</v>
      </c>
      <c r="C1998" s="4">
        <v>118.5294</v>
      </c>
      <c r="D1998" s="4">
        <v>184.65809999999999</v>
      </c>
      <c r="E1998" s="5">
        <v>2395.5474466648288</v>
      </c>
      <c r="F1998" s="2"/>
    </row>
    <row r="1999" spans="1:6" x14ac:dyDescent="0.3">
      <c r="A1999" s="6">
        <v>43978</v>
      </c>
      <c r="B1999" s="4">
        <v>143.96180000000001</v>
      </c>
      <c r="C1999" s="4">
        <v>118.5835</v>
      </c>
      <c r="D1999" s="4">
        <v>187.57429999999999</v>
      </c>
      <c r="E1999" s="5">
        <v>2395.55077381406</v>
      </c>
      <c r="F1999" s="2"/>
    </row>
    <row r="2000" spans="1:6" x14ac:dyDescent="0.3">
      <c r="A2000" s="6">
        <v>43979</v>
      </c>
      <c r="B2000" s="4">
        <v>143.7653</v>
      </c>
      <c r="C2000" s="4">
        <v>118.6241</v>
      </c>
      <c r="D2000" s="4">
        <v>186.92760000000001</v>
      </c>
      <c r="E2000" s="5">
        <v>2395.5541009679123</v>
      </c>
      <c r="F2000" s="2"/>
    </row>
    <row r="2001" spans="1:6" x14ac:dyDescent="0.3">
      <c r="A2001" s="6">
        <v>43980</v>
      </c>
      <c r="B2001" s="4">
        <v>144.22380000000001</v>
      </c>
      <c r="C2001" s="4">
        <v>118.9624</v>
      </c>
      <c r="D2001" s="4">
        <v>187.54990000000001</v>
      </c>
      <c r="E2001" s="5">
        <v>2395.5574281263857</v>
      </c>
      <c r="F2001" s="2"/>
    </row>
    <row r="2002" spans="1:6" x14ac:dyDescent="0.3">
      <c r="A2002" s="6">
        <v>43983</v>
      </c>
      <c r="B2002" s="4">
        <v>144.27619999999999</v>
      </c>
      <c r="C2002" s="4">
        <v>118.8659</v>
      </c>
      <c r="D2002" s="4">
        <v>188.81890000000001</v>
      </c>
      <c r="E2002" s="5">
        <v>2395.5674096156695</v>
      </c>
      <c r="F2002" s="2"/>
    </row>
    <row r="2003" spans="1:6" x14ac:dyDescent="0.3">
      <c r="A2003" s="6">
        <v>43984</v>
      </c>
      <c r="B2003" s="4">
        <v>144.23679999999999</v>
      </c>
      <c r="C2003" s="4">
        <v>118.96080000000001</v>
      </c>
      <c r="D2003" s="4">
        <v>190.24639999999999</v>
      </c>
      <c r="E2003" s="5">
        <v>2395.570736792627</v>
      </c>
      <c r="F2003" s="2"/>
    </row>
    <row r="2004" spans="1:6" x14ac:dyDescent="0.3">
      <c r="A2004" s="6">
        <v>43985</v>
      </c>
      <c r="B2004" s="4">
        <v>143.29150000000001</v>
      </c>
      <c r="C2004" s="4">
        <v>118.6897</v>
      </c>
      <c r="D2004" s="4">
        <v>193.2114</v>
      </c>
      <c r="E2004" s="5">
        <v>2395.5747294105217</v>
      </c>
      <c r="F2004" s="2"/>
    </row>
    <row r="2005" spans="1:6" x14ac:dyDescent="0.3">
      <c r="A2005" s="6">
        <v>43986</v>
      </c>
      <c r="B2005" s="4">
        <v>143.6985</v>
      </c>
      <c r="C2005" s="4">
        <v>118.405</v>
      </c>
      <c r="D2005" s="4">
        <v>192.60130000000001</v>
      </c>
      <c r="E2005" s="5">
        <v>2395.5787220350708</v>
      </c>
      <c r="F2005" s="2"/>
    </row>
    <row r="2006" spans="1:6" x14ac:dyDescent="0.3">
      <c r="A2006" s="6">
        <v>43987</v>
      </c>
      <c r="B2006" s="4">
        <v>143.9348</v>
      </c>
      <c r="C2006" s="4">
        <v>118.3914</v>
      </c>
      <c r="D2006" s="4">
        <v>197.54300000000001</v>
      </c>
      <c r="E2006" s="5">
        <v>2395.5827146662741</v>
      </c>
      <c r="F2006" s="2"/>
    </row>
    <row r="2007" spans="1:6" x14ac:dyDescent="0.3">
      <c r="A2007" s="6">
        <v>43990</v>
      </c>
      <c r="B2007" s="4">
        <v>144.35499999999999</v>
      </c>
      <c r="C2007" s="4">
        <v>118.51349999999999</v>
      </c>
      <c r="D2007" s="4">
        <v>200.22730000000001</v>
      </c>
      <c r="E2007" s="5">
        <v>2395.5966888987759</v>
      </c>
      <c r="F2007" s="2"/>
    </row>
    <row r="2008" spans="1:6" x14ac:dyDescent="0.3">
      <c r="A2008" s="6">
        <v>43991</v>
      </c>
      <c r="B2008" s="4">
        <v>144.70949999999999</v>
      </c>
      <c r="C2008" s="4">
        <v>118.59480000000001</v>
      </c>
      <c r="D2008" s="4">
        <v>198.39709999999999</v>
      </c>
      <c r="E2008" s="5">
        <v>2395.6013470034486</v>
      </c>
      <c r="F2008" s="2"/>
    </row>
    <row r="2009" spans="1:6" x14ac:dyDescent="0.3">
      <c r="A2009" s="6">
        <v>43992</v>
      </c>
      <c r="B2009" s="4">
        <v>145.5891</v>
      </c>
      <c r="C2009" s="4">
        <v>119.0964</v>
      </c>
      <c r="D2009" s="4">
        <v>196.92070000000001</v>
      </c>
      <c r="E2009" s="5">
        <v>2395.6060051171785</v>
      </c>
      <c r="F2009" s="2"/>
    </row>
    <row r="2010" spans="1:6" x14ac:dyDescent="0.3">
      <c r="A2010" s="6">
        <v>43993</v>
      </c>
      <c r="B2010" s="4">
        <v>145.60220000000001</v>
      </c>
      <c r="C2010" s="4">
        <v>118.87949999999999</v>
      </c>
      <c r="D2010" s="4">
        <v>185.3048</v>
      </c>
      <c r="E2010" s="5">
        <v>2395.6113286860787</v>
      </c>
      <c r="F2010" s="2"/>
    </row>
    <row r="2011" spans="1:6" x14ac:dyDescent="0.3">
      <c r="A2011" s="6">
        <v>43994</v>
      </c>
      <c r="B2011" s="4">
        <v>145.22149999999999</v>
      </c>
      <c r="C2011" s="4">
        <v>119.00149999999999</v>
      </c>
      <c r="D2011" s="4">
        <v>187.86709999999999</v>
      </c>
      <c r="E2011" s="5">
        <v>2395.6166522668091</v>
      </c>
      <c r="F2011" s="2"/>
    </row>
    <row r="2012" spans="1:6" x14ac:dyDescent="0.3">
      <c r="A2012" s="6">
        <v>43997</v>
      </c>
      <c r="B2012" s="4">
        <v>145.6679</v>
      </c>
      <c r="C2012" s="4">
        <v>119.24550000000001</v>
      </c>
      <c r="D2012" s="4">
        <v>189.88040000000001</v>
      </c>
      <c r="E2012" s="5">
        <v>2395.6326230444911</v>
      </c>
      <c r="F2012" s="2"/>
    </row>
    <row r="2013" spans="1:6" x14ac:dyDescent="0.3">
      <c r="A2013" s="6">
        <v>43998</v>
      </c>
      <c r="B2013" s="4">
        <v>145.5891</v>
      </c>
      <c r="C2013" s="4">
        <v>119.0964</v>
      </c>
      <c r="D2013" s="4">
        <v>193.52869999999999</v>
      </c>
      <c r="E2013" s="5">
        <v>2395.6386121260484</v>
      </c>
      <c r="F2013" s="2"/>
    </row>
    <row r="2014" spans="1:6" x14ac:dyDescent="0.3">
      <c r="A2014" s="6">
        <v>43999</v>
      </c>
      <c r="B2014" s="4">
        <v>145.53659999999999</v>
      </c>
      <c r="C2014" s="4">
        <v>119.12350000000001</v>
      </c>
      <c r="D2014" s="4">
        <v>192.5891</v>
      </c>
      <c r="E2014" s="5">
        <v>2395.6446012225783</v>
      </c>
      <c r="F2014" s="2"/>
    </row>
    <row r="2015" spans="1:6" x14ac:dyDescent="0.3">
      <c r="A2015" s="6">
        <v>44000</v>
      </c>
      <c r="B2015" s="4">
        <v>145.6679</v>
      </c>
      <c r="C2015" s="4">
        <v>119.2591</v>
      </c>
      <c r="D2015" s="4">
        <v>192.74780000000001</v>
      </c>
      <c r="E2015" s="5">
        <v>2395.6505903340812</v>
      </c>
      <c r="F2015" s="2"/>
    </row>
    <row r="2016" spans="1:6" x14ac:dyDescent="0.3">
      <c r="A2016" s="6">
        <v>44001</v>
      </c>
      <c r="B2016" s="4">
        <v>146.06180000000001</v>
      </c>
      <c r="C2016" s="4">
        <v>119.2997</v>
      </c>
      <c r="D2016" s="4">
        <v>191.6618</v>
      </c>
      <c r="E2016" s="5">
        <v>2395.6565794605567</v>
      </c>
      <c r="F2016" s="2"/>
    </row>
    <row r="2017" spans="1:6" x14ac:dyDescent="0.3">
      <c r="A2017" s="6">
        <v>44004</v>
      </c>
      <c r="B2017" s="4">
        <v>146.06180000000001</v>
      </c>
      <c r="C2017" s="4">
        <v>119.2591</v>
      </c>
      <c r="D2017" s="4">
        <v>192.99180000000001</v>
      </c>
      <c r="E2017" s="5">
        <v>2395.6745468849026</v>
      </c>
      <c r="F2017" s="2"/>
    </row>
    <row r="2018" spans="1:6" x14ac:dyDescent="0.3">
      <c r="A2018" s="6">
        <v>44005</v>
      </c>
      <c r="B2018" s="4">
        <v>145.87799999999999</v>
      </c>
      <c r="C2018" s="4">
        <v>119.20489999999999</v>
      </c>
      <c r="D2018" s="4">
        <v>193.7483</v>
      </c>
      <c r="E2018" s="5">
        <v>2395.6798706061181</v>
      </c>
      <c r="F2018" s="2"/>
    </row>
    <row r="2019" spans="1:6" x14ac:dyDescent="0.3">
      <c r="A2019" s="6">
        <v>44006</v>
      </c>
      <c r="B2019" s="4">
        <v>145.8254</v>
      </c>
      <c r="C2019" s="4">
        <v>119.2184</v>
      </c>
      <c r="D2019" s="4">
        <v>188.48939999999999</v>
      </c>
      <c r="E2019" s="5">
        <v>2395.6851943391639</v>
      </c>
      <c r="F2019" s="2"/>
    </row>
    <row r="2020" spans="1:6" x14ac:dyDescent="0.3">
      <c r="A2020" s="6">
        <v>44007</v>
      </c>
      <c r="B2020" s="4">
        <v>146.07490000000001</v>
      </c>
      <c r="C2020" s="4">
        <v>119.3404</v>
      </c>
      <c r="D2020" s="4">
        <v>190.75880000000001</v>
      </c>
      <c r="E2020" s="5">
        <v>2395.6905180840404</v>
      </c>
      <c r="F2020" s="2"/>
    </row>
    <row r="2021" spans="1:6" x14ac:dyDescent="0.3">
      <c r="A2021" s="6">
        <v>44008</v>
      </c>
      <c r="B2021" s="4">
        <v>146.40309999999999</v>
      </c>
      <c r="C2021" s="4">
        <v>119.5573</v>
      </c>
      <c r="D2021" s="4">
        <v>186.322</v>
      </c>
      <c r="E2021" s="5">
        <v>2395.6958418407471</v>
      </c>
      <c r="F2021" s="2"/>
    </row>
    <row r="2022" spans="1:6" x14ac:dyDescent="0.3">
      <c r="A2022" s="6">
        <v>44011</v>
      </c>
      <c r="B2022" s="4">
        <v>146.61320000000001</v>
      </c>
      <c r="C2022" s="4">
        <v>119.6387</v>
      </c>
      <c r="D2022" s="4">
        <v>189.05510000000001</v>
      </c>
      <c r="E2022" s="5">
        <v>2395.7118131463594</v>
      </c>
      <c r="F2022" s="2"/>
    </row>
    <row r="2023" spans="1:6" x14ac:dyDescent="0.3">
      <c r="A2023" s="6">
        <v>44012</v>
      </c>
      <c r="B2023" s="4">
        <v>146.50819999999999</v>
      </c>
      <c r="C2023" s="4">
        <v>119.7607</v>
      </c>
      <c r="D2023" s="4">
        <v>191.84960000000001</v>
      </c>
      <c r="E2023" s="5">
        <v>2395.7171369503885</v>
      </c>
      <c r="F2023" s="2"/>
    </row>
    <row r="2024" spans="1:6" x14ac:dyDescent="0.3">
      <c r="A2024" s="6">
        <v>44013</v>
      </c>
      <c r="B2024" s="4">
        <v>146.58690000000001</v>
      </c>
      <c r="C2024" s="4">
        <v>119.791</v>
      </c>
      <c r="D2024" s="4">
        <v>192.9649</v>
      </c>
      <c r="E2024" s="5">
        <v>2395.7224607662483</v>
      </c>
      <c r="F2024" s="2"/>
    </row>
    <row r="2025" spans="1:6" x14ac:dyDescent="0.3">
      <c r="A2025" s="6">
        <v>44014</v>
      </c>
      <c r="B2025" s="4">
        <v>146.57380000000001</v>
      </c>
      <c r="C2025" s="4">
        <v>119.9812</v>
      </c>
      <c r="D2025" s="4">
        <v>193.7371</v>
      </c>
      <c r="E2025" s="5">
        <v>2395.7277845939388</v>
      </c>
      <c r="F2025" s="2"/>
    </row>
    <row r="2026" spans="1:6" x14ac:dyDescent="0.3">
      <c r="A2026" s="6">
        <v>44018</v>
      </c>
      <c r="B2026" s="4">
        <v>146.71850000000001</v>
      </c>
      <c r="C2026" s="4">
        <v>119.9404</v>
      </c>
      <c r="D2026" s="4">
        <v>196.78890000000001</v>
      </c>
      <c r="E2026" s="5">
        <v>2395.7517418717848</v>
      </c>
      <c r="F2026" s="2"/>
    </row>
    <row r="2027" spans="1:6" x14ac:dyDescent="0.3">
      <c r="A2027" s="6">
        <v>44019</v>
      </c>
      <c r="B2027" s="4">
        <v>146.90270000000001</v>
      </c>
      <c r="C2027" s="4">
        <v>120.1306</v>
      </c>
      <c r="D2027" s="4">
        <v>194.7912</v>
      </c>
      <c r="E2027" s="5">
        <v>2395.7577312511394</v>
      </c>
      <c r="F2027" s="2"/>
    </row>
    <row r="2028" spans="1:6" x14ac:dyDescent="0.3">
      <c r="A2028" s="6">
        <v>44020</v>
      </c>
      <c r="B2028" s="4">
        <v>146.8896</v>
      </c>
      <c r="C2028" s="4">
        <v>120.06270000000001</v>
      </c>
      <c r="D2028" s="4">
        <v>196.3845</v>
      </c>
      <c r="E2028" s="5">
        <v>2395.7637206454674</v>
      </c>
      <c r="F2028" s="2"/>
    </row>
    <row r="2029" spans="1:6" x14ac:dyDescent="0.3">
      <c r="A2029" s="6">
        <v>44021</v>
      </c>
      <c r="B2029" s="4">
        <v>147.19220000000001</v>
      </c>
      <c r="C2029" s="4">
        <v>120.3886</v>
      </c>
      <c r="D2029" s="4">
        <v>195.1711</v>
      </c>
      <c r="E2029" s="5">
        <v>2395.7697100547689</v>
      </c>
      <c r="F2029" s="2"/>
    </row>
    <row r="2030" spans="1:6" x14ac:dyDescent="0.3">
      <c r="A2030" s="6">
        <v>44022</v>
      </c>
      <c r="B2030" s="4">
        <v>147.15270000000001</v>
      </c>
      <c r="C2030" s="4">
        <v>120.25279999999999</v>
      </c>
      <c r="D2030" s="4">
        <v>197.26689999999999</v>
      </c>
      <c r="E2030" s="5">
        <v>2395.7756994790439</v>
      </c>
      <c r="F2030" s="2"/>
    </row>
    <row r="2031" spans="1:6" x14ac:dyDescent="0.3">
      <c r="A2031" s="6">
        <v>44025</v>
      </c>
      <c r="B2031" s="4">
        <v>147.17910000000001</v>
      </c>
      <c r="C2031" s="4">
        <v>120.30710000000001</v>
      </c>
      <c r="D2031" s="4">
        <v>195.1343</v>
      </c>
      <c r="E2031" s="5">
        <v>2395.7936677967896</v>
      </c>
      <c r="F2031" s="2"/>
    </row>
    <row r="2032" spans="1:6" x14ac:dyDescent="0.3">
      <c r="A2032" s="6">
        <v>44026</v>
      </c>
      <c r="B2032" s="4">
        <v>147.48169999999999</v>
      </c>
      <c r="C2032" s="4">
        <v>120.45650000000001</v>
      </c>
      <c r="D2032" s="4">
        <v>197.69589999999999</v>
      </c>
      <c r="E2032" s="5">
        <v>2395.7996572809589</v>
      </c>
      <c r="F2032" s="2"/>
    </row>
    <row r="2033" spans="1:6" x14ac:dyDescent="0.3">
      <c r="A2033" s="6">
        <v>44027</v>
      </c>
      <c r="B2033" s="4">
        <v>147.5343</v>
      </c>
      <c r="C2033" s="4">
        <v>120.4701</v>
      </c>
      <c r="D2033" s="4">
        <v>200.1472</v>
      </c>
      <c r="E2033" s="5">
        <v>2395.8056467801021</v>
      </c>
      <c r="F2033" s="2"/>
    </row>
    <row r="2034" spans="1:6" x14ac:dyDescent="0.3">
      <c r="A2034" s="6">
        <v>44028</v>
      </c>
      <c r="B2034" s="4">
        <v>147.6001</v>
      </c>
      <c r="C2034" s="4">
        <v>120.55159999999999</v>
      </c>
      <c r="D2034" s="4">
        <v>199.2525</v>
      </c>
      <c r="E2034" s="5">
        <v>2395.8123017957878</v>
      </c>
      <c r="F2034" s="2"/>
    </row>
    <row r="2035" spans="1:6" x14ac:dyDescent="0.3">
      <c r="A2035" s="6">
        <v>44029</v>
      </c>
      <c r="B2035" s="4">
        <v>147.4949</v>
      </c>
      <c r="C2035" s="4">
        <v>120.6739</v>
      </c>
      <c r="D2035" s="4">
        <v>200.01240000000001</v>
      </c>
      <c r="E2035" s="5">
        <v>2395.8189568299595</v>
      </c>
      <c r="F2035" s="2"/>
    </row>
    <row r="2036" spans="1:6" x14ac:dyDescent="0.3">
      <c r="A2036" s="6">
        <v>44032</v>
      </c>
      <c r="B2036" s="4">
        <v>147.83699999999999</v>
      </c>
      <c r="C2036" s="4">
        <v>120.7961</v>
      </c>
      <c r="D2036" s="4">
        <v>201.5444</v>
      </c>
      <c r="E2036" s="5">
        <v>2395.8369254721356</v>
      </c>
      <c r="F2036" s="2"/>
    </row>
    <row r="2037" spans="1:6" x14ac:dyDescent="0.3">
      <c r="A2037" s="6">
        <v>44033</v>
      </c>
      <c r="B2037" s="4">
        <v>147.83699999999999</v>
      </c>
      <c r="C2037" s="4">
        <v>120.864</v>
      </c>
      <c r="D2037" s="4">
        <v>202.12049999999999</v>
      </c>
      <c r="E2037" s="5">
        <v>2395.8435805747063</v>
      </c>
      <c r="F2037" s="2"/>
    </row>
    <row r="2038" spans="1:6" x14ac:dyDescent="0.3">
      <c r="A2038" s="6">
        <v>44034</v>
      </c>
      <c r="B2038" s="4">
        <v>148.03440000000001</v>
      </c>
      <c r="C2038" s="4">
        <v>121.027</v>
      </c>
      <c r="D2038" s="4">
        <v>203.17449999999999</v>
      </c>
      <c r="E2038" s="5">
        <v>2395.8502356957633</v>
      </c>
      <c r="F2038" s="2"/>
    </row>
    <row r="2039" spans="1:6" x14ac:dyDescent="0.3">
      <c r="A2039" s="6">
        <v>44035</v>
      </c>
      <c r="B2039" s="4">
        <v>148.19229999999999</v>
      </c>
      <c r="C2039" s="4">
        <v>121.1356</v>
      </c>
      <c r="D2039" s="4">
        <v>200.95609999999999</v>
      </c>
      <c r="E2039" s="5">
        <v>2395.8562253213522</v>
      </c>
      <c r="F2039" s="2"/>
    </row>
    <row r="2040" spans="1:6" x14ac:dyDescent="0.3">
      <c r="A2040" s="6">
        <v>44036</v>
      </c>
      <c r="B2040" s="4">
        <v>148.3502</v>
      </c>
      <c r="C2040" s="4">
        <v>121.10850000000001</v>
      </c>
      <c r="D2040" s="4">
        <v>199.39959999999999</v>
      </c>
      <c r="E2040" s="5">
        <v>2395.8622149619155</v>
      </c>
      <c r="F2040" s="2"/>
    </row>
    <row r="2041" spans="1:6" x14ac:dyDescent="0.3">
      <c r="A2041" s="6">
        <v>44039</v>
      </c>
      <c r="B2041" s="4">
        <v>148.15280000000001</v>
      </c>
      <c r="C2041" s="4">
        <v>121.027</v>
      </c>
      <c r="D2041" s="4">
        <v>201.1155</v>
      </c>
      <c r="E2041" s="5">
        <v>2395.8801839285275</v>
      </c>
      <c r="F2041" s="2"/>
    </row>
    <row r="2042" spans="1:6" x14ac:dyDescent="0.3">
      <c r="A2042" s="6">
        <v>44040</v>
      </c>
      <c r="B2042" s="4">
        <v>148.3107</v>
      </c>
      <c r="C2042" s="4">
        <v>121.0813</v>
      </c>
      <c r="D2042" s="4">
        <v>199.6447</v>
      </c>
      <c r="E2042" s="5">
        <v>2395.8868391512606</v>
      </c>
      <c r="F2042" s="2"/>
    </row>
    <row r="2043" spans="1:6" x14ac:dyDescent="0.3">
      <c r="A2043" s="6">
        <v>44041</v>
      </c>
      <c r="B2043" s="4">
        <v>148.67910000000001</v>
      </c>
      <c r="C2043" s="4">
        <v>121.2714</v>
      </c>
      <c r="D2043" s="4">
        <v>202.2921</v>
      </c>
      <c r="E2043" s="5">
        <v>2395.8934943924805</v>
      </c>
      <c r="F2043" s="2"/>
    </row>
    <row r="2044" spans="1:6" x14ac:dyDescent="0.3">
      <c r="A2044" s="6">
        <v>44042</v>
      </c>
      <c r="B2044" s="4">
        <v>148.67910000000001</v>
      </c>
      <c r="C2044" s="4">
        <v>121.3394</v>
      </c>
      <c r="D2044" s="4">
        <v>201.83860000000001</v>
      </c>
      <c r="E2044" s="5">
        <v>2395.9001496521873</v>
      </c>
      <c r="F2044" s="2"/>
    </row>
    <row r="2045" spans="1:6" x14ac:dyDescent="0.3">
      <c r="A2045" s="6">
        <v>44043</v>
      </c>
      <c r="B2045" s="4">
        <v>148.82390000000001</v>
      </c>
      <c r="C2045" s="4">
        <v>121.50230000000001</v>
      </c>
      <c r="D2045" s="4">
        <v>202.8681</v>
      </c>
      <c r="E2045" s="5">
        <v>2395.906804930381</v>
      </c>
      <c r="F2045" s="2"/>
    </row>
    <row r="2046" spans="1:6" x14ac:dyDescent="0.3">
      <c r="A2046" s="6">
        <v>44046</v>
      </c>
      <c r="B2046" s="4">
        <v>148.8819</v>
      </c>
      <c r="C2046" s="4">
        <v>121.4599</v>
      </c>
      <c r="D2046" s="4">
        <v>204.63300000000001</v>
      </c>
      <c r="E2046" s="5">
        <v>2395.926770820422</v>
      </c>
      <c r="F2046" s="2"/>
    </row>
    <row r="2047" spans="1:6" x14ac:dyDescent="0.3">
      <c r="A2047" s="6">
        <v>44047</v>
      </c>
      <c r="B2047" s="4">
        <v>149.0137</v>
      </c>
      <c r="C2047" s="4">
        <v>121.7184</v>
      </c>
      <c r="D2047" s="4">
        <v>205.44200000000001</v>
      </c>
      <c r="E2047" s="5">
        <v>2395.933426172563</v>
      </c>
      <c r="F2047" s="2"/>
    </row>
    <row r="2048" spans="1:6" x14ac:dyDescent="0.3">
      <c r="A2048" s="6">
        <v>44048</v>
      </c>
      <c r="B2048" s="4">
        <v>149.10599999999999</v>
      </c>
      <c r="C2048" s="4">
        <v>121.5551</v>
      </c>
      <c r="D2048" s="4">
        <v>206.93729999999999</v>
      </c>
      <c r="E2048" s="5">
        <v>2395.9400815431914</v>
      </c>
      <c r="F2048" s="2"/>
    </row>
    <row r="2049" spans="1:6" x14ac:dyDescent="0.3">
      <c r="A2049" s="6">
        <v>44049</v>
      </c>
      <c r="B2049" s="4">
        <v>149.11920000000001</v>
      </c>
      <c r="C2049" s="4">
        <v>121.7456</v>
      </c>
      <c r="D2049" s="4">
        <v>207.94229999999999</v>
      </c>
      <c r="E2049" s="5">
        <v>2395.946736932307</v>
      </c>
      <c r="F2049" s="2"/>
    </row>
    <row r="2050" spans="1:6" x14ac:dyDescent="0.3">
      <c r="A2050" s="6">
        <v>44050</v>
      </c>
      <c r="B2050" s="4">
        <v>149.13239999999999</v>
      </c>
      <c r="C2050" s="4">
        <v>121.6095</v>
      </c>
      <c r="D2050" s="4">
        <v>208.1139</v>
      </c>
      <c r="E2050" s="5">
        <v>2395.9533923399094</v>
      </c>
      <c r="F2050" s="2"/>
    </row>
    <row r="2051" spans="1:6" x14ac:dyDescent="0.3">
      <c r="A2051" s="6">
        <v>44053</v>
      </c>
      <c r="B2051" s="4">
        <v>149.13239999999999</v>
      </c>
      <c r="C2051" s="4">
        <v>121.4735</v>
      </c>
      <c r="D2051" s="4">
        <v>208.68989999999999</v>
      </c>
      <c r="E2051" s="5">
        <v>2395.9733586181792</v>
      </c>
      <c r="F2051" s="2"/>
    </row>
    <row r="2052" spans="1:6" x14ac:dyDescent="0.3">
      <c r="A2052" s="6">
        <v>44054</v>
      </c>
      <c r="B2052" s="4">
        <v>148.47309999999999</v>
      </c>
      <c r="C2052" s="4">
        <v>121.0517</v>
      </c>
      <c r="D2052" s="4">
        <v>207.01079999999999</v>
      </c>
      <c r="E2052" s="5">
        <v>2395.9800140997309</v>
      </c>
      <c r="F2052" s="2"/>
    </row>
    <row r="2053" spans="1:6" x14ac:dyDescent="0.3">
      <c r="A2053" s="6">
        <v>44055</v>
      </c>
      <c r="B2053" s="4">
        <v>148.16980000000001</v>
      </c>
      <c r="C2053" s="4">
        <v>120.7388</v>
      </c>
      <c r="D2053" s="4">
        <v>209.7807</v>
      </c>
      <c r="E2053" s="5">
        <v>2395.9866695997703</v>
      </c>
      <c r="F2053" s="2"/>
    </row>
    <row r="2054" spans="1:6" x14ac:dyDescent="0.3">
      <c r="A2054" s="6">
        <v>44056</v>
      </c>
      <c r="B2054" s="4">
        <v>148.1302</v>
      </c>
      <c r="C2054" s="4">
        <v>120.3442</v>
      </c>
      <c r="D2054" s="4">
        <v>209.62139999999999</v>
      </c>
      <c r="E2054" s="5">
        <v>2395.993325118297</v>
      </c>
      <c r="F2054" s="2"/>
    </row>
    <row r="2055" spans="1:6" x14ac:dyDescent="0.3">
      <c r="A2055" s="6">
        <v>44057</v>
      </c>
      <c r="B2055" s="4">
        <v>148.1302</v>
      </c>
      <c r="C2055" s="4">
        <v>120.2081</v>
      </c>
      <c r="D2055" s="4">
        <v>209.56010000000001</v>
      </c>
      <c r="E2055" s="5">
        <v>2395.9999806553114</v>
      </c>
      <c r="F2055" s="2"/>
    </row>
    <row r="2056" spans="1:6" x14ac:dyDescent="0.3">
      <c r="A2056" s="6">
        <v>44060</v>
      </c>
      <c r="B2056" s="4">
        <v>148.2884</v>
      </c>
      <c r="C2056" s="4">
        <v>120.3578</v>
      </c>
      <c r="D2056" s="4">
        <v>210.45480000000001</v>
      </c>
      <c r="E2056" s="5">
        <v>2396.0199473218172</v>
      </c>
      <c r="F2056" s="2"/>
    </row>
    <row r="2057" spans="1:6" x14ac:dyDescent="0.3">
      <c r="A2057" s="6">
        <v>44061</v>
      </c>
      <c r="B2057" s="4">
        <v>148.24889999999999</v>
      </c>
      <c r="C2057" s="4">
        <v>120.5211</v>
      </c>
      <c r="D2057" s="4">
        <v>210.77350000000001</v>
      </c>
      <c r="E2057" s="5">
        <v>2396.0266029327822</v>
      </c>
      <c r="F2057" s="2"/>
    </row>
    <row r="2058" spans="1:6" x14ac:dyDescent="0.3">
      <c r="A2058" s="6">
        <v>44062</v>
      </c>
      <c r="B2058" s="4">
        <v>148.30160000000001</v>
      </c>
      <c r="C2058" s="4">
        <v>120.31699999999999</v>
      </c>
      <c r="D2058" s="4">
        <v>209.95230000000001</v>
      </c>
      <c r="E2058" s="5">
        <v>2396.0325929992891</v>
      </c>
      <c r="F2058" s="2"/>
    </row>
    <row r="2059" spans="1:6" x14ac:dyDescent="0.3">
      <c r="A2059" s="6">
        <v>44063</v>
      </c>
      <c r="B2059" s="4">
        <v>148.36760000000001</v>
      </c>
      <c r="C2059" s="4">
        <v>120.5211</v>
      </c>
      <c r="D2059" s="4">
        <v>210.55289999999999</v>
      </c>
      <c r="E2059" s="5">
        <v>2396.0385830807713</v>
      </c>
      <c r="F2059" s="2"/>
    </row>
    <row r="2060" spans="1:6" x14ac:dyDescent="0.3">
      <c r="A2060" s="6">
        <v>44064</v>
      </c>
      <c r="B2060" s="4">
        <v>148.63130000000001</v>
      </c>
      <c r="C2060" s="4">
        <v>120.7796</v>
      </c>
      <c r="D2060" s="4">
        <v>211.07990000000001</v>
      </c>
      <c r="E2060" s="5">
        <v>2396.0445731772288</v>
      </c>
      <c r="F2060" s="2"/>
    </row>
    <row r="2061" spans="1:6" x14ac:dyDescent="0.3">
      <c r="A2061" s="6">
        <v>44067</v>
      </c>
      <c r="B2061" s="4">
        <v>148.64449999999999</v>
      </c>
      <c r="C2061" s="4">
        <v>120.6435</v>
      </c>
      <c r="D2061" s="4">
        <v>213.10220000000001</v>
      </c>
      <c r="E2061" s="5">
        <v>2396.0625435115276</v>
      </c>
      <c r="F2061" s="2"/>
    </row>
    <row r="2062" spans="1:6" x14ac:dyDescent="0.3">
      <c r="A2062" s="6">
        <v>44068</v>
      </c>
      <c r="B2062" s="4">
        <v>148.2621</v>
      </c>
      <c r="C2062" s="4">
        <v>120.4122</v>
      </c>
      <c r="D2062" s="4">
        <v>213.81309999999999</v>
      </c>
      <c r="E2062" s="5">
        <v>2396.0685336678862</v>
      </c>
      <c r="F2062" s="2"/>
    </row>
    <row r="2063" spans="1:6" x14ac:dyDescent="0.3">
      <c r="A2063" s="6">
        <v>44069</v>
      </c>
      <c r="B2063" s="4">
        <v>148.30160000000001</v>
      </c>
      <c r="C2063" s="4">
        <v>120.3442</v>
      </c>
      <c r="D2063" s="4">
        <v>215.74959999999999</v>
      </c>
      <c r="E2063" s="5">
        <v>2396.0745238392201</v>
      </c>
      <c r="F2063" s="2"/>
    </row>
    <row r="2064" spans="1:6" x14ac:dyDescent="0.3">
      <c r="A2064" s="6">
        <v>44070</v>
      </c>
      <c r="B2064" s="4">
        <v>147.94560000000001</v>
      </c>
      <c r="C2064" s="4">
        <v>119.9088</v>
      </c>
      <c r="D2064" s="4">
        <v>216.26439999999999</v>
      </c>
      <c r="E2064" s="5">
        <v>2396.0805140255293</v>
      </c>
      <c r="F2064" s="2"/>
    </row>
    <row r="2065" spans="1:6" x14ac:dyDescent="0.3">
      <c r="A2065" s="6">
        <v>44071</v>
      </c>
      <c r="B2065" s="4">
        <v>148.1302</v>
      </c>
      <c r="C2065" s="4">
        <v>120.00409999999999</v>
      </c>
      <c r="D2065" s="4">
        <v>217.77189999999999</v>
      </c>
      <c r="E2065" s="5">
        <v>2396.085838648894</v>
      </c>
      <c r="F2065" s="2"/>
    </row>
    <row r="2066" spans="1:6" x14ac:dyDescent="0.3">
      <c r="A2066" s="6">
        <v>44074</v>
      </c>
      <c r="B2066" s="4">
        <v>148.36760000000001</v>
      </c>
      <c r="C2066" s="4">
        <v>120.3578</v>
      </c>
      <c r="D2066" s="4">
        <v>217.2817</v>
      </c>
      <c r="E2066" s="5">
        <v>2396.1038092926838</v>
      </c>
      <c r="F2066" s="2"/>
    </row>
    <row r="2067" spans="1:6" x14ac:dyDescent="0.3">
      <c r="A2067" s="6">
        <v>44075</v>
      </c>
      <c r="B2067" s="4">
        <v>148.71039999999999</v>
      </c>
      <c r="C2067" s="4">
        <v>120.6885</v>
      </c>
      <c r="D2067" s="4">
        <v>219.20590000000001</v>
      </c>
      <c r="E2067" s="5">
        <v>2396.1097995522068</v>
      </c>
      <c r="F2067" s="2"/>
    </row>
    <row r="2068" spans="1:6" x14ac:dyDescent="0.3">
      <c r="A2068" s="6">
        <v>44076</v>
      </c>
      <c r="B2068" s="4">
        <v>149.054</v>
      </c>
      <c r="C2068" s="4">
        <v>120.94750000000001</v>
      </c>
      <c r="D2068" s="4">
        <v>222.1352</v>
      </c>
      <c r="E2068" s="5">
        <v>2396.1157898267056</v>
      </c>
      <c r="F2068" s="2"/>
    </row>
    <row r="2069" spans="1:6" x14ac:dyDescent="0.3">
      <c r="A2069" s="6">
        <v>44077</v>
      </c>
      <c r="B2069" s="4">
        <v>149.06720000000001</v>
      </c>
      <c r="C2069" s="4">
        <v>120.9611</v>
      </c>
      <c r="D2069" s="4">
        <v>214.41370000000001</v>
      </c>
      <c r="E2069" s="5">
        <v>2396.1217801161802</v>
      </c>
      <c r="F2069" s="2"/>
    </row>
    <row r="2070" spans="1:6" x14ac:dyDescent="0.3">
      <c r="A2070" s="6">
        <v>44078</v>
      </c>
      <c r="B2070" s="4">
        <v>148.5386</v>
      </c>
      <c r="C2070" s="4">
        <v>120.25239999999999</v>
      </c>
      <c r="D2070" s="4">
        <v>212.58750000000001</v>
      </c>
      <c r="E2070" s="5">
        <v>2396.1277704206304</v>
      </c>
      <c r="F2070" s="2"/>
    </row>
    <row r="2071" spans="1:6" x14ac:dyDescent="0.3">
      <c r="A2071" s="6">
        <v>44082</v>
      </c>
      <c r="B2071" s="4">
        <v>148.73689999999999</v>
      </c>
      <c r="C2071" s="4">
        <v>120.42959999999999</v>
      </c>
      <c r="D2071" s="4">
        <v>206.61859999999999</v>
      </c>
      <c r="E2071" s="5">
        <v>2396.151731698335</v>
      </c>
      <c r="F2071" s="2"/>
    </row>
    <row r="2072" spans="1:6" x14ac:dyDescent="0.3">
      <c r="A2072" s="6">
        <v>44083</v>
      </c>
      <c r="B2072" s="4">
        <v>148.39330000000001</v>
      </c>
      <c r="C2072" s="4">
        <v>120.34780000000001</v>
      </c>
      <c r="D2072" s="4">
        <v>210.66319999999999</v>
      </c>
      <c r="E2072" s="5">
        <v>2396.1577220776639</v>
      </c>
      <c r="F2072" s="2"/>
    </row>
    <row r="2073" spans="1:6" x14ac:dyDescent="0.3">
      <c r="A2073" s="6">
        <v>44084</v>
      </c>
      <c r="B2073" s="4">
        <v>148.5915</v>
      </c>
      <c r="C2073" s="4">
        <v>120.375</v>
      </c>
      <c r="D2073" s="4">
        <v>207.20689999999999</v>
      </c>
      <c r="E2073" s="5">
        <v>2396.1637124719691</v>
      </c>
      <c r="F2073" s="2"/>
    </row>
    <row r="2074" spans="1:6" x14ac:dyDescent="0.3">
      <c r="A2074" s="6">
        <v>44085</v>
      </c>
      <c r="B2074" s="4">
        <v>148.82929999999999</v>
      </c>
      <c r="C2074" s="4">
        <v>120.49769999999999</v>
      </c>
      <c r="D2074" s="4">
        <v>207.28039999999999</v>
      </c>
      <c r="E2074" s="5">
        <v>2396.16970288125</v>
      </c>
      <c r="F2074" s="2"/>
    </row>
    <row r="2075" spans="1:6" x14ac:dyDescent="0.3">
      <c r="A2075" s="6">
        <v>44089</v>
      </c>
      <c r="B2075" s="4">
        <v>148.67080000000001</v>
      </c>
      <c r="C2075" s="4">
        <v>120.5659</v>
      </c>
      <c r="D2075" s="4">
        <v>211.71729999999999</v>
      </c>
      <c r="E2075" s="5">
        <v>2396.1936646232066</v>
      </c>
      <c r="F2075" s="2"/>
    </row>
    <row r="2076" spans="1:6" x14ac:dyDescent="0.3">
      <c r="A2076" s="6">
        <v>44090</v>
      </c>
      <c r="B2076" s="4">
        <v>148.69720000000001</v>
      </c>
      <c r="C2076" s="4">
        <v>120.5386</v>
      </c>
      <c r="D2076" s="4">
        <v>211.01859999999999</v>
      </c>
      <c r="E2076" s="5">
        <v>2396.199655107368</v>
      </c>
      <c r="F2076" s="2"/>
    </row>
    <row r="2077" spans="1:6" x14ac:dyDescent="0.3">
      <c r="A2077" s="6">
        <v>44092</v>
      </c>
      <c r="B2077" s="4">
        <v>148.57830000000001</v>
      </c>
      <c r="C2077" s="4">
        <v>120.4023</v>
      </c>
      <c r="D2077" s="4">
        <v>207.24369999999999</v>
      </c>
      <c r="E2077" s="5">
        <v>2396.2116361206195</v>
      </c>
      <c r="F2077" s="2"/>
    </row>
    <row r="2078" spans="1:6" x14ac:dyDescent="0.3">
      <c r="A2078" s="6">
        <v>44095</v>
      </c>
      <c r="B2078" s="4">
        <v>148.45939999999999</v>
      </c>
      <c r="C2078" s="4">
        <v>120.4704</v>
      </c>
      <c r="D2078" s="4">
        <v>204.74340000000001</v>
      </c>
      <c r="E2078" s="5">
        <v>2396.2296077078904</v>
      </c>
      <c r="F2078" s="2"/>
    </row>
    <row r="2079" spans="1:6" x14ac:dyDescent="0.3">
      <c r="A2079" s="6">
        <v>44096</v>
      </c>
      <c r="B2079" s="4">
        <v>148.51220000000001</v>
      </c>
      <c r="C2079" s="4">
        <v>120.51130000000001</v>
      </c>
      <c r="D2079" s="4">
        <v>206.77789999999999</v>
      </c>
      <c r="E2079" s="5">
        <v>2396.2355982819095</v>
      </c>
      <c r="F2079" s="2"/>
    </row>
    <row r="2080" spans="1:6" x14ac:dyDescent="0.3">
      <c r="A2080" s="6">
        <v>44097</v>
      </c>
      <c r="B2080" s="4">
        <v>148.3272</v>
      </c>
      <c r="C2080" s="4">
        <v>120.23869999999999</v>
      </c>
      <c r="D2080" s="4">
        <v>201.78960000000001</v>
      </c>
      <c r="E2080" s="5">
        <v>2396.2415888709052</v>
      </c>
      <c r="F2080" s="2"/>
    </row>
    <row r="2081" spans="1:6" x14ac:dyDescent="0.3">
      <c r="A2081" s="6">
        <v>44098</v>
      </c>
      <c r="B2081" s="4">
        <v>148.1026</v>
      </c>
      <c r="C2081" s="4">
        <v>120.25239999999999</v>
      </c>
      <c r="D2081" s="4">
        <v>202.21850000000001</v>
      </c>
      <c r="E2081" s="5">
        <v>2396.2475794748771</v>
      </c>
      <c r="F2081" s="2"/>
    </row>
    <row r="2082" spans="1:6" x14ac:dyDescent="0.3">
      <c r="A2082" s="6">
        <v>44099</v>
      </c>
      <c r="B2082" s="4">
        <v>148.40649999999999</v>
      </c>
      <c r="C2082" s="4">
        <v>120.23869999999999</v>
      </c>
      <c r="D2082" s="4">
        <v>205.45930000000001</v>
      </c>
      <c r="E2082" s="5">
        <v>2396.2535700938256</v>
      </c>
      <c r="F2082" s="2"/>
    </row>
    <row r="2083" spans="1:6" x14ac:dyDescent="0.3">
      <c r="A2083" s="6">
        <v>44102</v>
      </c>
      <c r="B2083" s="4">
        <v>148.5386</v>
      </c>
      <c r="C2083" s="4">
        <v>120.34780000000001</v>
      </c>
      <c r="D2083" s="4">
        <v>209.18790000000001</v>
      </c>
      <c r="E2083" s="5">
        <v>2396.2715419956012</v>
      </c>
      <c r="F2083" s="2"/>
    </row>
    <row r="2084" spans="1:6" x14ac:dyDescent="0.3">
      <c r="A2084" s="6">
        <v>44103</v>
      </c>
      <c r="B2084" s="4">
        <v>148.67080000000001</v>
      </c>
      <c r="C2084" s="4">
        <v>120.42959999999999</v>
      </c>
      <c r="D2084" s="4">
        <v>208.0189</v>
      </c>
      <c r="E2084" s="5">
        <v>2396.2775326744559</v>
      </c>
      <c r="F2084" s="2"/>
    </row>
    <row r="2085" spans="1:6" x14ac:dyDescent="0.3">
      <c r="A2085" s="6">
        <v>44104</v>
      </c>
      <c r="B2085" s="4">
        <v>148.5651</v>
      </c>
      <c r="C2085" s="4">
        <v>120.23869999999999</v>
      </c>
      <c r="D2085" s="4">
        <v>209.58170000000001</v>
      </c>
      <c r="E2085" s="5">
        <v>2396.2835233682872</v>
      </c>
      <c r="F2085" s="2"/>
    </row>
    <row r="2086" spans="1:6" x14ac:dyDescent="0.3">
      <c r="A2086" s="6">
        <v>44105</v>
      </c>
      <c r="B2086" s="4">
        <v>148.5651</v>
      </c>
      <c r="C2086" s="4">
        <v>120.3618</v>
      </c>
      <c r="D2086" s="4">
        <v>211.32919999999999</v>
      </c>
      <c r="E2086" s="5">
        <v>2396.2895140770952</v>
      </c>
      <c r="F2086" s="2"/>
    </row>
    <row r="2087" spans="1:6" x14ac:dyDescent="0.3">
      <c r="A2087" s="6">
        <v>44106</v>
      </c>
      <c r="B2087" s="4">
        <v>148.43270000000001</v>
      </c>
      <c r="C2087" s="4">
        <v>120.2799</v>
      </c>
      <c r="D2087" s="4">
        <v>209.68020000000001</v>
      </c>
      <c r="E2087" s="5">
        <v>2396.2955048008803</v>
      </c>
      <c r="F2087" s="2"/>
    </row>
    <row r="2088" spans="1:6" x14ac:dyDescent="0.3">
      <c r="A2088" s="6">
        <v>44109</v>
      </c>
      <c r="B2088" s="4">
        <v>148.20760000000001</v>
      </c>
      <c r="C2088" s="4">
        <v>119.82940000000001</v>
      </c>
      <c r="D2088" s="4">
        <v>213.4581</v>
      </c>
      <c r="E2088" s="5">
        <v>2396.313477017166</v>
      </c>
      <c r="F2088" s="2"/>
    </row>
    <row r="2089" spans="1:6" x14ac:dyDescent="0.3">
      <c r="A2089" s="6">
        <v>44110</v>
      </c>
      <c r="B2089" s="4">
        <v>148.0487</v>
      </c>
      <c r="C2089" s="4">
        <v>119.9932</v>
      </c>
      <c r="D2089" s="4">
        <v>210.8246</v>
      </c>
      <c r="E2089" s="5">
        <v>2396.3194678008581</v>
      </c>
      <c r="F2089" s="2"/>
    </row>
    <row r="2090" spans="1:6" x14ac:dyDescent="0.3">
      <c r="A2090" s="6">
        <v>44111</v>
      </c>
      <c r="B2090" s="4">
        <v>148.18109999999999</v>
      </c>
      <c r="C2090" s="4">
        <v>119.82940000000001</v>
      </c>
      <c r="D2090" s="4">
        <v>214.50409999999999</v>
      </c>
      <c r="E2090" s="5">
        <v>2396.3254585995273</v>
      </c>
      <c r="F2090" s="2"/>
    </row>
    <row r="2091" spans="1:6" x14ac:dyDescent="0.3">
      <c r="A2091" s="6">
        <v>44112</v>
      </c>
      <c r="B2091" s="4">
        <v>147.9692</v>
      </c>
      <c r="C2091" s="4">
        <v>120.0341</v>
      </c>
      <c r="D2091" s="4">
        <v>216.3869</v>
      </c>
      <c r="E2091" s="5">
        <v>2396.3314494131737</v>
      </c>
      <c r="F2091" s="2"/>
    </row>
    <row r="2092" spans="1:6" x14ac:dyDescent="0.3">
      <c r="A2092" s="6">
        <v>44113</v>
      </c>
      <c r="B2092" s="4">
        <v>147.91630000000001</v>
      </c>
      <c r="C2092" s="4">
        <v>120.0615</v>
      </c>
      <c r="D2092" s="4">
        <v>218.20820000000001</v>
      </c>
      <c r="E2092" s="5">
        <v>2396.3374402417971</v>
      </c>
      <c r="F2092" s="2"/>
    </row>
    <row r="2093" spans="1:6" x14ac:dyDescent="0.3">
      <c r="A2093" s="6">
        <v>44117</v>
      </c>
      <c r="B2093" s="4">
        <v>148.43270000000001</v>
      </c>
      <c r="C2093" s="4">
        <v>120.33450000000001</v>
      </c>
      <c r="D2093" s="4">
        <v>220.2756</v>
      </c>
      <c r="E2093" s="5">
        <v>2396.3614036611307</v>
      </c>
      <c r="F2093" s="2"/>
    </row>
    <row r="2094" spans="1:6" x14ac:dyDescent="0.3">
      <c r="A2094" s="6">
        <v>44118</v>
      </c>
      <c r="B2094" s="4">
        <v>148.5386</v>
      </c>
      <c r="C2094" s="4">
        <v>120.4028</v>
      </c>
      <c r="D2094" s="4">
        <v>218.81120000000001</v>
      </c>
      <c r="E2094" s="5">
        <v>2396.3673945646397</v>
      </c>
      <c r="F2094" s="2"/>
    </row>
    <row r="2095" spans="1:6" x14ac:dyDescent="0.3">
      <c r="A2095" s="6">
        <v>44119</v>
      </c>
      <c r="B2095" s="4">
        <v>148.5121</v>
      </c>
      <c r="C2095" s="4">
        <v>120.33450000000001</v>
      </c>
      <c r="D2095" s="4">
        <v>218.88499999999999</v>
      </c>
      <c r="E2095" s="5">
        <v>2396.3733854831257</v>
      </c>
      <c r="F2095" s="2"/>
    </row>
    <row r="2096" spans="1:6" x14ac:dyDescent="0.3">
      <c r="A2096" s="6">
        <v>44120</v>
      </c>
      <c r="B2096" s="4">
        <v>148.48560000000001</v>
      </c>
      <c r="C2096" s="4">
        <v>120.2389</v>
      </c>
      <c r="D2096" s="4">
        <v>218.49119999999999</v>
      </c>
      <c r="E2096" s="5">
        <v>2396.3793764165894</v>
      </c>
      <c r="F2096" s="2"/>
    </row>
    <row r="2097" spans="1:6" x14ac:dyDescent="0.3">
      <c r="A2097" s="6">
        <v>44123</v>
      </c>
      <c r="B2097" s="4">
        <v>148.32669999999999</v>
      </c>
      <c r="C2097" s="4">
        <v>120.1297</v>
      </c>
      <c r="D2097" s="4">
        <v>215.3655</v>
      </c>
      <c r="E2097" s="5">
        <v>2396.3973492619125</v>
      </c>
      <c r="F2097" s="2"/>
    </row>
    <row r="2098" spans="1:6" x14ac:dyDescent="0.3">
      <c r="A2098" s="6">
        <v>44124</v>
      </c>
      <c r="B2098" s="4">
        <v>147.9957</v>
      </c>
      <c r="C2098" s="4">
        <v>119.92489999999999</v>
      </c>
      <c r="D2098" s="4">
        <v>216.11619999999999</v>
      </c>
      <c r="E2098" s="5">
        <v>2396.4033402552855</v>
      </c>
      <c r="F2098" s="2"/>
    </row>
    <row r="2099" spans="1:6" x14ac:dyDescent="0.3">
      <c r="A2099" s="6">
        <v>44125</v>
      </c>
      <c r="B2099" s="4">
        <v>147.9427</v>
      </c>
      <c r="C2099" s="4">
        <v>119.7884</v>
      </c>
      <c r="D2099" s="4">
        <v>215.37780000000001</v>
      </c>
      <c r="E2099" s="5">
        <v>2396.409331263636</v>
      </c>
      <c r="F2099" s="2"/>
    </row>
    <row r="2100" spans="1:6" x14ac:dyDescent="0.3">
      <c r="A2100" s="6">
        <v>44126</v>
      </c>
      <c r="B2100" s="4">
        <v>147.7612</v>
      </c>
      <c r="C2100" s="4">
        <v>119.5836</v>
      </c>
      <c r="D2100" s="4">
        <v>216.90369999999999</v>
      </c>
      <c r="E2100" s="5">
        <v>2396.4153222869641</v>
      </c>
      <c r="F2100" s="2"/>
    </row>
    <row r="2101" spans="1:6" x14ac:dyDescent="0.3">
      <c r="A2101" s="6">
        <v>44127</v>
      </c>
      <c r="B2101" s="4">
        <v>148.00890000000001</v>
      </c>
      <c r="C2101" s="4">
        <v>119.7338</v>
      </c>
      <c r="D2101" s="4">
        <v>217.61750000000001</v>
      </c>
      <c r="E2101" s="5">
        <v>2396.4213133252697</v>
      </c>
      <c r="F2101" s="2"/>
    </row>
    <row r="2102" spans="1:6" x14ac:dyDescent="0.3">
      <c r="A2102" s="6">
        <v>44130</v>
      </c>
      <c r="B2102" s="4">
        <v>148.06190000000001</v>
      </c>
      <c r="C2102" s="4">
        <v>119.9113</v>
      </c>
      <c r="D2102" s="4">
        <v>213.66730000000001</v>
      </c>
      <c r="E2102" s="5">
        <v>2396.4392864851193</v>
      </c>
      <c r="F2102" s="2"/>
    </row>
    <row r="2103" spans="1:6" x14ac:dyDescent="0.3">
      <c r="A2103" s="6">
        <v>44131</v>
      </c>
      <c r="B2103" s="4">
        <v>148.37970000000001</v>
      </c>
      <c r="C2103" s="4">
        <v>120.19799999999999</v>
      </c>
      <c r="D2103" s="4">
        <v>212.80590000000001</v>
      </c>
      <c r="E2103" s="5">
        <v>2396.4452775833352</v>
      </c>
      <c r="F2103" s="2"/>
    </row>
    <row r="2104" spans="1:6" x14ac:dyDescent="0.3">
      <c r="A2104" s="6">
        <v>44132</v>
      </c>
      <c r="B2104" s="4">
        <v>148.26050000000001</v>
      </c>
      <c r="C2104" s="4">
        <v>120.0341</v>
      </c>
      <c r="D2104" s="4">
        <v>205.75460000000001</v>
      </c>
      <c r="E2104" s="5">
        <v>2396.451268696529</v>
      </c>
      <c r="F2104" s="2"/>
    </row>
    <row r="2105" spans="1:6" x14ac:dyDescent="0.3">
      <c r="A2105" s="6">
        <v>44133</v>
      </c>
      <c r="B2105" s="4">
        <v>148.1414</v>
      </c>
      <c r="C2105" s="4">
        <v>119.7747</v>
      </c>
      <c r="D2105" s="4">
        <v>207.69890000000001</v>
      </c>
      <c r="E2105" s="5">
        <v>2396.4572598247005</v>
      </c>
      <c r="F2105" s="2"/>
    </row>
    <row r="2106" spans="1:6" x14ac:dyDescent="0.3">
      <c r="A2106" s="6">
        <v>44134</v>
      </c>
      <c r="B2106" s="4">
        <v>147.5985</v>
      </c>
      <c r="C2106" s="4">
        <v>119.57</v>
      </c>
      <c r="D2106" s="4">
        <v>205.49619999999999</v>
      </c>
      <c r="E2106" s="5">
        <v>2396.4632509678499</v>
      </c>
      <c r="F2106" s="2"/>
    </row>
    <row r="2107" spans="1:6" x14ac:dyDescent="0.3">
      <c r="A2107" s="6">
        <v>44137</v>
      </c>
      <c r="B2107" s="4">
        <v>147.625</v>
      </c>
      <c r="C2107" s="4">
        <v>119.7351</v>
      </c>
      <c r="D2107" s="4">
        <v>207.63740000000001</v>
      </c>
      <c r="E2107" s="5">
        <v>2396.4812244422319</v>
      </c>
      <c r="F2107" s="2"/>
    </row>
    <row r="2108" spans="1:6" x14ac:dyDescent="0.3">
      <c r="A2108" s="6">
        <v>44138</v>
      </c>
      <c r="B2108" s="4">
        <v>147.8107</v>
      </c>
      <c r="C2108" s="4">
        <v>119.70780000000001</v>
      </c>
      <c r="D2108" s="4">
        <v>211.62450000000001</v>
      </c>
      <c r="E2108" s="5">
        <v>2396.487215645293</v>
      </c>
      <c r="F2108" s="2"/>
    </row>
    <row r="2109" spans="1:6" x14ac:dyDescent="0.3">
      <c r="A2109" s="6">
        <v>44139</v>
      </c>
      <c r="B2109" s="4">
        <v>148.68639999999999</v>
      </c>
      <c r="C2109" s="4">
        <v>120.5283</v>
      </c>
      <c r="D2109" s="4">
        <v>216.23920000000001</v>
      </c>
      <c r="E2109" s="5">
        <v>2396.493206863332</v>
      </c>
      <c r="F2109" s="2"/>
    </row>
    <row r="2110" spans="1:6" x14ac:dyDescent="0.3">
      <c r="A2110" s="6">
        <v>44140</v>
      </c>
      <c r="B2110" s="4">
        <v>148.67320000000001</v>
      </c>
      <c r="C2110" s="4">
        <v>120.6514</v>
      </c>
      <c r="D2110" s="4">
        <v>220.7063</v>
      </c>
      <c r="E2110" s="5">
        <v>2396.4991980963491</v>
      </c>
      <c r="F2110" s="2"/>
    </row>
    <row r="2111" spans="1:6" x14ac:dyDescent="0.3">
      <c r="A2111" s="6">
        <v>44141</v>
      </c>
      <c r="B2111" s="4">
        <v>148.84569999999999</v>
      </c>
      <c r="C2111" s="4">
        <v>120.3779</v>
      </c>
      <c r="D2111" s="4">
        <v>220.59549999999999</v>
      </c>
      <c r="E2111" s="5">
        <v>2396.5051893443442</v>
      </c>
      <c r="F2111" s="2"/>
    </row>
    <row r="2112" spans="1:6" x14ac:dyDescent="0.3">
      <c r="A2112" s="6">
        <v>44144</v>
      </c>
      <c r="B2112" s="4">
        <v>148.00970000000001</v>
      </c>
      <c r="C2112" s="4">
        <v>119.8172</v>
      </c>
      <c r="D2112" s="4">
        <v>223.2167</v>
      </c>
      <c r="E2112" s="5">
        <v>2396.523163133264</v>
      </c>
      <c r="F2112" s="2"/>
    </row>
    <row r="2113" spans="1:6" x14ac:dyDescent="0.3">
      <c r="A2113" s="6">
        <v>44145</v>
      </c>
      <c r="B2113" s="4">
        <v>148.18219999999999</v>
      </c>
      <c r="C2113" s="4">
        <v>119.5847</v>
      </c>
      <c r="D2113" s="4">
        <v>222.8475</v>
      </c>
      <c r="E2113" s="5">
        <v>2396.5291544411716</v>
      </c>
      <c r="F2113" s="2"/>
    </row>
    <row r="2114" spans="1:6" x14ac:dyDescent="0.3">
      <c r="A2114" s="6">
        <v>44147</v>
      </c>
      <c r="B2114" s="4">
        <v>148.58029999999999</v>
      </c>
      <c r="C2114" s="4">
        <v>120.0633</v>
      </c>
      <c r="D2114" s="4">
        <v>222.44139999999999</v>
      </c>
      <c r="E2114" s="5">
        <v>2396.5411371019218</v>
      </c>
      <c r="F2114" s="2"/>
    </row>
    <row r="2115" spans="1:6" x14ac:dyDescent="0.3">
      <c r="A2115" s="6">
        <v>44148</v>
      </c>
      <c r="B2115" s="4">
        <v>148.83240000000001</v>
      </c>
      <c r="C2115" s="4">
        <v>120.1044</v>
      </c>
      <c r="D2115" s="4">
        <v>225.5917</v>
      </c>
      <c r="E2115" s="5">
        <v>2396.5471284547643</v>
      </c>
      <c r="F2115" s="2"/>
    </row>
    <row r="2116" spans="1:6" x14ac:dyDescent="0.3">
      <c r="A2116" s="6">
        <v>44151</v>
      </c>
      <c r="B2116" s="4">
        <v>148.83240000000001</v>
      </c>
      <c r="C2116" s="4">
        <v>120.1728</v>
      </c>
      <c r="D2116" s="4">
        <v>228.34819999999999</v>
      </c>
      <c r="E2116" s="5">
        <v>2396.5651025582274</v>
      </c>
      <c r="F2116" s="2"/>
    </row>
    <row r="2117" spans="1:6" x14ac:dyDescent="0.3">
      <c r="A2117" s="6">
        <v>44152</v>
      </c>
      <c r="B2117" s="4">
        <v>148.88550000000001</v>
      </c>
      <c r="C2117" s="4">
        <v>120.3779</v>
      </c>
      <c r="D2117" s="4">
        <v>227.8314</v>
      </c>
      <c r="E2117" s="5">
        <v>2396.5710939709834</v>
      </c>
      <c r="F2117" s="2"/>
    </row>
    <row r="2118" spans="1:6" x14ac:dyDescent="0.3">
      <c r="A2118" s="6">
        <v>44153</v>
      </c>
      <c r="B2118" s="4">
        <v>149.04470000000001</v>
      </c>
      <c r="C2118" s="4">
        <v>120.5147</v>
      </c>
      <c r="D2118" s="4">
        <v>225.4194</v>
      </c>
      <c r="E2118" s="5">
        <v>2396.5770853987183</v>
      </c>
      <c r="F2118" s="2"/>
    </row>
    <row r="2119" spans="1:6" x14ac:dyDescent="0.3">
      <c r="A2119" s="6">
        <v>44154</v>
      </c>
      <c r="B2119" s="4">
        <v>149.3897</v>
      </c>
      <c r="C2119" s="4">
        <v>120.7608</v>
      </c>
      <c r="D2119" s="4">
        <v>226.6746</v>
      </c>
      <c r="E2119" s="5">
        <v>2396.5830768414316</v>
      </c>
      <c r="F2119" s="2"/>
    </row>
    <row r="2120" spans="1:6" x14ac:dyDescent="0.3">
      <c r="A2120" s="6">
        <v>44155</v>
      </c>
      <c r="B2120" s="4">
        <v>149.4693</v>
      </c>
      <c r="C2120" s="4">
        <v>120.8702</v>
      </c>
      <c r="D2120" s="4">
        <v>225.48089999999999</v>
      </c>
      <c r="E2120" s="5">
        <v>2396.5884025816026</v>
      </c>
      <c r="F2120" s="2"/>
    </row>
    <row r="2121" spans="1:6" x14ac:dyDescent="0.3">
      <c r="A2121" s="6">
        <v>44158</v>
      </c>
      <c r="B2121" s="4">
        <v>149.5223</v>
      </c>
      <c r="C2121" s="4">
        <v>120.7745</v>
      </c>
      <c r="D2121" s="4">
        <v>227.32679999999999</v>
      </c>
      <c r="E2121" s="5">
        <v>2396.6043798376199</v>
      </c>
      <c r="F2121" s="2"/>
    </row>
    <row r="2122" spans="1:6" x14ac:dyDescent="0.3">
      <c r="A2122" s="6">
        <v>44159</v>
      </c>
      <c r="B2122" s="4">
        <v>149.27019999999999</v>
      </c>
      <c r="C2122" s="4">
        <v>120.6514</v>
      </c>
      <c r="D2122" s="4">
        <v>230.84630000000001</v>
      </c>
      <c r="E2122" s="5">
        <v>2396.6097056251306</v>
      </c>
      <c r="F2122" s="2"/>
    </row>
    <row r="2123" spans="1:6" x14ac:dyDescent="0.3">
      <c r="A2123" s="6">
        <v>44160</v>
      </c>
      <c r="B2123" s="4">
        <v>149.27019999999999</v>
      </c>
      <c r="C2123" s="4">
        <v>120.5967</v>
      </c>
      <c r="D2123" s="4">
        <v>230.7602</v>
      </c>
      <c r="E2123" s="5">
        <v>2396.6150314244765</v>
      </c>
      <c r="F2123" s="2"/>
    </row>
    <row r="2124" spans="1:6" x14ac:dyDescent="0.3">
      <c r="A2124" s="6">
        <v>44162</v>
      </c>
      <c r="B2124" s="4">
        <v>149.42949999999999</v>
      </c>
      <c r="C2124" s="4">
        <v>120.8566</v>
      </c>
      <c r="D2124" s="4">
        <v>231.57239999999999</v>
      </c>
      <c r="E2124" s="5">
        <v>2396.6256830468383</v>
      </c>
      <c r="F2124" s="2"/>
    </row>
    <row r="2125" spans="1:6" x14ac:dyDescent="0.3">
      <c r="A2125" s="6">
        <v>44165</v>
      </c>
      <c r="B2125" s="4">
        <v>149.53559999999999</v>
      </c>
      <c r="C2125" s="4">
        <v>121.02070000000001</v>
      </c>
      <c r="D2125" s="4">
        <v>229.75110000000001</v>
      </c>
      <c r="E2125" s="5">
        <v>2396.6416605513919</v>
      </c>
      <c r="F2125" s="2"/>
    </row>
    <row r="2126" spans="1:6" x14ac:dyDescent="0.3">
      <c r="A2126" s="6">
        <v>44166</v>
      </c>
      <c r="B2126" s="4">
        <v>149.4427</v>
      </c>
      <c r="C2126" s="4">
        <v>120.6558</v>
      </c>
      <c r="D2126" s="4">
        <v>232.66759999999999</v>
      </c>
      <c r="E2126" s="5">
        <v>2396.6476521555428</v>
      </c>
      <c r="F2126" s="2"/>
    </row>
    <row r="2127" spans="1:6" x14ac:dyDescent="0.3">
      <c r="A2127" s="6">
        <v>44167</v>
      </c>
      <c r="B2127" s="4">
        <v>149.40280000000001</v>
      </c>
      <c r="C2127" s="4">
        <v>120.4504</v>
      </c>
      <c r="D2127" s="4">
        <v>232.86449999999999</v>
      </c>
      <c r="E2127" s="5">
        <v>2396.6536437746731</v>
      </c>
      <c r="F2127" s="2"/>
    </row>
    <row r="2128" spans="1:6" x14ac:dyDescent="0.3">
      <c r="A2128" s="6">
        <v>44168</v>
      </c>
      <c r="B2128" s="4">
        <v>149.70859999999999</v>
      </c>
      <c r="C2128" s="4">
        <v>120.6832</v>
      </c>
      <c r="D2128" s="4">
        <v>233.3321</v>
      </c>
      <c r="E2128" s="5">
        <v>2396.6596354087824</v>
      </c>
      <c r="F2128" s="2"/>
    </row>
    <row r="2129" spans="1:6" x14ac:dyDescent="0.3">
      <c r="A2129" s="6">
        <v>44169</v>
      </c>
      <c r="B2129" s="4">
        <v>149.40280000000001</v>
      </c>
      <c r="C2129" s="4">
        <v>120.3682</v>
      </c>
      <c r="D2129" s="4">
        <v>235.67019999999999</v>
      </c>
      <c r="E2129" s="5">
        <v>2396.6656270578706</v>
      </c>
      <c r="F2129" s="2"/>
    </row>
    <row r="2130" spans="1:6" x14ac:dyDescent="0.3">
      <c r="A2130" s="6">
        <v>44172</v>
      </c>
      <c r="B2130" s="4">
        <v>149.5624</v>
      </c>
      <c r="C2130" s="4">
        <v>120.5325</v>
      </c>
      <c r="D2130" s="4">
        <v>235.4118</v>
      </c>
      <c r="E2130" s="5">
        <v>2396.6836020500732</v>
      </c>
      <c r="F2130" s="2"/>
    </row>
    <row r="2131" spans="1:6" x14ac:dyDescent="0.3">
      <c r="A2131" s="6">
        <v>44173</v>
      </c>
      <c r="B2131" s="4">
        <v>149.6156</v>
      </c>
      <c r="C2131" s="4">
        <v>120.5736</v>
      </c>
      <c r="D2131" s="4">
        <v>236.4332</v>
      </c>
      <c r="E2131" s="5">
        <v>2396.689593759078</v>
      </c>
      <c r="F2131" s="2"/>
    </row>
    <row r="2132" spans="1:6" x14ac:dyDescent="0.3">
      <c r="A2132" s="6">
        <v>44174</v>
      </c>
      <c r="B2132" s="4">
        <v>149.32310000000001</v>
      </c>
      <c r="C2132" s="4">
        <v>120.3682</v>
      </c>
      <c r="D2132" s="4">
        <v>234.10740000000001</v>
      </c>
      <c r="E2132" s="5">
        <v>2396.6955854830621</v>
      </c>
      <c r="F2132" s="2"/>
    </row>
    <row r="2133" spans="1:6" x14ac:dyDescent="0.3">
      <c r="A2133" s="6">
        <v>44175</v>
      </c>
      <c r="B2133" s="4">
        <v>149.62889999999999</v>
      </c>
      <c r="C2133" s="4">
        <v>120.6147</v>
      </c>
      <c r="D2133" s="4">
        <v>234.45189999999999</v>
      </c>
      <c r="E2133" s="5">
        <v>2396.7015772220257</v>
      </c>
      <c r="F2133" s="2"/>
    </row>
    <row r="2134" spans="1:6" x14ac:dyDescent="0.3">
      <c r="A2134" s="6">
        <v>44176</v>
      </c>
      <c r="B2134" s="4">
        <v>149.80170000000001</v>
      </c>
      <c r="C2134" s="4">
        <v>120.8065</v>
      </c>
      <c r="D2134" s="4">
        <v>234.0335</v>
      </c>
      <c r="E2134" s="5">
        <v>2396.7075689759686</v>
      </c>
      <c r="F2134" s="2"/>
    </row>
    <row r="2135" spans="1:6" x14ac:dyDescent="0.3">
      <c r="A2135" s="6">
        <v>44179</v>
      </c>
      <c r="B2135" s="4">
        <v>150.02770000000001</v>
      </c>
      <c r="C2135" s="4">
        <v>120.7654</v>
      </c>
      <c r="D2135" s="4">
        <v>233.369</v>
      </c>
      <c r="E2135" s="5">
        <v>2396.7255442827359</v>
      </c>
      <c r="F2135" s="2"/>
    </row>
    <row r="2136" spans="1:6" x14ac:dyDescent="0.3">
      <c r="A2136" s="6">
        <v>44180</v>
      </c>
      <c r="B2136" s="4">
        <v>149.9879</v>
      </c>
      <c r="C2136" s="4">
        <v>120.8202</v>
      </c>
      <c r="D2136" s="4">
        <v>236.5686</v>
      </c>
      <c r="E2136" s="5">
        <v>2396.7315360965963</v>
      </c>
      <c r="F2136" s="2"/>
    </row>
    <row r="2137" spans="1:6" x14ac:dyDescent="0.3">
      <c r="A2137" s="6">
        <v>44181</v>
      </c>
      <c r="B2137" s="4">
        <v>150.00110000000001</v>
      </c>
      <c r="C2137" s="4">
        <v>120.6969</v>
      </c>
      <c r="D2137" s="4">
        <v>236.9008</v>
      </c>
      <c r="E2137" s="5">
        <v>2396.7375279254361</v>
      </c>
      <c r="F2137" s="2"/>
    </row>
    <row r="2138" spans="1:6" x14ac:dyDescent="0.3">
      <c r="A2138" s="6">
        <v>44182</v>
      </c>
      <c r="B2138" s="4">
        <v>150.1208</v>
      </c>
      <c r="C2138" s="4">
        <v>120.7243</v>
      </c>
      <c r="D2138" s="4">
        <v>238.75899999999999</v>
      </c>
      <c r="E2138" s="5">
        <v>2396.7435197692557</v>
      </c>
      <c r="F2138" s="2"/>
    </row>
    <row r="2139" spans="1:6" x14ac:dyDescent="0.3">
      <c r="A2139" s="6">
        <v>44183</v>
      </c>
      <c r="B2139" s="4">
        <v>150.05430000000001</v>
      </c>
      <c r="C2139" s="4">
        <v>120.6832</v>
      </c>
      <c r="D2139" s="4">
        <v>238.0822</v>
      </c>
      <c r="E2139" s="5">
        <v>2396.7495116280547</v>
      </c>
      <c r="F2139" s="2"/>
    </row>
    <row r="2140" spans="1:6" x14ac:dyDescent="0.3">
      <c r="A2140" s="6">
        <v>44186</v>
      </c>
      <c r="B2140" s="4">
        <v>150.1208</v>
      </c>
      <c r="C2140" s="4">
        <v>120.6969</v>
      </c>
      <c r="D2140" s="4">
        <v>237.3931</v>
      </c>
      <c r="E2140" s="5">
        <v>2396.7674872493917</v>
      </c>
      <c r="F2140" s="2"/>
    </row>
    <row r="2141" spans="1:6" x14ac:dyDescent="0.3">
      <c r="A2141" s="6">
        <v>44187</v>
      </c>
      <c r="B2141" s="4">
        <v>150.33349999999999</v>
      </c>
      <c r="C2141" s="4">
        <v>120.8887</v>
      </c>
      <c r="D2141" s="4">
        <v>237.44229999999999</v>
      </c>
      <c r="E2141" s="5">
        <v>2396.7734791681096</v>
      </c>
      <c r="F2141" s="2"/>
    </row>
    <row r="2142" spans="1:6" x14ac:dyDescent="0.3">
      <c r="A2142" s="6">
        <v>44188</v>
      </c>
      <c r="B2142" s="4">
        <v>150.10749999999999</v>
      </c>
      <c r="C2142" s="4">
        <v>120.75279999999999</v>
      </c>
      <c r="D2142" s="4">
        <v>237.8484</v>
      </c>
      <c r="E2142" s="5">
        <v>2396.7794711018073</v>
      </c>
      <c r="F2142" s="2"/>
    </row>
    <row r="2143" spans="1:6" x14ac:dyDescent="0.3">
      <c r="A2143" s="6">
        <v>44189</v>
      </c>
      <c r="B2143" s="4">
        <v>150.3202</v>
      </c>
      <c r="C2143" s="4">
        <v>120.9589</v>
      </c>
      <c r="D2143" s="4">
        <v>238.24440000000001</v>
      </c>
      <c r="E2143" s="5">
        <v>2396.7854630504849</v>
      </c>
      <c r="F2143" s="2"/>
    </row>
    <row r="2144" spans="1:6" x14ac:dyDescent="0.3">
      <c r="A2144" s="6">
        <v>44193</v>
      </c>
      <c r="B2144" s="4">
        <v>150.33349999999999</v>
      </c>
      <c r="C2144" s="4">
        <v>120.9177</v>
      </c>
      <c r="D2144" s="4">
        <v>239.7518</v>
      </c>
      <c r="E2144" s="5">
        <v>2396.8094309051157</v>
      </c>
      <c r="F2144" s="2"/>
    </row>
    <row r="2145" spans="1:6" x14ac:dyDescent="0.3">
      <c r="A2145" s="6">
        <v>44194</v>
      </c>
      <c r="B2145" s="4">
        <v>150.42660000000001</v>
      </c>
      <c r="C2145" s="4">
        <v>120.9589</v>
      </c>
      <c r="D2145" s="4">
        <v>238.751</v>
      </c>
      <c r="E2145" s="5">
        <v>2396.8154229286929</v>
      </c>
      <c r="F2145" s="2"/>
    </row>
    <row r="2146" spans="1:6" x14ac:dyDescent="0.3">
      <c r="A2146" s="6">
        <v>44195</v>
      </c>
      <c r="B2146" s="4">
        <v>150.45320000000001</v>
      </c>
      <c r="C2146" s="4">
        <v>121.0414</v>
      </c>
      <c r="D2146" s="4">
        <v>239.39349999999999</v>
      </c>
      <c r="E2146" s="5">
        <v>2396.8214149672499</v>
      </c>
      <c r="F2146" s="2"/>
    </row>
    <row r="2147" spans="1:6" x14ac:dyDescent="0.3">
      <c r="A2147" s="6">
        <v>44196</v>
      </c>
      <c r="B2147" s="4">
        <v>150.69300000000001</v>
      </c>
      <c r="C2147" s="4">
        <v>121.2063</v>
      </c>
      <c r="D2147" s="4">
        <v>240.4931</v>
      </c>
      <c r="E2147" s="5">
        <v>2396.8274070207872</v>
      </c>
      <c r="F2147" s="2"/>
    </row>
    <row r="2148" spans="1:6" x14ac:dyDescent="0.3">
      <c r="A2148" s="6">
        <v>44200</v>
      </c>
      <c r="B2148" s="4">
        <v>150.59970000000001</v>
      </c>
      <c r="C2148" s="4">
        <v>121.0414</v>
      </c>
      <c r="D2148" s="4">
        <v>237.07060000000001</v>
      </c>
      <c r="E2148" s="5">
        <v>2396.8513752948575</v>
      </c>
      <c r="F2148" s="2"/>
    </row>
    <row r="2149" spans="1:6" x14ac:dyDescent="0.3">
      <c r="A2149" s="6">
        <v>44201</v>
      </c>
      <c r="B2149" s="4">
        <v>150.41319999999999</v>
      </c>
      <c r="C2149" s="4">
        <v>120.8353</v>
      </c>
      <c r="D2149" s="4">
        <v>238.98570000000001</v>
      </c>
      <c r="E2149" s="5">
        <v>2396.8573674232953</v>
      </c>
      <c r="F2149" s="2"/>
    </row>
    <row r="2150" spans="1:6" x14ac:dyDescent="0.3">
      <c r="A2150" s="6">
        <v>44202</v>
      </c>
      <c r="B2150" s="4">
        <v>149.93360000000001</v>
      </c>
      <c r="C2150" s="4">
        <v>120.2992</v>
      </c>
      <c r="D2150" s="4">
        <v>241.13560000000001</v>
      </c>
      <c r="E2150" s="5">
        <v>2396.8633595667138</v>
      </c>
      <c r="F2150" s="2"/>
    </row>
    <row r="2151" spans="1:6" x14ac:dyDescent="0.3">
      <c r="A2151" s="6">
        <v>44203</v>
      </c>
      <c r="B2151" s="4">
        <v>149.53389999999999</v>
      </c>
      <c r="C2151" s="4">
        <v>120.0519</v>
      </c>
      <c r="D2151" s="4">
        <v>245.00299999999999</v>
      </c>
      <c r="E2151" s="5">
        <v>2396.8693517251127</v>
      </c>
      <c r="F2151" s="2"/>
    </row>
    <row r="2152" spans="1:6" x14ac:dyDescent="0.3">
      <c r="A2152" s="6">
        <v>44204</v>
      </c>
      <c r="B2152" s="4">
        <v>149.3741</v>
      </c>
      <c r="C2152" s="4">
        <v>119.9419</v>
      </c>
      <c r="D2152" s="4">
        <v>246.1892</v>
      </c>
      <c r="E2152" s="5">
        <v>2396.8753438984918</v>
      </c>
      <c r="F2152" s="2"/>
    </row>
    <row r="2153" spans="1:6" x14ac:dyDescent="0.3">
      <c r="A2153" s="6">
        <v>44207</v>
      </c>
      <c r="B2153" s="4">
        <v>149.001</v>
      </c>
      <c r="C2153" s="4">
        <v>119.8182</v>
      </c>
      <c r="D2153" s="4">
        <v>244.71879999999999</v>
      </c>
      <c r="E2153" s="5">
        <v>2396.8933204635709</v>
      </c>
      <c r="F2153" s="2"/>
    </row>
    <row r="2154" spans="1:6" x14ac:dyDescent="0.3">
      <c r="A2154" s="6">
        <v>44208</v>
      </c>
      <c r="B2154" s="4">
        <v>149.0943</v>
      </c>
      <c r="C2154" s="4">
        <v>119.7907</v>
      </c>
      <c r="D2154" s="4">
        <v>245.58369999999999</v>
      </c>
      <c r="E2154" s="5">
        <v>2396.8993126968717</v>
      </c>
      <c r="F2154" s="2"/>
    </row>
    <row r="2155" spans="1:6" x14ac:dyDescent="0.3">
      <c r="A2155" s="6">
        <v>44209</v>
      </c>
      <c r="B2155" s="4">
        <v>149.66720000000001</v>
      </c>
      <c r="C2155" s="4">
        <v>120.10680000000001</v>
      </c>
      <c r="D2155" s="4">
        <v>245.85550000000001</v>
      </c>
      <c r="E2155" s="5">
        <v>2396.9053049451531</v>
      </c>
      <c r="F2155" s="2"/>
    </row>
    <row r="2156" spans="1:6" x14ac:dyDescent="0.3">
      <c r="A2156" s="6">
        <v>44210</v>
      </c>
      <c r="B2156" s="4">
        <v>149.6139</v>
      </c>
      <c r="C2156" s="4">
        <v>119.95569999999999</v>
      </c>
      <c r="D2156" s="4">
        <v>245.6208</v>
      </c>
      <c r="E2156" s="5">
        <v>2396.9112972084154</v>
      </c>
      <c r="F2156" s="2"/>
    </row>
    <row r="2157" spans="1:6" x14ac:dyDescent="0.3">
      <c r="A2157" s="6">
        <v>44211</v>
      </c>
      <c r="B2157" s="4">
        <v>149.7604</v>
      </c>
      <c r="C2157" s="4">
        <v>120.0519</v>
      </c>
      <c r="D2157" s="4">
        <v>243.48320000000001</v>
      </c>
      <c r="E2157" s="5">
        <v>2396.9172894866583</v>
      </c>
      <c r="F2157" s="2"/>
    </row>
    <row r="2158" spans="1:6" x14ac:dyDescent="0.3">
      <c r="A2158" s="6">
        <v>44215</v>
      </c>
      <c r="B2158" s="4">
        <v>150.01349999999999</v>
      </c>
      <c r="C2158" s="4">
        <v>120.21680000000001</v>
      </c>
      <c r="D2158" s="4">
        <v>245.7073</v>
      </c>
      <c r="E2158" s="5">
        <v>2396.9412586595536</v>
      </c>
      <c r="F2158" s="2"/>
    </row>
    <row r="2159" spans="1:6" x14ac:dyDescent="0.3">
      <c r="A2159" s="6">
        <v>44216</v>
      </c>
      <c r="B2159" s="4">
        <v>150.08019999999999</v>
      </c>
      <c r="C2159" s="4">
        <v>120.203</v>
      </c>
      <c r="D2159" s="4">
        <v>248.80860000000001</v>
      </c>
      <c r="E2159" s="5">
        <v>2396.9472510126998</v>
      </c>
      <c r="F2159" s="2"/>
    </row>
    <row r="2160" spans="1:6" x14ac:dyDescent="0.3">
      <c r="A2160" s="6">
        <v>44217</v>
      </c>
      <c r="B2160" s="4">
        <v>150.01349999999999</v>
      </c>
      <c r="C2160" s="4">
        <v>120.0381</v>
      </c>
      <c r="D2160" s="4">
        <v>248.6232</v>
      </c>
      <c r="E2160" s="5">
        <v>2396.9532433808272</v>
      </c>
      <c r="F2160" s="2"/>
    </row>
    <row r="2161" spans="1:6" x14ac:dyDescent="0.3">
      <c r="A2161" s="6">
        <v>44218</v>
      </c>
      <c r="B2161" s="4">
        <v>150.0402</v>
      </c>
      <c r="C2161" s="4">
        <v>120.09310000000001</v>
      </c>
      <c r="D2161" s="4">
        <v>248.21549999999999</v>
      </c>
      <c r="E2161" s="5">
        <v>2396.9585699435902</v>
      </c>
      <c r="F2161" s="2"/>
    </row>
    <row r="2162" spans="1:6" x14ac:dyDescent="0.3">
      <c r="A2162" s="6">
        <v>44221</v>
      </c>
      <c r="B2162" s="4">
        <v>150.3066</v>
      </c>
      <c r="C2162" s="4">
        <v>120.36799999999999</v>
      </c>
      <c r="D2162" s="4">
        <v>248.91980000000001</v>
      </c>
      <c r="E2162" s="5">
        <v>2396.97454966739</v>
      </c>
      <c r="F2162" s="2"/>
    </row>
    <row r="2163" spans="1:6" x14ac:dyDescent="0.3">
      <c r="A2163" s="6">
        <v>44222</v>
      </c>
      <c r="B2163" s="4">
        <v>150.33330000000001</v>
      </c>
      <c r="C2163" s="4">
        <v>120.35420000000001</v>
      </c>
      <c r="D2163" s="4">
        <v>248.01779999999999</v>
      </c>
      <c r="E2163" s="5">
        <v>2396.9798762775004</v>
      </c>
      <c r="F2163" s="2"/>
    </row>
    <row r="2164" spans="1:6" x14ac:dyDescent="0.3">
      <c r="A2164" s="6">
        <v>44224</v>
      </c>
      <c r="B2164" s="4">
        <v>150.26669999999999</v>
      </c>
      <c r="C2164" s="4">
        <v>120.258</v>
      </c>
      <c r="D2164" s="4">
        <v>243.96510000000001</v>
      </c>
      <c r="E2164" s="5">
        <v>2396.9905295332319</v>
      </c>
      <c r="F2164" s="2"/>
    </row>
    <row r="2165" spans="1:6" x14ac:dyDescent="0.3">
      <c r="A2165" s="6">
        <v>44225</v>
      </c>
      <c r="B2165" s="4">
        <v>150.00020000000001</v>
      </c>
      <c r="C2165" s="4">
        <v>120.1618</v>
      </c>
      <c r="D2165" s="4">
        <v>239.69</v>
      </c>
      <c r="E2165" s="5">
        <v>2396.9951903481501</v>
      </c>
      <c r="F2165" s="2"/>
    </row>
    <row r="2166" spans="1:6" x14ac:dyDescent="0.3">
      <c r="A2166" s="6">
        <v>44228</v>
      </c>
      <c r="B2166" s="4">
        <v>150.3733</v>
      </c>
      <c r="C2166" s="4">
        <v>120.20189999999999</v>
      </c>
      <c r="D2166" s="4">
        <v>243.77979999999999</v>
      </c>
      <c r="E2166" s="5">
        <v>2397.0091728200937</v>
      </c>
      <c r="F2166" s="2"/>
    </row>
    <row r="2167" spans="1:6" x14ac:dyDescent="0.3">
      <c r="A2167" s="6">
        <v>44229</v>
      </c>
      <c r="B2167" s="4">
        <v>150.173</v>
      </c>
      <c r="C2167" s="4">
        <v>120.0505</v>
      </c>
      <c r="D2167" s="4">
        <v>247.2765</v>
      </c>
      <c r="E2167" s="5">
        <v>2397.0144995071446</v>
      </c>
      <c r="F2167" s="2"/>
    </row>
    <row r="2168" spans="1:6" x14ac:dyDescent="0.3">
      <c r="A2168" s="6">
        <v>44230</v>
      </c>
      <c r="B2168" s="4">
        <v>149.8793</v>
      </c>
      <c r="C2168" s="4">
        <v>119.84399999999999</v>
      </c>
      <c r="D2168" s="4">
        <v>247.64709999999999</v>
      </c>
      <c r="E2168" s="5">
        <v>2397.0198262060326</v>
      </c>
      <c r="F2168" s="2"/>
    </row>
    <row r="2169" spans="1:6" x14ac:dyDescent="0.3">
      <c r="A2169" s="6">
        <v>44231</v>
      </c>
      <c r="B2169" s="4">
        <v>149.98609999999999</v>
      </c>
      <c r="C2169" s="4">
        <v>119.8716</v>
      </c>
      <c r="D2169" s="4">
        <v>250.78550000000001</v>
      </c>
      <c r="E2169" s="5">
        <v>2397.0251529167576</v>
      </c>
      <c r="F2169" s="2"/>
    </row>
    <row r="2170" spans="1:6" x14ac:dyDescent="0.3">
      <c r="A2170" s="6">
        <v>44232</v>
      </c>
      <c r="B2170" s="4">
        <v>149.95939999999999</v>
      </c>
      <c r="C2170" s="4">
        <v>119.7064</v>
      </c>
      <c r="D2170" s="4">
        <v>252.19409999999999</v>
      </c>
      <c r="E2170" s="5">
        <v>2397.0304796393198</v>
      </c>
      <c r="F2170" s="2"/>
    </row>
    <row r="2171" spans="1:6" x14ac:dyDescent="0.3">
      <c r="A2171" s="6">
        <v>44235</v>
      </c>
      <c r="B2171" s="4">
        <v>149.90600000000001</v>
      </c>
      <c r="C2171" s="4">
        <v>119.84399999999999</v>
      </c>
      <c r="D2171" s="4">
        <v>254.45519999999999</v>
      </c>
      <c r="E2171" s="5">
        <v>2397.0464598425174</v>
      </c>
      <c r="F2171" s="2"/>
    </row>
    <row r="2172" spans="1:6" x14ac:dyDescent="0.3">
      <c r="A2172" s="6">
        <v>44236</v>
      </c>
      <c r="B2172" s="4">
        <v>150.0128</v>
      </c>
      <c r="C2172" s="4">
        <v>119.789</v>
      </c>
      <c r="D2172" s="4">
        <v>254.554</v>
      </c>
      <c r="E2172" s="5">
        <v>2397.0511207661889</v>
      </c>
      <c r="F2172" s="2"/>
    </row>
    <row r="2173" spans="1:6" x14ac:dyDescent="0.3">
      <c r="A2173" s="6">
        <v>44237</v>
      </c>
      <c r="B2173" s="4">
        <v>150.25309999999999</v>
      </c>
      <c r="C2173" s="4">
        <v>119.9817</v>
      </c>
      <c r="D2173" s="4">
        <v>254.44280000000001</v>
      </c>
      <c r="E2173" s="5">
        <v>2397.0564475464571</v>
      </c>
      <c r="F2173" s="2"/>
    </row>
    <row r="2174" spans="1:6" x14ac:dyDescent="0.3">
      <c r="A2174" s="6">
        <v>44238</v>
      </c>
      <c r="B2174" s="4">
        <v>150.0796</v>
      </c>
      <c r="C2174" s="4">
        <v>119.8578</v>
      </c>
      <c r="D2174" s="4">
        <v>255.04830000000001</v>
      </c>
      <c r="E2174" s="5">
        <v>2397.0617743385628</v>
      </c>
      <c r="F2174" s="2"/>
    </row>
    <row r="2175" spans="1:6" x14ac:dyDescent="0.3">
      <c r="A2175" s="6">
        <v>44239</v>
      </c>
      <c r="B2175" s="4">
        <v>149.7191</v>
      </c>
      <c r="C2175" s="4">
        <v>119.5412</v>
      </c>
      <c r="D2175" s="4">
        <v>256.37029999999999</v>
      </c>
      <c r="E2175" s="5">
        <v>2397.0671011425056</v>
      </c>
      <c r="F2175" s="2"/>
    </row>
    <row r="2176" spans="1:6" x14ac:dyDescent="0.3">
      <c r="A2176" s="6">
        <v>44243</v>
      </c>
      <c r="B2176" s="4">
        <v>149.01159999999999</v>
      </c>
      <c r="C2176" s="4">
        <v>118.9768</v>
      </c>
      <c r="D2176" s="4">
        <v>255.91319999999999</v>
      </c>
      <c r="E2176" s="5">
        <v>2397.088408405627</v>
      </c>
      <c r="F2176" s="2"/>
    </row>
    <row r="2177" spans="1:6" x14ac:dyDescent="0.3">
      <c r="A2177" s="6">
        <v>44244</v>
      </c>
      <c r="B2177" s="4">
        <v>149.2252</v>
      </c>
      <c r="C2177" s="4">
        <v>119.2246</v>
      </c>
      <c r="D2177" s="4">
        <v>255.3819</v>
      </c>
      <c r="E2177" s="5">
        <v>2397.093735268757</v>
      </c>
      <c r="F2177" s="2"/>
    </row>
    <row r="2178" spans="1:6" x14ac:dyDescent="0.3">
      <c r="A2178" s="6">
        <v>44245</v>
      </c>
      <c r="B2178" s="4">
        <v>149.26519999999999</v>
      </c>
      <c r="C2178" s="4">
        <v>119.1557</v>
      </c>
      <c r="D2178" s="4">
        <v>253.91149999999999</v>
      </c>
      <c r="E2178" s="5">
        <v>2397.0990621437245</v>
      </c>
      <c r="F2178" s="2"/>
    </row>
    <row r="2179" spans="1:6" x14ac:dyDescent="0.3">
      <c r="A2179" s="6">
        <v>44246</v>
      </c>
      <c r="B2179" s="4">
        <v>148.798</v>
      </c>
      <c r="C2179" s="4">
        <v>118.7428</v>
      </c>
      <c r="D2179" s="4">
        <v>254.4922</v>
      </c>
      <c r="E2179" s="5">
        <v>2397.1037231696782</v>
      </c>
      <c r="F2179" s="2"/>
    </row>
    <row r="2180" spans="1:6" x14ac:dyDescent="0.3">
      <c r="A2180" s="6">
        <v>44249</v>
      </c>
      <c r="B2180" s="4">
        <v>148.42420000000001</v>
      </c>
      <c r="C2180" s="4">
        <v>118.41240000000001</v>
      </c>
      <c r="D2180" s="4">
        <v>252.07050000000001</v>
      </c>
      <c r="E2180" s="5">
        <v>2397.1177062747297</v>
      </c>
      <c r="F2180" s="2"/>
    </row>
    <row r="2181" spans="1:6" x14ac:dyDescent="0.3">
      <c r="A2181" s="6">
        <v>44250</v>
      </c>
      <c r="B2181" s="4">
        <v>148.42420000000001</v>
      </c>
      <c r="C2181" s="4">
        <v>118.3849</v>
      </c>
      <c r="D2181" s="4">
        <v>252.0334</v>
      </c>
      <c r="E2181" s="5">
        <v>2397.1223673369359</v>
      </c>
      <c r="F2181" s="2"/>
    </row>
    <row r="2182" spans="1:6" x14ac:dyDescent="0.3">
      <c r="A2182" s="6">
        <v>44251</v>
      </c>
      <c r="B2182" s="4">
        <v>148.304</v>
      </c>
      <c r="C2182" s="4">
        <v>118.316</v>
      </c>
      <c r="D2182" s="4">
        <v>254.8629</v>
      </c>
      <c r="E2182" s="5">
        <v>2397.1270284082057</v>
      </c>
      <c r="F2182" s="2"/>
    </row>
    <row r="2183" spans="1:6" x14ac:dyDescent="0.3">
      <c r="A2183" s="6">
        <v>44252</v>
      </c>
      <c r="B2183" s="4">
        <v>147.2227</v>
      </c>
      <c r="C2183" s="4">
        <v>117.28360000000001</v>
      </c>
      <c r="D2183" s="4">
        <v>248.20310000000001</v>
      </c>
      <c r="E2183" s="5">
        <v>2397.1316894885385</v>
      </c>
      <c r="F2183" s="2"/>
    </row>
    <row r="2184" spans="1:6" x14ac:dyDescent="0.3">
      <c r="A2184" s="6">
        <v>44253</v>
      </c>
      <c r="B2184" s="4">
        <v>148.33070000000001</v>
      </c>
      <c r="C2184" s="4">
        <v>118.3023</v>
      </c>
      <c r="D2184" s="4">
        <v>247.21469999999999</v>
      </c>
      <c r="E2184" s="5">
        <v>2397.1363505779345</v>
      </c>
      <c r="F2184" s="2"/>
    </row>
    <row r="2185" spans="1:6" x14ac:dyDescent="0.3">
      <c r="A2185" s="6">
        <v>44256</v>
      </c>
      <c r="B2185" s="4">
        <v>148.304</v>
      </c>
      <c r="C2185" s="4">
        <v>118.1491</v>
      </c>
      <c r="D2185" s="4">
        <v>253.56559999999999</v>
      </c>
      <c r="E2185" s="5">
        <v>2397.1503338733128</v>
      </c>
      <c r="F2185" s="2"/>
    </row>
    <row r="2186" spans="1:6" x14ac:dyDescent="0.3">
      <c r="A2186" s="6">
        <v>44257</v>
      </c>
      <c r="B2186" s="4">
        <v>148.46459999999999</v>
      </c>
      <c r="C2186" s="4">
        <v>118.1353</v>
      </c>
      <c r="D2186" s="4">
        <v>251.18090000000001</v>
      </c>
      <c r="E2186" s="5">
        <v>2397.1549949989617</v>
      </c>
      <c r="F2186" s="2"/>
    </row>
    <row r="2187" spans="1:6" x14ac:dyDescent="0.3">
      <c r="A2187" s="6">
        <v>44258</v>
      </c>
      <c r="B2187" s="4">
        <v>147.90270000000001</v>
      </c>
      <c r="C2187" s="4">
        <v>117.76309999999999</v>
      </c>
      <c r="D2187" s="4">
        <v>247.56059999999999</v>
      </c>
      <c r="E2187" s="5">
        <v>2397.1596561336742</v>
      </c>
      <c r="F2187" s="2"/>
    </row>
    <row r="2188" spans="1:6" x14ac:dyDescent="0.3">
      <c r="A2188" s="6">
        <v>44259</v>
      </c>
      <c r="B2188" s="4">
        <v>147.28729999999999</v>
      </c>
      <c r="C2188" s="4">
        <v>117.3909</v>
      </c>
      <c r="D2188" s="4">
        <v>243.6439</v>
      </c>
      <c r="E2188" s="5">
        <v>2397.1643172774498</v>
      </c>
      <c r="F2188" s="2"/>
    </row>
    <row r="2189" spans="1:6" x14ac:dyDescent="0.3">
      <c r="A2189" s="6">
        <v>44260</v>
      </c>
      <c r="B2189" s="4">
        <v>147.595</v>
      </c>
      <c r="C2189" s="4">
        <v>117.3219</v>
      </c>
      <c r="D2189" s="4">
        <v>248.04249999999999</v>
      </c>
      <c r="E2189" s="5">
        <v>2397.1689784302885</v>
      </c>
      <c r="F2189" s="2"/>
    </row>
    <row r="2190" spans="1:6" x14ac:dyDescent="0.3">
      <c r="A2190" s="6">
        <v>44263</v>
      </c>
      <c r="B2190" s="4">
        <v>147.0599</v>
      </c>
      <c r="C2190" s="4">
        <v>116.7843</v>
      </c>
      <c r="D2190" s="4">
        <v>246.83170000000001</v>
      </c>
      <c r="E2190" s="5">
        <v>2397.1829619159957</v>
      </c>
      <c r="F2190" s="2"/>
    </row>
    <row r="2191" spans="1:6" x14ac:dyDescent="0.3">
      <c r="A2191" s="6">
        <v>44264</v>
      </c>
      <c r="B2191" s="4">
        <v>147.28729999999999</v>
      </c>
      <c r="C2191" s="4">
        <v>117.1703</v>
      </c>
      <c r="D2191" s="4">
        <v>250.6619</v>
      </c>
      <c r="E2191" s="5">
        <v>2397.1876231050883</v>
      </c>
      <c r="F2191" s="2"/>
    </row>
    <row r="2192" spans="1:6" x14ac:dyDescent="0.3">
      <c r="A2192" s="6">
        <v>44265</v>
      </c>
      <c r="B2192" s="4">
        <v>147.47460000000001</v>
      </c>
      <c r="C2192" s="4">
        <v>117.3909</v>
      </c>
      <c r="D2192" s="4">
        <v>252.45349999999999</v>
      </c>
      <c r="E2192" s="5">
        <v>2397.1922843032439</v>
      </c>
      <c r="F2192" s="2"/>
    </row>
    <row r="2193" spans="1:6" x14ac:dyDescent="0.3">
      <c r="A2193" s="6">
        <v>44266</v>
      </c>
      <c r="B2193" s="4">
        <v>147.62180000000001</v>
      </c>
      <c r="C2193" s="4">
        <v>117.40470000000001</v>
      </c>
      <c r="D2193" s="4">
        <v>255.7525</v>
      </c>
      <c r="E2193" s="5">
        <v>2397.1969455104631</v>
      </c>
      <c r="F2193" s="2"/>
    </row>
    <row r="2194" spans="1:6" x14ac:dyDescent="0.3">
      <c r="A2194" s="6">
        <v>44267</v>
      </c>
      <c r="B2194" s="4">
        <v>146.61850000000001</v>
      </c>
      <c r="C2194" s="4">
        <v>116.7016</v>
      </c>
      <c r="D2194" s="4">
        <v>256.25909999999999</v>
      </c>
      <c r="E2194" s="5">
        <v>2397.2016067267459</v>
      </c>
      <c r="F2194" s="2"/>
    </row>
    <row r="2195" spans="1:6" x14ac:dyDescent="0.3">
      <c r="A2195" s="6">
        <v>44270</v>
      </c>
      <c r="B2195" s="4">
        <v>146.9128</v>
      </c>
      <c r="C2195" s="4">
        <v>116.8394</v>
      </c>
      <c r="D2195" s="4">
        <v>258.05070000000001</v>
      </c>
      <c r="E2195" s="5">
        <v>2397.215590402785</v>
      </c>
      <c r="F2195" s="2"/>
    </row>
    <row r="2196" spans="1:6" x14ac:dyDescent="0.3">
      <c r="A2196" s="6">
        <v>44271</v>
      </c>
      <c r="B2196" s="4">
        <v>146.99299999999999</v>
      </c>
      <c r="C2196" s="4">
        <v>116.82559999999999</v>
      </c>
      <c r="D2196" s="4">
        <v>257.01280000000003</v>
      </c>
      <c r="E2196" s="5">
        <v>2397.2202516553216</v>
      </c>
      <c r="F2196" s="2"/>
    </row>
    <row r="2197" spans="1:6" x14ac:dyDescent="0.3">
      <c r="A2197" s="6">
        <v>44272</v>
      </c>
      <c r="B2197" s="4">
        <v>146.5917</v>
      </c>
      <c r="C2197" s="4">
        <v>116.7843</v>
      </c>
      <c r="D2197" s="4">
        <v>257.9889</v>
      </c>
      <c r="E2197" s="5">
        <v>2397.2249129169218</v>
      </c>
      <c r="F2197" s="2"/>
    </row>
    <row r="2198" spans="1:6" x14ac:dyDescent="0.3">
      <c r="A2198" s="6">
        <v>44273</v>
      </c>
      <c r="B2198" s="4">
        <v>145.9897</v>
      </c>
      <c r="C2198" s="4">
        <v>116.3018</v>
      </c>
      <c r="D2198" s="4">
        <v>253.2937</v>
      </c>
      <c r="E2198" s="5">
        <v>2397.2295741875855</v>
      </c>
      <c r="F2198" s="2"/>
    </row>
    <row r="2199" spans="1:6" x14ac:dyDescent="0.3">
      <c r="A2199" s="6">
        <v>44274</v>
      </c>
      <c r="B2199" s="4">
        <v>146.1636</v>
      </c>
      <c r="C2199" s="4">
        <v>116.39830000000001</v>
      </c>
      <c r="D2199" s="4">
        <v>253.61500000000001</v>
      </c>
      <c r="E2199" s="5">
        <v>2397.2342354673128</v>
      </c>
      <c r="F2199" s="2"/>
    </row>
    <row r="2200" spans="1:6" x14ac:dyDescent="0.3">
      <c r="A2200" s="6">
        <v>44277</v>
      </c>
      <c r="B2200" s="4">
        <v>146.3509</v>
      </c>
      <c r="C2200" s="4">
        <v>116.7291</v>
      </c>
      <c r="D2200" s="4">
        <v>254.98650000000001</v>
      </c>
      <c r="E2200" s="5">
        <v>2397.2482193336864</v>
      </c>
      <c r="F2200" s="2"/>
    </row>
    <row r="2201" spans="1:6" x14ac:dyDescent="0.3">
      <c r="A2201" s="6">
        <v>44278</v>
      </c>
      <c r="B2201" s="4">
        <v>146.672</v>
      </c>
      <c r="C2201" s="4">
        <v>116.9911</v>
      </c>
      <c r="D2201" s="4">
        <v>252.0829</v>
      </c>
      <c r="E2201" s="5">
        <v>2397.252880649668</v>
      </c>
      <c r="F2201" s="2"/>
    </row>
    <row r="2202" spans="1:6" x14ac:dyDescent="0.3">
      <c r="A2202" s="6">
        <v>44279</v>
      </c>
      <c r="B2202" s="4">
        <v>147.11340000000001</v>
      </c>
      <c r="C2202" s="4">
        <v>117.1703</v>
      </c>
      <c r="D2202" s="4">
        <v>249.99469999999999</v>
      </c>
      <c r="E2202" s="5">
        <v>2397.2575419747136</v>
      </c>
      <c r="F2202" s="2"/>
    </row>
    <row r="2203" spans="1:6" x14ac:dyDescent="0.3">
      <c r="A2203" s="6">
        <v>44280</v>
      </c>
      <c r="B2203" s="4">
        <v>147.04650000000001</v>
      </c>
      <c r="C2203" s="4">
        <v>117.08759999999999</v>
      </c>
      <c r="D2203" s="4">
        <v>251.83770000000001</v>
      </c>
      <c r="E2203" s="5">
        <v>2397.2622033088228</v>
      </c>
      <c r="F2203" s="2"/>
    </row>
    <row r="2204" spans="1:6" x14ac:dyDescent="0.3">
      <c r="A2204" s="6">
        <v>44281</v>
      </c>
      <c r="B2204" s="4">
        <v>146.87260000000001</v>
      </c>
      <c r="C2204" s="4">
        <v>116.88079999999999</v>
      </c>
      <c r="D2204" s="4">
        <v>255.95339999999999</v>
      </c>
      <c r="E2204" s="5">
        <v>2397.2668646519955</v>
      </c>
      <c r="F2204" s="2"/>
    </row>
    <row r="2205" spans="1:6" x14ac:dyDescent="0.3">
      <c r="A2205" s="6">
        <v>44284</v>
      </c>
      <c r="B2205" s="4">
        <v>146.57830000000001</v>
      </c>
      <c r="C2205" s="4">
        <v>116.7291</v>
      </c>
      <c r="D2205" s="4">
        <v>254.7509</v>
      </c>
      <c r="E2205" s="5">
        <v>2397.2808487087059</v>
      </c>
      <c r="F2205" s="2"/>
    </row>
    <row r="2206" spans="1:6" x14ac:dyDescent="0.3">
      <c r="A2206" s="6">
        <v>44285</v>
      </c>
      <c r="B2206" s="4">
        <v>146.4847</v>
      </c>
      <c r="C2206" s="4">
        <v>116.8532</v>
      </c>
      <c r="D2206" s="4">
        <v>254.67660000000001</v>
      </c>
      <c r="E2206" s="5">
        <v>2397.2855100881338</v>
      </c>
      <c r="F2206" s="2"/>
    </row>
    <row r="2207" spans="1:6" x14ac:dyDescent="0.3">
      <c r="A2207" s="6">
        <v>44286</v>
      </c>
      <c r="B2207" s="4">
        <v>146.43119999999999</v>
      </c>
      <c r="C2207" s="4">
        <v>116.79810000000001</v>
      </c>
      <c r="D2207" s="4">
        <v>256.22609999999997</v>
      </c>
      <c r="E2207" s="5">
        <v>2397.2901714766253</v>
      </c>
      <c r="F2207" s="2"/>
    </row>
    <row r="2208" spans="1:6" x14ac:dyDescent="0.3">
      <c r="A2208" s="6">
        <v>44287</v>
      </c>
      <c r="B2208" s="4">
        <v>146.886</v>
      </c>
      <c r="C2208" s="4">
        <v>117.1737</v>
      </c>
      <c r="D2208" s="4">
        <v>259.43689999999998</v>
      </c>
      <c r="E2208" s="5">
        <v>2397.2941669602446</v>
      </c>
      <c r="F2208" s="2"/>
    </row>
    <row r="2209" spans="1:6" x14ac:dyDescent="0.3">
      <c r="A2209" s="6">
        <v>44291</v>
      </c>
      <c r="B2209" s="4">
        <v>146.92619999999999</v>
      </c>
      <c r="C2209" s="4">
        <v>116.9941</v>
      </c>
      <c r="D2209" s="4">
        <v>262.46159999999998</v>
      </c>
      <c r="E2209" s="5">
        <v>2397.3128125815433</v>
      </c>
      <c r="F2209" s="2"/>
    </row>
    <row r="2210" spans="1:6" x14ac:dyDescent="0.3">
      <c r="A2210" s="6">
        <v>44292</v>
      </c>
      <c r="B2210" s="4">
        <v>147.0335</v>
      </c>
      <c r="C2210" s="4">
        <v>117.40860000000001</v>
      </c>
      <c r="D2210" s="4">
        <v>262.56079999999997</v>
      </c>
      <c r="E2210" s="5">
        <v>2397.3174740231229</v>
      </c>
      <c r="F2210" s="2"/>
    </row>
    <row r="2211" spans="1:6" x14ac:dyDescent="0.3">
      <c r="A2211" s="6">
        <v>44293</v>
      </c>
      <c r="B2211" s="4">
        <v>147.08709999999999</v>
      </c>
      <c r="C2211" s="4">
        <v>117.2704</v>
      </c>
      <c r="D2211" s="4">
        <v>262.33769999999998</v>
      </c>
      <c r="E2211" s="5">
        <v>2397.3221354737666</v>
      </c>
      <c r="F2211" s="2"/>
    </row>
    <row r="2212" spans="1:6" x14ac:dyDescent="0.3">
      <c r="A2212" s="6">
        <v>44294</v>
      </c>
      <c r="B2212" s="4">
        <v>147.36859999999999</v>
      </c>
      <c r="C2212" s="4">
        <v>117.5329</v>
      </c>
      <c r="D2212" s="4">
        <v>263.86250000000001</v>
      </c>
      <c r="E2212" s="5">
        <v>2397.3267969334743</v>
      </c>
      <c r="F2212" s="2"/>
    </row>
    <row r="2213" spans="1:6" x14ac:dyDescent="0.3">
      <c r="A2213" s="6">
        <v>44295</v>
      </c>
      <c r="B2213" s="4">
        <v>147.24799999999999</v>
      </c>
      <c r="C2213" s="4">
        <v>117.3809</v>
      </c>
      <c r="D2213" s="4">
        <v>265.46159999999998</v>
      </c>
      <c r="E2213" s="5">
        <v>2397.331458402246</v>
      </c>
      <c r="F2213" s="2"/>
    </row>
    <row r="2214" spans="1:6" x14ac:dyDescent="0.3">
      <c r="A2214" s="6">
        <v>44298</v>
      </c>
      <c r="B2214" s="4">
        <v>147.12729999999999</v>
      </c>
      <c r="C2214" s="4">
        <v>117.3533</v>
      </c>
      <c r="D2214" s="4">
        <v>265.536</v>
      </c>
      <c r="E2214" s="5">
        <v>2397.3454428357531</v>
      </c>
      <c r="F2214" s="2"/>
    </row>
    <row r="2215" spans="1:6" x14ac:dyDescent="0.3">
      <c r="A2215" s="6">
        <v>44299</v>
      </c>
      <c r="B2215" s="4">
        <v>147.5429</v>
      </c>
      <c r="C2215" s="4">
        <v>117.65730000000001</v>
      </c>
      <c r="D2215" s="4">
        <v>266.27980000000002</v>
      </c>
      <c r="E2215" s="5">
        <v>2397.3501043407805</v>
      </c>
      <c r="F2215" s="2"/>
    </row>
    <row r="2216" spans="1:6" x14ac:dyDescent="0.3">
      <c r="A2216" s="6">
        <v>44300</v>
      </c>
      <c r="B2216" s="4">
        <v>147.52950000000001</v>
      </c>
      <c r="C2216" s="4">
        <v>117.5744</v>
      </c>
      <c r="D2216" s="4">
        <v>265.6848</v>
      </c>
      <c r="E2216" s="5">
        <v>2397.3547658548719</v>
      </c>
      <c r="F2216" s="2"/>
    </row>
    <row r="2217" spans="1:6" x14ac:dyDescent="0.3">
      <c r="A2217" s="6">
        <v>44301</v>
      </c>
      <c r="B2217" s="4">
        <v>148.1729</v>
      </c>
      <c r="C2217" s="4">
        <v>118.0718</v>
      </c>
      <c r="D2217" s="4">
        <v>268.51119999999997</v>
      </c>
      <c r="E2217" s="5">
        <v>2397.3594273780272</v>
      </c>
      <c r="F2217" s="2"/>
    </row>
    <row r="2218" spans="1:6" x14ac:dyDescent="0.3">
      <c r="A2218" s="6">
        <v>44302</v>
      </c>
      <c r="B2218" s="4">
        <v>148.0523</v>
      </c>
      <c r="C2218" s="4">
        <v>117.754</v>
      </c>
      <c r="D2218" s="4">
        <v>269.19299999999998</v>
      </c>
      <c r="E2218" s="5">
        <v>2397.3640889102471</v>
      </c>
      <c r="F2218" s="2"/>
    </row>
    <row r="2219" spans="1:6" x14ac:dyDescent="0.3">
      <c r="A2219" s="6">
        <v>44305</v>
      </c>
      <c r="B2219" s="4">
        <v>147.77080000000001</v>
      </c>
      <c r="C2219" s="4">
        <v>117.678</v>
      </c>
      <c r="D2219" s="4">
        <v>267.43270000000001</v>
      </c>
      <c r="E2219" s="5">
        <v>2397.3780735340988</v>
      </c>
      <c r="F2219" s="2"/>
    </row>
    <row r="2220" spans="1:6" x14ac:dyDescent="0.3">
      <c r="A2220" s="6">
        <v>44306</v>
      </c>
      <c r="B2220" s="4">
        <v>147.9853</v>
      </c>
      <c r="C2220" s="4">
        <v>117.8784</v>
      </c>
      <c r="D2220" s="4">
        <v>264.97820000000002</v>
      </c>
      <c r="E2220" s="5">
        <v>2397.3827351025748</v>
      </c>
      <c r="F2220" s="2"/>
    </row>
    <row r="2221" spans="1:6" x14ac:dyDescent="0.3">
      <c r="A2221" s="6">
        <v>44307</v>
      </c>
      <c r="B2221" s="4">
        <v>148.1729</v>
      </c>
      <c r="C2221" s="4">
        <v>118.0027</v>
      </c>
      <c r="D2221" s="4">
        <v>268.13929999999999</v>
      </c>
      <c r="E2221" s="5">
        <v>2397.3873966801152</v>
      </c>
      <c r="F2221" s="2"/>
    </row>
    <row r="2222" spans="1:6" x14ac:dyDescent="0.3">
      <c r="A2222" s="6">
        <v>44308</v>
      </c>
      <c r="B2222" s="4">
        <v>148.19980000000001</v>
      </c>
      <c r="C2222" s="4">
        <v>118.05800000000001</v>
      </c>
      <c r="D2222" s="4">
        <v>266.04430000000002</v>
      </c>
      <c r="E2222" s="5">
        <v>2397.3920582667197</v>
      </c>
      <c r="F2222" s="2"/>
    </row>
    <row r="2223" spans="1:6" x14ac:dyDescent="0.3">
      <c r="A2223" s="6">
        <v>44309</v>
      </c>
      <c r="B2223" s="4">
        <v>148.28020000000001</v>
      </c>
      <c r="C2223" s="4">
        <v>118.0718</v>
      </c>
      <c r="D2223" s="4">
        <v>269.26740000000001</v>
      </c>
      <c r="E2223" s="5">
        <v>2397.3967198623882</v>
      </c>
      <c r="F2223" s="2"/>
    </row>
    <row r="2224" spans="1:6" x14ac:dyDescent="0.3">
      <c r="A2224" s="6">
        <v>44312</v>
      </c>
      <c r="B2224" s="4">
        <v>148.11930000000001</v>
      </c>
      <c r="C2224" s="4">
        <v>117.9889</v>
      </c>
      <c r="D2224" s="4">
        <v>270.24669999999998</v>
      </c>
      <c r="E2224" s="5">
        <v>2397.4107046765871</v>
      </c>
      <c r="F2224" s="2"/>
    </row>
    <row r="2225" spans="1:6" x14ac:dyDescent="0.3">
      <c r="A2225" s="6">
        <v>44313</v>
      </c>
      <c r="B2225" s="4">
        <v>147.75739999999999</v>
      </c>
      <c r="C2225" s="4">
        <v>117.6849</v>
      </c>
      <c r="D2225" s="4">
        <v>270.12279999999998</v>
      </c>
      <c r="E2225" s="5">
        <v>2397.4153663085126</v>
      </c>
      <c r="F2225" s="2"/>
    </row>
    <row r="2226" spans="1:6" x14ac:dyDescent="0.3">
      <c r="A2226" s="6">
        <v>44314</v>
      </c>
      <c r="B2226" s="4">
        <v>147.8244</v>
      </c>
      <c r="C2226" s="4">
        <v>117.7402</v>
      </c>
      <c r="D2226" s="4">
        <v>270.0856</v>
      </c>
      <c r="E2226" s="5">
        <v>2397.4200279495026</v>
      </c>
      <c r="F2226" s="2"/>
    </row>
    <row r="2227" spans="1:6" x14ac:dyDescent="0.3">
      <c r="A2227" s="6">
        <v>44315</v>
      </c>
      <c r="B2227" s="4">
        <v>147.99870000000001</v>
      </c>
      <c r="C2227" s="4">
        <v>117.6435</v>
      </c>
      <c r="D2227" s="4">
        <v>271.11450000000002</v>
      </c>
      <c r="E2227" s="5">
        <v>2397.4246895995566</v>
      </c>
      <c r="F2227" s="2"/>
    </row>
    <row r="2228" spans="1:6" x14ac:dyDescent="0.3">
      <c r="A2228" s="6">
        <v>44316</v>
      </c>
      <c r="B2228" s="4">
        <v>147.95849999999999</v>
      </c>
      <c r="C2228" s="4">
        <v>117.80929999999999</v>
      </c>
      <c r="D2228" s="4">
        <v>269.13099999999997</v>
      </c>
      <c r="E2228" s="5">
        <v>2397.4286853073727</v>
      </c>
      <c r="F2228" s="2"/>
    </row>
    <row r="2229" spans="1:6" x14ac:dyDescent="0.3">
      <c r="A2229" s="6">
        <v>44319</v>
      </c>
      <c r="B2229" s="4">
        <v>148.10589999999999</v>
      </c>
      <c r="C2229" s="4">
        <v>117.8377</v>
      </c>
      <c r="D2229" s="4">
        <v>269.60210000000001</v>
      </c>
      <c r="E2229" s="5">
        <v>2397.4386745935612</v>
      </c>
      <c r="F2229" s="2"/>
    </row>
    <row r="2230" spans="1:6" x14ac:dyDescent="0.3">
      <c r="A2230" s="6">
        <v>44320</v>
      </c>
      <c r="B2230" s="4">
        <v>148.1328</v>
      </c>
      <c r="C2230" s="4">
        <v>117.98990000000001</v>
      </c>
      <c r="D2230" s="4">
        <v>267.58150000000001</v>
      </c>
      <c r="E2230" s="5">
        <v>2397.4426703246854</v>
      </c>
      <c r="F2230" s="2"/>
    </row>
    <row r="2231" spans="1:6" x14ac:dyDescent="0.3">
      <c r="A2231" s="6">
        <v>44321</v>
      </c>
      <c r="B2231" s="4">
        <v>148.3074</v>
      </c>
      <c r="C2231" s="4">
        <v>118.0591</v>
      </c>
      <c r="D2231" s="4">
        <v>267.53190000000001</v>
      </c>
      <c r="E2231" s="5">
        <v>2397.4466660624694</v>
      </c>
      <c r="F2231" s="2"/>
    </row>
    <row r="2232" spans="1:6" x14ac:dyDescent="0.3">
      <c r="A2232" s="6">
        <v>44322</v>
      </c>
      <c r="B2232" s="4">
        <v>148.45519999999999</v>
      </c>
      <c r="C2232" s="4">
        <v>118.11450000000001</v>
      </c>
      <c r="D2232" s="4">
        <v>268.89550000000003</v>
      </c>
      <c r="E2232" s="5">
        <v>2397.4506618069126</v>
      </c>
      <c r="F2232" s="2"/>
    </row>
    <row r="2233" spans="1:6" x14ac:dyDescent="0.3">
      <c r="A2233" s="6">
        <v>44323</v>
      </c>
      <c r="B2233" s="4">
        <v>148.45519999999999</v>
      </c>
      <c r="C2233" s="4">
        <v>118.1283</v>
      </c>
      <c r="D2233" s="4">
        <v>271.17649999999998</v>
      </c>
      <c r="E2233" s="5">
        <v>2397.4546575580157</v>
      </c>
      <c r="F2233" s="2"/>
    </row>
    <row r="2234" spans="1:6" x14ac:dyDescent="0.3">
      <c r="A2234" s="6">
        <v>44326</v>
      </c>
      <c r="B2234" s="4">
        <v>148.15969999999999</v>
      </c>
      <c r="C2234" s="4">
        <v>117.8516</v>
      </c>
      <c r="D2234" s="4">
        <v>267.9905</v>
      </c>
      <c r="E2234" s="5">
        <v>2397.4666448313037</v>
      </c>
      <c r="F2234" s="2"/>
    </row>
    <row r="2235" spans="1:6" x14ac:dyDescent="0.3">
      <c r="A2235" s="6">
        <v>44327</v>
      </c>
      <c r="B2235" s="4">
        <v>147.6491</v>
      </c>
      <c r="C2235" s="4">
        <v>117.6163</v>
      </c>
      <c r="D2235" s="4">
        <v>265.83350000000002</v>
      </c>
      <c r="E2235" s="5">
        <v>2397.4706406090449</v>
      </c>
      <c r="F2235" s="2"/>
    </row>
    <row r="2236" spans="1:6" x14ac:dyDescent="0.3">
      <c r="A2236" s="6">
        <v>44328</v>
      </c>
      <c r="B2236" s="4">
        <v>147.38040000000001</v>
      </c>
      <c r="C2236" s="4">
        <v>117.2011</v>
      </c>
      <c r="D2236" s="4">
        <v>259.846</v>
      </c>
      <c r="E2236" s="5">
        <v>2397.474636393446</v>
      </c>
      <c r="F2236" s="2"/>
    </row>
    <row r="2237" spans="1:6" x14ac:dyDescent="0.3">
      <c r="A2237" s="6">
        <v>44329</v>
      </c>
      <c r="B2237" s="4">
        <v>147.5685</v>
      </c>
      <c r="C2237" s="4">
        <v>117.43640000000001</v>
      </c>
      <c r="D2237" s="4">
        <v>262.70960000000002</v>
      </c>
      <c r="E2237" s="5">
        <v>2397.4786321845068</v>
      </c>
      <c r="F2237" s="2"/>
    </row>
    <row r="2238" spans="1:6" x14ac:dyDescent="0.3">
      <c r="A2238" s="6">
        <v>44330</v>
      </c>
      <c r="B2238" s="4">
        <v>147.81039999999999</v>
      </c>
      <c r="C2238" s="4">
        <v>117.7132</v>
      </c>
      <c r="D2238" s="4">
        <v>267.19720000000001</v>
      </c>
      <c r="E2238" s="5">
        <v>2397.4826279822269</v>
      </c>
      <c r="F2238" s="2"/>
    </row>
    <row r="2239" spans="1:6" x14ac:dyDescent="0.3">
      <c r="A2239" s="6">
        <v>44333</v>
      </c>
      <c r="B2239" s="4">
        <v>147.7029</v>
      </c>
      <c r="C2239" s="4">
        <v>117.60250000000001</v>
      </c>
      <c r="D2239" s="4">
        <v>266.62689999999998</v>
      </c>
      <c r="E2239" s="5">
        <v>2397.494615395367</v>
      </c>
      <c r="F2239" s="2"/>
    </row>
    <row r="2240" spans="1:6" x14ac:dyDescent="0.3">
      <c r="A2240" s="6">
        <v>44334</v>
      </c>
      <c r="B2240" s="4">
        <v>147.59540000000001</v>
      </c>
      <c r="C2240" s="4">
        <v>117.47790000000001</v>
      </c>
      <c r="D2240" s="4">
        <v>264.54430000000002</v>
      </c>
      <c r="E2240" s="5">
        <v>2397.4986112197262</v>
      </c>
      <c r="F2240" s="2"/>
    </row>
    <row r="2241" spans="1:6" x14ac:dyDescent="0.3">
      <c r="A2241" s="6">
        <v>44335</v>
      </c>
      <c r="B2241" s="4">
        <v>147.50139999999999</v>
      </c>
      <c r="C2241" s="4">
        <v>117.35339999999999</v>
      </c>
      <c r="D2241" s="4">
        <v>263.77569999999997</v>
      </c>
      <c r="E2241" s="5">
        <v>2397.5026070507447</v>
      </c>
      <c r="F2241" s="2"/>
    </row>
    <row r="2242" spans="1:6" x14ac:dyDescent="0.3">
      <c r="A2242" s="6">
        <v>44336</v>
      </c>
      <c r="B2242" s="4">
        <v>147.81039999999999</v>
      </c>
      <c r="C2242" s="4">
        <v>117.74079999999999</v>
      </c>
      <c r="D2242" s="4">
        <v>266.63929999999999</v>
      </c>
      <c r="E2242" s="5">
        <v>2397.506602888423</v>
      </c>
      <c r="F2242" s="2"/>
    </row>
    <row r="2243" spans="1:6" x14ac:dyDescent="0.3">
      <c r="A2243" s="6">
        <v>44337</v>
      </c>
      <c r="B2243" s="4">
        <v>147.9581</v>
      </c>
      <c r="C2243" s="4">
        <v>117.7685</v>
      </c>
      <c r="D2243" s="4">
        <v>266.49059999999997</v>
      </c>
      <c r="E2243" s="5">
        <v>2397.5105987327611</v>
      </c>
      <c r="F2243" s="2"/>
    </row>
    <row r="2244" spans="1:6" x14ac:dyDescent="0.3">
      <c r="A2244" s="6">
        <v>44340</v>
      </c>
      <c r="B2244" s="4">
        <v>148.07900000000001</v>
      </c>
      <c r="C2244" s="4">
        <v>117.90689999999999</v>
      </c>
      <c r="D2244" s="4">
        <v>269.18060000000003</v>
      </c>
      <c r="E2244" s="5">
        <v>2397.5225862857546</v>
      </c>
      <c r="F2244" s="2"/>
    </row>
    <row r="2245" spans="1:6" x14ac:dyDescent="0.3">
      <c r="A2245" s="6">
        <v>44341</v>
      </c>
      <c r="B2245" s="4">
        <v>148.37459999999999</v>
      </c>
      <c r="C2245" s="4">
        <v>118.2114</v>
      </c>
      <c r="D2245" s="4">
        <v>268.43680000000001</v>
      </c>
      <c r="E2245" s="5">
        <v>2397.5265821567318</v>
      </c>
      <c r="F2245" s="2"/>
    </row>
    <row r="2246" spans="1:6" x14ac:dyDescent="0.3">
      <c r="A2246" s="6">
        <v>44342</v>
      </c>
      <c r="B2246" s="4">
        <v>148.38810000000001</v>
      </c>
      <c r="C2246" s="4">
        <v>118.1698</v>
      </c>
      <c r="D2246" s="4">
        <v>269.40379999999999</v>
      </c>
      <c r="E2246" s="5">
        <v>2397.5305780343688</v>
      </c>
      <c r="F2246" s="2"/>
    </row>
    <row r="2247" spans="1:6" x14ac:dyDescent="0.3">
      <c r="A2247" s="6">
        <v>44343</v>
      </c>
      <c r="B2247" s="4">
        <v>148.1865</v>
      </c>
      <c r="C2247" s="4">
        <v>118.0038</v>
      </c>
      <c r="D2247" s="4">
        <v>269.89960000000002</v>
      </c>
      <c r="E2247" s="5">
        <v>2397.5345739186655</v>
      </c>
      <c r="F2247" s="2"/>
    </row>
    <row r="2248" spans="1:6" x14ac:dyDescent="0.3">
      <c r="A2248" s="6">
        <v>44344</v>
      </c>
      <c r="B2248" s="4">
        <v>148.19999999999999</v>
      </c>
      <c r="C2248" s="4">
        <v>117.98990000000001</v>
      </c>
      <c r="D2248" s="4">
        <v>270.35829999999999</v>
      </c>
      <c r="E2248" s="5">
        <v>2397.538569809622</v>
      </c>
      <c r="F2248" s="2"/>
    </row>
    <row r="2249" spans="1:6" x14ac:dyDescent="0.3">
      <c r="A2249" s="6">
        <v>44348</v>
      </c>
      <c r="B2249" s="4">
        <v>148.19999999999999</v>
      </c>
      <c r="C2249" s="4">
        <v>117.9823</v>
      </c>
      <c r="D2249" s="4">
        <v>270.4699</v>
      </c>
      <c r="E2249" s="5">
        <v>2397.5518894683432</v>
      </c>
      <c r="F2249" s="2"/>
    </row>
    <row r="2250" spans="1:6" x14ac:dyDescent="0.3">
      <c r="A2250" s="6">
        <v>44349</v>
      </c>
      <c r="B2250" s="4">
        <v>148.25380000000001</v>
      </c>
      <c r="C2250" s="4">
        <v>118.1071</v>
      </c>
      <c r="D2250" s="4">
        <v>270.82940000000002</v>
      </c>
      <c r="E2250" s="5">
        <v>2397.5558853881589</v>
      </c>
      <c r="F2250" s="2"/>
    </row>
    <row r="2251" spans="1:6" x14ac:dyDescent="0.3">
      <c r="A2251" s="6">
        <v>44350</v>
      </c>
      <c r="B2251" s="4">
        <v>148.173</v>
      </c>
      <c r="C2251" s="4">
        <v>117.8853</v>
      </c>
      <c r="D2251" s="4">
        <v>269.62689999999998</v>
      </c>
      <c r="E2251" s="5">
        <v>2397.5598813146344</v>
      </c>
      <c r="F2251" s="2"/>
    </row>
    <row r="2252" spans="1:6" x14ac:dyDescent="0.3">
      <c r="A2252" s="6">
        <v>44351</v>
      </c>
      <c r="B2252" s="4">
        <v>148.44229999999999</v>
      </c>
      <c r="C2252" s="4">
        <v>118.3565</v>
      </c>
      <c r="D2252" s="4">
        <v>271.9699</v>
      </c>
      <c r="E2252" s="5">
        <v>2397.5638772477701</v>
      </c>
      <c r="F2252" s="2"/>
    </row>
    <row r="2253" spans="1:6" x14ac:dyDescent="0.3">
      <c r="A2253" s="6">
        <v>44354</v>
      </c>
      <c r="B2253" s="4">
        <v>148.5231</v>
      </c>
      <c r="C2253" s="4">
        <v>118.2734</v>
      </c>
      <c r="D2253" s="4">
        <v>272.19299999999998</v>
      </c>
      <c r="E2253" s="5">
        <v>2397.5758650671564</v>
      </c>
      <c r="F2253" s="2"/>
    </row>
    <row r="2254" spans="1:6" x14ac:dyDescent="0.3">
      <c r="A2254" s="6">
        <v>44355</v>
      </c>
      <c r="B2254" s="4">
        <v>148.6174</v>
      </c>
      <c r="C2254" s="4">
        <v>118.4952</v>
      </c>
      <c r="D2254" s="4">
        <v>272.7509</v>
      </c>
      <c r="E2254" s="5">
        <v>2397.5798610269317</v>
      </c>
      <c r="F2254" s="2"/>
    </row>
    <row r="2255" spans="1:6" x14ac:dyDescent="0.3">
      <c r="A2255" s="6">
        <v>44356</v>
      </c>
      <c r="B2255" s="4">
        <v>148.90010000000001</v>
      </c>
      <c r="C2255" s="4">
        <v>118.7308</v>
      </c>
      <c r="D2255" s="4">
        <v>271.98230000000001</v>
      </c>
      <c r="E2255" s="5">
        <v>2397.5838569933667</v>
      </c>
      <c r="F2255" s="2"/>
    </row>
    <row r="2256" spans="1:6" x14ac:dyDescent="0.3">
      <c r="A2256" s="6">
        <v>44357</v>
      </c>
      <c r="B2256" s="4">
        <v>149.2098</v>
      </c>
      <c r="C2256" s="4">
        <v>118.9803</v>
      </c>
      <c r="D2256" s="4">
        <v>273.18470000000002</v>
      </c>
      <c r="E2256" s="5">
        <v>2397.5878529664615</v>
      </c>
      <c r="F2256" s="2"/>
    </row>
    <row r="2257" spans="1:6" x14ac:dyDescent="0.3">
      <c r="A2257" s="6">
        <v>44358</v>
      </c>
      <c r="B2257" s="4">
        <v>149.38480000000001</v>
      </c>
      <c r="C2257" s="4">
        <v>118.9526</v>
      </c>
      <c r="D2257" s="4">
        <v>273.9905</v>
      </c>
      <c r="E2257" s="5">
        <v>2397.5918489462165</v>
      </c>
      <c r="F2257" s="2"/>
    </row>
    <row r="2258" spans="1:6" x14ac:dyDescent="0.3">
      <c r="A2258" s="6">
        <v>44361</v>
      </c>
      <c r="B2258" s="4">
        <v>149.23670000000001</v>
      </c>
      <c r="C2258" s="4">
        <v>118.6476</v>
      </c>
      <c r="D2258" s="4">
        <v>274.41199999999998</v>
      </c>
      <c r="E2258" s="5">
        <v>2397.6038369054613</v>
      </c>
      <c r="F2258" s="2"/>
    </row>
    <row r="2259" spans="1:6" x14ac:dyDescent="0.3">
      <c r="A2259" s="6">
        <v>44363</v>
      </c>
      <c r="B2259" s="4">
        <v>148.5635</v>
      </c>
      <c r="C2259" s="4">
        <v>118.315</v>
      </c>
      <c r="D2259" s="4">
        <v>272.32940000000002</v>
      </c>
      <c r="E2259" s="5">
        <v>2397.6118289249112</v>
      </c>
      <c r="F2259" s="2"/>
    </row>
    <row r="2260" spans="1:6" x14ac:dyDescent="0.3">
      <c r="A2260" s="6">
        <v>44364</v>
      </c>
      <c r="B2260" s="4">
        <v>148.9674</v>
      </c>
      <c r="C2260" s="4">
        <v>118.7169</v>
      </c>
      <c r="D2260" s="4">
        <v>272.06900000000002</v>
      </c>
      <c r="E2260" s="5">
        <v>2397.6158249446262</v>
      </c>
      <c r="F2260" s="2"/>
    </row>
    <row r="2261" spans="1:6" x14ac:dyDescent="0.3">
      <c r="A2261" s="6">
        <v>44365</v>
      </c>
      <c r="B2261" s="4">
        <v>149.18279999999999</v>
      </c>
      <c r="C2261" s="4">
        <v>119.0912</v>
      </c>
      <c r="D2261" s="4">
        <v>268.69720000000001</v>
      </c>
      <c r="E2261" s="5">
        <v>2397.6224849885843</v>
      </c>
      <c r="F2261" s="2"/>
    </row>
    <row r="2262" spans="1:6" x14ac:dyDescent="0.3">
      <c r="A2262" s="6">
        <v>44368</v>
      </c>
      <c r="B2262" s="4">
        <v>149.19630000000001</v>
      </c>
      <c r="C2262" s="4">
        <v>118.67529999999999</v>
      </c>
      <c r="D2262" s="4">
        <v>272.40370000000001</v>
      </c>
      <c r="E2262" s="5">
        <v>2397.6424651759594</v>
      </c>
      <c r="F2262" s="2"/>
    </row>
    <row r="2263" spans="1:6" x14ac:dyDescent="0.3">
      <c r="A2263" s="6">
        <v>44369</v>
      </c>
      <c r="B2263" s="4">
        <v>149.25020000000001</v>
      </c>
      <c r="C2263" s="4">
        <v>118.8417</v>
      </c>
      <c r="D2263" s="4">
        <v>273.95330000000001</v>
      </c>
      <c r="E2263" s="5">
        <v>2397.6491252939181</v>
      </c>
      <c r="F2263" s="2"/>
    </row>
    <row r="2264" spans="1:6" x14ac:dyDescent="0.3">
      <c r="A2264" s="6">
        <v>44370</v>
      </c>
      <c r="B2264" s="4">
        <v>149.07509999999999</v>
      </c>
      <c r="C2264" s="4">
        <v>118.7585</v>
      </c>
      <c r="D2264" s="4">
        <v>273.84179999999998</v>
      </c>
      <c r="E2264" s="5">
        <v>2397.6557854303774</v>
      </c>
      <c r="F2264" s="2"/>
    </row>
    <row r="2265" spans="1:6" x14ac:dyDescent="0.3">
      <c r="A2265" s="6">
        <v>44371</v>
      </c>
      <c r="B2265" s="4">
        <v>149.1694</v>
      </c>
      <c r="C2265" s="4">
        <v>118.8139</v>
      </c>
      <c r="D2265" s="4">
        <v>275.69540000000001</v>
      </c>
      <c r="E2265" s="5">
        <v>2397.6624455853371</v>
      </c>
      <c r="F2265" s="2"/>
    </row>
    <row r="2266" spans="1:6" x14ac:dyDescent="0.3">
      <c r="A2266" s="6">
        <v>44372</v>
      </c>
      <c r="B2266" s="4">
        <v>148.95400000000001</v>
      </c>
      <c r="C2266" s="4">
        <v>118.59220000000001</v>
      </c>
      <c r="D2266" s="4">
        <v>276.72750000000002</v>
      </c>
      <c r="E2266" s="5">
        <v>2397.6691057587973</v>
      </c>
      <c r="F2266" s="2"/>
    </row>
    <row r="2267" spans="1:6" x14ac:dyDescent="0.3">
      <c r="A2267" s="6">
        <v>44375</v>
      </c>
      <c r="B2267" s="4">
        <v>149.18279999999999</v>
      </c>
      <c r="C2267" s="4">
        <v>118.911</v>
      </c>
      <c r="D2267" s="4">
        <v>277.03829999999999</v>
      </c>
      <c r="E2267" s="5">
        <v>2397.6890863346789</v>
      </c>
      <c r="F2267" s="2"/>
    </row>
    <row r="2268" spans="1:6" x14ac:dyDescent="0.3">
      <c r="A2268" s="6">
        <v>44376</v>
      </c>
      <c r="B2268" s="4">
        <v>149.19630000000001</v>
      </c>
      <c r="C2268" s="4">
        <v>118.96639999999999</v>
      </c>
      <c r="D2268" s="4">
        <v>277.05079999999998</v>
      </c>
      <c r="E2268" s="5">
        <v>2397.6957465821411</v>
      </c>
      <c r="F2268" s="2"/>
    </row>
    <row r="2269" spans="1:6" x14ac:dyDescent="0.3">
      <c r="A2269" s="6">
        <v>44377</v>
      </c>
      <c r="B2269" s="4">
        <v>149.39830000000001</v>
      </c>
      <c r="C2269" s="4">
        <v>119.0496</v>
      </c>
      <c r="D2269" s="4">
        <v>277.06319999999999</v>
      </c>
      <c r="E2269" s="5">
        <v>2397.7024068481037</v>
      </c>
      <c r="F2269" s="2"/>
    </row>
    <row r="2270" spans="1:6" x14ac:dyDescent="0.3">
      <c r="A2270" s="6">
        <v>44378</v>
      </c>
      <c r="B2270" s="4">
        <v>149.304</v>
      </c>
      <c r="C2270" s="4">
        <v>119.0386</v>
      </c>
      <c r="D2270" s="4">
        <v>278.56779999999998</v>
      </c>
      <c r="E2270" s="5">
        <v>2397.7077350756745</v>
      </c>
      <c r="F2270" s="2"/>
    </row>
    <row r="2271" spans="1:6" x14ac:dyDescent="0.3">
      <c r="A2271" s="6">
        <v>44379</v>
      </c>
      <c r="B2271" s="4">
        <v>149.5874</v>
      </c>
      <c r="C2271" s="4">
        <v>119.2469</v>
      </c>
      <c r="D2271" s="4">
        <v>280.1096</v>
      </c>
      <c r="E2271" s="5">
        <v>2397.7143953749387</v>
      </c>
      <c r="F2271" s="2"/>
    </row>
    <row r="2272" spans="1:6" x14ac:dyDescent="0.3">
      <c r="A2272" s="6">
        <v>44383</v>
      </c>
      <c r="B2272" s="4">
        <v>149.88419999999999</v>
      </c>
      <c r="C2272" s="4">
        <v>119.6772</v>
      </c>
      <c r="D2272" s="4">
        <v>279.50040000000001</v>
      </c>
      <c r="E2272" s="5">
        <v>2397.7410366459985</v>
      </c>
      <c r="F2272" s="2"/>
    </row>
    <row r="2273" spans="1:6" x14ac:dyDescent="0.3">
      <c r="A2273" s="6">
        <v>44384</v>
      </c>
      <c r="B2273" s="4">
        <v>150.316</v>
      </c>
      <c r="C2273" s="4">
        <v>119.9271</v>
      </c>
      <c r="D2273" s="4">
        <v>279.8734</v>
      </c>
      <c r="E2273" s="5">
        <v>2397.747697037767</v>
      </c>
      <c r="F2273" s="2"/>
    </row>
    <row r="2274" spans="1:6" x14ac:dyDescent="0.3">
      <c r="A2274" s="6">
        <v>44385</v>
      </c>
      <c r="B2274" s="4">
        <v>150.4375</v>
      </c>
      <c r="C2274" s="4">
        <v>120.0381</v>
      </c>
      <c r="D2274" s="4">
        <v>277.51089999999999</v>
      </c>
      <c r="E2274" s="5">
        <v>2397.7543574480364</v>
      </c>
      <c r="F2274" s="2"/>
    </row>
    <row r="2275" spans="1:6" x14ac:dyDescent="0.3">
      <c r="A2275" s="6">
        <v>44386</v>
      </c>
      <c r="B2275" s="4">
        <v>150.16759999999999</v>
      </c>
      <c r="C2275" s="4">
        <v>119.66330000000001</v>
      </c>
      <c r="D2275" s="4">
        <v>280.86810000000003</v>
      </c>
      <c r="E2275" s="5">
        <v>2397.7610178768073</v>
      </c>
      <c r="F2275" s="2"/>
    </row>
    <row r="2276" spans="1:6" x14ac:dyDescent="0.3">
      <c r="A2276" s="6">
        <v>44389</v>
      </c>
      <c r="B2276" s="4">
        <v>150.01920000000001</v>
      </c>
      <c r="C2276" s="4">
        <v>119.6217</v>
      </c>
      <c r="D2276" s="4">
        <v>281.6515</v>
      </c>
      <c r="E2276" s="5">
        <v>2397.780999218623</v>
      </c>
      <c r="F2276" s="2"/>
    </row>
    <row r="2277" spans="1:6" x14ac:dyDescent="0.3">
      <c r="A2277" s="6">
        <v>44390</v>
      </c>
      <c r="B2277" s="4">
        <v>149.6953</v>
      </c>
      <c r="C2277" s="4">
        <v>119.2469</v>
      </c>
      <c r="D2277" s="4">
        <v>280.08479999999997</v>
      </c>
      <c r="E2277" s="5">
        <v>2397.7876597213985</v>
      </c>
      <c r="F2277" s="2"/>
    </row>
    <row r="2278" spans="1:6" x14ac:dyDescent="0.3">
      <c r="A2278" s="6">
        <v>44391</v>
      </c>
      <c r="B2278" s="4">
        <v>150.14060000000001</v>
      </c>
      <c r="C2278" s="4">
        <v>119.6494</v>
      </c>
      <c r="D2278" s="4">
        <v>279.69929999999999</v>
      </c>
      <c r="E2278" s="5">
        <v>2397.7943202426754</v>
      </c>
      <c r="F2278" s="2"/>
    </row>
    <row r="2279" spans="1:6" x14ac:dyDescent="0.3">
      <c r="A2279" s="6">
        <v>44392</v>
      </c>
      <c r="B2279" s="4">
        <v>150.55889999999999</v>
      </c>
      <c r="C2279" s="4">
        <v>119.941</v>
      </c>
      <c r="D2279" s="4">
        <v>278.71699999999998</v>
      </c>
      <c r="E2279" s="5">
        <v>2397.8009807824537</v>
      </c>
      <c r="F2279" s="2"/>
    </row>
    <row r="2280" spans="1:6" x14ac:dyDescent="0.3">
      <c r="A2280" s="6">
        <v>44393</v>
      </c>
      <c r="B2280" s="4">
        <v>150.53190000000001</v>
      </c>
      <c r="C2280" s="4">
        <v>119.82989999999999</v>
      </c>
      <c r="D2280" s="4">
        <v>276.52850000000001</v>
      </c>
      <c r="E2280" s="5">
        <v>2397.8076413407339</v>
      </c>
      <c r="F2280" s="2"/>
    </row>
    <row r="2281" spans="1:6" x14ac:dyDescent="0.3">
      <c r="A2281" s="6">
        <v>44396</v>
      </c>
      <c r="B2281" s="4">
        <v>150.85579999999999</v>
      </c>
      <c r="C2281" s="4">
        <v>120.51009999999999</v>
      </c>
      <c r="D2281" s="4">
        <v>272.59930000000003</v>
      </c>
      <c r="E2281" s="5">
        <v>2397.8276230710785</v>
      </c>
      <c r="F2281" s="2"/>
    </row>
    <row r="2282" spans="1:6" x14ac:dyDescent="0.3">
      <c r="A2282" s="6">
        <v>44397</v>
      </c>
      <c r="B2282" s="4">
        <v>151.1121</v>
      </c>
      <c r="C2282" s="4">
        <v>120.3852</v>
      </c>
      <c r="D2282" s="4">
        <v>277.31189999999998</v>
      </c>
      <c r="E2282" s="5">
        <v>2397.8342837033647</v>
      </c>
      <c r="F2282" s="2"/>
    </row>
    <row r="2283" spans="1:6" x14ac:dyDescent="0.3">
      <c r="A2283" s="6">
        <v>44398</v>
      </c>
      <c r="B2283" s="4">
        <v>150.73429999999999</v>
      </c>
      <c r="C2283" s="4">
        <v>119.9965</v>
      </c>
      <c r="D2283" s="4">
        <v>279.79880000000003</v>
      </c>
      <c r="E2283" s="5">
        <v>2397.8409443541527</v>
      </c>
      <c r="F2283" s="2"/>
    </row>
    <row r="2284" spans="1:6" x14ac:dyDescent="0.3">
      <c r="A2284" s="6">
        <v>44399</v>
      </c>
      <c r="B2284" s="4">
        <v>150.86930000000001</v>
      </c>
      <c r="C2284" s="4">
        <v>120.2603</v>
      </c>
      <c r="D2284" s="4">
        <v>280.03500000000003</v>
      </c>
      <c r="E2284" s="5">
        <v>2397.8476050234426</v>
      </c>
      <c r="F2284" s="2"/>
    </row>
    <row r="2285" spans="1:6" x14ac:dyDescent="0.3">
      <c r="A2285" s="6">
        <v>44400</v>
      </c>
      <c r="B2285" s="4">
        <v>150.8288</v>
      </c>
      <c r="C2285" s="4">
        <v>120.12139999999999</v>
      </c>
      <c r="D2285" s="4">
        <v>282.83280000000002</v>
      </c>
      <c r="E2285" s="5">
        <v>2397.8542657112343</v>
      </c>
      <c r="F2285" s="2"/>
    </row>
    <row r="2286" spans="1:6" x14ac:dyDescent="0.3">
      <c r="A2286" s="6">
        <v>44403</v>
      </c>
      <c r="B2286" s="4">
        <v>150.80179999999999</v>
      </c>
      <c r="C2286" s="4">
        <v>120.05200000000001</v>
      </c>
      <c r="D2286" s="4">
        <v>283.40480000000002</v>
      </c>
      <c r="E2286" s="5">
        <v>2397.8742478301156</v>
      </c>
      <c r="F2286" s="2"/>
    </row>
    <row r="2287" spans="1:6" x14ac:dyDescent="0.3">
      <c r="A2287" s="6">
        <v>44404</v>
      </c>
      <c r="B2287" s="4">
        <v>150.92320000000001</v>
      </c>
      <c r="C2287" s="4">
        <v>120.3574</v>
      </c>
      <c r="D2287" s="4">
        <v>281.87529999999998</v>
      </c>
      <c r="E2287" s="5">
        <v>2397.8809085919152</v>
      </c>
      <c r="F2287" s="2"/>
    </row>
    <row r="2288" spans="1:6" x14ac:dyDescent="0.3">
      <c r="A2288" s="6">
        <v>44405</v>
      </c>
      <c r="B2288" s="4">
        <v>151.04470000000001</v>
      </c>
      <c r="C2288" s="4">
        <v>120.46850000000001</v>
      </c>
      <c r="D2288" s="4">
        <v>282.31049999999999</v>
      </c>
      <c r="E2288" s="5">
        <v>2397.8875693722171</v>
      </c>
      <c r="F2288" s="2"/>
    </row>
    <row r="2289" spans="1:6" x14ac:dyDescent="0.3">
      <c r="A2289" s="6">
        <v>44406</v>
      </c>
      <c r="B2289" s="4">
        <v>150.9907</v>
      </c>
      <c r="C2289" s="4">
        <v>120.2603</v>
      </c>
      <c r="D2289" s="4">
        <v>283.55399999999997</v>
      </c>
      <c r="E2289" s="5">
        <v>2397.8942301710208</v>
      </c>
      <c r="F2289" s="2"/>
    </row>
    <row r="2290" spans="1:6" x14ac:dyDescent="0.3">
      <c r="A2290" s="6">
        <v>44407</v>
      </c>
      <c r="B2290" s="4">
        <v>151.03120000000001</v>
      </c>
      <c r="C2290" s="4">
        <v>120.44070000000001</v>
      </c>
      <c r="D2290" s="4">
        <v>281.87529999999998</v>
      </c>
      <c r="E2290" s="5">
        <v>2397.9008909883269</v>
      </c>
      <c r="F2290" s="2"/>
    </row>
    <row r="2291" spans="1:6" x14ac:dyDescent="0.3">
      <c r="A2291" s="6">
        <v>44410</v>
      </c>
      <c r="B2291" s="4">
        <v>151.42250000000001</v>
      </c>
      <c r="C2291" s="4">
        <v>120.7268</v>
      </c>
      <c r="D2291" s="4">
        <v>281.47739999999999</v>
      </c>
      <c r="E2291" s="5">
        <v>2397.9148787435242</v>
      </c>
      <c r="F2291" s="2"/>
    </row>
    <row r="2292" spans="1:6" x14ac:dyDescent="0.3">
      <c r="A2292" s="6">
        <v>44411</v>
      </c>
      <c r="B2292" s="4">
        <v>151.5712</v>
      </c>
      <c r="C2292" s="4">
        <v>120.7546</v>
      </c>
      <c r="D2292" s="4">
        <v>283.49180000000001</v>
      </c>
      <c r="E2292" s="5">
        <v>2397.9215396181876</v>
      </c>
      <c r="F2292" s="2"/>
    </row>
    <row r="2293" spans="1:6" x14ac:dyDescent="0.3">
      <c r="A2293" s="6">
        <v>44413</v>
      </c>
      <c r="B2293" s="4">
        <v>151.3819</v>
      </c>
      <c r="C2293" s="4">
        <v>120.4766</v>
      </c>
      <c r="D2293" s="4">
        <v>284.23790000000002</v>
      </c>
      <c r="E2293" s="5">
        <v>2397.9348614230212</v>
      </c>
      <c r="F2293" s="2"/>
    </row>
    <row r="2294" spans="1:6" x14ac:dyDescent="0.3">
      <c r="A2294" s="6">
        <v>44414</v>
      </c>
      <c r="B2294" s="4">
        <v>150.8681</v>
      </c>
      <c r="C2294" s="4">
        <v>119.90649999999999</v>
      </c>
      <c r="D2294" s="4">
        <v>284.58600000000001</v>
      </c>
      <c r="E2294" s="5">
        <v>2397.9415223531919</v>
      </c>
      <c r="F2294" s="2"/>
    </row>
    <row r="2295" spans="1:6" x14ac:dyDescent="0.3">
      <c r="A2295" s="6">
        <v>44417</v>
      </c>
      <c r="B2295" s="4">
        <v>150.42179999999999</v>
      </c>
      <c r="C2295" s="4">
        <v>119.684</v>
      </c>
      <c r="D2295" s="4">
        <v>284.47410000000002</v>
      </c>
      <c r="E2295" s="5">
        <v>2397.9615051992118</v>
      </c>
      <c r="F2295" s="2"/>
    </row>
    <row r="2296" spans="1:6" x14ac:dyDescent="0.3">
      <c r="A2296" s="6">
        <v>44418</v>
      </c>
      <c r="B2296" s="4">
        <v>150.28659999999999</v>
      </c>
      <c r="C2296" s="4">
        <v>119.5033</v>
      </c>
      <c r="D2296" s="4">
        <v>284.66059999999999</v>
      </c>
      <c r="E2296" s="5">
        <v>2397.9681662033931</v>
      </c>
      <c r="F2296" s="2"/>
    </row>
    <row r="2297" spans="1:6" x14ac:dyDescent="0.3">
      <c r="A2297" s="6">
        <v>44419</v>
      </c>
      <c r="B2297" s="4">
        <v>150.3948</v>
      </c>
      <c r="C2297" s="4">
        <v>119.58669999999999</v>
      </c>
      <c r="D2297" s="4">
        <v>285.22019999999998</v>
      </c>
      <c r="E2297" s="5">
        <v>2397.9748272260772</v>
      </c>
      <c r="F2297" s="2"/>
    </row>
    <row r="2298" spans="1:6" x14ac:dyDescent="0.3">
      <c r="A2298" s="6">
        <v>44420</v>
      </c>
      <c r="B2298" s="4">
        <v>150.4083</v>
      </c>
      <c r="C2298" s="4">
        <v>119.6006</v>
      </c>
      <c r="D2298" s="4">
        <v>286.01600000000002</v>
      </c>
      <c r="E2298" s="5">
        <v>2397.981488267264</v>
      </c>
      <c r="F2298" s="2"/>
    </row>
    <row r="2299" spans="1:6" x14ac:dyDescent="0.3">
      <c r="A2299" s="6">
        <v>44421</v>
      </c>
      <c r="B2299" s="4">
        <v>150.77340000000001</v>
      </c>
      <c r="C2299" s="4">
        <v>120.0733</v>
      </c>
      <c r="D2299" s="4">
        <v>286.17759999999998</v>
      </c>
      <c r="E2299" s="5">
        <v>2397.9881493269536</v>
      </c>
      <c r="F2299" s="2"/>
    </row>
    <row r="2300" spans="1:6" x14ac:dyDescent="0.3">
      <c r="A2300" s="6">
        <v>44424</v>
      </c>
      <c r="B2300" s="4">
        <v>151.03030000000001</v>
      </c>
      <c r="C2300" s="4">
        <v>120.1846</v>
      </c>
      <c r="D2300" s="4">
        <v>286.28949999999998</v>
      </c>
      <c r="E2300" s="5">
        <v>2398.0081325615315</v>
      </c>
      <c r="F2300" s="2"/>
    </row>
    <row r="2301" spans="1:6" x14ac:dyDescent="0.3">
      <c r="A2301" s="6">
        <v>44425</v>
      </c>
      <c r="B2301" s="4">
        <v>150.9357</v>
      </c>
      <c r="C2301" s="4">
        <v>120.0594</v>
      </c>
      <c r="D2301" s="4">
        <v>284.16329999999999</v>
      </c>
      <c r="E2301" s="5">
        <v>2398.014793695233</v>
      </c>
      <c r="F2301" s="2"/>
    </row>
    <row r="2302" spans="1:6" x14ac:dyDescent="0.3">
      <c r="A2302" s="6">
        <v>44426</v>
      </c>
      <c r="B2302" s="4">
        <v>150.81399999999999</v>
      </c>
      <c r="C2302" s="4">
        <v>120.0316</v>
      </c>
      <c r="D2302" s="4">
        <v>281.32819999999998</v>
      </c>
      <c r="E2302" s="5">
        <v>2398.0214548474378</v>
      </c>
      <c r="F2302" s="2"/>
    </row>
    <row r="2303" spans="1:6" x14ac:dyDescent="0.3">
      <c r="A2303" s="6">
        <v>44427</v>
      </c>
      <c r="B2303" s="4">
        <v>151.16560000000001</v>
      </c>
      <c r="C2303" s="4">
        <v>120.2958</v>
      </c>
      <c r="D2303" s="4">
        <v>281.11680000000001</v>
      </c>
      <c r="E2303" s="5">
        <v>2398.0274499010748</v>
      </c>
      <c r="F2303" s="2"/>
    </row>
    <row r="2304" spans="1:6" x14ac:dyDescent="0.3">
      <c r="A2304" s="6">
        <v>44428</v>
      </c>
      <c r="B2304" s="4">
        <v>151.15199999999999</v>
      </c>
      <c r="C2304" s="4">
        <v>120.268</v>
      </c>
      <c r="D2304" s="4">
        <v>283.64100000000002</v>
      </c>
      <c r="E2304" s="5">
        <v>2398.0334449696993</v>
      </c>
      <c r="F2304" s="2"/>
    </row>
    <row r="2305" spans="1:6" x14ac:dyDescent="0.3">
      <c r="A2305" s="6">
        <v>44431</v>
      </c>
      <c r="B2305" s="4">
        <v>151.20609999999999</v>
      </c>
      <c r="C2305" s="4">
        <v>120.2958</v>
      </c>
      <c r="D2305" s="4">
        <v>286.38900000000001</v>
      </c>
      <c r="E2305" s="5">
        <v>2398.0514302205365</v>
      </c>
      <c r="F2305" s="2"/>
    </row>
    <row r="2306" spans="1:6" x14ac:dyDescent="0.3">
      <c r="A2306" s="6">
        <v>44432</v>
      </c>
      <c r="B2306" s="4">
        <v>151.01679999999999</v>
      </c>
      <c r="C2306" s="4">
        <v>120.0594</v>
      </c>
      <c r="D2306" s="4">
        <v>287.40859999999998</v>
      </c>
      <c r="E2306" s="5">
        <v>2398.0574253491118</v>
      </c>
      <c r="F2306" s="2"/>
    </row>
    <row r="2307" spans="1:6" x14ac:dyDescent="0.3">
      <c r="A2307" s="6">
        <v>44433</v>
      </c>
      <c r="B2307" s="4">
        <v>150.7193</v>
      </c>
      <c r="C2307" s="4">
        <v>119.8648</v>
      </c>
      <c r="D2307" s="4">
        <v>288.22930000000002</v>
      </c>
      <c r="E2307" s="5">
        <v>2398.063420492675</v>
      </c>
      <c r="F2307" s="2"/>
    </row>
    <row r="2308" spans="1:6" x14ac:dyDescent="0.3">
      <c r="A2308" s="6">
        <v>44434</v>
      </c>
      <c r="B2308" s="4">
        <v>150.62469999999999</v>
      </c>
      <c r="C2308" s="4">
        <v>119.87869999999999</v>
      </c>
      <c r="D2308" s="4">
        <v>286.30200000000002</v>
      </c>
      <c r="E2308" s="5">
        <v>2398.0694156512259</v>
      </c>
      <c r="F2308" s="2"/>
    </row>
    <row r="2309" spans="1:6" x14ac:dyDescent="0.3">
      <c r="A2309" s="6">
        <v>44435</v>
      </c>
      <c r="B2309" s="4">
        <v>150.8545</v>
      </c>
      <c r="C2309" s="4">
        <v>120.22629999999999</v>
      </c>
      <c r="D2309" s="4">
        <v>289.38569999999999</v>
      </c>
      <c r="E2309" s="5">
        <v>2398.0754108247647</v>
      </c>
      <c r="F2309" s="2"/>
    </row>
    <row r="2310" spans="1:6" x14ac:dyDescent="0.3">
      <c r="A2310" s="6">
        <v>44438</v>
      </c>
      <c r="B2310" s="4">
        <v>151.17910000000001</v>
      </c>
      <c r="C2310" s="4">
        <v>120.3653</v>
      </c>
      <c r="D2310" s="4">
        <v>290.47989999999999</v>
      </c>
      <c r="E2310" s="5">
        <v>2398.0913979941702</v>
      </c>
      <c r="F2310" s="2"/>
    </row>
    <row r="2311" spans="1:6" x14ac:dyDescent="0.3">
      <c r="A2311" s="6">
        <v>44439</v>
      </c>
      <c r="B2311" s="4">
        <v>151.0033</v>
      </c>
      <c r="C2311" s="4">
        <v>120.2124</v>
      </c>
      <c r="D2311" s="4">
        <v>289.93279999999999</v>
      </c>
      <c r="E2311" s="5">
        <v>2398.0967270861656</v>
      </c>
      <c r="F2311" s="2"/>
    </row>
    <row r="2312" spans="1:6" x14ac:dyDescent="0.3">
      <c r="A2312" s="6">
        <v>44440</v>
      </c>
      <c r="B2312" s="4">
        <v>151.0033</v>
      </c>
      <c r="C2312" s="4">
        <v>120.2333</v>
      </c>
      <c r="D2312" s="4">
        <v>290.44260000000003</v>
      </c>
      <c r="E2312" s="5">
        <v>2398.100723914044</v>
      </c>
      <c r="F2312" s="2"/>
    </row>
    <row r="2313" spans="1:6" x14ac:dyDescent="0.3">
      <c r="A2313" s="6">
        <v>44441</v>
      </c>
      <c r="B2313" s="4">
        <v>151.27430000000001</v>
      </c>
      <c r="C2313" s="4">
        <v>120.4004</v>
      </c>
      <c r="D2313" s="4">
        <v>291.42489999999998</v>
      </c>
      <c r="E2313" s="5">
        <v>2398.1060530267637</v>
      </c>
      <c r="F2313" s="2"/>
    </row>
    <row r="2314" spans="1:6" x14ac:dyDescent="0.3">
      <c r="A2314" s="6">
        <v>44442</v>
      </c>
      <c r="B2314" s="4">
        <v>151.071</v>
      </c>
      <c r="C2314" s="4">
        <v>120.1497</v>
      </c>
      <c r="D2314" s="4">
        <v>291.32549999999998</v>
      </c>
      <c r="E2314" s="5">
        <v>2398.1113821513259</v>
      </c>
      <c r="F2314" s="2"/>
    </row>
    <row r="2315" spans="1:6" x14ac:dyDescent="0.3">
      <c r="A2315" s="6">
        <v>44446</v>
      </c>
      <c r="B2315" s="4">
        <v>150.69159999999999</v>
      </c>
      <c r="C2315" s="4">
        <v>119.80159999999999</v>
      </c>
      <c r="D2315" s="4">
        <v>290.06959999999998</v>
      </c>
      <c r="E2315" s="5">
        <v>2398.1326986969452</v>
      </c>
      <c r="F2315" s="2"/>
    </row>
    <row r="2316" spans="1:6" x14ac:dyDescent="0.3">
      <c r="A2316" s="6">
        <v>44447</v>
      </c>
      <c r="B2316" s="4">
        <v>150.9897</v>
      </c>
      <c r="C2316" s="4">
        <v>119.9965</v>
      </c>
      <c r="D2316" s="4">
        <v>289.38569999999999</v>
      </c>
      <c r="E2316" s="5">
        <v>2398.1380278807201</v>
      </c>
      <c r="F2316" s="2"/>
    </row>
    <row r="2317" spans="1:6" x14ac:dyDescent="0.3">
      <c r="A2317" s="6">
        <v>44448</v>
      </c>
      <c r="B2317" s="4">
        <v>151.19300000000001</v>
      </c>
      <c r="C2317" s="4">
        <v>120.4282</v>
      </c>
      <c r="D2317" s="4">
        <v>288.37849999999997</v>
      </c>
      <c r="E2317" s="5">
        <v>2398.1433570763375</v>
      </c>
      <c r="F2317" s="2"/>
    </row>
    <row r="2318" spans="1:6" x14ac:dyDescent="0.3">
      <c r="A2318" s="6">
        <v>44449</v>
      </c>
      <c r="B2318" s="4">
        <v>151.11170000000001</v>
      </c>
      <c r="C2318" s="4">
        <v>120.1358</v>
      </c>
      <c r="D2318" s="4">
        <v>286.09059999999999</v>
      </c>
      <c r="E2318" s="5">
        <v>2398.1486862837978</v>
      </c>
      <c r="F2318" s="2"/>
    </row>
    <row r="2319" spans="1:6" x14ac:dyDescent="0.3">
      <c r="A2319" s="6">
        <v>44452</v>
      </c>
      <c r="B2319" s="4">
        <v>151.26079999999999</v>
      </c>
      <c r="C2319" s="4">
        <v>120.3168</v>
      </c>
      <c r="D2319" s="4">
        <v>286.73719999999997</v>
      </c>
      <c r="E2319" s="5">
        <v>2398.1646739417065</v>
      </c>
      <c r="F2319" s="2"/>
    </row>
    <row r="2320" spans="1:6" x14ac:dyDescent="0.3">
      <c r="A2320" s="6">
        <v>44453</v>
      </c>
      <c r="B2320" s="4">
        <v>151.4776</v>
      </c>
      <c r="C2320" s="4">
        <v>120.6093</v>
      </c>
      <c r="D2320" s="4">
        <v>285.00880000000001</v>
      </c>
      <c r="E2320" s="5">
        <v>2398.1700031965374</v>
      </c>
      <c r="F2320" s="2"/>
    </row>
    <row r="2321" spans="1:6" x14ac:dyDescent="0.3">
      <c r="A2321" s="6">
        <v>44454</v>
      </c>
      <c r="B2321" s="4">
        <v>151.5318</v>
      </c>
      <c r="C2321" s="4">
        <v>120.4979</v>
      </c>
      <c r="D2321" s="4">
        <v>287.35890000000001</v>
      </c>
      <c r="E2321" s="5">
        <v>2398.1753324632114</v>
      </c>
      <c r="F2321" s="2"/>
    </row>
    <row r="2322" spans="1:6" x14ac:dyDescent="0.3">
      <c r="A2322" s="6">
        <v>44455</v>
      </c>
      <c r="B2322" s="4">
        <v>151.20660000000001</v>
      </c>
      <c r="C2322" s="4">
        <v>120.27509999999999</v>
      </c>
      <c r="D2322" s="4">
        <v>287.09780000000001</v>
      </c>
      <c r="E2322" s="5">
        <v>2398.1806617417278</v>
      </c>
      <c r="F2322" s="2"/>
    </row>
    <row r="2323" spans="1:6" x14ac:dyDescent="0.3">
      <c r="A2323" s="6">
        <v>44456</v>
      </c>
      <c r="B2323" s="4">
        <v>150.9897</v>
      </c>
      <c r="C2323" s="4">
        <v>120.1219</v>
      </c>
      <c r="D2323" s="4">
        <v>284.79739999999998</v>
      </c>
      <c r="E2323" s="5">
        <v>2398.1859910320873</v>
      </c>
      <c r="F2323" s="2"/>
    </row>
    <row r="2324" spans="1:6" x14ac:dyDescent="0.3">
      <c r="A2324" s="6">
        <v>44459</v>
      </c>
      <c r="B2324" s="4">
        <v>151.27430000000001</v>
      </c>
      <c r="C2324" s="4">
        <v>120.45610000000001</v>
      </c>
      <c r="D2324" s="4">
        <v>279.86099999999999</v>
      </c>
      <c r="E2324" s="5">
        <v>2398.2019789386941</v>
      </c>
      <c r="F2324" s="2"/>
    </row>
    <row r="2325" spans="1:6" x14ac:dyDescent="0.3">
      <c r="A2325" s="6">
        <v>44460</v>
      </c>
      <c r="B2325" s="4">
        <v>151.43690000000001</v>
      </c>
      <c r="C2325" s="4">
        <v>120.4282</v>
      </c>
      <c r="D2325" s="4">
        <v>279.83609999999999</v>
      </c>
      <c r="E2325" s="5">
        <v>2398.207308276425</v>
      </c>
      <c r="F2325" s="2"/>
    </row>
    <row r="2326" spans="1:6" x14ac:dyDescent="0.3">
      <c r="A2326" s="6">
        <v>44461</v>
      </c>
      <c r="B2326" s="4">
        <v>151.40979999999999</v>
      </c>
      <c r="C2326" s="4">
        <v>120.5536</v>
      </c>
      <c r="D2326" s="4">
        <v>282.65870000000001</v>
      </c>
      <c r="E2326" s="5">
        <v>2398.2126376259989</v>
      </c>
      <c r="F2326" s="2"/>
    </row>
    <row r="2327" spans="1:6" x14ac:dyDescent="0.3">
      <c r="A2327" s="6">
        <v>44462</v>
      </c>
      <c r="B2327" s="4">
        <v>150.8271</v>
      </c>
      <c r="C2327" s="4">
        <v>119.913</v>
      </c>
      <c r="D2327" s="4">
        <v>286.10300000000001</v>
      </c>
      <c r="E2327" s="5">
        <v>2398.2179669874158</v>
      </c>
      <c r="F2327" s="2"/>
    </row>
    <row r="2328" spans="1:6" x14ac:dyDescent="0.3">
      <c r="A2328" s="6">
        <v>44463</v>
      </c>
      <c r="B2328" s="4">
        <v>150.39349999999999</v>
      </c>
      <c r="C2328" s="4">
        <v>119.6623</v>
      </c>
      <c r="D2328" s="4">
        <v>286.44400000000002</v>
      </c>
      <c r="E2328" s="5">
        <v>2398.2232963606757</v>
      </c>
      <c r="F2328" s="2"/>
    </row>
    <row r="2329" spans="1:6" x14ac:dyDescent="0.3">
      <c r="A2329" s="6">
        <v>44466</v>
      </c>
      <c r="B2329" s="4">
        <v>150.2715</v>
      </c>
      <c r="C2329" s="4">
        <v>119.5231</v>
      </c>
      <c r="D2329" s="4">
        <v>285.82029999999997</v>
      </c>
      <c r="E2329" s="5">
        <v>2398.2392845159848</v>
      </c>
      <c r="F2329" s="2"/>
    </row>
    <row r="2330" spans="1:6" x14ac:dyDescent="0.3">
      <c r="A2330" s="6">
        <v>44467</v>
      </c>
      <c r="B2330" s="4">
        <v>149.67529999999999</v>
      </c>
      <c r="C2330" s="4">
        <v>119.0078</v>
      </c>
      <c r="D2330" s="4">
        <v>279.83300000000003</v>
      </c>
      <c r="E2330" s="5">
        <v>2398.244613936617</v>
      </c>
      <c r="F2330" s="2"/>
    </row>
    <row r="2331" spans="1:6" x14ac:dyDescent="0.3">
      <c r="A2331" s="6">
        <v>44468</v>
      </c>
      <c r="B2331" s="4">
        <v>149.8921</v>
      </c>
      <c r="C2331" s="4">
        <v>119.0218</v>
      </c>
      <c r="D2331" s="4">
        <v>280.02010000000001</v>
      </c>
      <c r="E2331" s="5">
        <v>2398.2499433690923</v>
      </c>
      <c r="F2331" s="2"/>
    </row>
    <row r="2332" spans="1:6" x14ac:dyDescent="0.3">
      <c r="A2332" s="6">
        <v>44469</v>
      </c>
      <c r="B2332" s="4">
        <v>149.8108</v>
      </c>
      <c r="C2332" s="4">
        <v>118.9939</v>
      </c>
      <c r="D2332" s="4">
        <v>276.98899999999998</v>
      </c>
      <c r="E2332" s="5">
        <v>2398.255272813411</v>
      </c>
      <c r="F2332" s="2"/>
    </row>
    <row r="2333" spans="1:6" x14ac:dyDescent="0.3">
      <c r="A2333" s="6">
        <v>44470</v>
      </c>
      <c r="B2333" s="4">
        <v>150.32570000000001</v>
      </c>
      <c r="C2333" s="4">
        <v>119.398</v>
      </c>
      <c r="D2333" s="4">
        <v>280.80590000000001</v>
      </c>
      <c r="E2333" s="5">
        <v>2398.2592699055326</v>
      </c>
      <c r="F2333" s="2"/>
    </row>
    <row r="2334" spans="1:6" x14ac:dyDescent="0.3">
      <c r="A2334" s="6">
        <v>44473</v>
      </c>
      <c r="B2334" s="4">
        <v>150.35290000000001</v>
      </c>
      <c r="C2334" s="4">
        <v>119.3143</v>
      </c>
      <c r="D2334" s="4">
        <v>276.57729999999998</v>
      </c>
      <c r="E2334" s="5">
        <v>2398.2752583006654</v>
      </c>
      <c r="F2334" s="2"/>
    </row>
    <row r="2335" spans="1:6" x14ac:dyDescent="0.3">
      <c r="A2335" s="6">
        <v>44474</v>
      </c>
      <c r="B2335" s="4">
        <v>149.91829999999999</v>
      </c>
      <c r="C2335" s="4">
        <v>119.0215</v>
      </c>
      <c r="D2335" s="4">
        <v>279.15940000000001</v>
      </c>
      <c r="E2335" s="5">
        <v>2398.2805878012396</v>
      </c>
      <c r="F2335" s="2"/>
    </row>
    <row r="2336" spans="1:6" x14ac:dyDescent="0.3">
      <c r="A2336" s="6">
        <v>44475</v>
      </c>
      <c r="B2336" s="4">
        <v>149.72819999999999</v>
      </c>
      <c r="C2336" s="4">
        <v>119.07729999999999</v>
      </c>
      <c r="D2336" s="4">
        <v>280.31939999999997</v>
      </c>
      <c r="E2336" s="5">
        <v>2398.2859173136571</v>
      </c>
      <c r="F2336" s="2"/>
    </row>
    <row r="2337" spans="1:6" x14ac:dyDescent="0.3">
      <c r="A2337" s="6">
        <v>44476</v>
      </c>
      <c r="B2337" s="4">
        <v>149.55160000000001</v>
      </c>
      <c r="C2337" s="4">
        <v>118.74250000000001</v>
      </c>
      <c r="D2337" s="4">
        <v>283.01369999999997</v>
      </c>
      <c r="E2337" s="5">
        <v>2398.2912468379177</v>
      </c>
      <c r="F2337" s="2"/>
    </row>
    <row r="2338" spans="1:6" x14ac:dyDescent="0.3">
      <c r="A2338" s="6">
        <v>44477</v>
      </c>
      <c r="B2338" s="4">
        <v>149.14420000000001</v>
      </c>
      <c r="C2338" s="4">
        <v>118.4496</v>
      </c>
      <c r="D2338" s="4">
        <v>282.39</v>
      </c>
      <c r="E2338" s="5">
        <v>2398.2965763740217</v>
      </c>
      <c r="F2338" s="2"/>
    </row>
    <row r="2339" spans="1:6" x14ac:dyDescent="0.3">
      <c r="A2339" s="6">
        <v>44481</v>
      </c>
      <c r="B2339" s="4">
        <v>149.32069999999999</v>
      </c>
      <c r="C2339" s="4">
        <v>118.7007</v>
      </c>
      <c r="D2339" s="4">
        <v>280.15730000000002</v>
      </c>
      <c r="E2339" s="5">
        <v>2398.3178946013422</v>
      </c>
      <c r="F2339" s="2"/>
    </row>
    <row r="2340" spans="1:6" x14ac:dyDescent="0.3">
      <c r="A2340" s="6">
        <v>44482</v>
      </c>
      <c r="B2340" s="4">
        <v>149.5652</v>
      </c>
      <c r="C2340" s="4">
        <v>119.0215</v>
      </c>
      <c r="D2340" s="4">
        <v>281.42959999999999</v>
      </c>
      <c r="E2340" s="5">
        <v>2398.3232241966634</v>
      </c>
      <c r="F2340" s="2"/>
    </row>
    <row r="2341" spans="1:6" x14ac:dyDescent="0.3">
      <c r="A2341" s="6">
        <v>44483</v>
      </c>
      <c r="B2341" s="4">
        <v>149.8776</v>
      </c>
      <c r="C2341" s="4">
        <v>119.2307</v>
      </c>
      <c r="D2341" s="4">
        <v>286.10719999999998</v>
      </c>
      <c r="E2341" s="5">
        <v>2398.3285538038285</v>
      </c>
      <c r="F2341" s="2"/>
    </row>
    <row r="2342" spans="1:6" x14ac:dyDescent="0.3">
      <c r="A2342" s="6">
        <v>44484</v>
      </c>
      <c r="B2342" s="4">
        <v>149.63310000000001</v>
      </c>
      <c r="C2342" s="4">
        <v>118.9378</v>
      </c>
      <c r="D2342" s="4">
        <v>287.80360000000002</v>
      </c>
      <c r="E2342" s="5">
        <v>2398.3338834228371</v>
      </c>
      <c r="F2342" s="2"/>
    </row>
    <row r="2343" spans="1:6" x14ac:dyDescent="0.3">
      <c r="A2343" s="6">
        <v>44487</v>
      </c>
      <c r="B2343" s="4">
        <v>149.44300000000001</v>
      </c>
      <c r="C2343" s="4">
        <v>118.8681</v>
      </c>
      <c r="D2343" s="4">
        <v>288.85140000000001</v>
      </c>
      <c r="E2343" s="5">
        <v>2398.3498723153934</v>
      </c>
      <c r="F2343" s="2"/>
    </row>
    <row r="2344" spans="1:6" x14ac:dyDescent="0.3">
      <c r="A2344" s="6">
        <v>44488</v>
      </c>
      <c r="B2344" s="4">
        <v>149.03550000000001</v>
      </c>
      <c r="C2344" s="4">
        <v>118.5333</v>
      </c>
      <c r="D2344" s="4">
        <v>290.95940000000002</v>
      </c>
      <c r="E2344" s="5">
        <v>2398.3552019817762</v>
      </c>
      <c r="F2344" s="2"/>
    </row>
    <row r="2345" spans="1:6" x14ac:dyDescent="0.3">
      <c r="A2345" s="6">
        <v>44489</v>
      </c>
      <c r="B2345" s="4">
        <v>148.95410000000001</v>
      </c>
      <c r="C2345" s="4">
        <v>118.3939</v>
      </c>
      <c r="D2345" s="4">
        <v>292.09449999999998</v>
      </c>
      <c r="E2345" s="5">
        <v>2398.3605316600028</v>
      </c>
      <c r="F2345" s="2"/>
    </row>
    <row r="2346" spans="1:6" x14ac:dyDescent="0.3">
      <c r="A2346" s="6">
        <v>44490</v>
      </c>
      <c r="B2346" s="4">
        <v>148.85900000000001</v>
      </c>
      <c r="C2346" s="4">
        <v>118.2265</v>
      </c>
      <c r="D2346" s="4">
        <v>292.89280000000002</v>
      </c>
      <c r="E2346" s="5">
        <v>2398.3658613500734</v>
      </c>
      <c r="F2346" s="2"/>
    </row>
    <row r="2347" spans="1:6" x14ac:dyDescent="0.3">
      <c r="A2347" s="6">
        <v>44491</v>
      </c>
      <c r="B2347" s="4">
        <v>148.85900000000001</v>
      </c>
      <c r="C2347" s="4">
        <v>118.47750000000001</v>
      </c>
      <c r="D2347" s="4">
        <v>292.33150000000001</v>
      </c>
      <c r="E2347" s="5">
        <v>2398.3711910519874</v>
      </c>
      <c r="F2347" s="2"/>
    </row>
    <row r="2348" spans="1:6" x14ac:dyDescent="0.3">
      <c r="A2348" s="6">
        <v>44494</v>
      </c>
      <c r="B2348" s="4">
        <v>148.9812</v>
      </c>
      <c r="C2348" s="4">
        <v>118.5333</v>
      </c>
      <c r="D2348" s="4">
        <v>294.1277</v>
      </c>
      <c r="E2348" s="5">
        <v>2398.387180193261</v>
      </c>
      <c r="F2348" s="2"/>
    </row>
    <row r="2349" spans="1:6" x14ac:dyDescent="0.3">
      <c r="A2349" s="6">
        <v>44495</v>
      </c>
      <c r="B2349" s="4">
        <v>149.04910000000001</v>
      </c>
      <c r="C2349" s="4">
        <v>118.7704</v>
      </c>
      <c r="D2349" s="4">
        <v>294.01549999999997</v>
      </c>
      <c r="E2349" s="5">
        <v>2398.3925099425505</v>
      </c>
      <c r="F2349" s="2"/>
    </row>
    <row r="2350" spans="1:6" x14ac:dyDescent="0.3">
      <c r="A2350" s="6">
        <v>44496</v>
      </c>
      <c r="B2350" s="4">
        <v>149.3886</v>
      </c>
      <c r="C2350" s="4">
        <v>119.2028</v>
      </c>
      <c r="D2350" s="4">
        <v>292.00720000000001</v>
      </c>
      <c r="E2350" s="5">
        <v>2398.397839703684</v>
      </c>
      <c r="F2350" s="2"/>
    </row>
    <row r="2351" spans="1:6" x14ac:dyDescent="0.3">
      <c r="A2351" s="6">
        <v>44497</v>
      </c>
      <c r="B2351" s="4">
        <v>149.45660000000001</v>
      </c>
      <c r="C2351" s="4">
        <v>119.04940000000001</v>
      </c>
      <c r="D2351" s="4">
        <v>295.12560000000002</v>
      </c>
      <c r="E2351" s="5">
        <v>2398.4031694766613</v>
      </c>
      <c r="F2351" s="2"/>
    </row>
    <row r="2352" spans="1:6" x14ac:dyDescent="0.3">
      <c r="A2352" s="6">
        <v>44498</v>
      </c>
      <c r="B2352" s="4">
        <v>149.44300000000001</v>
      </c>
      <c r="C2352" s="4">
        <v>119.07729999999999</v>
      </c>
      <c r="D2352" s="4">
        <v>295.51229999999998</v>
      </c>
      <c r="E2352" s="5">
        <v>2398.4084992614826</v>
      </c>
      <c r="F2352" s="2"/>
    </row>
    <row r="2353" spans="1:6" x14ac:dyDescent="0.3">
      <c r="A2353" s="6">
        <v>44501</v>
      </c>
      <c r="B2353" s="4">
        <v>149.41579999999999</v>
      </c>
      <c r="C2353" s="4">
        <v>118.98520000000001</v>
      </c>
      <c r="D2353" s="4">
        <v>296.98419999999999</v>
      </c>
      <c r="E2353" s="5">
        <v>2398.4224899777282</v>
      </c>
      <c r="F2353" s="2"/>
    </row>
    <row r="2354" spans="1:6" x14ac:dyDescent="0.3">
      <c r="A2354" s="6">
        <v>44502</v>
      </c>
      <c r="B2354" s="4">
        <v>149.6199</v>
      </c>
      <c r="C2354" s="4">
        <v>119.20869999999999</v>
      </c>
      <c r="D2354" s="4">
        <v>297.90719999999999</v>
      </c>
      <c r="E2354" s="5">
        <v>2398.427819805484</v>
      </c>
      <c r="F2354" s="2"/>
    </row>
    <row r="2355" spans="1:6" x14ac:dyDescent="0.3">
      <c r="A2355" s="6">
        <v>44503</v>
      </c>
      <c r="B2355" s="4">
        <v>149.3886</v>
      </c>
      <c r="C2355" s="4">
        <v>118.9992</v>
      </c>
      <c r="D2355" s="4">
        <v>300.01530000000002</v>
      </c>
      <c r="E2355" s="5">
        <v>2398.4331496450836</v>
      </c>
      <c r="F2355" s="2"/>
    </row>
    <row r="2356" spans="1:6" x14ac:dyDescent="0.3">
      <c r="A2356" s="6">
        <v>44504</v>
      </c>
      <c r="B2356" s="4">
        <v>149.67439999999999</v>
      </c>
      <c r="C2356" s="4">
        <v>119.544</v>
      </c>
      <c r="D2356" s="4">
        <v>301.15039999999999</v>
      </c>
      <c r="E2356" s="5">
        <v>2398.4384794965272</v>
      </c>
      <c r="F2356" s="2"/>
    </row>
    <row r="2357" spans="1:6" x14ac:dyDescent="0.3">
      <c r="A2357" s="6">
        <v>44505</v>
      </c>
      <c r="B2357" s="4">
        <v>150.31399999999999</v>
      </c>
      <c r="C2357" s="4">
        <v>119.9072</v>
      </c>
      <c r="D2357" s="4">
        <v>302.31040000000002</v>
      </c>
      <c r="E2357" s="5">
        <v>2398.4438093598151</v>
      </c>
      <c r="F2357" s="2"/>
    </row>
    <row r="2358" spans="1:6" x14ac:dyDescent="0.3">
      <c r="A2358" s="6">
        <v>44508</v>
      </c>
      <c r="B2358" s="4">
        <v>150.10990000000001</v>
      </c>
      <c r="C2358" s="4">
        <v>119.6418</v>
      </c>
      <c r="D2358" s="4">
        <v>302.80930000000001</v>
      </c>
      <c r="E2358" s="5">
        <v>2398.4597989852109</v>
      </c>
      <c r="F2358" s="2"/>
    </row>
    <row r="2359" spans="1:6" x14ac:dyDescent="0.3">
      <c r="A2359" s="6">
        <v>44509</v>
      </c>
      <c r="B2359" s="4">
        <v>150.25960000000001</v>
      </c>
      <c r="C2359" s="4">
        <v>119.977</v>
      </c>
      <c r="D2359" s="4">
        <v>301.93619999999999</v>
      </c>
      <c r="E2359" s="5">
        <v>2398.4651288958753</v>
      </c>
      <c r="F2359" s="2"/>
    </row>
    <row r="2360" spans="1:6" x14ac:dyDescent="0.3">
      <c r="A2360" s="6">
        <v>44510</v>
      </c>
      <c r="B2360" s="4">
        <v>149.67439999999999</v>
      </c>
      <c r="C2360" s="4">
        <v>119.16679999999999</v>
      </c>
      <c r="D2360" s="4">
        <v>298.96749999999997</v>
      </c>
      <c r="E2360" s="5">
        <v>2398.470458818384</v>
      </c>
      <c r="F2360" s="2"/>
    </row>
    <row r="2361" spans="1:6" x14ac:dyDescent="0.3">
      <c r="A2361" s="6">
        <v>44512</v>
      </c>
      <c r="B2361" s="4">
        <v>149.26609999999999</v>
      </c>
      <c r="C2361" s="4">
        <v>118.98520000000001</v>
      </c>
      <c r="D2361" s="4">
        <v>301.54950000000002</v>
      </c>
      <c r="E2361" s="5">
        <v>2398.4811186989346</v>
      </c>
      <c r="F2361" s="2"/>
    </row>
    <row r="2362" spans="1:6" x14ac:dyDescent="0.3">
      <c r="A2362" s="6">
        <v>44515</v>
      </c>
      <c r="B2362" s="4">
        <v>148.88499999999999</v>
      </c>
      <c r="C2362" s="4">
        <v>118.49630000000001</v>
      </c>
      <c r="D2362" s="4">
        <v>301.54950000000002</v>
      </c>
      <c r="E2362" s="5">
        <v>2398.4971085730594</v>
      </c>
      <c r="F2362" s="2"/>
    </row>
    <row r="2363" spans="1:6" x14ac:dyDescent="0.3">
      <c r="A2363" s="6">
        <v>44516</v>
      </c>
      <c r="B2363" s="4">
        <v>148.66730000000001</v>
      </c>
      <c r="C2363" s="4">
        <v>118.41249999999999</v>
      </c>
      <c r="D2363" s="4">
        <v>302.84679999999997</v>
      </c>
      <c r="E2363" s="5">
        <v>2398.5024385666343</v>
      </c>
      <c r="F2363" s="2"/>
    </row>
    <row r="2364" spans="1:6" x14ac:dyDescent="0.3">
      <c r="A2364" s="6">
        <v>44517</v>
      </c>
      <c r="B2364" s="4">
        <v>148.76259999999999</v>
      </c>
      <c r="C2364" s="4">
        <v>118.664</v>
      </c>
      <c r="D2364" s="4">
        <v>301.5994</v>
      </c>
      <c r="E2364" s="5">
        <v>2398.5077685720535</v>
      </c>
      <c r="F2364" s="2"/>
    </row>
    <row r="2365" spans="1:6" x14ac:dyDescent="0.3">
      <c r="A2365" s="6">
        <v>44518</v>
      </c>
      <c r="B2365" s="4">
        <v>148.9939</v>
      </c>
      <c r="C2365" s="4">
        <v>118.8036</v>
      </c>
      <c r="D2365" s="4">
        <v>302.07339999999999</v>
      </c>
      <c r="E2365" s="5">
        <v>2398.513098589317</v>
      </c>
      <c r="F2365" s="2"/>
    </row>
    <row r="2366" spans="1:6" x14ac:dyDescent="0.3">
      <c r="A2366" s="6">
        <v>44519</v>
      </c>
      <c r="B2366" s="4">
        <v>149.2253</v>
      </c>
      <c r="C2366" s="4">
        <v>119.0551</v>
      </c>
      <c r="D2366" s="4">
        <v>301.21269999999998</v>
      </c>
      <c r="E2366" s="5">
        <v>2398.5184286184249</v>
      </c>
      <c r="F2366" s="2"/>
    </row>
    <row r="2367" spans="1:6" x14ac:dyDescent="0.3">
      <c r="A2367" s="6">
        <v>44522</v>
      </c>
      <c r="B2367" s="4">
        <v>148.91229999999999</v>
      </c>
      <c r="C2367" s="4">
        <v>118.4684</v>
      </c>
      <c r="D2367" s="4">
        <v>299.76580000000001</v>
      </c>
      <c r="E2367" s="5">
        <v>2398.5344187412825</v>
      </c>
      <c r="F2367" s="2"/>
    </row>
    <row r="2368" spans="1:6" x14ac:dyDescent="0.3">
      <c r="A2368" s="6">
        <v>44523</v>
      </c>
      <c r="B2368" s="4">
        <v>148.27260000000001</v>
      </c>
      <c r="C2368" s="4">
        <v>117.9935</v>
      </c>
      <c r="D2368" s="4">
        <v>299.86559999999997</v>
      </c>
      <c r="E2368" s="5">
        <v>2398.5397488177687</v>
      </c>
      <c r="F2368" s="2"/>
    </row>
    <row r="2369" spans="1:6" x14ac:dyDescent="0.3">
      <c r="A2369" s="6">
        <v>44524</v>
      </c>
      <c r="B2369" s="4">
        <v>148.35429999999999</v>
      </c>
      <c r="C2369" s="4">
        <v>118.2728</v>
      </c>
      <c r="D2369" s="4">
        <v>300.8759</v>
      </c>
      <c r="E2369" s="5">
        <v>2398.5450789060992</v>
      </c>
      <c r="F2369" s="2"/>
    </row>
    <row r="2370" spans="1:6" x14ac:dyDescent="0.3">
      <c r="A2370" s="6">
        <v>44526</v>
      </c>
      <c r="B2370" s="4">
        <v>149.04839999999999</v>
      </c>
      <c r="C2370" s="4">
        <v>119.111</v>
      </c>
      <c r="D2370" s="4">
        <v>294.36470000000003</v>
      </c>
      <c r="E2370" s="5">
        <v>2398.5557391064499</v>
      </c>
      <c r="F2370" s="2"/>
    </row>
    <row r="2371" spans="1:6" x14ac:dyDescent="0.3">
      <c r="A2371" s="6">
        <v>44529</v>
      </c>
      <c r="B2371" s="4">
        <v>149.42939999999999</v>
      </c>
      <c r="C2371" s="4">
        <v>119.09699999999999</v>
      </c>
      <c r="D2371" s="4">
        <v>297.13389999999998</v>
      </c>
      <c r="E2371" s="5">
        <v>2398.5717294780438</v>
      </c>
      <c r="F2371" s="2"/>
    </row>
    <row r="2372" spans="1:6" x14ac:dyDescent="0.3">
      <c r="A2372" s="6">
        <v>44530</v>
      </c>
      <c r="B2372" s="4">
        <v>149.42939999999999</v>
      </c>
      <c r="C2372" s="4">
        <v>119.3205</v>
      </c>
      <c r="D2372" s="4">
        <v>291.19639999999998</v>
      </c>
      <c r="E2372" s="5">
        <v>2398.5770596374427</v>
      </c>
      <c r="F2372" s="2"/>
    </row>
    <row r="2373" spans="1:6" x14ac:dyDescent="0.3">
      <c r="A2373" s="6">
        <v>44531</v>
      </c>
      <c r="B2373" s="4">
        <v>149.82409999999999</v>
      </c>
      <c r="C2373" s="4">
        <v>119.3972</v>
      </c>
      <c r="D2373" s="4">
        <v>287.0926</v>
      </c>
      <c r="E2373" s="5">
        <v>2398.5817235372806</v>
      </c>
      <c r="F2373" s="2"/>
    </row>
    <row r="2374" spans="1:6" x14ac:dyDescent="0.3">
      <c r="A2374" s="6">
        <v>44532</v>
      </c>
      <c r="B2374" s="4">
        <v>149.7286</v>
      </c>
      <c r="C2374" s="4">
        <v>119.41119999999999</v>
      </c>
      <c r="D2374" s="4">
        <v>291.7577</v>
      </c>
      <c r="E2374" s="5">
        <v>2398.5870537188885</v>
      </c>
      <c r="F2374" s="2"/>
    </row>
    <row r="2375" spans="1:6" x14ac:dyDescent="0.3">
      <c r="A2375" s="6">
        <v>44533</v>
      </c>
      <c r="B2375" s="4">
        <v>150.24690000000001</v>
      </c>
      <c r="C2375" s="4">
        <v>119.8729</v>
      </c>
      <c r="D2375" s="4">
        <v>288.37740000000002</v>
      </c>
      <c r="E2375" s="5">
        <v>2398.5923839123411</v>
      </c>
      <c r="F2375" s="2"/>
    </row>
    <row r="2376" spans="1:6" x14ac:dyDescent="0.3">
      <c r="A2376" s="6">
        <v>44536</v>
      </c>
      <c r="B2376" s="4">
        <v>149.9332</v>
      </c>
      <c r="C2376" s="4">
        <v>119.55110000000001</v>
      </c>
      <c r="D2376" s="4">
        <v>292.08199999999999</v>
      </c>
      <c r="E2376" s="5">
        <v>2398.608374528234</v>
      </c>
      <c r="F2376" s="2"/>
    </row>
    <row r="2377" spans="1:6" x14ac:dyDescent="0.3">
      <c r="A2377" s="6">
        <v>44537</v>
      </c>
      <c r="B2377" s="4">
        <v>149.59219999999999</v>
      </c>
      <c r="C2377" s="4">
        <v>119.28530000000001</v>
      </c>
      <c r="D2377" s="4">
        <v>298.3313</v>
      </c>
      <c r="E2377" s="5">
        <v>2398.6137047690663</v>
      </c>
      <c r="F2377" s="2"/>
    </row>
    <row r="2378" spans="1:6" x14ac:dyDescent="0.3">
      <c r="A2378" s="6">
        <v>44538</v>
      </c>
      <c r="B2378" s="4">
        <v>149.01949999999999</v>
      </c>
      <c r="C2378" s="4">
        <v>118.92149999999999</v>
      </c>
      <c r="D2378" s="4">
        <v>299.61610000000002</v>
      </c>
      <c r="E2378" s="5">
        <v>2398.6190350217435</v>
      </c>
      <c r="F2378" s="2"/>
    </row>
    <row r="2379" spans="1:6" x14ac:dyDescent="0.3">
      <c r="A2379" s="6">
        <v>44539</v>
      </c>
      <c r="B2379" s="4">
        <v>149.23769999999999</v>
      </c>
      <c r="C2379" s="4">
        <v>118.97750000000001</v>
      </c>
      <c r="D2379" s="4">
        <v>296.75959999999998</v>
      </c>
      <c r="E2379" s="5">
        <v>2398.6243652862659</v>
      </c>
      <c r="F2379" s="2"/>
    </row>
    <row r="2380" spans="1:6" x14ac:dyDescent="0.3">
      <c r="A2380" s="6">
        <v>44540</v>
      </c>
      <c r="B2380" s="4">
        <v>149.29220000000001</v>
      </c>
      <c r="C2380" s="4">
        <v>119.01949999999999</v>
      </c>
      <c r="D2380" s="4">
        <v>298.78039999999999</v>
      </c>
      <c r="E2380" s="5">
        <v>2398.6296955626331</v>
      </c>
      <c r="F2380" s="2"/>
    </row>
    <row r="2381" spans="1:6" x14ac:dyDescent="0.3">
      <c r="A2381" s="6">
        <v>44543</v>
      </c>
      <c r="B2381" s="4">
        <v>149.81039999999999</v>
      </c>
      <c r="C2381" s="4">
        <v>119.4252</v>
      </c>
      <c r="D2381" s="4">
        <v>296.06110000000001</v>
      </c>
      <c r="E2381" s="5">
        <v>2398.6456864272704</v>
      </c>
      <c r="F2381" s="2"/>
    </row>
    <row r="2382" spans="1:6" x14ac:dyDescent="0.3">
      <c r="A2382" s="6">
        <v>44544</v>
      </c>
      <c r="B2382" s="4">
        <v>149.85140000000001</v>
      </c>
      <c r="C2382" s="4">
        <v>119.22929999999999</v>
      </c>
      <c r="D2382" s="4">
        <v>293.8408</v>
      </c>
      <c r="E2382" s="5">
        <v>2398.6510167510182</v>
      </c>
      <c r="F2382" s="2"/>
    </row>
    <row r="2383" spans="1:6" x14ac:dyDescent="0.3">
      <c r="A2383" s="6">
        <v>44545</v>
      </c>
      <c r="B2383" s="4">
        <v>149.7423</v>
      </c>
      <c r="C2383" s="4">
        <v>119.0754</v>
      </c>
      <c r="D2383" s="4">
        <v>298.36869999999999</v>
      </c>
      <c r="E2383" s="5">
        <v>2398.6563470866108</v>
      </c>
      <c r="F2383" s="2"/>
    </row>
    <row r="2384" spans="1:6" x14ac:dyDescent="0.3">
      <c r="A2384" s="6">
        <v>44546</v>
      </c>
      <c r="B2384" s="4">
        <v>149.7286</v>
      </c>
      <c r="C2384" s="4">
        <v>119.22929999999999</v>
      </c>
      <c r="D2384" s="4">
        <v>295.0258</v>
      </c>
      <c r="E2384" s="5">
        <v>2398.6616774340487</v>
      </c>
      <c r="F2384" s="2"/>
    </row>
    <row r="2385" spans="1:6" x14ac:dyDescent="0.3">
      <c r="A2385" s="6">
        <v>44547</v>
      </c>
      <c r="B2385" s="4">
        <v>149.79679999999999</v>
      </c>
      <c r="C2385" s="4">
        <v>119.4392</v>
      </c>
      <c r="D2385" s="4">
        <v>293.67869999999999</v>
      </c>
      <c r="E2385" s="5">
        <v>2398.6670077933318</v>
      </c>
      <c r="F2385" s="2"/>
    </row>
    <row r="2386" spans="1:6" x14ac:dyDescent="0.3">
      <c r="A2386" s="6">
        <v>44550</v>
      </c>
      <c r="B2386" s="4">
        <v>150.1514</v>
      </c>
      <c r="C2386" s="4">
        <v>119.2433</v>
      </c>
      <c r="D2386" s="4">
        <v>289.54989999999998</v>
      </c>
      <c r="E2386" s="5">
        <v>2398.6829989067173</v>
      </c>
      <c r="F2386" s="2"/>
    </row>
    <row r="2387" spans="1:6" x14ac:dyDescent="0.3">
      <c r="A2387" s="6">
        <v>44551</v>
      </c>
      <c r="B2387" s="4">
        <v>149.78319999999999</v>
      </c>
      <c r="C2387" s="4">
        <v>119.1174</v>
      </c>
      <c r="D2387" s="4">
        <v>295.22539999999998</v>
      </c>
      <c r="E2387" s="5">
        <v>2398.6883293133815</v>
      </c>
      <c r="F2387" s="2"/>
    </row>
    <row r="2388" spans="1:6" x14ac:dyDescent="0.3">
      <c r="A2388" s="6">
        <v>44552</v>
      </c>
      <c r="B2388" s="4">
        <v>149.76949999999999</v>
      </c>
      <c r="C2388" s="4">
        <v>119.2433</v>
      </c>
      <c r="D2388" s="4">
        <v>298.14420000000001</v>
      </c>
      <c r="E2388" s="5">
        <v>2398.6936597318909</v>
      </c>
      <c r="F2388" s="2"/>
    </row>
    <row r="2389" spans="1:6" x14ac:dyDescent="0.3">
      <c r="A2389" s="6">
        <v>44553</v>
      </c>
      <c r="B2389" s="4">
        <v>149.67410000000001</v>
      </c>
      <c r="C2389" s="4">
        <v>119.0626</v>
      </c>
      <c r="D2389" s="4">
        <v>300.20240000000001</v>
      </c>
      <c r="E2389" s="5">
        <v>2398.698990162246</v>
      </c>
      <c r="F2389" s="2"/>
    </row>
    <row r="2390" spans="1:6" x14ac:dyDescent="0.3">
      <c r="A2390" s="6">
        <v>44557</v>
      </c>
      <c r="B2390" s="4">
        <v>149.68770000000001</v>
      </c>
      <c r="C2390" s="4">
        <v>119.11879999999999</v>
      </c>
      <c r="D2390" s="4">
        <v>304.13060000000002</v>
      </c>
      <c r="E2390" s="5">
        <v>2398.7203119310475</v>
      </c>
      <c r="F2390" s="2"/>
    </row>
    <row r="2391" spans="1:6" x14ac:dyDescent="0.3">
      <c r="A2391" s="6">
        <v>44558</v>
      </c>
      <c r="B2391" s="4">
        <v>149.81039999999999</v>
      </c>
      <c r="C2391" s="4">
        <v>119.10469999999999</v>
      </c>
      <c r="D2391" s="4">
        <v>303.50470000000001</v>
      </c>
      <c r="E2391" s="5">
        <v>2398.7256424206298</v>
      </c>
      <c r="F2391" s="2"/>
    </row>
    <row r="2392" spans="1:6" x14ac:dyDescent="0.3">
      <c r="A2392" s="6">
        <v>44559</v>
      </c>
      <c r="B2392" s="4">
        <v>149.3468</v>
      </c>
      <c r="C2392" s="4">
        <v>118.71169999999999</v>
      </c>
      <c r="D2392" s="4">
        <v>303.67989999999998</v>
      </c>
      <c r="E2392" s="5">
        <v>2398.7309729220574</v>
      </c>
      <c r="F2392" s="2"/>
    </row>
    <row r="2393" spans="1:6" x14ac:dyDescent="0.3">
      <c r="A2393" s="6">
        <v>44560</v>
      </c>
      <c r="B2393" s="4">
        <v>149.3468</v>
      </c>
      <c r="C2393" s="4">
        <v>118.97839999999999</v>
      </c>
      <c r="D2393" s="4">
        <v>303.19170000000003</v>
      </c>
      <c r="E2393" s="5">
        <v>2398.7363034353307</v>
      </c>
      <c r="F2393" s="2"/>
    </row>
    <row r="2394" spans="1:6" x14ac:dyDescent="0.3">
      <c r="A2394" s="6">
        <v>44561</v>
      </c>
      <c r="B2394" s="4">
        <v>149.52440000000001</v>
      </c>
      <c r="C2394" s="4">
        <v>118.9503</v>
      </c>
      <c r="D2394" s="4">
        <v>302.22789999999998</v>
      </c>
      <c r="E2394" s="5">
        <v>2398.7416339604497</v>
      </c>
      <c r="F2394" s="2"/>
    </row>
    <row r="2395" spans="1:6" x14ac:dyDescent="0.3">
      <c r="A2395" s="6">
        <v>44564</v>
      </c>
      <c r="B2395" s="4">
        <v>148.88210000000001</v>
      </c>
      <c r="C2395" s="4">
        <v>118.1503</v>
      </c>
      <c r="D2395" s="4">
        <v>304.1431</v>
      </c>
      <c r="E2395" s="5">
        <v>2398.7556266199808</v>
      </c>
      <c r="F2395" s="2"/>
    </row>
    <row r="2396" spans="1:6" x14ac:dyDescent="0.3">
      <c r="A2396" s="6">
        <v>44565</v>
      </c>
      <c r="B2396" s="4">
        <v>148.6361</v>
      </c>
      <c r="C2396" s="4">
        <v>118.13630000000001</v>
      </c>
      <c r="D2396" s="4">
        <v>303.56729999999999</v>
      </c>
      <c r="E2396" s="5">
        <v>2398.7609571880398</v>
      </c>
      <c r="F2396" s="2"/>
    </row>
    <row r="2397" spans="1:6" x14ac:dyDescent="0.3">
      <c r="A2397" s="6">
        <v>44566</v>
      </c>
      <c r="B2397" s="4">
        <v>148.08949999999999</v>
      </c>
      <c r="C2397" s="4">
        <v>117.72929999999999</v>
      </c>
      <c r="D2397" s="4">
        <v>296.98289999999997</v>
      </c>
      <c r="E2397" s="5">
        <v>2398.7662877679445</v>
      </c>
      <c r="F2397" s="2"/>
    </row>
    <row r="2398" spans="1:6" x14ac:dyDescent="0.3">
      <c r="A2398" s="6">
        <v>44567</v>
      </c>
      <c r="B2398" s="4">
        <v>148.10310000000001</v>
      </c>
      <c r="C2398" s="4">
        <v>117.60290000000001</v>
      </c>
      <c r="D2398" s="4">
        <v>296.90780000000001</v>
      </c>
      <c r="E2398" s="5">
        <v>2398.7716183596949</v>
      </c>
      <c r="F2398" s="2"/>
    </row>
    <row r="2399" spans="1:6" x14ac:dyDescent="0.3">
      <c r="A2399" s="6">
        <v>44568</v>
      </c>
      <c r="B2399" s="4">
        <v>147.65209999999999</v>
      </c>
      <c r="C2399" s="4">
        <v>117.2801</v>
      </c>
      <c r="D2399" s="4">
        <v>295.55590000000001</v>
      </c>
      <c r="E2399" s="5">
        <v>2398.7769489632915</v>
      </c>
      <c r="F2399" s="2"/>
    </row>
    <row r="2400" spans="1:6" x14ac:dyDescent="0.3">
      <c r="A2400" s="6">
        <v>44571</v>
      </c>
      <c r="B2400" s="4">
        <v>147.66579999999999</v>
      </c>
      <c r="C2400" s="4">
        <v>117.1819</v>
      </c>
      <c r="D2400" s="4">
        <v>295.04270000000002</v>
      </c>
      <c r="E2400" s="5">
        <v>2398.7929408096179</v>
      </c>
      <c r="F2400" s="2"/>
    </row>
    <row r="2401" spans="1:6" x14ac:dyDescent="0.3">
      <c r="A2401" s="6">
        <v>44572</v>
      </c>
      <c r="B2401" s="4">
        <v>147.62479999999999</v>
      </c>
      <c r="C2401" s="4">
        <v>117.4205</v>
      </c>
      <c r="D2401" s="4">
        <v>297.98430000000002</v>
      </c>
      <c r="E2401" s="5">
        <v>2398.7982714605973</v>
      </c>
      <c r="F2401" s="2"/>
    </row>
    <row r="2402" spans="1:6" x14ac:dyDescent="0.3">
      <c r="A2402" s="6">
        <v>44573</v>
      </c>
      <c r="B2402" s="4">
        <v>147.62479999999999</v>
      </c>
      <c r="C2402" s="4">
        <v>117.3784</v>
      </c>
      <c r="D2402" s="4">
        <v>298.44749999999999</v>
      </c>
      <c r="E2402" s="5">
        <v>2398.8036021234229</v>
      </c>
      <c r="F2402" s="2"/>
    </row>
    <row r="2403" spans="1:6" x14ac:dyDescent="0.3">
      <c r="A2403" s="6">
        <v>44574</v>
      </c>
      <c r="B2403" s="4">
        <v>147.76150000000001</v>
      </c>
      <c r="C2403" s="4">
        <v>117.5749</v>
      </c>
      <c r="D2403" s="4">
        <v>294.0788</v>
      </c>
      <c r="E2403" s="5">
        <v>2398.8089327980942</v>
      </c>
      <c r="F2403" s="2"/>
    </row>
    <row r="2404" spans="1:6" x14ac:dyDescent="0.3">
      <c r="A2404" s="6">
        <v>44575</v>
      </c>
      <c r="B2404" s="4">
        <v>147.33779999999999</v>
      </c>
      <c r="C2404" s="4">
        <v>116.92919999999999</v>
      </c>
      <c r="D2404" s="4">
        <v>294.19150000000002</v>
      </c>
      <c r="E2404" s="5">
        <v>2398.8142634846117</v>
      </c>
      <c r="F2404" s="2"/>
    </row>
    <row r="2405" spans="1:6" x14ac:dyDescent="0.3">
      <c r="A2405" s="6">
        <v>44579</v>
      </c>
      <c r="B2405" s="4">
        <v>146.4085</v>
      </c>
      <c r="C2405" s="4">
        <v>116.1994</v>
      </c>
      <c r="D2405" s="4">
        <v>288.47089999999997</v>
      </c>
      <c r="E2405" s="5">
        <v>2398.835586278065</v>
      </c>
      <c r="F2405" s="2"/>
    </row>
    <row r="2406" spans="1:6" x14ac:dyDescent="0.3">
      <c r="A2406" s="6">
        <v>44580</v>
      </c>
      <c r="B2406" s="4">
        <v>146.62710000000001</v>
      </c>
      <c r="C2406" s="4">
        <v>116.48009999999999</v>
      </c>
      <c r="D2406" s="4">
        <v>285.44159999999999</v>
      </c>
      <c r="E2406" s="5">
        <v>2398.8409170238124</v>
      </c>
      <c r="F2406" s="2"/>
    </row>
    <row r="2407" spans="1:6" x14ac:dyDescent="0.3">
      <c r="A2407" s="6">
        <v>44581</v>
      </c>
      <c r="B2407" s="4">
        <v>146.65450000000001</v>
      </c>
      <c r="C2407" s="4">
        <v>116.60639999999999</v>
      </c>
      <c r="D2407" s="4">
        <v>282.11189999999999</v>
      </c>
      <c r="E2407" s="5">
        <v>2398.846247781406</v>
      </c>
      <c r="F2407" s="2"/>
    </row>
    <row r="2408" spans="1:6" x14ac:dyDescent="0.3">
      <c r="A2408" s="6">
        <v>44582</v>
      </c>
      <c r="B2408" s="4">
        <v>146.98249999999999</v>
      </c>
      <c r="C2408" s="4">
        <v>117.0415</v>
      </c>
      <c r="D2408" s="4">
        <v>276.529</v>
      </c>
      <c r="E2408" s="5">
        <v>2398.8515785508457</v>
      </c>
      <c r="F2408" s="2"/>
    </row>
    <row r="2409" spans="1:6" x14ac:dyDescent="0.3">
      <c r="A2409" s="6">
        <v>44585</v>
      </c>
      <c r="B2409" s="4">
        <v>146.99610000000001</v>
      </c>
      <c r="C2409" s="4">
        <v>116.8591</v>
      </c>
      <c r="D2409" s="4">
        <v>278.30650000000003</v>
      </c>
      <c r="E2409" s="5">
        <v>2398.867570894703</v>
      </c>
      <c r="F2409" s="2"/>
    </row>
    <row r="2410" spans="1:6" x14ac:dyDescent="0.3">
      <c r="A2410" s="6">
        <v>44586</v>
      </c>
      <c r="B2410" s="4">
        <v>146.7638</v>
      </c>
      <c r="C2410" s="4">
        <v>116.7047</v>
      </c>
      <c r="D2410" s="4">
        <v>274.4135</v>
      </c>
      <c r="E2410" s="5">
        <v>2398.8729017115274</v>
      </c>
      <c r="F2410" s="2"/>
    </row>
    <row r="2411" spans="1:6" x14ac:dyDescent="0.3">
      <c r="A2411" s="6">
        <v>44587</v>
      </c>
      <c r="B2411" s="4">
        <v>146.3811</v>
      </c>
      <c r="C2411" s="4">
        <v>116.059</v>
      </c>
      <c r="D2411" s="4">
        <v>273.34949999999998</v>
      </c>
      <c r="E2411" s="5">
        <v>2398.878232540198</v>
      </c>
      <c r="F2411" s="2"/>
    </row>
    <row r="2412" spans="1:6" x14ac:dyDescent="0.3">
      <c r="A2412" s="6">
        <v>44588</v>
      </c>
      <c r="B2412" s="4">
        <v>146.4631</v>
      </c>
      <c r="C2412" s="4">
        <v>116.438</v>
      </c>
      <c r="D2412" s="4">
        <v>271.32159999999999</v>
      </c>
      <c r="E2412" s="5">
        <v>2398.8835633807148</v>
      </c>
      <c r="F2412" s="2"/>
    </row>
    <row r="2413" spans="1:6" x14ac:dyDescent="0.3">
      <c r="A2413" s="6">
        <v>44589</v>
      </c>
      <c r="B2413" s="4">
        <v>146.57249999999999</v>
      </c>
      <c r="C2413" s="4">
        <v>116.5783</v>
      </c>
      <c r="D2413" s="4">
        <v>278.0061</v>
      </c>
      <c r="E2413" s="5">
        <v>2398.8888942330777</v>
      </c>
      <c r="F2413" s="2"/>
    </row>
    <row r="2414" spans="1:6" x14ac:dyDescent="0.3">
      <c r="A2414" s="6">
        <v>44592</v>
      </c>
      <c r="B2414" s="4">
        <v>146.50409999999999</v>
      </c>
      <c r="C2414" s="4">
        <v>116.4941</v>
      </c>
      <c r="D2414" s="4">
        <v>283.9144</v>
      </c>
      <c r="E2414" s="5">
        <v>2398.9048868257059</v>
      </c>
      <c r="F2414" s="2"/>
    </row>
    <row r="2415" spans="1:6" x14ac:dyDescent="0.3">
      <c r="A2415" s="6">
        <v>44593</v>
      </c>
      <c r="B2415" s="4">
        <v>146.23079999999999</v>
      </c>
      <c r="C2415" s="4">
        <v>116.4472</v>
      </c>
      <c r="D2415" s="4">
        <v>286.08</v>
      </c>
      <c r="E2415" s="5">
        <v>2398.9102177254545</v>
      </c>
      <c r="F2415" s="2"/>
    </row>
    <row r="2416" spans="1:6" x14ac:dyDescent="0.3">
      <c r="A2416" s="6">
        <v>44594</v>
      </c>
      <c r="B2416" s="4">
        <v>146.53210000000001</v>
      </c>
      <c r="C2416" s="4">
        <v>116.6159</v>
      </c>
      <c r="D2416" s="4">
        <v>287.97019999999998</v>
      </c>
      <c r="E2416" s="5">
        <v>2398.9155486370496</v>
      </c>
      <c r="F2416" s="2"/>
    </row>
    <row r="2417" spans="1:6" x14ac:dyDescent="0.3">
      <c r="A2417" s="6">
        <v>44595</v>
      </c>
      <c r="B2417" s="4">
        <v>146.25819999999999</v>
      </c>
      <c r="C2417" s="4">
        <v>116.1238</v>
      </c>
      <c r="D2417" s="4">
        <v>281.12299999999999</v>
      </c>
      <c r="E2417" s="5">
        <v>2398.9208795604909</v>
      </c>
      <c r="F2417" s="2"/>
    </row>
    <row r="2418" spans="1:6" x14ac:dyDescent="0.3">
      <c r="A2418" s="6">
        <v>44596</v>
      </c>
      <c r="B2418" s="4">
        <v>145.54599999999999</v>
      </c>
      <c r="C2418" s="4">
        <v>115.4068</v>
      </c>
      <c r="D2418" s="4">
        <v>282.98809999999997</v>
      </c>
      <c r="E2418" s="5">
        <v>2398.9262104957788</v>
      </c>
      <c r="F2418" s="2"/>
    </row>
    <row r="2419" spans="1:6" x14ac:dyDescent="0.3">
      <c r="A2419" s="6">
        <v>44599</v>
      </c>
      <c r="B2419" s="4">
        <v>145.3817</v>
      </c>
      <c r="C2419" s="4">
        <v>115.5052</v>
      </c>
      <c r="D2419" s="4">
        <v>282.27460000000002</v>
      </c>
      <c r="E2419" s="5">
        <v>2398.942203337182</v>
      </c>
      <c r="F2419" s="2"/>
    </row>
    <row r="2420" spans="1:6" x14ac:dyDescent="0.3">
      <c r="A2420" s="6">
        <v>44600</v>
      </c>
      <c r="B2420" s="4">
        <v>145.0804</v>
      </c>
      <c r="C2420" s="4">
        <v>115.12569999999999</v>
      </c>
      <c r="D2420" s="4">
        <v>284.86579999999998</v>
      </c>
      <c r="E2420" s="5">
        <v>2398.947534319856</v>
      </c>
      <c r="F2420" s="2"/>
    </row>
    <row r="2421" spans="1:6" x14ac:dyDescent="0.3">
      <c r="A2421" s="6">
        <v>44601</v>
      </c>
      <c r="B2421" s="4">
        <v>144.9571</v>
      </c>
      <c r="C2421" s="4">
        <v>115.21</v>
      </c>
      <c r="D2421" s="4">
        <v>289.4973</v>
      </c>
      <c r="E2421" s="5">
        <v>2398.9528653143766</v>
      </c>
      <c r="F2421" s="2"/>
    </row>
    <row r="2422" spans="1:6" x14ac:dyDescent="0.3">
      <c r="A2422" s="6">
        <v>44602</v>
      </c>
      <c r="B2422" s="4">
        <v>144.1627</v>
      </c>
      <c r="C2422" s="4">
        <v>114.15560000000001</v>
      </c>
      <c r="D2422" s="4">
        <v>284.59039999999999</v>
      </c>
      <c r="E2422" s="5">
        <v>2398.9581963207438</v>
      </c>
      <c r="F2422" s="2"/>
    </row>
    <row r="2423" spans="1:6" x14ac:dyDescent="0.3">
      <c r="A2423" s="6">
        <v>44603</v>
      </c>
      <c r="B2423" s="4">
        <v>144.3271</v>
      </c>
      <c r="C2423" s="4">
        <v>114.9007</v>
      </c>
      <c r="D2423" s="4">
        <v>279.07010000000002</v>
      </c>
      <c r="E2423" s="5">
        <v>2398.9635273389581</v>
      </c>
      <c r="F2423" s="2"/>
    </row>
    <row r="2424" spans="1:6" x14ac:dyDescent="0.3">
      <c r="A2424" s="6">
        <v>44606</v>
      </c>
      <c r="B2424" s="4">
        <v>144.0669</v>
      </c>
      <c r="C2424" s="4">
        <v>114.254</v>
      </c>
      <c r="D2424" s="4">
        <v>278.04360000000003</v>
      </c>
      <c r="E2424" s="5">
        <v>2398.9795204291404</v>
      </c>
      <c r="F2424" s="2"/>
    </row>
    <row r="2425" spans="1:6" x14ac:dyDescent="0.3">
      <c r="A2425" s="6">
        <v>44607</v>
      </c>
      <c r="B2425" s="4">
        <v>143.68340000000001</v>
      </c>
      <c r="C2425" s="4">
        <v>114.015</v>
      </c>
      <c r="D2425" s="4">
        <v>282.98809999999997</v>
      </c>
      <c r="E2425" s="5">
        <v>2398.9848514947412</v>
      </c>
      <c r="F2425" s="2"/>
    </row>
    <row r="2426" spans="1:6" x14ac:dyDescent="0.3">
      <c r="A2426" s="6">
        <v>44608</v>
      </c>
      <c r="B2426" s="4">
        <v>143.50530000000001</v>
      </c>
      <c r="C2426" s="4">
        <v>114.16970000000001</v>
      </c>
      <c r="D2426" s="4">
        <v>283.25099999999998</v>
      </c>
      <c r="E2426" s="5">
        <v>2398.990182572189</v>
      </c>
      <c r="F2426" s="2"/>
    </row>
    <row r="2427" spans="1:6" x14ac:dyDescent="0.3">
      <c r="A2427" s="6">
        <v>44609</v>
      </c>
      <c r="B2427" s="4">
        <v>143.9299</v>
      </c>
      <c r="C2427" s="4">
        <v>114.42270000000001</v>
      </c>
      <c r="D2427" s="4">
        <v>276.81689999999998</v>
      </c>
      <c r="E2427" s="5">
        <v>2398.9955136614835</v>
      </c>
      <c r="F2427" s="2"/>
    </row>
    <row r="2428" spans="1:6" x14ac:dyDescent="0.3">
      <c r="A2428" s="6">
        <v>44610</v>
      </c>
      <c r="B2428" s="4">
        <v>144.1217</v>
      </c>
      <c r="C2428" s="4">
        <v>114.61960000000001</v>
      </c>
      <c r="D2428" s="4">
        <v>274.60120000000001</v>
      </c>
      <c r="E2428" s="5">
        <v>2399.0008447626251</v>
      </c>
      <c r="F2428" s="2"/>
    </row>
    <row r="2429" spans="1:6" x14ac:dyDescent="0.3">
      <c r="A2429" s="6">
        <v>44614</v>
      </c>
      <c r="B2429" s="4">
        <v>144.149</v>
      </c>
      <c r="C2429" s="4">
        <v>114.5493</v>
      </c>
      <c r="D2429" s="4">
        <v>271.4468</v>
      </c>
      <c r="E2429" s="5">
        <v>2399.0221692145788</v>
      </c>
      <c r="F2429" s="2"/>
    </row>
    <row r="2430" spans="1:6" x14ac:dyDescent="0.3">
      <c r="A2430" s="6">
        <v>44615</v>
      </c>
      <c r="B2430" s="4">
        <v>143.71080000000001</v>
      </c>
      <c r="C2430" s="4">
        <v>113.9729</v>
      </c>
      <c r="D2430" s="4">
        <v>266.4522</v>
      </c>
      <c r="E2430" s="5">
        <v>2399.0275003749548</v>
      </c>
      <c r="F2430" s="2"/>
    </row>
    <row r="2431" spans="1:6" x14ac:dyDescent="0.3">
      <c r="A2431" s="6">
        <v>44616</v>
      </c>
      <c r="B2431" s="4">
        <v>143.46430000000001</v>
      </c>
      <c r="C2431" s="4">
        <v>114.2259</v>
      </c>
      <c r="D2431" s="4">
        <v>271.12130000000002</v>
      </c>
      <c r="E2431" s="5">
        <v>2399.0328315471779</v>
      </c>
      <c r="F2431" s="2"/>
    </row>
    <row r="2432" spans="1:6" x14ac:dyDescent="0.3">
      <c r="A2432" s="6">
        <v>44617</v>
      </c>
      <c r="B2432" s="4">
        <v>143.51900000000001</v>
      </c>
      <c r="C2432" s="4">
        <v>114.32429999999999</v>
      </c>
      <c r="D2432" s="4">
        <v>277.1549</v>
      </c>
      <c r="E2432" s="5">
        <v>2399.0381627312481</v>
      </c>
      <c r="F2432" s="2"/>
    </row>
    <row r="2433" spans="1:6" x14ac:dyDescent="0.3">
      <c r="A2433" s="49">
        <v>44620</v>
      </c>
      <c r="B2433" s="4">
        <v>144.1764</v>
      </c>
      <c r="C2433" s="4">
        <v>115.1678</v>
      </c>
      <c r="D2433" s="4">
        <v>276.8544</v>
      </c>
      <c r="E2433" s="5">
        <v>2399.054156319</v>
      </c>
      <c r="F2433" s="2"/>
    </row>
    <row r="2434" spans="1:6" x14ac:dyDescent="0.3">
      <c r="A2434" s="49">
        <v>44621</v>
      </c>
      <c r="B2434" s="4">
        <v>144.8064</v>
      </c>
      <c r="C2434" s="4">
        <v>115.7711</v>
      </c>
      <c r="D2434" s="4">
        <v>272.53579999999999</v>
      </c>
      <c r="E2434" s="5">
        <v>2399.0594875504585</v>
      </c>
      <c r="F2434" s="2"/>
    </row>
    <row r="2435" spans="1:6" x14ac:dyDescent="0.3">
      <c r="A2435" s="49">
        <v>44622</v>
      </c>
      <c r="B2435" s="4">
        <v>143.81819999999999</v>
      </c>
      <c r="C2435" s="4">
        <v>114.3489</v>
      </c>
      <c r="D2435" s="4">
        <v>277.7056</v>
      </c>
      <c r="E2435" s="5">
        <v>2399.0648187937641</v>
      </c>
      <c r="F2435" s="2"/>
    </row>
    <row r="2436" spans="1:6" x14ac:dyDescent="0.3">
      <c r="A2436" s="49">
        <v>44623</v>
      </c>
      <c r="B2436" s="4">
        <v>143.80449999999999</v>
      </c>
      <c r="C2436" s="4">
        <v>114.85590000000001</v>
      </c>
      <c r="D2436" s="4">
        <v>275.59010000000001</v>
      </c>
      <c r="E2436" s="5">
        <v>2399.0701500489172</v>
      </c>
      <c r="F2436" s="2"/>
    </row>
    <row r="2437" spans="1:6" x14ac:dyDescent="0.3">
      <c r="A2437" s="49">
        <v>44624</v>
      </c>
      <c r="B2437" s="4">
        <v>144.53190000000001</v>
      </c>
      <c r="C2437" s="4">
        <v>115.2642</v>
      </c>
      <c r="D2437" s="4">
        <v>272.83620000000002</v>
      </c>
      <c r="E2437" s="5">
        <v>2399.0754813159174</v>
      </c>
      <c r="F2437" s="2"/>
    </row>
    <row r="2438" spans="1:6" x14ac:dyDescent="0.3">
      <c r="A2438" s="49">
        <v>44627</v>
      </c>
      <c r="B2438" s="4">
        <v>143.74959999999999</v>
      </c>
      <c r="C2438" s="4">
        <v>114.70099999999999</v>
      </c>
      <c r="D2438" s="4">
        <v>264.42430000000002</v>
      </c>
      <c r="E2438" s="5">
        <v>2399.0914751524597</v>
      </c>
      <c r="F2438" s="2"/>
    </row>
    <row r="2439" spans="1:6" x14ac:dyDescent="0.3">
      <c r="A2439" s="49">
        <v>44628</v>
      </c>
      <c r="B2439" s="4">
        <v>143.17310000000001</v>
      </c>
      <c r="C2439" s="4">
        <v>114.16589999999999</v>
      </c>
      <c r="D2439" s="4">
        <v>262.93470000000002</v>
      </c>
      <c r="E2439" s="5">
        <v>2399.0968064668491</v>
      </c>
      <c r="F2439" s="2"/>
    </row>
    <row r="2440" spans="1:6" x14ac:dyDescent="0.3">
      <c r="A2440" s="49">
        <v>44629</v>
      </c>
      <c r="B2440" s="4">
        <v>142.51429999999999</v>
      </c>
      <c r="C2440" s="4">
        <v>113.8561</v>
      </c>
      <c r="D2440" s="4">
        <v>270.23259999999999</v>
      </c>
      <c r="E2440" s="5">
        <v>2399.1021377930856</v>
      </c>
      <c r="F2440" s="2"/>
    </row>
    <row r="2441" spans="1:6" x14ac:dyDescent="0.3">
      <c r="A2441" s="49">
        <v>44630</v>
      </c>
      <c r="B2441" s="4">
        <v>141.7593</v>
      </c>
      <c r="C2441" s="4">
        <v>113.25069999999999</v>
      </c>
      <c r="D2441" s="4">
        <v>269.01830000000001</v>
      </c>
      <c r="E2441" s="5">
        <v>2399.1074691311696</v>
      </c>
      <c r="F2441" s="2"/>
    </row>
    <row r="2442" spans="1:6" x14ac:dyDescent="0.3">
      <c r="A2442" s="49">
        <v>44631</v>
      </c>
      <c r="B2442" s="4">
        <v>141.64949999999999</v>
      </c>
      <c r="C2442" s="4">
        <v>113.1662</v>
      </c>
      <c r="D2442" s="4">
        <v>265.36320000000001</v>
      </c>
      <c r="E2442" s="5">
        <v>2399.1128004811012</v>
      </c>
      <c r="F2442" s="2"/>
    </row>
    <row r="2443" spans="1:6" x14ac:dyDescent="0.3">
      <c r="A2443" s="49">
        <v>44634</v>
      </c>
      <c r="B2443" s="4">
        <v>140.63380000000001</v>
      </c>
      <c r="C2443" s="4">
        <v>112.1242</v>
      </c>
      <c r="D2443" s="4">
        <v>262.74700000000001</v>
      </c>
      <c r="E2443" s="5">
        <v>2399.128794566438</v>
      </c>
      <c r="F2443" s="2"/>
    </row>
    <row r="2444" spans="1:6" x14ac:dyDescent="0.3">
      <c r="A2444" s="49">
        <v>44635</v>
      </c>
      <c r="B2444" s="4">
        <v>140.27699999999999</v>
      </c>
      <c r="C2444" s="4">
        <v>112.3073</v>
      </c>
      <c r="D2444" s="4">
        <v>268.22969999999998</v>
      </c>
      <c r="E2444" s="5">
        <v>2399.1341259637593</v>
      </c>
      <c r="F2444" s="2"/>
    </row>
    <row r="2445" spans="1:6" x14ac:dyDescent="0.3">
      <c r="A2445" s="49">
        <v>44636</v>
      </c>
      <c r="B2445" s="4">
        <v>140.27699999999999</v>
      </c>
      <c r="C2445" s="4">
        <v>112.47620000000001</v>
      </c>
      <c r="D2445" s="4">
        <v>274.93920000000003</v>
      </c>
      <c r="E2445" s="5">
        <v>2399.1394573729281</v>
      </c>
      <c r="F2445" s="2"/>
    </row>
    <row r="2446" spans="1:6" x14ac:dyDescent="0.3">
      <c r="A2446" s="49">
        <v>44637</v>
      </c>
      <c r="B2446" s="4">
        <v>140.41419999999999</v>
      </c>
      <c r="C2446" s="4">
        <v>112.5748</v>
      </c>
      <c r="D2446" s="4">
        <v>278.61939999999998</v>
      </c>
      <c r="E2446" s="5">
        <v>2399.1447887939444</v>
      </c>
      <c r="F2446" s="2"/>
    </row>
    <row r="2447" spans="1:6" x14ac:dyDescent="0.3">
      <c r="A2447" s="49">
        <v>44638</v>
      </c>
      <c r="B2447" s="4">
        <v>140.83969999999999</v>
      </c>
      <c r="C2447" s="4">
        <v>112.8986</v>
      </c>
      <c r="D2447" s="4">
        <v>281.87400000000002</v>
      </c>
      <c r="E2447" s="5">
        <v>2399.1667809545083</v>
      </c>
      <c r="F2447" s="2"/>
    </row>
    <row r="2448" spans="1:6" x14ac:dyDescent="0.3">
      <c r="A2448" s="49">
        <v>44641</v>
      </c>
      <c r="B2448" s="4">
        <v>139.6593</v>
      </c>
      <c r="C2448" s="4">
        <v>111.744</v>
      </c>
      <c r="D2448" s="4">
        <v>281.6112</v>
      </c>
      <c r="E2448" s="5">
        <v>2399.2327580409847</v>
      </c>
      <c r="F2448" s="2"/>
    </row>
    <row r="2449" spans="1:6" x14ac:dyDescent="0.3">
      <c r="A2449" s="49">
        <v>44642</v>
      </c>
      <c r="B2449" s="4">
        <v>139.38480000000001</v>
      </c>
      <c r="C2449" s="4">
        <v>111.4624</v>
      </c>
      <c r="D2449" s="4">
        <v>285.06610000000001</v>
      </c>
      <c r="E2449" s="5">
        <v>2399.2547510079335</v>
      </c>
      <c r="F2449" s="2"/>
    </row>
    <row r="2450" spans="1:6" x14ac:dyDescent="0.3">
      <c r="A2450" s="49">
        <v>44643</v>
      </c>
      <c r="B2450" s="4">
        <v>139.79660000000001</v>
      </c>
      <c r="C2450" s="4">
        <v>111.9693</v>
      </c>
      <c r="D2450" s="4">
        <v>281.19580000000002</v>
      </c>
      <c r="E2450" s="5">
        <v>2399.276744176484</v>
      </c>
      <c r="F2450" s="2"/>
    </row>
    <row r="2451" spans="1:6" x14ac:dyDescent="0.3">
      <c r="A2451" s="49">
        <v>44644</v>
      </c>
      <c r="B2451" s="4">
        <v>139.39850000000001</v>
      </c>
      <c r="C2451" s="4">
        <v>111.82850000000001</v>
      </c>
      <c r="D2451" s="4">
        <v>285.20159999999998</v>
      </c>
      <c r="E2451" s="5">
        <v>2399.2987375466387</v>
      </c>
      <c r="F2451" s="2"/>
    </row>
    <row r="2452" spans="1:6" x14ac:dyDescent="0.3">
      <c r="A2452" s="49">
        <v>44645</v>
      </c>
      <c r="B2452" s="4">
        <v>138.21809999999999</v>
      </c>
      <c r="C2452" s="4">
        <v>110.8429</v>
      </c>
      <c r="D2452" s="4">
        <v>286.41969999999998</v>
      </c>
      <c r="E2452" s="5">
        <v>2399.3207311183992</v>
      </c>
      <c r="F2452" s="2"/>
    </row>
    <row r="2453" spans="1:6" x14ac:dyDescent="0.3">
      <c r="A2453" s="49">
        <v>44648</v>
      </c>
      <c r="B2453" s="4">
        <v>138.53380000000001</v>
      </c>
      <c r="C2453" s="4">
        <v>111.16670000000001</v>
      </c>
      <c r="D2453" s="4">
        <v>288.27820000000003</v>
      </c>
      <c r="E2453" s="5">
        <v>2399.3867124385051</v>
      </c>
      <c r="F2453" s="2"/>
    </row>
    <row r="2454" spans="1:6" x14ac:dyDescent="0.3">
      <c r="A2454" s="49">
        <v>44649</v>
      </c>
      <c r="B2454" s="4">
        <v>139.00049999999999</v>
      </c>
      <c r="C2454" s="4">
        <v>111.65949999999999</v>
      </c>
      <c r="D2454" s="4">
        <v>292.6481</v>
      </c>
      <c r="E2454" s="5">
        <v>2399.4087068167023</v>
      </c>
      <c r="F2454" s="2"/>
    </row>
    <row r="2455" spans="1:6" x14ac:dyDescent="0.3">
      <c r="A2455" s="49">
        <v>44650</v>
      </c>
      <c r="B2455" s="4">
        <v>139.81030000000001</v>
      </c>
      <c r="C2455" s="4">
        <v>111.913</v>
      </c>
      <c r="D2455" s="4">
        <v>290.27480000000003</v>
      </c>
      <c r="E2455" s="5">
        <v>2399.4307013965145</v>
      </c>
      <c r="F2455" s="2"/>
    </row>
    <row r="2456" spans="1:6" x14ac:dyDescent="0.3">
      <c r="A2456" s="49">
        <v>44651</v>
      </c>
      <c r="B2456" s="4">
        <v>139.70050000000001</v>
      </c>
      <c r="C2456" s="4">
        <v>111.9975</v>
      </c>
      <c r="D2456" s="4">
        <v>285.89229999999998</v>
      </c>
      <c r="E2456" s="5">
        <v>2399.4526961779438</v>
      </c>
      <c r="F2456" s="2"/>
    </row>
    <row r="2457" spans="1:6" x14ac:dyDescent="0.3">
      <c r="A2457" s="49">
        <v>44652</v>
      </c>
      <c r="B2457" s="4">
        <v>139.76910000000001</v>
      </c>
      <c r="C2457" s="4">
        <v>111.75530000000001</v>
      </c>
      <c r="D2457" s="4">
        <v>287.03500000000003</v>
      </c>
      <c r="E2457" s="5">
        <v>2399.4746911609918</v>
      </c>
      <c r="F2457" s="2"/>
    </row>
    <row r="2458" spans="1:6" x14ac:dyDescent="0.3">
      <c r="A2458" s="49">
        <v>44655</v>
      </c>
      <c r="B2458" s="4">
        <v>139.4802</v>
      </c>
      <c r="C2458" s="4">
        <v>111.84</v>
      </c>
      <c r="D2458" s="4">
        <v>289.47109999999998</v>
      </c>
      <c r="E2458" s="5">
        <v>2399.5406767149989</v>
      </c>
      <c r="F2458" s="2"/>
    </row>
    <row r="2459" spans="1:6" x14ac:dyDescent="0.3">
      <c r="A2459" s="49">
        <v>44656</v>
      </c>
      <c r="B2459" s="4">
        <v>138.47579999999999</v>
      </c>
      <c r="C2459" s="4">
        <v>110.71080000000001</v>
      </c>
      <c r="D2459" s="4">
        <v>285.23930000000001</v>
      </c>
      <c r="E2459" s="5">
        <v>2399.5626725045354</v>
      </c>
      <c r="F2459" s="2"/>
    </row>
    <row r="2460" spans="1:6" x14ac:dyDescent="0.3">
      <c r="A2460" s="49">
        <v>44657</v>
      </c>
      <c r="B2460" s="4">
        <v>137.953</v>
      </c>
      <c r="C2460" s="4">
        <v>110.372</v>
      </c>
      <c r="D2460" s="4">
        <v>281.96179999999998</v>
      </c>
      <c r="E2460" s="5">
        <v>2399.5846684957</v>
      </c>
      <c r="F2460" s="2"/>
    </row>
    <row r="2461" spans="1:6" x14ac:dyDescent="0.3">
      <c r="A2461" s="49">
        <v>44658</v>
      </c>
      <c r="B2461" s="4">
        <v>137.85669999999999</v>
      </c>
      <c r="C2461" s="4">
        <v>110.1461</v>
      </c>
      <c r="D2461" s="4">
        <v>283.0292</v>
      </c>
      <c r="E2461" s="5">
        <v>2399.6066646884947</v>
      </c>
      <c r="F2461" s="2"/>
    </row>
    <row r="2462" spans="1:6" x14ac:dyDescent="0.3">
      <c r="A2462" s="49">
        <v>44659</v>
      </c>
      <c r="B2462" s="4">
        <v>136.9349</v>
      </c>
      <c r="C2462" s="4">
        <v>109.55329999999999</v>
      </c>
      <c r="D2462" s="4">
        <v>282.15019999999998</v>
      </c>
      <c r="E2462" s="5">
        <v>2399.6286610829206</v>
      </c>
      <c r="F2462" s="2"/>
    </row>
    <row r="2463" spans="1:6" x14ac:dyDescent="0.3">
      <c r="A2463" s="49">
        <v>44662</v>
      </c>
      <c r="B2463" s="4">
        <v>136.43960000000001</v>
      </c>
      <c r="C2463" s="4">
        <v>109.04510000000001</v>
      </c>
      <c r="D2463" s="4">
        <v>277.74259999999998</v>
      </c>
      <c r="E2463" s="5">
        <v>2399.6946508711007</v>
      </c>
      <c r="F2463" s="2"/>
    </row>
    <row r="2464" spans="1:6" x14ac:dyDescent="0.3">
      <c r="A2464" s="49">
        <v>44663</v>
      </c>
      <c r="B2464" s="4">
        <v>136.78360000000001</v>
      </c>
      <c r="C2464" s="4">
        <v>109.398</v>
      </c>
      <c r="D2464" s="4">
        <v>276.88869999999997</v>
      </c>
      <c r="E2464" s="5">
        <v>2399.7166480720671</v>
      </c>
      <c r="F2464" s="2"/>
    </row>
    <row r="2465" spans="1:6" x14ac:dyDescent="0.3">
      <c r="A2465" s="49">
        <v>44664</v>
      </c>
      <c r="B2465" s="4">
        <v>137.19630000000001</v>
      </c>
      <c r="C2465" s="4">
        <v>109.52500000000001</v>
      </c>
      <c r="D2465" s="4">
        <v>280.51769999999999</v>
      </c>
      <c r="E2465" s="5">
        <v>2399.7386454746743</v>
      </c>
      <c r="F2465" s="2"/>
    </row>
    <row r="2466" spans="1:6" x14ac:dyDescent="0.3">
      <c r="A2466" s="49">
        <v>44665</v>
      </c>
      <c r="B2466" s="4">
        <v>136.3433</v>
      </c>
      <c r="C2466" s="4">
        <v>108.7769</v>
      </c>
      <c r="D2466" s="4">
        <v>277.10210000000001</v>
      </c>
      <c r="E2466" s="5">
        <v>2399.7606430789242</v>
      </c>
      <c r="F2466" s="2"/>
    </row>
    <row r="2467" spans="1:6" x14ac:dyDescent="0.3">
      <c r="A2467" s="49">
        <v>44669</v>
      </c>
      <c r="B2467" s="4">
        <v>135.7517</v>
      </c>
      <c r="C2467" s="4">
        <v>108.42400000000001</v>
      </c>
      <c r="D2467" s="4">
        <v>276.625</v>
      </c>
      <c r="E2467" s="5">
        <v>2399.8486343025038</v>
      </c>
      <c r="F2467" s="2"/>
    </row>
    <row r="2468" spans="1:6" x14ac:dyDescent="0.3">
      <c r="A2468" s="49">
        <v>44670</v>
      </c>
      <c r="B2468" s="4">
        <v>134.995</v>
      </c>
      <c r="C2468" s="4">
        <v>107.74639999999999</v>
      </c>
      <c r="D2468" s="4">
        <v>281.49720000000002</v>
      </c>
      <c r="E2468" s="5">
        <v>2399.870632914985</v>
      </c>
      <c r="F2468" s="2"/>
    </row>
    <row r="2469" spans="1:6" x14ac:dyDescent="0.3">
      <c r="A2469" s="49">
        <v>44671</v>
      </c>
      <c r="B2469" s="4">
        <v>135.98560000000001</v>
      </c>
      <c r="C2469" s="4">
        <v>108.42400000000001</v>
      </c>
      <c r="D2469" s="4">
        <v>281.13299999999998</v>
      </c>
      <c r="E2469" s="5">
        <v>2399.8926317291198</v>
      </c>
      <c r="F2469" s="2"/>
    </row>
    <row r="2470" spans="1:6" x14ac:dyDescent="0.3">
      <c r="A2470" s="49">
        <v>44672</v>
      </c>
      <c r="B2470" s="4">
        <v>134.85740000000001</v>
      </c>
      <c r="C2470" s="4">
        <v>107.84529999999999</v>
      </c>
      <c r="D2470" s="4">
        <v>276.53710000000001</v>
      </c>
      <c r="E2470" s="5">
        <v>2399.9146307449105</v>
      </c>
      <c r="F2470" s="2"/>
    </row>
    <row r="2471" spans="1:6" x14ac:dyDescent="0.3">
      <c r="A2471" s="49">
        <v>44673</v>
      </c>
      <c r="B2471" s="4">
        <v>134.33459999999999</v>
      </c>
      <c r="C2471" s="4">
        <v>107.7041</v>
      </c>
      <c r="D2471" s="4">
        <v>269.0027</v>
      </c>
      <c r="E2471" s="5">
        <v>2399.9366299623589</v>
      </c>
      <c r="F2471" s="2"/>
    </row>
    <row r="2472" spans="1:6" x14ac:dyDescent="0.3">
      <c r="A2472" s="49">
        <v>44676</v>
      </c>
      <c r="B2472" s="4">
        <v>135.3527</v>
      </c>
      <c r="C2472" s="4">
        <v>108.3817</v>
      </c>
      <c r="D2472" s="4">
        <v>270.47190000000001</v>
      </c>
      <c r="E2472" s="5">
        <v>2400.0026282196832</v>
      </c>
      <c r="F2472" s="2"/>
    </row>
    <row r="2473" spans="1:6" x14ac:dyDescent="0.3">
      <c r="A2473" s="49">
        <v>44677</v>
      </c>
      <c r="B2473" s="4">
        <v>135.62790000000001</v>
      </c>
      <c r="C2473" s="4">
        <v>108.664</v>
      </c>
      <c r="D2473" s="4">
        <v>262.76170000000002</v>
      </c>
      <c r="E2473" s="5">
        <v>2400.0246282437752</v>
      </c>
      <c r="F2473" s="2"/>
    </row>
    <row r="2474" spans="1:6" x14ac:dyDescent="0.3">
      <c r="A2474" s="49">
        <v>44678</v>
      </c>
      <c r="B2474" s="4">
        <v>135.42150000000001</v>
      </c>
      <c r="C2474" s="4">
        <v>108.3252</v>
      </c>
      <c r="D2474" s="4">
        <v>263.27659999999997</v>
      </c>
      <c r="E2474" s="5">
        <v>2400.046628469534</v>
      </c>
      <c r="F2474" s="2"/>
    </row>
    <row r="2475" spans="1:6" x14ac:dyDescent="0.3">
      <c r="A2475" s="49">
        <v>44679</v>
      </c>
      <c r="B2475" s="4">
        <v>135.339</v>
      </c>
      <c r="C2475" s="4">
        <v>108.28279999999999</v>
      </c>
      <c r="D2475" s="4">
        <v>269.69330000000002</v>
      </c>
      <c r="E2475" s="5">
        <v>2400.0686288969614</v>
      </c>
      <c r="F2475" s="2"/>
    </row>
    <row r="2476" spans="1:6" x14ac:dyDescent="0.3">
      <c r="A2476" s="49">
        <v>44680</v>
      </c>
      <c r="B2476" s="4">
        <v>134.3759</v>
      </c>
      <c r="C2476" s="4">
        <v>107.5488</v>
      </c>
      <c r="D2476" s="4">
        <v>259.78559999999999</v>
      </c>
      <c r="E2476" s="5">
        <v>2400.0906295260593</v>
      </c>
      <c r="F2476" s="2"/>
    </row>
    <row r="2477" spans="1:6" x14ac:dyDescent="0.3">
      <c r="A2477" s="49">
        <v>44683</v>
      </c>
      <c r="B2477" s="4">
        <v>133.86689999999999</v>
      </c>
      <c r="C2477" s="4">
        <v>106.9995</v>
      </c>
      <c r="D2477" s="4">
        <v>261.74459999999999</v>
      </c>
      <c r="E2477" s="5">
        <v>2400.1566320183715</v>
      </c>
      <c r="F2477" s="2"/>
    </row>
    <row r="2478" spans="1:6" x14ac:dyDescent="0.3">
      <c r="A2478" s="49">
        <v>44684</v>
      </c>
      <c r="B2478" s="4">
        <v>134.0324</v>
      </c>
      <c r="C2478" s="4">
        <v>107.254</v>
      </c>
      <c r="D2478" s="4">
        <v>262.98770000000002</v>
      </c>
      <c r="E2478" s="5">
        <v>2400.1786334541648</v>
      </c>
      <c r="F2478" s="2"/>
    </row>
    <row r="2479" spans="1:6" x14ac:dyDescent="0.3">
      <c r="A2479" s="49">
        <v>44685</v>
      </c>
      <c r="B2479" s="4">
        <v>135.01169999999999</v>
      </c>
      <c r="C2479" s="4">
        <v>107.947</v>
      </c>
      <c r="D2479" s="4">
        <v>270.6979</v>
      </c>
      <c r="E2479" s="5">
        <v>2400.2006350916381</v>
      </c>
      <c r="F2479" s="2"/>
    </row>
    <row r="2480" spans="1:6" x14ac:dyDescent="0.3">
      <c r="A2480" s="49">
        <v>44686</v>
      </c>
      <c r="B2480" s="4">
        <v>133.4393</v>
      </c>
      <c r="C2480" s="4">
        <v>106.87220000000001</v>
      </c>
      <c r="D2480" s="4">
        <v>260.7149</v>
      </c>
      <c r="E2480" s="5">
        <v>2400.2226369307932</v>
      </c>
      <c r="F2480" s="2"/>
    </row>
    <row r="2481" spans="1:6" x14ac:dyDescent="0.3">
      <c r="A2481" s="49">
        <v>44687</v>
      </c>
      <c r="B2481" s="4">
        <v>133.03919999999999</v>
      </c>
      <c r="C2481" s="4">
        <v>106.4196</v>
      </c>
      <c r="D2481" s="4">
        <v>258.61779999999999</v>
      </c>
      <c r="E2481" s="5">
        <v>2400.2779753971449</v>
      </c>
      <c r="F2481" s="2"/>
    </row>
    <row r="2482" spans="1:6" x14ac:dyDescent="0.3">
      <c r="A2482" s="49">
        <v>44690</v>
      </c>
      <c r="B2482" s="4">
        <v>133.53579999999999</v>
      </c>
      <c r="C2482" s="4">
        <v>106.90049999999999</v>
      </c>
      <c r="D2482" s="4">
        <v>249.45099999999999</v>
      </c>
      <c r="E2482" s="5">
        <v>2400.4439946237762</v>
      </c>
      <c r="F2482" s="2"/>
    </row>
    <row r="2483" spans="1:6" x14ac:dyDescent="0.3">
      <c r="A2483" s="49">
        <v>44691</v>
      </c>
      <c r="B2483" s="4">
        <v>133.52199999999999</v>
      </c>
      <c r="C2483" s="4">
        <v>107.2116</v>
      </c>
      <c r="D2483" s="4">
        <v>249.95320000000001</v>
      </c>
      <c r="E2483" s="5">
        <v>2400.4993381936524</v>
      </c>
      <c r="F2483" s="2"/>
    </row>
    <row r="2484" spans="1:6" x14ac:dyDescent="0.3">
      <c r="A2484" s="49">
        <v>44692</v>
      </c>
      <c r="B2484" s="4">
        <v>134.1703</v>
      </c>
      <c r="C2484" s="4">
        <v>107.5793</v>
      </c>
      <c r="D2484" s="4">
        <v>245.43260000000001</v>
      </c>
      <c r="E2484" s="5">
        <v>2400.5546830395051</v>
      </c>
      <c r="F2484" s="2"/>
    </row>
    <row r="2485" spans="1:6" x14ac:dyDescent="0.3">
      <c r="A2485" s="49">
        <v>44693</v>
      </c>
      <c r="B2485" s="4">
        <v>134.4324</v>
      </c>
      <c r="C2485" s="4">
        <v>107.7914</v>
      </c>
      <c r="D2485" s="4">
        <v>245.69630000000001</v>
      </c>
      <c r="E2485" s="5">
        <v>2400.6100291613643</v>
      </c>
      <c r="F2485" s="2"/>
    </row>
    <row r="2486" spans="1:6" x14ac:dyDescent="0.3">
      <c r="A2486" s="49">
        <v>44694</v>
      </c>
      <c r="B2486" s="4">
        <v>133.8117</v>
      </c>
      <c r="C2486" s="4">
        <v>107.3954</v>
      </c>
      <c r="D2486" s="4">
        <v>252.27629999999999</v>
      </c>
      <c r="E2486" s="5">
        <v>2400.6653765592591</v>
      </c>
      <c r="F2486" s="2"/>
    </row>
    <row r="2487" spans="1:6" x14ac:dyDescent="0.3">
      <c r="A2487" s="49">
        <v>44697</v>
      </c>
      <c r="B2487" s="4">
        <v>134.08760000000001</v>
      </c>
      <c r="C2487" s="4">
        <v>107.5651</v>
      </c>
      <c r="D2487" s="4">
        <v>251.03319999999999</v>
      </c>
      <c r="E2487" s="5">
        <v>2400.8314225811378</v>
      </c>
      <c r="F2487" s="2"/>
    </row>
    <row r="2488" spans="1:6" x14ac:dyDescent="0.3">
      <c r="A2488" s="49">
        <v>44698</v>
      </c>
      <c r="B2488" s="4">
        <v>133.3151</v>
      </c>
      <c r="C2488" s="4">
        <v>106.9288</v>
      </c>
      <c r="D2488" s="4">
        <v>256.39510000000001</v>
      </c>
      <c r="E2488" s="5">
        <v>2400.8867750833806</v>
      </c>
      <c r="F2488" s="2"/>
    </row>
    <row r="2489" spans="1:6" x14ac:dyDescent="0.3">
      <c r="A2489" s="49">
        <v>44699</v>
      </c>
      <c r="B2489" s="4">
        <v>133.61859999999999</v>
      </c>
      <c r="C2489" s="4">
        <v>107.3813</v>
      </c>
      <c r="D2489" s="4">
        <v>246.36189999999999</v>
      </c>
      <c r="E2489" s="5">
        <v>2400.9421288618064</v>
      </c>
      <c r="F2489" s="2"/>
    </row>
    <row r="2490" spans="1:6" x14ac:dyDescent="0.3">
      <c r="A2490" s="49">
        <v>44700</v>
      </c>
      <c r="B2490" s="4">
        <v>133.88059999999999</v>
      </c>
      <c r="C2490" s="4">
        <v>107.60760000000001</v>
      </c>
      <c r="D2490" s="4">
        <v>245.26939999999999</v>
      </c>
      <c r="E2490" s="5">
        <v>2400.9974839164443</v>
      </c>
      <c r="F2490" s="2"/>
    </row>
    <row r="2491" spans="1:6" x14ac:dyDescent="0.3">
      <c r="A2491" s="49">
        <v>44701</v>
      </c>
      <c r="B2491" s="4">
        <v>134.36340000000001</v>
      </c>
      <c r="C2491" s="4">
        <v>107.9328</v>
      </c>
      <c r="D2491" s="4">
        <v>245.26939999999999</v>
      </c>
      <c r="E2491" s="5">
        <v>2401.0528402473237</v>
      </c>
      <c r="F2491" s="2"/>
    </row>
    <row r="2492" spans="1:6" x14ac:dyDescent="0.3">
      <c r="A2492" s="49">
        <v>44704</v>
      </c>
      <c r="B2492" s="4">
        <v>133.59100000000001</v>
      </c>
      <c r="C2492" s="4">
        <v>107.551</v>
      </c>
      <c r="D2492" s="4">
        <v>249.46350000000001</v>
      </c>
      <c r="E2492" s="5">
        <v>2401.2189130687739</v>
      </c>
      <c r="F2492" s="2"/>
    </row>
    <row r="2493" spans="1:6" x14ac:dyDescent="0.3">
      <c r="A2493" s="49">
        <v>44705</v>
      </c>
      <c r="B2493" s="4">
        <v>134.61170000000001</v>
      </c>
      <c r="C2493" s="4">
        <v>108.4278</v>
      </c>
      <c r="D2493" s="4">
        <v>246.96459999999999</v>
      </c>
      <c r="E2493" s="5">
        <v>2401.2742745048254</v>
      </c>
      <c r="F2493" s="2"/>
    </row>
    <row r="2494" spans="1:6" x14ac:dyDescent="0.3">
      <c r="A2494" s="49">
        <v>44706</v>
      </c>
      <c r="B2494" s="4">
        <v>134.84620000000001</v>
      </c>
      <c r="C2494" s="4">
        <v>108.86620000000001</v>
      </c>
      <c r="D2494" s="4">
        <v>249.71469999999999</v>
      </c>
      <c r="E2494" s="5">
        <v>2401.3296372172654</v>
      </c>
      <c r="F2494" s="2"/>
    </row>
    <row r="2495" spans="1:6" x14ac:dyDescent="0.3">
      <c r="A2495" s="49">
        <v>44707</v>
      </c>
      <c r="B2495" s="4">
        <v>135.23240000000001</v>
      </c>
      <c r="C2495" s="4">
        <v>108.7531</v>
      </c>
      <c r="D2495" s="4">
        <v>254.82550000000001</v>
      </c>
      <c r="E2495" s="5">
        <v>2401.3850012061234</v>
      </c>
      <c r="F2495" s="2"/>
    </row>
    <row r="2496" spans="1:6" x14ac:dyDescent="0.3">
      <c r="A2496" s="49">
        <v>44708</v>
      </c>
      <c r="B2496" s="4">
        <v>135.50829999999999</v>
      </c>
      <c r="C2496" s="4">
        <v>109.0642</v>
      </c>
      <c r="D2496" s="4">
        <v>261.2799</v>
      </c>
      <c r="E2496" s="5">
        <v>2401.4403664714291</v>
      </c>
      <c r="F2496" s="2"/>
    </row>
    <row r="2497" spans="1:6" x14ac:dyDescent="0.3">
      <c r="A2497" s="49">
        <v>44712</v>
      </c>
      <c r="B2497" s="4">
        <v>134.84620000000001</v>
      </c>
      <c r="C2497" s="4">
        <v>108.44199999999999</v>
      </c>
      <c r="D2497" s="4">
        <v>259.13260000000002</v>
      </c>
      <c r="E2497" s="5">
        <v>2401.6618326385592</v>
      </c>
      <c r="F2497" s="2"/>
    </row>
    <row r="2498" spans="1:6" x14ac:dyDescent="0.3">
      <c r="A2498" s="49">
        <v>44713</v>
      </c>
      <c r="B2498" s="4">
        <v>134.0462</v>
      </c>
      <c r="C2498" s="4">
        <v>107.9584</v>
      </c>
      <c r="D2498" s="4">
        <v>257.4248</v>
      </c>
      <c r="E2498" s="5">
        <v>2401.7172042863672</v>
      </c>
      <c r="F2498" s="2"/>
    </row>
    <row r="2499" spans="1:6" x14ac:dyDescent="0.3">
      <c r="A2499" s="49">
        <v>44714</v>
      </c>
      <c r="B2499" s="4">
        <v>134.4196</v>
      </c>
      <c r="C2499" s="4">
        <v>108.0575</v>
      </c>
      <c r="D2499" s="4">
        <v>262.67380000000003</v>
      </c>
      <c r="E2499" s="5">
        <v>2401.7725772107992</v>
      </c>
      <c r="F2499" s="2"/>
    </row>
    <row r="2500" spans="1:6" x14ac:dyDescent="0.3">
      <c r="A2500" s="49">
        <v>44715</v>
      </c>
      <c r="B2500" s="4">
        <v>134.10149999999999</v>
      </c>
      <c r="C2500" s="4">
        <v>107.90170000000001</v>
      </c>
      <c r="D2500" s="4">
        <v>258.47969999999998</v>
      </c>
      <c r="E2500" s="5">
        <v>2401.8279514118849</v>
      </c>
      <c r="F2500" s="2"/>
    </row>
    <row r="2501" spans="1:6" x14ac:dyDescent="0.3">
      <c r="A2501" s="49">
        <v>44718</v>
      </c>
      <c r="B2501" s="4">
        <v>133.47919999999999</v>
      </c>
      <c r="C2501" s="4">
        <v>107.2641</v>
      </c>
      <c r="D2501" s="4">
        <v>259.2457</v>
      </c>
      <c r="E2501" s="5">
        <v>2401.9940778451905</v>
      </c>
      <c r="F2501" s="2"/>
    </row>
    <row r="2502" spans="1:6" x14ac:dyDescent="0.3">
      <c r="A2502" s="49">
        <v>44719</v>
      </c>
      <c r="B2502" s="4">
        <v>133.72810000000001</v>
      </c>
      <c r="C2502" s="4">
        <v>107.63249999999999</v>
      </c>
      <c r="D2502" s="4">
        <v>262.05849999999998</v>
      </c>
      <c r="E2502" s="5">
        <v>2402.0494571530967</v>
      </c>
      <c r="F2502" s="2"/>
    </row>
    <row r="2503" spans="1:6" x14ac:dyDescent="0.3">
      <c r="A2503" s="49">
        <v>44720</v>
      </c>
      <c r="B2503" s="4">
        <v>133.2441</v>
      </c>
      <c r="C2503" s="4">
        <v>107.1932</v>
      </c>
      <c r="D2503" s="4">
        <v>259.12009999999998</v>
      </c>
      <c r="E2503" s="5">
        <v>2402.1048377378033</v>
      </c>
      <c r="F2503" s="2"/>
    </row>
    <row r="2504" spans="1:6" x14ac:dyDescent="0.3">
      <c r="A2504" s="49">
        <v>44721</v>
      </c>
      <c r="B2504" s="4">
        <v>133.11959999999999</v>
      </c>
      <c r="C2504" s="4">
        <v>107.0515</v>
      </c>
      <c r="D2504" s="4">
        <v>252.91679999999999</v>
      </c>
      <c r="E2504" s="5">
        <v>2402.1602195993401</v>
      </c>
      <c r="F2504" s="2"/>
    </row>
    <row r="2505" spans="1:6" x14ac:dyDescent="0.3">
      <c r="A2505" s="49">
        <v>44722</v>
      </c>
      <c r="B2505" s="4">
        <v>132.09630000000001</v>
      </c>
      <c r="C2505" s="4">
        <v>106.1447</v>
      </c>
      <c r="D2505" s="4">
        <v>245.4075</v>
      </c>
      <c r="E2505" s="5">
        <v>2402.2156027377364</v>
      </c>
      <c r="F2505" s="2"/>
    </row>
    <row r="2506" spans="1:6" x14ac:dyDescent="0.3">
      <c r="A2506" s="49">
        <v>44725</v>
      </c>
      <c r="B2506" s="4">
        <v>129.81440000000001</v>
      </c>
      <c r="C2506" s="4">
        <v>104.4301</v>
      </c>
      <c r="D2506" s="4">
        <v>235.38679999999999</v>
      </c>
      <c r="E2506" s="5">
        <v>2402.381755983592</v>
      </c>
      <c r="F2506" s="2"/>
    </row>
    <row r="2507" spans="1:6" x14ac:dyDescent="0.3">
      <c r="A2507" s="49">
        <v>44726</v>
      </c>
      <c r="B2507" s="4">
        <v>128.76339999999999</v>
      </c>
      <c r="C2507" s="4">
        <v>103.8633</v>
      </c>
      <c r="D2507" s="4">
        <v>234.72120000000001</v>
      </c>
      <c r="E2507" s="5">
        <v>2402.4371442296328</v>
      </c>
      <c r="F2507" s="2"/>
    </row>
    <row r="2508" spans="1:6" x14ac:dyDescent="0.3">
      <c r="A2508" s="49">
        <v>44727</v>
      </c>
      <c r="B2508" s="4">
        <v>129.99420000000001</v>
      </c>
      <c r="C2508" s="4">
        <v>105.0536</v>
      </c>
      <c r="D2508" s="4">
        <v>238.13679999999999</v>
      </c>
      <c r="E2508" s="5">
        <v>2402.4925337526806</v>
      </c>
      <c r="F2508" s="2"/>
    </row>
    <row r="2509" spans="1:6" x14ac:dyDescent="0.3">
      <c r="A2509" s="49">
        <v>44728</v>
      </c>
      <c r="B2509" s="4">
        <v>130.27080000000001</v>
      </c>
      <c r="C2509" s="4">
        <v>105.2803</v>
      </c>
      <c r="D2509" s="4">
        <v>229.82390000000001</v>
      </c>
      <c r="E2509" s="5">
        <v>2402.5479245527645</v>
      </c>
      <c r="F2509" s="2"/>
    </row>
    <row r="2510" spans="1:6" x14ac:dyDescent="0.3">
      <c r="A2510" s="49">
        <v>44729</v>
      </c>
      <c r="B2510" s="4">
        <v>130.18780000000001</v>
      </c>
      <c r="C2510" s="4">
        <v>105.337</v>
      </c>
      <c r="D2510" s="4">
        <v>230.69030000000001</v>
      </c>
      <c r="E2510" s="5">
        <v>2402.6533697116756</v>
      </c>
      <c r="F2510" s="2"/>
    </row>
    <row r="2511" spans="1:6" x14ac:dyDescent="0.3">
      <c r="A2511" s="49">
        <v>44733</v>
      </c>
      <c r="B2511" s="4">
        <v>129.81440000000001</v>
      </c>
      <c r="C2511" s="4">
        <v>104.8552</v>
      </c>
      <c r="D2511" s="4">
        <v>236.2783</v>
      </c>
      <c r="E2511" s="5">
        <v>2403.075168858803</v>
      </c>
      <c r="F2511" s="2"/>
    </row>
    <row r="2512" spans="1:6" x14ac:dyDescent="0.3">
      <c r="A2512" s="49">
        <v>44734</v>
      </c>
      <c r="B2512" s="4">
        <v>130.72720000000001</v>
      </c>
      <c r="C2512" s="4">
        <v>105.7196</v>
      </c>
      <c r="D2512" s="4">
        <v>236.2407</v>
      </c>
      <c r="E2512" s="5">
        <v>2403.1806371578809</v>
      </c>
      <c r="F2512" s="2"/>
    </row>
    <row r="2513" spans="1:6" x14ac:dyDescent="0.3">
      <c r="A2513" s="49">
        <v>44735</v>
      </c>
      <c r="B2513" s="4">
        <v>130.6995</v>
      </c>
      <c r="C2513" s="4">
        <v>106.22969999999999</v>
      </c>
      <c r="D2513" s="4">
        <v>238.37430000000001</v>
      </c>
      <c r="E2513" s="5">
        <v>2403.2861100858454</v>
      </c>
      <c r="F2513" s="2"/>
    </row>
    <row r="2514" spans="1:6" x14ac:dyDescent="0.3">
      <c r="A2514" s="49">
        <v>44736</v>
      </c>
      <c r="B2514" s="4">
        <v>131.04519999999999</v>
      </c>
      <c r="C2514" s="4">
        <v>106.0313</v>
      </c>
      <c r="D2514" s="4">
        <v>246.0772</v>
      </c>
      <c r="E2514" s="5">
        <v>2403.3915876428991</v>
      </c>
      <c r="F2514" s="2"/>
    </row>
    <row r="2515" spans="1:6" x14ac:dyDescent="0.3">
      <c r="A2515" s="49">
        <v>44739</v>
      </c>
      <c r="B2515" s="4">
        <v>130.53360000000001</v>
      </c>
      <c r="C2515" s="4">
        <v>105.52119999999999</v>
      </c>
      <c r="D2515" s="4">
        <v>245.32079999999999</v>
      </c>
      <c r="E2515" s="5">
        <v>2403.7080342019385</v>
      </c>
      <c r="F2515" s="2"/>
    </row>
    <row r="2516" spans="1:6" x14ac:dyDescent="0.3">
      <c r="A2516" s="49">
        <v>44740</v>
      </c>
      <c r="B2516" s="4">
        <v>130.28460000000001</v>
      </c>
      <c r="C2516" s="4">
        <v>105.5779</v>
      </c>
      <c r="D2516" s="4">
        <v>240.2653</v>
      </c>
      <c r="E2516" s="5">
        <v>2403.8135302767732</v>
      </c>
      <c r="F2516" s="2"/>
    </row>
    <row r="2517" spans="1:6" x14ac:dyDescent="0.3">
      <c r="A2517" s="49">
        <v>44741</v>
      </c>
      <c r="B2517" s="4">
        <v>131.142</v>
      </c>
      <c r="C2517" s="4">
        <v>106.1872</v>
      </c>
      <c r="D2517" s="4">
        <v>239.86189999999999</v>
      </c>
      <c r="E2517" s="5">
        <v>2403.9190309817131</v>
      </c>
      <c r="F2517" s="2"/>
    </row>
    <row r="2518" spans="1:6" x14ac:dyDescent="0.3">
      <c r="A2518" s="49">
        <v>44742</v>
      </c>
      <c r="B2518" s="4">
        <v>131.72290000000001</v>
      </c>
      <c r="C2518" s="4">
        <v>106.64060000000001</v>
      </c>
      <c r="D2518" s="4">
        <v>237.7944</v>
      </c>
      <c r="E2518" s="5">
        <v>2404.024536316962</v>
      </c>
      <c r="F2518" s="2"/>
    </row>
    <row r="2519" spans="1:6" x14ac:dyDescent="0.3">
      <c r="A2519" s="49">
        <v>44743</v>
      </c>
      <c r="B2519" s="4">
        <v>132.7739</v>
      </c>
      <c r="C2519" s="4">
        <v>107.489</v>
      </c>
      <c r="D2519" s="4">
        <v>240.3032</v>
      </c>
      <c r="E2519" s="5">
        <v>2404.1300462827226</v>
      </c>
      <c r="F2519" s="2"/>
    </row>
    <row r="2520" spans="1:6" x14ac:dyDescent="0.3">
      <c r="A2520" s="49">
        <v>44747</v>
      </c>
      <c r="B2520" s="4">
        <v>132.48269999999999</v>
      </c>
      <c r="C2520" s="4">
        <v>107.6735</v>
      </c>
      <c r="D2520" s="4">
        <v>241.16040000000001</v>
      </c>
      <c r="E2520" s="5">
        <v>2404.5521046686258</v>
      </c>
      <c r="F2520" s="2"/>
    </row>
    <row r="2521" spans="1:6" x14ac:dyDescent="0.3">
      <c r="A2521" s="49">
        <v>44748</v>
      </c>
      <c r="B2521" s="4">
        <v>131.83099999999999</v>
      </c>
      <c r="C2521" s="4">
        <v>107.0205</v>
      </c>
      <c r="D2521" s="4">
        <v>241.6395</v>
      </c>
      <c r="E2521" s="5">
        <v>2404.6576377887754</v>
      </c>
      <c r="F2521" s="2"/>
    </row>
    <row r="2522" spans="1:6" x14ac:dyDescent="0.3">
      <c r="A2522" s="49">
        <v>44749</v>
      </c>
      <c r="B2522" s="4">
        <v>131.5814</v>
      </c>
      <c r="C2522" s="4">
        <v>106.7223</v>
      </c>
      <c r="D2522" s="4">
        <v>245.6233</v>
      </c>
      <c r="E2522" s="5">
        <v>2404.7631755406564</v>
      </c>
      <c r="F2522" s="2"/>
    </row>
    <row r="2523" spans="1:6" x14ac:dyDescent="0.3">
      <c r="A2523" s="49">
        <v>44750</v>
      </c>
      <c r="B2523" s="4">
        <v>131.38720000000001</v>
      </c>
      <c r="C2523" s="4">
        <v>106.3674</v>
      </c>
      <c r="D2523" s="4">
        <v>245.37119999999999</v>
      </c>
      <c r="E2523" s="5">
        <v>2404.8687179244721</v>
      </c>
      <c r="F2523" s="2"/>
    </row>
    <row r="2524" spans="1:6" x14ac:dyDescent="0.3">
      <c r="A2524" s="49">
        <v>44753</v>
      </c>
      <c r="B2524" s="4">
        <v>131.8032</v>
      </c>
      <c r="C2524" s="4">
        <v>106.7649</v>
      </c>
      <c r="D2524" s="4">
        <v>242.26990000000001</v>
      </c>
      <c r="E2524" s="5">
        <v>2405.1853589723319</v>
      </c>
      <c r="F2524" s="2"/>
    </row>
    <row r="2525" spans="1:6" x14ac:dyDescent="0.3">
      <c r="A2525" s="49">
        <v>44754</v>
      </c>
      <c r="B2525" s="4">
        <v>131.73390000000001</v>
      </c>
      <c r="C2525" s="4">
        <v>106.9495</v>
      </c>
      <c r="D2525" s="4">
        <v>240.1771</v>
      </c>
      <c r="E2525" s="5">
        <v>2405.290919885309</v>
      </c>
      <c r="F2525" s="2"/>
    </row>
    <row r="2526" spans="1:6" x14ac:dyDescent="0.3">
      <c r="A2526" s="49">
        <v>44755</v>
      </c>
      <c r="B2526" s="4">
        <v>132.136</v>
      </c>
      <c r="C2526" s="4">
        <v>107.2902</v>
      </c>
      <c r="D2526" s="4">
        <v>239.13069999999999</v>
      </c>
      <c r="E2526" s="5">
        <v>2405.3964854312376</v>
      </c>
      <c r="F2526" s="2"/>
    </row>
    <row r="2527" spans="1:6" x14ac:dyDescent="0.3">
      <c r="A2527" s="49">
        <v>44756</v>
      </c>
      <c r="B2527" s="4">
        <v>131.62299999999999</v>
      </c>
      <c r="C2527" s="4">
        <v>106.9495</v>
      </c>
      <c r="D2527" s="4">
        <v>238.07169999999999</v>
      </c>
      <c r="E2527" s="5">
        <v>2405.5020556103204</v>
      </c>
      <c r="F2527" s="2"/>
    </row>
    <row r="2528" spans="1:6" x14ac:dyDescent="0.3">
      <c r="A2528" s="49">
        <v>44757</v>
      </c>
      <c r="B2528" s="4">
        <v>132.0806</v>
      </c>
      <c r="C2528" s="4">
        <v>107.33280000000001</v>
      </c>
      <c r="D2528" s="4">
        <v>242.6985</v>
      </c>
      <c r="E2528" s="5">
        <v>2405.6076304227613</v>
      </c>
      <c r="F2528" s="2"/>
    </row>
    <row r="2529" spans="1:6" x14ac:dyDescent="0.3">
      <c r="A2529" s="49">
        <v>44760</v>
      </c>
      <c r="B2529" s="4">
        <v>132.03899999999999</v>
      </c>
      <c r="C2529" s="4">
        <v>107.0063</v>
      </c>
      <c r="D2529" s="4">
        <v>241.02180000000001</v>
      </c>
      <c r="E2529" s="5">
        <v>2405.9243687607668</v>
      </c>
      <c r="F2529" s="2"/>
    </row>
    <row r="2530" spans="1:6" x14ac:dyDescent="0.3">
      <c r="A2530" s="49">
        <v>44761</v>
      </c>
      <c r="B2530" s="4">
        <v>132.05279999999999</v>
      </c>
      <c r="C2530" s="4">
        <v>106.9211</v>
      </c>
      <c r="D2530" s="4">
        <v>247.75389999999999</v>
      </c>
      <c r="E2530" s="5">
        <v>2406.0299621080626</v>
      </c>
      <c r="F2530" s="2"/>
    </row>
    <row r="2531" spans="1:6" x14ac:dyDescent="0.3">
      <c r="A2531" s="49">
        <v>44762</v>
      </c>
      <c r="B2531" s="4">
        <v>132.0667</v>
      </c>
      <c r="C2531" s="4">
        <v>106.82170000000001</v>
      </c>
      <c r="D2531" s="4">
        <v>249.7585</v>
      </c>
      <c r="E2531" s="5">
        <v>2406.1355600897332</v>
      </c>
      <c r="F2531" s="2"/>
    </row>
    <row r="2532" spans="1:6" x14ac:dyDescent="0.3">
      <c r="A2532" s="49">
        <v>44763</v>
      </c>
      <c r="B2532" s="4">
        <v>132.7739</v>
      </c>
      <c r="C2532" s="4">
        <v>107.70189999999999</v>
      </c>
      <c r="D2532" s="4">
        <v>252.2294</v>
      </c>
      <c r="E2532" s="5">
        <v>2406.2411627059819</v>
      </c>
      <c r="F2532" s="2"/>
    </row>
    <row r="2533" spans="1:6" x14ac:dyDescent="0.3">
      <c r="A2533" s="49">
        <v>44764</v>
      </c>
      <c r="B2533" s="4">
        <v>133.66139999999999</v>
      </c>
      <c r="C2533" s="4">
        <v>108.5822</v>
      </c>
      <c r="D2533" s="4">
        <v>249.49369999999999</v>
      </c>
      <c r="E2533" s="5">
        <v>2406.3467699570119</v>
      </c>
      <c r="F2533" s="2"/>
    </row>
    <row r="2534" spans="1:6" x14ac:dyDescent="0.3">
      <c r="A2534" s="49">
        <v>44767</v>
      </c>
      <c r="B2534" s="4">
        <v>133.4811</v>
      </c>
      <c r="C2534" s="4">
        <v>108.1846</v>
      </c>
      <c r="D2534" s="4">
        <v>249.83410000000001</v>
      </c>
      <c r="E2534" s="5">
        <v>2406.663605615056</v>
      </c>
      <c r="F2534" s="2"/>
    </row>
    <row r="2535" spans="1:6" x14ac:dyDescent="0.3">
      <c r="A2535" s="49">
        <v>44768</v>
      </c>
      <c r="B2535" s="4">
        <v>133.5643</v>
      </c>
      <c r="C2535" s="4">
        <v>108.21299999999999</v>
      </c>
      <c r="D2535" s="4">
        <v>246.74539999999999</v>
      </c>
      <c r="E2535" s="5">
        <v>2406.7692314066358</v>
      </c>
      <c r="F2535" s="2"/>
    </row>
    <row r="2536" spans="1:6" x14ac:dyDescent="0.3">
      <c r="A2536" s="49">
        <v>44769</v>
      </c>
      <c r="B2536" s="4">
        <v>134.03579999999999</v>
      </c>
      <c r="C2536" s="4">
        <v>108.5112</v>
      </c>
      <c r="D2536" s="4">
        <v>253.22540000000001</v>
      </c>
      <c r="E2536" s="5">
        <v>2406.8748618340142</v>
      </c>
      <c r="F2536" s="2"/>
    </row>
    <row r="2537" spans="1:6" x14ac:dyDescent="0.3">
      <c r="A2537" s="49">
        <v>44770</v>
      </c>
      <c r="B2537" s="4">
        <v>134.90940000000001</v>
      </c>
      <c r="C2537" s="4">
        <v>109.2636</v>
      </c>
      <c r="D2537" s="4">
        <v>256.52839999999998</v>
      </c>
      <c r="E2537" s="5">
        <v>2406.9804968973949</v>
      </c>
      <c r="F2537" s="2"/>
    </row>
    <row r="2538" spans="1:6" x14ac:dyDescent="0.3">
      <c r="A2538" s="49">
        <v>44771</v>
      </c>
      <c r="B2538" s="4">
        <v>135.21440000000001</v>
      </c>
      <c r="C2538" s="4">
        <v>109.1785</v>
      </c>
      <c r="D2538" s="4">
        <v>260.0206</v>
      </c>
      <c r="E2538" s="5">
        <v>2407.1362820239997</v>
      </c>
      <c r="F2538" s="2"/>
    </row>
    <row r="2539" spans="1:6" x14ac:dyDescent="0.3">
      <c r="A2539" s="49">
        <v>44774</v>
      </c>
      <c r="B2539" s="4">
        <v>135.57499999999999</v>
      </c>
      <c r="C2539" s="4">
        <v>109.65170000000001</v>
      </c>
      <c r="D2539" s="4">
        <v>259.41550000000001</v>
      </c>
      <c r="E2539" s="5">
        <v>2407.601661705191</v>
      </c>
      <c r="F2539" s="2"/>
    </row>
    <row r="2540" spans="1:6" x14ac:dyDescent="0.3">
      <c r="A2540" s="49">
        <v>44775</v>
      </c>
      <c r="B2540" s="4">
        <v>134.3374</v>
      </c>
      <c r="C2540" s="4">
        <v>108.5421</v>
      </c>
      <c r="D2540" s="4">
        <v>258.01609999999999</v>
      </c>
      <c r="E2540" s="5">
        <v>2407.7574870349627</v>
      </c>
      <c r="F2540" s="2"/>
    </row>
    <row r="2541" spans="1:6" x14ac:dyDescent="0.3">
      <c r="A2541" s="49">
        <v>44776</v>
      </c>
      <c r="B2541" s="4">
        <v>134.86580000000001</v>
      </c>
      <c r="C2541" s="4">
        <v>109.0826</v>
      </c>
      <c r="D2541" s="4">
        <v>262.16379999999998</v>
      </c>
      <c r="E2541" s="5">
        <v>2407.9133224500961</v>
      </c>
      <c r="F2541" s="2"/>
    </row>
    <row r="2542" spans="1:6" x14ac:dyDescent="0.3">
      <c r="A2542" s="49">
        <v>44777</v>
      </c>
      <c r="B2542" s="4">
        <v>135.2551</v>
      </c>
      <c r="C2542" s="4">
        <v>109.35290000000001</v>
      </c>
      <c r="D2542" s="4">
        <v>261.9117</v>
      </c>
      <c r="E2542" s="5">
        <v>2408.0691679512438</v>
      </c>
      <c r="F2542" s="2"/>
    </row>
    <row r="2543" spans="1:6" x14ac:dyDescent="0.3">
      <c r="A2543" s="49">
        <v>44778</v>
      </c>
      <c r="B2543" s="4">
        <v>134.00370000000001</v>
      </c>
      <c r="C2543" s="4">
        <v>108.1153</v>
      </c>
      <c r="D2543" s="4">
        <v>261.82339999999999</v>
      </c>
      <c r="E2543" s="5">
        <v>2408.2250235390588</v>
      </c>
      <c r="F2543" s="2"/>
    </row>
    <row r="2544" spans="1:6" x14ac:dyDescent="0.3">
      <c r="A2544" s="49">
        <v>44781</v>
      </c>
      <c r="B2544" s="4">
        <v>134.393</v>
      </c>
      <c r="C2544" s="4">
        <v>108.599</v>
      </c>
      <c r="D2544" s="4">
        <v>262.06290000000001</v>
      </c>
      <c r="E2544" s="5">
        <v>2408.6926205644627</v>
      </c>
      <c r="F2544" s="2"/>
    </row>
    <row r="2545" spans="1:6" x14ac:dyDescent="0.3">
      <c r="A2545" s="49">
        <v>44782</v>
      </c>
      <c r="B2545" s="4">
        <v>134.25399999999999</v>
      </c>
      <c r="C2545" s="4">
        <v>108.3571</v>
      </c>
      <c r="D2545" s="4">
        <v>260.41140000000001</v>
      </c>
      <c r="E2545" s="5">
        <v>2408.8485165035163</v>
      </c>
      <c r="F2545" s="2"/>
    </row>
    <row r="2546" spans="1:6" x14ac:dyDescent="0.3">
      <c r="A2546" s="49">
        <v>44783</v>
      </c>
      <c r="B2546" s="4">
        <v>134.685</v>
      </c>
      <c r="C2546" s="4">
        <v>108.6559</v>
      </c>
      <c r="D2546" s="4">
        <v>266.34930000000003</v>
      </c>
      <c r="E2546" s="5">
        <v>2409.0044225325014</v>
      </c>
      <c r="F2546" s="2"/>
    </row>
    <row r="2547" spans="1:6" x14ac:dyDescent="0.3">
      <c r="A2547" s="49">
        <v>44784</v>
      </c>
      <c r="B2547" s="4">
        <v>133.9898</v>
      </c>
      <c r="C2547" s="4">
        <v>108.0442</v>
      </c>
      <c r="D2547" s="4">
        <v>266.36189999999999</v>
      </c>
      <c r="E2547" s="5">
        <v>2409.160338652071</v>
      </c>
      <c r="F2547" s="2"/>
    </row>
    <row r="2548" spans="1:6" x14ac:dyDescent="0.3">
      <c r="A2548" s="49">
        <v>44785</v>
      </c>
      <c r="B2548" s="4">
        <v>134.4487</v>
      </c>
      <c r="C2548" s="4">
        <v>108.5421</v>
      </c>
      <c r="D2548" s="4">
        <v>270.97609999999997</v>
      </c>
      <c r="E2548" s="5">
        <v>2409.3162648628786</v>
      </c>
      <c r="F2548" s="2"/>
    </row>
    <row r="2549" spans="1:6" x14ac:dyDescent="0.3">
      <c r="A2549" s="49">
        <v>44788</v>
      </c>
      <c r="B2549" s="4">
        <v>134.685</v>
      </c>
      <c r="C2549" s="4">
        <v>108.6559</v>
      </c>
      <c r="D2549" s="4">
        <v>272.0351</v>
      </c>
      <c r="E2549" s="5">
        <v>2409.784073770973</v>
      </c>
      <c r="F2549" s="2"/>
    </row>
    <row r="2550" spans="1:6" x14ac:dyDescent="0.3">
      <c r="A2550" s="49">
        <v>44789</v>
      </c>
      <c r="B2550" s="4">
        <v>134.81020000000001</v>
      </c>
      <c r="C2550" s="4">
        <v>108.5136</v>
      </c>
      <c r="D2550" s="4">
        <v>272.61500000000001</v>
      </c>
      <c r="E2550" s="5">
        <v>2409.9400403513032</v>
      </c>
      <c r="F2550" s="2"/>
    </row>
    <row r="2551" spans="1:6" x14ac:dyDescent="0.3">
      <c r="A2551" s="49">
        <v>44790</v>
      </c>
      <c r="B2551" s="4">
        <v>133.8646</v>
      </c>
      <c r="C2551" s="4">
        <v>107.87350000000001</v>
      </c>
      <c r="D2551" s="4">
        <v>270.16930000000002</v>
      </c>
      <c r="E2551" s="5">
        <v>2410.0960170261374</v>
      </c>
      <c r="F2551" s="2"/>
    </row>
    <row r="2552" spans="1:6" x14ac:dyDescent="0.3">
      <c r="A2552" s="49">
        <v>44791</v>
      </c>
      <c r="B2552" s="4">
        <v>133.83680000000001</v>
      </c>
      <c r="C2552" s="4">
        <v>108.07259999999999</v>
      </c>
      <c r="D2552" s="4">
        <v>270.87529999999998</v>
      </c>
      <c r="E2552" s="5">
        <v>2410.2520037961285</v>
      </c>
      <c r="F2552" s="2"/>
    </row>
    <row r="2553" spans="1:6" x14ac:dyDescent="0.3">
      <c r="A2553" s="49">
        <v>44792</v>
      </c>
      <c r="B2553" s="4">
        <v>133.21109999999999</v>
      </c>
      <c r="C2553" s="4">
        <v>107.38979999999999</v>
      </c>
      <c r="D2553" s="4">
        <v>267.00490000000002</v>
      </c>
      <c r="E2553" s="5">
        <v>2410.4080006619301</v>
      </c>
      <c r="F2553" s="2"/>
    </row>
    <row r="2554" spans="1:6" x14ac:dyDescent="0.3">
      <c r="A2554" s="49">
        <v>44795</v>
      </c>
      <c r="B2554" s="4">
        <v>132.27950000000001</v>
      </c>
      <c r="C2554" s="4">
        <v>106.9061</v>
      </c>
      <c r="D2554" s="4">
        <v>261.29390000000001</v>
      </c>
      <c r="E2554" s="5">
        <v>2410.8760215487255</v>
      </c>
      <c r="F2554" s="2"/>
    </row>
    <row r="2555" spans="1:6" x14ac:dyDescent="0.3">
      <c r="A2555" s="49">
        <v>44796</v>
      </c>
      <c r="B2555" s="4">
        <v>132.15430000000001</v>
      </c>
      <c r="C2555" s="4">
        <v>106.8634</v>
      </c>
      <c r="D2555" s="4">
        <v>260.80220000000003</v>
      </c>
      <c r="E2555" s="5">
        <v>2411.0320588023428</v>
      </c>
      <c r="F2555" s="2"/>
    </row>
    <row r="2556" spans="1:6" x14ac:dyDescent="0.3">
      <c r="A2556" s="49">
        <v>44797</v>
      </c>
      <c r="B2556" s="4">
        <v>131.8623</v>
      </c>
      <c r="C2556" s="4">
        <v>106.59310000000001</v>
      </c>
      <c r="D2556" s="4">
        <v>261.899</v>
      </c>
      <c r="E2556" s="5">
        <v>2411.1881061550375</v>
      </c>
      <c r="F2556" s="2"/>
    </row>
    <row r="2557" spans="1:6" x14ac:dyDescent="0.3">
      <c r="A2557" s="49">
        <v>44798</v>
      </c>
      <c r="B2557" s="4">
        <v>132.76609999999999</v>
      </c>
      <c r="C2557" s="4">
        <v>107.1764</v>
      </c>
      <c r="D2557" s="4">
        <v>265.69380000000001</v>
      </c>
      <c r="E2557" s="5">
        <v>2411.344163607464</v>
      </c>
      <c r="F2557" s="2"/>
    </row>
    <row r="2558" spans="1:6" x14ac:dyDescent="0.3">
      <c r="A2558" s="49">
        <v>44799</v>
      </c>
      <c r="B2558" s="4">
        <v>132.3212</v>
      </c>
      <c r="C2558" s="4">
        <v>106.96299999999999</v>
      </c>
      <c r="D2558" s="4">
        <v>256.89400000000001</v>
      </c>
      <c r="E2558" s="5">
        <v>2411.5002311602757</v>
      </c>
      <c r="F2558" s="2"/>
    </row>
    <row r="2559" spans="1:6" x14ac:dyDescent="0.3">
      <c r="A2559" s="49">
        <v>44802</v>
      </c>
      <c r="B2559" s="4">
        <v>132.11259999999999</v>
      </c>
      <c r="C2559" s="4">
        <v>106.47929999999999</v>
      </c>
      <c r="D2559" s="4">
        <v>255.01560000000001</v>
      </c>
      <c r="E2559" s="5">
        <v>2411.9684641218259</v>
      </c>
      <c r="F2559" s="2"/>
    </row>
    <row r="2560" spans="1:6" x14ac:dyDescent="0.3">
      <c r="A2560" s="49">
        <v>44803</v>
      </c>
      <c r="B2560" s="4">
        <v>131.93180000000001</v>
      </c>
      <c r="C2560" s="4">
        <v>106.5647</v>
      </c>
      <c r="D2560" s="4">
        <v>252.179</v>
      </c>
      <c r="E2560" s="5">
        <v>2412.1245720807542</v>
      </c>
      <c r="F2560" s="2"/>
    </row>
    <row r="2561" spans="1:6" x14ac:dyDescent="0.3">
      <c r="A2561" s="49">
        <v>44804</v>
      </c>
      <c r="B2561" s="4">
        <v>131.45910000000001</v>
      </c>
      <c r="C2561" s="4">
        <v>106.1237</v>
      </c>
      <c r="D2561" s="4">
        <v>250.32579999999999</v>
      </c>
      <c r="E2561" s="5">
        <v>2412.2806901433364</v>
      </c>
      <c r="F2561" s="2"/>
    </row>
    <row r="2562" spans="1:6" x14ac:dyDescent="0.3">
      <c r="A2562" s="49">
        <v>44805</v>
      </c>
      <c r="B2562" s="4">
        <v>130.66650000000001</v>
      </c>
      <c r="C2562" s="4">
        <v>105.5497</v>
      </c>
      <c r="D2562" s="4">
        <v>250.47710000000001</v>
      </c>
      <c r="E2562" s="5">
        <v>2412.4368183102265</v>
      </c>
      <c r="F2562" s="2"/>
    </row>
    <row r="2563" spans="1:6" x14ac:dyDescent="0.3">
      <c r="A2563" s="49">
        <v>44806</v>
      </c>
      <c r="B2563" s="4">
        <v>130.95930000000001</v>
      </c>
      <c r="C2563" s="4">
        <v>105.8205</v>
      </c>
      <c r="D2563" s="4">
        <v>247.99350000000001</v>
      </c>
      <c r="E2563" s="5">
        <v>2412.5929565820784</v>
      </c>
      <c r="F2563" s="2"/>
    </row>
    <row r="2564" spans="1:6" x14ac:dyDescent="0.3">
      <c r="A2564" s="49">
        <v>44810</v>
      </c>
      <c r="B2564" s="4">
        <v>129.84370000000001</v>
      </c>
      <c r="C2564" s="4">
        <v>104.86539999999999</v>
      </c>
      <c r="D2564" s="4">
        <v>246.98490000000001</v>
      </c>
      <c r="E2564" s="5">
        <v>2413.2175500919489</v>
      </c>
      <c r="F2564" s="2"/>
    </row>
    <row r="2565" spans="1:6" x14ac:dyDescent="0.3">
      <c r="A2565" s="49">
        <v>44811</v>
      </c>
      <c r="B2565" s="4">
        <v>130.37360000000001</v>
      </c>
      <c r="C2565" s="4">
        <v>105.621</v>
      </c>
      <c r="D2565" s="4">
        <v>251.5487</v>
      </c>
      <c r="E2565" s="5">
        <v>2413.3737388944969</v>
      </c>
      <c r="F2565" s="2"/>
    </row>
    <row r="2566" spans="1:6" x14ac:dyDescent="0.3">
      <c r="A2566" s="49">
        <v>44812</v>
      </c>
      <c r="B2566" s="4">
        <v>130.27600000000001</v>
      </c>
      <c r="C2566" s="4">
        <v>105.2931</v>
      </c>
      <c r="D2566" s="4">
        <v>253.54060000000001</v>
      </c>
      <c r="E2566" s="5">
        <v>2413.5299378059312</v>
      </c>
      <c r="F2566" s="2"/>
    </row>
    <row r="2567" spans="1:6" x14ac:dyDescent="0.3">
      <c r="A2567" s="49">
        <v>44813</v>
      </c>
      <c r="B2567" s="4">
        <v>130.17840000000001</v>
      </c>
      <c r="C2567" s="4">
        <v>105.2503</v>
      </c>
      <c r="D2567" s="4">
        <v>257.75130000000001</v>
      </c>
      <c r="E2567" s="5">
        <v>2413.6861468269062</v>
      </c>
      <c r="F2567" s="2"/>
    </row>
    <row r="2568" spans="1:6" x14ac:dyDescent="0.3">
      <c r="A2568" s="49">
        <v>44816</v>
      </c>
      <c r="B2568" s="4">
        <v>130.1644</v>
      </c>
      <c r="C2568" s="4">
        <v>105.122</v>
      </c>
      <c r="D2568" s="4">
        <v>260.5249</v>
      </c>
      <c r="E2568" s="5">
        <v>2414.1548042204154</v>
      </c>
      <c r="F2568" s="2"/>
    </row>
    <row r="2569" spans="1:6" x14ac:dyDescent="0.3">
      <c r="A2569" s="49">
        <v>44817</v>
      </c>
      <c r="B2569" s="4">
        <v>129.49510000000001</v>
      </c>
      <c r="C2569" s="4">
        <v>104.5945</v>
      </c>
      <c r="D2569" s="4">
        <v>249.32980000000001</v>
      </c>
      <c r="E2569" s="5">
        <v>2414.3110536841332</v>
      </c>
      <c r="F2569" s="2"/>
    </row>
    <row r="2570" spans="1:6" x14ac:dyDescent="0.3">
      <c r="A2570" s="49">
        <v>44818</v>
      </c>
      <c r="B2570" s="4">
        <v>129.55080000000001</v>
      </c>
      <c r="C2570" s="4">
        <v>104.72280000000001</v>
      </c>
      <c r="D2570" s="4">
        <v>250.3006</v>
      </c>
      <c r="E2570" s="5">
        <v>2414.4673132606636</v>
      </c>
      <c r="F2570" s="2"/>
    </row>
    <row r="2571" spans="1:6" x14ac:dyDescent="0.3">
      <c r="A2571" s="49">
        <v>44819</v>
      </c>
      <c r="B2571" s="4">
        <v>129.06280000000001</v>
      </c>
      <c r="C2571" s="4">
        <v>104.4092</v>
      </c>
      <c r="D2571" s="4">
        <v>247.62790000000001</v>
      </c>
      <c r="E2571" s="5">
        <v>2414.6235829506609</v>
      </c>
      <c r="F2571" s="2"/>
    </row>
    <row r="2572" spans="1:6" x14ac:dyDescent="0.3">
      <c r="A2572" s="49">
        <v>44820</v>
      </c>
      <c r="B2572" s="4">
        <v>128.97909999999999</v>
      </c>
      <c r="C2572" s="4">
        <v>104.29519999999999</v>
      </c>
      <c r="D2572" s="4">
        <v>245.37119999999999</v>
      </c>
      <c r="E2572" s="5">
        <v>2414.77986275478</v>
      </c>
      <c r="F2572" s="2"/>
    </row>
    <row r="2573" spans="1:6" x14ac:dyDescent="0.3">
      <c r="A2573" s="49">
        <v>44823</v>
      </c>
      <c r="B2573" s="4">
        <v>128.8536</v>
      </c>
      <c r="C2573" s="4">
        <v>104.2239</v>
      </c>
      <c r="D2573" s="4">
        <v>247.11099999999999</v>
      </c>
      <c r="E2573" s="5">
        <v>2415.2487325114648</v>
      </c>
      <c r="F2573" s="2"/>
    </row>
    <row r="2574" spans="1:6" x14ac:dyDescent="0.3">
      <c r="A2574" s="49">
        <v>44824</v>
      </c>
      <c r="B2574" s="4">
        <v>128.3794</v>
      </c>
      <c r="C2574" s="4">
        <v>103.7107</v>
      </c>
      <c r="D2574" s="4">
        <v>244.23660000000001</v>
      </c>
      <c r="E2574" s="5">
        <v>2415.4050527766526</v>
      </c>
      <c r="F2574" s="2"/>
    </row>
    <row r="2575" spans="1:6" x14ac:dyDescent="0.3">
      <c r="A2575" s="49">
        <v>44825</v>
      </c>
      <c r="B2575" s="4">
        <v>128.63050000000001</v>
      </c>
      <c r="C2575" s="4">
        <v>103.9958</v>
      </c>
      <c r="D2575" s="4">
        <v>240.06360000000001</v>
      </c>
      <c r="E2575" s="5">
        <v>2415.5613831592354</v>
      </c>
      <c r="F2575" s="2"/>
    </row>
    <row r="2576" spans="1:6" x14ac:dyDescent="0.3">
      <c r="A2576" s="49">
        <v>44826</v>
      </c>
      <c r="B2576" s="4">
        <v>127.48699999999999</v>
      </c>
      <c r="C2576" s="4">
        <v>102.92659999999999</v>
      </c>
      <c r="D2576" s="4">
        <v>237.3783</v>
      </c>
      <c r="E2576" s="5">
        <v>2415.7177236598677</v>
      </c>
      <c r="F2576" s="2"/>
    </row>
    <row r="2577" spans="1:6" x14ac:dyDescent="0.3">
      <c r="A2577" s="49">
        <v>44827</v>
      </c>
      <c r="B2577" s="4">
        <v>127.12439999999999</v>
      </c>
      <c r="C2577" s="4">
        <v>102.64149999999999</v>
      </c>
      <c r="D2577" s="4">
        <v>233.3006</v>
      </c>
      <c r="E2577" s="5">
        <v>2415.9244017317806</v>
      </c>
      <c r="F2577" s="2"/>
    </row>
    <row r="2578" spans="1:6" x14ac:dyDescent="0.3">
      <c r="A2578" s="49">
        <v>44830</v>
      </c>
      <c r="B2578" s="4">
        <v>125.38120000000001</v>
      </c>
      <c r="C2578" s="4">
        <v>101.33</v>
      </c>
      <c r="D2578" s="4">
        <v>230.74289999999999</v>
      </c>
      <c r="E2578" s="5">
        <v>2416.5444889948917</v>
      </c>
      <c r="F2578" s="2"/>
    </row>
    <row r="2579" spans="1:6" x14ac:dyDescent="0.3">
      <c r="A2579" s="49">
        <v>44831</v>
      </c>
      <c r="B2579" s="4">
        <v>124.85129999999999</v>
      </c>
      <c r="C2579" s="4">
        <v>100.88800000000001</v>
      </c>
      <c r="D2579" s="4">
        <v>230.40110000000001</v>
      </c>
      <c r="E2579" s="5">
        <v>2416.751237801172</v>
      </c>
      <c r="F2579" s="2"/>
    </row>
    <row r="2580" spans="1:6" x14ac:dyDescent="0.3">
      <c r="A2580" s="49">
        <v>44832</v>
      </c>
      <c r="B2580" s="4">
        <v>126.2598</v>
      </c>
      <c r="C2580" s="4">
        <v>102.4562</v>
      </c>
      <c r="D2580" s="4">
        <v>235.25040000000001</v>
      </c>
      <c r="E2580" s="5">
        <v>2416.9580042959615</v>
      </c>
      <c r="F2580" s="2"/>
    </row>
    <row r="2581" spans="1:6" x14ac:dyDescent="0.3">
      <c r="A2581" s="49">
        <v>44833</v>
      </c>
      <c r="B2581" s="4">
        <v>125.6601</v>
      </c>
      <c r="C2581" s="4">
        <v>101.92870000000001</v>
      </c>
      <c r="D2581" s="4">
        <v>230.3631</v>
      </c>
      <c r="E2581" s="5">
        <v>2417.164788480773</v>
      </c>
      <c r="F2581" s="2"/>
    </row>
    <row r="2582" spans="1:6" x14ac:dyDescent="0.3">
      <c r="A2582" s="49">
        <v>44834</v>
      </c>
      <c r="B2582" s="4">
        <v>125.1163</v>
      </c>
      <c r="C2582" s="4">
        <v>101.68640000000001</v>
      </c>
      <c r="D2582" s="4">
        <v>227.23570000000001</v>
      </c>
      <c r="E2582" s="5">
        <v>2417.3715903571206</v>
      </c>
      <c r="F2582" s="2"/>
    </row>
    <row r="2583" spans="1:6" x14ac:dyDescent="0.3">
      <c r="A2583" s="49">
        <v>44837</v>
      </c>
      <c r="B2583" s="4">
        <v>125.93899999999999</v>
      </c>
      <c r="C2583" s="4">
        <v>102.53619999999999</v>
      </c>
      <c r="D2583" s="4">
        <v>233.0094</v>
      </c>
      <c r="E2583" s="5">
        <v>2417.9920490653121</v>
      </c>
      <c r="F2583" s="2"/>
    </row>
    <row r="2584" spans="1:6" x14ac:dyDescent="0.3">
      <c r="A2584" s="49">
        <v>44838</v>
      </c>
      <c r="B2584" s="4">
        <v>126.37260000000001</v>
      </c>
      <c r="C2584" s="4">
        <v>102.79340000000001</v>
      </c>
      <c r="D2584" s="4">
        <v>240.4923</v>
      </c>
      <c r="E2584" s="5">
        <v>2418.1989217183987</v>
      </c>
      <c r="F2584" s="2"/>
    </row>
    <row r="2585" spans="1:6" x14ac:dyDescent="0.3">
      <c r="A2585" s="49">
        <v>44839</v>
      </c>
      <c r="B2585" s="4">
        <v>125.8271</v>
      </c>
      <c r="C2585" s="4">
        <v>102.2505</v>
      </c>
      <c r="D2585" s="4">
        <v>240.03649999999999</v>
      </c>
      <c r="E2585" s="5">
        <v>2418.4058120705899</v>
      </c>
      <c r="F2585" s="2"/>
    </row>
    <row r="2586" spans="1:6" x14ac:dyDescent="0.3">
      <c r="A2586" s="49">
        <v>44840</v>
      </c>
      <c r="B2586" s="4">
        <v>125.29559999999999</v>
      </c>
      <c r="C2586" s="4">
        <v>101.8647</v>
      </c>
      <c r="D2586" s="4">
        <v>237.74469999999999</v>
      </c>
      <c r="E2586" s="5">
        <v>2418.6127201234003</v>
      </c>
      <c r="F2586" s="2"/>
    </row>
    <row r="2587" spans="1:6" x14ac:dyDescent="0.3">
      <c r="A2587" s="49">
        <v>44841</v>
      </c>
      <c r="B2587" s="4">
        <v>124.8481</v>
      </c>
      <c r="C2587" s="4">
        <v>101.3361</v>
      </c>
      <c r="D2587" s="4">
        <v>230.94550000000001</v>
      </c>
      <c r="E2587" s="5">
        <v>2418.8196458783441</v>
      </c>
      <c r="F2587" s="2"/>
    </row>
    <row r="2588" spans="1:6" x14ac:dyDescent="0.3">
      <c r="A2588" s="49">
        <v>44844</v>
      </c>
      <c r="B2588" s="4">
        <v>124.48439999999999</v>
      </c>
      <c r="C2588" s="4">
        <v>100.8789</v>
      </c>
      <c r="D2588" s="4">
        <v>229.1096</v>
      </c>
      <c r="E2588" s="5">
        <v>2419.4404762541194</v>
      </c>
      <c r="F2588" s="2"/>
    </row>
    <row r="2589" spans="1:6" x14ac:dyDescent="0.3">
      <c r="A2589" s="49">
        <v>44845</v>
      </c>
      <c r="B2589" s="4">
        <v>124.2466</v>
      </c>
      <c r="C2589" s="4">
        <v>100.9075</v>
      </c>
      <c r="D2589" s="4">
        <v>227.64089999999999</v>
      </c>
      <c r="E2589" s="5">
        <v>2419.6474728281987</v>
      </c>
      <c r="F2589" s="2"/>
    </row>
    <row r="2590" spans="1:6" x14ac:dyDescent="0.3">
      <c r="A2590" s="49">
        <v>44846</v>
      </c>
      <c r="B2590" s="4">
        <v>124.1347</v>
      </c>
      <c r="C2590" s="4">
        <v>101.0218</v>
      </c>
      <c r="D2590" s="4">
        <v>227.0205</v>
      </c>
      <c r="E2590" s="5">
        <v>2419.8544871119848</v>
      </c>
      <c r="F2590" s="2"/>
    </row>
    <row r="2591" spans="1:6" x14ac:dyDescent="0.3">
      <c r="A2591" s="49">
        <v>44847</v>
      </c>
      <c r="B2591" s="4">
        <v>123.7011</v>
      </c>
      <c r="C2591" s="4">
        <v>100.66459999999999</v>
      </c>
      <c r="D2591" s="4">
        <v>232.65479999999999</v>
      </c>
      <c r="E2591" s="5">
        <v>2420.0615191069928</v>
      </c>
      <c r="F2591" s="2"/>
    </row>
    <row r="2592" spans="1:6" x14ac:dyDescent="0.3">
      <c r="A2592" s="49">
        <v>44848</v>
      </c>
      <c r="B2592" s="4">
        <v>123.3934</v>
      </c>
      <c r="C2592" s="4">
        <v>100.1789</v>
      </c>
      <c r="D2592" s="4">
        <v>227.17240000000001</v>
      </c>
      <c r="E2592" s="5">
        <v>2420.2685688147385</v>
      </c>
      <c r="F2592" s="2"/>
    </row>
    <row r="2593" spans="1:6" x14ac:dyDescent="0.3">
      <c r="A2593" s="49">
        <v>44851</v>
      </c>
      <c r="B2593" s="4">
        <v>123.4773</v>
      </c>
      <c r="C2593" s="4">
        <v>100.39319999999999</v>
      </c>
      <c r="D2593" s="4">
        <v>233.2373</v>
      </c>
      <c r="E2593" s="5">
        <v>2420.8897710807341</v>
      </c>
      <c r="F2593" s="2"/>
    </row>
    <row r="2594" spans="1:6" x14ac:dyDescent="0.3">
      <c r="A2594" s="49">
        <v>44852</v>
      </c>
      <c r="B2594" s="4">
        <v>123.58920000000001</v>
      </c>
      <c r="C2594" s="4">
        <v>100.62179999999999</v>
      </c>
      <c r="D2594" s="4">
        <v>236.08609999999999</v>
      </c>
      <c r="E2594" s="5">
        <v>2421.0968916500374</v>
      </c>
      <c r="F2594" s="2"/>
    </row>
    <row r="2595" spans="1:6" x14ac:dyDescent="0.3">
      <c r="A2595" s="49">
        <v>44853</v>
      </c>
      <c r="B2595" s="4">
        <v>122.77800000000001</v>
      </c>
      <c r="C2595" s="4">
        <v>99.793099999999995</v>
      </c>
      <c r="D2595" s="4">
        <v>234.0729</v>
      </c>
      <c r="E2595" s="5">
        <v>2421.3040299396562</v>
      </c>
      <c r="F2595" s="2"/>
    </row>
    <row r="2596" spans="1:6" x14ac:dyDescent="0.3">
      <c r="A2596" s="49">
        <v>44854</v>
      </c>
      <c r="B2596" s="4">
        <v>121.8968</v>
      </c>
      <c r="C2596" s="4">
        <v>99.121700000000004</v>
      </c>
      <c r="D2596" s="4">
        <v>232.0471</v>
      </c>
      <c r="E2596" s="5">
        <v>2421.5111859511062</v>
      </c>
      <c r="F2596" s="2"/>
    </row>
    <row r="2597" spans="1:6" x14ac:dyDescent="0.3">
      <c r="A2597" s="49">
        <v>44855</v>
      </c>
      <c r="B2597" s="4">
        <v>121.687</v>
      </c>
      <c r="C2597" s="4">
        <v>99.293099999999995</v>
      </c>
      <c r="D2597" s="4">
        <v>237.39019999999999</v>
      </c>
      <c r="E2597" s="5">
        <v>2421.718359685904</v>
      </c>
      <c r="F2597" s="2"/>
    </row>
    <row r="2598" spans="1:6" x14ac:dyDescent="0.3">
      <c r="A2598" s="49">
        <v>44858</v>
      </c>
      <c r="B2598" s="4">
        <v>121.8968</v>
      </c>
      <c r="C2598" s="4">
        <v>99.150199999999998</v>
      </c>
      <c r="D2598" s="4">
        <v>239.9478</v>
      </c>
      <c r="E2598" s="5">
        <v>2422.3399340648898</v>
      </c>
      <c r="F2598" s="2"/>
    </row>
    <row r="2599" spans="1:6" x14ac:dyDescent="0.3">
      <c r="A2599" s="49">
        <v>44859</v>
      </c>
      <c r="B2599" s="4">
        <v>122.9178</v>
      </c>
      <c r="C2599" s="4">
        <v>100.0932</v>
      </c>
      <c r="D2599" s="4">
        <v>244.29069999999999</v>
      </c>
      <c r="E2599" s="5">
        <v>2422.5471787036927</v>
      </c>
      <c r="F2599" s="2"/>
    </row>
    <row r="2600" spans="1:6" x14ac:dyDescent="0.3">
      <c r="A2600" s="49">
        <v>44860</v>
      </c>
      <c r="B2600" s="4">
        <v>123.3095</v>
      </c>
      <c r="C2600" s="4">
        <v>100.4932</v>
      </c>
      <c r="D2600" s="4">
        <v>242.78399999999999</v>
      </c>
      <c r="E2600" s="5">
        <v>2422.7544410734258</v>
      </c>
      <c r="F2600" s="2"/>
    </row>
    <row r="2601" spans="1:6" x14ac:dyDescent="0.3">
      <c r="A2601" s="49">
        <v>44861</v>
      </c>
      <c r="B2601" s="4">
        <v>123.8969</v>
      </c>
      <c r="C2601" s="4">
        <v>101.0218</v>
      </c>
      <c r="D2601" s="4">
        <v>241.64449999999999</v>
      </c>
      <c r="E2601" s="5">
        <v>2422.9617211756063</v>
      </c>
      <c r="F2601" s="2"/>
    </row>
    <row r="2602" spans="1:6" x14ac:dyDescent="0.3">
      <c r="A2602" s="49">
        <v>44862</v>
      </c>
      <c r="B2602" s="4">
        <v>123.6871</v>
      </c>
      <c r="C2602" s="4">
        <v>100.8218</v>
      </c>
      <c r="D2602" s="4">
        <v>247.2662</v>
      </c>
      <c r="E2602" s="5">
        <v>2423.1690190117511</v>
      </c>
      <c r="F2602" s="2"/>
    </row>
    <row r="2603" spans="1:6" x14ac:dyDescent="0.3">
      <c r="A2603" s="49">
        <v>44865</v>
      </c>
      <c r="B2603" s="4">
        <v>123.36539999999999</v>
      </c>
      <c r="C2603" s="4">
        <v>100.50749999999999</v>
      </c>
      <c r="D2603" s="4">
        <v>245.67080000000001</v>
      </c>
      <c r="E2603" s="5">
        <v>2423.7909657266305</v>
      </c>
      <c r="F2603" s="2"/>
    </row>
    <row r="2604" spans="1:6" x14ac:dyDescent="0.3">
      <c r="A2604" s="49">
        <v>44866</v>
      </c>
      <c r="B2604" s="4">
        <v>123.6871</v>
      </c>
      <c r="C2604" s="4">
        <v>100.6116</v>
      </c>
      <c r="D2604" s="4">
        <v>244.9111</v>
      </c>
      <c r="E2604" s="5">
        <v>2423.9983345092537</v>
      </c>
      <c r="F2604" s="2"/>
    </row>
    <row r="2605" spans="1:6" x14ac:dyDescent="0.3">
      <c r="A2605" s="49">
        <v>44867</v>
      </c>
      <c r="B2605" s="4">
        <v>123.5188</v>
      </c>
      <c r="C2605" s="4">
        <v>100.45399999999999</v>
      </c>
      <c r="D2605" s="4">
        <v>238.4665</v>
      </c>
      <c r="E2605" s="5">
        <v>2424.2057210334283</v>
      </c>
      <c r="F2605" s="2"/>
    </row>
    <row r="2606" spans="1:6" x14ac:dyDescent="0.3">
      <c r="A2606" s="49">
        <v>44868</v>
      </c>
      <c r="B2606" s="4">
        <v>122.7752</v>
      </c>
      <c r="C2606" s="4">
        <v>100.06740000000001</v>
      </c>
      <c r="D2606" s="4">
        <v>236.1874</v>
      </c>
      <c r="E2606" s="5">
        <v>2424.4131253006722</v>
      </c>
      <c r="F2606" s="2"/>
    </row>
    <row r="2607" spans="1:6" x14ac:dyDescent="0.3">
      <c r="A2607" s="49">
        <v>44869</v>
      </c>
      <c r="B2607" s="4">
        <v>123.0979</v>
      </c>
      <c r="C2607" s="4">
        <v>100.096</v>
      </c>
      <c r="D2607" s="4">
        <v>239.2261</v>
      </c>
      <c r="E2607" s="5">
        <v>2424.6710559192802</v>
      </c>
      <c r="F2607" s="2"/>
    </row>
    <row r="2608" spans="1:6" x14ac:dyDescent="0.3">
      <c r="A2608" s="49">
        <v>44872</v>
      </c>
      <c r="B2608" s="4">
        <v>122.691</v>
      </c>
      <c r="C2608" s="4">
        <v>99.709400000000002</v>
      </c>
      <c r="D2608" s="4">
        <v>241.40389999999999</v>
      </c>
      <c r="E2608" s="5">
        <v>2425.4449300979609</v>
      </c>
      <c r="F2608" s="2"/>
    </row>
    <row r="2609" spans="1:6" x14ac:dyDescent="0.3">
      <c r="A2609" s="49">
        <v>44873</v>
      </c>
      <c r="B2609" s="4">
        <v>123.1259</v>
      </c>
      <c r="C2609" s="4">
        <v>100.1533</v>
      </c>
      <c r="D2609" s="4">
        <v>242.67009999999999</v>
      </c>
      <c r="E2609" s="5">
        <v>2425.7029704891352</v>
      </c>
      <c r="F2609" s="2"/>
    </row>
    <row r="2610" spans="1:6" x14ac:dyDescent="0.3">
      <c r="A2610" s="49">
        <v>44874</v>
      </c>
      <c r="B2610" s="4">
        <v>123.29430000000001</v>
      </c>
      <c r="C2610" s="4">
        <v>100.29649999999999</v>
      </c>
      <c r="D2610" s="4">
        <v>237.4409</v>
      </c>
      <c r="E2610" s="5">
        <v>2425.96103833294</v>
      </c>
      <c r="F2610" s="2"/>
    </row>
    <row r="2611" spans="1:6" x14ac:dyDescent="0.3">
      <c r="A2611" s="49">
        <v>44875</v>
      </c>
      <c r="B2611" s="4">
        <v>125.5671</v>
      </c>
      <c r="C2611" s="4">
        <v>102.3729</v>
      </c>
      <c r="D2611" s="4">
        <v>250.87469999999999</v>
      </c>
      <c r="E2611" s="5">
        <v>2426.2191336322958</v>
      </c>
      <c r="F2611" s="2"/>
    </row>
    <row r="2612" spans="1:6" x14ac:dyDescent="0.3">
      <c r="A2612" s="49">
        <v>44876</v>
      </c>
      <c r="B2612" s="4">
        <v>125.8197</v>
      </c>
      <c r="C2612" s="4">
        <v>102.3729</v>
      </c>
      <c r="D2612" s="4">
        <v>253.4323</v>
      </c>
      <c r="E2612" s="5">
        <v>2426.4772563901238</v>
      </c>
      <c r="F2612" s="2"/>
    </row>
    <row r="2613" spans="1:6" x14ac:dyDescent="0.3">
      <c r="A2613" s="49">
        <v>44879</v>
      </c>
      <c r="B2613" s="4">
        <v>125.5531</v>
      </c>
      <c r="C2613" s="4">
        <v>102.0436</v>
      </c>
      <c r="D2613" s="4">
        <v>251.14060000000001</v>
      </c>
      <c r="E2613" s="5">
        <v>2427.2517070477884</v>
      </c>
      <c r="F2613" s="2"/>
    </row>
    <row r="2614" spans="1:6" x14ac:dyDescent="0.3">
      <c r="A2614" s="49">
        <v>44880</v>
      </c>
      <c r="B2614" s="4">
        <v>126.45099999999999</v>
      </c>
      <c r="C2614" s="4">
        <v>102.7595</v>
      </c>
      <c r="D2614" s="4">
        <v>253.68559999999999</v>
      </c>
      <c r="E2614" s="5">
        <v>2427.5099396599549</v>
      </c>
      <c r="F2614" s="2"/>
    </row>
    <row r="2615" spans="1:6" x14ac:dyDescent="0.3">
      <c r="A2615" s="49">
        <v>44881</v>
      </c>
      <c r="B2615" s="4">
        <v>127.1806</v>
      </c>
      <c r="C2615" s="4">
        <v>103.3467</v>
      </c>
      <c r="D2615" s="4">
        <v>251.1026</v>
      </c>
      <c r="E2615" s="5">
        <v>2427.7681997452019</v>
      </c>
      <c r="F2615" s="2"/>
    </row>
    <row r="2616" spans="1:6" x14ac:dyDescent="0.3">
      <c r="A2616" s="49">
        <v>44882</v>
      </c>
      <c r="B2616" s="4">
        <v>126.6474</v>
      </c>
      <c r="C2616" s="4">
        <v>102.9171</v>
      </c>
      <c r="D2616" s="4">
        <v>250.05170000000001</v>
      </c>
      <c r="E2616" s="5">
        <v>2428.0264873064525</v>
      </c>
      <c r="F2616" s="2"/>
    </row>
    <row r="2617" spans="1:6" x14ac:dyDescent="0.3">
      <c r="A2617" s="49">
        <v>44883</v>
      </c>
      <c r="B2617" s="4">
        <v>126.437</v>
      </c>
      <c r="C2617" s="4">
        <v>102.7452</v>
      </c>
      <c r="D2617" s="4">
        <v>251.22919999999999</v>
      </c>
      <c r="E2617" s="5">
        <v>2428.2848023466295</v>
      </c>
      <c r="F2617" s="2"/>
    </row>
    <row r="2618" spans="1:6" x14ac:dyDescent="0.3">
      <c r="A2618" s="49">
        <v>44886</v>
      </c>
      <c r="B2618" s="4">
        <v>126.39490000000001</v>
      </c>
      <c r="C2618" s="4">
        <v>102.7452</v>
      </c>
      <c r="D2618" s="4">
        <v>250.16569999999999</v>
      </c>
      <c r="E2618" s="5">
        <v>2429.0598299127118</v>
      </c>
      <c r="F2618" s="2"/>
    </row>
    <row r="2619" spans="1:6" x14ac:dyDescent="0.3">
      <c r="A2619" s="49">
        <v>44887</v>
      </c>
      <c r="B2619" s="4">
        <v>127.0543</v>
      </c>
      <c r="C2619" s="4">
        <v>103.27509999999999</v>
      </c>
      <c r="D2619" s="4">
        <v>253.44499999999999</v>
      </c>
      <c r="E2619" s="5">
        <v>2429.3182548890609</v>
      </c>
      <c r="F2619" s="2"/>
    </row>
    <row r="2620" spans="1:6" x14ac:dyDescent="0.3">
      <c r="A2620" s="49">
        <v>44888</v>
      </c>
      <c r="B2620" s="4">
        <v>127.5594</v>
      </c>
      <c r="C2620" s="4">
        <v>103.9051</v>
      </c>
      <c r="D2620" s="4">
        <v>254.9897</v>
      </c>
      <c r="E2620" s="5">
        <v>2429.5767073589559</v>
      </c>
      <c r="F2620" s="2"/>
    </row>
    <row r="2621" spans="1:6" x14ac:dyDescent="0.3">
      <c r="A2621" s="49">
        <v>44890</v>
      </c>
      <c r="B2621" s="4">
        <v>127.69710000000001</v>
      </c>
      <c r="C2621" s="4">
        <v>103.9051</v>
      </c>
      <c r="D2621" s="4">
        <v>255.17959999999999</v>
      </c>
      <c r="E2621" s="5">
        <v>2430.0936672916887</v>
      </c>
      <c r="F2621" s="2"/>
    </row>
    <row r="2622" spans="1:6" x14ac:dyDescent="0.3">
      <c r="A2622" s="49">
        <v>44893</v>
      </c>
      <c r="B2622" s="4">
        <v>127.51730000000001</v>
      </c>
      <c r="C2622" s="4">
        <v>103.77630000000001</v>
      </c>
      <c r="D2622" s="4">
        <v>251.0393</v>
      </c>
      <c r="E2622" s="5">
        <v>2430.8692721871657</v>
      </c>
      <c r="F2622" s="2"/>
    </row>
    <row r="2623" spans="1:6" x14ac:dyDescent="0.3">
      <c r="A2623" s="49">
        <v>44894</v>
      </c>
      <c r="B2623" s="4">
        <v>127.3349</v>
      </c>
      <c r="C2623" s="4">
        <v>103.3896</v>
      </c>
      <c r="D2623" s="4">
        <v>250.64680000000001</v>
      </c>
      <c r="E2623" s="5">
        <v>2431.1278896680678</v>
      </c>
      <c r="F2623" s="2"/>
    </row>
    <row r="2624" spans="1:6" x14ac:dyDescent="0.3">
      <c r="A2624" s="49">
        <v>44895</v>
      </c>
      <c r="B2624" s="4">
        <v>127.9803</v>
      </c>
      <c r="C2624" s="4">
        <v>104.1915</v>
      </c>
      <c r="D2624" s="4">
        <v>258.37029999999999</v>
      </c>
      <c r="E2624" s="5">
        <v>2431.3865346629964</v>
      </c>
      <c r="F2624" s="2"/>
    </row>
    <row r="2625" spans="1:6" x14ac:dyDescent="0.3">
      <c r="A2625" s="49">
        <v>44896</v>
      </c>
      <c r="B2625" s="4">
        <v>129.08860000000001</v>
      </c>
      <c r="C2625" s="4">
        <v>105.0573</v>
      </c>
      <c r="D2625" s="4">
        <v>258.5222</v>
      </c>
      <c r="E2625" s="5">
        <v>2431.6452071748786</v>
      </c>
      <c r="F2625" s="2"/>
    </row>
    <row r="2626" spans="1:6" x14ac:dyDescent="0.3">
      <c r="A2626" s="49">
        <v>44897</v>
      </c>
      <c r="B2626" s="4">
        <v>129.75</v>
      </c>
      <c r="C2626" s="4">
        <v>105.4879</v>
      </c>
      <c r="D2626" s="4">
        <v>258.2817</v>
      </c>
      <c r="E2626" s="5">
        <v>2431.9039072066416</v>
      </c>
      <c r="F2626" s="2"/>
    </row>
    <row r="2627" spans="1:6" x14ac:dyDescent="0.3">
      <c r="A2627" s="49">
        <v>44900</v>
      </c>
      <c r="B2627" s="4">
        <v>128.66640000000001</v>
      </c>
      <c r="C2627" s="4">
        <v>104.6555</v>
      </c>
      <c r="D2627" s="4">
        <v>253.20439999999999</v>
      </c>
      <c r="E2627" s="5">
        <v>2432.6800898703582</v>
      </c>
      <c r="F2627" s="2"/>
    </row>
    <row r="2628" spans="1:6" x14ac:dyDescent="0.3">
      <c r="A2628" s="49">
        <v>44901</v>
      </c>
      <c r="B2628" s="4">
        <v>129.04640000000001</v>
      </c>
      <c r="C2628" s="4">
        <v>104.9999</v>
      </c>
      <c r="D2628" s="4">
        <v>249.40600000000001</v>
      </c>
      <c r="E2628" s="5">
        <v>2432.9389000021415</v>
      </c>
      <c r="F2628" s="2"/>
    </row>
    <row r="2629" spans="1:6" x14ac:dyDescent="0.3">
      <c r="A2629" s="49">
        <v>44902</v>
      </c>
      <c r="B2629" s="4">
        <v>130.41149999999999</v>
      </c>
      <c r="C2629" s="4">
        <v>105.91849999999999</v>
      </c>
      <c r="D2629" s="4">
        <v>249.0008</v>
      </c>
      <c r="E2629" s="5">
        <v>2433.1977376684472</v>
      </c>
      <c r="F2629" s="2"/>
    </row>
    <row r="2630" spans="1:6" x14ac:dyDescent="0.3">
      <c r="A2630" s="49">
        <v>44903</v>
      </c>
      <c r="B2630" s="4">
        <v>129.75</v>
      </c>
      <c r="C2630" s="4">
        <v>105.61709999999999</v>
      </c>
      <c r="D2630" s="4">
        <v>251.1533</v>
      </c>
      <c r="E2630" s="5">
        <v>2433.4566028722047</v>
      </c>
      <c r="F2630" s="2"/>
    </row>
    <row r="2631" spans="1:6" x14ac:dyDescent="0.3">
      <c r="A2631" s="49">
        <v>44904</v>
      </c>
      <c r="B2631" s="4">
        <v>129.17310000000001</v>
      </c>
      <c r="C2631" s="4">
        <v>104.9999</v>
      </c>
      <c r="D2631" s="4">
        <v>249.0515</v>
      </c>
      <c r="E2631" s="5">
        <v>2433.7154956163436</v>
      </c>
    </row>
    <row r="2632" spans="1:6" x14ac:dyDescent="0.3">
      <c r="A2632" s="49">
        <v>44907</v>
      </c>
      <c r="B2632" s="4">
        <v>129.22929999999999</v>
      </c>
      <c r="C2632" s="4">
        <v>104.9999</v>
      </c>
      <c r="D2632" s="4">
        <v>252.63470000000001</v>
      </c>
      <c r="E2632" s="5">
        <v>2434.4922564786943</v>
      </c>
    </row>
    <row r="2633" spans="1:6" x14ac:dyDescent="0.3">
      <c r="A2633" s="49">
        <v>44908</v>
      </c>
      <c r="B2633" s="4">
        <v>130.1722</v>
      </c>
      <c r="C2633" s="4">
        <v>105.7175</v>
      </c>
      <c r="D2633" s="4">
        <v>254.52119999999999</v>
      </c>
      <c r="E2633" s="5">
        <v>2434.7512594048694</v>
      </c>
    </row>
    <row r="2634" spans="1:6" x14ac:dyDescent="0.3">
      <c r="A2634" s="49">
        <v>44909</v>
      </c>
      <c r="B2634" s="4">
        <v>130.59440000000001</v>
      </c>
      <c r="C2634" s="4">
        <v>105.9759</v>
      </c>
      <c r="D2634" s="4">
        <v>253.10310000000001</v>
      </c>
      <c r="E2634" s="5">
        <v>2435.0102898860782</v>
      </c>
    </row>
    <row r="2635" spans="1:6" x14ac:dyDescent="0.3">
      <c r="A2635" s="49">
        <v>44910</v>
      </c>
      <c r="B2635" s="4">
        <v>130.76329999999999</v>
      </c>
      <c r="C2635" s="4">
        <v>106.0333</v>
      </c>
      <c r="D2635" s="4">
        <v>246.79769999999999</v>
      </c>
      <c r="E2635" s="5">
        <v>2435.2693479252521</v>
      </c>
    </row>
    <row r="2636" spans="1:6" x14ac:dyDescent="0.3">
      <c r="A2636" s="49">
        <v>44911</v>
      </c>
      <c r="B2636" s="4">
        <v>130.60849999999999</v>
      </c>
      <c r="C2636" s="4">
        <v>105.7606</v>
      </c>
      <c r="D2636" s="4">
        <v>243.9742</v>
      </c>
      <c r="E2636" s="5">
        <v>2435.5622567107107</v>
      </c>
    </row>
    <row r="2637" spans="1:6" x14ac:dyDescent="0.3">
      <c r="A2637" s="49">
        <v>44914</v>
      </c>
      <c r="B2637" s="4">
        <v>129.56710000000001</v>
      </c>
      <c r="C2637" s="4">
        <v>105.12909999999999</v>
      </c>
      <c r="D2637" s="4">
        <v>241.5179</v>
      </c>
      <c r="E2637" s="5">
        <v>2436.4410887583404</v>
      </c>
    </row>
    <row r="2638" spans="1:6" x14ac:dyDescent="0.3">
      <c r="A2638" s="49">
        <v>44915</v>
      </c>
      <c r="B2638" s="4">
        <v>128.99010000000001</v>
      </c>
      <c r="C2638" s="4">
        <v>104.4402</v>
      </c>
      <c r="D2638" s="4">
        <v>242.02430000000001</v>
      </c>
      <c r="E2638" s="5">
        <v>2436.7341384781826</v>
      </c>
    </row>
    <row r="2639" spans="1:6" x14ac:dyDescent="0.3">
      <c r="A2639" s="49">
        <v>44916</v>
      </c>
      <c r="B2639" s="4">
        <v>129.34190000000001</v>
      </c>
      <c r="C2639" s="4">
        <v>104.6842</v>
      </c>
      <c r="D2639" s="4">
        <v>245.68350000000001</v>
      </c>
      <c r="E2639" s="5">
        <v>2437.0272234453942</v>
      </c>
    </row>
    <row r="2640" spans="1:6" x14ac:dyDescent="0.3">
      <c r="A2640" s="49">
        <v>44917</v>
      </c>
      <c r="B2640" s="4">
        <v>129.18709999999999</v>
      </c>
      <c r="C2640" s="4">
        <v>104.6698</v>
      </c>
      <c r="D2640" s="4">
        <v>242.2149</v>
      </c>
      <c r="E2640" s="5">
        <v>2437.3203436642143</v>
      </c>
    </row>
    <row r="2641" spans="1:5" x14ac:dyDescent="0.3">
      <c r="A2641" s="49">
        <v>44918</v>
      </c>
      <c r="B2641" s="4">
        <v>128.8494</v>
      </c>
      <c r="C2641" s="4">
        <v>104.343</v>
      </c>
      <c r="D2641" s="4">
        <v>243.55080000000001</v>
      </c>
      <c r="E2641" s="5">
        <v>2437.6134991388826</v>
      </c>
    </row>
    <row r="2642" spans="1:5" x14ac:dyDescent="0.3">
      <c r="A2642" s="49">
        <v>44922</v>
      </c>
      <c r="B2642" s="4">
        <v>128.06129999999999</v>
      </c>
      <c r="C2642" s="4">
        <v>103.53740000000001</v>
      </c>
      <c r="D2642" s="4">
        <v>242.53299999999999</v>
      </c>
      <c r="E2642" s="5">
        <v>2438.7862620779129</v>
      </c>
    </row>
    <row r="2643" spans="1:5" x14ac:dyDescent="0.3">
      <c r="A2643" s="49">
        <v>44923</v>
      </c>
      <c r="B2643" s="4">
        <v>127.69540000000001</v>
      </c>
      <c r="C2643" s="4">
        <v>103.39360000000001</v>
      </c>
      <c r="D2643" s="4">
        <v>239.4794</v>
      </c>
      <c r="E2643" s="5">
        <v>2439.0795938699907</v>
      </c>
    </row>
    <row r="2644" spans="1:5" x14ac:dyDescent="0.3">
      <c r="A2644" s="49">
        <v>44924</v>
      </c>
      <c r="B2644" s="4">
        <v>128.2302</v>
      </c>
      <c r="C2644" s="4">
        <v>103.782</v>
      </c>
      <c r="D2644" s="4">
        <v>243.88159999999999</v>
      </c>
      <c r="E2644" s="5">
        <v>2439.3729609433644</v>
      </c>
    </row>
    <row r="2645" spans="1:5" x14ac:dyDescent="0.3">
      <c r="A2645" s="49">
        <v>44925</v>
      </c>
      <c r="B2645" s="4">
        <v>127.73609999999999</v>
      </c>
      <c r="C2645" s="4">
        <v>103.35039999999999</v>
      </c>
      <c r="D2645" s="4">
        <v>243.25819999999999</v>
      </c>
      <c r="E2645" s="5">
        <v>2439.6663633022781</v>
      </c>
    </row>
    <row r="2646" spans="1:5" x14ac:dyDescent="0.3">
      <c r="A2646" s="6">
        <v>44925</v>
      </c>
      <c r="B2646" s="4">
        <v>127.73609999999999</v>
      </c>
      <c r="C2646" s="4">
        <v>103.35039999999999</v>
      </c>
      <c r="D2646" s="4">
        <v>243.25819999999999</v>
      </c>
      <c r="E2646" s="5">
        <v>2439.6663633022781</v>
      </c>
    </row>
    <row r="2647" spans="1:5" x14ac:dyDescent="0.3">
      <c r="A2647" s="6">
        <v>44929</v>
      </c>
      <c r="B2647" s="4">
        <v>128.44200000000001</v>
      </c>
      <c r="C2647" s="4">
        <v>103.89709999999999</v>
      </c>
      <c r="D2647" s="4">
        <v>242.26580000000001</v>
      </c>
      <c r="E2647" s="5">
        <v>2440.8401138970671</v>
      </c>
    </row>
    <row r="2648" spans="1:5" x14ac:dyDescent="0.3">
      <c r="A2648" s="6">
        <v>44930</v>
      </c>
      <c r="B2648" s="4">
        <v>129.04900000000001</v>
      </c>
      <c r="C2648" s="4">
        <v>104.48690000000001</v>
      </c>
      <c r="D2648" s="4">
        <v>244.416</v>
      </c>
      <c r="E2648" s="5">
        <v>2441.1336927218777</v>
      </c>
    </row>
    <row r="2649" spans="1:5" x14ac:dyDescent="0.3">
      <c r="A2649" s="6">
        <v>44931</v>
      </c>
      <c r="B2649" s="4">
        <v>128.96430000000001</v>
      </c>
      <c r="C2649" s="4">
        <v>104.37179999999999</v>
      </c>
      <c r="D2649" s="4">
        <v>241.55330000000001</v>
      </c>
      <c r="E2649" s="5">
        <v>2441.4273068576967</v>
      </c>
    </row>
    <row r="2650" spans="1:5" x14ac:dyDescent="0.3">
      <c r="A2650" s="6">
        <v>44932</v>
      </c>
      <c r="B2650" s="4">
        <v>130.1643</v>
      </c>
      <c r="C2650" s="4">
        <v>105.5227</v>
      </c>
      <c r="D2650" s="4">
        <v>246.8844</v>
      </c>
      <c r="E2650" s="5">
        <v>2441.7209563087717</v>
      </c>
    </row>
    <row r="2651" spans="1:5" x14ac:dyDescent="0.3">
      <c r="A2651" s="6">
        <v>44935</v>
      </c>
      <c r="B2651" s="4">
        <v>130.489</v>
      </c>
      <c r="C2651" s="4">
        <v>105.8104</v>
      </c>
      <c r="D2651" s="4">
        <v>246.9862</v>
      </c>
      <c r="E2651" s="5">
        <v>2442.6020106205065</v>
      </c>
    </row>
    <row r="2652" spans="1:5" x14ac:dyDescent="0.3">
      <c r="A2652" s="6">
        <v>44936</v>
      </c>
      <c r="B2652" s="4">
        <v>130.1361</v>
      </c>
      <c r="C2652" s="4">
        <v>105.39319999999999</v>
      </c>
      <c r="D2652" s="4">
        <v>248.93279999999999</v>
      </c>
      <c r="E2652" s="5">
        <v>2442.8958013623396</v>
      </c>
    </row>
    <row r="2653" spans="1:5" x14ac:dyDescent="0.3">
      <c r="A2653" s="6">
        <v>44937</v>
      </c>
      <c r="B2653" s="4">
        <v>130.9408</v>
      </c>
      <c r="C2653" s="4">
        <v>105.9543</v>
      </c>
      <c r="D2653" s="4">
        <v>252.21549999999999</v>
      </c>
      <c r="E2653" s="5">
        <v>2443.1896274406704</v>
      </c>
    </row>
    <row r="2654" spans="1:5" x14ac:dyDescent="0.3">
      <c r="A2654" s="6">
        <v>44938</v>
      </c>
      <c r="B2654" s="4">
        <v>132.1549</v>
      </c>
      <c r="C2654" s="4">
        <v>106.7743</v>
      </c>
      <c r="D2654" s="4">
        <v>253.43690000000001</v>
      </c>
      <c r="E2654" s="5">
        <v>2443.4834888597488</v>
      </c>
    </row>
    <row r="2655" spans="1:5" x14ac:dyDescent="0.3">
      <c r="A2655" s="6">
        <v>44939</v>
      </c>
      <c r="B2655" s="4">
        <v>131.59020000000001</v>
      </c>
      <c r="C2655" s="4">
        <v>106.4147</v>
      </c>
      <c r="D2655" s="4">
        <v>254.51840000000001</v>
      </c>
      <c r="E2655" s="5">
        <v>2443.7773856238255</v>
      </c>
    </row>
    <row r="2656" spans="1:5" x14ac:dyDescent="0.3">
      <c r="A2656" s="6">
        <v>44943</v>
      </c>
      <c r="B2656" s="4">
        <v>131.50550000000001</v>
      </c>
      <c r="C2656" s="4">
        <v>106.27079999999999</v>
      </c>
      <c r="D2656" s="4">
        <v>254.17490000000001</v>
      </c>
      <c r="E2656" s="5">
        <v>2444.9531140771314</v>
      </c>
    </row>
    <row r="2657" spans="1:5" x14ac:dyDescent="0.3">
      <c r="A2657" s="6">
        <v>44944</v>
      </c>
      <c r="B2657" s="4">
        <v>132.7055</v>
      </c>
      <c r="C2657" s="4">
        <v>107.2491</v>
      </c>
      <c r="D2657" s="4">
        <v>250.167</v>
      </c>
      <c r="E2657" s="5">
        <v>2445.2471876044633</v>
      </c>
    </row>
    <row r="2658" spans="1:5" x14ac:dyDescent="0.3">
      <c r="A2658" s="6">
        <v>44945</v>
      </c>
      <c r="B2658" s="4">
        <v>132.5643</v>
      </c>
      <c r="C2658" s="4">
        <v>107.0333</v>
      </c>
      <c r="D2658" s="4">
        <v>248.13130000000001</v>
      </c>
      <c r="E2658" s="5">
        <v>2445.5412965023056</v>
      </c>
    </row>
    <row r="2659" spans="1:5" x14ac:dyDescent="0.3">
      <c r="A2659" s="6">
        <v>44946</v>
      </c>
      <c r="B2659" s="4">
        <v>132.0984</v>
      </c>
      <c r="C2659" s="4">
        <v>106.5585</v>
      </c>
      <c r="D2659" s="4">
        <v>252.88980000000001</v>
      </c>
      <c r="E2659" s="5">
        <v>2445.8354407749125</v>
      </c>
    </row>
    <row r="2660" spans="1:5" x14ac:dyDescent="0.3">
      <c r="A2660" s="6">
        <v>44949</v>
      </c>
      <c r="B2660" s="4">
        <v>131.8443</v>
      </c>
      <c r="C2660" s="4">
        <v>106.2996</v>
      </c>
      <c r="D2660" s="4">
        <v>256.09609999999998</v>
      </c>
      <c r="E2660" s="5">
        <v>2446.7179797297922</v>
      </c>
    </row>
    <row r="2661" spans="1:5" x14ac:dyDescent="0.3">
      <c r="A2661" s="6">
        <v>44950</v>
      </c>
      <c r="B2661" s="4">
        <v>132.02780000000001</v>
      </c>
      <c r="C2661" s="4">
        <v>106.7743</v>
      </c>
      <c r="D2661" s="4">
        <v>255.67619999999999</v>
      </c>
      <c r="E2661" s="5">
        <v>2447.012265531243</v>
      </c>
    </row>
    <row r="2662" spans="1:5" x14ac:dyDescent="0.3">
      <c r="A2662" s="6">
        <v>44951</v>
      </c>
      <c r="B2662" s="4">
        <v>132.55019999999999</v>
      </c>
      <c r="C2662" s="4">
        <v>106.9038</v>
      </c>
      <c r="D2662" s="4">
        <v>255.80350000000001</v>
      </c>
      <c r="E2662" s="5">
        <v>2447.306586728736</v>
      </c>
    </row>
    <row r="2663" spans="1:5" x14ac:dyDescent="0.3">
      <c r="A2663" s="6">
        <v>44952</v>
      </c>
      <c r="B2663" s="4">
        <v>132.4796</v>
      </c>
      <c r="C2663" s="4">
        <v>106.7024</v>
      </c>
      <c r="D2663" s="4">
        <v>258.43720000000002</v>
      </c>
      <c r="E2663" s="5">
        <v>2447.6009433265285</v>
      </c>
    </row>
    <row r="2664" spans="1:5" x14ac:dyDescent="0.3">
      <c r="A2664" s="6">
        <v>44953</v>
      </c>
      <c r="B2664" s="4">
        <v>132.32429999999999</v>
      </c>
      <c r="C2664" s="4">
        <v>106.5873</v>
      </c>
      <c r="D2664" s="4">
        <v>259.48050000000001</v>
      </c>
      <c r="E2664" s="5">
        <v>2447.8953353288784</v>
      </c>
    </row>
    <row r="2665" spans="1:5" x14ac:dyDescent="0.3">
      <c r="A2665" s="6">
        <v>44956</v>
      </c>
      <c r="B2665" s="4">
        <v>132.0984</v>
      </c>
      <c r="C2665" s="4">
        <v>106.2852</v>
      </c>
      <c r="D2665" s="4">
        <v>256.00700000000001</v>
      </c>
      <c r="E2665" s="5">
        <v>2448.7786175623764</v>
      </c>
    </row>
    <row r="2666" spans="1:5" x14ac:dyDescent="0.3">
      <c r="A2666" s="6">
        <v>44957</v>
      </c>
      <c r="B2666" s="4">
        <v>132.5643</v>
      </c>
      <c r="C2666" s="4">
        <v>106.7743</v>
      </c>
      <c r="D2666" s="4">
        <v>260.10399999999998</v>
      </c>
      <c r="E2666" s="5">
        <v>2449.0731512127668</v>
      </c>
    </row>
    <row r="2667" spans="1:5" x14ac:dyDescent="0.3">
      <c r="A2667" s="6">
        <v>44958</v>
      </c>
      <c r="B2667" s="4">
        <v>133.38310000000001</v>
      </c>
      <c r="C2667" s="4">
        <v>107.459</v>
      </c>
      <c r="D2667" s="4">
        <v>263.27210000000002</v>
      </c>
      <c r="E2667" s="5">
        <v>2449.3677202890099</v>
      </c>
    </row>
    <row r="2668" spans="1:5" x14ac:dyDescent="0.3">
      <c r="A2668" s="6">
        <v>44959</v>
      </c>
      <c r="B2668" s="4">
        <v>133.4256</v>
      </c>
      <c r="C2668" s="4">
        <v>107.5311</v>
      </c>
      <c r="D2668" s="4">
        <v>267.20359999999999</v>
      </c>
      <c r="E2668" s="5">
        <v>2449.6623247953667</v>
      </c>
    </row>
    <row r="2669" spans="1:5" x14ac:dyDescent="0.3">
      <c r="A2669" s="6">
        <v>44960</v>
      </c>
      <c r="B2669" s="4">
        <v>132.57599999999999</v>
      </c>
      <c r="C2669" s="4">
        <v>106.57940000000001</v>
      </c>
      <c r="D2669" s="4">
        <v>264.44260000000003</v>
      </c>
      <c r="E2669" s="5">
        <v>2449.9739762800209</v>
      </c>
    </row>
    <row r="2670" spans="1:5" x14ac:dyDescent="0.3">
      <c r="A2670" s="6">
        <v>44963</v>
      </c>
      <c r="B2670" s="4">
        <v>131.4716</v>
      </c>
      <c r="C2670" s="4">
        <v>105.9161</v>
      </c>
      <c r="D2670" s="4">
        <v>262.45780000000002</v>
      </c>
      <c r="E2670" s="5">
        <v>2450.9090496809681</v>
      </c>
    </row>
    <row r="2671" spans="1:5" x14ac:dyDescent="0.3">
      <c r="A2671" s="6">
        <v>44964</v>
      </c>
      <c r="B2671" s="4">
        <v>131.61320000000001</v>
      </c>
      <c r="C2671" s="4">
        <v>105.7719</v>
      </c>
      <c r="D2671" s="4">
        <v>265.76589999999999</v>
      </c>
      <c r="E2671" s="5">
        <v>2451.2208597767331</v>
      </c>
    </row>
    <row r="2672" spans="1:5" x14ac:dyDescent="0.3">
      <c r="A2672" s="6">
        <v>44965</v>
      </c>
      <c r="B2672" s="4">
        <v>131.81139999999999</v>
      </c>
      <c r="C2672" s="4">
        <v>105.9593</v>
      </c>
      <c r="D2672" s="4">
        <v>262.92849999999999</v>
      </c>
      <c r="E2672" s="5">
        <v>2451.532709541671</v>
      </c>
    </row>
    <row r="2673" spans="1:5" x14ac:dyDescent="0.3">
      <c r="A2673" s="6">
        <v>44966</v>
      </c>
      <c r="B2673" s="4">
        <v>131.42910000000001</v>
      </c>
      <c r="C2673" s="4">
        <v>105.52670000000001</v>
      </c>
      <c r="D2673" s="4">
        <v>260.37110000000001</v>
      </c>
      <c r="E2673" s="5">
        <v>2451.8445989808292</v>
      </c>
    </row>
    <row r="2674" spans="1:5" x14ac:dyDescent="0.3">
      <c r="A2674" s="6">
        <v>44967</v>
      </c>
      <c r="B2674" s="4">
        <v>131.01849999999999</v>
      </c>
      <c r="C2674" s="4">
        <v>105.0797</v>
      </c>
      <c r="D2674" s="4">
        <v>260.84190000000001</v>
      </c>
      <c r="E2674" s="5">
        <v>2452.1558470313112</v>
      </c>
    </row>
    <row r="2675" spans="1:5" x14ac:dyDescent="0.3">
      <c r="A2675" s="6">
        <v>44970</v>
      </c>
      <c r="B2675" s="4">
        <v>131.28749999999999</v>
      </c>
      <c r="C2675" s="4">
        <v>105.3681</v>
      </c>
      <c r="D2675" s="4">
        <v>263.94639999999998</v>
      </c>
      <c r="E2675" s="5">
        <v>2453.0917531795949</v>
      </c>
    </row>
    <row r="2676" spans="1:5" x14ac:dyDescent="0.3">
      <c r="A2676" s="6">
        <v>44971</v>
      </c>
      <c r="B2676" s="4">
        <v>130.90520000000001</v>
      </c>
      <c r="C2676" s="4">
        <v>105.0076</v>
      </c>
      <c r="D2676" s="4">
        <v>264.04820000000001</v>
      </c>
      <c r="E2676" s="5">
        <v>2453.4038409637492</v>
      </c>
    </row>
    <row r="2677" spans="1:5" x14ac:dyDescent="0.3">
      <c r="A2677" s="6">
        <v>44972</v>
      </c>
      <c r="B2677" s="4">
        <v>130.5795</v>
      </c>
      <c r="C2677" s="4">
        <v>104.7769</v>
      </c>
      <c r="D2677" s="4">
        <v>265.23149999999998</v>
      </c>
      <c r="E2677" s="5">
        <v>2453.7159684524049</v>
      </c>
    </row>
    <row r="2678" spans="1:5" x14ac:dyDescent="0.3">
      <c r="A2678" s="6">
        <v>44973</v>
      </c>
      <c r="B2678" s="4">
        <v>130.19720000000001</v>
      </c>
      <c r="C2678" s="4">
        <v>104.37309999999999</v>
      </c>
      <c r="D2678" s="4">
        <v>261.69439999999997</v>
      </c>
      <c r="E2678" s="5">
        <v>2454.0281356506134</v>
      </c>
    </row>
    <row r="2679" spans="1:5" x14ac:dyDescent="0.3">
      <c r="A2679" s="6">
        <v>44974</v>
      </c>
      <c r="B2679" s="4">
        <v>130.22550000000001</v>
      </c>
      <c r="C2679" s="4">
        <v>104.60380000000001</v>
      </c>
      <c r="D2679" s="4">
        <v>260.93099999999998</v>
      </c>
      <c r="E2679" s="5">
        <v>2454.3403425634265</v>
      </c>
    </row>
    <row r="2680" spans="1:5" x14ac:dyDescent="0.3">
      <c r="A2680" s="6">
        <v>44978</v>
      </c>
      <c r="B2680" s="4">
        <v>129.23439999999999</v>
      </c>
      <c r="C2680" s="4">
        <v>103.69540000000001</v>
      </c>
      <c r="D2680" s="4">
        <v>255.52350000000001</v>
      </c>
      <c r="E2680" s="5">
        <v>2455.5893290933086</v>
      </c>
    </row>
    <row r="2681" spans="1:5" x14ac:dyDescent="0.3">
      <c r="A2681" s="6">
        <v>44979</v>
      </c>
      <c r="B2681" s="4">
        <v>129.54589999999999</v>
      </c>
      <c r="C2681" s="4">
        <v>103.92610000000001</v>
      </c>
      <c r="D2681" s="4">
        <v>255.30719999999999</v>
      </c>
      <c r="E2681" s="5">
        <v>2455.901734624621</v>
      </c>
    </row>
    <row r="2682" spans="1:5" x14ac:dyDescent="0.3">
      <c r="A2682" s="6">
        <v>44980</v>
      </c>
      <c r="B2682" s="4">
        <v>129.94229999999999</v>
      </c>
      <c r="C2682" s="4">
        <v>104.301</v>
      </c>
      <c r="D2682" s="4">
        <v>256.66860000000003</v>
      </c>
      <c r="E2682" s="5">
        <v>2456.2141799008591</v>
      </c>
    </row>
    <row r="2683" spans="1:5" x14ac:dyDescent="0.3">
      <c r="A2683" s="6">
        <v>44981</v>
      </c>
      <c r="B2683" s="4">
        <v>129.30520000000001</v>
      </c>
      <c r="C2683" s="4">
        <v>103.7242</v>
      </c>
      <c r="D2683" s="4">
        <v>253.80590000000001</v>
      </c>
      <c r="E2683" s="5">
        <v>2456.5266649270798</v>
      </c>
    </row>
    <row r="2684" spans="1:5" x14ac:dyDescent="0.3">
      <c r="A2684" s="6">
        <v>44984</v>
      </c>
      <c r="B2684" s="4">
        <v>129.46090000000001</v>
      </c>
      <c r="C2684" s="4">
        <v>103.8973</v>
      </c>
      <c r="D2684" s="4">
        <v>254.70920000000001</v>
      </c>
      <c r="E2684" s="5">
        <v>2457.4642392708606</v>
      </c>
    </row>
    <row r="2685" spans="1:5" x14ac:dyDescent="0.3">
      <c r="A2685" s="6">
        <v>44985</v>
      </c>
      <c r="B2685" s="4">
        <v>129.51759999999999</v>
      </c>
      <c r="C2685" s="4">
        <v>103.92610000000001</v>
      </c>
      <c r="D2685" s="4">
        <v>253.85679999999999</v>
      </c>
      <c r="E2685" s="5">
        <v>2457.7762007034571</v>
      </c>
    </row>
    <row r="2686" spans="1:5" x14ac:dyDescent="0.3">
      <c r="A2686" s="6">
        <v>44986</v>
      </c>
      <c r="B2686" s="4">
        <v>128.8237</v>
      </c>
      <c r="C2686" s="4">
        <v>103.3121</v>
      </c>
      <c r="D2686" s="4">
        <v>254.4675</v>
      </c>
      <c r="E2686" s="5">
        <v>2458.0882017378244</v>
      </c>
    </row>
    <row r="2687" spans="1:5" x14ac:dyDescent="0.3">
      <c r="A2687" s="6">
        <v>44987</v>
      </c>
      <c r="B2687" s="4">
        <v>128.4118</v>
      </c>
      <c r="C2687" s="4">
        <v>103.09529999999999</v>
      </c>
      <c r="D2687" s="4">
        <v>254.86189999999999</v>
      </c>
      <c r="E2687" s="5">
        <v>2458.4009251812677</v>
      </c>
    </row>
    <row r="2688" spans="1:5" x14ac:dyDescent="0.3">
      <c r="A2688" s="6">
        <v>44988</v>
      </c>
      <c r="B2688" s="4">
        <v>129.2499</v>
      </c>
      <c r="C2688" s="4">
        <v>103.89019999999999</v>
      </c>
      <c r="D2688" s="4">
        <v>259.00970000000001</v>
      </c>
      <c r="E2688" s="5">
        <v>2458.7130055209368</v>
      </c>
    </row>
    <row r="2689" spans="1:5" x14ac:dyDescent="0.3">
      <c r="A2689" s="6">
        <v>44991</v>
      </c>
      <c r="B2689" s="4">
        <v>129.0652</v>
      </c>
      <c r="C2689" s="4">
        <v>103.64449999999999</v>
      </c>
      <c r="D2689" s="4">
        <v>258.6662</v>
      </c>
      <c r="E2689" s="5">
        <v>2459.6493653905391</v>
      </c>
    </row>
    <row r="2690" spans="1:5" x14ac:dyDescent="0.3">
      <c r="A2690" s="6">
        <v>44992</v>
      </c>
      <c r="B2690" s="4">
        <v>129.00839999999999</v>
      </c>
      <c r="C2690" s="4">
        <v>103.52889999999999</v>
      </c>
      <c r="D2690" s="4">
        <v>254.81100000000001</v>
      </c>
      <c r="E2690" s="5">
        <v>2459.9616042127568</v>
      </c>
    </row>
    <row r="2691" spans="1:5" x14ac:dyDescent="0.3">
      <c r="A2691" s="6">
        <v>44993</v>
      </c>
      <c r="B2691" s="4">
        <v>128.85210000000001</v>
      </c>
      <c r="C2691" s="4">
        <v>103.4422</v>
      </c>
      <c r="D2691" s="4">
        <v>255.14179999999999</v>
      </c>
      <c r="E2691" s="5">
        <v>2460.2738826719583</v>
      </c>
    </row>
    <row r="2692" spans="1:5" x14ac:dyDescent="0.3">
      <c r="A2692" s="6">
        <v>44994</v>
      </c>
      <c r="B2692" s="4">
        <v>129.23570000000001</v>
      </c>
      <c r="C2692" s="4">
        <v>103.7891</v>
      </c>
      <c r="D2692" s="4">
        <v>250.10339999999999</v>
      </c>
      <c r="E2692" s="5">
        <v>2460.5862007731753</v>
      </c>
    </row>
    <row r="2693" spans="1:5" x14ac:dyDescent="0.3">
      <c r="A2693" s="6">
        <v>44995</v>
      </c>
      <c r="B2693" s="4">
        <v>130.48570000000001</v>
      </c>
      <c r="C2693" s="4">
        <v>105.032</v>
      </c>
      <c r="D2693" s="4">
        <v>245.89189999999999</v>
      </c>
      <c r="E2693" s="5">
        <v>2460.89855852144</v>
      </c>
    </row>
    <row r="2694" spans="1:5" x14ac:dyDescent="0.3">
      <c r="A2694" s="6">
        <v>44998</v>
      </c>
      <c r="B2694" s="4">
        <v>131.13910000000001</v>
      </c>
      <c r="C2694" s="4">
        <v>105.8703</v>
      </c>
      <c r="D2694" s="4">
        <v>244.8741</v>
      </c>
      <c r="E2694" s="5">
        <v>2461.8357507224769</v>
      </c>
    </row>
    <row r="2695" spans="1:5" x14ac:dyDescent="0.3">
      <c r="A2695" s="6">
        <v>44999</v>
      </c>
      <c r="B2695" s="4">
        <v>130.58510000000001</v>
      </c>
      <c r="C2695" s="4">
        <v>105.2055</v>
      </c>
      <c r="D2695" s="4">
        <v>249.23820000000001</v>
      </c>
      <c r="E2695" s="5">
        <v>2462.1489509374296</v>
      </c>
    </row>
    <row r="2696" spans="1:5" x14ac:dyDescent="0.3">
      <c r="A2696" s="6">
        <v>45000</v>
      </c>
      <c r="B2696" s="4">
        <v>131.02549999999999</v>
      </c>
      <c r="C2696" s="4">
        <v>106.2895</v>
      </c>
      <c r="D2696" s="4">
        <v>247.31700000000001</v>
      </c>
      <c r="E2696" s="5">
        <v>2462.4621909984098</v>
      </c>
    </row>
    <row r="2697" spans="1:5" x14ac:dyDescent="0.3">
      <c r="A2697" s="6">
        <v>45001</v>
      </c>
      <c r="B2697" s="4">
        <v>130.85499999999999</v>
      </c>
      <c r="C2697" s="4">
        <v>105.78360000000001</v>
      </c>
      <c r="D2697" s="4">
        <v>251.59200000000001</v>
      </c>
      <c r="E2697" s="5">
        <v>2462.7754709104865</v>
      </c>
    </row>
    <row r="2698" spans="1:5" x14ac:dyDescent="0.3">
      <c r="A2698" s="6">
        <v>45002</v>
      </c>
      <c r="B2698" s="4">
        <v>131.3948</v>
      </c>
      <c r="C2698" s="4">
        <v>106.5496</v>
      </c>
      <c r="D2698" s="4">
        <v>248.3476</v>
      </c>
      <c r="E2698" s="5">
        <v>2463.0887906787302</v>
      </c>
    </row>
    <row r="2699" spans="1:5" x14ac:dyDescent="0.3">
      <c r="A2699" s="6">
        <v>45005</v>
      </c>
      <c r="B2699" s="4">
        <v>132.03399999999999</v>
      </c>
      <c r="C2699" s="4">
        <v>106.08710000000001</v>
      </c>
      <c r="D2699" s="4">
        <v>250.51050000000001</v>
      </c>
      <c r="E2699" s="5">
        <v>2464.0288695671729</v>
      </c>
    </row>
    <row r="2700" spans="1:5" x14ac:dyDescent="0.3">
      <c r="A2700" s="6">
        <v>45006</v>
      </c>
      <c r="B2700" s="4">
        <v>130.72720000000001</v>
      </c>
      <c r="C2700" s="4">
        <v>105.79810000000001</v>
      </c>
      <c r="D2700" s="4">
        <v>254.08580000000001</v>
      </c>
      <c r="E2700" s="5">
        <v>2464.3423487955788</v>
      </c>
    </row>
    <row r="2701" spans="1:5" x14ac:dyDescent="0.3">
      <c r="A2701" s="6">
        <v>45007</v>
      </c>
      <c r="B2701" s="4">
        <v>131.94880000000001</v>
      </c>
      <c r="C2701" s="4">
        <v>106.7375</v>
      </c>
      <c r="D2701" s="4">
        <v>249.54349999999999</v>
      </c>
      <c r="E2701" s="5">
        <v>2464.6558679055088</v>
      </c>
    </row>
    <row r="2702" spans="1:5" x14ac:dyDescent="0.3">
      <c r="A2702" s="6">
        <v>45008</v>
      </c>
      <c r="B2702" s="4">
        <v>132.2329</v>
      </c>
      <c r="C2702" s="4">
        <v>106.9832</v>
      </c>
      <c r="D2702" s="4">
        <v>249.99680000000001</v>
      </c>
      <c r="E2702" s="5">
        <v>2464.9694269020365</v>
      </c>
    </row>
    <row r="2703" spans="1:5" x14ac:dyDescent="0.3">
      <c r="A2703" s="6">
        <v>45009</v>
      </c>
      <c r="B2703" s="4">
        <v>132.26130000000001</v>
      </c>
      <c r="C2703" s="4">
        <v>107.2</v>
      </c>
      <c r="D2703" s="4">
        <v>251.56800000000001</v>
      </c>
      <c r="E2703" s="5">
        <v>2465.3001436334794</v>
      </c>
    </row>
    <row r="2704" spans="1:5" x14ac:dyDescent="0.3">
      <c r="A2704" s="6">
        <v>45012</v>
      </c>
      <c r="B2704" s="4">
        <v>131.02549999999999</v>
      </c>
      <c r="C2704" s="4">
        <v>106.08710000000001</v>
      </c>
      <c r="D2704" s="4">
        <v>252.20670000000001</v>
      </c>
      <c r="E2704" s="5">
        <v>2466.292426941292</v>
      </c>
    </row>
    <row r="2705" spans="1:5" x14ac:dyDescent="0.3">
      <c r="A2705" s="6">
        <v>45013</v>
      </c>
      <c r="B2705" s="4">
        <v>130.7414</v>
      </c>
      <c r="C2705" s="4">
        <v>105.89919999999999</v>
      </c>
      <c r="D2705" s="4">
        <v>251.84909999999999</v>
      </c>
      <c r="E2705" s="5">
        <v>2466.6233211752401</v>
      </c>
    </row>
    <row r="2706" spans="1:5" x14ac:dyDescent="0.3">
      <c r="A2706" s="6">
        <v>45014</v>
      </c>
      <c r="B2706" s="4">
        <v>130.94030000000001</v>
      </c>
      <c r="C2706" s="4">
        <v>106.0149</v>
      </c>
      <c r="D2706" s="4">
        <v>255.477</v>
      </c>
      <c r="E2706" s="5">
        <v>2466.9542598041648</v>
      </c>
    </row>
    <row r="2707" spans="1:5" x14ac:dyDescent="0.3">
      <c r="A2707" s="6">
        <v>45015</v>
      </c>
      <c r="B2707" s="4">
        <v>131.23859999999999</v>
      </c>
      <c r="C2707" s="4">
        <v>106.15940000000001</v>
      </c>
      <c r="D2707" s="4">
        <v>256.85669999999999</v>
      </c>
      <c r="E2707" s="5">
        <v>2467.285242834022</v>
      </c>
    </row>
    <row r="2708" spans="1:5" x14ac:dyDescent="0.3">
      <c r="A2708" s="6">
        <v>45016</v>
      </c>
      <c r="B2708" s="4">
        <v>131.75700000000001</v>
      </c>
      <c r="C2708" s="4">
        <v>106.7086</v>
      </c>
      <c r="D2708" s="4">
        <v>260.72730000000001</v>
      </c>
      <c r="E2708" s="5">
        <v>2467.6162702707693</v>
      </c>
    </row>
    <row r="2709" spans="1:5" x14ac:dyDescent="0.3">
      <c r="A2709" s="6">
        <v>45019</v>
      </c>
      <c r="B2709" s="4">
        <v>133.18459999999999</v>
      </c>
      <c r="C2709" s="4">
        <v>107.16070000000001</v>
      </c>
      <c r="D2709" s="4">
        <v>261.4171</v>
      </c>
      <c r="E2709" s="5">
        <v>2468.6094858195534</v>
      </c>
    </row>
  </sheetData>
  <mergeCells count="5">
    <mergeCell ref="G1:H1"/>
    <mergeCell ref="B6:E6"/>
    <mergeCell ref="G28:H28"/>
    <mergeCell ref="G6:K6"/>
    <mergeCell ref="G21:K2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68AB0-8DF3-4272-BF23-BFCD5D7DDDAC}">
  <sheetPr codeName="Sheet3"/>
  <dimension ref="A1:Q2762"/>
  <sheetViews>
    <sheetView showGridLines="0" topLeftCell="A3" workbookViewId="0">
      <selection activeCell="O25" sqref="O25"/>
    </sheetView>
  </sheetViews>
  <sheetFormatPr defaultRowHeight="16.5" x14ac:dyDescent="0.3"/>
  <cols>
    <col min="1" max="1" width="16.42578125" style="2" customWidth="1"/>
    <col min="2" max="8" width="14.7109375" style="2" customWidth="1"/>
    <col min="9" max="11" width="14.7109375" customWidth="1"/>
    <col min="13" max="13" width="22.85546875" customWidth="1"/>
    <col min="14" max="14" width="14.7109375" customWidth="1"/>
    <col min="15" max="15" width="14.7109375" style="2" customWidth="1"/>
    <col min="16" max="17" width="12.7109375" customWidth="1"/>
  </cols>
  <sheetData>
    <row r="1" spans="1:17" x14ac:dyDescent="0.3">
      <c r="A1" s="2" t="s">
        <v>3</v>
      </c>
      <c r="B1" s="7" t="s">
        <v>5</v>
      </c>
      <c r="M1" s="72" t="s">
        <v>6</v>
      </c>
      <c r="N1" s="73"/>
    </row>
    <row r="2" spans="1:17" x14ac:dyDescent="0.3">
      <c r="A2" s="2" t="s">
        <v>0</v>
      </c>
      <c r="B2" s="7" t="s">
        <v>4</v>
      </c>
      <c r="C2" s="8"/>
      <c r="D2" s="8"/>
      <c r="E2" s="8"/>
      <c r="F2" s="8"/>
      <c r="G2" s="8"/>
      <c r="H2" s="8"/>
      <c r="I2" s="8"/>
      <c r="J2" s="8"/>
      <c r="K2" s="8"/>
      <c r="M2" s="10" t="s">
        <v>7</v>
      </c>
      <c r="N2" s="11">
        <f>A7</f>
        <v>40970</v>
      </c>
    </row>
    <row r="3" spans="1:17" x14ac:dyDescent="0.3">
      <c r="A3" s="2" t="s">
        <v>39</v>
      </c>
      <c r="B3" s="7" t="s">
        <v>40</v>
      </c>
      <c r="C3" s="8"/>
      <c r="D3" s="8"/>
      <c r="E3" s="8"/>
      <c r="F3" s="8"/>
      <c r="G3" s="8"/>
      <c r="H3" s="8"/>
      <c r="I3" s="8"/>
      <c r="J3" s="8"/>
      <c r="K3" s="8"/>
      <c r="L3" s="8"/>
      <c r="M3" s="10" t="s">
        <v>8</v>
      </c>
      <c r="N3" s="11">
        <f>A2430</f>
        <v>44617</v>
      </c>
    </row>
    <row r="4" spans="1:17" x14ac:dyDescent="0.3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8"/>
      <c r="M4" s="10" t="s">
        <v>9</v>
      </c>
      <c r="N4" s="12">
        <f>(N3-N2)/365</f>
        <v>9.9917808219178088</v>
      </c>
    </row>
    <row r="5" spans="1:17" x14ac:dyDescent="0.3">
      <c r="A5" s="28"/>
      <c r="B5" s="70" t="s">
        <v>35</v>
      </c>
      <c r="C5" s="70"/>
      <c r="D5" s="70"/>
      <c r="E5" s="70"/>
      <c r="F5" s="70" t="s">
        <v>36</v>
      </c>
      <c r="G5" s="70"/>
      <c r="H5" s="70"/>
      <c r="I5" s="56" t="s">
        <v>38</v>
      </c>
      <c r="J5" s="29" t="s">
        <v>38</v>
      </c>
      <c r="K5" s="55"/>
    </row>
    <row r="6" spans="1:17" ht="15" x14ac:dyDescent="0.25">
      <c r="A6" s="30" t="s">
        <v>1</v>
      </c>
      <c r="B6" s="26" t="s">
        <v>3</v>
      </c>
      <c r="C6" s="27" t="s">
        <v>0</v>
      </c>
      <c r="D6" s="27" t="s">
        <v>50</v>
      </c>
      <c r="E6" s="27" t="s">
        <v>39</v>
      </c>
      <c r="F6" s="26" t="s">
        <v>3</v>
      </c>
      <c r="G6" s="27" t="s">
        <v>0</v>
      </c>
      <c r="H6" s="27" t="s">
        <v>50</v>
      </c>
      <c r="I6" s="27" t="s">
        <v>37</v>
      </c>
      <c r="J6" s="31" t="s">
        <v>53</v>
      </c>
      <c r="K6" s="55"/>
      <c r="M6" s="79" t="s">
        <v>54</v>
      </c>
      <c r="N6" s="81"/>
      <c r="O6" s="80"/>
    </row>
    <row r="7" spans="1:17" x14ac:dyDescent="0.3">
      <c r="A7" s="6">
        <v>40970</v>
      </c>
      <c r="B7" s="14">
        <f>LN('Return analysis'!B9/'Return analysis'!B8)</f>
        <v>3.4952849286421419E-3</v>
      </c>
      <c r="C7" s="14">
        <f>LN('Return analysis'!C9/'Return analysis'!C8)</f>
        <v>2.0324851415763822E-3</v>
      </c>
      <c r="D7" s="14">
        <f>LN('Return analysis'!D9/'Return analysis'!D8)</f>
        <v>-4.9454982393532191E-3</v>
      </c>
      <c r="E7" s="14">
        <f>LN('Return analysis'!E9/'Return analysis'!E8)</f>
        <v>3.0555508872641839E-6</v>
      </c>
      <c r="F7" s="14">
        <f t="shared" ref="F7:F70" si="0">B7-E7</f>
        <v>3.4922293777548776E-3</v>
      </c>
      <c r="G7" s="14">
        <f t="shared" ref="G7:G70" si="1">C7-E7</f>
        <v>2.029429590689118E-3</v>
      </c>
      <c r="H7" s="14">
        <f>D7-E7</f>
        <v>-4.9485537902404829E-3</v>
      </c>
      <c r="I7" s="24">
        <f>F7-$N$11*G7</f>
        <v>1.8499293967754913E-3</v>
      </c>
      <c r="J7" s="24">
        <f>I7+H7</f>
        <v>-3.0986243934649918E-3</v>
      </c>
      <c r="K7" s="24"/>
      <c r="L7" s="2"/>
      <c r="M7" s="32"/>
      <c r="N7" s="33" t="s">
        <v>3</v>
      </c>
      <c r="O7" s="34" t="s">
        <v>38</v>
      </c>
      <c r="Q7" s="1"/>
    </row>
    <row r="8" spans="1:17" s="1" customFormat="1" x14ac:dyDescent="0.3">
      <c r="A8" s="6">
        <v>40973</v>
      </c>
      <c r="B8" s="14">
        <f>LN('Return analysis'!B10/'Return analysis'!B9)</f>
        <v>-1.0069293697415427E-4</v>
      </c>
      <c r="C8" s="14">
        <f>LN('Return analysis'!C10/'Return analysis'!C9)</f>
        <v>-2.0324851415763944E-3</v>
      </c>
      <c r="D8" s="14">
        <f>LN('Return analysis'!D10/'Return analysis'!D9)</f>
        <v>-4.5428672191097676E-3</v>
      </c>
      <c r="E8" s="14">
        <f>LN('Return analysis'!E10/'Return analysis'!E9)</f>
        <v>9.1666246529835591E-6</v>
      </c>
      <c r="F8" s="14">
        <f t="shared" si="0"/>
        <v>-1.0985956162713783E-4</v>
      </c>
      <c r="G8" s="14">
        <f t="shared" si="1"/>
        <v>-2.0416517662293779E-3</v>
      </c>
      <c r="H8" s="14">
        <f t="shared" ref="H8:H71" si="2">D8-E8</f>
        <v>-4.5520338437627511E-3</v>
      </c>
      <c r="I8" s="24">
        <f t="shared" ref="I8:I71" si="3">F8-$N$11*G8</f>
        <v>1.5423311190588987E-3</v>
      </c>
      <c r="J8" s="24">
        <f t="shared" ref="J8:J71" si="4">I8+H8</f>
        <v>-3.0097027247038524E-3</v>
      </c>
      <c r="K8" s="24"/>
      <c r="L8" s="3"/>
      <c r="M8" s="13" t="s">
        <v>16</v>
      </c>
      <c r="N8" s="57" cm="1">
        <f t="array" ref="N8:N15">[1]!AIM_REG_XR($B$7:$B$2707,$C$7:$C$2707,$E$7:$E$2707,"R","Y","V")</f>
        <v>2701</v>
      </c>
      <c r="O8" s="57" cm="1">
        <f t="array" ref="O8:O15">[1]!AIM_REG_OLS($I$7:$I$2707,$G$7:$G$2707,"Y","V")</f>
        <v>2701</v>
      </c>
      <c r="P8"/>
      <c r="Q8"/>
    </row>
    <row r="9" spans="1:17" x14ac:dyDescent="0.3">
      <c r="A9" s="6">
        <v>40974</v>
      </c>
      <c r="B9" s="14">
        <f>LN('Return analysis'!B11/'Return analysis'!B10)</f>
        <v>4.4775028683727179E-3</v>
      </c>
      <c r="C9" s="14">
        <f>LN('Return analysis'!C11/'Return analysis'!C10)</f>
        <v>1.6741762015732183E-3</v>
      </c>
      <c r="D9" s="14">
        <f>LN('Return analysis'!D11/'Return analysis'!D10)</f>
        <v>-1.6209241832839141E-2</v>
      </c>
      <c r="E9" s="14">
        <f>LN('Return analysis'!E11/'Return analysis'!E10)</f>
        <v>3.0555508872641839E-6</v>
      </c>
      <c r="F9" s="14">
        <f t="shared" si="0"/>
        <v>4.474447317485454E-3</v>
      </c>
      <c r="G9" s="14">
        <f t="shared" si="1"/>
        <v>1.671120650685954E-3</v>
      </c>
      <c r="H9" s="14">
        <f t="shared" si="2"/>
        <v>-1.6212297383726405E-2</v>
      </c>
      <c r="I9" s="24">
        <f t="shared" si="3"/>
        <v>3.1221060362568308E-3</v>
      </c>
      <c r="J9" s="24">
        <f t="shared" si="4"/>
        <v>-1.3090191347469575E-2</v>
      </c>
      <c r="K9" s="24"/>
      <c r="L9" s="2"/>
      <c r="M9" s="16" t="s">
        <v>25</v>
      </c>
      <c r="N9" s="58">
        <v>4.9198987886821716E-5</v>
      </c>
      <c r="O9" s="24">
        <v>4.9198987886821797E-5</v>
      </c>
    </row>
    <row r="10" spans="1:17" x14ac:dyDescent="0.3">
      <c r="A10" s="6">
        <v>40975</v>
      </c>
      <c r="B10" s="14">
        <f>LN('Return analysis'!B12/'Return analysis'!B11)</f>
        <v>1.3886135934954599E-3</v>
      </c>
      <c r="C10" s="14">
        <f>LN('Return analysis'!C12/'Return analysis'!C11)</f>
        <v>2.3815194206382639E-4</v>
      </c>
      <c r="D10" s="14">
        <f>LN('Return analysis'!D12/'Return analysis'!D11)</f>
        <v>8.6403709399034447E-3</v>
      </c>
      <c r="E10" s="14">
        <f>LN('Return analysis'!E12/'Return analysis'!E11)</f>
        <v>3.0555508872641839E-6</v>
      </c>
      <c r="F10" s="14">
        <f t="shared" si="0"/>
        <v>1.3855580426081957E-3</v>
      </c>
      <c r="G10" s="14">
        <f t="shared" si="1"/>
        <v>2.3509639117656221E-4</v>
      </c>
      <c r="H10" s="14">
        <f t="shared" si="2"/>
        <v>8.63731538901618E-3</v>
      </c>
      <c r="I10" s="24">
        <f t="shared" si="3"/>
        <v>1.1953081317322605E-3</v>
      </c>
      <c r="J10" s="24">
        <f t="shared" si="4"/>
        <v>9.8326235207484396E-3</v>
      </c>
      <c r="K10" s="24"/>
      <c r="L10" s="2"/>
      <c r="M10" s="16" t="s">
        <v>26</v>
      </c>
      <c r="N10" s="58">
        <v>2.8053112347180394E-5</v>
      </c>
      <c r="O10" s="24">
        <v>2.8053112347180394E-5</v>
      </c>
    </row>
    <row r="11" spans="1:17" x14ac:dyDescent="0.3">
      <c r="A11" s="6">
        <v>40976</v>
      </c>
      <c r="B11" s="14">
        <f>LN('Return analysis'!B13/'Return analysis'!B12)</f>
        <v>6.3235068928435088E-3</v>
      </c>
      <c r="C11" s="14">
        <f>LN('Return analysis'!C13/'Return analysis'!C12)</f>
        <v>-1.5534189366345414E-3</v>
      </c>
      <c r="D11" s="14">
        <f>LN('Return analysis'!D13/'Return analysis'!D12)</f>
        <v>1.026894259842456E-2</v>
      </c>
      <c r="E11" s="14">
        <f>LN('Return analysis'!E13/'Return analysis'!E12)</f>
        <v>3.0555508872641839E-6</v>
      </c>
      <c r="F11" s="14">
        <f t="shared" si="0"/>
        <v>6.3204513419562449E-3</v>
      </c>
      <c r="G11" s="14">
        <f t="shared" si="1"/>
        <v>-1.5564744875218057E-3</v>
      </c>
      <c r="H11" s="14">
        <f t="shared" si="2"/>
        <v>1.0265887047537295E-2</v>
      </c>
      <c r="I11" s="24">
        <f t="shared" si="3"/>
        <v>7.5800161147276781E-3</v>
      </c>
      <c r="J11" s="24">
        <f t="shared" si="4"/>
        <v>1.7845903162264972E-2</v>
      </c>
      <c r="K11" s="24"/>
      <c r="L11" s="2"/>
      <c r="M11" s="16" t="s">
        <v>27</v>
      </c>
      <c r="N11" s="58">
        <v>0.80924215775415154</v>
      </c>
      <c r="O11" s="24">
        <v>-1.0076849797260554E-15</v>
      </c>
    </row>
    <row r="12" spans="1:17" x14ac:dyDescent="0.3">
      <c r="A12" s="6">
        <v>40977</v>
      </c>
      <c r="B12" s="14">
        <f>LN('Return analysis'!B14/'Return analysis'!B13)</f>
        <v>-2.2679100584936619E-3</v>
      </c>
      <c r="C12" s="14">
        <f>LN('Return analysis'!C14/'Return analysis'!C13)</f>
        <v>-9.5774602308781257E-4</v>
      </c>
      <c r="D12" s="14">
        <f>LN('Return analysis'!D14/'Return analysis'!D13)</f>
        <v>4.954597623137583E-3</v>
      </c>
      <c r="E12" s="14">
        <f>LN('Return analysis'!E14/'Return analysis'!E13)</f>
        <v>3.0555508872641839E-6</v>
      </c>
      <c r="F12" s="14">
        <f t="shared" si="0"/>
        <v>-2.2709656093809262E-3</v>
      </c>
      <c r="G12" s="14">
        <f t="shared" si="1"/>
        <v>-9.6080157397507673E-4</v>
      </c>
      <c r="H12" s="14">
        <f t="shared" si="2"/>
        <v>4.9515420722503192E-3</v>
      </c>
      <c r="I12" s="24">
        <f t="shared" si="3"/>
        <v>-1.4934444704837501E-3</v>
      </c>
      <c r="J12" s="24">
        <f t="shared" si="4"/>
        <v>3.4580976017665691E-3</v>
      </c>
      <c r="K12" s="24"/>
      <c r="L12" s="2"/>
      <c r="M12" s="10" t="s">
        <v>28</v>
      </c>
      <c r="N12" s="58">
        <v>9.1033685685698949E-3</v>
      </c>
      <c r="O12" s="24">
        <v>9.1033685685698949E-3</v>
      </c>
    </row>
    <row r="13" spans="1:17" x14ac:dyDescent="0.3">
      <c r="A13" s="6">
        <v>40980</v>
      </c>
      <c r="B13" s="14">
        <f>LN('Return analysis'!B15/'Return analysis'!B14)</f>
        <v>6.3158727872227277E-4</v>
      </c>
      <c r="C13" s="14">
        <f>LN('Return analysis'!C15/'Return analysis'!C14)</f>
        <v>7.1811939776693628E-4</v>
      </c>
      <c r="D13" s="14">
        <f>LN('Return analysis'!D15/'Return analysis'!D14)</f>
        <v>-7.0668691819416349E-4</v>
      </c>
      <c r="E13" s="14">
        <f>LN('Return analysis'!E15/'Return analysis'!E14)</f>
        <v>9.9999500003988414E-6</v>
      </c>
      <c r="F13" s="14">
        <f t="shared" si="0"/>
        <v>6.2158732872187388E-4</v>
      </c>
      <c r="G13" s="14">
        <f t="shared" si="1"/>
        <v>7.0811944776653739E-4</v>
      </c>
      <c r="H13" s="14">
        <f t="shared" si="2"/>
        <v>-7.1668686819456237E-4</v>
      </c>
      <c r="I13" s="24">
        <f t="shared" si="3"/>
        <v>4.8547218863602935E-5</v>
      </c>
      <c r="J13" s="24">
        <f t="shared" si="4"/>
        <v>-6.6813964933095944E-4</v>
      </c>
      <c r="K13" s="24"/>
      <c r="L13" s="2"/>
      <c r="M13" s="10" t="s">
        <v>29</v>
      </c>
      <c r="N13" s="59">
        <v>0.74540824680290729</v>
      </c>
      <c r="O13" s="60">
        <v>4.5359492145084728E-16</v>
      </c>
    </row>
    <row r="14" spans="1:17" x14ac:dyDescent="0.3">
      <c r="A14" s="6">
        <v>40981</v>
      </c>
      <c r="B14" s="14">
        <f>LN('Return analysis'!B16/'Return analysis'!B15)</f>
        <v>-1.4216327474280168E-3</v>
      </c>
      <c r="C14" s="14">
        <f>LN('Return analysis'!C16/'Return analysis'!C15)</f>
        <v>-2.99520306035848E-3</v>
      </c>
      <c r="D14" s="14">
        <f>LN('Return analysis'!D16/'Return analysis'!D15)</f>
        <v>1.8341624347978591E-2</v>
      </c>
      <c r="E14" s="14">
        <f>LN('Return analysis'!E16/'Return analysis'!E15)</f>
        <v>3.3333277778119609E-6</v>
      </c>
      <c r="F14" s="14">
        <f t="shared" si="0"/>
        <v>-1.4249660752058287E-3</v>
      </c>
      <c r="G14" s="14">
        <f t="shared" si="1"/>
        <v>-2.9985363881362922E-3</v>
      </c>
      <c r="H14" s="14">
        <f t="shared" si="2"/>
        <v>1.8338291020200778E-2</v>
      </c>
      <c r="I14" s="24">
        <f t="shared" si="3"/>
        <v>1.0015759816339245E-3</v>
      </c>
      <c r="J14" s="24">
        <f t="shared" si="4"/>
        <v>1.9339867001834703E-2</v>
      </c>
      <c r="K14" s="24"/>
      <c r="L14" s="2"/>
      <c r="M14" s="10" t="s">
        <v>30</v>
      </c>
      <c r="N14" s="59">
        <v>0.74531391862462004</v>
      </c>
      <c r="O14" s="60">
        <v>-3.7050759540524503E-4</v>
      </c>
    </row>
    <row r="15" spans="1:17" x14ac:dyDescent="0.3">
      <c r="A15" s="6">
        <v>40982</v>
      </c>
      <c r="B15" s="14">
        <f>LN('Return analysis'!B17/'Return analysis'!B16)</f>
        <v>-6.6412495672708563E-3</v>
      </c>
      <c r="C15" s="14">
        <f>LN('Return analysis'!C17/'Return analysis'!C16)</f>
        <v>-5.8982211412452303E-3</v>
      </c>
      <c r="D15" s="14">
        <f>LN('Return analysis'!D17/'Return analysis'!D16)</f>
        <v>-2.0830988639799486E-3</v>
      </c>
      <c r="E15" s="14">
        <f>LN('Return analysis'!E17/'Return analysis'!E16)</f>
        <v>3.3333277778119609E-6</v>
      </c>
      <c r="F15" s="14">
        <f t="shared" si="0"/>
        <v>-6.6445828950486684E-3</v>
      </c>
      <c r="G15" s="14">
        <f t="shared" si="1"/>
        <v>-5.9015544690230425E-3</v>
      </c>
      <c r="H15" s="14">
        <f t="shared" si="2"/>
        <v>-2.0864321917577608E-3</v>
      </c>
      <c r="I15" s="24">
        <f t="shared" si="3"/>
        <v>-1.8687962224328055E-3</v>
      </c>
      <c r="J15" s="24">
        <f t="shared" si="4"/>
        <v>-3.9552284141905663E-3</v>
      </c>
      <c r="K15" s="24"/>
      <c r="L15" s="2"/>
      <c r="M15" s="10" t="s">
        <v>31</v>
      </c>
      <c r="N15" s="61">
        <v>1.457891565634328E-3</v>
      </c>
      <c r="O15" s="62">
        <v>1.457891565634328E-3</v>
      </c>
    </row>
    <row r="16" spans="1:17" x14ac:dyDescent="0.3">
      <c r="A16" s="6">
        <v>40983</v>
      </c>
      <c r="B16" s="14">
        <f>LN('Return analysis'!B18/'Return analysis'!B17)</f>
        <v>-6.9641349877248924E-4</v>
      </c>
      <c r="C16" s="14">
        <f>LN('Return analysis'!C18/'Return analysis'!C17)</f>
        <v>2.4176697235550002E-4</v>
      </c>
      <c r="D16" s="14">
        <f>LN('Return analysis'!D18/'Return analysis'!D17)</f>
        <v>5.8228404283943158E-3</v>
      </c>
      <c r="E16" s="14">
        <f>LN('Return analysis'!E18/'Return analysis'!E17)</f>
        <v>3.6111045909777144E-6</v>
      </c>
      <c r="F16" s="14">
        <f t="shared" si="0"/>
        <v>-7.0002460336346698E-4</v>
      </c>
      <c r="G16" s="14">
        <f t="shared" si="1"/>
        <v>2.3815586776452231E-4</v>
      </c>
      <c r="H16" s="14">
        <f t="shared" si="2"/>
        <v>5.8192293238033379E-3</v>
      </c>
      <c r="I16" s="24">
        <f t="shared" si="3"/>
        <v>-8.9275037167504143E-4</v>
      </c>
      <c r="J16" s="24">
        <f t="shared" si="4"/>
        <v>4.9264789521282961E-3</v>
      </c>
      <c r="K16" s="24"/>
      <c r="L16" s="2"/>
    </row>
    <row r="17" spans="1:15" x14ac:dyDescent="0.3">
      <c r="A17" s="6">
        <v>40984</v>
      </c>
      <c r="B17" s="14">
        <f>LN('Return analysis'!B19/'Return analysis'!B18)</f>
        <v>3.2778623803867337E-3</v>
      </c>
      <c r="C17" s="14">
        <f>LN('Return analysis'!C19/'Return analysis'!C18)</f>
        <v>-1.2031911317049889E-4</v>
      </c>
      <c r="D17" s="14">
        <f>LN('Return analysis'!D19/'Return analysis'!D18)</f>
        <v>1.5188110219702645E-3</v>
      </c>
      <c r="E17" s="14">
        <f>LN('Return analysis'!E19/'Return analysis'!E18)</f>
        <v>3.8888813272055748E-6</v>
      </c>
      <c r="F17" s="14">
        <f t="shared" si="0"/>
        <v>3.273973499059528E-3</v>
      </c>
      <c r="G17" s="14">
        <f t="shared" si="1"/>
        <v>-1.2420799449770447E-4</v>
      </c>
      <c r="H17" s="14">
        <f t="shared" si="2"/>
        <v>1.514922140643059E-3</v>
      </c>
      <c r="I17" s="24">
        <f t="shared" si="3"/>
        <v>3.3744878445371661E-3</v>
      </c>
      <c r="J17" s="24">
        <f t="shared" si="4"/>
        <v>4.8894099851802247E-3</v>
      </c>
      <c r="K17" s="24"/>
      <c r="L17" s="2"/>
      <c r="M17" s="79" t="s">
        <v>56</v>
      </c>
      <c r="N17" s="80"/>
      <c r="O17"/>
    </row>
    <row r="18" spans="1:15" x14ac:dyDescent="0.3">
      <c r="A18" s="6">
        <v>40987</v>
      </c>
      <c r="B18" s="14">
        <f>LN('Return analysis'!B20/'Return analysis'!B19)</f>
        <v>3.9769929994534564E-4</v>
      </c>
      <c r="C18" s="14">
        <f>LN('Return analysis'!C20/'Return analysis'!C19)</f>
        <v>-2.6596264758642E-3</v>
      </c>
      <c r="D18" s="14">
        <f>LN('Return analysis'!D20/'Return analysis'!D19)</f>
        <v>3.7188411355077804E-3</v>
      </c>
      <c r="E18" s="14">
        <f>LN('Return analysis'!E20/'Return analysis'!E19)</f>
        <v>1.2499921875621905E-5</v>
      </c>
      <c r="F18" s="14">
        <f t="shared" si="0"/>
        <v>3.8519937806972372E-4</v>
      </c>
      <c r="G18" s="14">
        <f t="shared" si="1"/>
        <v>-2.6721263977398219E-3</v>
      </c>
      <c r="H18" s="14">
        <f t="shared" si="2"/>
        <v>3.7063412136321586E-3</v>
      </c>
      <c r="I18" s="24">
        <f t="shared" si="3"/>
        <v>2.5475967099685254E-3</v>
      </c>
      <c r="J18" s="24">
        <f t="shared" si="4"/>
        <v>6.253937923600684E-3</v>
      </c>
      <c r="K18" s="24"/>
      <c r="L18" s="2"/>
      <c r="M18" s="32"/>
      <c r="N18" s="64" t="s">
        <v>55</v>
      </c>
      <c r="O18"/>
    </row>
    <row r="19" spans="1:15" x14ac:dyDescent="0.3">
      <c r="A19" s="6">
        <v>40988</v>
      </c>
      <c r="B19" s="14">
        <f>LN('Return analysis'!B21/'Return analysis'!B20)</f>
        <v>-6.9434114776872132E-4</v>
      </c>
      <c r="C19" s="14">
        <f>LN('Return analysis'!C21/'Return analysis'!C20)</f>
        <v>2.4238132509117813E-4</v>
      </c>
      <c r="D19" s="14">
        <f>LN('Return analysis'!D21/'Return analysis'!D20)</f>
        <v>-3.4426999937681052E-3</v>
      </c>
      <c r="E19" s="14">
        <f>LN('Return analysis'!E21/'Return analysis'!E20)</f>
        <v>4.166657986051498E-6</v>
      </c>
      <c r="F19" s="14">
        <f t="shared" si="0"/>
        <v>-6.9850780575477281E-4</v>
      </c>
      <c r="G19" s="14">
        <f t="shared" si="1"/>
        <v>2.3821466710512664E-4</v>
      </c>
      <c r="H19" s="14">
        <f t="shared" si="2"/>
        <v>-3.4468666517541565E-3</v>
      </c>
      <c r="I19" s="24">
        <f t="shared" si="3"/>
        <v>-8.9128115697161242E-4</v>
      </c>
      <c r="J19" s="24">
        <f t="shared" si="4"/>
        <v>-4.3381478087257692E-3</v>
      </c>
      <c r="K19" s="24"/>
      <c r="L19" s="2"/>
      <c r="M19" s="13" t="s">
        <v>16</v>
      </c>
      <c r="N19" s="63" cm="1">
        <f t="array" ref="N19:N26">[1]!AIM_REG_OLS($J$7:$J$2707,$H$7:$H$2707,"Y","V")</f>
        <v>2701</v>
      </c>
      <c r="O19"/>
    </row>
    <row r="20" spans="1:15" x14ac:dyDescent="0.3">
      <c r="A20" s="6">
        <v>40989</v>
      </c>
      <c r="B20" s="14">
        <f>LN('Return analysis'!B22/'Return analysis'!B21)</f>
        <v>1.0809793336011826E-3</v>
      </c>
      <c r="C20" s="14">
        <f>LN('Return analysis'!C22/'Return analysis'!C21)</f>
        <v>2.8995483639856091E-3</v>
      </c>
      <c r="D20" s="14">
        <f>LN('Return analysis'!D22/'Return analysis'!D21)</f>
        <v>-1.1050223855478968E-3</v>
      </c>
      <c r="E20" s="14">
        <f>LN('Return analysis'!E22/'Return analysis'!E21)</f>
        <v>4.166657986051498E-6</v>
      </c>
      <c r="F20" s="14">
        <f t="shared" si="0"/>
        <v>1.076812675615131E-3</v>
      </c>
      <c r="G20" s="14">
        <f t="shared" si="1"/>
        <v>2.8953817059995577E-3</v>
      </c>
      <c r="H20" s="14">
        <f t="shared" si="2"/>
        <v>-1.1091890435339484E-3</v>
      </c>
      <c r="I20" s="24">
        <f t="shared" si="3"/>
        <v>-1.2662522636698475E-3</v>
      </c>
      <c r="J20" s="24">
        <f t="shared" si="4"/>
        <v>-2.3754413072037961E-3</v>
      </c>
      <c r="K20" s="24"/>
      <c r="L20" s="2"/>
      <c r="M20" s="16" t="s">
        <v>25</v>
      </c>
      <c r="N20" s="50">
        <v>4.455658758745673E-5</v>
      </c>
      <c r="O20"/>
    </row>
    <row r="21" spans="1:15" x14ac:dyDescent="0.3">
      <c r="A21" s="6">
        <v>40990</v>
      </c>
      <c r="B21" s="14">
        <f>LN('Return analysis'!B23/'Return analysis'!B22)</f>
        <v>4.0630466471496619E-4</v>
      </c>
      <c r="C21" s="14">
        <f>LN('Return analysis'!C23/'Return analysis'!C22)</f>
        <v>1.4466274965030672E-3</v>
      </c>
      <c r="D21" s="14">
        <f>LN('Return analysis'!D23/'Return analysis'!D22)</f>
        <v>-8.0427814078609713E-3</v>
      </c>
      <c r="E21" s="14">
        <f>LN('Return analysis'!E23/'Return analysis'!E22)</f>
        <v>4.166657986051498E-6</v>
      </c>
      <c r="F21" s="14">
        <f t="shared" si="0"/>
        <v>4.021380067289147E-4</v>
      </c>
      <c r="G21" s="14">
        <f t="shared" si="1"/>
        <v>1.4424608385170156E-3</v>
      </c>
      <c r="H21" s="14">
        <f t="shared" si="2"/>
        <v>-8.0469480658470222E-3</v>
      </c>
      <c r="I21" s="24">
        <f t="shared" si="3"/>
        <v>-7.651621147084578E-4</v>
      </c>
      <c r="J21" s="24">
        <f t="shared" si="4"/>
        <v>-8.81211018055548E-3</v>
      </c>
      <c r="K21" s="24"/>
      <c r="L21" s="2"/>
      <c r="M21" s="16" t="s">
        <v>26</v>
      </c>
      <c r="N21" s="50">
        <v>2.7978141812518341E-5</v>
      </c>
      <c r="O21"/>
    </row>
    <row r="22" spans="1:15" x14ac:dyDescent="0.3">
      <c r="A22" s="6">
        <v>40991</v>
      </c>
      <c r="B22" s="14">
        <f>LN('Return analysis'!B24/'Return analysis'!B23)</f>
        <v>3.3630100934252984E-3</v>
      </c>
      <c r="C22" s="14">
        <f>LN('Return analysis'!C24/'Return analysis'!C23)</f>
        <v>1.8053464251765823E-3</v>
      </c>
      <c r="D22" s="14">
        <f>LN('Return analysis'!D24/'Return analysis'!D23)</f>
        <v>4.0294764737340691E-3</v>
      </c>
      <c r="E22" s="14">
        <f>LN('Return analysis'!E24/'Return analysis'!E23)</f>
        <v>3.8888813272055748E-6</v>
      </c>
      <c r="F22" s="14">
        <f t="shared" si="0"/>
        <v>3.3591212120980926E-3</v>
      </c>
      <c r="G22" s="14">
        <f t="shared" si="1"/>
        <v>1.8014575438493768E-3</v>
      </c>
      <c r="H22" s="14">
        <f t="shared" si="2"/>
        <v>4.0255875924068638E-3</v>
      </c>
      <c r="I22" s="24">
        <f t="shared" si="3"/>
        <v>1.901305822210929E-3</v>
      </c>
      <c r="J22" s="24">
        <f t="shared" si="4"/>
        <v>5.9268934146177923E-3</v>
      </c>
      <c r="K22" s="24"/>
      <c r="L22" s="2"/>
      <c r="M22" s="16" t="s">
        <v>27</v>
      </c>
      <c r="N22" s="50">
        <v>1.0106900897915359</v>
      </c>
      <c r="O22"/>
    </row>
    <row r="23" spans="1:15" x14ac:dyDescent="0.3">
      <c r="A23" s="6">
        <v>40994</v>
      </c>
      <c r="B23" s="14">
        <f>LN('Return analysis'!B25/'Return analysis'!B24)</f>
        <v>5.9230011603263492E-4</v>
      </c>
      <c r="C23" s="14">
        <f>LN('Return analysis'!C25/'Return analysis'!C24)</f>
        <v>-1.1988504370735654E-4</v>
      </c>
      <c r="D23" s="14">
        <f>LN('Return analysis'!D25/'Return analysis'!D24)</f>
        <v>1.374506936503023E-2</v>
      </c>
      <c r="E23" s="14">
        <f>LN('Return analysis'!E25/'Return analysis'!E24)</f>
        <v>1.1666598611716858E-5</v>
      </c>
      <c r="F23" s="14">
        <f t="shared" si="0"/>
        <v>5.8063351742091806E-4</v>
      </c>
      <c r="G23" s="14">
        <f t="shared" si="1"/>
        <v>-1.3155164231907341E-4</v>
      </c>
      <c r="H23" s="14">
        <f t="shared" si="2"/>
        <v>1.3733402766418514E-2</v>
      </c>
      <c r="I23" s="24">
        <f t="shared" si="3"/>
        <v>6.8709065230730735E-4</v>
      </c>
      <c r="J23" s="24">
        <f t="shared" si="4"/>
        <v>1.4420493418725821E-2</v>
      </c>
      <c r="K23" s="24"/>
      <c r="L23" s="2"/>
      <c r="M23" s="10" t="s">
        <v>28</v>
      </c>
      <c r="N23" s="50">
        <v>2.4963880044907715E-3</v>
      </c>
      <c r="O23"/>
    </row>
    <row r="24" spans="1:15" x14ac:dyDescent="0.3">
      <c r="A24" s="6">
        <v>40995</v>
      </c>
      <c r="B24" s="14">
        <f>LN('Return analysis'!B26/'Return analysis'!B25)</f>
        <v>2.4631634666312367E-3</v>
      </c>
      <c r="C24" s="14">
        <f>LN('Return analysis'!C26/'Return analysis'!C25)</f>
        <v>1.6815171331774758E-3</v>
      </c>
      <c r="D24" s="14">
        <f>LN('Return analysis'!D26/'Return analysis'!D25)</f>
        <v>-3.3020666913194606E-3</v>
      </c>
      <c r="E24" s="14">
        <f>LN('Return analysis'!E26/'Return analysis'!E25)</f>
        <v>3.8888813272055748E-6</v>
      </c>
      <c r="F24" s="14">
        <f t="shared" si="0"/>
        <v>2.4592745853040309E-3</v>
      </c>
      <c r="G24" s="14">
        <f t="shared" si="1"/>
        <v>1.6776282518502703E-3</v>
      </c>
      <c r="H24" s="14">
        <f t="shared" si="2"/>
        <v>-3.3059555726466664E-3</v>
      </c>
      <c r="I24" s="24">
        <f t="shared" si="3"/>
        <v>1.1016670788673931E-3</v>
      </c>
      <c r="J24" s="24">
        <f t="shared" si="4"/>
        <v>-2.2042884937792731E-3</v>
      </c>
      <c r="K24" s="24"/>
      <c r="L24" s="2"/>
      <c r="M24" s="10" t="s">
        <v>29</v>
      </c>
      <c r="N24" s="50">
        <v>0.9838006294332069</v>
      </c>
      <c r="O24"/>
    </row>
    <row r="25" spans="1:15" x14ac:dyDescent="0.3">
      <c r="A25" s="6">
        <v>40996</v>
      </c>
      <c r="B25" s="14">
        <f>LN('Return analysis'!B27/'Return analysis'!B26)</f>
        <v>1.9785421752415341E-4</v>
      </c>
      <c r="C25" s="14">
        <f>LN('Return analysis'!C27/'Return analysis'!C26)</f>
        <v>-2.3941025388769154E-4</v>
      </c>
      <c r="D25" s="14">
        <f>LN('Return analysis'!D27/'Return analysis'!D26)</f>
        <v>-4.974298296963128E-3</v>
      </c>
      <c r="E25" s="14">
        <f>LN('Return analysis'!E27/'Return analysis'!E26)</f>
        <v>3.8888813272055748E-6</v>
      </c>
      <c r="F25" s="14">
        <f t="shared" si="0"/>
        <v>1.9396533619694785E-4</v>
      </c>
      <c r="G25" s="14">
        <f t="shared" si="1"/>
        <v>-2.432991352148971E-4</v>
      </c>
      <c r="H25" s="14">
        <f t="shared" si="2"/>
        <v>-4.9781871782903333E-3</v>
      </c>
      <c r="I25" s="24">
        <f t="shared" si="3"/>
        <v>3.9085325335797027E-4</v>
      </c>
      <c r="J25" s="24">
        <f t="shared" si="4"/>
        <v>-4.5873339249323632E-3</v>
      </c>
      <c r="K25" s="24"/>
      <c r="L25" s="2"/>
      <c r="M25" s="10" t="s">
        <v>30</v>
      </c>
      <c r="N25" s="50">
        <v>0.98379462744337109</v>
      </c>
      <c r="O25"/>
    </row>
    <row r="26" spans="1:15" x14ac:dyDescent="0.3">
      <c r="A26" s="6">
        <v>40997</v>
      </c>
      <c r="B26" s="14">
        <f>LN('Return analysis'!B28/'Return analysis'!B27)</f>
        <v>1.5735644474305383E-3</v>
      </c>
      <c r="C26" s="14">
        <f>LN('Return analysis'!C28/'Return analysis'!C27)</f>
        <v>2.1592684153926315E-3</v>
      </c>
      <c r="D26" s="14">
        <f>LN('Return analysis'!D28/'Return analysis'!D27)</f>
        <v>-1.8022988499243997E-3</v>
      </c>
      <c r="E26" s="14">
        <f>LN('Return analysis'!E28/'Return analysis'!E27)</f>
        <v>3.6111045909777144E-6</v>
      </c>
      <c r="F26" s="14">
        <f t="shared" si="0"/>
        <v>1.5699533428395606E-3</v>
      </c>
      <c r="G26" s="14">
        <f t="shared" si="1"/>
        <v>2.155657310801654E-3</v>
      </c>
      <c r="H26" s="14">
        <f t="shared" si="2"/>
        <v>-1.8059099545153774E-3</v>
      </c>
      <c r="I26" s="24">
        <f t="shared" si="3"/>
        <v>-1.744954307320815E-4</v>
      </c>
      <c r="J26" s="24">
        <f t="shared" si="4"/>
        <v>-1.9804053852474591E-3</v>
      </c>
      <c r="K26" s="24"/>
      <c r="L26" s="2"/>
      <c r="M26" s="10" t="s">
        <v>31</v>
      </c>
      <c r="N26" s="50">
        <v>1.4529640871362107E-3</v>
      </c>
      <c r="O26"/>
    </row>
    <row r="27" spans="1:15" x14ac:dyDescent="0.3">
      <c r="A27" s="6">
        <v>40998</v>
      </c>
      <c r="B27" s="14">
        <f>LN('Return analysis'!B29/'Return analysis'!B28)</f>
        <v>-2.0638922131849824E-4</v>
      </c>
      <c r="C27" s="14">
        <f>LN('Return analysis'!C29/'Return analysis'!C28)</f>
        <v>-2.0395561237902251E-3</v>
      </c>
      <c r="D27" s="14">
        <f>LN('Return analysis'!D29/'Return analysis'!D28)</f>
        <v>2.6339526752181775E-3</v>
      </c>
      <c r="E27" s="14">
        <f>LN('Return analysis'!E29/'Return analysis'!E28)</f>
        <v>3.6111045909777144E-6</v>
      </c>
      <c r="F27" s="14">
        <f t="shared" si="0"/>
        <v>-2.1000032590947596E-4</v>
      </c>
      <c r="G27" s="14">
        <f t="shared" si="1"/>
        <v>-2.0431672283812027E-3</v>
      </c>
      <c r="H27" s="14">
        <f t="shared" si="2"/>
        <v>2.6303415706272E-3</v>
      </c>
      <c r="I27" s="24">
        <f t="shared" si="3"/>
        <v>1.4434167306382978E-3</v>
      </c>
      <c r="J27" s="24">
        <f t="shared" si="4"/>
        <v>4.073758301265498E-3</v>
      </c>
      <c r="K27" s="24"/>
      <c r="L27" s="2"/>
    </row>
    <row r="28" spans="1:15" x14ac:dyDescent="0.3">
      <c r="A28" s="6">
        <v>41001</v>
      </c>
      <c r="B28" s="14">
        <f>LN('Return analysis'!B30/'Return analysis'!B29)</f>
        <v>7.9682022853333576E-4</v>
      </c>
      <c r="C28" s="14">
        <f>LN('Return analysis'!C30/'Return analysis'!C29)</f>
        <v>-5.0986816593702281E-5</v>
      </c>
      <c r="D28" s="14">
        <f>LN('Return analysis'!D30/'Return analysis'!D29)</f>
        <v>8.4062566549675307E-3</v>
      </c>
      <c r="E28" s="14">
        <f>LN('Return analysis'!E30/'Return analysis'!E29)</f>
        <v>7.4999718750787367E-6</v>
      </c>
      <c r="F28" s="14">
        <f t="shared" si="0"/>
        <v>7.8932025665825697E-4</v>
      </c>
      <c r="G28" s="14">
        <f t="shared" si="1"/>
        <v>-5.8486788468781017E-5</v>
      </c>
      <c r="H28" s="14">
        <f t="shared" si="2"/>
        <v>8.3987566830924527E-3</v>
      </c>
      <c r="I28" s="24">
        <f t="shared" si="3"/>
        <v>8.3665023155884391E-4</v>
      </c>
      <c r="J28" s="24">
        <f t="shared" si="4"/>
        <v>9.2354069146512972E-3</v>
      </c>
      <c r="K28" s="24"/>
      <c r="L28" s="2"/>
    </row>
    <row r="29" spans="1:15" x14ac:dyDescent="0.3">
      <c r="A29" s="6">
        <v>41002</v>
      </c>
      <c r="B29" s="14">
        <f>LN('Return analysis'!B31/'Return analysis'!B30)</f>
        <v>-2.7566907488446152E-3</v>
      </c>
      <c r="C29" s="14">
        <f>LN('Return analysis'!C31/'Return analysis'!C30)</f>
        <v>-3.7413153109795783E-3</v>
      </c>
      <c r="D29" s="14">
        <f>LN('Return analysis'!D31/'Return analysis'!D30)</f>
        <v>-3.2988878896094195E-3</v>
      </c>
      <c r="E29" s="14">
        <f>LN('Return analysis'!E31/'Return analysis'!E30)</f>
        <v>4.166657986051498E-6</v>
      </c>
      <c r="F29" s="14">
        <f t="shared" si="0"/>
        <v>-2.7608574068306666E-3</v>
      </c>
      <c r="G29" s="14">
        <f t="shared" si="1"/>
        <v>-3.7454819689656297E-3</v>
      </c>
      <c r="H29" s="14">
        <f t="shared" si="2"/>
        <v>-3.3030545475954709E-3</v>
      </c>
      <c r="I29" s="24">
        <f t="shared" si="3"/>
        <v>2.7014450356434771E-4</v>
      </c>
      <c r="J29" s="24">
        <f t="shared" si="4"/>
        <v>-3.0329100440311231E-3</v>
      </c>
      <c r="K29" s="24"/>
      <c r="L29" s="2"/>
    </row>
    <row r="30" spans="1:15" x14ac:dyDescent="0.3">
      <c r="A30" s="6">
        <v>41003</v>
      </c>
      <c r="B30" s="14">
        <f>LN('Return analysis'!B32/'Return analysis'!B31)</f>
        <v>2.1662597416298494E-3</v>
      </c>
      <c r="C30" s="14">
        <f>LN('Return analysis'!C32/'Return analysis'!C31)</f>
        <v>2.7776190790380012E-3</v>
      </c>
      <c r="D30" s="14">
        <f>LN('Return analysis'!D32/'Return analysis'!D31)</f>
        <v>-1.1215616311071156E-2</v>
      </c>
      <c r="E30" s="14">
        <f>LN('Return analysis'!E32/'Return analysis'!E31)</f>
        <v>4.166657986051498E-6</v>
      </c>
      <c r="F30" s="14">
        <f t="shared" si="0"/>
        <v>2.162093083643798E-3</v>
      </c>
      <c r="G30" s="14">
        <f t="shared" si="1"/>
        <v>2.7734524210519499E-3</v>
      </c>
      <c r="H30" s="14">
        <f t="shared" si="2"/>
        <v>-1.1219782969057207E-2</v>
      </c>
      <c r="I30" s="24">
        <f t="shared" si="3"/>
        <v>-8.2301537996757722E-5</v>
      </c>
      <c r="J30" s="24">
        <f t="shared" si="4"/>
        <v>-1.1302084507053965E-2</v>
      </c>
      <c r="K30" s="24"/>
      <c r="L30" s="2"/>
    </row>
    <row r="31" spans="1:15" x14ac:dyDescent="0.3">
      <c r="A31" s="6">
        <v>41004</v>
      </c>
      <c r="B31" s="14">
        <f>LN('Return analysis'!B33/'Return analysis'!B32)</f>
        <v>1.0823542947772575E-3</v>
      </c>
      <c r="C31" s="14">
        <f>LN('Return analysis'!C33/'Return analysis'!C32)</f>
        <v>1.9275720175629136E-3</v>
      </c>
      <c r="D31" s="14">
        <f>LN('Return analysis'!D33/'Return analysis'!D32)</f>
        <v>-6.965767937278717E-4</v>
      </c>
      <c r="E31" s="14">
        <f>LN('Return analysis'!E33/'Return analysis'!E32)</f>
        <v>4.166657986051498E-6</v>
      </c>
      <c r="F31" s="14">
        <f t="shared" si="0"/>
        <v>1.0781876367912059E-3</v>
      </c>
      <c r="G31" s="14">
        <f t="shared" si="1"/>
        <v>1.923405359576862E-3</v>
      </c>
      <c r="H31" s="14">
        <f t="shared" si="2"/>
        <v>-7.0074345171392319E-4</v>
      </c>
      <c r="I31" s="24">
        <f t="shared" si="3"/>
        <v>-4.7831306662867367E-4</v>
      </c>
      <c r="J31" s="24">
        <f t="shared" si="4"/>
        <v>-1.1790565183425969E-3</v>
      </c>
      <c r="K31" s="24"/>
      <c r="L31" s="2"/>
    </row>
    <row r="32" spans="1:15" x14ac:dyDescent="0.3">
      <c r="A32" s="6">
        <v>41008</v>
      </c>
      <c r="B32" s="14">
        <f>LN('Return analysis'!B34/'Return analysis'!B33)</f>
        <v>4.9733686584698253E-3</v>
      </c>
      <c r="C32" s="14">
        <f>LN('Return analysis'!C34/'Return analysis'!C33)</f>
        <v>3.4843510446487995E-3</v>
      </c>
      <c r="D32" s="14">
        <f>LN('Return analysis'!D34/'Return analysis'!D33)</f>
        <v>-1.177346714502309E-2</v>
      </c>
      <c r="E32" s="14">
        <f>LN('Return analysis'!E34/'Return analysis'!E33)</f>
        <v>1.6666527779430154E-5</v>
      </c>
      <c r="F32" s="14">
        <f t="shared" si="0"/>
        <v>4.9567021306903955E-3</v>
      </c>
      <c r="G32" s="14">
        <f t="shared" si="1"/>
        <v>3.4676845168693693E-3</v>
      </c>
      <c r="H32" s="14">
        <f t="shared" si="2"/>
        <v>-1.179013367280252E-2</v>
      </c>
      <c r="I32" s="24">
        <f t="shared" si="3"/>
        <v>2.1505056298483645E-3</v>
      </c>
      <c r="J32" s="24">
        <f t="shared" si="4"/>
        <v>-9.6396280429541549E-3</v>
      </c>
      <c r="K32" s="24"/>
      <c r="L32" s="2"/>
    </row>
    <row r="33" spans="1:12" x14ac:dyDescent="0.3">
      <c r="A33" s="6">
        <v>41009</v>
      </c>
      <c r="B33" s="14">
        <f>LN('Return analysis'!B35/'Return analysis'!B34)</f>
        <v>4.2224466139938873E-3</v>
      </c>
      <c r="C33" s="14">
        <f>LN('Return analysis'!C35/'Return analysis'!C34)</f>
        <v>2.8749410296014517E-3</v>
      </c>
      <c r="D33" s="14">
        <f>LN('Return analysis'!D35/'Return analysis'!D34)</f>
        <v>-1.8928612114203693E-2</v>
      </c>
      <c r="E33" s="14">
        <f>LN('Return analysis'!E35/'Return analysis'!E34)</f>
        <v>4.4444345679596145E-6</v>
      </c>
      <c r="F33" s="14">
        <f t="shared" si="0"/>
        <v>4.2180021794259275E-3</v>
      </c>
      <c r="G33" s="14">
        <f t="shared" si="1"/>
        <v>2.8704965950334923E-3</v>
      </c>
      <c r="H33" s="14">
        <f t="shared" si="2"/>
        <v>-1.8933056548771653E-2</v>
      </c>
      <c r="I33" s="24">
        <f t="shared" si="3"/>
        <v>1.8950753210350791E-3</v>
      </c>
      <c r="J33" s="24">
        <f t="shared" si="4"/>
        <v>-1.7037981227736573E-2</v>
      </c>
      <c r="K33" s="24"/>
      <c r="L33" s="2"/>
    </row>
    <row r="34" spans="1:12" x14ac:dyDescent="0.3">
      <c r="A34" s="6">
        <v>41010</v>
      </c>
      <c r="B34" s="14">
        <f>LN('Return analysis'!B36/'Return analysis'!B35)</f>
        <v>-1.2672003190667227E-3</v>
      </c>
      <c r="C34" s="14">
        <f>LN('Return analysis'!C36/'Return analysis'!C35)</f>
        <v>-1.4358863888627789E-3</v>
      </c>
      <c r="D34" s="14">
        <f>LN('Return analysis'!D36/'Return analysis'!D35)</f>
        <v>8.2989393293757662E-3</v>
      </c>
      <c r="E34" s="14">
        <f>LN('Return analysis'!E36/'Return analysis'!E35)</f>
        <v>4.166657986051498E-6</v>
      </c>
      <c r="F34" s="14">
        <f t="shared" si="0"/>
        <v>-1.2713669770527743E-3</v>
      </c>
      <c r="G34" s="14">
        <f t="shared" si="1"/>
        <v>-1.4400530468488305E-3</v>
      </c>
      <c r="H34" s="14">
        <f t="shared" si="2"/>
        <v>8.2947726713897153E-3</v>
      </c>
      <c r="I34" s="24">
        <f t="shared" si="3"/>
        <v>-1.0601534214038644E-4</v>
      </c>
      <c r="J34" s="24">
        <f t="shared" si="4"/>
        <v>8.1887573292493288E-3</v>
      </c>
      <c r="K34" s="24"/>
      <c r="L34" s="2"/>
    </row>
    <row r="35" spans="1:12" x14ac:dyDescent="0.3">
      <c r="A35" s="6">
        <v>41011</v>
      </c>
      <c r="B35" s="14">
        <f>LN('Return analysis'!B37/'Return analysis'!B36)</f>
        <v>-1.0162825301925904E-3</v>
      </c>
      <c r="C35" s="14">
        <f>LN('Return analysis'!C37/'Return analysis'!C36)</f>
        <v>1.190014457876989E-4</v>
      </c>
      <c r="D35" s="14">
        <f>LN('Return analysis'!D37/'Return analysis'!D36)</f>
        <v>1.4991053773633242E-2</v>
      </c>
      <c r="E35" s="14">
        <f>LN('Return analysis'!E37/'Return analysis'!E36)</f>
        <v>4.4444345679596145E-6</v>
      </c>
      <c r="F35" s="14">
        <f t="shared" si="0"/>
        <v>-1.0207269647605501E-3</v>
      </c>
      <c r="G35" s="14">
        <f t="shared" si="1"/>
        <v>1.1455701121973928E-4</v>
      </c>
      <c r="H35" s="14">
        <f t="shared" si="2"/>
        <v>1.4986609339065282E-2</v>
      </c>
      <c r="I35" s="24">
        <f t="shared" si="3"/>
        <v>-1.1134313277058785E-3</v>
      </c>
      <c r="J35" s="24">
        <f t="shared" si="4"/>
        <v>1.3873178011359405E-2</v>
      </c>
      <c r="K35" s="24"/>
      <c r="L35" s="2"/>
    </row>
    <row r="36" spans="1:12" x14ac:dyDescent="0.3">
      <c r="A36" s="6">
        <v>41012</v>
      </c>
      <c r="B36" s="14">
        <f>LN('Return analysis'!B38/'Return analysis'!B37)</f>
        <v>2.8669060625200883E-3</v>
      </c>
      <c r="C36" s="14">
        <f>LN('Return analysis'!C38/'Return analysis'!C37)</f>
        <v>2.512250323378238E-3</v>
      </c>
      <c r="D36" s="14">
        <f>LN('Return analysis'!D38/'Return analysis'!D37)</f>
        <v>-1.2287625400830705E-2</v>
      </c>
      <c r="E36" s="14">
        <f>LN('Return analysis'!E38/'Return analysis'!E37)</f>
        <v>4.166657986051498E-6</v>
      </c>
      <c r="F36" s="14">
        <f t="shared" si="0"/>
        <v>2.8627394045340369E-3</v>
      </c>
      <c r="G36" s="14">
        <f t="shared" si="1"/>
        <v>2.5080836653921866E-3</v>
      </c>
      <c r="H36" s="14">
        <f t="shared" si="2"/>
        <v>-1.2291792058816756E-2</v>
      </c>
      <c r="I36" s="24">
        <f t="shared" si="3"/>
        <v>8.3309236732412263E-4</v>
      </c>
      <c r="J36" s="24">
        <f t="shared" si="4"/>
        <v>-1.1458699691492633E-2</v>
      </c>
      <c r="K36" s="24"/>
      <c r="L36" s="2"/>
    </row>
    <row r="37" spans="1:12" x14ac:dyDescent="0.3">
      <c r="A37" s="6">
        <v>41016</v>
      </c>
      <c r="B37" s="14">
        <f>LN('Return analysis'!B39/'Return analysis'!B38)</f>
        <v>1.896688842103816E-3</v>
      </c>
      <c r="C37" s="14">
        <f>LN('Return analysis'!C39/'Return analysis'!C38)</f>
        <v>-1.1980200809099591E-4</v>
      </c>
      <c r="D37" s="14">
        <f>LN('Return analysis'!D39/'Return analysis'!D38)</f>
        <v>1.4110902442698674E-2</v>
      </c>
      <c r="E37" s="14">
        <f>LN('Return analysis'!E39/'Return analysis'!E38)</f>
        <v>1.6666579861788732E-5</v>
      </c>
      <c r="F37" s="14">
        <f t="shared" si="0"/>
        <v>1.8800222622420272E-3</v>
      </c>
      <c r="G37" s="14">
        <f t="shared" si="1"/>
        <v>-1.3646858795278465E-4</v>
      </c>
      <c r="H37" s="14">
        <f t="shared" si="2"/>
        <v>1.4094235862836885E-2</v>
      </c>
      <c r="I37" s="24">
        <f t="shared" si="3"/>
        <v>1.9904583968226009E-3</v>
      </c>
      <c r="J37" s="24">
        <f t="shared" si="4"/>
        <v>1.6084694259659485E-2</v>
      </c>
      <c r="K37" s="24"/>
      <c r="L37" s="2"/>
    </row>
    <row r="38" spans="1:12" x14ac:dyDescent="0.3">
      <c r="A38" s="6">
        <v>41017</v>
      </c>
      <c r="B38" s="14">
        <f>LN('Return analysis'!B40/'Return analysis'!B39)</f>
        <v>-4.8513497920032463E-5</v>
      </c>
      <c r="C38" s="14">
        <f>LN('Return analysis'!C40/'Return analysis'!C39)</f>
        <v>7.1640009832423478E-4</v>
      </c>
      <c r="D38" s="14">
        <f>LN('Return analysis'!D40/'Return analysis'!D39)</f>
        <v>-3.5084287273948501E-3</v>
      </c>
      <c r="E38" s="14">
        <f>LN('Return analysis'!E40/'Return analysis'!E39)</f>
        <v>4.4444345679596145E-6</v>
      </c>
      <c r="F38" s="14">
        <f t="shared" si="0"/>
        <v>-5.2957932487992077E-5</v>
      </c>
      <c r="G38" s="14">
        <f t="shared" si="1"/>
        <v>7.1195566375627521E-4</v>
      </c>
      <c r="H38" s="14">
        <f t="shared" si="2"/>
        <v>-3.5128731619628096E-3</v>
      </c>
      <c r="I38" s="24">
        <f t="shared" si="3"/>
        <v>-6.2910247005140934E-4</v>
      </c>
      <c r="J38" s="24">
        <f t="shared" si="4"/>
        <v>-4.1419756320142187E-3</v>
      </c>
      <c r="K38" s="24"/>
      <c r="L38" s="2"/>
    </row>
    <row r="39" spans="1:12" x14ac:dyDescent="0.3">
      <c r="A39" s="6">
        <v>41018</v>
      </c>
      <c r="B39" s="14">
        <f>LN('Return analysis'!B41/'Return analysis'!B40)</f>
        <v>4.8502910155359859E-4</v>
      </c>
      <c r="C39" s="14">
        <f>LN('Return analysis'!C41/'Return analysis'!C40)</f>
        <v>-2.3837679794873313E-4</v>
      </c>
      <c r="D39" s="14">
        <f>LN('Return analysis'!D41/'Return analysis'!D40)</f>
        <v>-5.7822840026735597E-3</v>
      </c>
      <c r="E39" s="14">
        <f>LN('Return analysis'!E41/'Return analysis'!E40)</f>
        <v>4.166657986051498E-6</v>
      </c>
      <c r="F39" s="14">
        <f t="shared" si="0"/>
        <v>4.8086244356754709E-4</v>
      </c>
      <c r="G39" s="14">
        <f t="shared" si="1"/>
        <v>-2.4254345593478462E-4</v>
      </c>
      <c r="H39" s="14">
        <f t="shared" si="2"/>
        <v>-5.7864506606596115E-3</v>
      </c>
      <c r="I39" s="24">
        <f t="shared" si="3"/>
        <v>6.7713883319736124E-4</v>
      </c>
      <c r="J39" s="24">
        <f t="shared" si="4"/>
        <v>-5.1093118274622498E-3</v>
      </c>
      <c r="K39" s="24"/>
      <c r="L39" s="2"/>
    </row>
    <row r="40" spans="1:12" x14ac:dyDescent="0.3">
      <c r="A40" s="6">
        <v>41019</v>
      </c>
      <c r="B40" s="14">
        <f>LN('Return analysis'!B42/'Return analysis'!B41)</f>
        <v>2.9187411996505771E-4</v>
      </c>
      <c r="C40" s="14">
        <f>LN('Return analysis'!C42/'Return analysis'!C41)</f>
        <v>-1.1975909757709418E-4</v>
      </c>
      <c r="D40" s="14">
        <f>LN('Return analysis'!D42/'Return analysis'!D41)</f>
        <v>1.5542332961873385E-3</v>
      </c>
      <c r="E40" s="14">
        <f>LN('Return analysis'!E42/'Return analysis'!E41)</f>
        <v>3.6111045909777144E-6</v>
      </c>
      <c r="F40" s="14">
        <f t="shared" si="0"/>
        <v>2.8826301537407997E-4</v>
      </c>
      <c r="G40" s="14">
        <f t="shared" si="1"/>
        <v>-1.2337020216807189E-4</v>
      </c>
      <c r="H40" s="14">
        <f t="shared" si="2"/>
        <v>1.5506221915963607E-3</v>
      </c>
      <c r="I40" s="24">
        <f t="shared" si="3"/>
        <v>3.880993839791364E-4</v>
      </c>
      <c r="J40" s="24">
        <f t="shared" si="4"/>
        <v>1.938721575575497E-3</v>
      </c>
      <c r="K40" s="24"/>
      <c r="L40" s="2"/>
    </row>
    <row r="41" spans="1:12" x14ac:dyDescent="0.3">
      <c r="A41" s="6">
        <v>41022</v>
      </c>
      <c r="B41" s="14">
        <f>LN('Return analysis'!B43/'Return analysis'!B42)</f>
        <v>1.5897507556248576E-3</v>
      </c>
      <c r="C41" s="14">
        <f>LN('Return analysis'!C43/'Return analysis'!C42)</f>
        <v>1.1936536824145834E-3</v>
      </c>
      <c r="D41" s="14">
        <f>LN('Return analysis'!D43/'Return analysis'!D42)</f>
        <v>-8.6506517234339903E-3</v>
      </c>
      <c r="E41" s="14">
        <f>LN('Return analysis'!E43/'Return analysis'!E42)</f>
        <v>9.9999500003988414E-6</v>
      </c>
      <c r="F41" s="14">
        <f t="shared" si="0"/>
        <v>1.5797508056244588E-3</v>
      </c>
      <c r="G41" s="14">
        <f t="shared" si="1"/>
        <v>1.1836537324141846E-3</v>
      </c>
      <c r="H41" s="14">
        <f t="shared" si="2"/>
        <v>-8.66065167343439E-3</v>
      </c>
      <c r="I41" s="24">
        <f t="shared" si="3"/>
        <v>6.2188830517184897E-4</v>
      </c>
      <c r="J41" s="24">
        <f t="shared" si="4"/>
        <v>-8.0387633682625411E-3</v>
      </c>
      <c r="K41" s="24"/>
      <c r="L41" s="2"/>
    </row>
    <row r="42" spans="1:12" x14ac:dyDescent="0.3">
      <c r="A42" s="6">
        <v>41023</v>
      </c>
      <c r="B42" s="14">
        <f>LN('Return analysis'!B44/'Return analysis'!B43)</f>
        <v>-6.1971189254427482E-4</v>
      </c>
      <c r="C42" s="14">
        <f>LN('Return analysis'!C44/'Return analysis'!C43)</f>
        <v>-1.193653682414519E-3</v>
      </c>
      <c r="D42" s="14">
        <f>LN('Return analysis'!D44/'Return analysis'!D43)</f>
        <v>3.2709618822651708E-3</v>
      </c>
      <c r="E42" s="14">
        <f>LN('Return analysis'!E44/'Return analysis'!E43)</f>
        <v>3.6111045909777144E-6</v>
      </c>
      <c r="F42" s="14">
        <f t="shared" si="0"/>
        <v>-6.2332299713525256E-4</v>
      </c>
      <c r="G42" s="14">
        <f t="shared" si="1"/>
        <v>-1.1972647870054968E-3</v>
      </c>
      <c r="H42" s="14">
        <f t="shared" si="2"/>
        <v>3.2673507776741933E-3</v>
      </c>
      <c r="I42" s="24">
        <f t="shared" si="3"/>
        <v>3.455541425041403E-4</v>
      </c>
      <c r="J42" s="24">
        <f t="shared" si="4"/>
        <v>3.6129049201783338E-3</v>
      </c>
      <c r="K42" s="24"/>
      <c r="L42" s="2"/>
    </row>
    <row r="43" spans="1:12" x14ac:dyDescent="0.3">
      <c r="A43" s="6">
        <v>41024</v>
      </c>
      <c r="B43" s="14">
        <f>LN('Return analysis'!B45/'Return analysis'!B44)</f>
        <v>5.8099114848158E-4</v>
      </c>
      <c r="C43" s="14">
        <f>LN('Return analysis'!C45/'Return analysis'!C44)</f>
        <v>-2.3846219470739631E-4</v>
      </c>
      <c r="D43" s="14">
        <f>LN('Return analysis'!D45/'Return analysis'!D44)</f>
        <v>1.4656040568186252E-2</v>
      </c>
      <c r="E43" s="14">
        <f>LN('Return analysis'!E45/'Return analysis'!E44)</f>
        <v>3.8888813272055748E-6</v>
      </c>
      <c r="F43" s="14">
        <f t="shared" si="0"/>
        <v>5.7710226715437438E-4</v>
      </c>
      <c r="G43" s="14">
        <f t="shared" si="1"/>
        <v>-2.4235107603460187E-4</v>
      </c>
      <c r="H43" s="14">
        <f t="shared" si="2"/>
        <v>1.4652151686859046E-2</v>
      </c>
      <c r="I43" s="24">
        <f t="shared" si="3"/>
        <v>7.732229748586561E-4</v>
      </c>
      <c r="J43" s="24">
        <f t="shared" si="4"/>
        <v>1.5425374661717702E-2</v>
      </c>
      <c r="K43" s="24"/>
      <c r="L43" s="2"/>
    </row>
    <row r="44" spans="1:12" x14ac:dyDescent="0.3">
      <c r="A44" s="6">
        <v>41025</v>
      </c>
      <c r="B44" s="14">
        <f>LN('Return analysis'!B46/'Return analysis'!B45)</f>
        <v>2.9037641715693304E-3</v>
      </c>
      <c r="C44" s="14">
        <f>LN('Return analysis'!C46/'Return analysis'!C45)</f>
        <v>1.3135829198823552E-3</v>
      </c>
      <c r="D44" s="14">
        <f>LN('Return analysis'!D46/'Return analysis'!D45)</f>
        <v>7.2489149626857301E-3</v>
      </c>
      <c r="E44" s="14">
        <f>LN('Return analysis'!E46/'Return analysis'!E45)</f>
        <v>4.166657986051498E-6</v>
      </c>
      <c r="F44" s="14">
        <f t="shared" si="0"/>
        <v>2.8995975135832791E-3</v>
      </c>
      <c r="G44" s="14">
        <f t="shared" si="1"/>
        <v>1.3094162618963036E-3</v>
      </c>
      <c r="H44" s="14">
        <f t="shared" si="2"/>
        <v>7.2447483046996783E-3</v>
      </c>
      <c r="I44" s="24">
        <f t="shared" si="3"/>
        <v>1.8399626724079391E-3</v>
      </c>
      <c r="J44" s="24">
        <f t="shared" si="4"/>
        <v>9.0847109771076181E-3</v>
      </c>
      <c r="K44" s="24"/>
      <c r="L44" s="2"/>
    </row>
    <row r="45" spans="1:12" x14ac:dyDescent="0.3">
      <c r="A45" s="6">
        <v>41026</v>
      </c>
      <c r="B45" s="14">
        <f>LN('Return analysis'!B47/'Return analysis'!B46)</f>
        <v>5.7993531631748605E-4</v>
      </c>
      <c r="C45" s="14">
        <f>LN('Return analysis'!C47/'Return analysis'!C46)</f>
        <v>5.9581515692646398E-4</v>
      </c>
      <c r="D45" s="14">
        <f>LN('Return analysis'!D47/'Return analysis'!D46)</f>
        <v>2.3577707006825076E-3</v>
      </c>
      <c r="E45" s="14">
        <f>LN('Return analysis'!E47/'Return analysis'!E46)</f>
        <v>3.8888813272055748E-6</v>
      </c>
      <c r="F45" s="14">
        <f t="shared" si="0"/>
        <v>5.7604643499028043E-4</v>
      </c>
      <c r="G45" s="14">
        <f t="shared" si="1"/>
        <v>5.9192627559925836E-4</v>
      </c>
      <c r="H45" s="14">
        <f t="shared" si="2"/>
        <v>2.3538818193553019E-3</v>
      </c>
      <c r="I45" s="24">
        <f t="shared" si="3"/>
        <v>9.7034738492957995E-5</v>
      </c>
      <c r="J45" s="24">
        <f t="shared" si="4"/>
        <v>2.4509165578482598E-3</v>
      </c>
      <c r="K45" s="24"/>
      <c r="L45" s="2"/>
    </row>
    <row r="46" spans="1:12" x14ac:dyDescent="0.3">
      <c r="A46" s="6">
        <v>41029</v>
      </c>
      <c r="B46" s="14">
        <f>LN('Return analysis'!B48/'Return analysis'!B47)</f>
        <v>0</v>
      </c>
      <c r="C46" s="14">
        <f>LN('Return analysis'!C48/'Return analysis'!C47)</f>
        <v>5.9546037260063982E-4</v>
      </c>
      <c r="D46" s="14">
        <f>LN('Return analysis'!D48/'Return analysis'!D47)</f>
        <v>-5.1400104114110506E-3</v>
      </c>
      <c r="E46" s="14">
        <f>LN('Return analysis'!E48/'Return analysis'!E47)</f>
        <v>1.0833274653161528E-5</v>
      </c>
      <c r="F46" s="14">
        <f t="shared" si="0"/>
        <v>-1.0833274653161528E-5</v>
      </c>
      <c r="G46" s="14">
        <f t="shared" si="1"/>
        <v>5.8462709794747825E-4</v>
      </c>
      <c r="H46" s="14">
        <f t="shared" si="2"/>
        <v>-5.150843686064212E-3</v>
      </c>
      <c r="I46" s="24">
        <f t="shared" si="3"/>
        <v>-4.8393816887772653E-4</v>
      </c>
      <c r="J46" s="24">
        <f t="shared" si="4"/>
        <v>-5.6347818549419386E-3</v>
      </c>
      <c r="K46" s="24"/>
      <c r="L46" s="2"/>
    </row>
    <row r="47" spans="1:12" x14ac:dyDescent="0.3">
      <c r="A47" s="6">
        <v>41030</v>
      </c>
      <c r="B47" s="14">
        <f>LN('Return analysis'!B49/'Return analysis'!B48)</f>
        <v>6.7696974737065758E-4</v>
      </c>
      <c r="C47" s="14">
        <f>LN('Return analysis'!C49/'Return analysis'!C48)</f>
        <v>-1.4426557895971055E-3</v>
      </c>
      <c r="D47" s="14">
        <f>LN('Return analysis'!D49/'Return analysis'!D48)</f>
        <v>6.3870869086972903E-3</v>
      </c>
      <c r="E47" s="14">
        <f>LN('Return analysis'!E49/'Return analysis'!E48)</f>
        <v>4.4444345679596145E-6</v>
      </c>
      <c r="F47" s="14">
        <f t="shared" si="0"/>
        <v>6.7252531280269801E-4</v>
      </c>
      <c r="G47" s="14">
        <f t="shared" si="1"/>
        <v>-1.4471002241650652E-3</v>
      </c>
      <c r="H47" s="14">
        <f t="shared" si="2"/>
        <v>6.3826424741293304E-3</v>
      </c>
      <c r="I47" s="24">
        <f t="shared" si="3"/>
        <v>1.8435798206925518E-3</v>
      </c>
      <c r="J47" s="24">
        <f t="shared" si="4"/>
        <v>8.2262222948218822E-3</v>
      </c>
      <c r="K47" s="24"/>
      <c r="L47" s="2"/>
    </row>
    <row r="48" spans="1:12" x14ac:dyDescent="0.3">
      <c r="A48" s="6">
        <v>41031</v>
      </c>
      <c r="B48" s="14">
        <f>LN('Return analysis'!B50/'Return analysis'!B49)</f>
        <v>5.7920706150903657E-4</v>
      </c>
      <c r="C48" s="14">
        <f>LN('Return analysis'!C50/'Return analysis'!C49)</f>
        <v>1.5676245475703837E-3</v>
      </c>
      <c r="D48" s="14">
        <f>LN('Return analysis'!D50/'Return analysis'!D49)</f>
        <v>-2.2166247903299121E-3</v>
      </c>
      <c r="E48" s="14">
        <f>LN('Return analysis'!E50/'Return analysis'!E49)</f>
        <v>4.4444345679596145E-6</v>
      </c>
      <c r="F48" s="14">
        <f t="shared" si="0"/>
        <v>5.74762626941077E-4</v>
      </c>
      <c r="G48" s="14">
        <f t="shared" si="1"/>
        <v>1.563180113002424E-3</v>
      </c>
      <c r="H48" s="14">
        <f t="shared" si="2"/>
        <v>-2.2210692248978716E-3</v>
      </c>
      <c r="I48" s="24">
        <f t="shared" si="3"/>
        <v>-6.9022862066338297E-4</v>
      </c>
      <c r="J48" s="24">
        <f t="shared" si="4"/>
        <v>-2.9112978455612545E-3</v>
      </c>
      <c r="K48" s="24"/>
      <c r="L48" s="2"/>
    </row>
    <row r="49" spans="1:12" x14ac:dyDescent="0.3">
      <c r="A49" s="6">
        <v>41032</v>
      </c>
      <c r="B49" s="14">
        <f>LN('Return analysis'!B51/'Return analysis'!B50)</f>
        <v>9.6588358645897433E-4</v>
      </c>
      <c r="C49" s="14">
        <f>LN('Return analysis'!C51/'Return analysis'!C50)</f>
        <v>1.3123246457736977E-3</v>
      </c>
      <c r="D49" s="14">
        <f>LN('Return analysis'!D51/'Return analysis'!D50)</f>
        <v>-8.7765402703987895E-3</v>
      </c>
      <c r="E49" s="14">
        <f>LN('Return analysis'!E51/'Return analysis'!E50)</f>
        <v>4.166657986051498E-6</v>
      </c>
      <c r="F49" s="14">
        <f t="shared" si="0"/>
        <v>9.6171692847292283E-4</v>
      </c>
      <c r="G49" s="14">
        <f t="shared" si="1"/>
        <v>1.3081579877876461E-3</v>
      </c>
      <c r="H49" s="14">
        <f t="shared" si="2"/>
        <v>-8.7807069283848405E-3</v>
      </c>
      <c r="I49" s="24">
        <f t="shared" si="3"/>
        <v>-9.6899664247680956E-5</v>
      </c>
      <c r="J49" s="24">
        <f t="shared" si="4"/>
        <v>-8.8776065926325209E-3</v>
      </c>
      <c r="K49" s="24"/>
      <c r="L49" s="2"/>
    </row>
    <row r="50" spans="1:12" x14ac:dyDescent="0.3">
      <c r="A50" s="6">
        <v>41033</v>
      </c>
      <c r="B50" s="14">
        <f>LN('Return analysis'!B52/'Return analysis'!B51)</f>
        <v>1.6397679532087048E-3</v>
      </c>
      <c r="C50" s="14">
        <f>LN('Return analysis'!C52/'Return analysis'!C51)</f>
        <v>1.0722418429127023E-3</v>
      </c>
      <c r="D50" s="14">
        <f>LN('Return analysis'!D52/'Return analysis'!D51)</f>
        <v>-1.6790600693241346E-2</v>
      </c>
      <c r="E50" s="14">
        <f>LN('Return analysis'!E52/'Return analysis'!E51)</f>
        <v>4.166657986051498E-6</v>
      </c>
      <c r="F50" s="14">
        <f t="shared" si="0"/>
        <v>1.6356012952226532E-3</v>
      </c>
      <c r="G50" s="14">
        <f t="shared" si="1"/>
        <v>1.0680751849266507E-3</v>
      </c>
      <c r="H50" s="14">
        <f t="shared" si="2"/>
        <v>-1.6794767351227397E-2</v>
      </c>
      <c r="I50" s="24">
        <f t="shared" si="3"/>
        <v>7.7126982792894588E-4</v>
      </c>
      <c r="J50" s="24">
        <f t="shared" si="4"/>
        <v>-1.6023497523298451E-2</v>
      </c>
      <c r="K50" s="24"/>
      <c r="L50" s="2"/>
    </row>
    <row r="51" spans="1:12" x14ac:dyDescent="0.3">
      <c r="A51" s="6">
        <v>41036</v>
      </c>
      <c r="B51" s="14">
        <f>LN('Return analysis'!B53/'Return analysis'!B52)</f>
        <v>1.7080751730733756E-3</v>
      </c>
      <c r="C51" s="14">
        <f>LN('Return analysis'!C53/'Return analysis'!C52)</f>
        <v>-3.5655693257531987E-4</v>
      </c>
      <c r="D51" s="14">
        <f>LN('Return analysis'!D53/'Return analysis'!D52)</f>
        <v>7.1133935111565301E-4</v>
      </c>
      <c r="E51" s="14">
        <f>LN('Return analysis'!E53/'Return analysis'!E52)</f>
        <v>1.3333244445321909E-5</v>
      </c>
      <c r="F51" s="14">
        <f t="shared" si="0"/>
        <v>1.6947419286280536E-3</v>
      </c>
      <c r="G51" s="14">
        <f t="shared" si="1"/>
        <v>-3.6989017702064179E-4</v>
      </c>
      <c r="H51" s="14">
        <f t="shared" si="2"/>
        <v>6.9800610667033114E-4</v>
      </c>
      <c r="I51" s="24">
        <f t="shared" si="3"/>
        <v>1.9940726536123027E-3</v>
      </c>
      <c r="J51" s="24">
        <f t="shared" si="4"/>
        <v>2.6920787602826338E-3</v>
      </c>
      <c r="K51" s="24"/>
      <c r="L51" s="2"/>
    </row>
    <row r="52" spans="1:12" x14ac:dyDescent="0.3">
      <c r="A52" s="6">
        <v>41037</v>
      </c>
      <c r="B52" s="14">
        <f>LN('Return analysis'!B54/'Return analysis'!B53)</f>
        <v>8.9463841434168814E-4</v>
      </c>
      <c r="C52" s="14">
        <f>LN('Return analysis'!C54/'Return analysis'!C53)</f>
        <v>9.5235759421131831E-4</v>
      </c>
      <c r="D52" s="14">
        <f>LN('Return analysis'!D54/'Return analysis'!D53)</f>
        <v>-3.7039556165151723E-3</v>
      </c>
      <c r="E52" s="14">
        <f>LN('Return analysis'!E54/'Return analysis'!E53)</f>
        <v>4.4444345679596145E-6</v>
      </c>
      <c r="F52" s="14">
        <f t="shared" si="0"/>
        <v>8.9019397977372857E-4</v>
      </c>
      <c r="G52" s="14">
        <f t="shared" si="1"/>
        <v>9.4791315964335874E-4</v>
      </c>
      <c r="H52" s="14">
        <f t="shared" si="2"/>
        <v>-3.7084000510831318E-3</v>
      </c>
      <c r="I52" s="24">
        <f t="shared" si="3"/>
        <v>1.231026891003814E-4</v>
      </c>
      <c r="J52" s="24">
        <f t="shared" si="4"/>
        <v>-3.5852973619827505E-3</v>
      </c>
      <c r="K52" s="24"/>
      <c r="L52" s="2"/>
    </row>
    <row r="53" spans="1:12" x14ac:dyDescent="0.3">
      <c r="A53" s="6">
        <v>41038</v>
      </c>
      <c r="B53" s="14">
        <f>LN('Return analysis'!B55/'Return analysis'!B54)</f>
        <v>-8.6873730764344302E-4</v>
      </c>
      <c r="C53" s="14">
        <f>LN('Return analysis'!C55/'Return analysis'!C54)</f>
        <v>-5.9580066163609634E-4</v>
      </c>
      <c r="D53" s="14">
        <f>LN('Return analysis'!D55/'Return analysis'!D54)</f>
        <v>-6.0122345390903669E-3</v>
      </c>
      <c r="E53" s="14">
        <f>LN('Return analysis'!E55/'Return analysis'!E54)</f>
        <v>4.4444345679596145E-6</v>
      </c>
      <c r="F53" s="14">
        <f t="shared" si="0"/>
        <v>-8.7318174221140258E-4</v>
      </c>
      <c r="G53" s="14">
        <f t="shared" si="1"/>
        <v>-6.0024509620405591E-4</v>
      </c>
      <c r="H53" s="14">
        <f t="shared" si="2"/>
        <v>-6.0166789736583268E-3</v>
      </c>
      <c r="I53" s="24">
        <f t="shared" si="3"/>
        <v>-3.8743810537788408E-4</v>
      </c>
      <c r="J53" s="24">
        <f t="shared" si="4"/>
        <v>-6.4041170790362107E-3</v>
      </c>
      <c r="K53" s="24"/>
      <c r="L53" s="2"/>
    </row>
    <row r="54" spans="1:12" x14ac:dyDescent="0.3">
      <c r="A54" s="6">
        <v>41039</v>
      </c>
      <c r="B54" s="14">
        <f>LN('Return analysis'!B56/'Return analysis'!B55)</f>
        <v>3.846004494769791E-4</v>
      </c>
      <c r="C54" s="14">
        <f>LN('Return analysis'!C56/'Return analysis'!C55)</f>
        <v>-5.9506166222625129E-4</v>
      </c>
      <c r="D54" s="14">
        <f>LN('Return analysis'!D56/'Return analysis'!D55)</f>
        <v>2.5812953635317684E-3</v>
      </c>
      <c r="E54" s="14">
        <f>LN('Return analysis'!E56/'Return analysis'!E55)</f>
        <v>4.166657986051498E-6</v>
      </c>
      <c r="F54" s="14">
        <f t="shared" si="0"/>
        <v>3.804337914909276E-4</v>
      </c>
      <c r="G54" s="14">
        <f t="shared" si="1"/>
        <v>-5.9922832021230279E-4</v>
      </c>
      <c r="H54" s="14">
        <f t="shared" si="2"/>
        <v>2.577128705545717E-3</v>
      </c>
      <c r="I54" s="24">
        <f t="shared" si="3"/>
        <v>8.6535461032692716E-4</v>
      </c>
      <c r="J54" s="24">
        <f t="shared" si="4"/>
        <v>3.4424833158726441E-3</v>
      </c>
      <c r="K54" s="24"/>
      <c r="L54" s="2"/>
    </row>
    <row r="55" spans="1:12" x14ac:dyDescent="0.3">
      <c r="A55" s="6">
        <v>41040</v>
      </c>
      <c r="B55" s="14">
        <f>LN('Return analysis'!B57/'Return analysis'!B56)</f>
        <v>9.6133348085071589E-4</v>
      </c>
      <c r="C55" s="14">
        <f>LN('Return analysis'!C57/'Return analysis'!C56)</f>
        <v>7.1425019621173343E-4</v>
      </c>
      <c r="D55" s="14">
        <f>LN('Return analysis'!D57/'Return analysis'!D56)</f>
        <v>-2.7243612098315911E-3</v>
      </c>
      <c r="E55" s="14">
        <f>LN('Return analysis'!E57/'Return analysis'!E56)</f>
        <v>4.166657986051498E-6</v>
      </c>
      <c r="F55" s="14">
        <f t="shared" si="0"/>
        <v>9.5716682286466439E-4</v>
      </c>
      <c r="G55" s="14">
        <f t="shared" si="1"/>
        <v>7.1008353822568193E-4</v>
      </c>
      <c r="H55" s="14">
        <f t="shared" si="2"/>
        <v>-2.7285278678176425E-3</v>
      </c>
      <c r="I55" s="24">
        <f t="shared" si="3"/>
        <v>3.8253728820521096E-4</v>
      </c>
      <c r="J55" s="24">
        <f t="shared" si="4"/>
        <v>-2.3459905796124315E-3</v>
      </c>
      <c r="K55" s="24"/>
      <c r="L55" s="2"/>
    </row>
    <row r="56" spans="1:12" x14ac:dyDescent="0.3">
      <c r="A56" s="6">
        <v>41043</v>
      </c>
      <c r="B56" s="14">
        <f>LN('Return analysis'!B58/'Return analysis'!B57)</f>
        <v>2.0155103449721423E-3</v>
      </c>
      <c r="C56" s="14">
        <f>LN('Return analysis'!C58/'Return analysis'!C57)</f>
        <v>1.7861253976266453E-3</v>
      </c>
      <c r="D56" s="14">
        <f>LN('Return analysis'!D58/'Return analysis'!D57)</f>
        <v>-1.1409119513481038E-2</v>
      </c>
      <c r="E56" s="14">
        <f>LN('Return analysis'!E58/'Return analysis'!E57)</f>
        <v>1.2499921875621905E-5</v>
      </c>
      <c r="F56" s="14">
        <f t="shared" si="0"/>
        <v>2.0030104230965204E-3</v>
      </c>
      <c r="G56" s="14">
        <f t="shared" si="1"/>
        <v>1.7736254757510235E-3</v>
      </c>
      <c r="H56" s="14">
        <f t="shared" si="2"/>
        <v>-1.142161943535666E-2</v>
      </c>
      <c r="I56" s="24">
        <f t="shared" si="3"/>
        <v>5.6771791605202864E-4</v>
      </c>
      <c r="J56" s="24">
        <f t="shared" si="4"/>
        <v>-1.0853901519304631E-2</v>
      </c>
      <c r="K56" s="24"/>
      <c r="L56" s="2"/>
    </row>
    <row r="57" spans="1:12" x14ac:dyDescent="0.3">
      <c r="A57" s="6">
        <v>41044</v>
      </c>
      <c r="B57" s="14">
        <f>LN('Return analysis'!B59/'Return analysis'!B58)</f>
        <v>8.6295753211202244E-4</v>
      </c>
      <c r="C57" s="14">
        <f>LN('Return analysis'!C59/'Return analysis'!C58)</f>
        <v>2.3681799665518002E-4</v>
      </c>
      <c r="D57" s="14">
        <f>LN('Return analysis'!D59/'Return analysis'!D58)</f>
        <v>-5.3885319492809579E-3</v>
      </c>
      <c r="E57" s="14">
        <f>LN('Return analysis'!E59/'Return analysis'!E58)</f>
        <v>4.4444345679596145E-6</v>
      </c>
      <c r="F57" s="14">
        <f t="shared" si="0"/>
        <v>8.5851309754406287E-4</v>
      </c>
      <c r="G57" s="14">
        <f t="shared" si="1"/>
        <v>2.323735620872204E-4</v>
      </c>
      <c r="H57" s="14">
        <f t="shared" si="2"/>
        <v>-5.3929763838489178E-3</v>
      </c>
      <c r="I57" s="24">
        <f t="shared" si="3"/>
        <v>6.7046661475558236E-4</v>
      </c>
      <c r="J57" s="24">
        <f t="shared" si="4"/>
        <v>-4.7225097690933356E-3</v>
      </c>
      <c r="K57" s="24"/>
      <c r="L57" s="2"/>
    </row>
    <row r="58" spans="1:12" x14ac:dyDescent="0.3">
      <c r="A58" s="6">
        <v>41045</v>
      </c>
      <c r="B58" s="14">
        <f>LN('Return analysis'!B60/'Return analysis'!B59)</f>
        <v>8.6125905730915142E-4</v>
      </c>
      <c r="C58" s="14">
        <f>LN('Return analysis'!C60/'Return analysis'!C59)</f>
        <v>-5.9378794783383228E-4</v>
      </c>
      <c r="D58" s="14">
        <f>LN('Return analysis'!D60/'Return analysis'!D59)</f>
        <v>-4.6837310840572377E-3</v>
      </c>
      <c r="E58" s="14">
        <f>LN('Return analysis'!E60/'Return analysis'!E59)</f>
        <v>4.4444345679596145E-6</v>
      </c>
      <c r="F58" s="14">
        <f t="shared" si="0"/>
        <v>8.5681462274119185E-4</v>
      </c>
      <c r="G58" s="14">
        <f t="shared" si="1"/>
        <v>-5.9823238240179185E-4</v>
      </c>
      <c r="H58" s="14">
        <f t="shared" si="2"/>
        <v>-4.6881755186251976E-3</v>
      </c>
      <c r="I58" s="24">
        <f t="shared" si="3"/>
        <v>1.3409294867144247E-3</v>
      </c>
      <c r="J58" s="24">
        <f t="shared" si="4"/>
        <v>-3.347246031910773E-3</v>
      </c>
      <c r="K58" s="24"/>
      <c r="L58" s="2"/>
    </row>
    <row r="59" spans="1:12" x14ac:dyDescent="0.3">
      <c r="A59" s="6">
        <v>41046</v>
      </c>
      <c r="B59" s="14">
        <f>LN('Return analysis'!B61/'Return analysis'!B60)</f>
        <v>1.4830253568687776E-3</v>
      </c>
      <c r="C59" s="14">
        <f>LN('Return analysis'!C61/'Return analysis'!C60)</f>
        <v>8.3164081404557696E-4</v>
      </c>
      <c r="D59" s="14">
        <f>LN('Return analysis'!D61/'Return analysis'!D60)</f>
        <v>-1.7464442199739728E-2</v>
      </c>
      <c r="E59" s="14">
        <f>LN('Return analysis'!E61/'Return analysis'!E60)</f>
        <v>4.4444345679596145E-6</v>
      </c>
      <c r="F59" s="14">
        <f t="shared" si="0"/>
        <v>1.4785809223008179E-3</v>
      </c>
      <c r="G59" s="14">
        <f t="shared" si="1"/>
        <v>8.2719637947761739E-4</v>
      </c>
      <c r="H59" s="14">
        <f t="shared" si="2"/>
        <v>-1.7468886634307689E-2</v>
      </c>
      <c r="I59" s="24">
        <f t="shared" si="3"/>
        <v>8.0917873928592883E-4</v>
      </c>
      <c r="J59" s="24">
        <f t="shared" si="4"/>
        <v>-1.6659707895021761E-2</v>
      </c>
      <c r="K59" s="24"/>
      <c r="L59" s="2"/>
    </row>
    <row r="60" spans="1:12" x14ac:dyDescent="0.3">
      <c r="A60" s="6">
        <v>41047</v>
      </c>
      <c r="B60" s="14">
        <f>LN('Return analysis'!B62/'Return analysis'!B61)</f>
        <v>9.0685155378549714E-4</v>
      </c>
      <c r="C60" s="14">
        <f>LN('Return analysis'!C62/'Return analysis'!C61)</f>
        <v>-5.9364668853852803E-4</v>
      </c>
      <c r="D60" s="14">
        <f>LN('Return analysis'!D62/'Return analysis'!D61)</f>
        <v>-8.3956433875089897E-3</v>
      </c>
      <c r="E60" s="14">
        <f>LN('Return analysis'!E62/'Return analysis'!E61)</f>
        <v>4.4444345679596145E-6</v>
      </c>
      <c r="F60" s="14">
        <f t="shared" si="0"/>
        <v>9.0240711921753757E-4</v>
      </c>
      <c r="G60" s="14">
        <f t="shared" si="1"/>
        <v>-5.980911231064876E-4</v>
      </c>
      <c r="H60" s="14">
        <f t="shared" si="2"/>
        <v>-8.4000878220769487E-3</v>
      </c>
      <c r="I60" s="24">
        <f t="shared" si="3"/>
        <v>1.3864076702138355E-3</v>
      </c>
      <c r="J60" s="24">
        <f t="shared" si="4"/>
        <v>-7.0136801518631137E-3</v>
      </c>
      <c r="K60" s="24"/>
      <c r="L60" s="2"/>
    </row>
    <row r="61" spans="1:12" x14ac:dyDescent="0.3">
      <c r="A61" s="6">
        <v>41050</v>
      </c>
      <c r="B61" s="14">
        <f>LN('Return analysis'!B63/'Return analysis'!B62)</f>
        <v>5.7302609788521569E-4</v>
      </c>
      <c r="C61" s="14">
        <f>LN('Return analysis'!C63/'Return analysis'!C62)</f>
        <v>1.1897582567145981E-4</v>
      </c>
      <c r="D61" s="14">
        <f>LN('Return analysis'!D63/'Return analysis'!D62)</f>
        <v>1.8349925446234306E-2</v>
      </c>
      <c r="E61" s="14">
        <f>LN('Return analysis'!E63/'Return analysis'!E62)</f>
        <v>1.3333244445321909E-5</v>
      </c>
      <c r="F61" s="14">
        <f t="shared" si="0"/>
        <v>5.5969285343989382E-4</v>
      </c>
      <c r="G61" s="14">
        <f t="shared" si="1"/>
        <v>1.056425812261379E-4</v>
      </c>
      <c r="H61" s="14">
        <f t="shared" si="2"/>
        <v>1.8336592201788984E-2</v>
      </c>
      <c r="I61" s="24">
        <f t="shared" si="3"/>
        <v>4.7420242305773577E-4</v>
      </c>
      <c r="J61" s="24">
        <f t="shared" si="4"/>
        <v>1.8810794624846718E-2</v>
      </c>
      <c r="K61" s="24"/>
      <c r="L61" s="2"/>
    </row>
    <row r="62" spans="1:12" x14ac:dyDescent="0.3">
      <c r="A62" s="6">
        <v>41051</v>
      </c>
      <c r="B62" s="14">
        <f>LN('Return analysis'!B64/'Return analysis'!B63)</f>
        <v>-2.7701284282291381E-3</v>
      </c>
      <c r="C62" s="14">
        <f>LN('Return analysis'!C64/'Return analysis'!C63)</f>
        <v>-1.6669510678546853E-3</v>
      </c>
      <c r="D62" s="14">
        <f>LN('Return analysis'!D64/'Return analysis'!D63)</f>
        <v>2.9452620434104639E-4</v>
      </c>
      <c r="E62" s="14">
        <f>LN('Return analysis'!E64/'Return analysis'!E63)</f>
        <v>4.4444345679596145E-6</v>
      </c>
      <c r="F62" s="14">
        <f t="shared" si="0"/>
        <v>-2.7745728627970975E-3</v>
      </c>
      <c r="G62" s="14">
        <f t="shared" si="1"/>
        <v>-1.6713955024226449E-3</v>
      </c>
      <c r="H62" s="14">
        <f t="shared" si="2"/>
        <v>2.9008176977308677E-4</v>
      </c>
      <c r="I62" s="24">
        <f t="shared" si="3"/>
        <v>-1.4220091599560121E-3</v>
      </c>
      <c r="J62" s="24">
        <f t="shared" si="4"/>
        <v>-1.1319273901829253E-3</v>
      </c>
      <c r="K62" s="24"/>
      <c r="L62" s="2"/>
    </row>
    <row r="63" spans="1:12" x14ac:dyDescent="0.3">
      <c r="A63" s="6">
        <v>41052</v>
      </c>
      <c r="B63" s="14">
        <f>LN('Return analysis'!B65/'Return analysis'!B64)</f>
        <v>1.6247003742630925E-3</v>
      </c>
      <c r="C63" s="14">
        <f>LN('Return analysis'!C65/'Return analysis'!C64)</f>
        <v>7.1474787962738802E-4</v>
      </c>
      <c r="D63" s="14">
        <f>LN('Return analysis'!D65/'Return analysis'!D64)</f>
        <v>1.7724042919844728E-3</v>
      </c>
      <c r="E63" s="14">
        <f>LN('Return analysis'!E65/'Return analysis'!E64)</f>
        <v>4.4444345679596145E-6</v>
      </c>
      <c r="F63" s="14">
        <f t="shared" si="0"/>
        <v>1.6202559396951328E-3</v>
      </c>
      <c r="G63" s="14">
        <f t="shared" si="1"/>
        <v>7.1030344505942846E-4</v>
      </c>
      <c r="H63" s="14">
        <f t="shared" si="2"/>
        <v>1.7679598574165132E-3</v>
      </c>
      <c r="I63" s="24">
        <f t="shared" si="3"/>
        <v>1.0454484471550335E-3</v>
      </c>
      <c r="J63" s="24">
        <f t="shared" si="4"/>
        <v>2.8134083045715467E-3</v>
      </c>
      <c r="K63" s="24"/>
      <c r="L63" s="2"/>
    </row>
    <row r="64" spans="1:12" x14ac:dyDescent="0.3">
      <c r="A64" s="6">
        <v>41053</v>
      </c>
      <c r="B64" s="14">
        <f>LN('Return analysis'!B66/'Return analysis'!B65)</f>
        <v>-6.7854439587941671E-4</v>
      </c>
      <c r="C64" s="14">
        <f>LN('Return analysis'!C66/'Return analysis'!C65)</f>
        <v>-1.0712198172515655E-3</v>
      </c>
      <c r="D64" s="14">
        <f>LN('Return analysis'!D66/'Return analysis'!D65)</f>
        <v>1.9159785290823017E-3</v>
      </c>
      <c r="E64" s="14">
        <f>LN('Return analysis'!E66/'Return analysis'!E65)</f>
        <v>4.166657986051498E-6</v>
      </c>
      <c r="F64" s="14">
        <f t="shared" si="0"/>
        <v>-6.827110538654682E-4</v>
      </c>
      <c r="G64" s="14">
        <f t="shared" si="1"/>
        <v>-1.0753864752376171E-3</v>
      </c>
      <c r="H64" s="14">
        <f t="shared" si="2"/>
        <v>1.9118118710962501E-3</v>
      </c>
      <c r="I64" s="24">
        <f t="shared" si="3"/>
        <v>1.8753701777545243E-4</v>
      </c>
      <c r="J64" s="24">
        <f t="shared" si="4"/>
        <v>2.0993488888717024E-3</v>
      </c>
      <c r="K64" s="24"/>
      <c r="L64" s="2"/>
    </row>
    <row r="65" spans="1:12" x14ac:dyDescent="0.3">
      <c r="A65" s="6">
        <v>41054</v>
      </c>
      <c r="B65" s="14">
        <f>LN('Return analysis'!B67/'Return analysis'!B66)</f>
        <v>1.1938161178631627E-3</v>
      </c>
      <c r="C65" s="14">
        <f>LN('Return analysis'!C67/'Return analysis'!C66)</f>
        <v>1.1902948122440608E-3</v>
      </c>
      <c r="D65" s="14">
        <f>LN('Return analysis'!D67/'Return analysis'!D66)</f>
        <v>-2.3584317058836313E-3</v>
      </c>
      <c r="E65" s="14">
        <f>LN('Return analysis'!E67/'Return analysis'!E66)</f>
        <v>4.166657986051498E-6</v>
      </c>
      <c r="F65" s="14">
        <f t="shared" si="0"/>
        <v>1.1896494598771111E-3</v>
      </c>
      <c r="G65" s="14">
        <f t="shared" si="1"/>
        <v>1.1861281542580092E-3</v>
      </c>
      <c r="H65" s="14">
        <f t="shared" si="2"/>
        <v>-2.3625983638696827E-3</v>
      </c>
      <c r="I65" s="24">
        <f t="shared" si="3"/>
        <v>2.2978455295241066E-4</v>
      </c>
      <c r="J65" s="24">
        <f t="shared" si="4"/>
        <v>-2.132813810917272E-3</v>
      </c>
      <c r="K65" s="24"/>
      <c r="L65" s="2"/>
    </row>
    <row r="66" spans="1:12" x14ac:dyDescent="0.3">
      <c r="A66" s="6">
        <v>41059</v>
      </c>
      <c r="B66" s="14">
        <f>LN('Return analysis'!B68/'Return analysis'!B67)</f>
        <v>1.2028542590005245E-3</v>
      </c>
      <c r="C66" s="14">
        <f>LN('Return analysis'!C68/'Return analysis'!C67)</f>
        <v>3.8007562214561956E-3</v>
      </c>
      <c r="D66" s="14">
        <f>LN('Return analysis'!D68/'Return analysis'!D67)</f>
        <v>-3.8447092716979571E-3</v>
      </c>
      <c r="E66" s="14">
        <f>LN('Return analysis'!E68/'Return analysis'!E67)</f>
        <v>2.1110962347395897E-5</v>
      </c>
      <c r="F66" s="14">
        <f t="shared" si="0"/>
        <v>1.1817432966531286E-3</v>
      </c>
      <c r="G66" s="14">
        <f t="shared" si="1"/>
        <v>3.7796452591087998E-3</v>
      </c>
      <c r="H66" s="14">
        <f t="shared" si="2"/>
        <v>-3.8658202340453528E-3</v>
      </c>
      <c r="I66" s="24">
        <f t="shared" si="3"/>
        <v>-1.8769049883733259E-3</v>
      </c>
      <c r="J66" s="24">
        <f t="shared" si="4"/>
        <v>-5.7427252224186787E-3</v>
      </c>
      <c r="K66" s="24"/>
      <c r="L66" s="2"/>
    </row>
    <row r="67" spans="1:12" x14ac:dyDescent="0.3">
      <c r="A67" s="6">
        <v>41060</v>
      </c>
      <c r="B67" s="14">
        <f>LN('Return analysis'!B69/'Return analysis'!B68)</f>
        <v>3.237843597191615E-3</v>
      </c>
      <c r="C67" s="14">
        <f>LN('Return analysis'!C69/'Return analysis'!C68)</f>
        <v>1.8949746457061704E-3</v>
      </c>
      <c r="D67" s="14">
        <f>LN('Return analysis'!D69/'Return analysis'!D68)</f>
        <v>-2.5225210434423632E-3</v>
      </c>
      <c r="E67" s="14">
        <f>LN('Return analysis'!E69/'Return analysis'!E68)</f>
        <v>4.4444345679596145E-6</v>
      </c>
      <c r="F67" s="14">
        <f t="shared" si="0"/>
        <v>3.2333991626236555E-3</v>
      </c>
      <c r="G67" s="14">
        <f t="shared" si="1"/>
        <v>1.8905302111382107E-3</v>
      </c>
      <c r="H67" s="14">
        <f t="shared" si="2"/>
        <v>-2.5269654780103227E-3</v>
      </c>
      <c r="I67" s="24">
        <f t="shared" si="3"/>
        <v>1.7035024152627582E-3</v>
      </c>
      <c r="J67" s="24">
        <f t="shared" si="4"/>
        <v>-8.234630627475645E-4</v>
      </c>
      <c r="K67" s="24"/>
      <c r="L67" s="2"/>
    </row>
    <row r="68" spans="1:12" x14ac:dyDescent="0.3">
      <c r="A68" s="6">
        <v>41061</v>
      </c>
      <c r="B68" s="14">
        <f>LN('Return analysis'!B70/'Return analysis'!B69)</f>
        <v>4.5616810597443542E-3</v>
      </c>
      <c r="C68" s="14">
        <f>LN('Return analysis'!C70/'Return analysis'!C69)</f>
        <v>3.4967515873104709E-3</v>
      </c>
      <c r="D68" s="14">
        <f>LN('Return analysis'!D70/'Return analysis'!D69)</f>
        <v>-2.6029746540188105E-2</v>
      </c>
      <c r="E68" s="14">
        <f>LN('Return analysis'!E70/'Return analysis'!E69)</f>
        <v>4.4444345679596145E-6</v>
      </c>
      <c r="F68" s="14">
        <f t="shared" si="0"/>
        <v>4.5572366251763943E-3</v>
      </c>
      <c r="G68" s="14">
        <f t="shared" si="1"/>
        <v>3.4923071527425114E-3</v>
      </c>
      <c r="H68" s="14">
        <f t="shared" si="2"/>
        <v>-2.6034190974756066E-2</v>
      </c>
      <c r="I68" s="24">
        <f t="shared" si="3"/>
        <v>1.7311144493507872E-3</v>
      </c>
      <c r="J68" s="24">
        <f t="shared" si="4"/>
        <v>-2.4303076525405278E-2</v>
      </c>
      <c r="K68" s="24"/>
      <c r="L68" s="2"/>
    </row>
    <row r="69" spans="1:12" x14ac:dyDescent="0.3">
      <c r="A69" s="6">
        <v>41064</v>
      </c>
      <c r="B69" s="14">
        <f>LN('Return analysis'!B71/'Return analysis'!B70)</f>
        <v>-1.7085472582822247E-3</v>
      </c>
      <c r="C69" s="14">
        <f>LN('Return analysis'!C71/'Return analysis'!C70)</f>
        <v>-2.4849606637811473E-3</v>
      </c>
      <c r="D69" s="14">
        <f>LN('Return analysis'!D71/'Return analysis'!D70)</f>
        <v>-9.1466450173176067E-4</v>
      </c>
      <c r="E69" s="14">
        <f>LN('Return analysis'!E71/'Return analysis'!E70)</f>
        <v>1.3333244445321909E-5</v>
      </c>
      <c r="F69" s="14">
        <f t="shared" si="0"/>
        <v>-1.7218805027275467E-3</v>
      </c>
      <c r="G69" s="14">
        <f t="shared" si="1"/>
        <v>-2.4982939082264692E-3</v>
      </c>
      <c r="H69" s="14">
        <f t="shared" si="2"/>
        <v>-9.2799774617708254E-4</v>
      </c>
      <c r="I69" s="24">
        <f t="shared" si="3"/>
        <v>2.9984425026969327E-4</v>
      </c>
      <c r="J69" s="24">
        <f t="shared" si="4"/>
        <v>-6.2815349590738926E-4</v>
      </c>
      <c r="K69" s="24"/>
      <c r="L69" s="2"/>
    </row>
    <row r="70" spans="1:12" x14ac:dyDescent="0.3">
      <c r="A70" s="6">
        <v>41065</v>
      </c>
      <c r="B70" s="14">
        <f>LN('Return analysis'!B72/'Return analysis'!B71)</f>
        <v>-1.425549354515065E-3</v>
      </c>
      <c r="C70" s="14">
        <f>LN('Return analysis'!C72/'Return analysis'!C71)</f>
        <v>-2.0159085418098009E-3</v>
      </c>
      <c r="D70" s="14">
        <f>LN('Return analysis'!D72/'Return analysis'!D71)</f>
        <v>7.6001475486590555E-3</v>
      </c>
      <c r="E70" s="14">
        <f>LN('Return analysis'!E72/'Return analysis'!E71)</f>
        <v>4.7222110724858791E-6</v>
      </c>
      <c r="F70" s="14">
        <f t="shared" si="0"/>
        <v>-1.4302715655875509E-3</v>
      </c>
      <c r="G70" s="14">
        <f t="shared" si="1"/>
        <v>-2.0206307528822867E-3</v>
      </c>
      <c r="H70" s="14">
        <f t="shared" si="2"/>
        <v>7.5954253375865692E-3</v>
      </c>
      <c r="I70" s="24">
        <f t="shared" si="3"/>
        <v>2.0490802489930653E-4</v>
      </c>
      <c r="J70" s="24">
        <f t="shared" si="4"/>
        <v>7.800333362485876E-3</v>
      </c>
      <c r="K70" s="24"/>
      <c r="L70" s="2"/>
    </row>
    <row r="71" spans="1:12" x14ac:dyDescent="0.3">
      <c r="A71" s="6">
        <v>41066</v>
      </c>
      <c r="B71" s="14">
        <f>LN('Return analysis'!B73/'Return analysis'!B72)</f>
        <v>-1.9045314641414773E-3</v>
      </c>
      <c r="C71" s="14">
        <f>LN('Return analysis'!C73/'Return analysis'!C72)</f>
        <v>-1.9012374649674038E-3</v>
      </c>
      <c r="D71" s="14">
        <f>LN('Return analysis'!D73/'Return analysis'!D72)</f>
        <v>2.3051238120838997E-2</v>
      </c>
      <c r="E71" s="14">
        <f>LN('Return analysis'!E73/'Return analysis'!E72)</f>
        <v>4.7222110724858791E-6</v>
      </c>
      <c r="F71" s="14">
        <f t="shared" ref="F71:F134" si="5">B71-E71</f>
        <v>-1.9092536752139632E-3</v>
      </c>
      <c r="G71" s="14">
        <f t="shared" ref="G71:G134" si="6">C71-E71</f>
        <v>-1.9059596760398897E-3</v>
      </c>
      <c r="H71" s="14">
        <f t="shared" si="2"/>
        <v>2.3046515909766512E-2</v>
      </c>
      <c r="I71" s="24">
        <f t="shared" si="3"/>
        <v>-3.6687075438303915E-4</v>
      </c>
      <c r="J71" s="24">
        <f t="shared" si="4"/>
        <v>2.2679645155383472E-2</v>
      </c>
      <c r="K71" s="24"/>
      <c r="L71" s="2"/>
    </row>
    <row r="72" spans="1:12" x14ac:dyDescent="0.3">
      <c r="A72" s="6">
        <v>41067</v>
      </c>
      <c r="B72" s="14">
        <f>LN('Return analysis'!B74/'Return analysis'!B73)</f>
        <v>1.4292120822352325E-3</v>
      </c>
      <c r="C72" s="14">
        <f>LN('Return analysis'!C74/'Return analysis'!C73)</f>
        <v>3.5723388089751594E-4</v>
      </c>
      <c r="D72" s="14">
        <f>LN('Return analysis'!D74/'Return analysis'!D73)</f>
        <v>-1.1844535841356127E-3</v>
      </c>
      <c r="E72" s="14">
        <f>LN('Return analysis'!E74/'Return analysis'!E73)</f>
        <v>4.4444345679596145E-6</v>
      </c>
      <c r="F72" s="14">
        <f t="shared" si="5"/>
        <v>1.4247676476672729E-3</v>
      </c>
      <c r="G72" s="14">
        <f t="shared" si="6"/>
        <v>3.5278944632955632E-4</v>
      </c>
      <c r="H72" s="14">
        <f t="shared" ref="H72:H135" si="7">D72-E72</f>
        <v>-1.1888980187035724E-3</v>
      </c>
      <c r="I72" s="24">
        <f t="shared" ref="I72:I135" si="8">F72-$N$11*G72</f>
        <v>1.1392755548866502E-3</v>
      </c>
      <c r="J72" s="24">
        <f t="shared" ref="J72:J135" si="9">I72+H72</f>
        <v>-4.9622463816922186E-5</v>
      </c>
      <c r="K72" s="24"/>
      <c r="L72" s="2"/>
    </row>
    <row r="73" spans="1:12" x14ac:dyDescent="0.3">
      <c r="A73" s="6">
        <v>41068</v>
      </c>
      <c r="B73" s="14">
        <f>LN('Return analysis'!B75/'Return analysis'!B74)</f>
        <v>6.1824974808440494E-4</v>
      </c>
      <c r="C73" s="14">
        <f>LN('Return analysis'!C75/'Return analysis'!C74)</f>
        <v>5.94380832715312E-4</v>
      </c>
      <c r="D73" s="14">
        <f>LN('Return analysis'!D75/'Return analysis'!D74)</f>
        <v>8.7023674341291015E-3</v>
      </c>
      <c r="E73" s="14">
        <f>LN('Return analysis'!E75/'Return analysis'!E74)</f>
        <v>4.4444345679596145E-6</v>
      </c>
      <c r="F73" s="14">
        <f t="shared" si="5"/>
        <v>6.1380531351644537E-4</v>
      </c>
      <c r="G73" s="14">
        <f t="shared" si="6"/>
        <v>5.8993639814735243E-4</v>
      </c>
      <c r="H73" s="14">
        <f t="shared" si="7"/>
        <v>8.6979229995611425E-3</v>
      </c>
      <c r="I73" s="24">
        <f t="shared" si="8"/>
        <v>1.3640390974196964E-4</v>
      </c>
      <c r="J73" s="24">
        <f t="shared" si="9"/>
        <v>8.834326909303112E-3</v>
      </c>
      <c r="K73" s="24"/>
      <c r="L73" s="2"/>
    </row>
    <row r="74" spans="1:12" x14ac:dyDescent="0.3">
      <c r="A74" s="6">
        <v>41071</v>
      </c>
      <c r="B74" s="14">
        <f>LN('Return analysis'!B76/'Return analysis'!B75)</f>
        <v>2.8014717532776922E-3</v>
      </c>
      <c r="C74" s="14">
        <f>LN('Return analysis'!C76/'Return analysis'!C75)</f>
        <v>8.3110513476814972E-4</v>
      </c>
      <c r="D74" s="14">
        <f>LN('Return analysis'!D76/'Return analysis'!D75)</f>
        <v>-1.405055215459089E-2</v>
      </c>
      <c r="E74" s="14">
        <f>LN('Return analysis'!E76/'Return analysis'!E75)</f>
        <v>1.4166566320373945E-5</v>
      </c>
      <c r="F74" s="14">
        <f t="shared" si="5"/>
        <v>2.7873051869573185E-3</v>
      </c>
      <c r="G74" s="14">
        <f t="shared" si="6"/>
        <v>8.1693856844777574E-4</v>
      </c>
      <c r="H74" s="14">
        <f t="shared" si="7"/>
        <v>-1.4064718720911263E-2</v>
      </c>
      <c r="I74" s="24">
        <f t="shared" si="8"/>
        <v>2.1262040570740525E-3</v>
      </c>
      <c r="J74" s="24">
        <f t="shared" si="9"/>
        <v>-1.1938514663837212E-2</v>
      </c>
      <c r="K74" s="24"/>
      <c r="L74" s="2"/>
    </row>
    <row r="75" spans="1:12" x14ac:dyDescent="0.3">
      <c r="A75" s="6">
        <v>41072</v>
      </c>
      <c r="B75" s="14">
        <f>LN('Return analysis'!B77/'Return analysis'!B76)</f>
        <v>-2.468362382443023E-3</v>
      </c>
      <c r="C75" s="14">
        <f>LN('Return analysis'!C77/'Return analysis'!C76)</f>
        <v>-1.544186727906557E-3</v>
      </c>
      <c r="D75" s="14">
        <f>LN('Return analysis'!D77/'Return analysis'!D76)</f>
        <v>1.0814736664468598E-2</v>
      </c>
      <c r="E75" s="14">
        <f>LN('Return analysis'!E77/'Return analysis'!E76)</f>
        <v>4.7222110724858791E-6</v>
      </c>
      <c r="F75" s="14">
        <f t="shared" si="5"/>
        <v>-2.4730845935155088E-3</v>
      </c>
      <c r="G75" s="14">
        <f t="shared" si="6"/>
        <v>-1.5489089389790428E-3</v>
      </c>
      <c r="H75" s="14">
        <f t="shared" si="7"/>
        <v>1.0810014453396112E-2</v>
      </c>
      <c r="I75" s="24">
        <f t="shared" si="8"/>
        <v>-1.2196421815714148E-3</v>
      </c>
      <c r="J75" s="24">
        <f t="shared" si="9"/>
        <v>9.590372271824698E-3</v>
      </c>
      <c r="K75" s="24"/>
      <c r="L75" s="2"/>
    </row>
    <row r="76" spans="1:12" x14ac:dyDescent="0.3">
      <c r="A76" s="6">
        <v>41073</v>
      </c>
      <c r="B76" s="14">
        <f>LN('Return analysis'!B78/'Return analysis'!B77)</f>
        <v>1.3105405821913908E-3</v>
      </c>
      <c r="C76" s="14">
        <f>LN('Return analysis'!C78/'Return analysis'!C77)</f>
        <v>2.1377211339089798E-3</v>
      </c>
      <c r="D76" s="14">
        <f>LN('Return analysis'!D78/'Return analysis'!D77)</f>
        <v>-7.3944639964555877E-3</v>
      </c>
      <c r="E76" s="14">
        <f>LN('Return analysis'!E78/'Return analysis'!E77)</f>
        <v>4.4444345679596145E-6</v>
      </c>
      <c r="F76" s="14">
        <f t="shared" si="5"/>
        <v>1.3060961476234311E-3</v>
      </c>
      <c r="G76" s="14">
        <f t="shared" si="6"/>
        <v>2.1332766993410203E-3</v>
      </c>
      <c r="H76" s="14">
        <f t="shared" si="7"/>
        <v>-7.3989084310235476E-3</v>
      </c>
      <c r="I76" s="24">
        <f t="shared" si="8"/>
        <v>-4.2024129163795057E-4</v>
      </c>
      <c r="J76" s="24">
        <f t="shared" si="9"/>
        <v>-7.8191497226614975E-3</v>
      </c>
      <c r="K76" s="24"/>
      <c r="L76" s="2"/>
    </row>
    <row r="77" spans="1:12" x14ac:dyDescent="0.3">
      <c r="A77" s="6">
        <v>41074</v>
      </c>
      <c r="B77" s="14">
        <f>LN('Return analysis'!B79/'Return analysis'!B78)</f>
        <v>-1.2159274740422485E-3</v>
      </c>
      <c r="C77" s="14">
        <f>LN('Return analysis'!C79/'Return analysis'!C78)</f>
        <v>-5.9353440600244157E-4</v>
      </c>
      <c r="D77" s="14">
        <f>LN('Return analysis'!D79/'Return analysis'!D78)</f>
        <v>1.0336162872146532E-2</v>
      </c>
      <c r="E77" s="14">
        <f>LN('Return analysis'!E79/'Return analysis'!E78)</f>
        <v>4.7222110724858791E-6</v>
      </c>
      <c r="F77" s="14">
        <f t="shared" si="5"/>
        <v>-1.2206496851147343E-3</v>
      </c>
      <c r="G77" s="14">
        <f t="shared" si="6"/>
        <v>-5.9825661707492742E-4</v>
      </c>
      <c r="H77" s="14">
        <f t="shared" si="7"/>
        <v>1.0331440661074045E-2</v>
      </c>
      <c r="I77" s="24">
        <f t="shared" si="8"/>
        <v>-7.3651520942232093E-4</v>
      </c>
      <c r="J77" s="24">
        <f t="shared" si="9"/>
        <v>9.5949254516517236E-3</v>
      </c>
      <c r="K77" s="24"/>
      <c r="L77" s="2"/>
    </row>
    <row r="78" spans="1:12" x14ac:dyDescent="0.3">
      <c r="A78" s="6">
        <v>41075</v>
      </c>
      <c r="B78" s="14">
        <f>LN('Return analysis'!B80/'Return analysis'!B79)</f>
        <v>2.563443767635233E-3</v>
      </c>
      <c r="C78" s="14">
        <f>LN('Return analysis'!C80/'Return analysis'!C79)</f>
        <v>2.2537760272530465E-3</v>
      </c>
      <c r="D78" s="14">
        <f>LN('Return analysis'!D80/'Return analysis'!D79)</f>
        <v>1.0231811803739123E-2</v>
      </c>
      <c r="E78" s="14">
        <f>LN('Return analysis'!E80/'Return analysis'!E79)</f>
        <v>4.7222110724858791E-6</v>
      </c>
      <c r="F78" s="14">
        <f t="shared" si="5"/>
        <v>2.5587215565627472E-3</v>
      </c>
      <c r="G78" s="14">
        <f t="shared" si="6"/>
        <v>2.2490538161805606E-3</v>
      </c>
      <c r="H78" s="14">
        <f t="shared" si="7"/>
        <v>1.0227089592666636E-2</v>
      </c>
      <c r="I78" s="24">
        <f t="shared" si="8"/>
        <v>7.3869239345158142E-4</v>
      </c>
      <c r="J78" s="24">
        <f t="shared" si="9"/>
        <v>1.0965781986118217E-2</v>
      </c>
      <c r="K78" s="24"/>
      <c r="L78" s="2"/>
    </row>
    <row r="79" spans="1:12" x14ac:dyDescent="0.3">
      <c r="A79" s="6">
        <v>41078</v>
      </c>
      <c r="B79" s="14">
        <f>LN('Return analysis'!B81/'Return analysis'!B80)</f>
        <v>8.5270876957691238E-4</v>
      </c>
      <c r="C79" s="14">
        <f>LN('Return analysis'!C81/'Return analysis'!C80)</f>
        <v>1.1825082097762266E-4</v>
      </c>
      <c r="D79" s="14">
        <f>LN('Return analysis'!D81/'Return analysis'!D80)</f>
        <v>2.9032563411142132E-3</v>
      </c>
      <c r="E79" s="14">
        <f>LN('Return analysis'!E81/'Return analysis'!E80)</f>
        <v>1.4999887501223254E-5</v>
      </c>
      <c r="F79" s="14">
        <f t="shared" si="5"/>
        <v>8.3770888207568913E-4</v>
      </c>
      <c r="G79" s="14">
        <f t="shared" si="6"/>
        <v>1.0325093347639941E-4</v>
      </c>
      <c r="H79" s="14">
        <f t="shared" si="7"/>
        <v>2.8882564536129897E-3</v>
      </c>
      <c r="I79" s="24">
        <f t="shared" si="8"/>
        <v>7.5415387387911732E-4</v>
      </c>
      <c r="J79" s="24">
        <f t="shared" si="9"/>
        <v>3.6424103274921068E-3</v>
      </c>
      <c r="K79" s="24"/>
      <c r="L79" s="2"/>
    </row>
    <row r="80" spans="1:12" x14ac:dyDescent="0.3">
      <c r="A80" s="6">
        <v>41079</v>
      </c>
      <c r="B80" s="14">
        <f>LN('Return analysis'!B82/'Return analysis'!B81)</f>
        <v>5.6838293761007604E-4</v>
      </c>
      <c r="C80" s="14">
        <f>LN('Return analysis'!C82/'Return analysis'!C81)</f>
        <v>-1.3037011866343269E-3</v>
      </c>
      <c r="D80" s="14">
        <f>LN('Return analysis'!D82/'Return analysis'!D81)</f>
        <v>1.0529292995994125E-2</v>
      </c>
      <c r="E80" s="14">
        <f>LN('Return analysis'!E82/'Return analysis'!E81)</f>
        <v>4.7222110724858791E-6</v>
      </c>
      <c r="F80" s="14">
        <f t="shared" si="5"/>
        <v>5.6366072653759019E-4</v>
      </c>
      <c r="G80" s="14">
        <f t="shared" si="6"/>
        <v>-1.3084233977068128E-3</v>
      </c>
      <c r="H80" s="14">
        <f t="shared" si="7"/>
        <v>1.0524570784921639E-2</v>
      </c>
      <c r="I80" s="24">
        <f t="shared" si="8"/>
        <v>1.6224921001538697E-3</v>
      </c>
      <c r="J80" s="24">
        <f t="shared" si="9"/>
        <v>1.2147062885075508E-2</v>
      </c>
      <c r="K80" s="24"/>
      <c r="L80" s="2"/>
    </row>
    <row r="81" spans="1:12" x14ac:dyDescent="0.3">
      <c r="A81" s="6">
        <v>41080</v>
      </c>
      <c r="B81" s="14">
        <f>LN('Return analysis'!B83/'Return analysis'!B82)</f>
        <v>-1.3257861655694074E-3</v>
      </c>
      <c r="C81" s="14">
        <f>LN('Return analysis'!C83/'Return analysis'!C82)</f>
        <v>-1.8994307963645094E-3</v>
      </c>
      <c r="D81" s="14">
        <f>LN('Return analysis'!D83/'Return analysis'!D82)</f>
        <v>-1.8670030951718952E-3</v>
      </c>
      <c r="E81" s="14">
        <f>LN('Return analysis'!E83/'Return analysis'!E82)</f>
        <v>4.7222110724858791E-6</v>
      </c>
      <c r="F81" s="14">
        <f t="shared" si="5"/>
        <v>-1.3305083766418932E-3</v>
      </c>
      <c r="G81" s="14">
        <f t="shared" si="6"/>
        <v>-1.9041530074369953E-3</v>
      </c>
      <c r="H81" s="14">
        <f t="shared" si="7"/>
        <v>-1.8717253062443811E-3</v>
      </c>
      <c r="I81" s="24">
        <f t="shared" si="8"/>
        <v>2.1041251179047772E-4</v>
      </c>
      <c r="J81" s="24">
        <f t="shared" si="9"/>
        <v>-1.6613127944539033E-3</v>
      </c>
      <c r="K81" s="24"/>
      <c r="L81" s="2"/>
    </row>
    <row r="82" spans="1:12" x14ac:dyDescent="0.3">
      <c r="A82" s="6">
        <v>41081</v>
      </c>
      <c r="B82" s="14">
        <f>LN('Return analysis'!B84/'Return analysis'!B83)</f>
        <v>2.5566459591771446E-3</v>
      </c>
      <c r="C82" s="14">
        <f>LN('Return analysis'!C84/'Return analysis'!C83)</f>
        <v>1.6615201073491273E-3</v>
      </c>
      <c r="D82" s="14">
        <f>LN('Return analysis'!D84/'Return analysis'!D83)</f>
        <v>-2.2825334585682696E-2</v>
      </c>
      <c r="E82" s="14">
        <f>LN('Return analysis'!E84/'Return analysis'!E83)</f>
        <v>4.4444345679596145E-6</v>
      </c>
      <c r="F82" s="14">
        <f t="shared" si="5"/>
        <v>2.5522015246091851E-3</v>
      </c>
      <c r="G82" s="14">
        <f t="shared" si="6"/>
        <v>1.6570756727811676E-3</v>
      </c>
      <c r="H82" s="14">
        <f t="shared" si="7"/>
        <v>-2.2829779020250657E-2</v>
      </c>
      <c r="I82" s="24">
        <f t="shared" si="8"/>
        <v>1.2112260316058407E-3</v>
      </c>
      <c r="J82" s="24">
        <f t="shared" si="9"/>
        <v>-2.1618552988644815E-2</v>
      </c>
      <c r="K82" s="24"/>
      <c r="L82" s="2"/>
    </row>
    <row r="83" spans="1:12" x14ac:dyDescent="0.3">
      <c r="A83" s="6">
        <v>41082</v>
      </c>
      <c r="B83" s="14">
        <f>LN('Return analysis'!B85/'Return analysis'!B84)</f>
        <v>-3.7841990375449551E-4</v>
      </c>
      <c r="C83" s="14">
        <f>LN('Return analysis'!C85/'Return analysis'!C84)</f>
        <v>-2.0185416804691433E-3</v>
      </c>
      <c r="D83" s="14">
        <f>LN('Return analysis'!D85/'Return analysis'!D84)</f>
        <v>8.0560214596323496E-3</v>
      </c>
      <c r="E83" s="14">
        <f>LN('Return analysis'!E85/'Return analysis'!E84)</f>
        <v>4.7222110724858791E-6</v>
      </c>
      <c r="F83" s="14">
        <f t="shared" si="5"/>
        <v>-3.8314211482698142E-4</v>
      </c>
      <c r="G83" s="14">
        <f t="shared" si="6"/>
        <v>-2.0232638915416291E-3</v>
      </c>
      <c r="H83" s="14">
        <f t="shared" si="7"/>
        <v>8.0512992485598633E-3</v>
      </c>
      <c r="I83" s="24">
        <f t="shared" si="8"/>
        <v>1.2541683224702282E-3</v>
      </c>
      <c r="J83" s="24">
        <f t="shared" si="9"/>
        <v>9.3054675710300908E-3</v>
      </c>
      <c r="K83" s="24"/>
      <c r="L83" s="2"/>
    </row>
    <row r="84" spans="1:12" x14ac:dyDescent="0.3">
      <c r="A84" s="6">
        <v>41085</v>
      </c>
      <c r="B84" s="14">
        <f>LN('Return analysis'!B86/'Return analysis'!B85)</f>
        <v>1.7008230700869922E-3</v>
      </c>
      <c r="C84" s="14">
        <f>LN('Return analysis'!C86/'Return analysis'!C85)</f>
        <v>2.6115835572642484E-3</v>
      </c>
      <c r="D84" s="14">
        <f>LN('Return analysis'!D86/'Return analysis'!D85)</f>
        <v>-1.6384869754486456E-2</v>
      </c>
      <c r="E84" s="14">
        <f>LN('Return analysis'!E86/'Return analysis'!E85)</f>
        <v>1.4166566320373945E-5</v>
      </c>
      <c r="F84" s="14">
        <f t="shared" si="5"/>
        <v>1.6866565037666182E-3</v>
      </c>
      <c r="G84" s="14">
        <f t="shared" si="6"/>
        <v>2.5974169909438747E-3</v>
      </c>
      <c r="H84" s="14">
        <f t="shared" si="7"/>
        <v>-1.6399036320806831E-2</v>
      </c>
      <c r="I84" s="24">
        <f t="shared" si="8"/>
        <v>-4.1528282657209842E-4</v>
      </c>
      <c r="J84" s="24">
        <f t="shared" si="9"/>
        <v>-1.681431914737893E-2</v>
      </c>
      <c r="K84" s="24"/>
      <c r="L84" s="2"/>
    </row>
    <row r="85" spans="1:12" x14ac:dyDescent="0.3">
      <c r="A85" s="6">
        <v>41086</v>
      </c>
      <c r="B85" s="14">
        <f>LN('Return analysis'!B87/'Return analysis'!B86)</f>
        <v>-1.6066753843086174E-3</v>
      </c>
      <c r="C85" s="14">
        <f>LN('Return analysis'!C87/'Return analysis'!C86)</f>
        <v>-1.0668591356505384E-3</v>
      </c>
      <c r="D85" s="14">
        <f>LN('Return analysis'!D87/'Return analysis'!D86)</f>
        <v>4.7579351322789357E-3</v>
      </c>
      <c r="E85" s="14">
        <f>LN('Return analysis'!E87/'Return analysis'!E86)</f>
        <v>4.7222110724858791E-6</v>
      </c>
      <c r="F85" s="14">
        <f t="shared" si="5"/>
        <v>-1.6113975953811032E-3</v>
      </c>
      <c r="G85" s="14">
        <f t="shared" si="6"/>
        <v>-1.0715813467230243E-3</v>
      </c>
      <c r="H85" s="14">
        <f t="shared" si="7"/>
        <v>4.7532129212064494E-3</v>
      </c>
      <c r="I85" s="24">
        <f t="shared" si="8"/>
        <v>-7.4422879414986348E-4</v>
      </c>
      <c r="J85" s="24">
        <f t="shared" si="9"/>
        <v>4.0089841270565859E-3</v>
      </c>
      <c r="K85" s="24"/>
      <c r="L85" s="2"/>
    </row>
    <row r="86" spans="1:12" x14ac:dyDescent="0.3">
      <c r="A86" s="6">
        <v>41087</v>
      </c>
      <c r="B86" s="14">
        <f>LN('Return analysis'!B88/'Return analysis'!B87)</f>
        <v>7.5662544911106737E-4</v>
      </c>
      <c r="C86" s="14">
        <f>LN('Return analysis'!C88/'Return analysis'!C87)</f>
        <v>1.0668591356505809E-3</v>
      </c>
      <c r="D86" s="14">
        <f>LN('Return analysis'!D88/'Return analysis'!D87)</f>
        <v>9.5969486218610827E-3</v>
      </c>
      <c r="E86" s="14">
        <f>LN('Return analysis'!E88/'Return analysis'!E87)</f>
        <v>4.4444345679596145E-6</v>
      </c>
      <c r="F86" s="14">
        <f t="shared" si="5"/>
        <v>7.5218101454310781E-4</v>
      </c>
      <c r="G86" s="14">
        <f t="shared" si="6"/>
        <v>1.0624147010826212E-3</v>
      </c>
      <c r="H86" s="14">
        <f t="shared" si="7"/>
        <v>9.5925041872931237E-3</v>
      </c>
      <c r="I86" s="24">
        <f t="shared" si="8"/>
        <v>-1.0756975059072452E-4</v>
      </c>
      <c r="J86" s="24">
        <f t="shared" si="9"/>
        <v>9.4849344367023986E-3</v>
      </c>
      <c r="K86" s="24"/>
      <c r="L86" s="2"/>
    </row>
    <row r="87" spans="1:12" x14ac:dyDescent="0.3">
      <c r="A87" s="6">
        <v>41088</v>
      </c>
      <c r="B87" s="14">
        <f>LN('Return analysis'!B89/'Return analysis'!B88)</f>
        <v>1.7003170219456944E-3</v>
      </c>
      <c r="C87" s="14">
        <f>LN('Return analysis'!C89/'Return analysis'!C88)</f>
        <v>1.066806838228339E-3</v>
      </c>
      <c r="D87" s="14">
        <f>LN('Return analysis'!D89/'Return analysis'!D88)</f>
        <v>-2.0593749107833542E-3</v>
      </c>
      <c r="E87" s="14">
        <f>LN('Return analysis'!E89/'Return analysis'!E88)</f>
        <v>4.166657986051498E-6</v>
      </c>
      <c r="F87" s="14">
        <f t="shared" si="5"/>
        <v>1.6961503639596428E-3</v>
      </c>
      <c r="G87" s="14">
        <f t="shared" si="6"/>
        <v>1.0626401802422874E-3</v>
      </c>
      <c r="H87" s="14">
        <f t="shared" si="7"/>
        <v>-2.0635415687694056E-3</v>
      </c>
      <c r="I87" s="24">
        <f t="shared" si="8"/>
        <v>8.3621713158411372E-4</v>
      </c>
      <c r="J87" s="24">
        <f t="shared" si="9"/>
        <v>-1.227324437185292E-3</v>
      </c>
      <c r="K87" s="24"/>
      <c r="L87" s="2"/>
    </row>
    <row r="88" spans="1:12" x14ac:dyDescent="0.3">
      <c r="A88" s="6">
        <v>41089</v>
      </c>
      <c r="B88" s="14">
        <f>LN('Return analysis'!B90/'Return analysis'!B89)</f>
        <v>-2.5510901568349537E-3</v>
      </c>
      <c r="C88" s="14">
        <f>LN('Return analysis'!C90/'Return analysis'!C89)</f>
        <v>-7.1071627455669738E-4</v>
      </c>
      <c r="D88" s="14">
        <f>LN('Return analysis'!D90/'Return analysis'!D89)</f>
        <v>2.5869727039324619E-2</v>
      </c>
      <c r="E88" s="14">
        <f>LN('Return analysis'!E90/'Return analysis'!E89)</f>
        <v>4.166657986051498E-6</v>
      </c>
      <c r="F88" s="14">
        <f t="shared" si="5"/>
        <v>-2.555256814821005E-3</v>
      </c>
      <c r="G88" s="14">
        <f t="shared" si="6"/>
        <v>-7.1488293254274888E-4</v>
      </c>
      <c r="H88" s="14">
        <f t="shared" si="7"/>
        <v>2.5865560381338568E-2</v>
      </c>
      <c r="I88" s="24">
        <f t="shared" si="8"/>
        <v>-1.9767434079484953E-3</v>
      </c>
      <c r="J88" s="24">
        <f t="shared" si="9"/>
        <v>2.3888816973390074E-2</v>
      </c>
      <c r="K88" s="24"/>
      <c r="L88" s="2"/>
    </row>
    <row r="89" spans="1:12" x14ac:dyDescent="0.3">
      <c r="A89" s="6">
        <v>41092</v>
      </c>
      <c r="B89" s="14">
        <f>LN('Return analysis'!B91/'Return analysis'!B90)</f>
        <v>2.5557857574797609E-3</v>
      </c>
      <c r="C89" s="14">
        <f>LN('Return analysis'!C91/'Return analysis'!C90)</f>
        <v>2.0981405817146804E-3</v>
      </c>
      <c r="D89" s="14">
        <f>LN('Return analysis'!D91/'Return analysis'!D90)</f>
        <v>2.7217106894291631E-3</v>
      </c>
      <c r="E89" s="14">
        <f>LN('Return analysis'!E91/'Return analysis'!E90)</f>
        <v>7.4999718750787367E-6</v>
      </c>
      <c r="F89" s="14">
        <f t="shared" si="5"/>
        <v>2.548285785604682E-3</v>
      </c>
      <c r="G89" s="14">
        <f t="shared" si="6"/>
        <v>2.0906406098396015E-3</v>
      </c>
      <c r="H89" s="14">
        <f t="shared" si="7"/>
        <v>2.7142107175540842E-3</v>
      </c>
      <c r="I89" s="24">
        <f t="shared" si="8"/>
        <v>8.5645126740962769E-4</v>
      </c>
      <c r="J89" s="24">
        <f t="shared" si="9"/>
        <v>3.5706619849637119E-3</v>
      </c>
      <c r="K89" s="24"/>
      <c r="L89" s="2"/>
    </row>
    <row r="90" spans="1:12" x14ac:dyDescent="0.3">
      <c r="A90" s="6">
        <v>41093</v>
      </c>
      <c r="B90" s="14">
        <f>LN('Return analysis'!B92/'Return analysis'!B91)</f>
        <v>7.5664272050918137E-4</v>
      </c>
      <c r="C90" s="14">
        <f>LN('Return analysis'!C92/'Return analysis'!C91)</f>
        <v>-1.4232193059494835E-3</v>
      </c>
      <c r="D90" s="14">
        <f>LN('Return analysis'!D92/'Return analysis'!D91)</f>
        <v>8.1236715812185775E-3</v>
      </c>
      <c r="E90" s="14">
        <f>LN('Return analysis'!E92/'Return analysis'!E91)</f>
        <v>4.9999875000744224E-6</v>
      </c>
      <c r="F90" s="14">
        <f t="shared" si="5"/>
        <v>7.5164273300910693E-4</v>
      </c>
      <c r="G90" s="14">
        <f t="shared" si="6"/>
        <v>-1.4282192934495579E-3</v>
      </c>
      <c r="H90" s="14">
        <f t="shared" si="7"/>
        <v>8.1186715937185024E-3</v>
      </c>
      <c r="I90" s="24">
        <f t="shared" si="8"/>
        <v>1.9074179957863369E-3</v>
      </c>
      <c r="J90" s="24">
        <f t="shared" si="9"/>
        <v>1.0026089589504839E-2</v>
      </c>
      <c r="K90" s="24"/>
      <c r="L90" s="2"/>
    </row>
    <row r="91" spans="1:12" x14ac:dyDescent="0.3">
      <c r="A91" s="6">
        <v>41095</v>
      </c>
      <c r="B91" s="14">
        <f>LN('Return analysis'!B93/'Return analysis'!B92)</f>
        <v>1.8872325870182922E-3</v>
      </c>
      <c r="C91" s="14">
        <f>LN('Return analysis'!C93/'Return analysis'!C92)</f>
        <v>2.8444159370754002E-3</v>
      </c>
      <c r="D91" s="14">
        <f>LN('Return analysis'!D93/'Return analysis'!D92)</f>
        <v>-4.124896643441572E-3</v>
      </c>
      <c r="E91" s="14">
        <f>LN('Return analysis'!E93/'Return analysis'!E92)</f>
        <v>9.4443998460216894E-6</v>
      </c>
      <c r="F91" s="14">
        <f t="shared" si="5"/>
        <v>1.8777881871722705E-3</v>
      </c>
      <c r="G91" s="14">
        <f t="shared" si="6"/>
        <v>2.8349715372293785E-3</v>
      </c>
      <c r="H91" s="14">
        <f t="shared" si="7"/>
        <v>-4.1343410432875937E-3</v>
      </c>
      <c r="I91" s="24">
        <f t="shared" si="8"/>
        <v>-4.1639029678683576E-4</v>
      </c>
      <c r="J91" s="24">
        <f t="shared" si="9"/>
        <v>-4.5507313400744293E-3</v>
      </c>
      <c r="K91" s="24"/>
      <c r="L91" s="2"/>
    </row>
    <row r="92" spans="1:12" x14ac:dyDescent="0.3">
      <c r="A92" s="6">
        <v>41096</v>
      </c>
      <c r="B92" s="14">
        <f>LN('Return analysis'!B94/'Return analysis'!B93)</f>
        <v>2.2612960953467508E-3</v>
      </c>
      <c r="C92" s="14">
        <f>LN('Return analysis'!C94/'Return analysis'!C93)</f>
        <v>9.4706395651715817E-4</v>
      </c>
      <c r="D92" s="14">
        <f>LN('Return analysis'!D94/'Return analysis'!D93)</f>
        <v>-9.450995480295668E-3</v>
      </c>
      <c r="E92" s="14">
        <f>LN('Return analysis'!E94/'Return analysis'!E93)</f>
        <v>4.7222110724858791E-6</v>
      </c>
      <c r="F92" s="14">
        <f t="shared" si="5"/>
        <v>2.2565738842742649E-3</v>
      </c>
      <c r="G92" s="14">
        <f t="shared" si="6"/>
        <v>9.4234174544467232E-4</v>
      </c>
      <c r="H92" s="14">
        <f t="shared" si="7"/>
        <v>-9.4557176913681543E-3</v>
      </c>
      <c r="I92" s="24">
        <f t="shared" si="8"/>
        <v>1.493991216848805E-3</v>
      </c>
      <c r="J92" s="24">
        <f t="shared" si="9"/>
        <v>-7.9617264745193497E-3</v>
      </c>
      <c r="K92" s="24"/>
      <c r="L92" s="2"/>
    </row>
    <row r="93" spans="1:12" x14ac:dyDescent="0.3">
      <c r="A93" s="6">
        <v>41099</v>
      </c>
      <c r="B93" s="14">
        <f>LN('Return analysis'!B95/'Return analysis'!B94)</f>
        <v>1.5137150019033999E-3</v>
      </c>
      <c r="C93" s="14">
        <f>LN('Return analysis'!C95/'Return analysis'!C94)</f>
        <v>1.8903627923911243E-3</v>
      </c>
      <c r="D93" s="14">
        <f>LN('Return analysis'!D95/'Return analysis'!D94)</f>
        <v>-2.4479043386732339E-3</v>
      </c>
      <c r="E93" s="14">
        <f>LN('Return analysis'!E95/'Return analysis'!E94)</f>
        <v>1.4166566320373945E-5</v>
      </c>
      <c r="F93" s="14">
        <f t="shared" si="5"/>
        <v>1.4995484355830259E-3</v>
      </c>
      <c r="G93" s="14">
        <f t="shared" si="6"/>
        <v>1.8761962260707503E-3</v>
      </c>
      <c r="H93" s="14">
        <f t="shared" si="7"/>
        <v>-2.4620709049936076E-3</v>
      </c>
      <c r="I93" s="24">
        <f t="shared" si="8"/>
        <v>-1.8748646772663927E-5</v>
      </c>
      <c r="J93" s="24">
        <f t="shared" si="9"/>
        <v>-2.4808195517662716E-3</v>
      </c>
      <c r="K93" s="24"/>
      <c r="L93" s="2"/>
    </row>
    <row r="94" spans="1:12" x14ac:dyDescent="0.3">
      <c r="A94" s="6">
        <v>41100</v>
      </c>
      <c r="B94" s="14">
        <f>LN('Return analysis'!B96/'Return analysis'!B95)</f>
        <v>1.7820796543477533E-4</v>
      </c>
      <c r="C94" s="14">
        <f>LN('Return analysis'!C96/'Return analysis'!C95)</f>
        <v>9.4330425428362037E-4</v>
      </c>
      <c r="D94" s="14">
        <f>LN('Return analysis'!D96/'Return analysis'!D95)</f>
        <v>-8.981957822806105E-3</v>
      </c>
      <c r="E94" s="14">
        <f>LN('Return analysis'!E96/'Return analysis'!E95)</f>
        <v>4.7222110724858791E-6</v>
      </c>
      <c r="F94" s="14">
        <f t="shared" si="5"/>
        <v>1.7348575436228946E-4</v>
      </c>
      <c r="G94" s="14">
        <f t="shared" si="6"/>
        <v>9.3858204321113452E-4</v>
      </c>
      <c r="H94" s="14">
        <f t="shared" si="7"/>
        <v>-8.9866800338785913E-3</v>
      </c>
      <c r="I94" s="24">
        <f t="shared" si="8"/>
        <v>-5.8605440351518938E-4</v>
      </c>
      <c r="J94" s="24">
        <f t="shared" si="9"/>
        <v>-9.5727344373937803E-3</v>
      </c>
      <c r="K94" s="24"/>
      <c r="L94" s="2"/>
    </row>
    <row r="95" spans="1:12" x14ac:dyDescent="0.3">
      <c r="A95" s="6">
        <v>41101</v>
      </c>
      <c r="B95" s="14">
        <f>LN('Return analysis'!B97/'Return analysis'!B96)</f>
        <v>1.875039360330033E-4</v>
      </c>
      <c r="C95" s="14">
        <f>LN('Return analysis'!C97/'Return analysis'!C96)</f>
        <v>-1.4158298150568052E-3</v>
      </c>
      <c r="D95" s="14">
        <f>LN('Return analysis'!D97/'Return analysis'!D96)</f>
        <v>-7.2705075907758261E-4</v>
      </c>
      <c r="E95" s="14">
        <f>LN('Return analysis'!E97/'Return analysis'!E96)</f>
        <v>4.7222110724858791E-6</v>
      </c>
      <c r="F95" s="14">
        <f t="shared" si="5"/>
        <v>1.8278172496051742E-4</v>
      </c>
      <c r="G95" s="14">
        <f t="shared" si="6"/>
        <v>-1.4205520261292911E-3</v>
      </c>
      <c r="H95" s="14">
        <f t="shared" si="7"/>
        <v>-7.3177297015006846E-4</v>
      </c>
      <c r="I95" s="24">
        <f t="shared" si="8"/>
        <v>1.3323523117874168E-3</v>
      </c>
      <c r="J95" s="24">
        <f t="shared" si="9"/>
        <v>6.0057934163734836E-4</v>
      </c>
      <c r="K95" s="24"/>
      <c r="L95" s="2"/>
    </row>
    <row r="96" spans="1:12" x14ac:dyDescent="0.3">
      <c r="A96" s="6">
        <v>41102</v>
      </c>
      <c r="B96" s="14">
        <f>LN('Return analysis'!B98/'Return analysis'!B97)</f>
        <v>1.4084200854784866E-3</v>
      </c>
      <c r="C96" s="14">
        <f>LN('Return analysis'!C98/'Return analysis'!C97)</f>
        <v>1.8876869911387103E-3</v>
      </c>
      <c r="D96" s="14">
        <f>LN('Return analysis'!D98/'Return analysis'!D97)</f>
        <v>-3.9399724004954813E-3</v>
      </c>
      <c r="E96" s="14">
        <f>LN('Return analysis'!E98/'Return analysis'!E97)</f>
        <v>4.7222110724858791E-6</v>
      </c>
      <c r="F96" s="14">
        <f t="shared" si="5"/>
        <v>1.4036978744060007E-3</v>
      </c>
      <c r="G96" s="14">
        <f t="shared" si="6"/>
        <v>1.8829647800662245E-3</v>
      </c>
      <c r="H96" s="14">
        <f t="shared" si="7"/>
        <v>-3.9446946115679676E-3</v>
      </c>
      <c r="I96" s="24">
        <f t="shared" si="8"/>
        <v>-1.2007660718986219E-4</v>
      </c>
      <c r="J96" s="24">
        <f t="shared" si="9"/>
        <v>-4.0647712187578296E-3</v>
      </c>
      <c r="K96" s="24"/>
      <c r="L96" s="2"/>
    </row>
    <row r="97" spans="1:12" x14ac:dyDescent="0.3">
      <c r="A97" s="6">
        <v>41103</v>
      </c>
      <c r="B97" s="14">
        <f>LN('Return analysis'!B99/'Return analysis'!B98)</f>
        <v>9.3660512650780539E-4</v>
      </c>
      <c r="C97" s="14">
        <f>LN('Return analysis'!C99/'Return analysis'!C98)</f>
        <v>1.1739105396737248E-4</v>
      </c>
      <c r="D97" s="14">
        <f>LN('Return analysis'!D99/'Return analysis'!D98)</f>
        <v>1.5522173055701567E-2</v>
      </c>
      <c r="E97" s="14">
        <f>LN('Return analysis'!E99/'Return analysis'!E98)</f>
        <v>4.9999875000744224E-6</v>
      </c>
      <c r="F97" s="14">
        <f t="shared" si="5"/>
        <v>9.3160513900773095E-4</v>
      </c>
      <c r="G97" s="14">
        <f t="shared" si="6"/>
        <v>1.1239106646729806E-4</v>
      </c>
      <c r="H97" s="14">
        <f t="shared" si="7"/>
        <v>1.5517173068201492E-2</v>
      </c>
      <c r="I97" s="24">
        <f t="shared" si="8"/>
        <v>8.4065354986744445E-4</v>
      </c>
      <c r="J97" s="24">
        <f t="shared" si="9"/>
        <v>1.6357826618068935E-2</v>
      </c>
      <c r="K97" s="24"/>
      <c r="L97" s="2"/>
    </row>
    <row r="98" spans="1:12" x14ac:dyDescent="0.3">
      <c r="A98" s="6">
        <v>41106</v>
      </c>
      <c r="B98" s="14">
        <f>LN('Return analysis'!B100/'Return analysis'!B99)</f>
        <v>1.96624902689888E-3</v>
      </c>
      <c r="C98" s="14">
        <f>LN('Return analysis'!C100/'Return analysis'!C99)</f>
        <v>5.8890122103706936E-4</v>
      </c>
      <c r="D98" s="14">
        <f>LN('Return analysis'!D100/'Return analysis'!D99)</f>
        <v>-2.450688696579521E-3</v>
      </c>
      <c r="E98" s="14">
        <f>LN('Return analysis'!E100/'Return analysis'!E99)</f>
        <v>1.5833207987426909E-5</v>
      </c>
      <c r="F98" s="14">
        <f t="shared" si="5"/>
        <v>1.950415818911453E-3</v>
      </c>
      <c r="G98" s="14">
        <f t="shared" si="6"/>
        <v>5.7306801304964246E-4</v>
      </c>
      <c r="H98" s="14">
        <f t="shared" si="7"/>
        <v>-2.466521904566948E-3</v>
      </c>
      <c r="I98" s="24">
        <f t="shared" si="8"/>
        <v>1.4866650234912761E-3</v>
      </c>
      <c r="J98" s="24">
        <f t="shared" si="9"/>
        <v>-9.7985688107567193E-4</v>
      </c>
      <c r="K98" s="24"/>
      <c r="L98" s="2"/>
    </row>
    <row r="99" spans="1:12" x14ac:dyDescent="0.3">
      <c r="A99" s="6">
        <v>41107</v>
      </c>
      <c r="B99" s="14">
        <f>LN('Return analysis'!B101/'Return analysis'!B100)</f>
        <v>-2.8238144347081357E-4</v>
      </c>
      <c r="C99" s="14">
        <f>LN('Return analysis'!C101/'Return analysis'!C100)</f>
        <v>-3.5308378140614749E-4</v>
      </c>
      <c r="D99" s="14">
        <f>LN('Return analysis'!D101/'Return analysis'!D100)</f>
        <v>6.6156955664141894E-3</v>
      </c>
      <c r="E99" s="14">
        <f>LN('Return analysis'!E101/'Return analysis'!E100)</f>
        <v>4.9999875000744224E-6</v>
      </c>
      <c r="F99" s="14">
        <f t="shared" si="5"/>
        <v>-2.8738143097088801E-4</v>
      </c>
      <c r="G99" s="14">
        <f t="shared" si="6"/>
        <v>-3.5808376890622193E-4</v>
      </c>
      <c r="H99" s="14">
        <f t="shared" si="7"/>
        <v>6.6106955789141152E-3</v>
      </c>
      <c r="I99" s="24">
        <f t="shared" si="8"/>
        <v>2.3950508355219694E-6</v>
      </c>
      <c r="J99" s="24">
        <f t="shared" si="9"/>
        <v>6.6130906297496373E-3</v>
      </c>
      <c r="K99" s="24"/>
      <c r="L99" s="2"/>
    </row>
    <row r="100" spans="1:12" x14ac:dyDescent="0.3">
      <c r="A100" s="6">
        <v>41108</v>
      </c>
      <c r="B100" s="14">
        <f>LN('Return analysis'!B102/'Return analysis'!B101)</f>
        <v>5.8139590518360164E-4</v>
      </c>
      <c r="C100" s="14">
        <f>LN('Return analysis'!C102/'Return analysis'!C101)</f>
        <v>1.6480919432516447E-3</v>
      </c>
      <c r="D100" s="14">
        <f>LN('Return analysis'!D102/'Return analysis'!D101)</f>
        <v>7.1421484351285435E-3</v>
      </c>
      <c r="E100" s="14">
        <f>LN('Return analysis'!E102/'Return analysis'!E101)</f>
        <v>4.7222110724858791E-6</v>
      </c>
      <c r="F100" s="14">
        <f t="shared" si="5"/>
        <v>5.7667369411111579E-4</v>
      </c>
      <c r="G100" s="14">
        <f t="shared" si="6"/>
        <v>1.6433697321791589E-3</v>
      </c>
      <c r="H100" s="14">
        <f t="shared" si="7"/>
        <v>7.1374262240560572E-3</v>
      </c>
      <c r="I100" s="24">
        <f t="shared" si="8"/>
        <v>-7.5321037394540896E-4</v>
      </c>
      <c r="J100" s="24">
        <f t="shared" si="9"/>
        <v>6.3842158501106481E-3</v>
      </c>
      <c r="K100" s="24"/>
      <c r="L100" s="2"/>
    </row>
    <row r="101" spans="1:12" x14ac:dyDescent="0.3">
      <c r="A101" s="6">
        <v>41109</v>
      </c>
      <c r="B101" s="14">
        <f>LN('Return analysis'!B103/'Return analysis'!B102)</f>
        <v>7.2858936726043916E-4</v>
      </c>
      <c r="C101" s="14">
        <f>LN('Return analysis'!C103/'Return analysis'!C102)</f>
        <v>-2.3542906518171847E-4</v>
      </c>
      <c r="D101" s="14">
        <f>LN('Return analysis'!D103/'Return analysis'!D102)</f>
        <v>1.7064977774619585E-3</v>
      </c>
      <c r="E101" s="14">
        <f>LN('Return analysis'!E103/'Return analysis'!E102)</f>
        <v>4.4444345679596145E-6</v>
      </c>
      <c r="F101" s="14">
        <f t="shared" si="5"/>
        <v>7.2414493269247959E-4</v>
      </c>
      <c r="G101" s="14">
        <f t="shared" si="6"/>
        <v>-2.3987349974967809E-4</v>
      </c>
      <c r="H101" s="14">
        <f t="shared" si="7"/>
        <v>1.7020533428939988E-3</v>
      </c>
      <c r="I101" s="24">
        <f t="shared" si="8"/>
        <v>9.1826068121794897E-4</v>
      </c>
      <c r="J101" s="24">
        <f t="shared" si="9"/>
        <v>2.620314024111948E-3</v>
      </c>
      <c r="K101" s="24"/>
      <c r="L101" s="2"/>
    </row>
    <row r="102" spans="1:12" x14ac:dyDescent="0.3">
      <c r="A102" s="6">
        <v>41110</v>
      </c>
      <c r="B102" s="14">
        <f>LN('Return analysis'!B104/'Return analysis'!B103)</f>
        <v>3.2642383087219977E-3</v>
      </c>
      <c r="C102" s="14">
        <f>LN('Return analysis'!C104/'Return analysis'!C103)</f>
        <v>1.8808092699614427E-3</v>
      </c>
      <c r="D102" s="14">
        <f>LN('Return analysis'!D104/'Return analysis'!D103)</f>
        <v>-9.134247860362623E-3</v>
      </c>
      <c r="E102" s="14">
        <f>LN('Return analysis'!E104/'Return analysis'!E103)</f>
        <v>3.6111045909777144E-6</v>
      </c>
      <c r="F102" s="14">
        <f t="shared" si="5"/>
        <v>3.2606272041310201E-3</v>
      </c>
      <c r="G102" s="14">
        <f t="shared" si="6"/>
        <v>1.877198165370465E-3</v>
      </c>
      <c r="H102" s="14">
        <f t="shared" si="7"/>
        <v>-9.1378589649536001E-3</v>
      </c>
      <c r="I102" s="24">
        <f t="shared" si="8"/>
        <v>1.7415193102544905E-3</v>
      </c>
      <c r="J102" s="24">
        <f t="shared" si="9"/>
        <v>-7.3963396546991092E-3</v>
      </c>
      <c r="K102" s="24"/>
      <c r="L102" s="2"/>
    </row>
    <row r="103" spans="1:12" x14ac:dyDescent="0.3">
      <c r="A103" s="6">
        <v>41113</v>
      </c>
      <c r="B103" s="14">
        <f>LN('Return analysis'!B105/'Return analysis'!B104)</f>
        <v>1.3862052638785713E-3</v>
      </c>
      <c r="C103" s="14">
        <f>LN('Return analysis'!C105/'Return analysis'!C104)</f>
        <v>4.6991826647374812E-4</v>
      </c>
      <c r="D103" s="14">
        <f>LN('Return analysis'!D105/'Return analysis'!D104)</f>
        <v>-1.1103063373328528E-2</v>
      </c>
      <c r="E103" s="14">
        <f>LN('Return analysis'!E105/'Return analysis'!E104)</f>
        <v>1.0833274653161528E-5</v>
      </c>
      <c r="F103" s="14">
        <f t="shared" si="5"/>
        <v>1.3753719892254097E-3</v>
      </c>
      <c r="G103" s="14">
        <f t="shared" si="6"/>
        <v>4.5908499182058661E-4</v>
      </c>
      <c r="H103" s="14">
        <f t="shared" si="7"/>
        <v>-1.1113896647981689E-2</v>
      </c>
      <c r="I103" s="24">
        <f t="shared" si="8"/>
        <v>1.0038610598519712E-3</v>
      </c>
      <c r="J103" s="24">
        <f t="shared" si="9"/>
        <v>-1.0110035588129718E-2</v>
      </c>
      <c r="K103" s="24"/>
      <c r="L103" s="2"/>
    </row>
    <row r="104" spans="1:12" x14ac:dyDescent="0.3">
      <c r="A104" s="6">
        <v>41114</v>
      </c>
      <c r="B104" s="14">
        <f>LN('Return analysis'!B106/'Return analysis'!B105)</f>
        <v>1.9576212010107171E-4</v>
      </c>
      <c r="C104" s="14">
        <f>LN('Return analysis'!C106/'Return analysis'!C105)</f>
        <v>1.1727591088610179E-3</v>
      </c>
      <c r="D104" s="14">
        <f>LN('Return analysis'!D106/'Return analysis'!D105)</f>
        <v>-9.0303625037073225E-3</v>
      </c>
      <c r="E104" s="14">
        <f>LN('Return analysis'!E106/'Return analysis'!E105)</f>
        <v>3.8888813272055748E-6</v>
      </c>
      <c r="F104" s="14">
        <f t="shared" si="5"/>
        <v>1.9187323877386614E-4</v>
      </c>
      <c r="G104" s="14">
        <f t="shared" si="6"/>
        <v>1.1688702275338123E-3</v>
      </c>
      <c r="H104" s="14">
        <f t="shared" si="7"/>
        <v>-9.0342513850345287E-3</v>
      </c>
      <c r="I104" s="24">
        <f t="shared" si="8"/>
        <v>-7.5402582629018229E-4</v>
      </c>
      <c r="J104" s="24">
        <f t="shared" si="9"/>
        <v>-9.7882772113247109E-3</v>
      </c>
      <c r="K104" s="24"/>
      <c r="L104" s="2"/>
    </row>
    <row r="105" spans="1:12" x14ac:dyDescent="0.3">
      <c r="A105" s="6">
        <v>41115</v>
      </c>
      <c r="B105" s="14">
        <f>LN('Return analysis'!B107/'Return analysis'!B106)</f>
        <v>-3.7216553207118647E-4</v>
      </c>
      <c r="C105" s="14">
        <f>LN('Return analysis'!C107/'Return analysis'!C106)</f>
        <v>7.0256761354451161E-4</v>
      </c>
      <c r="D105" s="14">
        <f>LN('Return analysis'!D107/'Return analysis'!D106)</f>
        <v>1.464123741989392E-4</v>
      </c>
      <c r="E105" s="14">
        <f>LN('Return analysis'!E107/'Return analysis'!E106)</f>
        <v>4.166657986051498E-6</v>
      </c>
      <c r="F105" s="14">
        <f t="shared" si="5"/>
        <v>-3.7633219005723796E-4</v>
      </c>
      <c r="G105" s="14">
        <f t="shared" si="6"/>
        <v>6.9840095555846011E-4</v>
      </c>
      <c r="H105" s="14">
        <f t="shared" si="7"/>
        <v>1.4224571621288771E-4</v>
      </c>
      <c r="I105" s="24">
        <f t="shared" si="8"/>
        <v>-9.4150768631092742E-4</v>
      </c>
      <c r="J105" s="24">
        <f t="shared" si="9"/>
        <v>-7.9926197009803977E-4</v>
      </c>
      <c r="K105" s="24"/>
      <c r="L105" s="2"/>
    </row>
    <row r="106" spans="1:12" x14ac:dyDescent="0.3">
      <c r="A106" s="6">
        <v>41116</v>
      </c>
      <c r="B106" s="14">
        <f>LN('Return analysis'!B108/'Return analysis'!B107)</f>
        <v>-7.4382249634707509E-4</v>
      </c>
      <c r="C106" s="14">
        <f>LN('Return analysis'!C108/'Return analysis'!C107)</f>
        <v>-7.0256761354456094E-4</v>
      </c>
      <c r="D106" s="14">
        <f>LN('Return analysis'!D108/'Return analysis'!D107)</f>
        <v>1.5098662899924105E-2</v>
      </c>
      <c r="E106" s="14">
        <f>LN('Return analysis'!E108/'Return analysis'!E107)</f>
        <v>4.166657986051498E-6</v>
      </c>
      <c r="F106" s="14">
        <f t="shared" si="5"/>
        <v>-7.4798915433312658E-4</v>
      </c>
      <c r="G106" s="14">
        <f t="shared" si="6"/>
        <v>-7.0673427153061243E-4</v>
      </c>
      <c r="H106" s="14">
        <f t="shared" si="7"/>
        <v>1.5094496241938054E-2</v>
      </c>
      <c r="I106" s="24">
        <f t="shared" si="8"/>
        <v>-1.7606998748088531E-4</v>
      </c>
      <c r="J106" s="24">
        <f t="shared" si="9"/>
        <v>1.4918426254457169E-2</v>
      </c>
      <c r="K106" s="24"/>
      <c r="L106" s="2"/>
    </row>
    <row r="107" spans="1:12" x14ac:dyDescent="0.3">
      <c r="A107" s="6">
        <v>41117</v>
      </c>
      <c r="B107" s="14">
        <f>LN('Return analysis'!B109/'Return analysis'!B108)</f>
        <v>-4.1032633546423955E-3</v>
      </c>
      <c r="C107" s="14">
        <f>LN('Return analysis'!C109/'Return analysis'!C108)</f>
        <v>-3.7589711503751505E-3</v>
      </c>
      <c r="D107" s="14">
        <f>LN('Return analysis'!D109/'Return analysis'!D108)</f>
        <v>1.9549026410039895E-2</v>
      </c>
      <c r="E107" s="14">
        <f>LN('Return analysis'!E109/'Return analysis'!E108)</f>
        <v>3.8888813272055748E-6</v>
      </c>
      <c r="F107" s="14">
        <f t="shared" si="5"/>
        <v>-4.1071522359696008E-3</v>
      </c>
      <c r="G107" s="14">
        <f t="shared" si="6"/>
        <v>-3.7628600317023563E-3</v>
      </c>
      <c r="H107" s="14">
        <f t="shared" si="7"/>
        <v>1.9545137528712689E-2</v>
      </c>
      <c r="I107" s="24">
        <f t="shared" si="8"/>
        <v>-1.0620872645879312E-3</v>
      </c>
      <c r="J107" s="24">
        <f t="shared" si="9"/>
        <v>1.8483050264124758E-2</v>
      </c>
      <c r="K107" s="24"/>
      <c r="L107" s="2"/>
    </row>
    <row r="108" spans="1:12" x14ac:dyDescent="0.3">
      <c r="A108" s="6">
        <v>41120</v>
      </c>
      <c r="B108" s="14">
        <f>LN('Return analysis'!B110/'Return analysis'!B109)</f>
        <v>2.7990842475390438E-3</v>
      </c>
      <c r="C108" s="14">
        <f>LN('Return analysis'!C110/'Return analysis'!C109)</f>
        <v>1.8812518071613302E-3</v>
      </c>
      <c r="D108" s="14">
        <f>LN('Return analysis'!D110/'Return analysis'!D109)</f>
        <v>-9.9040260884137058E-4</v>
      </c>
      <c r="E108" s="14">
        <f>LN('Return analysis'!E110/'Return analysis'!E109)</f>
        <v>1.1666598611716858E-5</v>
      </c>
      <c r="F108" s="14">
        <f t="shared" si="5"/>
        <v>2.7874176489273267E-3</v>
      </c>
      <c r="G108" s="14">
        <f t="shared" si="6"/>
        <v>1.8695852085496133E-3</v>
      </c>
      <c r="H108" s="14">
        <f t="shared" si="7"/>
        <v>-1.0020692074530874E-3</v>
      </c>
      <c r="I108" s="24">
        <f t="shared" si="8"/>
        <v>1.2744704806553922E-3</v>
      </c>
      <c r="J108" s="24">
        <f t="shared" si="9"/>
        <v>2.7240127320230477E-4</v>
      </c>
      <c r="K108" s="24"/>
      <c r="L108" s="2"/>
    </row>
    <row r="109" spans="1:12" x14ac:dyDescent="0.3">
      <c r="A109" s="6">
        <v>41121</v>
      </c>
      <c r="B109" s="14">
        <f>LN('Return analysis'!B111/'Return analysis'!B110)</f>
        <v>1.4899555631061967E-3</v>
      </c>
      <c r="C109" s="14">
        <f>LN('Return analysis'!C111/'Return analysis'!C110)</f>
        <v>1.0567179541282883E-3</v>
      </c>
      <c r="D109" s="14">
        <f>LN('Return analysis'!D111/'Return analysis'!D110)</f>
        <v>-5.5305635897041098E-3</v>
      </c>
      <c r="E109" s="14">
        <f>LN('Return analysis'!E111/'Return analysis'!E110)</f>
        <v>3.8888813272055748E-6</v>
      </c>
      <c r="F109" s="14">
        <f t="shared" si="5"/>
        <v>1.4860666817789912E-3</v>
      </c>
      <c r="G109" s="14">
        <f t="shared" si="6"/>
        <v>1.0528290728010828E-3</v>
      </c>
      <c r="H109" s="14">
        <f t="shared" si="7"/>
        <v>-5.5344524710313151E-3</v>
      </c>
      <c r="I109" s="24">
        <f t="shared" si="8"/>
        <v>6.3407301115914032E-4</v>
      </c>
      <c r="J109" s="24">
        <f t="shared" si="9"/>
        <v>-4.9003794598721749E-3</v>
      </c>
      <c r="K109" s="24"/>
      <c r="L109" s="2"/>
    </row>
    <row r="110" spans="1:12" x14ac:dyDescent="0.3">
      <c r="A110" s="6">
        <v>41122</v>
      </c>
      <c r="B110" s="14">
        <f>LN('Return analysis'!B112/'Return analysis'!B111)</f>
        <v>-1.4927322263620661E-3</v>
      </c>
      <c r="C110" s="14">
        <f>LN('Return analysis'!C112/'Return analysis'!C111)</f>
        <v>-1.2070020450152556E-3</v>
      </c>
      <c r="D110" s="14">
        <f>LN('Return analysis'!D112/'Return analysis'!D111)</f>
        <v>-3.9907957800923285E-3</v>
      </c>
      <c r="E110" s="14">
        <f>LN('Return analysis'!E112/'Return analysis'!E111)</f>
        <v>3.6111045909777144E-6</v>
      </c>
      <c r="F110" s="14">
        <f t="shared" si="5"/>
        <v>-1.4963433309530439E-3</v>
      </c>
      <c r="G110" s="14">
        <f t="shared" si="6"/>
        <v>-1.2106131496062334E-3</v>
      </c>
      <c r="H110" s="14">
        <f t="shared" si="7"/>
        <v>-3.9944068846833065E-3</v>
      </c>
      <c r="I110" s="24">
        <f t="shared" si="8"/>
        <v>-5.1666413356014603E-4</v>
      </c>
      <c r="J110" s="24">
        <f t="shared" si="9"/>
        <v>-4.5110710182434521E-3</v>
      </c>
      <c r="K110" s="24"/>
      <c r="L110" s="2"/>
    </row>
    <row r="111" spans="1:12" x14ac:dyDescent="0.3">
      <c r="A111" s="6">
        <v>41123</v>
      </c>
      <c r="B111" s="14">
        <f>LN('Return analysis'!B113/'Return analysis'!B112)</f>
        <v>2.3315313517551341E-3</v>
      </c>
      <c r="C111" s="14">
        <f>LN('Return analysis'!C113/'Return analysis'!C112)</f>
        <v>1.8822873787193908E-3</v>
      </c>
      <c r="D111" s="14">
        <f>LN('Return analysis'!D113/'Return analysis'!D112)</f>
        <v>-6.8778541784095381E-3</v>
      </c>
      <c r="E111" s="14">
        <f>LN('Return analysis'!E113/'Return analysis'!E112)</f>
        <v>3.8888813272055748E-6</v>
      </c>
      <c r="F111" s="14">
        <f t="shared" si="5"/>
        <v>2.3276424704279284E-3</v>
      </c>
      <c r="G111" s="14">
        <f t="shared" si="6"/>
        <v>1.8783984973921853E-3</v>
      </c>
      <c r="H111" s="14">
        <f t="shared" si="7"/>
        <v>-6.8817430597367434E-3</v>
      </c>
      <c r="I111" s="24">
        <f t="shared" si="8"/>
        <v>8.0756321727612035E-4</v>
      </c>
      <c r="J111" s="24">
        <f t="shared" si="9"/>
        <v>-6.0741798424606228E-3</v>
      </c>
      <c r="K111" s="24"/>
      <c r="L111" s="2"/>
    </row>
    <row r="112" spans="1:12" x14ac:dyDescent="0.3">
      <c r="A112" s="6">
        <v>41124</v>
      </c>
      <c r="B112" s="14">
        <f>LN('Return analysis'!B114/'Return analysis'!B113)</f>
        <v>-2.611088246643317E-3</v>
      </c>
      <c r="C112" s="14">
        <f>LN('Return analysis'!C114/'Return analysis'!C113)</f>
        <v>-3.6498193065929042E-3</v>
      </c>
      <c r="D112" s="14">
        <f>LN('Return analysis'!D114/'Return analysis'!D113)</f>
        <v>2.0070231330859778E-2</v>
      </c>
      <c r="E112" s="14">
        <f>LN('Return analysis'!E114/'Return analysis'!E113)</f>
        <v>3.8888813272055748E-6</v>
      </c>
      <c r="F112" s="14">
        <f t="shared" si="5"/>
        <v>-2.6149771279705227E-3</v>
      </c>
      <c r="G112" s="14">
        <f t="shared" si="6"/>
        <v>-3.6537081879201099E-3</v>
      </c>
      <c r="H112" s="14">
        <f t="shared" si="7"/>
        <v>2.0066342449532572E-2</v>
      </c>
      <c r="I112" s="24">
        <f t="shared" si="8"/>
        <v>3.4175756982595795E-4</v>
      </c>
      <c r="J112" s="24">
        <f t="shared" si="9"/>
        <v>2.0408100019358531E-2</v>
      </c>
      <c r="K112" s="24"/>
      <c r="L112" s="2"/>
    </row>
    <row r="113" spans="1:12" x14ac:dyDescent="0.3">
      <c r="A113" s="6">
        <v>41127</v>
      </c>
      <c r="B113" s="14">
        <f>LN('Return analysis'!B115/'Return analysis'!B114)</f>
        <v>3.7303365186806635E-4</v>
      </c>
      <c r="C113" s="14">
        <f>LN('Return analysis'!C115/'Return analysis'!C114)</f>
        <v>9.4378874738634681E-4</v>
      </c>
      <c r="D113" s="14">
        <f>LN('Return analysis'!D115/'Return analysis'!D114)</f>
        <v>2.5341176853426492E-3</v>
      </c>
      <c r="E113" s="14">
        <f>LN('Return analysis'!E115/'Return analysis'!E114)</f>
        <v>1.1666598611716858E-5</v>
      </c>
      <c r="F113" s="14">
        <f t="shared" si="5"/>
        <v>3.613670532563495E-4</v>
      </c>
      <c r="G113" s="14">
        <f t="shared" si="6"/>
        <v>9.3212214877462995E-4</v>
      </c>
      <c r="H113" s="14">
        <f t="shared" si="7"/>
        <v>2.5224510867309321E-3</v>
      </c>
      <c r="I113" s="24">
        <f t="shared" si="8"/>
        <v>-3.929454857084683E-4</v>
      </c>
      <c r="J113" s="24">
        <f t="shared" si="9"/>
        <v>2.1295056010224639E-3</v>
      </c>
      <c r="K113" s="24"/>
      <c r="L113" s="2"/>
    </row>
    <row r="114" spans="1:12" x14ac:dyDescent="0.3">
      <c r="A114" s="6">
        <v>41128</v>
      </c>
      <c r="B114" s="14">
        <f>LN('Return analysis'!B116/'Return analysis'!B115)</f>
        <v>-3.2527558659082821E-3</v>
      </c>
      <c r="C114" s="14">
        <f>LN('Return analysis'!C116/'Return analysis'!C115)</f>
        <v>-2.5959496055688444E-3</v>
      </c>
      <c r="D114" s="14">
        <f>LN('Return analysis'!D116/'Return analysis'!D115)</f>
        <v>6.025711918446407E-3</v>
      </c>
      <c r="E114" s="14">
        <f>LN('Return analysis'!E116/'Return analysis'!E115)</f>
        <v>3.8888813272055748E-6</v>
      </c>
      <c r="F114" s="14">
        <f t="shared" si="5"/>
        <v>-3.2566447472354878E-3</v>
      </c>
      <c r="G114" s="14">
        <f t="shared" si="6"/>
        <v>-2.5998384868960501E-3</v>
      </c>
      <c r="H114" s="14">
        <f t="shared" si="7"/>
        <v>6.0218230371192017E-3</v>
      </c>
      <c r="I114" s="24">
        <f t="shared" si="8"/>
        <v>-1.1527458402874396E-3</v>
      </c>
      <c r="J114" s="24">
        <f t="shared" si="9"/>
        <v>4.8690771968317621E-3</v>
      </c>
      <c r="K114" s="24"/>
      <c r="L114" s="2"/>
    </row>
    <row r="115" spans="1:12" x14ac:dyDescent="0.3">
      <c r="A115" s="6">
        <v>41129</v>
      </c>
      <c r="B115" s="14">
        <f>LN('Return analysis'!B117/'Return analysis'!B116)</f>
        <v>9.1692210173886313E-4</v>
      </c>
      <c r="C115" s="14">
        <f>LN('Return analysis'!C117/'Return analysis'!C116)</f>
        <v>-2.3593811635831653E-4</v>
      </c>
      <c r="D115" s="14">
        <f>LN('Return analysis'!D117/'Return analysis'!D116)</f>
        <v>1.2563969417622798E-3</v>
      </c>
      <c r="E115" s="14">
        <f>LN('Return analysis'!E117/'Return analysis'!E116)</f>
        <v>3.6111045909777144E-6</v>
      </c>
      <c r="F115" s="14">
        <f t="shared" si="5"/>
        <v>9.1331099714788539E-4</v>
      </c>
      <c r="G115" s="14">
        <f t="shared" si="6"/>
        <v>-2.3954922094929424E-4</v>
      </c>
      <c r="H115" s="14">
        <f t="shared" si="7"/>
        <v>1.2527858371713021E-3</v>
      </c>
      <c r="I115" s="24">
        <f t="shared" si="8"/>
        <v>1.1071643255972183E-3</v>
      </c>
      <c r="J115" s="24">
        <f t="shared" si="9"/>
        <v>2.3599501627685204E-3</v>
      </c>
      <c r="K115" s="24"/>
      <c r="L115" s="2"/>
    </row>
    <row r="116" spans="1:12" x14ac:dyDescent="0.3">
      <c r="A116" s="6">
        <v>41130</v>
      </c>
      <c r="B116" s="14">
        <f>LN('Return analysis'!B118/'Return analysis'!B117)</f>
        <v>-5.6972920846445896E-4</v>
      </c>
      <c r="C116" s="14">
        <f>LN('Return analysis'!C118/'Return analysis'!C117)</f>
        <v>-5.9170610854933326E-4</v>
      </c>
      <c r="D116" s="14">
        <f>LN('Return analysis'!D118/'Return analysis'!D117)</f>
        <v>8.3760784111685561E-4</v>
      </c>
      <c r="E116" s="14">
        <f>LN('Return analysis'!E118/'Return analysis'!E117)</f>
        <v>3.6111045909777144E-6</v>
      </c>
      <c r="F116" s="14">
        <f t="shared" si="5"/>
        <v>-5.733403130554367E-4</v>
      </c>
      <c r="G116" s="14">
        <f t="shared" si="6"/>
        <v>-5.95317213140311E-4</v>
      </c>
      <c r="H116" s="14">
        <f t="shared" si="7"/>
        <v>8.3399673652587787E-4</v>
      </c>
      <c r="I116" s="24">
        <f t="shared" si="8"/>
        <v>-9.1584526945583274E-5</v>
      </c>
      <c r="J116" s="24">
        <f t="shared" si="9"/>
        <v>7.4241220958029455E-4</v>
      </c>
      <c r="K116" s="24"/>
      <c r="L116" s="2"/>
    </row>
    <row r="117" spans="1:12" x14ac:dyDescent="0.3">
      <c r="A117" s="6">
        <v>41131</v>
      </c>
      <c r="B117" s="14">
        <f>LN('Return analysis'!B119/'Return analysis'!B118)</f>
        <v>2.6260322122487888E-3</v>
      </c>
      <c r="C117" s="14">
        <f>LN('Return analysis'!C119/'Return analysis'!C118)</f>
        <v>1.1819854743130838E-3</v>
      </c>
      <c r="D117" s="14">
        <f>LN('Return analysis'!D119/'Return analysis'!D118)</f>
        <v>1.9503678223466449E-3</v>
      </c>
      <c r="E117" s="14">
        <f>LN('Return analysis'!E119/'Return analysis'!E118)</f>
        <v>3.6111045909777144E-6</v>
      </c>
      <c r="F117" s="14">
        <f t="shared" si="5"/>
        <v>2.6224211076578113E-3</v>
      </c>
      <c r="G117" s="14">
        <f t="shared" si="6"/>
        <v>1.1783743697221061E-3</v>
      </c>
      <c r="H117" s="14">
        <f t="shared" si="7"/>
        <v>1.9467567177556672E-3</v>
      </c>
      <c r="I117" s="24">
        <f t="shared" si="8"/>
        <v>1.6688308900617058E-3</v>
      </c>
      <c r="J117" s="24">
        <f t="shared" si="9"/>
        <v>3.6155876078173728E-3</v>
      </c>
      <c r="K117" s="24"/>
      <c r="L117" s="2"/>
    </row>
    <row r="118" spans="1:12" x14ac:dyDescent="0.3">
      <c r="A118" s="6">
        <v>41134</v>
      </c>
      <c r="B118" s="14">
        <f>LN('Return analysis'!B120/'Return analysis'!B119)</f>
        <v>3.7299878027761984E-4</v>
      </c>
      <c r="C118" s="14">
        <f>LN('Return analysis'!C120/'Return analysis'!C119)</f>
        <v>1.1844475588915473E-4</v>
      </c>
      <c r="D118" s="14">
        <f>LN('Return analysis'!D120/'Return analysis'!D119)</f>
        <v>-8.3597510743587788E-4</v>
      </c>
      <c r="E118" s="14">
        <f>LN('Return analysis'!E120/'Return analysis'!E119)</f>
        <v>1.0833274653161528E-5</v>
      </c>
      <c r="F118" s="14">
        <f t="shared" si="5"/>
        <v>3.6216550562445833E-4</v>
      </c>
      <c r="G118" s="14">
        <f t="shared" si="6"/>
        <v>1.076114812359932E-4</v>
      </c>
      <c r="H118" s="14">
        <f t="shared" si="7"/>
        <v>-8.4680838208903945E-4</v>
      </c>
      <c r="I118" s="24">
        <f t="shared" si="8"/>
        <v>2.7508175834992283E-4</v>
      </c>
      <c r="J118" s="24">
        <f t="shared" si="9"/>
        <v>-5.7172662373911661E-4</v>
      </c>
      <c r="K118" s="24"/>
      <c r="L118" s="2"/>
    </row>
    <row r="119" spans="1:12" x14ac:dyDescent="0.3">
      <c r="A119" s="6">
        <v>41135</v>
      </c>
      <c r="B119" s="14">
        <f>LN('Return analysis'!B121/'Return analysis'!B120)</f>
        <v>-1.868240965654602E-3</v>
      </c>
      <c r="C119" s="14">
        <f>LN('Return analysis'!C121/'Return analysis'!C120)</f>
        <v>-2.482735063811119E-3</v>
      </c>
      <c r="D119" s="14">
        <f>LN('Return analysis'!D121/'Return analysis'!D120)</f>
        <v>-2.7881374227840323E-4</v>
      </c>
      <c r="E119" s="14">
        <f>LN('Return analysis'!E121/'Return analysis'!E120)</f>
        <v>3.6111045909777144E-6</v>
      </c>
      <c r="F119" s="14">
        <f t="shared" si="5"/>
        <v>-1.8718520702455798E-3</v>
      </c>
      <c r="G119" s="14">
        <f t="shared" si="6"/>
        <v>-2.4863461684020965E-3</v>
      </c>
      <c r="H119" s="14">
        <f t="shared" si="7"/>
        <v>-2.8242484686938097E-4</v>
      </c>
      <c r="I119" s="24">
        <f t="shared" si="8"/>
        <v>1.402040679958996E-4</v>
      </c>
      <c r="J119" s="24">
        <f t="shared" si="9"/>
        <v>-1.4222077887348137E-4</v>
      </c>
      <c r="K119" s="24"/>
      <c r="L119" s="2"/>
    </row>
    <row r="120" spans="1:12" x14ac:dyDescent="0.3">
      <c r="A120" s="6">
        <v>41136</v>
      </c>
      <c r="B120" s="14">
        <f>LN('Return analysis'!B122/'Return analysis'!B121)</f>
        <v>-2.5277210929582146E-3</v>
      </c>
      <c r="C120" s="14">
        <f>LN('Return analysis'!C122/'Return analysis'!C121)</f>
        <v>-3.5574912358023333E-3</v>
      </c>
      <c r="D120" s="14">
        <f>LN('Return analysis'!D122/'Return analysis'!D121)</f>
        <v>2.2270114141620897E-3</v>
      </c>
      <c r="E120" s="14">
        <f>LN('Return analysis'!E122/'Return analysis'!E121)</f>
        <v>3.6111045909777144E-6</v>
      </c>
      <c r="F120" s="14">
        <f t="shared" si="5"/>
        <v>-2.5313321975491921E-3</v>
      </c>
      <c r="G120" s="14">
        <f t="shared" si="6"/>
        <v>-3.5611023403933108E-3</v>
      </c>
      <c r="H120" s="14">
        <f t="shared" si="7"/>
        <v>2.2234003095711122E-3</v>
      </c>
      <c r="I120" s="24">
        <f t="shared" si="8"/>
        <v>3.5046194437404971E-4</v>
      </c>
      <c r="J120" s="24">
        <f t="shared" si="9"/>
        <v>2.5738622539451619E-3</v>
      </c>
      <c r="K120" s="24"/>
      <c r="L120" s="2"/>
    </row>
    <row r="121" spans="1:12" x14ac:dyDescent="0.3">
      <c r="A121" s="6">
        <v>41137</v>
      </c>
      <c r="B121" s="14">
        <f>LN('Return analysis'!B123/'Return analysis'!B122)</f>
        <v>-2.4772873822945483E-3</v>
      </c>
      <c r="C121" s="14">
        <f>LN('Return analysis'!C123/'Return analysis'!C122)</f>
        <v>-1.0697199318704103E-3</v>
      </c>
      <c r="D121" s="14">
        <f>LN('Return analysis'!D123/'Return analysis'!D122)</f>
        <v>7.6156904740991953E-3</v>
      </c>
      <c r="E121" s="14">
        <f>LN('Return analysis'!E123/'Return analysis'!E122)</f>
        <v>3.6111045909777144E-6</v>
      </c>
      <c r="F121" s="14">
        <f t="shared" si="5"/>
        <v>-2.4808984868855259E-3</v>
      </c>
      <c r="G121" s="14">
        <f t="shared" si="6"/>
        <v>-1.073331036461388E-3</v>
      </c>
      <c r="H121" s="14">
        <f t="shared" si="7"/>
        <v>7.6120793695082173E-3</v>
      </c>
      <c r="I121" s="24">
        <f t="shared" si="8"/>
        <v>-1.6123137629550123E-3</v>
      </c>
      <c r="J121" s="24">
        <f t="shared" si="9"/>
        <v>5.999765606553205E-3</v>
      </c>
      <c r="K121" s="24"/>
      <c r="L121" s="2"/>
    </row>
    <row r="122" spans="1:12" x14ac:dyDescent="0.3">
      <c r="A122" s="6">
        <v>41138</v>
      </c>
      <c r="B122" s="14">
        <f>LN('Return analysis'!B124/'Return analysis'!B123)</f>
        <v>1.070025288196189E-3</v>
      </c>
      <c r="C122" s="14">
        <f>LN('Return analysis'!C124/'Return analysis'!C123)</f>
        <v>1.6631538415084852E-3</v>
      </c>
      <c r="D122" s="14">
        <f>LN('Return analysis'!D124/'Return analysis'!D123)</f>
        <v>1.9296720226344266E-3</v>
      </c>
      <c r="E122" s="14">
        <f>LN('Return analysis'!E124/'Return analysis'!E123)</f>
        <v>3.6111045909777144E-6</v>
      </c>
      <c r="F122" s="14">
        <f t="shared" si="5"/>
        <v>1.0664141836052112E-3</v>
      </c>
      <c r="G122" s="14">
        <f t="shared" si="6"/>
        <v>1.6595427369175074E-3</v>
      </c>
      <c r="H122" s="14">
        <f t="shared" si="7"/>
        <v>1.9260609180434488E-3</v>
      </c>
      <c r="I122" s="24">
        <f t="shared" si="8"/>
        <v>-2.7655776170314281E-4</v>
      </c>
      <c r="J122" s="24">
        <f t="shared" si="9"/>
        <v>1.649503156340306E-3</v>
      </c>
      <c r="K122" s="24"/>
      <c r="L122" s="2"/>
    </row>
    <row r="123" spans="1:12" x14ac:dyDescent="0.3">
      <c r="A123" s="6">
        <v>41141</v>
      </c>
      <c r="B123" s="14">
        <f>LN('Return analysis'!B125/'Return analysis'!B124)</f>
        <v>1.5949953090233146E-3</v>
      </c>
      <c r="C123" s="14">
        <f>LN('Return analysis'!C125/'Return analysis'!C124)</f>
        <v>-4.7536881230570295E-4</v>
      </c>
      <c r="D123" s="14">
        <f>LN('Return analysis'!D125/'Return analysis'!D124)</f>
        <v>-1.3780404680123048E-4</v>
      </c>
      <c r="E123" s="14">
        <f>LN('Return analysis'!E125/'Return analysis'!E124)</f>
        <v>1.0833274653161528E-5</v>
      </c>
      <c r="F123" s="14">
        <f t="shared" si="5"/>
        <v>1.5841620343701531E-3</v>
      </c>
      <c r="G123" s="14">
        <f t="shared" si="6"/>
        <v>-4.8620208695886446E-4</v>
      </c>
      <c r="H123" s="14">
        <f t="shared" si="7"/>
        <v>-1.4863732145439202E-4</v>
      </c>
      <c r="I123" s="24">
        <f t="shared" si="8"/>
        <v>1.9776172603253161E-3</v>
      </c>
      <c r="J123" s="24">
        <f t="shared" si="9"/>
        <v>1.828979938870924E-3</v>
      </c>
      <c r="K123" s="24"/>
      <c r="L123" s="2"/>
    </row>
    <row r="124" spans="1:12" x14ac:dyDescent="0.3">
      <c r="A124" s="6">
        <v>41142</v>
      </c>
      <c r="B124" s="14">
        <f>LN('Return analysis'!B126/'Return analysis'!B125)</f>
        <v>3.7443179484152126E-4</v>
      </c>
      <c r="C124" s="14">
        <f>LN('Return analysis'!C126/'Return analysis'!C125)</f>
        <v>1.7801175898753715E-3</v>
      </c>
      <c r="D124" s="14">
        <f>LN('Return analysis'!D126/'Return analysis'!D125)</f>
        <v>-2.066712292724275E-3</v>
      </c>
      <c r="E124" s="14">
        <f>LN('Return analysis'!E126/'Return analysis'!E125)</f>
        <v>3.6111045909777144E-6</v>
      </c>
      <c r="F124" s="14">
        <f t="shared" si="5"/>
        <v>3.7082069025054352E-4</v>
      </c>
      <c r="G124" s="14">
        <f t="shared" si="6"/>
        <v>1.7765064852843938E-3</v>
      </c>
      <c r="H124" s="14">
        <f t="shared" si="7"/>
        <v>-2.0703233973152525E-3</v>
      </c>
      <c r="I124" s="24">
        <f t="shared" si="8"/>
        <v>-1.0668032511652432E-3</v>
      </c>
      <c r="J124" s="24">
        <f t="shared" si="9"/>
        <v>-3.1371266484804955E-3</v>
      </c>
      <c r="K124" s="24"/>
      <c r="L124" s="2"/>
    </row>
    <row r="125" spans="1:12" x14ac:dyDescent="0.3">
      <c r="A125" s="6">
        <v>41143</v>
      </c>
      <c r="B125" s="14">
        <f>LN('Return analysis'!B127/'Return analysis'!B126)</f>
        <v>4.0207068839012792E-3</v>
      </c>
      <c r="C125" s="14">
        <f>LN('Return analysis'!C127/'Return analysis'!C126)</f>
        <v>4.0235988565165519E-3</v>
      </c>
      <c r="D125" s="14">
        <f>LN('Return analysis'!D127/'Return analysis'!D126)</f>
        <v>-1.2436609449084886E-3</v>
      </c>
      <c r="E125" s="14">
        <f>LN('Return analysis'!E127/'Return analysis'!E126)</f>
        <v>3.6111045909777144E-6</v>
      </c>
      <c r="F125" s="14">
        <f t="shared" si="5"/>
        <v>4.0170957793103012E-3</v>
      </c>
      <c r="G125" s="14">
        <f t="shared" si="6"/>
        <v>4.0199877519255739E-3</v>
      </c>
      <c r="H125" s="14">
        <f t="shared" si="7"/>
        <v>-1.2472720494994664E-3</v>
      </c>
      <c r="I125" s="24">
        <f t="shared" si="8"/>
        <v>7.6395221679678889E-4</v>
      </c>
      <c r="J125" s="24">
        <f t="shared" si="9"/>
        <v>-4.8331983270267749E-4</v>
      </c>
      <c r="K125" s="24"/>
      <c r="L125" s="2"/>
    </row>
    <row r="126" spans="1:12" x14ac:dyDescent="0.3">
      <c r="A126" s="6">
        <v>41144</v>
      </c>
      <c r="B126" s="14">
        <f>LN('Return analysis'!B128/'Return analysis'!B127)</f>
        <v>1.6778473138915223E-3</v>
      </c>
      <c r="C126" s="14">
        <f>LN('Return analysis'!C128/'Return analysis'!C127)</f>
        <v>4.7261854696332078E-4</v>
      </c>
      <c r="D126" s="14">
        <f>LN('Return analysis'!D128/'Return analysis'!D127)</f>
        <v>-7.4879885026201626E-3</v>
      </c>
      <c r="E126" s="14">
        <f>LN('Return analysis'!E128/'Return analysis'!E127)</f>
        <v>3.6111045909777144E-6</v>
      </c>
      <c r="F126" s="14">
        <f t="shared" si="5"/>
        <v>1.6742362093005445E-3</v>
      </c>
      <c r="G126" s="14">
        <f t="shared" si="6"/>
        <v>4.6900744237234304E-4</v>
      </c>
      <c r="H126" s="14">
        <f t="shared" si="7"/>
        <v>-7.4915996072111406E-3</v>
      </c>
      <c r="I126" s="24">
        <f t="shared" si="8"/>
        <v>1.2946956146323938E-3</v>
      </c>
      <c r="J126" s="24">
        <f t="shared" si="9"/>
        <v>-6.1969039925787468E-3</v>
      </c>
      <c r="K126" s="24"/>
      <c r="L126" s="2"/>
    </row>
    <row r="127" spans="1:12" x14ac:dyDescent="0.3">
      <c r="A127" s="6">
        <v>41148</v>
      </c>
      <c r="B127" s="14">
        <f>LN('Return analysis'!B129/'Return analysis'!B128)</f>
        <v>1.9543980162331259E-3</v>
      </c>
      <c r="C127" s="14">
        <f>LN('Return analysis'!C129/'Return analysis'!C128)</f>
        <v>1.5325887773904956E-3</v>
      </c>
      <c r="D127" s="14">
        <f>LN('Return analysis'!D129/'Return analysis'!D128)</f>
        <v>5.5529640998940068E-3</v>
      </c>
      <c r="E127" s="14">
        <f>LN('Return analysis'!E129/'Return analysis'!E128)</f>
        <v>1.4444379244253502E-5</v>
      </c>
      <c r="F127" s="14">
        <f t="shared" si="5"/>
        <v>1.9399536369888724E-3</v>
      </c>
      <c r="G127" s="14">
        <f t="shared" si="6"/>
        <v>1.518144398146242E-3</v>
      </c>
      <c r="H127" s="14">
        <f t="shared" si="7"/>
        <v>5.538519720649753E-3</v>
      </c>
      <c r="I127" s="24">
        <f t="shared" si="8"/>
        <v>7.1140718845062972E-4</v>
      </c>
      <c r="J127" s="24">
        <f t="shared" si="9"/>
        <v>6.2499269091003829E-3</v>
      </c>
      <c r="K127" s="24"/>
      <c r="L127" s="2"/>
    </row>
    <row r="128" spans="1:12" x14ac:dyDescent="0.3">
      <c r="A128" s="6">
        <v>41149</v>
      </c>
      <c r="B128" s="14">
        <f>LN('Return analysis'!B130/'Return analysis'!B129)</f>
        <v>6.5061811013362037E-4</v>
      </c>
      <c r="C128" s="14">
        <f>LN('Return analysis'!C130/'Return analysis'!C129)</f>
        <v>3.5350629722164043E-4</v>
      </c>
      <c r="D128" s="14">
        <f>LN('Return analysis'!D130/'Return analysis'!D129)</f>
        <v>-1.385479255985353E-4</v>
      </c>
      <c r="E128" s="14">
        <f>LN('Return analysis'!E130/'Return analysis'!E129)</f>
        <v>3.6111045909777144E-6</v>
      </c>
      <c r="F128" s="14">
        <f t="shared" si="5"/>
        <v>6.4700700554264263E-4</v>
      </c>
      <c r="G128" s="14">
        <f t="shared" si="6"/>
        <v>3.4989519263066269E-4</v>
      </c>
      <c r="H128" s="14">
        <f t="shared" si="7"/>
        <v>-1.4215903018951302E-4</v>
      </c>
      <c r="I128" s="24">
        <f t="shared" si="8"/>
        <v>3.6385706487040065E-4</v>
      </c>
      <c r="J128" s="24">
        <f t="shared" si="9"/>
        <v>2.2169803468088763E-4</v>
      </c>
      <c r="K128" s="24"/>
      <c r="L128" s="2"/>
    </row>
    <row r="129" spans="1:12" x14ac:dyDescent="0.3">
      <c r="A129" s="6">
        <v>41150</v>
      </c>
      <c r="B129" s="14">
        <f>LN('Return analysis'!B131/'Return analysis'!B130)</f>
        <v>-7.4372982536012047E-4</v>
      </c>
      <c r="C129" s="14">
        <f>LN('Return analysis'!C131/'Return analysis'!C130)</f>
        <v>-8.2432571442781193E-4</v>
      </c>
      <c r="D129" s="14">
        <f>LN('Return analysis'!D131/'Return analysis'!D130)</f>
        <v>1.2449228806248396E-3</v>
      </c>
      <c r="E129" s="14">
        <f>LN('Return analysis'!E131/'Return analysis'!E130)</f>
        <v>3.6111045909777144E-6</v>
      </c>
      <c r="F129" s="14">
        <f t="shared" si="5"/>
        <v>-7.4734092995109821E-4</v>
      </c>
      <c r="G129" s="14">
        <f t="shared" si="6"/>
        <v>-8.2793681901878967E-4</v>
      </c>
      <c r="H129" s="14">
        <f t="shared" si="7"/>
        <v>1.2413117760338619E-3</v>
      </c>
      <c r="I129" s="24">
        <f t="shared" si="8"/>
        <v>-7.7339552044224406E-5</v>
      </c>
      <c r="J129" s="24">
        <f t="shared" si="9"/>
        <v>1.1639722239896375E-3</v>
      </c>
      <c r="K129" s="24"/>
      <c r="L129" s="2"/>
    </row>
    <row r="130" spans="1:12" x14ac:dyDescent="0.3">
      <c r="A130" s="6">
        <v>41151</v>
      </c>
      <c r="B130" s="14">
        <f>LN('Return analysis'!B132/'Return analysis'!B131)</f>
        <v>7.4372982536014508E-4</v>
      </c>
      <c r="C130" s="14">
        <f>LN('Return analysis'!C132/'Return analysis'!C131)</f>
        <v>8.2432571442779751E-4</v>
      </c>
      <c r="D130" s="14">
        <f>LN('Return analysis'!D132/'Return analysis'!D131)</f>
        <v>-7.4955471787619193E-3</v>
      </c>
      <c r="E130" s="14">
        <f>LN('Return analysis'!E132/'Return analysis'!E131)</f>
        <v>3.6111045909777144E-6</v>
      </c>
      <c r="F130" s="14">
        <f t="shared" si="5"/>
        <v>7.4011872076916734E-4</v>
      </c>
      <c r="G130" s="14">
        <f t="shared" si="6"/>
        <v>8.2071460983681977E-4</v>
      </c>
      <c r="H130" s="14">
        <f t="shared" si="7"/>
        <v>-7.4991582833528973E-3</v>
      </c>
      <c r="I130" s="24">
        <f t="shared" si="8"/>
        <v>7.5961859004462654E-5</v>
      </c>
      <c r="J130" s="24">
        <f t="shared" si="9"/>
        <v>-7.4231964243484348E-3</v>
      </c>
      <c r="K130" s="24"/>
      <c r="L130" s="2"/>
    </row>
    <row r="131" spans="1:12" x14ac:dyDescent="0.3">
      <c r="A131" s="6">
        <v>41152</v>
      </c>
      <c r="B131" s="14">
        <f>LN('Return analysis'!B133/'Return analysis'!B132)</f>
        <v>2.3197927467635314E-3</v>
      </c>
      <c r="C131" s="14">
        <f>LN('Return analysis'!C133/'Return analysis'!C132)</f>
        <v>3.5282067643829943E-3</v>
      </c>
      <c r="D131" s="14">
        <f>LN('Return analysis'!D133/'Return analysis'!D132)</f>
        <v>5.9734708470562609E-3</v>
      </c>
      <c r="E131" s="14">
        <f>LN('Return analysis'!E133/'Return analysis'!E132)</f>
        <v>3.8888813272055748E-6</v>
      </c>
      <c r="F131" s="14">
        <f t="shared" si="5"/>
        <v>2.3159038654363257E-3</v>
      </c>
      <c r="G131" s="14">
        <f t="shared" si="6"/>
        <v>3.5243178830557885E-3</v>
      </c>
      <c r="H131" s="14">
        <f t="shared" si="7"/>
        <v>5.9695819657290556E-3</v>
      </c>
      <c r="I131" s="24">
        <f t="shared" si="8"/>
        <v>-5.3612274285928406E-4</v>
      </c>
      <c r="J131" s="24">
        <f t="shared" si="9"/>
        <v>5.4334592228697711E-3</v>
      </c>
      <c r="K131" s="24"/>
      <c r="L131" s="2"/>
    </row>
    <row r="132" spans="1:12" x14ac:dyDescent="0.3">
      <c r="A132" s="6">
        <v>41156</v>
      </c>
      <c r="B132" s="14">
        <f>LN('Return analysis'!B134/'Return analysis'!B133)</f>
        <v>-1.2075346840106597E-3</v>
      </c>
      <c r="C132" s="14">
        <f>LN('Return analysis'!C134/'Return analysis'!C133)</f>
        <v>-6.6072516184426729E-4</v>
      </c>
      <c r="D132" s="14">
        <f>LN('Return analysis'!D134/'Return analysis'!D133)</f>
        <v>-6.9321987550324175E-4</v>
      </c>
      <c r="E132" s="14">
        <f>LN('Return analysis'!E134/'Return analysis'!E133)</f>
        <v>1.4444340124555979E-5</v>
      </c>
      <c r="F132" s="14">
        <f t="shared" si="5"/>
        <v>-1.2219790241352157E-3</v>
      </c>
      <c r="G132" s="14">
        <f t="shared" si="6"/>
        <v>-6.7516950196882326E-4</v>
      </c>
      <c r="H132" s="14">
        <f t="shared" si="7"/>
        <v>-7.0766421562779773E-4</v>
      </c>
      <c r="I132" s="24">
        <f t="shared" si="8"/>
        <v>-6.7560339951216932E-4</v>
      </c>
      <c r="J132" s="24">
        <f t="shared" si="9"/>
        <v>-1.383267615139967E-3</v>
      </c>
      <c r="K132" s="24"/>
      <c r="L132" s="2"/>
    </row>
    <row r="133" spans="1:12" x14ac:dyDescent="0.3">
      <c r="A133" s="6">
        <v>41158</v>
      </c>
      <c r="B133" s="14">
        <f>LN('Return analysis'!B135/'Return analysis'!B134)</f>
        <v>-1.2099159323042321E-3</v>
      </c>
      <c r="C133" s="14">
        <f>LN('Return analysis'!C135/'Return analysis'!C134)</f>
        <v>-2.3573205255703238E-3</v>
      </c>
      <c r="D133" s="14">
        <f>LN('Return analysis'!D135/'Return analysis'!D134)</f>
        <v>1.9759296425464527E-2</v>
      </c>
      <c r="E133" s="14">
        <f>LN('Return analysis'!E135/'Return analysis'!E134)</f>
        <v>8.333315895388662E-6</v>
      </c>
      <c r="F133" s="14">
        <f t="shared" si="5"/>
        <v>-1.2182492481996208E-3</v>
      </c>
      <c r="G133" s="14">
        <f t="shared" si="6"/>
        <v>-2.3656538414657123E-3</v>
      </c>
      <c r="H133" s="14">
        <f t="shared" si="7"/>
        <v>1.9750963109569138E-2</v>
      </c>
      <c r="I133" s="24">
        <f t="shared" si="8"/>
        <v>6.9613757096748975E-4</v>
      </c>
      <c r="J133" s="24">
        <f t="shared" si="9"/>
        <v>2.044710068053663E-2</v>
      </c>
      <c r="K133" s="24"/>
      <c r="L133" s="2"/>
    </row>
    <row r="134" spans="1:12" x14ac:dyDescent="0.3">
      <c r="A134" s="6">
        <v>41162</v>
      </c>
      <c r="B134" s="14">
        <f>LN('Return analysis'!B136/'Return analysis'!B135)</f>
        <v>3.0679766648911782E-3</v>
      </c>
      <c r="C134" s="14">
        <f>LN('Return analysis'!C136/'Return analysis'!C135)</f>
        <v>2.3619697219401942E-4</v>
      </c>
      <c r="D134" s="14">
        <f>LN('Return analysis'!D136/'Return analysis'!D135)</f>
        <v>-1.0871235253768327E-3</v>
      </c>
      <c r="E134" s="14">
        <f>LN('Return analysis'!E136/'Return analysis'!E135)</f>
        <v>1.6944356443586116E-5</v>
      </c>
      <c r="F134" s="14">
        <f t="shared" si="5"/>
        <v>3.0510323084475921E-3</v>
      </c>
      <c r="G134" s="14">
        <f t="shared" si="6"/>
        <v>2.192526157504333E-4</v>
      </c>
      <c r="H134" s="14">
        <f t="shared" si="7"/>
        <v>-1.1040678818204188E-3</v>
      </c>
      <c r="I134" s="24">
        <f t="shared" si="8"/>
        <v>2.8736038485844694E-3</v>
      </c>
      <c r="J134" s="24">
        <f t="shared" si="9"/>
        <v>1.7695359667640506E-3</v>
      </c>
      <c r="K134" s="24"/>
      <c r="L134" s="2"/>
    </row>
    <row r="135" spans="1:12" x14ac:dyDescent="0.3">
      <c r="A135" s="6">
        <v>41163</v>
      </c>
      <c r="B135" s="14">
        <f>LN('Return analysis'!B137/'Return analysis'!B136)</f>
        <v>-5.5769913348331299E-4</v>
      </c>
      <c r="C135" s="14">
        <f>LN('Return analysis'!C137/'Return analysis'!C136)</f>
        <v>-1.298699388651973E-3</v>
      </c>
      <c r="D135" s="14">
        <f>LN('Return analysis'!D137/'Return analysis'!D136)</f>
        <v>2.1730664964864357E-3</v>
      </c>
      <c r="E135" s="14">
        <f>LN('Return analysis'!E137/'Return analysis'!E136)</f>
        <v>4.166657986051498E-6</v>
      </c>
      <c r="F135" s="14">
        <f t="shared" ref="F135:F198" si="10">B135-E135</f>
        <v>-5.6186579146936448E-4</v>
      </c>
      <c r="G135" s="14">
        <f t="shared" ref="G135:G198" si="11">C135-E135</f>
        <v>-1.3028660466380246E-3</v>
      </c>
      <c r="H135" s="14">
        <f t="shared" si="7"/>
        <v>2.1688998385003843E-3</v>
      </c>
      <c r="I135" s="24">
        <f t="shared" si="8"/>
        <v>4.9246833937661159E-4</v>
      </c>
      <c r="J135" s="24">
        <f t="shared" si="9"/>
        <v>2.661368177876996E-3</v>
      </c>
      <c r="K135" s="24"/>
      <c r="L135" s="2"/>
    </row>
    <row r="136" spans="1:12" x14ac:dyDescent="0.3">
      <c r="A136" s="6">
        <v>41164</v>
      </c>
      <c r="B136" s="14">
        <f>LN('Return analysis'!B138/'Return analysis'!B137)</f>
        <v>-9.2865713667051773E-4</v>
      </c>
      <c r="C136" s="14">
        <f>LN('Return analysis'!C138/'Return analysis'!C137)</f>
        <v>-1.4187870623180259E-3</v>
      </c>
      <c r="D136" s="14">
        <f>LN('Return analysis'!D138/'Return analysis'!D137)</f>
        <v>4.1993409644373383E-3</v>
      </c>
      <c r="E136" s="14">
        <f>LN('Return analysis'!E138/'Return analysis'!E137)</f>
        <v>4.166657986051498E-6</v>
      </c>
      <c r="F136" s="14">
        <f t="shared" si="10"/>
        <v>-9.3282379465656922E-4</v>
      </c>
      <c r="G136" s="14">
        <f t="shared" si="11"/>
        <v>-1.4229537203040775E-3</v>
      </c>
      <c r="H136" s="14">
        <f t="shared" ref="H136:H199" si="12">D136-E136</f>
        <v>4.1951743064512865E-3</v>
      </c>
      <c r="I136" s="24">
        <f t="shared" ref="I136:I199" si="13">F136-$N$11*G136</f>
        <v>2.1869034434659996E-4</v>
      </c>
      <c r="J136" s="24">
        <f t="shared" ref="J136:J199" si="14">I136+H136</f>
        <v>4.413864650797886E-3</v>
      </c>
      <c r="K136" s="24"/>
      <c r="L136" s="2"/>
    </row>
    <row r="137" spans="1:12" x14ac:dyDescent="0.3">
      <c r="A137" s="6">
        <v>41165</v>
      </c>
      <c r="B137" s="14">
        <f>LN('Return analysis'!B139/'Return analysis'!B138)</f>
        <v>4.0814884394619376E-3</v>
      </c>
      <c r="C137" s="14">
        <f>LN('Return analysis'!C139/'Return analysis'!C138)</f>
        <v>2.0098023578036285E-3</v>
      </c>
      <c r="D137" s="14">
        <f>LN('Return analysis'!D139/'Return analysis'!D138)</f>
        <v>1.4889761091091649E-2</v>
      </c>
      <c r="E137" s="14">
        <f>LN('Return analysis'!E139/'Return analysis'!E138)</f>
        <v>4.166657986051498E-6</v>
      </c>
      <c r="F137" s="14">
        <f t="shared" si="10"/>
        <v>4.0773217814758858E-3</v>
      </c>
      <c r="G137" s="14">
        <f t="shared" si="11"/>
        <v>2.0056356998175771E-3</v>
      </c>
      <c r="H137" s="14">
        <f t="shared" si="12"/>
        <v>1.4885594433105599E-2</v>
      </c>
      <c r="I137" s="24">
        <f t="shared" si="13"/>
        <v>2.454276820086752E-3</v>
      </c>
      <c r="J137" s="24">
        <f t="shared" si="14"/>
        <v>1.7339871253192349E-2</v>
      </c>
      <c r="K137" s="24"/>
      <c r="L137" s="2"/>
    </row>
    <row r="138" spans="1:12" x14ac:dyDescent="0.3">
      <c r="A138" s="6">
        <v>41166</v>
      </c>
      <c r="B138" s="14">
        <f>LN('Return analysis'!B140/'Return analysis'!B139)</f>
        <v>-2.6879073269432496E-3</v>
      </c>
      <c r="C138" s="14">
        <f>LN('Return analysis'!C140/'Return analysis'!C139)</f>
        <v>-4.9711001614484406E-3</v>
      </c>
      <c r="D138" s="14">
        <f>LN('Return analysis'!D140/'Return analysis'!D139)</f>
        <v>5.3125597643738712E-3</v>
      </c>
      <c r="E138" s="14">
        <f>LN('Return analysis'!E140/'Return analysis'!E139)</f>
        <v>4.166657986051498E-6</v>
      </c>
      <c r="F138" s="14">
        <f t="shared" si="10"/>
        <v>-2.692073984929301E-3</v>
      </c>
      <c r="G138" s="14">
        <f t="shared" si="11"/>
        <v>-4.9752668194344924E-3</v>
      </c>
      <c r="H138" s="14">
        <f t="shared" si="12"/>
        <v>5.3083931063878194E-3</v>
      </c>
      <c r="I138" s="24">
        <f t="shared" si="13"/>
        <v>1.3341216714325022E-3</v>
      </c>
      <c r="J138" s="24">
        <f t="shared" si="14"/>
        <v>6.6425147778203216E-3</v>
      </c>
      <c r="K138" s="24"/>
      <c r="L138" s="2"/>
    </row>
    <row r="139" spans="1:12" x14ac:dyDescent="0.3">
      <c r="A139" s="6">
        <v>41169</v>
      </c>
      <c r="B139" s="14">
        <f>LN('Return analysis'!B141/'Return analysis'!B140)</f>
        <v>8.3466672124531637E-4</v>
      </c>
      <c r="C139" s="14">
        <f>LN('Return analysis'!C141/'Return analysis'!C140)</f>
        <v>1.4229917480203099E-3</v>
      </c>
      <c r="D139" s="14">
        <f>LN('Return analysis'!D141/'Return analysis'!D140)</f>
        <v>-4.1139150405421947E-3</v>
      </c>
      <c r="E139" s="14">
        <f>LN('Return analysis'!E141/'Return analysis'!E140)</f>
        <v>1.3333244445321909E-5</v>
      </c>
      <c r="F139" s="14">
        <f t="shared" si="10"/>
        <v>8.213334767999945E-4</v>
      </c>
      <c r="G139" s="14">
        <f t="shared" si="11"/>
        <v>1.409658503574988E-3</v>
      </c>
      <c r="H139" s="14">
        <f t="shared" si="12"/>
        <v>-4.1272482849875163E-3</v>
      </c>
      <c r="I139" s="24">
        <f t="shared" si="13"/>
        <v>-3.1942161232951702E-4</v>
      </c>
      <c r="J139" s="24">
        <f t="shared" si="14"/>
        <v>-4.4466698973170335E-3</v>
      </c>
      <c r="K139" s="24"/>
      <c r="L139" s="2"/>
    </row>
    <row r="140" spans="1:12" x14ac:dyDescent="0.3">
      <c r="A140" s="6">
        <v>41170</v>
      </c>
      <c r="B140" s="14">
        <f>LN('Return analysis'!B142/'Return analysis'!B141)</f>
        <v>2.8705575134552897E-3</v>
      </c>
      <c r="C140" s="14">
        <f>LN('Return analysis'!C142/'Return analysis'!C141)</f>
        <v>1.1841021413594585E-3</v>
      </c>
      <c r="D140" s="14">
        <f>LN('Return analysis'!D142/'Return analysis'!D141)</f>
        <v>-1.7305673955807625E-3</v>
      </c>
      <c r="E140" s="14">
        <f>LN('Return analysis'!E142/'Return analysis'!E141)</f>
        <v>4.4444345679596145E-6</v>
      </c>
      <c r="F140" s="14">
        <f t="shared" si="10"/>
        <v>2.8661130788873303E-3</v>
      </c>
      <c r="G140" s="14">
        <f t="shared" si="11"/>
        <v>1.1796577067914988E-3</v>
      </c>
      <c r="H140" s="14">
        <f t="shared" si="12"/>
        <v>-1.7350118301487222E-3</v>
      </c>
      <c r="I140" s="24">
        <f t="shared" si="13"/>
        <v>1.9114843308320635E-3</v>
      </c>
      <c r="J140" s="24">
        <f t="shared" si="14"/>
        <v>1.7647250068334136E-4</v>
      </c>
      <c r="K140" s="24"/>
      <c r="L140" s="2"/>
    </row>
    <row r="141" spans="1:12" x14ac:dyDescent="0.3">
      <c r="A141" s="6">
        <v>41171</v>
      </c>
      <c r="B141" s="14">
        <f>LN('Return analysis'!B143/'Return analysis'!B142)</f>
        <v>1.903656563588222E-3</v>
      </c>
      <c r="C141" s="14">
        <f>LN('Return analysis'!C143/'Return analysis'!C142)</f>
        <v>1.3010025148731017E-3</v>
      </c>
      <c r="D141" s="14">
        <f>LN('Return analysis'!D143/'Return analysis'!D142)</f>
        <v>7.9841235700286973E-4</v>
      </c>
      <c r="E141" s="14">
        <f>LN('Return analysis'!E143/'Return analysis'!E142)</f>
        <v>4.4444345679596145E-6</v>
      </c>
      <c r="F141" s="14">
        <f t="shared" si="10"/>
        <v>1.8992121290202623E-3</v>
      </c>
      <c r="G141" s="14">
        <f t="shared" si="11"/>
        <v>1.296558080305142E-3</v>
      </c>
      <c r="H141" s="14">
        <f t="shared" si="12"/>
        <v>7.9396792243491016E-4</v>
      </c>
      <c r="I141" s="24">
        <f t="shared" si="13"/>
        <v>8.4998267046054862E-4</v>
      </c>
      <c r="J141" s="24">
        <f t="shared" si="14"/>
        <v>1.6439505928954588E-3</v>
      </c>
      <c r="K141" s="24"/>
      <c r="L141" s="2"/>
    </row>
    <row r="142" spans="1:12" x14ac:dyDescent="0.3">
      <c r="A142" s="6">
        <v>41172</v>
      </c>
      <c r="B142" s="14">
        <f>LN('Return analysis'!B144/'Return analysis'!B143)</f>
        <v>5.8992795640637409E-4</v>
      </c>
      <c r="C142" s="14">
        <f>LN('Return analysis'!C144/'Return analysis'!C143)</f>
        <v>2.3655964961853977E-4</v>
      </c>
      <c r="D142" s="14">
        <f>LN('Return analysis'!D144/'Return analysis'!D143)</f>
        <v>-1.3318886407574938E-3</v>
      </c>
      <c r="E142" s="14">
        <f>LN('Return analysis'!E144/'Return analysis'!E143)</f>
        <v>4.166657986051498E-6</v>
      </c>
      <c r="F142" s="14">
        <f t="shared" si="10"/>
        <v>5.857612984203226E-4</v>
      </c>
      <c r="G142" s="14">
        <f t="shared" si="11"/>
        <v>2.3239299163248827E-4</v>
      </c>
      <c r="H142" s="14">
        <f t="shared" si="12"/>
        <v>-1.3360552987435454E-3</v>
      </c>
      <c r="I142" s="24">
        <f t="shared" si="13"/>
        <v>3.9769909242470531E-4</v>
      </c>
      <c r="J142" s="24">
        <f t="shared" si="14"/>
        <v>-9.3835620631884005E-4</v>
      </c>
      <c r="K142" s="24"/>
      <c r="L142" s="2"/>
    </row>
    <row r="143" spans="1:12" x14ac:dyDescent="0.3">
      <c r="A143" s="6">
        <v>41173</v>
      </c>
      <c r="B143" s="14">
        <f>LN('Return analysis'!B145/'Return analysis'!B144)</f>
        <v>2.1194061195801651E-3</v>
      </c>
      <c r="C143" s="14">
        <f>LN('Return analysis'!C145/'Return analysis'!C144)</f>
        <v>1.1218208197543362E-3</v>
      </c>
      <c r="D143" s="14">
        <f>LN('Return analysis'!D145/'Return analysis'!D144)</f>
        <v>2.667737164950157E-4</v>
      </c>
      <c r="E143" s="14">
        <f>LN('Return analysis'!E145/'Return analysis'!E144)</f>
        <v>4.4444345679596145E-6</v>
      </c>
      <c r="F143" s="14">
        <f t="shared" si="10"/>
        <v>2.1149616850122057E-3</v>
      </c>
      <c r="G143" s="14">
        <f t="shared" si="11"/>
        <v>1.1173763851863765E-3</v>
      </c>
      <c r="H143" s="14">
        <f t="shared" si="12"/>
        <v>2.6232928192705608E-4</v>
      </c>
      <c r="I143" s="24">
        <f t="shared" si="13"/>
        <v>1.2107336080404484E-3</v>
      </c>
      <c r="J143" s="24">
        <f t="shared" si="14"/>
        <v>1.4730628899675044E-3</v>
      </c>
      <c r="K143" s="24"/>
      <c r="L143" s="2"/>
    </row>
    <row r="144" spans="1:12" x14ac:dyDescent="0.3">
      <c r="A144" s="6">
        <v>41176</v>
      </c>
      <c r="B144" s="14">
        <f>LN('Return analysis'!B146/'Return analysis'!B145)</f>
        <v>2.1149237355983161E-3</v>
      </c>
      <c r="C144" s="14">
        <f>LN('Return analysis'!C146/'Return analysis'!C145)</f>
        <v>1.002555849796583E-3</v>
      </c>
      <c r="D144" s="14">
        <f>LN('Return analysis'!D146/'Return analysis'!D145)</f>
        <v>-2.2151078844706868E-3</v>
      </c>
      <c r="E144" s="14">
        <f>LN('Return analysis'!E146/'Return analysis'!E145)</f>
        <v>1.2499921875621905E-5</v>
      </c>
      <c r="F144" s="14">
        <f t="shared" si="10"/>
        <v>2.1024238137226942E-3</v>
      </c>
      <c r="G144" s="14">
        <f t="shared" si="11"/>
        <v>9.9005592792096109E-4</v>
      </c>
      <c r="H144" s="14">
        <f t="shared" si="12"/>
        <v>-2.2276078063463087E-3</v>
      </c>
      <c r="I144" s="24">
        <f t="shared" si="13"/>
        <v>1.3012288183146469E-3</v>
      </c>
      <c r="J144" s="24">
        <f t="shared" si="14"/>
        <v>-9.2637898803166175E-4</v>
      </c>
      <c r="K144" s="24"/>
      <c r="L144" s="2"/>
    </row>
    <row r="145" spans="1:12" x14ac:dyDescent="0.3">
      <c r="A145" s="6">
        <v>41177</v>
      </c>
      <c r="B145" s="14">
        <f>LN('Return analysis'!B147/'Return analysis'!B146)</f>
        <v>5.9708357808366242E-4</v>
      </c>
      <c r="C145" s="14">
        <f>LN('Return analysis'!C147/'Return analysis'!C146)</f>
        <v>2.0021013740066482E-3</v>
      </c>
      <c r="D145" s="14">
        <f>LN('Return analysis'!D147/'Return analysis'!D146)</f>
        <v>-1.0251631288615311E-2</v>
      </c>
      <c r="E145" s="14">
        <f>LN('Return analysis'!E147/'Return analysis'!E146)</f>
        <v>4.4444345679596145E-6</v>
      </c>
      <c r="F145" s="14">
        <f t="shared" si="10"/>
        <v>5.9263914351570285E-4</v>
      </c>
      <c r="G145" s="14">
        <f t="shared" si="11"/>
        <v>1.9976569394386887E-3</v>
      </c>
      <c r="H145" s="14">
        <f t="shared" si="12"/>
        <v>-1.025607572318327E-2</v>
      </c>
      <c r="I145" s="24">
        <f t="shared" si="13"/>
        <v>-1.023949068608216E-3</v>
      </c>
      <c r="J145" s="24">
        <f t="shared" si="14"/>
        <v>-1.1280024791791486E-2</v>
      </c>
      <c r="K145" s="24"/>
      <c r="L145" s="2"/>
    </row>
    <row r="146" spans="1:12" x14ac:dyDescent="0.3">
      <c r="A146" s="6">
        <v>41178</v>
      </c>
      <c r="B146" s="14">
        <f>LN('Return analysis'!B148/'Return analysis'!B147)</f>
        <v>1.0370053814765514E-3</v>
      </c>
      <c r="C146" s="14">
        <f>LN('Return analysis'!C148/'Return analysis'!C147)</f>
        <v>1.6464765758762326E-3</v>
      </c>
      <c r="D146" s="14">
        <f>LN('Return analysis'!D148/'Return analysis'!D147)</f>
        <v>-6.6662440136849811E-3</v>
      </c>
      <c r="E146" s="14">
        <f>LN('Return analysis'!E148/'Return analysis'!E147)</f>
        <v>4.166657986051498E-6</v>
      </c>
      <c r="F146" s="14">
        <f t="shared" si="10"/>
        <v>1.0328387234904998E-3</v>
      </c>
      <c r="G146" s="14">
        <f t="shared" si="11"/>
        <v>1.642309917890181E-3</v>
      </c>
      <c r="H146" s="14">
        <f t="shared" si="12"/>
        <v>-6.6704106716710329E-3</v>
      </c>
      <c r="I146" s="24">
        <f t="shared" si="13"/>
        <v>-2.9618769816399369E-4</v>
      </c>
      <c r="J146" s="24">
        <f t="shared" si="14"/>
        <v>-6.9665983698350264E-3</v>
      </c>
      <c r="K146" s="24"/>
      <c r="L146" s="2"/>
    </row>
    <row r="147" spans="1:12" x14ac:dyDescent="0.3">
      <c r="A147" s="6">
        <v>41179</v>
      </c>
      <c r="B147" s="14">
        <f>LN('Return analysis'!B149/'Return analysis'!B148)</f>
        <v>-3.4857533801196624E-4</v>
      </c>
      <c r="C147" s="14">
        <f>LN('Return analysis'!C149/'Return analysis'!C148)</f>
        <v>-5.8809819299030365E-4</v>
      </c>
      <c r="D147" s="14">
        <f>LN('Return analysis'!D149/'Return analysis'!D148)</f>
        <v>9.9148344412599877E-3</v>
      </c>
      <c r="E147" s="14">
        <f>LN('Return analysis'!E149/'Return analysis'!E148)</f>
        <v>4.166657986051498E-6</v>
      </c>
      <c r="F147" s="14">
        <f t="shared" si="10"/>
        <v>-3.5274199599801773E-4</v>
      </c>
      <c r="G147" s="14">
        <f t="shared" si="11"/>
        <v>-5.9226485097635514E-4</v>
      </c>
      <c r="H147" s="14">
        <f t="shared" si="12"/>
        <v>9.9106677832739368E-3</v>
      </c>
      <c r="I147" s="24">
        <f t="shared" si="13"/>
        <v>1.265436899680289E-4</v>
      </c>
      <c r="J147" s="24">
        <f t="shared" si="14"/>
        <v>1.0037211473241965E-2</v>
      </c>
      <c r="K147" s="24"/>
      <c r="L147" s="2"/>
    </row>
    <row r="148" spans="1:12" x14ac:dyDescent="0.3">
      <c r="A148" s="6">
        <v>41180</v>
      </c>
      <c r="B148" s="14">
        <f>LN('Return analysis'!B150/'Return analysis'!B149)</f>
        <v>-4.1318280748467239E-4</v>
      </c>
      <c r="C148" s="14">
        <f>LN('Return analysis'!C150/'Return analysis'!C149)</f>
        <v>9.3972258908576805E-4</v>
      </c>
      <c r="D148" s="14">
        <f>LN('Return analysis'!D150/'Return analysis'!D149)</f>
        <v>-4.605076025687241E-3</v>
      </c>
      <c r="E148" s="14">
        <f>LN('Return analysis'!E150/'Return analysis'!E149)</f>
        <v>3.8888813272055748E-6</v>
      </c>
      <c r="F148" s="14">
        <f t="shared" si="10"/>
        <v>-4.1707168881187796E-4</v>
      </c>
      <c r="G148" s="14">
        <f t="shared" si="11"/>
        <v>9.3583370775856243E-4</v>
      </c>
      <c r="H148" s="14">
        <f t="shared" si="12"/>
        <v>-4.6089649070144463E-3</v>
      </c>
      <c r="I148" s="24">
        <f t="shared" si="13"/>
        <v>-1.174387777777485E-3</v>
      </c>
      <c r="J148" s="24">
        <f t="shared" si="14"/>
        <v>-5.7833526847919318E-3</v>
      </c>
      <c r="K148" s="24"/>
      <c r="L148" s="2"/>
    </row>
    <row r="149" spans="1:12" x14ac:dyDescent="0.3">
      <c r="A149" s="6">
        <v>41183</v>
      </c>
      <c r="B149" s="14">
        <f>LN('Return analysis'!B151/'Return analysis'!B150)</f>
        <v>1.0104069131531225E-3</v>
      </c>
      <c r="C149" s="14">
        <f>LN('Return analysis'!C151/'Return analysis'!C150)</f>
        <v>7.5733585909026641E-4</v>
      </c>
      <c r="D149" s="14">
        <f>LN('Return analysis'!D151/'Return analysis'!D150)</f>
        <v>1.7628156079588868E-3</v>
      </c>
      <c r="E149" s="14">
        <f>LN('Return analysis'!E151/'Return analysis'!E150)</f>
        <v>7.4999718750787367E-6</v>
      </c>
      <c r="F149" s="14">
        <f t="shared" si="10"/>
        <v>1.0029069412780438E-3</v>
      </c>
      <c r="G149" s="14">
        <f t="shared" si="11"/>
        <v>7.4983588721518773E-4</v>
      </c>
      <c r="H149" s="14">
        <f t="shared" si="12"/>
        <v>1.7553156360838082E-3</v>
      </c>
      <c r="I149" s="24">
        <f t="shared" si="13"/>
        <v>3.9610812994652668E-4</v>
      </c>
      <c r="J149" s="24">
        <f t="shared" si="14"/>
        <v>2.151423766030335E-3</v>
      </c>
      <c r="K149" s="24"/>
      <c r="L149" s="2"/>
    </row>
    <row r="150" spans="1:12" x14ac:dyDescent="0.3">
      <c r="A150" s="6">
        <v>41185</v>
      </c>
      <c r="B150" s="14">
        <f>LN('Return analysis'!B152/'Return analysis'!B151)</f>
        <v>2.2350611030419062E-3</v>
      </c>
      <c r="C150" s="14">
        <f>LN('Return analysis'!C152/'Return analysis'!C151)</f>
        <v>-3.5242629849403247E-4</v>
      </c>
      <c r="D150" s="14">
        <f>LN('Return analysis'!D152/'Return analysis'!D151)</f>
        <v>5.1368702462279347E-3</v>
      </c>
      <c r="E150" s="14">
        <f>LN('Return analysis'!E152/'Return analysis'!E151)</f>
        <v>8.6110925540126457E-6</v>
      </c>
      <c r="F150" s="14">
        <f t="shared" si="10"/>
        <v>2.2264500104878936E-3</v>
      </c>
      <c r="G150" s="14">
        <f t="shared" si="11"/>
        <v>-3.6103739104804511E-4</v>
      </c>
      <c r="H150" s="14">
        <f t="shared" si="12"/>
        <v>5.1282591536739221E-3</v>
      </c>
      <c r="I150" s="24">
        <f t="shared" si="13"/>
        <v>2.5186166878495429E-3</v>
      </c>
      <c r="J150" s="24">
        <f t="shared" si="14"/>
        <v>7.6468758415234647E-3</v>
      </c>
      <c r="K150" s="24"/>
      <c r="L150" s="2"/>
    </row>
    <row r="151" spans="1:12" x14ac:dyDescent="0.3">
      <c r="A151" s="6">
        <v>41186</v>
      </c>
      <c r="B151" s="14">
        <f>LN('Return analysis'!B153/'Return analysis'!B152)</f>
        <v>-9.3254233289135418E-5</v>
      </c>
      <c r="C151" s="14">
        <f>LN('Return analysis'!C153/'Return analysis'!C152)</f>
        <v>-1.6484401282618644E-3</v>
      </c>
      <c r="D151" s="14">
        <f>LN('Return analysis'!D153/'Return analysis'!D152)</f>
        <v>7.5228849874588444E-3</v>
      </c>
      <c r="E151" s="14">
        <f>LN('Return analysis'!E153/'Return analysis'!E152)</f>
        <v>4.4444345679596145E-6</v>
      </c>
      <c r="F151" s="14">
        <f t="shared" si="10"/>
        <v>-9.7698667857095038E-5</v>
      </c>
      <c r="G151" s="14">
        <f t="shared" si="11"/>
        <v>-1.6528845628298241E-3</v>
      </c>
      <c r="H151" s="14">
        <f t="shared" si="12"/>
        <v>7.5184405528908845E-3</v>
      </c>
      <c r="I151" s="24">
        <f t="shared" si="13"/>
        <v>1.2398852022858394E-3</v>
      </c>
      <c r="J151" s="24">
        <f t="shared" si="14"/>
        <v>8.7583257551767241E-3</v>
      </c>
      <c r="K151" s="24"/>
      <c r="L151" s="2"/>
    </row>
    <row r="152" spans="1:12" x14ac:dyDescent="0.3">
      <c r="A152" s="6">
        <v>41187</v>
      </c>
      <c r="B152" s="14">
        <f>LN('Return analysis'!B154/'Return analysis'!B153)</f>
        <v>-1.4071116263735886E-3</v>
      </c>
      <c r="C152" s="14">
        <f>LN('Return analysis'!C154/'Return analysis'!C153)</f>
        <v>-1.0608422325837279E-3</v>
      </c>
      <c r="D152" s="14">
        <f>LN('Return analysis'!D154/'Return analysis'!D153)</f>
        <v>-2.6661385331152909E-4</v>
      </c>
      <c r="E152" s="14">
        <f>LN('Return analysis'!E154/'Return analysis'!E153)</f>
        <v>4.166657986051498E-6</v>
      </c>
      <c r="F152" s="14">
        <f t="shared" si="10"/>
        <v>-1.4112782843596402E-3</v>
      </c>
      <c r="G152" s="14">
        <f t="shared" si="11"/>
        <v>-1.0650088905697795E-3</v>
      </c>
      <c r="H152" s="14">
        <f t="shared" si="12"/>
        <v>-2.7078051129758059E-4</v>
      </c>
      <c r="I152" s="24">
        <f t="shared" si="13"/>
        <v>-5.4942819172759682E-4</v>
      </c>
      <c r="J152" s="24">
        <f t="shared" si="14"/>
        <v>-8.2020870302517736E-4</v>
      </c>
      <c r="K152" s="24"/>
      <c r="L152" s="2"/>
    </row>
    <row r="153" spans="1:12" x14ac:dyDescent="0.3">
      <c r="A153" s="6">
        <v>41191</v>
      </c>
      <c r="B153" s="14">
        <f>LN('Return analysis'!B155/'Return analysis'!B154)</f>
        <v>1.1925033196650591E-3</v>
      </c>
      <c r="C153" s="14">
        <f>LN('Return analysis'!C155/'Return analysis'!C154)</f>
        <v>-4.7244221898138993E-4</v>
      </c>
      <c r="D153" s="14">
        <f>LN('Return analysis'!D155/'Return analysis'!D154)</f>
        <v>-1.4020740670995614E-2</v>
      </c>
      <c r="E153" s="14">
        <f>LN('Return analysis'!E155/'Return analysis'!E154)</f>
        <v>1.6666579861566691E-5</v>
      </c>
      <c r="F153" s="14">
        <f t="shared" si="10"/>
        <v>1.1758367398034923E-3</v>
      </c>
      <c r="G153" s="14">
        <f t="shared" si="11"/>
        <v>-4.8910879884295666E-4</v>
      </c>
      <c r="H153" s="14">
        <f t="shared" si="12"/>
        <v>-1.4037407250857181E-2</v>
      </c>
      <c r="I153" s="24">
        <f t="shared" si="13"/>
        <v>1.5716441995557078E-3</v>
      </c>
      <c r="J153" s="24">
        <f t="shared" si="14"/>
        <v>-1.2465763051301473E-2</v>
      </c>
      <c r="K153" s="24"/>
      <c r="L153" s="2"/>
    </row>
    <row r="154" spans="1:12" x14ac:dyDescent="0.3">
      <c r="A154" s="6">
        <v>41192</v>
      </c>
      <c r="B154" s="14">
        <f>LN('Return analysis'!B156/'Return analysis'!B155)</f>
        <v>3.6670782354262599E-4</v>
      </c>
      <c r="C154" s="14">
        <f>LN('Return analysis'!C156/'Return analysis'!C155)</f>
        <v>1.5332844515650668E-3</v>
      </c>
      <c r="D154" s="14">
        <f>LN('Return analysis'!D156/'Return analysis'!D155)</f>
        <v>-5.8541893185747778E-3</v>
      </c>
      <c r="E154" s="14">
        <f>LN('Return analysis'!E156/'Return analysis'!E155)</f>
        <v>4.4444345679596145E-6</v>
      </c>
      <c r="F154" s="14">
        <f t="shared" si="10"/>
        <v>3.6226338897466637E-4</v>
      </c>
      <c r="G154" s="14">
        <f t="shared" si="11"/>
        <v>1.5288400169971071E-3</v>
      </c>
      <c r="H154" s="14">
        <f t="shared" si="12"/>
        <v>-5.8586337531427377E-3</v>
      </c>
      <c r="I154" s="24">
        <f t="shared" si="13"/>
        <v>-8.7493840524096645E-4</v>
      </c>
      <c r="J154" s="24">
        <f t="shared" si="14"/>
        <v>-6.7335721583837039E-3</v>
      </c>
      <c r="K154" s="24"/>
      <c r="L154" s="2"/>
    </row>
    <row r="155" spans="1:12" x14ac:dyDescent="0.3">
      <c r="A155" s="6">
        <v>41193</v>
      </c>
      <c r="B155" s="14">
        <f>LN('Return analysis'!B157/'Return analysis'!B156)</f>
        <v>0</v>
      </c>
      <c r="C155" s="14">
        <f>LN('Return analysis'!C157/'Return analysis'!C156)</f>
        <v>8.2455973344961765E-4</v>
      </c>
      <c r="D155" s="14">
        <f>LN('Return analysis'!D157/'Return analysis'!D156)</f>
        <v>1.5000666129524065E-3</v>
      </c>
      <c r="E155" s="14">
        <f>LN('Return analysis'!E157/'Return analysis'!E156)</f>
        <v>4.4444345679596145E-6</v>
      </c>
      <c r="F155" s="14">
        <f t="shared" si="10"/>
        <v>-4.4444345679596145E-6</v>
      </c>
      <c r="G155" s="14">
        <f t="shared" si="11"/>
        <v>8.2011529888165809E-4</v>
      </c>
      <c r="H155" s="14">
        <f t="shared" si="12"/>
        <v>1.4956221783844468E-3</v>
      </c>
      <c r="I155" s="24">
        <f t="shared" si="13"/>
        <v>-6.6811630864214348E-4</v>
      </c>
      <c r="J155" s="24">
        <f t="shared" si="14"/>
        <v>8.2750586974230332E-4</v>
      </c>
      <c r="K155" s="24"/>
      <c r="L155" s="2"/>
    </row>
    <row r="156" spans="1:12" x14ac:dyDescent="0.3">
      <c r="A156" s="6">
        <v>41194</v>
      </c>
      <c r="B156" s="14">
        <f>LN('Return analysis'!B158/'Return analysis'!B157)</f>
        <v>1.7393503124007511E-3</v>
      </c>
      <c r="C156" s="14">
        <f>LN('Return analysis'!C158/'Return analysis'!C157)</f>
        <v>7.0637735562132449E-4</v>
      </c>
      <c r="D156" s="14">
        <f>LN('Return analysis'!D158/'Return analysis'!D157)</f>
        <v>-4.3718650548833296E-3</v>
      </c>
      <c r="E156" s="14">
        <f>LN('Return analysis'!E158/'Return analysis'!E157)</f>
        <v>4.4444345679596145E-6</v>
      </c>
      <c r="F156" s="14">
        <f t="shared" si="10"/>
        <v>1.7349058778327914E-3</v>
      </c>
      <c r="G156" s="14">
        <f t="shared" si="11"/>
        <v>7.0193292105336493E-4</v>
      </c>
      <c r="H156" s="14">
        <f t="shared" si="12"/>
        <v>-4.3763094894512895E-3</v>
      </c>
      <c r="I156" s="24">
        <f t="shared" si="13"/>
        <v>1.1668721662008918E-3</v>
      </c>
      <c r="J156" s="24">
        <f t="shared" si="14"/>
        <v>-3.2094373232503977E-3</v>
      </c>
      <c r="K156" s="24"/>
      <c r="L156" s="2"/>
    </row>
    <row r="157" spans="1:12" x14ac:dyDescent="0.3">
      <c r="A157" s="6">
        <v>41197</v>
      </c>
      <c r="B157" s="14">
        <f>LN('Return analysis'!B159/'Return analysis'!B158)</f>
        <v>-9.1279095840055799E-5</v>
      </c>
      <c r="C157" s="14">
        <f>LN('Return analysis'!C159/'Return analysis'!C158)</f>
        <v>-3.5366063158882903E-4</v>
      </c>
      <c r="D157" s="14">
        <f>LN('Return analysis'!D159/'Return analysis'!D158)</f>
        <v>8.1824359841218691E-3</v>
      </c>
      <c r="E157" s="14">
        <f>LN('Return analysis'!E159/'Return analysis'!E158)</f>
        <v>1.3333244445321909E-5</v>
      </c>
      <c r="F157" s="14">
        <f t="shared" si="10"/>
        <v>-1.0461234028537771E-4</v>
      </c>
      <c r="G157" s="14">
        <f t="shared" si="11"/>
        <v>-3.6699387603415096E-4</v>
      </c>
      <c r="H157" s="14">
        <f t="shared" si="12"/>
        <v>8.1691027396765467E-3</v>
      </c>
      <c r="I157" s="24">
        <f t="shared" si="13"/>
        <v>1.9237457583905822E-4</v>
      </c>
      <c r="J157" s="24">
        <f t="shared" si="14"/>
        <v>8.3614773155156058E-3</v>
      </c>
      <c r="K157" s="24"/>
      <c r="L157" s="2"/>
    </row>
    <row r="158" spans="1:12" x14ac:dyDescent="0.3">
      <c r="A158" s="6">
        <v>41198</v>
      </c>
      <c r="B158" s="14">
        <f>LN('Return analysis'!B160/'Return analysis'!B159)</f>
        <v>-1.3729023118068432E-3</v>
      </c>
      <c r="C158" s="14">
        <f>LN('Return analysis'!C160/'Return analysis'!C159)</f>
        <v>-2.0025166508040094E-3</v>
      </c>
      <c r="D158" s="14">
        <f>LN('Return analysis'!D160/'Return analysis'!D159)</f>
        <v>1.0270922115169815E-2</v>
      </c>
      <c r="E158" s="14">
        <f>LN('Return analysis'!E160/'Return analysis'!E159)</f>
        <v>4.4444345679596145E-6</v>
      </c>
      <c r="F158" s="14">
        <f t="shared" si="10"/>
        <v>-1.3773467463748029E-3</v>
      </c>
      <c r="G158" s="14">
        <f t="shared" si="11"/>
        <v>-2.0069610853719689E-3</v>
      </c>
      <c r="H158" s="14">
        <f t="shared" si="12"/>
        <v>1.0266477680601856E-2</v>
      </c>
      <c r="I158" s="24">
        <f t="shared" si="13"/>
        <v>2.4677077288022303E-4</v>
      </c>
      <c r="J158" s="24">
        <f t="shared" si="14"/>
        <v>1.0513248453482079E-2</v>
      </c>
      <c r="K158" s="24"/>
      <c r="L158" s="2"/>
    </row>
    <row r="159" spans="1:12" x14ac:dyDescent="0.3">
      <c r="A159" s="6">
        <v>41199</v>
      </c>
      <c r="B159" s="14">
        <f>LN('Return analysis'!B161/'Return analysis'!B160)</f>
        <v>-1.7428077377320181E-3</v>
      </c>
      <c r="C159" s="14">
        <f>LN('Return analysis'!C161/'Return analysis'!C160)</f>
        <v>-2.4798145932803462E-3</v>
      </c>
      <c r="D159" s="14">
        <f>LN('Return analysis'!D161/'Return analysis'!D160)</f>
        <v>4.6945337113737731E-3</v>
      </c>
      <c r="E159" s="14">
        <f>LN('Return analysis'!E161/'Return analysis'!E160)</f>
        <v>4.4444345679596145E-6</v>
      </c>
      <c r="F159" s="14">
        <f t="shared" si="10"/>
        <v>-1.7472521722999778E-3</v>
      </c>
      <c r="G159" s="14">
        <f t="shared" si="11"/>
        <v>-2.4842590278483056E-3</v>
      </c>
      <c r="H159" s="14">
        <f t="shared" si="12"/>
        <v>4.6900892768058132E-3</v>
      </c>
      <c r="I159" s="24">
        <f t="shared" si="13"/>
        <v>2.6311496381621591E-4</v>
      </c>
      <c r="J159" s="24">
        <f t="shared" si="14"/>
        <v>4.9532042406220294E-3</v>
      </c>
      <c r="K159" s="24"/>
      <c r="L159" s="2"/>
    </row>
    <row r="160" spans="1:12" x14ac:dyDescent="0.3">
      <c r="A160" s="6">
        <v>41200</v>
      </c>
      <c r="B160" s="14">
        <f>LN('Return analysis'!B162/'Return analysis'!B161)</f>
        <v>7.3408866193308726E-4</v>
      </c>
      <c r="C160" s="14">
        <f>LN('Return analysis'!C162/'Return analysis'!C161)</f>
        <v>-4.7242996299328696E-4</v>
      </c>
      <c r="D160" s="14">
        <f>LN('Return analysis'!D162/'Return analysis'!D161)</f>
        <v>-2.0099717595312159E-3</v>
      </c>
      <c r="E160" s="14">
        <f>LN('Return analysis'!E162/'Return analysis'!E161)</f>
        <v>4.166657986051498E-6</v>
      </c>
      <c r="F160" s="14">
        <f t="shared" si="10"/>
        <v>7.2992200394703577E-4</v>
      </c>
      <c r="G160" s="14">
        <f t="shared" si="11"/>
        <v>-4.7659662097933845E-4</v>
      </c>
      <c r="H160" s="14">
        <f t="shared" si="12"/>
        <v>-2.0141384175172672E-3</v>
      </c>
      <c r="I160" s="24">
        <f t="shared" si="13"/>
        <v>1.1156040818866932E-3</v>
      </c>
      <c r="J160" s="24">
        <f t="shared" si="14"/>
        <v>-8.9853433563057399E-4</v>
      </c>
      <c r="K160" s="24"/>
      <c r="L160" s="2"/>
    </row>
    <row r="161" spans="1:12" x14ac:dyDescent="0.3">
      <c r="A161" s="6">
        <v>41201</v>
      </c>
      <c r="B161" s="14">
        <f>LN('Return analysis'!B163/'Return analysis'!B162)</f>
        <v>2.106830055543173E-3</v>
      </c>
      <c r="C161" s="14">
        <f>LN('Return analysis'!C163/'Return analysis'!C162)</f>
        <v>1.5367266674704287E-3</v>
      </c>
      <c r="D161" s="14">
        <f>LN('Return analysis'!D163/'Return analysis'!D162)</f>
        <v>-1.7447859825958072E-2</v>
      </c>
      <c r="E161" s="14">
        <f>LN('Return analysis'!E163/'Return analysis'!E162)</f>
        <v>4.166657986051498E-6</v>
      </c>
      <c r="F161" s="14">
        <f t="shared" si="10"/>
        <v>2.1026633975571216E-3</v>
      </c>
      <c r="G161" s="14">
        <f t="shared" si="11"/>
        <v>1.5325600094843771E-3</v>
      </c>
      <c r="H161" s="14">
        <f t="shared" si="12"/>
        <v>-1.7452026483944123E-2</v>
      </c>
      <c r="I161" s="24">
        <f t="shared" si="13"/>
        <v>8.6245122859426133E-4</v>
      </c>
      <c r="J161" s="24">
        <f t="shared" si="14"/>
        <v>-1.6589575255349862E-2</v>
      </c>
      <c r="K161" s="24"/>
      <c r="L161" s="2"/>
    </row>
    <row r="162" spans="1:12" x14ac:dyDescent="0.3">
      <c r="A162" s="6">
        <v>41204</v>
      </c>
      <c r="B162" s="14">
        <f>LN('Return analysis'!B164/'Return analysis'!B163)</f>
        <v>-3.6620448453644858E-4</v>
      </c>
      <c r="C162" s="14">
        <f>LN('Return analysis'!C164/'Return analysis'!C163)</f>
        <v>-1.4185982510056866E-3</v>
      </c>
      <c r="D162" s="14">
        <f>LN('Return analysis'!D164/'Return analysis'!D163)</f>
        <v>0</v>
      </c>
      <c r="E162" s="14">
        <f>LN('Return analysis'!E164/'Return analysis'!E163)</f>
        <v>1.3333244445321909E-5</v>
      </c>
      <c r="F162" s="14">
        <f t="shared" si="10"/>
        <v>-3.7953772898177051E-4</v>
      </c>
      <c r="G162" s="14">
        <f t="shared" si="11"/>
        <v>-1.4319314954510086E-3</v>
      </c>
      <c r="H162" s="14">
        <f t="shared" si="12"/>
        <v>-1.3333244445321909E-5</v>
      </c>
      <c r="I162" s="24">
        <f t="shared" si="13"/>
        <v>7.7924160415313265E-4</v>
      </c>
      <c r="J162" s="24">
        <f t="shared" si="14"/>
        <v>7.6590835970781078E-4</v>
      </c>
      <c r="K162" s="24"/>
      <c r="L162" s="2"/>
    </row>
    <row r="163" spans="1:12" x14ac:dyDescent="0.3">
      <c r="A163" s="6">
        <v>41205</v>
      </c>
      <c r="B163" s="14">
        <f>LN('Return analysis'!B165/'Return analysis'!B164)</f>
        <v>1.3728016659400951E-3</v>
      </c>
      <c r="C163" s="14">
        <f>LN('Return analysis'!C165/'Return analysis'!C164)</f>
        <v>2.2439355070586965E-3</v>
      </c>
      <c r="D163" s="14">
        <f>LN('Return analysis'!D165/'Return analysis'!D164)</f>
        <v>-1.2770717304387507E-2</v>
      </c>
      <c r="E163" s="14">
        <f>LN('Return analysis'!E165/'Return analysis'!E164)</f>
        <v>4.166657986051498E-6</v>
      </c>
      <c r="F163" s="14">
        <f t="shared" si="10"/>
        <v>1.3686350079540434E-3</v>
      </c>
      <c r="G163" s="14">
        <f t="shared" si="11"/>
        <v>2.2397688490726451E-3</v>
      </c>
      <c r="H163" s="14">
        <f t="shared" si="12"/>
        <v>-1.2774883962373558E-2</v>
      </c>
      <c r="I163" s="24">
        <f t="shared" si="13"/>
        <v>-4.4388036834003644E-4</v>
      </c>
      <c r="J163" s="24">
        <f t="shared" si="14"/>
        <v>-1.3218764330713595E-2</v>
      </c>
      <c r="K163" s="24"/>
      <c r="L163" s="2"/>
    </row>
    <row r="164" spans="1:12" x14ac:dyDescent="0.3">
      <c r="A164" s="6">
        <v>41206</v>
      </c>
      <c r="B164" s="14">
        <f>LN('Return analysis'!B166/'Return analysis'!B165)</f>
        <v>-7.3180584934101048E-4</v>
      </c>
      <c r="C164" s="14">
        <f>LN('Return analysis'!C166/'Return analysis'!C165)</f>
        <v>-5.304957473090396E-4</v>
      </c>
      <c r="D164" s="14">
        <f>LN('Return analysis'!D166/'Return analysis'!D165)</f>
        <v>-2.7670378078344612E-3</v>
      </c>
      <c r="E164" s="14">
        <f>LN('Return analysis'!E166/'Return analysis'!E165)</f>
        <v>4.166657986051498E-6</v>
      </c>
      <c r="F164" s="14">
        <f t="shared" si="10"/>
        <v>-7.3597250732706197E-4</v>
      </c>
      <c r="G164" s="14">
        <f t="shared" si="11"/>
        <v>-5.3466240529509109E-4</v>
      </c>
      <c r="H164" s="14">
        <f t="shared" si="12"/>
        <v>-2.7712044658205126E-3</v>
      </c>
      <c r="I164" s="24">
        <f t="shared" si="13"/>
        <v>-3.0330114879603774E-4</v>
      </c>
      <c r="J164" s="24">
        <f t="shared" si="14"/>
        <v>-3.0745056146165503E-3</v>
      </c>
      <c r="K164" s="24"/>
      <c r="L164" s="2"/>
    </row>
    <row r="165" spans="1:12" x14ac:dyDescent="0.3">
      <c r="A165" s="6">
        <v>41207</v>
      </c>
      <c r="B165" s="14">
        <f>LN('Return analysis'!B167/'Return analysis'!B166)</f>
        <v>-2.2901246503973746E-3</v>
      </c>
      <c r="C165" s="14">
        <f>LN('Return analysis'!C167/'Return analysis'!C166)</f>
        <v>-1.5953252959593183E-3</v>
      </c>
      <c r="D165" s="14">
        <f>LN('Return analysis'!D167/'Return analysis'!D166)</f>
        <v>2.7670378078344941E-3</v>
      </c>
      <c r="E165" s="14">
        <f>LN('Return analysis'!E167/'Return analysis'!E166)</f>
        <v>4.7222110724858791E-6</v>
      </c>
      <c r="F165" s="14">
        <f t="shared" si="10"/>
        <v>-2.2948468614698604E-3</v>
      </c>
      <c r="G165" s="14">
        <f t="shared" si="11"/>
        <v>-1.6000475070318042E-3</v>
      </c>
      <c r="H165" s="14">
        <f t="shared" si="12"/>
        <v>2.7623155967620083E-3</v>
      </c>
      <c r="I165" s="24">
        <f t="shared" si="13"/>
        <v>-1.0000209643702923E-3</v>
      </c>
      <c r="J165" s="24">
        <f t="shared" si="14"/>
        <v>1.762294632391716E-3</v>
      </c>
      <c r="K165" s="24"/>
      <c r="L165" s="2"/>
    </row>
    <row r="166" spans="1:12" x14ac:dyDescent="0.3">
      <c r="A166" s="6">
        <v>41208</v>
      </c>
      <c r="B166" s="14">
        <f>LN('Return analysis'!B168/'Return analysis'!B167)</f>
        <v>2.0153333183347152E-3</v>
      </c>
      <c r="C166" s="14">
        <f>LN('Return analysis'!C168/'Return analysis'!C167)</f>
        <v>2.0668909670012612E-3</v>
      </c>
      <c r="D166" s="14">
        <f>LN('Return analysis'!D168/'Return analysis'!D167)</f>
        <v>-1.1056340586083797E-3</v>
      </c>
      <c r="E166" s="14">
        <f>LN('Return analysis'!E168/'Return analysis'!E167)</f>
        <v>4.4444345679596145E-6</v>
      </c>
      <c r="F166" s="14">
        <f t="shared" si="10"/>
        <v>2.0108888837667557E-3</v>
      </c>
      <c r="G166" s="14">
        <f t="shared" si="11"/>
        <v>2.0624465324333018E-3</v>
      </c>
      <c r="H166" s="14">
        <f t="shared" si="12"/>
        <v>-1.1100784931763394E-3</v>
      </c>
      <c r="I166" s="24">
        <f t="shared" si="13"/>
        <v>3.4187020160786298E-4</v>
      </c>
      <c r="J166" s="24">
        <f t="shared" si="14"/>
        <v>-7.6820829156847644E-4</v>
      </c>
      <c r="K166" s="24"/>
      <c r="L166" s="2"/>
    </row>
    <row r="167" spans="1:12" x14ac:dyDescent="0.3">
      <c r="A167" s="6">
        <v>41213</v>
      </c>
      <c r="B167" s="14">
        <f>LN('Return analysis'!B169/'Return analysis'!B168)</f>
        <v>3.2889184890096406E-3</v>
      </c>
      <c r="C167" s="14">
        <f>LN('Return analysis'!C169/'Return analysis'!C168)</f>
        <v>1.7097031669260233E-3</v>
      </c>
      <c r="D167" s="14">
        <f>LN('Return analysis'!D169/'Return analysis'!D168)</f>
        <v>5.5362560581171598E-4</v>
      </c>
      <c r="E167" s="14">
        <f>LN('Return analysis'!E169/'Return analysis'!E168)</f>
        <v>2.2221975312223432E-5</v>
      </c>
      <c r="F167" s="14">
        <f t="shared" si="10"/>
        <v>3.266696513697417E-3</v>
      </c>
      <c r="G167" s="14">
        <f t="shared" si="11"/>
        <v>1.6874811916137999E-3</v>
      </c>
      <c r="H167" s="14">
        <f t="shared" si="12"/>
        <v>5.3140363049949252E-4</v>
      </c>
      <c r="I167" s="24">
        <f t="shared" si="13"/>
        <v>1.9011155930263187E-3</v>
      </c>
      <c r="J167" s="24">
        <f t="shared" si="14"/>
        <v>2.4325192235258113E-3</v>
      </c>
      <c r="K167" s="24"/>
      <c r="L167" s="2"/>
    </row>
    <row r="168" spans="1:12" x14ac:dyDescent="0.3">
      <c r="A168" s="6">
        <v>41214</v>
      </c>
      <c r="B168" s="14">
        <f>LN('Return analysis'!B170/'Return analysis'!B169)</f>
        <v>-5.4800349642053037E-4</v>
      </c>
      <c r="C168" s="14">
        <f>LN('Return analysis'!C170/'Return analysis'!C169)</f>
        <v>5.4644547144341187E-4</v>
      </c>
      <c r="D168" s="14">
        <f>LN('Return analysis'!D170/'Return analysis'!D169)</f>
        <v>1.2504463973939133E-2</v>
      </c>
      <c r="E168" s="14">
        <f>LN('Return analysis'!E170/'Return analysis'!E169)</f>
        <v>4.9999875000744224E-6</v>
      </c>
      <c r="F168" s="14">
        <f t="shared" si="10"/>
        <v>-5.530034839206048E-4</v>
      </c>
      <c r="G168" s="14">
        <f t="shared" si="11"/>
        <v>5.4144548394333743E-4</v>
      </c>
      <c r="H168" s="14">
        <f t="shared" si="12"/>
        <v>1.2499463986439058E-2</v>
      </c>
      <c r="I168" s="24">
        <f t="shared" si="13"/>
        <v>-9.9116399565315192E-4</v>
      </c>
      <c r="J168" s="24">
        <f t="shared" si="14"/>
        <v>1.1508299990785906E-2</v>
      </c>
      <c r="K168" s="24"/>
      <c r="L168" s="2"/>
    </row>
    <row r="169" spans="1:12" x14ac:dyDescent="0.3">
      <c r="A169" s="6">
        <v>41215</v>
      </c>
      <c r="B169" s="14">
        <f>LN('Return analysis'!B171/'Return analysis'!B170)</f>
        <v>5.4800349642041067E-4</v>
      </c>
      <c r="C169" s="14">
        <f>LN('Return analysis'!C171/'Return analysis'!C170)</f>
        <v>3.7944884175578308E-4</v>
      </c>
      <c r="D169" s="14">
        <f>LN('Return analysis'!D171/'Return analysis'!D170)</f>
        <v>-1.0433056701083809E-2</v>
      </c>
      <c r="E169" s="14">
        <f>LN('Return analysis'!E171/'Return analysis'!E170)</f>
        <v>4.7222110724858791E-6</v>
      </c>
      <c r="F169" s="14">
        <f t="shared" si="10"/>
        <v>5.4328128534792482E-4</v>
      </c>
      <c r="G169" s="14">
        <f t="shared" si="11"/>
        <v>3.7472663068329718E-4</v>
      </c>
      <c r="H169" s="14">
        <f t="shared" si="12"/>
        <v>-1.0437778912156295E-2</v>
      </c>
      <c r="I169" s="24">
        <f t="shared" si="13"/>
        <v>2.4003669816583038E-4</v>
      </c>
      <c r="J169" s="24">
        <f t="shared" si="14"/>
        <v>-1.0197742213990465E-2</v>
      </c>
      <c r="K169" s="24"/>
      <c r="L169" s="2"/>
    </row>
    <row r="170" spans="1:12" x14ac:dyDescent="0.3">
      <c r="A170" s="6">
        <v>41218</v>
      </c>
      <c r="B170" s="14">
        <f>LN('Return analysis'!B172/'Return analysis'!B171)</f>
        <v>-2.7396420973172376E-4</v>
      </c>
      <c r="C170" s="14">
        <f>LN('Return analysis'!C172/'Return analysis'!C171)</f>
        <v>1.5312957495461391E-3</v>
      </c>
      <c r="D170" s="14">
        <f>LN('Return analysis'!D172/'Return analysis'!D171)</f>
        <v>3.1688913519326389E-3</v>
      </c>
      <c r="E170" s="14">
        <f>LN('Return analysis'!E172/'Return analysis'!E171)</f>
        <v>1.3333244445321909E-5</v>
      </c>
      <c r="F170" s="14">
        <f t="shared" si="10"/>
        <v>-2.8729745417704569E-4</v>
      </c>
      <c r="G170" s="14">
        <f t="shared" si="11"/>
        <v>1.5179625051008172E-3</v>
      </c>
      <c r="H170" s="14">
        <f t="shared" si="12"/>
        <v>3.1555581074873169E-3</v>
      </c>
      <c r="I170" s="24">
        <f t="shared" si="13"/>
        <v>-1.5156967071947283E-3</v>
      </c>
      <c r="J170" s="24">
        <f t="shared" si="14"/>
        <v>1.6398614002925886E-3</v>
      </c>
      <c r="K170" s="24"/>
      <c r="L170" s="2"/>
    </row>
    <row r="171" spans="1:12" x14ac:dyDescent="0.3">
      <c r="A171" s="6">
        <v>41219</v>
      </c>
      <c r="B171" s="14">
        <f>LN('Return analysis'!B173/'Return analysis'!B172)</f>
        <v>-2.1040938327648124E-3</v>
      </c>
      <c r="C171" s="14">
        <f>LN('Return analysis'!C173/'Return analysis'!C172)</f>
        <v>-3.183751144294005E-3</v>
      </c>
      <c r="D171" s="14">
        <f>LN('Return analysis'!D173/'Return analysis'!D172)</f>
        <v>7.5361304149723588E-3</v>
      </c>
      <c r="E171" s="14">
        <f>LN('Return analysis'!E173/'Return analysis'!E172)</f>
        <v>4.7222110724858791E-6</v>
      </c>
      <c r="F171" s="14">
        <f t="shared" si="10"/>
        <v>-2.1088160438372983E-3</v>
      </c>
      <c r="G171" s="14">
        <f t="shared" si="11"/>
        <v>-3.1884733553664908E-3</v>
      </c>
      <c r="H171" s="14">
        <f t="shared" si="12"/>
        <v>7.5314082038998725E-3</v>
      </c>
      <c r="I171" s="24">
        <f t="shared" si="13"/>
        <v>4.7143101420110039E-4</v>
      </c>
      <c r="J171" s="24">
        <f t="shared" si="14"/>
        <v>8.0028392181009725E-3</v>
      </c>
      <c r="K171" s="24"/>
      <c r="L171" s="2"/>
    </row>
    <row r="172" spans="1:12" x14ac:dyDescent="0.3">
      <c r="A172" s="6">
        <v>41220</v>
      </c>
      <c r="B172" s="14">
        <f>LN('Return analysis'!B174/'Return analysis'!B173)</f>
        <v>3.383152043950038E-3</v>
      </c>
      <c r="C172" s="14">
        <f>LN('Return analysis'!C174/'Return analysis'!C173)</f>
        <v>2.3596629586540847E-3</v>
      </c>
      <c r="D172" s="14">
        <f>LN('Return analysis'!D174/'Return analysis'!D173)</f>
        <v>-2.2643178563679475E-2</v>
      </c>
      <c r="E172" s="14">
        <f>LN('Return analysis'!E174/'Return analysis'!E173)</f>
        <v>4.4444345679596145E-6</v>
      </c>
      <c r="F172" s="14">
        <f t="shared" si="10"/>
        <v>3.3787076093820785E-3</v>
      </c>
      <c r="G172" s="14">
        <f t="shared" si="11"/>
        <v>2.3552185240861253E-3</v>
      </c>
      <c r="H172" s="14">
        <f t="shared" si="12"/>
        <v>-2.2647622998247435E-2</v>
      </c>
      <c r="I172" s="24">
        <f t="shared" si="13"/>
        <v>1.4727654889680744E-3</v>
      </c>
      <c r="J172" s="24">
        <f t="shared" si="14"/>
        <v>-2.117485750927936E-2</v>
      </c>
      <c r="K172" s="24"/>
      <c r="L172" s="2"/>
    </row>
    <row r="173" spans="1:12" x14ac:dyDescent="0.3">
      <c r="A173" s="6">
        <v>41221</v>
      </c>
      <c r="B173" s="14">
        <f>LN('Return analysis'!B175/'Return analysis'!B174)</f>
        <v>2.4616315471727916E-3</v>
      </c>
      <c r="C173" s="14">
        <f>LN('Return analysis'!C175/'Return analysis'!C174)</f>
        <v>1.5312802945621751E-3</v>
      </c>
      <c r="D173" s="14">
        <f>LN('Return analysis'!D175/'Return analysis'!D174)</f>
        <v>-1.2789173164993605E-2</v>
      </c>
      <c r="E173" s="14">
        <f>LN('Return analysis'!E175/'Return analysis'!E174)</f>
        <v>4.4444345679596145E-6</v>
      </c>
      <c r="F173" s="14">
        <f t="shared" si="10"/>
        <v>2.4571871126048321E-3</v>
      </c>
      <c r="G173" s="14">
        <f t="shared" si="11"/>
        <v>1.5268358599942154E-3</v>
      </c>
      <c r="H173" s="14">
        <f t="shared" si="12"/>
        <v>-1.2793617599561564E-2</v>
      </c>
      <c r="I173" s="24">
        <f t="shared" si="13"/>
        <v>1.2216071667266975E-3</v>
      </c>
      <c r="J173" s="24">
        <f t="shared" si="14"/>
        <v>-1.1572010432834866E-2</v>
      </c>
      <c r="K173" s="24"/>
      <c r="L173" s="2"/>
    </row>
    <row r="174" spans="1:12" x14ac:dyDescent="0.3">
      <c r="A174" s="6">
        <v>41222</v>
      </c>
      <c r="B174" s="14">
        <f>LN('Return analysis'!B176/'Return analysis'!B175)</f>
        <v>1.1828065480272568E-3</v>
      </c>
      <c r="C174" s="14">
        <f>LN('Return analysis'!C176/'Return analysis'!C175)</f>
        <v>-9.4196671037690631E-4</v>
      </c>
      <c r="D174" s="14">
        <f>LN('Return analysis'!D176/'Return analysis'!D175)</f>
        <v>9.8961051216876306E-4</v>
      </c>
      <c r="E174" s="14">
        <f>LN('Return analysis'!E176/'Return analysis'!E175)</f>
        <v>4.4444345679596145E-6</v>
      </c>
      <c r="F174" s="14">
        <f t="shared" si="10"/>
        <v>1.1783621134592972E-3</v>
      </c>
      <c r="G174" s="14">
        <f t="shared" si="11"/>
        <v>-9.4641114494486587E-4</v>
      </c>
      <c r="H174" s="14">
        <f t="shared" si="12"/>
        <v>9.8516607760080338E-4</v>
      </c>
      <c r="I174" s="24">
        <f t="shared" si="13"/>
        <v>1.9442379105170575E-3</v>
      </c>
      <c r="J174" s="24">
        <f t="shared" si="14"/>
        <v>2.9294039881178607E-3</v>
      </c>
      <c r="K174" s="24"/>
      <c r="L174" s="2"/>
    </row>
    <row r="175" spans="1:12" x14ac:dyDescent="0.3">
      <c r="A175" s="6">
        <v>41226</v>
      </c>
      <c r="B175" s="14">
        <f>LN('Return analysis'!B177/'Return analysis'!B176)</f>
        <v>9.0582269165590622E-5</v>
      </c>
      <c r="C175" s="14">
        <f>LN('Return analysis'!C177/'Return analysis'!C176)</f>
        <v>1.4120846482778132E-3</v>
      </c>
      <c r="D175" s="14">
        <f>LN('Return analysis'!D177/'Return analysis'!D176)</f>
        <v>-3.2554537416198226E-3</v>
      </c>
      <c r="E175" s="14">
        <f>LN('Return analysis'!E177/'Return analysis'!E176)</f>
        <v>1.7777679013286427E-5</v>
      </c>
      <c r="F175" s="14">
        <f t="shared" si="10"/>
        <v>7.2804590152304198E-5</v>
      </c>
      <c r="G175" s="14">
        <f t="shared" si="11"/>
        <v>1.3943069692645268E-3</v>
      </c>
      <c r="H175" s="14">
        <f t="shared" si="12"/>
        <v>-3.2732314206331092E-3</v>
      </c>
      <c r="I175" s="24">
        <f t="shared" si="13"/>
        <v>-1.0555273902269728E-3</v>
      </c>
      <c r="J175" s="24">
        <f t="shared" si="14"/>
        <v>-4.3287588108600825E-3</v>
      </c>
      <c r="K175" s="24"/>
      <c r="L175" s="2"/>
    </row>
    <row r="176" spans="1:12" x14ac:dyDescent="0.3">
      <c r="A176" s="6">
        <v>41227</v>
      </c>
      <c r="B176" s="14">
        <f>LN('Return analysis'!B178/'Return analysis'!B177)</f>
        <v>8.1845572828529009E-4</v>
      </c>
      <c r="C176" s="14">
        <f>LN('Return analysis'!C178/'Return analysis'!C177)</f>
        <v>-2.3556435625850632E-4</v>
      </c>
      <c r="D176" s="14">
        <f>LN('Return analysis'!D178/'Return analysis'!D177)</f>
        <v>-1.4133443834703807E-2</v>
      </c>
      <c r="E176" s="14">
        <f>LN('Return analysis'!E178/'Return analysis'!E177)</f>
        <v>4.4444345679596145E-6</v>
      </c>
      <c r="F176" s="14">
        <f t="shared" si="10"/>
        <v>8.1401129371733052E-4</v>
      </c>
      <c r="G176" s="14">
        <f t="shared" si="11"/>
        <v>-2.4000879082646594E-4</v>
      </c>
      <c r="H176" s="14">
        <f t="shared" si="12"/>
        <v>-1.4137888269271766E-2</v>
      </c>
      <c r="I176" s="24">
        <f t="shared" si="13"/>
        <v>1.0082365254857047E-3</v>
      </c>
      <c r="J176" s="24">
        <f t="shared" si="14"/>
        <v>-1.3129651743786061E-2</v>
      </c>
      <c r="K176" s="24"/>
      <c r="L176" s="2"/>
    </row>
    <row r="177" spans="1:12" x14ac:dyDescent="0.3">
      <c r="A177" s="6">
        <v>41228</v>
      </c>
      <c r="B177" s="14">
        <f>LN('Return analysis'!B179/'Return analysis'!B178)</f>
        <v>-6.3641915098479546E-4</v>
      </c>
      <c r="C177" s="14">
        <f>LN('Return analysis'!C179/'Return analysis'!C178)</f>
        <v>-1.1726991389850343E-4</v>
      </c>
      <c r="D177" s="14">
        <f>LN('Return analysis'!D179/'Return analysis'!D178)</f>
        <v>-2.5918141630474683E-3</v>
      </c>
      <c r="E177" s="14">
        <f>LN('Return analysis'!E179/'Return analysis'!E178)</f>
        <v>4.4444345679596145E-6</v>
      </c>
      <c r="F177" s="14">
        <f t="shared" si="10"/>
        <v>-6.4086358555275503E-4</v>
      </c>
      <c r="G177" s="14">
        <f t="shared" si="11"/>
        <v>-1.2171434846646305E-4</v>
      </c>
      <c r="H177" s="14">
        <f t="shared" si="12"/>
        <v>-2.5962585976154278E-3</v>
      </c>
      <c r="I177" s="24">
        <f t="shared" si="13"/>
        <v>-5.4236720357011376E-4</v>
      </c>
      <c r="J177" s="24">
        <f t="shared" si="14"/>
        <v>-3.1386258011855414E-3</v>
      </c>
      <c r="K177" s="24"/>
      <c r="L177" s="2"/>
    </row>
    <row r="178" spans="1:12" x14ac:dyDescent="0.3">
      <c r="A178" s="6">
        <v>41229</v>
      </c>
      <c r="B178" s="14">
        <f>LN('Return analysis'!B180/'Return analysis'!B179)</f>
        <v>5.4591099241915926E-4</v>
      </c>
      <c r="C178" s="14">
        <f>LN('Return analysis'!C180/'Return analysis'!C179)</f>
        <v>-4.7135053462368283E-4</v>
      </c>
      <c r="D178" s="14">
        <f>LN('Return analysis'!D180/'Return analysis'!D179)</f>
        <v>5.4625422185154973E-3</v>
      </c>
      <c r="E178" s="14">
        <f>LN('Return analysis'!E180/'Return analysis'!E179)</f>
        <v>4.4444345679596145E-6</v>
      </c>
      <c r="F178" s="14">
        <f t="shared" si="10"/>
        <v>5.4146655785119969E-4</v>
      </c>
      <c r="G178" s="14">
        <f t="shared" si="11"/>
        <v>-4.7579496919164245E-4</v>
      </c>
      <c r="H178" s="14">
        <f t="shared" si="12"/>
        <v>5.4580977839475374E-3</v>
      </c>
      <c r="I178" s="24">
        <f t="shared" si="13"/>
        <v>9.2649990536841447E-4</v>
      </c>
      <c r="J178" s="24">
        <f t="shared" si="14"/>
        <v>6.3845976893159521E-3</v>
      </c>
      <c r="K178" s="24"/>
      <c r="L178" s="2"/>
    </row>
    <row r="179" spans="1:12" x14ac:dyDescent="0.3">
      <c r="A179" s="6">
        <v>41233</v>
      </c>
      <c r="B179" s="14">
        <f>LN('Return analysis'!B181/'Return analysis'!B180)</f>
        <v>-1.6377302177619541E-3</v>
      </c>
      <c r="C179" s="14">
        <f>LN('Return analysis'!C181/'Return analysis'!C180)</f>
        <v>-1.5307546918193768E-3</v>
      </c>
      <c r="D179" s="14">
        <f>LN('Return analysis'!D181/'Return analysis'!D180)</f>
        <v>2.1559238846334462E-2</v>
      </c>
      <c r="E179" s="14">
        <f>LN('Return analysis'!E181/'Return analysis'!E180)</f>
        <v>1.7777679013064386E-5</v>
      </c>
      <c r="F179" s="14">
        <f t="shared" si="10"/>
        <v>-1.6555078967750185E-3</v>
      </c>
      <c r="G179" s="14">
        <f t="shared" si="11"/>
        <v>-1.5485323708324412E-3</v>
      </c>
      <c r="H179" s="14">
        <f t="shared" si="12"/>
        <v>2.1541461167321398E-2</v>
      </c>
      <c r="I179" s="24">
        <f t="shared" si="13"/>
        <v>-4.0237021965042175E-4</v>
      </c>
      <c r="J179" s="24">
        <f t="shared" si="14"/>
        <v>2.1139090947670976E-2</v>
      </c>
      <c r="K179" s="24"/>
      <c r="L179" s="2"/>
    </row>
    <row r="180" spans="1:12" x14ac:dyDescent="0.3">
      <c r="A180" s="6">
        <v>41234</v>
      </c>
      <c r="B180" s="14">
        <f>LN('Return analysis'!B182/'Return analysis'!B181)</f>
        <v>-4.5520190157177093E-4</v>
      </c>
      <c r="C180" s="14">
        <f>LN('Return analysis'!C182/'Return analysis'!C181)</f>
        <v>-1.0613743601897961E-3</v>
      </c>
      <c r="D180" s="14">
        <f>LN('Return analysis'!D182/'Return analysis'!D181)</f>
        <v>2.5214760729972024E-3</v>
      </c>
      <c r="E180" s="14">
        <f>LN('Return analysis'!E182/'Return analysis'!E181)</f>
        <v>4.4444345679596145E-6</v>
      </c>
      <c r="F180" s="14">
        <f t="shared" si="10"/>
        <v>-4.5964633613973055E-4</v>
      </c>
      <c r="G180" s="14">
        <f t="shared" si="11"/>
        <v>-1.0658187947577558E-3</v>
      </c>
      <c r="H180" s="14">
        <f t="shared" si="12"/>
        <v>2.5170316384292429E-3</v>
      </c>
      <c r="I180" s="24">
        <f t="shared" si="13"/>
        <v>4.028591651049649E-4</v>
      </c>
      <c r="J180" s="24">
        <f t="shared" si="14"/>
        <v>2.919890803534208E-3</v>
      </c>
      <c r="K180" s="24"/>
      <c r="L180" s="2"/>
    </row>
    <row r="181" spans="1:12" x14ac:dyDescent="0.3">
      <c r="A181" s="6">
        <v>41236</v>
      </c>
      <c r="B181" s="14">
        <f>LN('Return analysis'!B183/'Return analysis'!B182)</f>
        <v>-5.4615652694149771E-4</v>
      </c>
      <c r="C181" s="14">
        <f>LN('Return analysis'!C183/'Return analysis'!C182)</f>
        <v>2.3524556002290625E-4</v>
      </c>
      <c r="D181" s="14">
        <f>LN('Return analysis'!D183/'Return analysis'!D182)</f>
        <v>1.2932320462061683E-2</v>
      </c>
      <c r="E181" s="14">
        <f>LN('Return analysis'!E183/'Return analysis'!E182)</f>
        <v>8.8888493830083911E-6</v>
      </c>
      <c r="F181" s="14">
        <f t="shared" si="10"/>
        <v>-5.5504537632450606E-4</v>
      </c>
      <c r="G181" s="14">
        <f t="shared" si="11"/>
        <v>2.2635671063989785E-4</v>
      </c>
      <c r="H181" s="14">
        <f t="shared" si="12"/>
        <v>1.2923431612678674E-2</v>
      </c>
      <c r="I181" s="24">
        <f t="shared" si="13"/>
        <v>-7.3822276926486911E-4</v>
      </c>
      <c r="J181" s="24">
        <f t="shared" si="14"/>
        <v>1.2185208843413805E-2</v>
      </c>
      <c r="K181" s="24"/>
      <c r="L181" s="2"/>
    </row>
    <row r="182" spans="1:12" x14ac:dyDescent="0.3">
      <c r="A182" s="6">
        <v>41239</v>
      </c>
      <c r="B182" s="14">
        <f>LN('Return analysis'!B184/'Return analysis'!B183)</f>
        <v>1.911141076555846E-3</v>
      </c>
      <c r="C182" s="14">
        <f>LN('Return analysis'!C184/'Return analysis'!C183)</f>
        <v>-2.3524556002291286E-4</v>
      </c>
      <c r="D182" s="14">
        <f>LN('Return analysis'!D184/'Return analysis'!D183)</f>
        <v>-1.2444001965116246E-3</v>
      </c>
      <c r="E182" s="14">
        <f>LN('Return analysis'!E184/'Return analysis'!E183)</f>
        <v>1.3333244445321909E-5</v>
      </c>
      <c r="F182" s="14">
        <f t="shared" si="10"/>
        <v>1.897807832110524E-3</v>
      </c>
      <c r="G182" s="14">
        <f t="shared" si="11"/>
        <v>-2.4857880446823476E-4</v>
      </c>
      <c r="H182" s="14">
        <f t="shared" si="12"/>
        <v>-1.2577334409569465E-3</v>
      </c>
      <c r="I182" s="24">
        <f t="shared" si="13"/>
        <v>2.0989682802103455E-3</v>
      </c>
      <c r="J182" s="24">
        <f t="shared" si="14"/>
        <v>8.4123483925339893E-4</v>
      </c>
      <c r="K182" s="24"/>
      <c r="L182" s="2"/>
    </row>
    <row r="183" spans="1:12" x14ac:dyDescent="0.3">
      <c r="A183" s="6">
        <v>41240</v>
      </c>
      <c r="B183" s="14">
        <f>LN('Return analysis'!B185/'Return analysis'!B184)</f>
        <v>7.2794756971960629E-4</v>
      </c>
      <c r="C183" s="14">
        <f>LN('Return analysis'!C185/'Return analysis'!C184)</f>
        <v>2.0042292085120255E-3</v>
      </c>
      <c r="D183" s="14">
        <f>LN('Return analysis'!D185/'Return analysis'!D184)</f>
        <v>-5.2701009576812136E-3</v>
      </c>
      <c r="E183" s="14">
        <f>LN('Return analysis'!E185/'Return analysis'!E184)</f>
        <v>4.4444345679596145E-6</v>
      </c>
      <c r="F183" s="14">
        <f t="shared" si="10"/>
        <v>7.2350313515164673E-4</v>
      </c>
      <c r="G183" s="14">
        <f t="shared" si="11"/>
        <v>1.9997847739440661E-3</v>
      </c>
      <c r="H183" s="14">
        <f t="shared" si="12"/>
        <v>-5.2745453922491735E-3</v>
      </c>
      <c r="I183" s="24">
        <f t="shared" si="13"/>
        <v>-8.9480701035874735E-4</v>
      </c>
      <c r="J183" s="24">
        <f t="shared" si="14"/>
        <v>-6.1693524026079204E-3</v>
      </c>
      <c r="K183" s="24"/>
      <c r="L183" s="2"/>
    </row>
    <row r="184" spans="1:12" x14ac:dyDescent="0.3">
      <c r="A184" s="6">
        <v>41241</v>
      </c>
      <c r="B184" s="14">
        <f>LN('Return analysis'!B186/'Return analysis'!B185)</f>
        <v>8.169649670076094E-4</v>
      </c>
      <c r="C184" s="14">
        <f>LN('Return analysis'!C186/'Return analysis'!C185)</f>
        <v>5.8789984349720797E-4</v>
      </c>
      <c r="D184" s="14">
        <f>LN('Return analysis'!D186/'Return analysis'!D185)</f>
        <v>7.8947726608043275E-3</v>
      </c>
      <c r="E184" s="14">
        <f>LN('Return analysis'!E186/'Return analysis'!E185)</f>
        <v>4.4444345679596145E-6</v>
      </c>
      <c r="F184" s="14">
        <f t="shared" si="10"/>
        <v>8.1252053243964983E-4</v>
      </c>
      <c r="G184" s="14">
        <f t="shared" si="11"/>
        <v>5.834554089292484E-4</v>
      </c>
      <c r="H184" s="14">
        <f t="shared" si="12"/>
        <v>7.8903282262363685E-3</v>
      </c>
      <c r="I184" s="24">
        <f t="shared" si="13"/>
        <v>3.4036381836441399E-4</v>
      </c>
      <c r="J184" s="24">
        <f t="shared" si="14"/>
        <v>8.2306920446007827E-3</v>
      </c>
      <c r="K184" s="24"/>
      <c r="L184" s="2"/>
    </row>
    <row r="185" spans="1:12" x14ac:dyDescent="0.3">
      <c r="A185" s="6">
        <v>41242</v>
      </c>
      <c r="B185" s="14">
        <f>LN('Return analysis'!B187/'Return analysis'!B186)</f>
        <v>9.9879991227120593E-4</v>
      </c>
      <c r="C185" s="14">
        <f>LN('Return analysis'!C187/'Return analysis'!C186)</f>
        <v>5.886204485221917E-4</v>
      </c>
      <c r="D185" s="14">
        <f>LN('Return analysis'!D187/'Return analysis'!D186)</f>
        <v>5.7779869736081513E-3</v>
      </c>
      <c r="E185" s="14">
        <f>LN('Return analysis'!E187/'Return analysis'!E186)</f>
        <v>4.4444345679596145E-6</v>
      </c>
      <c r="F185" s="14">
        <f t="shared" si="10"/>
        <v>9.9435547770324625E-4</v>
      </c>
      <c r="G185" s="14">
        <f t="shared" si="11"/>
        <v>5.8417601395423214E-4</v>
      </c>
      <c r="H185" s="14">
        <f t="shared" si="12"/>
        <v>5.7735425390401914E-3</v>
      </c>
      <c r="I185" s="24">
        <f t="shared" si="13"/>
        <v>5.2161561966270408E-4</v>
      </c>
      <c r="J185" s="24">
        <f t="shared" si="14"/>
        <v>6.2951581587028958E-3</v>
      </c>
      <c r="K185" s="24"/>
      <c r="L185" s="2"/>
    </row>
    <row r="186" spans="1:12" x14ac:dyDescent="0.3">
      <c r="A186" s="6">
        <v>41243</v>
      </c>
      <c r="B186" s="14">
        <f>LN('Return analysis'!B188/'Return analysis'!B187)</f>
        <v>8.154835008033596E-4</v>
      </c>
      <c r="C186" s="14">
        <f>LN('Return analysis'!C188/'Return analysis'!C187)</f>
        <v>-7.0595941426061109E-4</v>
      </c>
      <c r="D186" s="14">
        <f>LN('Return analysis'!D188/'Return analysis'!D187)</f>
        <v>-2.7327097719985645E-4</v>
      </c>
      <c r="E186" s="14">
        <f>LN('Return analysis'!E188/'Return analysis'!E187)</f>
        <v>4.4444345679596145E-6</v>
      </c>
      <c r="F186" s="14">
        <f t="shared" si="10"/>
        <v>8.1103906623540003E-4</v>
      </c>
      <c r="G186" s="14">
        <f t="shared" si="11"/>
        <v>-7.1040384882857066E-4</v>
      </c>
      <c r="H186" s="14">
        <f t="shared" si="12"/>
        <v>-2.7771541176781607E-4</v>
      </c>
      <c r="I186" s="24">
        <f t="shared" si="13"/>
        <v>1.3859278097382867E-3</v>
      </c>
      <c r="J186" s="24">
        <f t="shared" si="14"/>
        <v>1.1082123979704707E-3</v>
      </c>
      <c r="K186" s="24"/>
      <c r="L186" s="2"/>
    </row>
    <row r="187" spans="1:12" x14ac:dyDescent="0.3">
      <c r="A187" s="6">
        <v>41246</v>
      </c>
      <c r="B187" s="14">
        <f>LN('Return analysis'!B189/'Return analysis'!B188)</f>
        <v>-4.54156568446374E-4</v>
      </c>
      <c r="C187" s="14">
        <f>LN('Return analysis'!C189/'Return analysis'!C188)</f>
        <v>7.9123798743112978E-4</v>
      </c>
      <c r="D187" s="14">
        <f>LN('Return analysis'!D189/'Return analysis'!D188)</f>
        <v>-4.4008230927034646E-3</v>
      </c>
      <c r="E187" s="14">
        <f>LN('Return analysis'!E189/'Return analysis'!E188)</f>
        <v>1.3333244445321909E-5</v>
      </c>
      <c r="F187" s="14">
        <f t="shared" si="10"/>
        <v>-4.6748981289169593E-4</v>
      </c>
      <c r="G187" s="14">
        <f t="shared" si="11"/>
        <v>7.7790474298580791E-4</v>
      </c>
      <c r="H187" s="14">
        <f t="shared" si="12"/>
        <v>-4.4141563371487861E-3</v>
      </c>
      <c r="I187" s="24">
        <f t="shared" si="13"/>
        <v>-1.0970031256327198E-3</v>
      </c>
      <c r="J187" s="24">
        <f t="shared" si="14"/>
        <v>-5.5111594627815057E-3</v>
      </c>
      <c r="K187" s="24"/>
      <c r="L187" s="2"/>
    </row>
    <row r="188" spans="1:12" x14ac:dyDescent="0.3">
      <c r="A188" s="6">
        <v>41247</v>
      </c>
      <c r="B188" s="14">
        <f>LN('Return analysis'!B190/'Return analysis'!B189)</f>
        <v>1.0894508020687539E-3</v>
      </c>
      <c r="C188" s="14">
        <f>LN('Return analysis'!C190/'Return analysis'!C189)</f>
        <v>8.2469486171216988E-4</v>
      </c>
      <c r="D188" s="14">
        <f>LN('Return analysis'!D190/'Return analysis'!D189)</f>
        <v>-1.3787476250831784E-3</v>
      </c>
      <c r="E188" s="14">
        <f>LN('Return analysis'!E190/'Return analysis'!E189)</f>
        <v>4.4444345679596145E-6</v>
      </c>
      <c r="F188" s="14">
        <f t="shared" si="10"/>
        <v>1.0850063675007942E-3</v>
      </c>
      <c r="G188" s="14">
        <f t="shared" si="11"/>
        <v>8.2025042714421032E-4</v>
      </c>
      <c r="H188" s="14">
        <f t="shared" si="12"/>
        <v>-1.3831920596511381E-3</v>
      </c>
      <c r="I188" s="24">
        <f t="shared" si="13"/>
        <v>4.2122514193984899E-4</v>
      </c>
      <c r="J188" s="24">
        <f t="shared" si="14"/>
        <v>-9.6196691771128909E-4</v>
      </c>
      <c r="K188" s="24"/>
      <c r="L188" s="2"/>
    </row>
    <row r="189" spans="1:12" x14ac:dyDescent="0.3">
      <c r="A189" s="6">
        <v>41248</v>
      </c>
      <c r="B189" s="14">
        <f>LN('Return analysis'!B191/'Return analysis'!B190)</f>
        <v>6.3578356212340697E-4</v>
      </c>
      <c r="C189" s="14">
        <f>LN('Return analysis'!C191/'Return analysis'!C190)</f>
        <v>7.058842611022564E-4</v>
      </c>
      <c r="D189" s="14">
        <f>LN('Return analysis'!D191/'Return analysis'!D190)</f>
        <v>1.9302374456472377E-3</v>
      </c>
      <c r="E189" s="14">
        <f>LN('Return analysis'!E191/'Return analysis'!E190)</f>
        <v>4.7222110724858791E-6</v>
      </c>
      <c r="F189" s="14">
        <f t="shared" si="10"/>
        <v>6.3106135105092111E-4</v>
      </c>
      <c r="G189" s="14">
        <f t="shared" si="11"/>
        <v>7.0116205002977055E-4</v>
      </c>
      <c r="H189" s="14">
        <f t="shared" si="12"/>
        <v>1.9255152345747518E-3</v>
      </c>
      <c r="I189" s="24">
        <f t="shared" si="13"/>
        <v>6.3651460749505244E-5</v>
      </c>
      <c r="J189" s="24">
        <f t="shared" si="14"/>
        <v>1.9891666953242571E-3</v>
      </c>
      <c r="K189" s="24"/>
      <c r="L189" s="2"/>
    </row>
    <row r="190" spans="1:12" x14ac:dyDescent="0.3">
      <c r="A190" s="6">
        <v>41250</v>
      </c>
      <c r="B190" s="14">
        <f>LN('Return analysis'!B192/'Return analysis'!B191)</f>
        <v>9.0155670339648258E-5</v>
      </c>
      <c r="C190" s="14">
        <f>LN('Return analysis'!C192/'Return analysis'!C191)</f>
        <v>-1.8845327457919822E-3</v>
      </c>
      <c r="D190" s="14">
        <f>LN('Return analysis'!D192/'Return analysis'!D191)</f>
        <v>6.0412047279059895E-3</v>
      </c>
      <c r="E190" s="14">
        <f>LN('Return analysis'!E192/'Return analysis'!E191)</f>
        <v>8.8888691359208638E-6</v>
      </c>
      <c r="F190" s="14">
        <f t="shared" si="10"/>
        <v>8.1266801203727391E-5</v>
      </c>
      <c r="G190" s="14">
        <f t="shared" si="11"/>
        <v>-1.893421614927903E-3</v>
      </c>
      <c r="H190" s="14">
        <f t="shared" si="12"/>
        <v>6.0323158587700688E-3</v>
      </c>
      <c r="I190" s="24">
        <f t="shared" si="13"/>
        <v>1.6135033944063338E-3</v>
      </c>
      <c r="J190" s="24">
        <f t="shared" si="14"/>
        <v>7.6458192531764025E-3</v>
      </c>
      <c r="K190" s="24"/>
      <c r="L190" s="2"/>
    </row>
    <row r="191" spans="1:12" x14ac:dyDescent="0.3">
      <c r="A191" s="6">
        <v>41253</v>
      </c>
      <c r="B191" s="14">
        <f>LN('Return analysis'!B193/'Return analysis'!B192)</f>
        <v>4.354891602577841E-4</v>
      </c>
      <c r="C191" s="14">
        <f>LN('Return analysis'!C193/'Return analysis'!C192)</f>
        <v>5.8949789386617891E-4</v>
      </c>
      <c r="D191" s="14">
        <f>LN('Return analysis'!D193/'Return analysis'!D192)</f>
        <v>1.2316303395841801E-3</v>
      </c>
      <c r="E191" s="14">
        <f>LN('Return analysis'!E193/'Return analysis'!E192)</f>
        <v>1.3333244445321909E-5</v>
      </c>
      <c r="F191" s="14">
        <f t="shared" si="10"/>
        <v>4.2215591581246217E-4</v>
      </c>
      <c r="G191" s="14">
        <f t="shared" si="11"/>
        <v>5.7616464942085704E-4</v>
      </c>
      <c r="H191" s="14">
        <f t="shared" si="12"/>
        <v>1.2182970951388581E-3</v>
      </c>
      <c r="I191" s="24">
        <f t="shared" si="13"/>
        <v>-4.4100808306536438E-5</v>
      </c>
      <c r="J191" s="24">
        <f t="shared" si="14"/>
        <v>1.1741962868323215E-3</v>
      </c>
      <c r="K191" s="24"/>
      <c r="L191" s="2"/>
    </row>
    <row r="192" spans="1:12" x14ac:dyDescent="0.3">
      <c r="A192" s="6">
        <v>41254</v>
      </c>
      <c r="B192" s="14">
        <f>LN('Return analysis'!B194/'Return analysis'!B193)</f>
        <v>-3.4444910792715304E-4</v>
      </c>
      <c r="C192" s="14">
        <f>LN('Return analysis'!C194/'Return analysis'!C193)</f>
        <v>-8.2518107490973697E-4</v>
      </c>
      <c r="D192" s="14">
        <f>LN('Return analysis'!D194/'Return analysis'!D193)</f>
        <v>6.2708451820507353E-3</v>
      </c>
      <c r="E192" s="14">
        <f>LN('Return analysis'!E194/'Return analysis'!E193)</f>
        <v>4.4444345679596145E-6</v>
      </c>
      <c r="F192" s="14">
        <f t="shared" si="10"/>
        <v>-3.4889354249511266E-4</v>
      </c>
      <c r="G192" s="14">
        <f t="shared" si="11"/>
        <v>-8.2962550947769653E-4</v>
      </c>
      <c r="H192" s="14">
        <f t="shared" si="12"/>
        <v>6.2664007474827754E-3</v>
      </c>
      <c r="I192" s="24">
        <f t="shared" si="13"/>
        <v>3.2247439492250578E-4</v>
      </c>
      <c r="J192" s="24">
        <f t="shared" si="14"/>
        <v>6.5888751424052813E-3</v>
      </c>
      <c r="K192" s="24"/>
      <c r="L192" s="2"/>
    </row>
    <row r="193" spans="1:12" x14ac:dyDescent="0.3">
      <c r="A193" s="6">
        <v>41255</v>
      </c>
      <c r="B193" s="14">
        <f>LN('Return analysis'!B195/'Return analysis'!B194)</f>
        <v>-1.8813924633605376E-3</v>
      </c>
      <c r="C193" s="14">
        <f>LN('Return analysis'!C195/'Return analysis'!C194)</f>
        <v>-1.5348984195426151E-3</v>
      </c>
      <c r="D193" s="14">
        <f>LN('Return analysis'!D195/'Return analysis'!D194)</f>
        <v>4.0592496357982319E-4</v>
      </c>
      <c r="E193" s="14">
        <f>LN('Return analysis'!E195/'Return analysis'!E194)</f>
        <v>4.7222110724858791E-6</v>
      </c>
      <c r="F193" s="14">
        <f t="shared" si="10"/>
        <v>-1.8861146744330235E-3</v>
      </c>
      <c r="G193" s="14">
        <f t="shared" si="11"/>
        <v>-1.5396206306151009E-3</v>
      </c>
      <c r="H193" s="14">
        <f t="shared" si="12"/>
        <v>4.0120275250733728E-4</v>
      </c>
      <c r="I193" s="24">
        <f t="shared" si="13"/>
        <v>-6.4018875319125164E-4</v>
      </c>
      <c r="J193" s="24">
        <f t="shared" si="14"/>
        <v>-2.3898600068391436E-4</v>
      </c>
      <c r="K193" s="24"/>
      <c r="L193" s="2"/>
    </row>
    <row r="194" spans="1:12" x14ac:dyDescent="0.3">
      <c r="A194" s="6">
        <v>41256</v>
      </c>
      <c r="B194" s="14">
        <f>LN('Return analysis'!B196/'Return analysis'!B195)</f>
        <v>-2.5678299573785391E-3</v>
      </c>
      <c r="C194" s="14">
        <f>LN('Return analysis'!C196/'Return analysis'!C195)</f>
        <v>-2.0091718633604224E-3</v>
      </c>
      <c r="D194" s="14">
        <f>LN('Return analysis'!D196/'Return analysis'!D195)</f>
        <v>-5.7200270437161582E-3</v>
      </c>
      <c r="E194" s="14">
        <f>LN('Return analysis'!E196/'Return analysis'!E195)</f>
        <v>4.7222110724858791E-6</v>
      </c>
      <c r="F194" s="14">
        <f t="shared" si="10"/>
        <v>-2.5725521684510249E-3</v>
      </c>
      <c r="G194" s="14">
        <f t="shared" si="11"/>
        <v>-2.0138940744329082E-3</v>
      </c>
      <c r="H194" s="14">
        <f t="shared" si="12"/>
        <v>-5.7247492547886445E-3</v>
      </c>
      <c r="I194" s="24">
        <f t="shared" si="13"/>
        <v>-9.4282418216863834E-4</v>
      </c>
      <c r="J194" s="24">
        <f t="shared" si="14"/>
        <v>-6.6675734369572824E-3</v>
      </c>
      <c r="K194" s="24"/>
      <c r="L194" s="2"/>
    </row>
    <row r="195" spans="1:12" x14ac:dyDescent="0.3">
      <c r="A195" s="6">
        <v>41257</v>
      </c>
      <c r="B195" s="14">
        <f>LN('Return analysis'!B197/'Return analysis'!B196)</f>
        <v>2.201144982166513E-3</v>
      </c>
      <c r="C195" s="14">
        <f>LN('Return analysis'!C197/'Return analysis'!C196)</f>
        <v>5.9065988697044761E-4</v>
      </c>
      <c r="D195" s="14">
        <f>LN('Return analysis'!D197/'Return analysis'!D196)</f>
        <v>-4.2436000740365444E-3</v>
      </c>
      <c r="E195" s="14">
        <f>LN('Return analysis'!E197/'Return analysis'!E196)</f>
        <v>4.4444345679596145E-6</v>
      </c>
      <c r="F195" s="14">
        <f t="shared" si="10"/>
        <v>2.1967005475985535E-3</v>
      </c>
      <c r="G195" s="14">
        <f t="shared" si="11"/>
        <v>5.8621545240248804E-4</v>
      </c>
      <c r="H195" s="14">
        <f t="shared" si="12"/>
        <v>-4.2480445086045043E-3</v>
      </c>
      <c r="I195" s="24">
        <f t="shared" si="13"/>
        <v>1.722310289987538E-3</v>
      </c>
      <c r="J195" s="24">
        <f t="shared" si="14"/>
        <v>-2.5257342186169665E-3</v>
      </c>
      <c r="K195" s="24"/>
      <c r="L195" s="2"/>
    </row>
    <row r="196" spans="1:12" x14ac:dyDescent="0.3">
      <c r="A196" s="6">
        <v>41260</v>
      </c>
      <c r="B196" s="14">
        <f>LN('Return analysis'!B198/'Return analysis'!B197)</f>
        <v>-2.201144982166536E-3</v>
      </c>
      <c r="C196" s="14">
        <f>LN('Return analysis'!C198/'Return analysis'!C197)</f>
        <v>-1.7515951913395862E-3</v>
      </c>
      <c r="D196" s="14">
        <f>LN('Return analysis'!D198/'Return analysis'!D197)</f>
        <v>1.2407289965780459E-2</v>
      </c>
      <c r="E196" s="14">
        <f>LN('Return analysis'!E198/'Return analysis'!E197)</f>
        <v>1.4166566320373945E-5</v>
      </c>
      <c r="F196" s="14">
        <f t="shared" si="10"/>
        <v>-2.2153115484869097E-3</v>
      </c>
      <c r="G196" s="14">
        <f t="shared" si="11"/>
        <v>-1.7657617576599602E-3</v>
      </c>
      <c r="H196" s="14">
        <f t="shared" si="12"/>
        <v>1.2393123399460085E-2</v>
      </c>
      <c r="I196" s="24">
        <f t="shared" si="13"/>
        <v>-7.8638269363840037E-4</v>
      </c>
      <c r="J196" s="24">
        <f t="shared" si="14"/>
        <v>1.1606740705821685E-2</v>
      </c>
      <c r="K196" s="24"/>
      <c r="L196" s="2"/>
    </row>
    <row r="197" spans="1:12" x14ac:dyDescent="0.3">
      <c r="A197" s="6">
        <v>41261</v>
      </c>
      <c r="B197" s="14">
        <f>LN('Return analysis'!B199/'Return analysis'!B198)</f>
        <v>-3.1264560063458974E-3</v>
      </c>
      <c r="C197" s="14">
        <f>LN('Return analysis'!C199/'Return analysis'!C198)</f>
        <v>-2.2775888441529859E-3</v>
      </c>
      <c r="D197" s="14">
        <f>LN('Return analysis'!D199/'Return analysis'!D198)</f>
        <v>1.158593606107052E-2</v>
      </c>
      <c r="E197" s="14">
        <f>LN('Return analysis'!E199/'Return analysis'!E198)</f>
        <v>4.4444345679596145E-6</v>
      </c>
      <c r="F197" s="14">
        <f t="shared" si="10"/>
        <v>-3.1309004409138569E-3</v>
      </c>
      <c r="G197" s="14">
        <f t="shared" si="11"/>
        <v>-2.2820332787209453E-3</v>
      </c>
      <c r="H197" s="14">
        <f t="shared" si="12"/>
        <v>1.1581491626502561E-2</v>
      </c>
      <c r="I197" s="24">
        <f t="shared" si="13"/>
        <v>-1.284182906374938E-3</v>
      </c>
      <c r="J197" s="24">
        <f t="shared" si="14"/>
        <v>1.0297308720127622E-2</v>
      </c>
      <c r="K197" s="24"/>
      <c r="L197" s="2"/>
    </row>
    <row r="198" spans="1:12" x14ac:dyDescent="0.3">
      <c r="A198" s="6">
        <v>41262</v>
      </c>
      <c r="B198" s="14">
        <f>LN('Return analysis'!B200/'Return analysis'!B199)</f>
        <v>1.7485003834700815E-3</v>
      </c>
      <c r="C198" s="14">
        <f>LN('Return analysis'!C200/'Return analysis'!C199)</f>
        <v>2.1350564941587206E-3</v>
      </c>
      <c r="D198" s="14">
        <f>LN('Return analysis'!D200/'Return analysis'!D199)</f>
        <v>-6.1806941720101895E-3</v>
      </c>
      <c r="E198" s="14">
        <f>LN('Return analysis'!E200/'Return analysis'!E199)</f>
        <v>4.7222110724858791E-6</v>
      </c>
      <c r="F198" s="14">
        <f t="shared" si="10"/>
        <v>1.7437781723975956E-3</v>
      </c>
      <c r="G198" s="14">
        <f t="shared" si="11"/>
        <v>2.1303342830862348E-3</v>
      </c>
      <c r="H198" s="14">
        <f t="shared" si="12"/>
        <v>-6.1854163830826758E-3</v>
      </c>
      <c r="I198" s="24">
        <f t="shared" si="13"/>
        <v>1.9821860415247458E-5</v>
      </c>
      <c r="J198" s="24">
        <f t="shared" si="14"/>
        <v>-6.1655945226674284E-3</v>
      </c>
      <c r="K198" s="24"/>
      <c r="L198" s="2"/>
    </row>
    <row r="199" spans="1:12" x14ac:dyDescent="0.3">
      <c r="A199" s="6">
        <v>41263</v>
      </c>
      <c r="B199" s="14">
        <f>LN('Return analysis'!B201/'Return analysis'!B200)</f>
        <v>1.4693932920318334E-3</v>
      </c>
      <c r="C199" s="14">
        <f>LN('Return analysis'!C201/'Return analysis'!C200)</f>
        <v>2.3682830219610182E-4</v>
      </c>
      <c r="D199" s="14">
        <f>LN('Return analysis'!D201/'Return analysis'!D200)</f>
        <v>5.4435674837522274E-3</v>
      </c>
      <c r="E199" s="14">
        <f>LN('Return analysis'!E201/'Return analysis'!E200)</f>
        <v>4.7222110724858791E-6</v>
      </c>
      <c r="F199" s="14">
        <f t="shared" ref="F199:F262" si="15">B199-E199</f>
        <v>1.4646710809593476E-3</v>
      </c>
      <c r="G199" s="14">
        <f t="shared" ref="G199:G262" si="16">C199-E199</f>
        <v>2.3210609112361594E-4</v>
      </c>
      <c r="H199" s="14">
        <f t="shared" si="12"/>
        <v>5.4388452726797411E-3</v>
      </c>
      <c r="I199" s="24">
        <f t="shared" si="13"/>
        <v>1.2768410469505909E-3</v>
      </c>
      <c r="J199" s="24">
        <f t="shared" si="14"/>
        <v>6.715686319630332E-3</v>
      </c>
      <c r="K199" s="24"/>
      <c r="L199" s="2"/>
    </row>
    <row r="200" spans="1:12" x14ac:dyDescent="0.3">
      <c r="A200" s="6">
        <v>41264</v>
      </c>
      <c r="B200" s="14">
        <f>LN('Return analysis'!B202/'Return analysis'!B201)</f>
        <v>1.9263143913735739E-3</v>
      </c>
      <c r="C200" s="14">
        <f>LN('Return analysis'!C202/'Return analysis'!C201)</f>
        <v>1.4208631536105798E-3</v>
      </c>
      <c r="D200" s="14">
        <f>LN('Return analysis'!D202/'Return analysis'!D201)</f>
        <v>-8.5431700644735733E-3</v>
      </c>
      <c r="E200" s="14">
        <f>LN('Return analysis'!E202/'Return analysis'!E201)</f>
        <v>4.7222110724858791E-6</v>
      </c>
      <c r="F200" s="14">
        <f t="shared" si="15"/>
        <v>1.921592180301088E-3</v>
      </c>
      <c r="G200" s="14">
        <f t="shared" si="16"/>
        <v>1.416140942538094E-3</v>
      </c>
      <c r="H200" s="14">
        <f t="shared" ref="H200:H263" si="17">D200-E200</f>
        <v>-8.5478922755460596E-3</v>
      </c>
      <c r="I200" s="24">
        <f t="shared" ref="I200:I263" si="18">F200-$N$11*G200</f>
        <v>7.7559122827756304E-4</v>
      </c>
      <c r="J200" s="24">
        <f t="shared" ref="J200:J263" si="19">I200+H200</f>
        <v>-7.772301047268497E-3</v>
      </c>
      <c r="K200" s="24"/>
      <c r="L200" s="2"/>
    </row>
    <row r="201" spans="1:12" x14ac:dyDescent="0.3">
      <c r="A201" s="6">
        <v>41267</v>
      </c>
      <c r="B201" s="14">
        <f>LN('Return analysis'!B203/'Return analysis'!B202)</f>
        <v>-8.2523689965569957E-4</v>
      </c>
      <c r="C201" s="14">
        <f>LN('Return analysis'!C203/'Return analysis'!C202)</f>
        <v>2.6959685804793282E-4</v>
      </c>
      <c r="D201" s="14">
        <f>LN('Return analysis'!D203/'Return analysis'!D202)</f>
        <v>-3.4102743221114226E-3</v>
      </c>
      <c r="E201" s="14">
        <f>LN('Return analysis'!E203/'Return analysis'!E202)</f>
        <v>1.4166566320373945E-5</v>
      </c>
      <c r="F201" s="14">
        <f t="shared" si="15"/>
        <v>-8.3940346597607355E-4</v>
      </c>
      <c r="G201" s="14">
        <f t="shared" si="16"/>
        <v>2.554302917275589E-4</v>
      </c>
      <c r="H201" s="14">
        <f t="shared" si="17"/>
        <v>-3.4244408884317964E-3</v>
      </c>
      <c r="I201" s="24">
        <f t="shared" si="18"/>
        <v>-1.0461084264094557E-3</v>
      </c>
      <c r="J201" s="24">
        <f t="shared" si="19"/>
        <v>-4.4705493148412519E-3</v>
      </c>
      <c r="K201" s="24"/>
      <c r="L201" s="2"/>
    </row>
    <row r="202" spans="1:12" x14ac:dyDescent="0.3">
      <c r="A202" s="6">
        <v>41269</v>
      </c>
      <c r="B202" s="14">
        <f>LN('Return analysis'!B204/'Return analysis'!B203)</f>
        <v>9.0754422451727753E-4</v>
      </c>
      <c r="C202" s="14">
        <f>LN('Return analysis'!C204/'Return analysis'!C203)</f>
        <v>7.6880762158267719E-4</v>
      </c>
      <c r="D202" s="14">
        <f>LN('Return analysis'!D204/'Return analysis'!D203)</f>
        <v>-4.7940072043176924E-3</v>
      </c>
      <c r="E202" s="14">
        <f>LN('Return analysis'!E204/'Return analysis'!E203)</f>
        <v>9.9999500003988414E-6</v>
      </c>
      <c r="F202" s="14">
        <f t="shared" si="15"/>
        <v>8.9754427451687864E-4</v>
      </c>
      <c r="G202" s="14">
        <f t="shared" si="16"/>
        <v>7.588076715822783E-4</v>
      </c>
      <c r="H202" s="14">
        <f t="shared" si="17"/>
        <v>-4.8040071543180912E-3</v>
      </c>
      <c r="I202" s="24">
        <f t="shared" si="18"/>
        <v>2.8348511704523222E-4</v>
      </c>
      <c r="J202" s="24">
        <f t="shared" si="19"/>
        <v>-4.5205220372728592E-3</v>
      </c>
      <c r="K202" s="24"/>
      <c r="L202" s="2"/>
    </row>
    <row r="203" spans="1:12" x14ac:dyDescent="0.3">
      <c r="A203" s="6">
        <v>41270</v>
      </c>
      <c r="B203" s="14">
        <f>LN('Return analysis'!B205/'Return analysis'!B204)</f>
        <v>1.1078054918283039E-3</v>
      </c>
      <c r="C203" s="14">
        <f>LN('Return analysis'!C205/'Return analysis'!C204)</f>
        <v>8.9744171050045016E-4</v>
      </c>
      <c r="D203" s="14">
        <f>LN('Return analysis'!D205/'Return analysis'!D204)</f>
        <v>-8.2388361646379036E-4</v>
      </c>
      <c r="E203" s="14">
        <f>LN('Return analysis'!E205/'Return analysis'!E204)</f>
        <v>4.7222110724858791E-6</v>
      </c>
      <c r="F203" s="14">
        <f t="shared" si="15"/>
        <v>1.103083280755818E-3</v>
      </c>
      <c r="G203" s="14">
        <f t="shared" si="16"/>
        <v>8.9271949942796431E-4</v>
      </c>
      <c r="H203" s="14">
        <f t="shared" si="17"/>
        <v>-8.2860582753627621E-4</v>
      </c>
      <c r="I203" s="24">
        <f t="shared" si="18"/>
        <v>3.8065702676952611E-4</v>
      </c>
      <c r="J203" s="24">
        <f t="shared" si="19"/>
        <v>-4.479488007667501E-4</v>
      </c>
      <c r="K203" s="24"/>
      <c r="L203" s="2"/>
    </row>
    <row r="204" spans="1:12" x14ac:dyDescent="0.3">
      <c r="A204" s="6">
        <v>41271</v>
      </c>
      <c r="B204" s="14">
        <f>LN('Return analysis'!B206/'Return analysis'!B205)</f>
        <v>5.5031693747390679E-4</v>
      </c>
      <c r="C204" s="14">
        <f>LN('Return analysis'!C206/'Return analysis'!C205)</f>
        <v>2.3811417954304118E-4</v>
      </c>
      <c r="D204" s="14">
        <f>LN('Return analysis'!D206/'Return analysis'!D205)</f>
        <v>-1.0916600693257375E-2</v>
      </c>
      <c r="E204" s="14">
        <f>LN('Return analysis'!E206/'Return analysis'!E205)</f>
        <v>4.7222110724858791E-6</v>
      </c>
      <c r="F204" s="14">
        <f t="shared" si="15"/>
        <v>5.4559472640142094E-4</v>
      </c>
      <c r="G204" s="14">
        <f t="shared" si="16"/>
        <v>2.333919684705553E-4</v>
      </c>
      <c r="H204" s="14">
        <f t="shared" si="17"/>
        <v>-1.0921322904329862E-2</v>
      </c>
      <c r="I204" s="24">
        <f t="shared" si="18"/>
        <v>3.5672410623381986E-4</v>
      </c>
      <c r="J204" s="24">
        <f t="shared" si="19"/>
        <v>-1.0564598798096042E-2</v>
      </c>
      <c r="K204" s="24"/>
      <c r="L204" s="2"/>
    </row>
    <row r="205" spans="1:12" x14ac:dyDescent="0.3">
      <c r="A205" s="6">
        <v>41274</v>
      </c>
      <c r="B205" s="14">
        <f>LN('Return analysis'!B207/'Return analysis'!B206)</f>
        <v>-9.1676725359386626E-4</v>
      </c>
      <c r="C205" s="14">
        <f>LN('Return analysis'!C207/'Return analysis'!C206)</f>
        <v>-9.5172843083352868E-4</v>
      </c>
      <c r="D205" s="14">
        <f>LN('Return analysis'!D207/'Return analysis'!D206)</f>
        <v>1.7899997156093365E-2</v>
      </c>
      <c r="E205" s="14">
        <f>LN('Return analysis'!E207/'Return analysis'!E206)</f>
        <v>1.4166566320373945E-5</v>
      </c>
      <c r="F205" s="14">
        <f t="shared" si="15"/>
        <v>-9.3093381991424023E-4</v>
      </c>
      <c r="G205" s="14">
        <f t="shared" si="16"/>
        <v>-9.6589499715390265E-4</v>
      </c>
      <c r="H205" s="14">
        <f t="shared" si="17"/>
        <v>1.7885830589772989E-2</v>
      </c>
      <c r="I205" s="24">
        <f t="shared" si="18"/>
        <v>-1.4929086825347601E-4</v>
      </c>
      <c r="J205" s="24">
        <f t="shared" si="19"/>
        <v>1.7736539721519513E-2</v>
      </c>
      <c r="K205" s="24"/>
      <c r="L205" s="2"/>
    </row>
    <row r="206" spans="1:12" x14ac:dyDescent="0.3">
      <c r="A206" s="6">
        <v>41276</v>
      </c>
      <c r="B206" s="14">
        <f>LN('Return analysis'!B208/'Return analysis'!B207)</f>
        <v>-2.295601911852511E-3</v>
      </c>
      <c r="C206" s="14">
        <f>LN('Return analysis'!C208/'Return analysis'!C207)</f>
        <v>-1.5486269728288255E-3</v>
      </c>
      <c r="D206" s="14">
        <f>LN('Return analysis'!D208/'Return analysis'!D207)</f>
        <v>2.5065323541993229E-2</v>
      </c>
      <c r="E206" s="14">
        <f>LN('Return analysis'!E208/'Return analysis'!E207)</f>
        <v>4.9999875000744224E-6</v>
      </c>
      <c r="F206" s="14">
        <f t="shared" si="15"/>
        <v>-2.3006018993525852E-3</v>
      </c>
      <c r="G206" s="14">
        <f t="shared" si="16"/>
        <v>-1.5536269603289E-3</v>
      </c>
      <c r="H206" s="14">
        <f t="shared" si="17"/>
        <v>2.5060323554493155E-2</v>
      </c>
      <c r="I206" s="24">
        <f t="shared" si="18"/>
        <v>-1.0433414656310027E-3</v>
      </c>
      <c r="J206" s="24">
        <f t="shared" si="19"/>
        <v>2.4016982088862153E-2</v>
      </c>
      <c r="K206" s="24"/>
      <c r="L206" s="2"/>
    </row>
    <row r="207" spans="1:12" x14ac:dyDescent="0.3">
      <c r="A207" s="6">
        <v>41277</v>
      </c>
      <c r="B207" s="14">
        <f>LN('Return analysis'!B209/'Return analysis'!B208)</f>
        <v>-3.4061124796932879E-3</v>
      </c>
      <c r="C207" s="14">
        <f>LN('Return analysis'!C209/'Return analysis'!C208)</f>
        <v>-2.984225705590498E-3</v>
      </c>
      <c r="D207" s="14">
        <f>LN('Return analysis'!D209/'Return analysis'!D208)</f>
        <v>-1.4646964439893706E-3</v>
      </c>
      <c r="E207" s="14">
        <f>LN('Return analysis'!E209/'Return analysis'!E208)</f>
        <v>4.7222110724858791E-6</v>
      </c>
      <c r="F207" s="14">
        <f t="shared" si="15"/>
        <v>-3.4108346907657737E-3</v>
      </c>
      <c r="G207" s="14">
        <f t="shared" si="16"/>
        <v>-2.9889479166629838E-3</v>
      </c>
      <c r="H207" s="14">
        <f t="shared" si="17"/>
        <v>-1.4694186550618564E-3</v>
      </c>
      <c r="I207" s="24">
        <f t="shared" si="18"/>
        <v>-9.9205202927064471E-4</v>
      </c>
      <c r="J207" s="24">
        <f t="shared" si="19"/>
        <v>-2.4614706843325011E-3</v>
      </c>
      <c r="K207" s="24"/>
      <c r="L207" s="2"/>
    </row>
    <row r="208" spans="1:12" x14ac:dyDescent="0.3">
      <c r="A208" s="6">
        <v>41278</v>
      </c>
      <c r="B208" s="14">
        <f>LN('Return analysis'!B210/'Return analysis'!B209)</f>
        <v>7.3695481039319759E-4</v>
      </c>
      <c r="C208" s="14">
        <f>LN('Return analysis'!C210/'Return analysis'!C209)</f>
        <v>1.5532517351999756E-3</v>
      </c>
      <c r="D208" s="14">
        <f>LN('Return analysis'!D210/'Return analysis'!D209)</f>
        <v>5.3168246904952074E-3</v>
      </c>
      <c r="E208" s="14">
        <f>LN('Return analysis'!E210/'Return analysis'!E209)</f>
        <v>4.7222110724858791E-6</v>
      </c>
      <c r="F208" s="14">
        <f t="shared" si="15"/>
        <v>7.3223259932071174E-4</v>
      </c>
      <c r="G208" s="14">
        <f t="shared" si="16"/>
        <v>1.5485295241274898E-3</v>
      </c>
      <c r="H208" s="14">
        <f t="shared" si="17"/>
        <v>5.3121024794227211E-3</v>
      </c>
      <c r="I208" s="24">
        <f t="shared" si="18"/>
        <v>-5.2090277413022754E-4</v>
      </c>
      <c r="J208" s="24">
        <f t="shared" si="19"/>
        <v>4.791199705292494E-3</v>
      </c>
      <c r="K208" s="24"/>
      <c r="L208" s="2"/>
    </row>
    <row r="209" spans="1:12" x14ac:dyDescent="0.3">
      <c r="A209" s="6">
        <v>41281</v>
      </c>
      <c r="B209" s="14">
        <f>LN('Return analysis'!B211/'Return analysis'!B210)</f>
        <v>2.7614413637775032E-3</v>
      </c>
      <c r="C209" s="14">
        <f>LN('Return analysis'!C211/'Return analysis'!C210)</f>
        <v>-7.1625560090227104E-4</v>
      </c>
      <c r="D209" s="14">
        <f>LN('Return analysis'!D211/'Return analysis'!D210)</f>
        <v>-2.9215058836102124E-3</v>
      </c>
      <c r="E209" s="14">
        <f>LN('Return analysis'!E211/'Return analysis'!E210)</f>
        <v>1.3333244445321909E-5</v>
      </c>
      <c r="F209" s="14">
        <f t="shared" si="15"/>
        <v>2.7481081193321813E-3</v>
      </c>
      <c r="G209" s="14">
        <f t="shared" si="16"/>
        <v>-7.2958884534759291E-4</v>
      </c>
      <c r="H209" s="14">
        <f t="shared" si="17"/>
        <v>-2.9348391280555343E-3</v>
      </c>
      <c r="I209" s="24">
        <f t="shared" si="18"/>
        <v>3.3385221708146272E-3</v>
      </c>
      <c r="J209" s="24">
        <f t="shared" si="19"/>
        <v>4.0368304275909287E-4</v>
      </c>
      <c r="K209" s="24"/>
      <c r="L209" s="2"/>
    </row>
    <row r="210" spans="1:12" x14ac:dyDescent="0.3">
      <c r="A210" s="6">
        <v>41282</v>
      </c>
      <c r="B210" s="14">
        <f>LN('Return analysis'!B212/'Return analysis'!B211)</f>
        <v>1.1935446150984263E-3</v>
      </c>
      <c r="C210" s="14">
        <f>LN('Return analysis'!C212/'Return analysis'!C211)</f>
        <v>9.5417910854542123E-4</v>
      </c>
      <c r="D210" s="14">
        <f>LN('Return analysis'!D212/'Return analysis'!D211)</f>
        <v>-2.6626567066365676E-3</v>
      </c>
      <c r="E210" s="14">
        <f>LN('Return analysis'!E212/'Return analysis'!E211)</f>
        <v>4.4444345679596145E-6</v>
      </c>
      <c r="F210" s="14">
        <f t="shared" si="15"/>
        <v>1.1891001805304667E-3</v>
      </c>
      <c r="G210" s="14">
        <f t="shared" si="16"/>
        <v>9.4973467397746166E-4</v>
      </c>
      <c r="H210" s="14">
        <f t="shared" si="17"/>
        <v>-2.6671011412045271E-3</v>
      </c>
      <c r="I210" s="24">
        <f t="shared" si="18"/>
        <v>4.2053484366700992E-4</v>
      </c>
      <c r="J210" s="24">
        <f t="shared" si="19"/>
        <v>-2.2465662975375174E-3</v>
      </c>
      <c r="K210" s="24"/>
      <c r="L210" s="2"/>
    </row>
    <row r="211" spans="1:12" x14ac:dyDescent="0.3">
      <c r="A211" s="6">
        <v>41283</v>
      </c>
      <c r="B211" s="14">
        <f>LN('Return analysis'!B213/'Return analysis'!B212)</f>
        <v>1.5593987315676711E-3</v>
      </c>
      <c r="C211" s="14">
        <f>LN('Return analysis'!C213/'Return analysis'!C212)</f>
        <v>-3.5797847581218008E-4</v>
      </c>
      <c r="D211" s="14">
        <f>LN('Return analysis'!D213/'Return analysis'!D212)</f>
        <v>3.0619450024683267E-3</v>
      </c>
      <c r="E211" s="14">
        <f>LN('Return analysis'!E213/'Return analysis'!E212)</f>
        <v>4.166657986051498E-6</v>
      </c>
      <c r="F211" s="14">
        <f t="shared" si="15"/>
        <v>1.5552320735816195E-3</v>
      </c>
      <c r="G211" s="14">
        <f t="shared" si="16"/>
        <v>-3.6214513379823158E-4</v>
      </c>
      <c r="H211" s="14">
        <f t="shared" si="17"/>
        <v>3.0577783444822753E-3</v>
      </c>
      <c r="I211" s="24">
        <f t="shared" si="18"/>
        <v>1.8482951830766663E-3</v>
      </c>
      <c r="J211" s="24">
        <f t="shared" si="19"/>
        <v>4.9060735275589414E-3</v>
      </c>
      <c r="K211" s="24"/>
      <c r="L211" s="2"/>
    </row>
    <row r="212" spans="1:12" x14ac:dyDescent="0.3">
      <c r="A212" s="6">
        <v>41285</v>
      </c>
      <c r="B212" s="14">
        <f>LN('Return analysis'!B214/'Return analysis'!B213)</f>
        <v>1.2821773768308868E-3</v>
      </c>
      <c r="C212" s="14">
        <f>LN('Return analysis'!C214/'Return analysis'!C213)</f>
        <v>7.1582884889187601E-4</v>
      </c>
      <c r="D212" s="14">
        <f>LN('Return analysis'!D214/'Return analysis'!D213)</f>
        <v>7.0196467173948389E-3</v>
      </c>
      <c r="E212" s="14">
        <f>LN('Return analysis'!E214/'Return analysis'!E213)</f>
        <v>7.7777626544124014E-6</v>
      </c>
      <c r="F212" s="14">
        <f t="shared" si="15"/>
        <v>1.2743996141764745E-3</v>
      </c>
      <c r="G212" s="14">
        <f t="shared" si="16"/>
        <v>7.0805108623746358E-4</v>
      </c>
      <c r="H212" s="14">
        <f t="shared" si="17"/>
        <v>7.0118689547404266E-3</v>
      </c>
      <c r="I212" s="24">
        <f t="shared" si="18"/>
        <v>7.0141482534949863E-4</v>
      </c>
      <c r="J212" s="24">
        <f t="shared" si="19"/>
        <v>7.7132837800899254E-3</v>
      </c>
      <c r="K212" s="24"/>
      <c r="L212" s="2"/>
    </row>
    <row r="213" spans="1:12" x14ac:dyDescent="0.3">
      <c r="A213" s="6">
        <v>41289</v>
      </c>
      <c r="B213" s="14">
        <f>LN('Return analysis'!B215/'Return analysis'!B214)</f>
        <v>2.0119161746371818E-3</v>
      </c>
      <c r="C213" s="14">
        <f>LN('Return analysis'!C215/'Return analysis'!C214)</f>
        <v>1.3113801289589132E-3</v>
      </c>
      <c r="D213" s="14">
        <f>LN('Return analysis'!D215/'Return analysis'!D214)</f>
        <v>7.9127637498107282E-4</v>
      </c>
      <c r="E213" s="14">
        <f>LN('Return analysis'!E215/'Return analysis'!E214)</f>
        <v>1.5555479938926186E-5</v>
      </c>
      <c r="F213" s="14">
        <f t="shared" si="15"/>
        <v>1.9963606946982555E-3</v>
      </c>
      <c r="G213" s="14">
        <f t="shared" si="16"/>
        <v>1.2958246490199869E-3</v>
      </c>
      <c r="H213" s="14">
        <f t="shared" si="17"/>
        <v>7.7572089504214666E-4</v>
      </c>
      <c r="I213" s="24">
        <f t="shared" si="18"/>
        <v>9.4772475965430522E-4</v>
      </c>
      <c r="J213" s="24">
        <f t="shared" si="19"/>
        <v>1.7234456546964519E-3</v>
      </c>
      <c r="K213" s="24"/>
      <c r="L213" s="2"/>
    </row>
    <row r="214" spans="1:12" x14ac:dyDescent="0.3">
      <c r="A214" s="6">
        <v>41290</v>
      </c>
      <c r="B214" s="14">
        <f>LN('Return analysis'!B216/'Return analysis'!B215)</f>
        <v>4.5673016722095423E-4</v>
      </c>
      <c r="C214" s="14">
        <f>LN('Return analysis'!C216/'Return analysis'!C215)</f>
        <v>-1.1875626894596527E-4</v>
      </c>
      <c r="D214" s="14">
        <f>LN('Return analysis'!D216/'Return analysis'!D215)</f>
        <v>-7.9127637498105428E-4</v>
      </c>
      <c r="E214" s="14">
        <f>LN('Return analysis'!E216/'Return analysis'!E215)</f>
        <v>4.166657986051498E-6</v>
      </c>
      <c r="F214" s="14">
        <f t="shared" si="15"/>
        <v>4.5256350923490274E-4</v>
      </c>
      <c r="G214" s="14">
        <f t="shared" si="16"/>
        <v>-1.2292292693201677E-4</v>
      </c>
      <c r="H214" s="14">
        <f t="shared" si="17"/>
        <v>-7.9544303296710578E-4</v>
      </c>
      <c r="I214" s="24">
        <f t="shared" si="18"/>
        <v>5.5203792386282393E-4</v>
      </c>
      <c r="J214" s="24">
        <f t="shared" si="19"/>
        <v>-2.4340510910428185E-4</v>
      </c>
      <c r="K214" s="24"/>
      <c r="L214" s="2"/>
    </row>
    <row r="215" spans="1:12" x14ac:dyDescent="0.3">
      <c r="A215" s="6">
        <v>41291</v>
      </c>
      <c r="B215" s="14">
        <f>LN('Return analysis'!B217/'Return analysis'!B216)</f>
        <v>-2.2848475777888697E-3</v>
      </c>
      <c r="C215" s="14">
        <f>LN('Return analysis'!C217/'Return analysis'!C216)</f>
        <v>-1.6694289109648911E-3</v>
      </c>
      <c r="D215" s="14">
        <f>LN('Return analysis'!D217/'Return analysis'!D216)</f>
        <v>6.8398965566020551E-3</v>
      </c>
      <c r="E215" s="14">
        <f>LN('Return analysis'!E217/'Return analysis'!E216)</f>
        <v>3.8888813272055748E-6</v>
      </c>
      <c r="F215" s="14">
        <f t="shared" si="15"/>
        <v>-2.2887364591160754E-3</v>
      </c>
      <c r="G215" s="14">
        <f t="shared" si="16"/>
        <v>-1.6733177922920966E-3</v>
      </c>
      <c r="H215" s="14">
        <f t="shared" si="17"/>
        <v>6.8360076752748498E-3</v>
      </c>
      <c r="I215" s="24">
        <f t="shared" si="18"/>
        <v>-9.3461715827320596E-4</v>
      </c>
      <c r="J215" s="24">
        <f t="shared" si="19"/>
        <v>5.901390517001644E-3</v>
      </c>
      <c r="K215" s="24"/>
      <c r="L215" s="2"/>
    </row>
    <row r="216" spans="1:12" x14ac:dyDescent="0.3">
      <c r="A216" s="6">
        <v>41292</v>
      </c>
      <c r="B216" s="14">
        <f>LN('Return analysis'!B218/'Return analysis'!B217)</f>
        <v>1.9198363073519343E-3</v>
      </c>
      <c r="C216" s="14">
        <f>LN('Return analysis'!C218/'Return analysis'!C217)</f>
        <v>1.5506585372925044E-3</v>
      </c>
      <c r="D216" s="14">
        <f>LN('Return analysis'!D218/'Return analysis'!D217)</f>
        <v>2.7485140825465704E-3</v>
      </c>
      <c r="E216" s="14">
        <f>LN('Return analysis'!E218/'Return analysis'!E217)</f>
        <v>3.8888813272055748E-6</v>
      </c>
      <c r="F216" s="14">
        <f t="shared" si="15"/>
        <v>1.9159474260247288E-3</v>
      </c>
      <c r="G216" s="14">
        <f t="shared" si="16"/>
        <v>1.5467696559652989E-3</v>
      </c>
      <c r="H216" s="14">
        <f t="shared" si="17"/>
        <v>2.7446252012193646E-3</v>
      </c>
      <c r="I216" s="24">
        <f t="shared" si="18"/>
        <v>6.6423621208272369E-4</v>
      </c>
      <c r="J216" s="24">
        <f t="shared" si="19"/>
        <v>3.4088614133020883E-3</v>
      </c>
      <c r="K216" s="24"/>
      <c r="L216" s="2"/>
    </row>
    <row r="217" spans="1:12" x14ac:dyDescent="0.3">
      <c r="A217" s="6">
        <v>41296</v>
      </c>
      <c r="B217" s="14">
        <f>LN('Return analysis'!B219/'Return analysis'!B218)</f>
        <v>5.4746695535003902E-4</v>
      </c>
      <c r="C217" s="14">
        <f>LN('Return analysis'!C219/'Return analysis'!C218)</f>
        <v>-9.5388442107710364E-4</v>
      </c>
      <c r="D217" s="14">
        <f>LN('Return analysis'!D219/'Return analysis'!D218)</f>
        <v>5.2149244060855741E-3</v>
      </c>
      <c r="E217" s="14">
        <f>LN('Return analysis'!E219/'Return analysis'!E218)</f>
        <v>1.5555434569257813E-5</v>
      </c>
      <c r="F217" s="14">
        <f t="shared" si="15"/>
        <v>5.3191152078078117E-4</v>
      </c>
      <c r="G217" s="14">
        <f t="shared" si="16"/>
        <v>-9.6943985564636149E-4</v>
      </c>
      <c r="H217" s="14">
        <f t="shared" si="17"/>
        <v>5.1993689715163164E-3</v>
      </c>
      <c r="I217" s="24">
        <f t="shared" si="18"/>
        <v>1.3164231213769161E-3</v>
      </c>
      <c r="J217" s="24">
        <f t="shared" si="19"/>
        <v>6.5157920928932325E-3</v>
      </c>
      <c r="K217" s="24"/>
      <c r="L217" s="2"/>
    </row>
    <row r="218" spans="1:12" x14ac:dyDescent="0.3">
      <c r="A218" s="6">
        <v>41297</v>
      </c>
      <c r="B218" s="14">
        <f>LN('Return analysis'!B220/'Return analysis'!B219)</f>
        <v>1.3686906419483613E-3</v>
      </c>
      <c r="C218" s="14">
        <f>LN('Return analysis'!C220/'Return analysis'!C219)</f>
        <v>1.5486647068829471E-3</v>
      </c>
      <c r="D218" s="14">
        <f>LN('Return analysis'!D220/'Return analysis'!D219)</f>
        <v>1.169864142848834E-3</v>
      </c>
      <c r="E218" s="14">
        <f>LN('Return analysis'!E220/'Return analysis'!E219)</f>
        <v>3.8888813272055748E-6</v>
      </c>
      <c r="F218" s="14">
        <f t="shared" si="15"/>
        <v>1.3648017606211558E-3</v>
      </c>
      <c r="G218" s="14">
        <f t="shared" si="16"/>
        <v>1.5447758255557416E-3</v>
      </c>
      <c r="H218" s="14">
        <f t="shared" si="17"/>
        <v>1.1659752615216284E-3</v>
      </c>
      <c r="I218" s="24">
        <f t="shared" si="18"/>
        <v>1.147040383019768E-4</v>
      </c>
      <c r="J218" s="24">
        <f t="shared" si="19"/>
        <v>1.2806792998236052E-3</v>
      </c>
      <c r="K218" s="24"/>
      <c r="L218" s="2"/>
    </row>
    <row r="219" spans="1:12" x14ac:dyDescent="0.3">
      <c r="A219" s="6">
        <v>41298</v>
      </c>
      <c r="B219" s="14">
        <f>LN('Return analysis'!B221/'Return analysis'!B220)</f>
        <v>-5.4760716600274061E-4</v>
      </c>
      <c r="C219" s="14">
        <f>LN('Return analysis'!C221/'Return analysis'!C220)</f>
        <v>-1.4297809926871602E-3</v>
      </c>
      <c r="D219" s="14">
        <f>LN('Return analysis'!D221/'Return analysis'!D220)</f>
        <v>1.1684971597648466E-3</v>
      </c>
      <c r="E219" s="14">
        <f>LN('Return analysis'!E221/'Return analysis'!E220)</f>
        <v>3.6111045909777144E-6</v>
      </c>
      <c r="F219" s="14">
        <f t="shared" si="15"/>
        <v>-5.5121827059371835E-4</v>
      </c>
      <c r="G219" s="14">
        <f t="shared" si="16"/>
        <v>-1.4333920972781379E-3</v>
      </c>
      <c r="H219" s="14">
        <f t="shared" si="17"/>
        <v>1.1648860551738689E-3</v>
      </c>
      <c r="I219" s="24">
        <f t="shared" si="18"/>
        <v>6.0874304311539062E-4</v>
      </c>
      <c r="J219" s="24">
        <f t="shared" si="19"/>
        <v>1.7736290982892596E-3</v>
      </c>
      <c r="K219" s="24"/>
      <c r="L219" s="2"/>
    </row>
    <row r="220" spans="1:12" x14ac:dyDescent="0.3">
      <c r="A220" s="6">
        <v>41299</v>
      </c>
      <c r="B220" s="14">
        <f>LN('Return analysis'!B222/'Return analysis'!B221)</f>
        <v>-3.5632051639187443E-3</v>
      </c>
      <c r="C220" s="14">
        <f>LN('Return analysis'!C222/'Return analysis'!C221)</f>
        <v>-3.2245012588527867E-3</v>
      </c>
      <c r="D220" s="14">
        <f>LN('Return analysis'!D222/'Return analysis'!D221)</f>
        <v>5.5621615285626697E-3</v>
      </c>
      <c r="E220" s="14">
        <f>LN('Return analysis'!E222/'Return analysis'!E221)</f>
        <v>4.166657986051498E-6</v>
      </c>
      <c r="F220" s="14">
        <f t="shared" si="15"/>
        <v>-3.5673718219047957E-3</v>
      </c>
      <c r="G220" s="14">
        <f t="shared" si="16"/>
        <v>-3.2286679168388381E-3</v>
      </c>
      <c r="H220" s="14">
        <f t="shared" si="17"/>
        <v>5.5579948705766179E-3</v>
      </c>
      <c r="I220" s="24">
        <f t="shared" si="18"/>
        <v>-9.545976302105328E-4</v>
      </c>
      <c r="J220" s="24">
        <f t="shared" si="19"/>
        <v>4.6033972403660851E-3</v>
      </c>
      <c r="K220" s="24"/>
      <c r="L220" s="2"/>
    </row>
    <row r="221" spans="1:12" x14ac:dyDescent="0.3">
      <c r="A221" s="6">
        <v>41302</v>
      </c>
      <c r="B221" s="14">
        <f>LN('Return analysis'!B223/'Return analysis'!B222)</f>
        <v>-1.8328634235372917E-3</v>
      </c>
      <c r="C221" s="14">
        <f>LN('Return analysis'!C223/'Return analysis'!C222)</f>
        <v>-1.1976203835720029E-3</v>
      </c>
      <c r="D221" s="14">
        <f>LN('Return analysis'!D223/'Return analysis'!D222)</f>
        <v>-9.0299495390747759E-4</v>
      </c>
      <c r="E221" s="14">
        <f>LN('Return analysis'!E223/'Return analysis'!E222)</f>
        <v>1.1666598611716858E-5</v>
      </c>
      <c r="F221" s="14">
        <f t="shared" si="15"/>
        <v>-1.8445300221490086E-3</v>
      </c>
      <c r="G221" s="14">
        <f t="shared" si="16"/>
        <v>-1.2092869821837197E-3</v>
      </c>
      <c r="H221" s="14">
        <f t="shared" si="17"/>
        <v>-9.1466155251919445E-4</v>
      </c>
      <c r="I221" s="24">
        <f t="shared" si="18"/>
        <v>-8.6592401534264893E-4</v>
      </c>
      <c r="J221" s="24">
        <f t="shared" si="19"/>
        <v>-1.7805855678618434E-3</v>
      </c>
      <c r="K221" s="24"/>
      <c r="L221" s="2"/>
    </row>
    <row r="222" spans="1:12" x14ac:dyDescent="0.3">
      <c r="A222" s="6">
        <v>41303</v>
      </c>
      <c r="B222" s="14">
        <f>LN('Return analysis'!B224/'Return analysis'!B223)</f>
        <v>5.5428160201547644E-5</v>
      </c>
      <c r="C222" s="14">
        <f>LN('Return analysis'!C224/'Return analysis'!C223)</f>
        <v>-1.078439918539292E-3</v>
      </c>
      <c r="D222" s="14">
        <f>LN('Return analysis'!D224/'Return analysis'!D223)</f>
        <v>3.3514369643673466E-3</v>
      </c>
      <c r="E222" s="14">
        <f>LN('Return analysis'!E224/'Return analysis'!E223)</f>
        <v>3.8888813272055748E-6</v>
      </c>
      <c r="F222" s="14">
        <f t="shared" si="15"/>
        <v>5.1539278874342072E-5</v>
      </c>
      <c r="G222" s="14">
        <f t="shared" si="16"/>
        <v>-1.0823287998664975E-3</v>
      </c>
      <c r="H222" s="14">
        <f t="shared" si="17"/>
        <v>3.3475480830401408E-3</v>
      </c>
      <c r="I222" s="24">
        <f t="shared" si="18"/>
        <v>9.2740537227776782E-4</v>
      </c>
      <c r="J222" s="24">
        <f t="shared" si="19"/>
        <v>4.274953455317909E-3</v>
      </c>
      <c r="K222" s="24"/>
      <c r="L222" s="2"/>
    </row>
    <row r="223" spans="1:12" x14ac:dyDescent="0.3">
      <c r="A223" s="6">
        <v>41304</v>
      </c>
      <c r="B223" s="14">
        <f>LN('Return analysis'!B225/'Return analysis'!B224)</f>
        <v>-5.5428160201617616E-5</v>
      </c>
      <c r="C223" s="14">
        <f>LN('Return analysis'!C225/'Return analysis'!C224)</f>
        <v>-1.0806822386334269E-3</v>
      </c>
      <c r="D223" s="14">
        <f>LN('Return analysis'!D225/'Return analysis'!D224)</f>
        <v>-3.9972805698254253E-3</v>
      </c>
      <c r="E223" s="14">
        <f>LN('Return analysis'!E225/'Return analysis'!E224)</f>
        <v>3.3333277778119609E-6</v>
      </c>
      <c r="F223" s="14">
        <f t="shared" si="15"/>
        <v>-5.8761487979429578E-5</v>
      </c>
      <c r="G223" s="14">
        <f t="shared" si="16"/>
        <v>-1.0840155664112389E-3</v>
      </c>
      <c r="H223" s="14">
        <f t="shared" si="17"/>
        <v>-4.0006138976032375E-3</v>
      </c>
      <c r="I223" s="24">
        <f t="shared" si="18"/>
        <v>8.1846960802229012E-4</v>
      </c>
      <c r="J223" s="24">
        <f t="shared" si="19"/>
        <v>-3.1821442895809474E-3</v>
      </c>
      <c r="K223" s="24"/>
      <c r="L223" s="2"/>
    </row>
    <row r="224" spans="1:12" x14ac:dyDescent="0.3">
      <c r="A224" s="6">
        <v>41305</v>
      </c>
      <c r="B224" s="14">
        <f>LN('Return analysis'!B226/'Return analysis'!B225)</f>
        <v>1.5945668413407622E-3</v>
      </c>
      <c r="C224" s="14">
        <f>LN('Return analysis'!C226/'Return analysis'!C225)</f>
        <v>1.7997713946883314E-3</v>
      </c>
      <c r="D224" s="14">
        <f>LN('Return analysis'!D226/'Return analysis'!D225)</f>
        <v>-1.8108280746895427E-3</v>
      </c>
      <c r="E224" s="14">
        <f>LN('Return analysis'!E226/'Return analysis'!E225)</f>
        <v>3.3333277778119609E-6</v>
      </c>
      <c r="F224" s="14">
        <f t="shared" si="15"/>
        <v>1.5912335135629503E-3</v>
      </c>
      <c r="G224" s="14">
        <f t="shared" si="16"/>
        <v>1.7964380669105195E-3</v>
      </c>
      <c r="H224" s="14">
        <f t="shared" si="17"/>
        <v>-1.8141614024673547E-3</v>
      </c>
      <c r="I224" s="24">
        <f t="shared" si="18"/>
        <v>1.3748009602458471E-4</v>
      </c>
      <c r="J224" s="24">
        <f t="shared" si="19"/>
        <v>-1.67668130644277E-3</v>
      </c>
      <c r="K224" s="24"/>
      <c r="L224" s="2"/>
    </row>
    <row r="225" spans="1:12" x14ac:dyDescent="0.3">
      <c r="A225" s="6">
        <v>41306</v>
      </c>
      <c r="B225" s="14">
        <f>LN('Return analysis'!B227/'Return analysis'!B226)</f>
        <v>-3.6692710570064059E-4</v>
      </c>
      <c r="C225" s="14">
        <f>LN('Return analysis'!C227/'Return analysis'!C226)</f>
        <v>-2.802844333160145E-3</v>
      </c>
      <c r="D225" s="14">
        <f>LN('Return analysis'!D227/'Return analysis'!D226)</f>
        <v>9.6615241529309451E-3</v>
      </c>
      <c r="E225" s="14">
        <f>LN('Return analysis'!E227/'Return analysis'!E226)</f>
        <v>4.166657986051498E-6</v>
      </c>
      <c r="F225" s="14">
        <f t="shared" si="15"/>
        <v>-3.7109376368669208E-4</v>
      </c>
      <c r="G225" s="14">
        <f t="shared" si="16"/>
        <v>-2.8070109911461963E-3</v>
      </c>
      <c r="H225" s="14">
        <f t="shared" si="17"/>
        <v>9.6573574949448942E-3</v>
      </c>
      <c r="I225" s="24">
        <f t="shared" si="18"/>
        <v>1.9004578676280754E-3</v>
      </c>
      <c r="J225" s="24">
        <f t="shared" si="19"/>
        <v>1.1557815362572969E-2</v>
      </c>
      <c r="K225" s="24"/>
      <c r="L225" s="2"/>
    </row>
    <row r="226" spans="1:12" x14ac:dyDescent="0.3">
      <c r="A226" s="6">
        <v>41309</v>
      </c>
      <c r="B226" s="14">
        <f>LN('Return analysis'!B228/'Return analysis'!B227)</f>
        <v>2.4739264999951334E-3</v>
      </c>
      <c r="C226" s="14">
        <f>LN('Return analysis'!C228/'Return analysis'!C227)</f>
        <v>3.4859305539035128E-3</v>
      </c>
      <c r="D226" s="14">
        <f>LN('Return analysis'!D228/'Return analysis'!D227)</f>
        <v>-1.056755934785621E-2</v>
      </c>
      <c r="E226" s="14">
        <f>LN('Return analysis'!E228/'Return analysis'!E227)</f>
        <v>1.1666598611716858E-5</v>
      </c>
      <c r="F226" s="14">
        <f t="shared" si="15"/>
        <v>2.4622599013834163E-3</v>
      </c>
      <c r="G226" s="14">
        <f t="shared" si="16"/>
        <v>3.4742639552917958E-3</v>
      </c>
      <c r="H226" s="14">
        <f t="shared" si="17"/>
        <v>-1.0579225946467926E-2</v>
      </c>
      <c r="I226" s="24">
        <f t="shared" si="18"/>
        <v>-3.4926095840438938E-4</v>
      </c>
      <c r="J226" s="24">
        <f t="shared" si="19"/>
        <v>-1.0928486904872315E-2</v>
      </c>
      <c r="K226" s="24"/>
      <c r="L226" s="2"/>
    </row>
    <row r="227" spans="1:12" x14ac:dyDescent="0.3">
      <c r="A227" s="6">
        <v>41310</v>
      </c>
      <c r="B227" s="14">
        <f>LN('Return analysis'!B229/'Return analysis'!B228)</f>
        <v>-9.1519239016482591E-4</v>
      </c>
      <c r="C227" s="14">
        <f>LN('Return analysis'!C229/'Return analysis'!C228)</f>
        <v>-1.6811230672994849E-3</v>
      </c>
      <c r="D227" s="14">
        <f>LN('Return analysis'!D229/'Return analysis'!D228)</f>
        <v>9.4140598592121118E-3</v>
      </c>
      <c r="E227" s="14">
        <f>LN('Return analysis'!E229/'Return analysis'!E228)</f>
        <v>3.6111045909777144E-6</v>
      </c>
      <c r="F227" s="14">
        <f t="shared" si="15"/>
        <v>-9.1880349475580365E-4</v>
      </c>
      <c r="G227" s="14">
        <f t="shared" si="16"/>
        <v>-1.6847341718904626E-3</v>
      </c>
      <c r="H227" s="14">
        <f t="shared" si="17"/>
        <v>9.4104487546211348E-3</v>
      </c>
      <c r="I227" s="24">
        <f t="shared" si="18"/>
        <v>4.4455442174698792E-4</v>
      </c>
      <c r="J227" s="24">
        <f t="shared" si="19"/>
        <v>9.8550031763681226E-3</v>
      </c>
      <c r="K227" s="24"/>
      <c r="L227" s="2"/>
    </row>
    <row r="228" spans="1:12" x14ac:dyDescent="0.3">
      <c r="A228" s="6">
        <v>41311</v>
      </c>
      <c r="B228" s="14">
        <f>LN('Return analysis'!B230/'Return analysis'!B229)</f>
        <v>1.1894978113762007E-3</v>
      </c>
      <c r="C228" s="14">
        <f>LN('Return analysis'!C230/'Return analysis'!C229)</f>
        <v>2.401354174362037E-3</v>
      </c>
      <c r="D228" s="14">
        <f>LN('Return analysis'!D230/'Return analysis'!D229)</f>
        <v>1.7942942408487093E-3</v>
      </c>
      <c r="E228" s="14">
        <f>LN('Return analysis'!E230/'Return analysis'!E229)</f>
        <v>3.6111045909777144E-6</v>
      </c>
      <c r="F228" s="14">
        <f t="shared" si="15"/>
        <v>1.1858867067852229E-3</v>
      </c>
      <c r="G228" s="14">
        <f t="shared" si="16"/>
        <v>2.3977430697710595E-3</v>
      </c>
      <c r="H228" s="14">
        <f t="shared" si="17"/>
        <v>1.7906831362577316E-3</v>
      </c>
      <c r="I228" s="24">
        <f t="shared" si="18"/>
        <v>-7.5446806873637239E-4</v>
      </c>
      <c r="J228" s="24">
        <f t="shared" si="19"/>
        <v>1.0362150675213592E-3</v>
      </c>
      <c r="K228" s="24"/>
      <c r="L228" s="2"/>
    </row>
    <row r="229" spans="1:12" x14ac:dyDescent="0.3">
      <c r="A229" s="6">
        <v>41312</v>
      </c>
      <c r="B229" s="14">
        <f>LN('Return analysis'!B231/'Return analysis'!B230)</f>
        <v>9.1715221629812808E-5</v>
      </c>
      <c r="C229" s="14">
        <f>LN('Return analysis'!C231/'Return analysis'!C230)</f>
        <v>1.1927179746538464E-4</v>
      </c>
      <c r="D229" s="14">
        <f>LN('Return analysis'!D231/'Return analysis'!D230)</f>
        <v>-1.794294240848767E-3</v>
      </c>
      <c r="E229" s="14">
        <f>LN('Return analysis'!E231/'Return analysis'!E230)</f>
        <v>3.6111045909777144E-6</v>
      </c>
      <c r="F229" s="14">
        <f t="shared" si="15"/>
        <v>8.8104117038835094E-5</v>
      </c>
      <c r="G229" s="14">
        <f t="shared" si="16"/>
        <v>1.1566069287440692E-4</v>
      </c>
      <c r="H229" s="14">
        <f t="shared" si="17"/>
        <v>-1.7979053454397448E-3</v>
      </c>
      <c r="I229" s="24">
        <f t="shared" si="18"/>
        <v>-5.4933916301901878E-6</v>
      </c>
      <c r="J229" s="24">
        <f t="shared" si="19"/>
        <v>-1.8033987370699349E-3</v>
      </c>
      <c r="K229" s="24"/>
      <c r="L229" s="2"/>
    </row>
    <row r="230" spans="1:12" x14ac:dyDescent="0.3">
      <c r="A230" s="6">
        <v>41313</v>
      </c>
      <c r="B230" s="14">
        <f>LN('Return analysis'!B232/'Return analysis'!B231)</f>
        <v>-2.7428026093212645E-4</v>
      </c>
      <c r="C230" s="14">
        <f>LN('Return analysis'!C232/'Return analysis'!C231)</f>
        <v>-2.3963253593775022E-4</v>
      </c>
      <c r="D230" s="14">
        <f>LN('Return analysis'!D232/'Return analysis'!D231)</f>
        <v>6.0137529593765988E-3</v>
      </c>
      <c r="E230" s="14">
        <f>LN('Return analysis'!E232/'Return analysis'!E231)</f>
        <v>3.6111045909777144E-6</v>
      </c>
      <c r="F230" s="14">
        <f t="shared" si="15"/>
        <v>-2.7789136552310419E-4</v>
      </c>
      <c r="G230" s="14">
        <f t="shared" si="16"/>
        <v>-2.4324364052872793E-4</v>
      </c>
      <c r="H230" s="14">
        <f t="shared" si="17"/>
        <v>6.0101418547856209E-3</v>
      </c>
      <c r="I230" s="24">
        <f t="shared" si="18"/>
        <v>-8.1048357001661212E-5</v>
      </c>
      <c r="J230" s="24">
        <f t="shared" si="19"/>
        <v>5.9290934977839597E-3</v>
      </c>
      <c r="K230" s="24"/>
      <c r="L230" s="2"/>
    </row>
    <row r="231" spans="1:12" x14ac:dyDescent="0.3">
      <c r="A231" s="6">
        <v>41316</v>
      </c>
      <c r="B231" s="14">
        <f>LN('Return analysis'!B233/'Return analysis'!B232)</f>
        <v>-2.7435551123385451E-4</v>
      </c>
      <c r="C231" s="14">
        <f>LN('Return analysis'!C233/'Return analysis'!C232)</f>
        <v>-1.2001007976393965E-3</v>
      </c>
      <c r="D231" s="14">
        <f>LN('Return analysis'!D233/'Return analysis'!D232)</f>
        <v>-5.1068443035752497E-4</v>
      </c>
      <c r="E231" s="14">
        <f>LN('Return analysis'!E233/'Return analysis'!E232)</f>
        <v>1.1666598611716858E-5</v>
      </c>
      <c r="F231" s="14">
        <f t="shared" si="15"/>
        <v>-2.8602210984557137E-4</v>
      </c>
      <c r="G231" s="14">
        <f t="shared" si="16"/>
        <v>-1.2117673962511134E-3</v>
      </c>
      <c r="H231" s="14">
        <f t="shared" si="17"/>
        <v>-5.2235102896924183E-4</v>
      </c>
      <c r="I231" s="24">
        <f t="shared" si="18"/>
        <v>6.9459115259280953E-4</v>
      </c>
      <c r="J231" s="24">
        <f t="shared" si="19"/>
        <v>1.722401236235677E-4</v>
      </c>
      <c r="K231" s="24"/>
      <c r="L231" s="2"/>
    </row>
    <row r="232" spans="1:12" x14ac:dyDescent="0.3">
      <c r="A232" s="6">
        <v>41317</v>
      </c>
      <c r="B232" s="14">
        <f>LN('Return analysis'!B234/'Return analysis'!B233)</f>
        <v>4.5692055053601953E-4</v>
      </c>
      <c r="C232" s="14">
        <f>LN('Return analysis'!C234/'Return analysis'!C233)</f>
        <v>2.3992025725203431E-4</v>
      </c>
      <c r="D232" s="14">
        <f>LN('Return analysis'!D234/'Return analysis'!D233)</f>
        <v>1.6584717643023221E-3</v>
      </c>
      <c r="E232" s="14">
        <f>LN('Return analysis'!E234/'Return analysis'!E233)</f>
        <v>3.8888813272055748E-6</v>
      </c>
      <c r="F232" s="14">
        <f t="shared" si="15"/>
        <v>4.5303166920881397E-4</v>
      </c>
      <c r="G232" s="14">
        <f t="shared" si="16"/>
        <v>2.3603137592482875E-4</v>
      </c>
      <c r="H232" s="14">
        <f t="shared" si="17"/>
        <v>1.6545828829751166E-3</v>
      </c>
      <c r="I232" s="24">
        <f t="shared" si="18"/>
        <v>2.6202512925772425E-4</v>
      </c>
      <c r="J232" s="24">
        <f t="shared" si="19"/>
        <v>1.9166080122328408E-3</v>
      </c>
      <c r="K232" s="24"/>
      <c r="L232" s="2"/>
    </row>
    <row r="233" spans="1:12" x14ac:dyDescent="0.3">
      <c r="A233" s="6">
        <v>41318</v>
      </c>
      <c r="B233" s="14">
        <f>LN('Return analysis'!B235/'Return analysis'!B234)</f>
        <v>-1.1894978113761927E-3</v>
      </c>
      <c r="C233" s="14">
        <f>LN('Return analysis'!C235/'Return analysis'!C234)</f>
        <v>-1.3208128955021967E-3</v>
      </c>
      <c r="D233" s="14">
        <f>LN('Return analysis'!D235/'Return analysis'!D234)</f>
        <v>1.4005319033659775E-3</v>
      </c>
      <c r="E233" s="14">
        <f>LN('Return analysis'!E235/'Return analysis'!E234)</f>
        <v>3.6111045909777144E-6</v>
      </c>
      <c r="F233" s="14">
        <f t="shared" si="15"/>
        <v>-1.1931089159671704E-3</v>
      </c>
      <c r="G233" s="14">
        <f t="shared" si="16"/>
        <v>-1.3244240000931744E-3</v>
      </c>
      <c r="H233" s="14">
        <f t="shared" si="17"/>
        <v>1.3969207987749998E-3</v>
      </c>
      <c r="I233" s="24">
        <f t="shared" si="18"/>
        <v>-1.2132918035038533E-4</v>
      </c>
      <c r="J233" s="24">
        <f t="shared" si="19"/>
        <v>1.2755916184246144E-3</v>
      </c>
      <c r="K233" s="24"/>
      <c r="L233" s="2"/>
    </row>
    <row r="234" spans="1:12" x14ac:dyDescent="0.3">
      <c r="A234" s="6">
        <v>41319</v>
      </c>
      <c r="B234" s="14">
        <f>LN('Return analysis'!B236/'Return analysis'!B235)</f>
        <v>8.2344359118576439E-4</v>
      </c>
      <c r="C234" s="14">
        <f>LN('Return analysis'!C236/'Return analysis'!C235)</f>
        <v>1.4412892505498501E-3</v>
      </c>
      <c r="D234" s="14">
        <f>LN('Return analysis'!D236/'Return analysis'!D235)</f>
        <v>1.2717285244722609E-3</v>
      </c>
      <c r="E234" s="14">
        <f>LN('Return analysis'!E236/'Return analysis'!E235)</f>
        <v>3.8888813272055748E-6</v>
      </c>
      <c r="F234" s="14">
        <f t="shared" si="15"/>
        <v>8.1955470985855877E-4</v>
      </c>
      <c r="G234" s="14">
        <f t="shared" si="16"/>
        <v>1.4374003692226446E-3</v>
      </c>
      <c r="H234" s="14">
        <f t="shared" si="17"/>
        <v>1.2678396431450554E-3</v>
      </c>
      <c r="I234" s="24">
        <f t="shared" si="18"/>
        <v>-3.4365026648778825E-4</v>
      </c>
      <c r="J234" s="24">
        <f t="shared" si="19"/>
        <v>9.2418937665726718E-4</v>
      </c>
      <c r="K234" s="24"/>
      <c r="L234" s="2"/>
    </row>
    <row r="235" spans="1:12" x14ac:dyDescent="0.3">
      <c r="A235" s="6">
        <v>41320</v>
      </c>
      <c r="B235" s="14">
        <f>LN('Return analysis'!B237/'Return analysis'!B236)</f>
        <v>1.8348918088811788E-4</v>
      </c>
      <c r="C235" s="14">
        <f>LN('Return analysis'!C237/'Return analysis'!C236)</f>
        <v>-8.4040988107561077E-4</v>
      </c>
      <c r="D235" s="14">
        <f>LN('Return analysis'!D237/'Return analysis'!D236)</f>
        <v>-1.143524394566139E-3</v>
      </c>
      <c r="E235" s="14">
        <f>LN('Return analysis'!E237/'Return analysis'!E236)</f>
        <v>3.8888813272055748E-6</v>
      </c>
      <c r="F235" s="14">
        <f t="shared" si="15"/>
        <v>1.7960029956091232E-4</v>
      </c>
      <c r="G235" s="14">
        <f t="shared" si="16"/>
        <v>-8.4429876240281639E-4</v>
      </c>
      <c r="H235" s="14">
        <f t="shared" si="17"/>
        <v>-1.1474132758933445E-3</v>
      </c>
      <c r="I235" s="24">
        <f t="shared" si="18"/>
        <v>8.628424518369272E-4</v>
      </c>
      <c r="J235" s="24">
        <f t="shared" si="19"/>
        <v>-2.8457082405641734E-4</v>
      </c>
      <c r="K235" s="24"/>
      <c r="L235" s="2"/>
    </row>
    <row r="236" spans="1:12" x14ac:dyDescent="0.3">
      <c r="A236" s="6">
        <v>41324</v>
      </c>
      <c r="B236" s="14">
        <f>LN('Return analysis'!B238/'Return analysis'!B237)</f>
        <v>-1.0987655811481355E-3</v>
      </c>
      <c r="C236" s="14">
        <f>LN('Return analysis'!C238/'Return analysis'!C237)</f>
        <v>-3.6069967513568198E-4</v>
      </c>
      <c r="D236" s="14">
        <f>LN('Return analysis'!D238/'Return analysis'!D237)</f>
        <v>6.9736863164237871E-3</v>
      </c>
      <c r="E236" s="14">
        <f>LN('Return analysis'!E238/'Return analysis'!E237)</f>
        <v>1.7777619754853702E-5</v>
      </c>
      <c r="F236" s="14">
        <f t="shared" si="15"/>
        <v>-1.1165432009029891E-3</v>
      </c>
      <c r="G236" s="14">
        <f t="shared" si="16"/>
        <v>-3.7847729489053566E-4</v>
      </c>
      <c r="H236" s="14">
        <f t="shared" si="17"/>
        <v>6.9559086966689337E-3</v>
      </c>
      <c r="I236" s="24">
        <f t="shared" si="18"/>
        <v>-8.1026341812481773E-4</v>
      </c>
      <c r="J236" s="24">
        <f t="shared" si="19"/>
        <v>6.1456452785441157E-3</v>
      </c>
      <c r="K236" s="24"/>
      <c r="L236" s="2"/>
    </row>
    <row r="237" spans="1:12" x14ac:dyDescent="0.3">
      <c r="A237" s="6">
        <v>41325</v>
      </c>
      <c r="B237" s="14">
        <f>LN('Return analysis'!B239/'Return analysis'!B238)</f>
        <v>1.6472508939788496E-3</v>
      </c>
      <c r="C237" s="14">
        <f>LN('Return analysis'!C239/'Return analysis'!C238)</f>
        <v>7.2126929292591559E-4</v>
      </c>
      <c r="D237" s="14">
        <f>LN('Return analysis'!D239/'Return analysis'!D238)</f>
        <v>-1.3357086928182865E-2</v>
      </c>
      <c r="E237" s="14">
        <f>LN('Return analysis'!E239/'Return analysis'!E238)</f>
        <v>4.166657986051498E-6</v>
      </c>
      <c r="F237" s="14">
        <f t="shared" si="15"/>
        <v>1.643084235992798E-3</v>
      </c>
      <c r="G237" s="14">
        <f t="shared" si="16"/>
        <v>7.1710263493986409E-4</v>
      </c>
      <c r="H237" s="14">
        <f t="shared" si="17"/>
        <v>-1.3361253586168916E-2</v>
      </c>
      <c r="I237" s="24">
        <f t="shared" si="18"/>
        <v>1.0627745523628747E-3</v>
      </c>
      <c r="J237" s="24">
        <f t="shared" si="19"/>
        <v>-1.2298479033806041E-2</v>
      </c>
      <c r="K237" s="24"/>
      <c r="L237" s="2"/>
    </row>
    <row r="238" spans="1:12" x14ac:dyDescent="0.3">
      <c r="A238" s="6">
        <v>41326</v>
      </c>
      <c r="B238" s="14">
        <f>LN('Return analysis'!B240/'Return analysis'!B239)</f>
        <v>9.1681668848599571E-5</v>
      </c>
      <c r="C238" s="14">
        <f>LN('Return analysis'!C240/'Return analysis'!C239)</f>
        <v>9.5945039031690427E-4</v>
      </c>
      <c r="D238" s="14">
        <f>LN('Return analysis'!D240/'Return analysis'!D239)</f>
        <v>-6.8103893506276242E-3</v>
      </c>
      <c r="E238" s="14">
        <f>LN('Return analysis'!E240/'Return analysis'!E239)</f>
        <v>4.166657986051498E-6</v>
      </c>
      <c r="F238" s="14">
        <f t="shared" si="15"/>
        <v>8.7515010862548076E-5</v>
      </c>
      <c r="G238" s="14">
        <f t="shared" si="16"/>
        <v>9.5528373233085277E-4</v>
      </c>
      <c r="H238" s="14">
        <f t="shared" si="17"/>
        <v>-6.814556008613676E-3</v>
      </c>
      <c r="I238" s="24">
        <f t="shared" si="18"/>
        <v>-6.855408579563106E-4</v>
      </c>
      <c r="J238" s="24">
        <f t="shared" si="19"/>
        <v>-7.5000968665699863E-3</v>
      </c>
      <c r="K238" s="24"/>
      <c r="L238" s="2"/>
    </row>
    <row r="239" spans="1:12" x14ac:dyDescent="0.3">
      <c r="A239" s="6">
        <v>41327</v>
      </c>
      <c r="B239" s="14">
        <f>LN('Return analysis'!B241/'Return analysis'!B240)</f>
        <v>8.2297831137140385E-4</v>
      </c>
      <c r="C239" s="14">
        <f>LN('Return analysis'!C241/'Return analysis'!C240)</f>
        <v>4.8045479678066792E-4</v>
      </c>
      <c r="D239" s="14">
        <f>LN('Return analysis'!D241/'Return analysis'!D240)</f>
        <v>9.6242994031525524E-3</v>
      </c>
      <c r="E239" s="14">
        <f>LN('Return analysis'!E241/'Return analysis'!E240)</f>
        <v>4.4444345679596145E-6</v>
      </c>
      <c r="F239" s="14">
        <f t="shared" si="15"/>
        <v>8.1853387680344428E-4</v>
      </c>
      <c r="G239" s="14">
        <f t="shared" si="16"/>
        <v>4.760103622127083E-4</v>
      </c>
      <c r="H239" s="14">
        <f t="shared" si="17"/>
        <v>9.6198549685845933E-3</v>
      </c>
      <c r="I239" s="24">
        <f t="shared" si="18"/>
        <v>4.3332622417309696E-4</v>
      </c>
      <c r="J239" s="24">
        <f t="shared" si="19"/>
        <v>1.005318119275769E-2</v>
      </c>
      <c r="K239" s="24"/>
      <c r="L239" s="2"/>
    </row>
    <row r="240" spans="1:12" x14ac:dyDescent="0.3">
      <c r="A240" s="6">
        <v>41330</v>
      </c>
      <c r="B240" s="14">
        <f>LN('Return analysis'!B242/'Return analysis'!B241)</f>
        <v>3.4659710242041196E-3</v>
      </c>
      <c r="C240" s="14">
        <f>LN('Return analysis'!C242/'Return analysis'!C241)</f>
        <v>3.2314226840575843E-3</v>
      </c>
      <c r="D240" s="14">
        <f>LN('Return analysis'!D242/'Return analysis'!D241)</f>
        <v>-1.8560333970701094E-2</v>
      </c>
      <c r="E240" s="14">
        <f>LN('Return analysis'!E242/'Return analysis'!E241)</f>
        <v>1.3333244445321909E-5</v>
      </c>
      <c r="F240" s="14">
        <f t="shared" si="15"/>
        <v>3.4526377797587976E-3</v>
      </c>
      <c r="G240" s="14">
        <f t="shared" si="16"/>
        <v>3.2180894396122623E-3</v>
      </c>
      <c r="H240" s="14">
        <f t="shared" si="17"/>
        <v>-1.8573667215146417E-2</v>
      </c>
      <c r="I240" s="24">
        <f t="shared" si="18"/>
        <v>8.4842413780112204E-4</v>
      </c>
      <c r="J240" s="24">
        <f t="shared" si="19"/>
        <v>-1.7725243077345295E-2</v>
      </c>
      <c r="K240" s="24"/>
      <c r="L240" s="2"/>
    </row>
    <row r="241" spans="1:12" x14ac:dyDescent="0.3">
      <c r="A241" s="6">
        <v>41331</v>
      </c>
      <c r="B241" s="14">
        <f>LN('Return analysis'!B243/'Return analysis'!B242)</f>
        <v>-3.6432052631103003E-4</v>
      </c>
      <c r="C241" s="14">
        <f>LN('Return analysis'!C243/'Return analysis'!C242)</f>
        <v>4.7867513918280257E-4</v>
      </c>
      <c r="D241" s="14">
        <f>LN('Return analysis'!D243/'Return analysis'!D242)</f>
        <v>6.3541582837258869E-3</v>
      </c>
      <c r="E241" s="14">
        <f>LN('Return analysis'!E243/'Return analysis'!E242)</f>
        <v>4.166657986051498E-6</v>
      </c>
      <c r="F241" s="14">
        <f t="shared" si="15"/>
        <v>-3.6848718429708153E-4</v>
      </c>
      <c r="G241" s="14">
        <f t="shared" si="16"/>
        <v>4.7450848119675107E-4</v>
      </c>
      <c r="H241" s="14">
        <f t="shared" si="17"/>
        <v>6.3499916257398351E-3</v>
      </c>
      <c r="I241" s="24">
        <f t="shared" si="18"/>
        <v>-7.5247945149338556E-4</v>
      </c>
      <c r="J241" s="24">
        <f t="shared" si="19"/>
        <v>5.5975121742464495E-3</v>
      </c>
      <c r="K241" s="24"/>
      <c r="L241" s="2"/>
    </row>
    <row r="242" spans="1:12" x14ac:dyDescent="0.3">
      <c r="A242" s="6">
        <v>41332</v>
      </c>
      <c r="B242" s="14">
        <f>LN('Return analysis'!B244/'Return analysis'!B243)</f>
        <v>-2.0972006119321699E-3</v>
      </c>
      <c r="C242" s="14">
        <f>LN('Return analysis'!C244/'Return analysis'!C243)</f>
        <v>-2.3984435929311638E-4</v>
      </c>
      <c r="D242" s="14">
        <f>LN('Return analysis'!D244/'Return analysis'!D243)</f>
        <v>1.2206175686975114E-2</v>
      </c>
      <c r="E242" s="14">
        <f>LN('Return analysis'!E244/'Return analysis'!E243)</f>
        <v>3.8888813272055748E-6</v>
      </c>
      <c r="F242" s="14">
        <f t="shared" si="15"/>
        <v>-2.1010894932593756E-3</v>
      </c>
      <c r="G242" s="14">
        <f t="shared" si="16"/>
        <v>-2.4373324062032195E-4</v>
      </c>
      <c r="H242" s="14">
        <f t="shared" si="17"/>
        <v>1.2202286805647907E-2</v>
      </c>
      <c r="I242" s="24">
        <f t="shared" si="18"/>
        <v>-1.9038502797033745E-3</v>
      </c>
      <c r="J242" s="24">
        <f t="shared" si="19"/>
        <v>1.0298436525944532E-2</v>
      </c>
      <c r="K242" s="24"/>
      <c r="L242" s="2"/>
    </row>
    <row r="243" spans="1:12" x14ac:dyDescent="0.3">
      <c r="A243" s="6">
        <v>41333</v>
      </c>
      <c r="B243" s="14">
        <f>LN('Return analysis'!B245/'Return analysis'!B244)</f>
        <v>1.2226443757123256E-3</v>
      </c>
      <c r="C243" s="14">
        <f>LN('Return analysis'!C245/'Return analysis'!C244)</f>
        <v>4.7856085782417432E-4</v>
      </c>
      <c r="D243" s="14">
        <f>LN('Return analysis'!D245/'Return analysis'!D244)</f>
        <v>-8.9496874786185372E-4</v>
      </c>
      <c r="E243" s="14">
        <f>LN('Return analysis'!E245/'Return analysis'!E244)</f>
        <v>3.8888813272055748E-6</v>
      </c>
      <c r="F243" s="14">
        <f t="shared" si="15"/>
        <v>1.2187554943851201E-3</v>
      </c>
      <c r="G243" s="14">
        <f t="shared" si="16"/>
        <v>4.7467197649696876E-4</v>
      </c>
      <c r="H243" s="14">
        <f t="shared" si="17"/>
        <v>-8.9885762918905934E-4</v>
      </c>
      <c r="I243" s="24">
        <f t="shared" si="18"/>
        <v>8.3463091989928516E-4</v>
      </c>
      <c r="J243" s="24">
        <f t="shared" si="19"/>
        <v>-6.4226709289774177E-5</v>
      </c>
      <c r="K243" s="24"/>
      <c r="L243" s="2"/>
    </row>
    <row r="244" spans="1:12" x14ac:dyDescent="0.3">
      <c r="A244" s="6">
        <v>41334</v>
      </c>
      <c r="B244" s="14">
        <f>LN('Return analysis'!B246/'Return analysis'!B245)</f>
        <v>1.3682628170216509E-3</v>
      </c>
      <c r="C244" s="14">
        <f>LN('Return analysis'!C246/'Return analysis'!C245)</f>
        <v>5.4679923184012928E-4</v>
      </c>
      <c r="D244" s="14">
        <f>LN('Return analysis'!D246/'Return analysis'!D245)</f>
        <v>2.2983597047612522E-3</v>
      </c>
      <c r="E244" s="14">
        <f>LN('Return analysis'!E246/'Return analysis'!E245)</f>
        <v>3.8888813272055748E-6</v>
      </c>
      <c r="F244" s="14">
        <f t="shared" si="15"/>
        <v>1.3643739356944454E-3</v>
      </c>
      <c r="G244" s="14">
        <f t="shared" si="16"/>
        <v>5.4291035051292366E-4</v>
      </c>
      <c r="H244" s="14">
        <f t="shared" si="17"/>
        <v>2.2944708234340465E-3</v>
      </c>
      <c r="I244" s="24">
        <f t="shared" si="18"/>
        <v>9.2502799217830428E-4</v>
      </c>
      <c r="J244" s="24">
        <f t="shared" si="19"/>
        <v>3.2194988156123506E-3</v>
      </c>
      <c r="K244" s="24"/>
      <c r="L244" s="2"/>
    </row>
    <row r="245" spans="1:12" x14ac:dyDescent="0.3">
      <c r="A245" s="6">
        <v>41337</v>
      </c>
      <c r="B245" s="14">
        <f>LN('Return analysis'!B247/'Return analysis'!B246)</f>
        <v>9.1269132798315716E-5</v>
      </c>
      <c r="C245" s="14">
        <f>LN('Return analysis'!C247/'Return analysis'!C246)</f>
        <v>-2.3858598864509605E-4</v>
      </c>
      <c r="D245" s="14">
        <f>LN('Return analysis'!D247/'Return analysis'!D246)</f>
        <v>4.5797372818623151E-3</v>
      </c>
      <c r="E245" s="14">
        <f>LN('Return analysis'!E247/'Return analysis'!E246)</f>
        <v>1.1666598611716858E-5</v>
      </c>
      <c r="F245" s="14">
        <f t="shared" si="15"/>
        <v>7.960253418659886E-5</v>
      </c>
      <c r="G245" s="14">
        <f t="shared" si="16"/>
        <v>-2.5025258725681291E-4</v>
      </c>
      <c r="H245" s="14">
        <f t="shared" si="17"/>
        <v>4.5680706832505981E-3</v>
      </c>
      <c r="I245" s="24">
        <f t="shared" si="18"/>
        <v>2.8211747788186122E-4</v>
      </c>
      <c r="J245" s="24">
        <f t="shared" si="19"/>
        <v>4.850188161132459E-3</v>
      </c>
      <c r="K245" s="24"/>
      <c r="L245" s="2"/>
    </row>
    <row r="246" spans="1:12" x14ac:dyDescent="0.3">
      <c r="A246" s="6">
        <v>41338</v>
      </c>
      <c r="B246" s="14">
        <f>LN('Return analysis'!B248/'Return analysis'!B247)</f>
        <v>-5.4685323671612937E-4</v>
      </c>
      <c r="C246" s="14">
        <f>LN('Return analysis'!C248/'Return analysis'!C247)</f>
        <v>-5.983201191032925E-4</v>
      </c>
      <c r="D246" s="14">
        <f>LN('Return analysis'!D248/'Return analysis'!D247)</f>
        <v>9.979003513085229E-3</v>
      </c>
      <c r="E246" s="14">
        <f>LN('Return analysis'!E248/'Return analysis'!E247)</f>
        <v>4.4444345679596145E-6</v>
      </c>
      <c r="F246" s="14">
        <f t="shared" si="15"/>
        <v>-5.5129767128408893E-4</v>
      </c>
      <c r="G246" s="14">
        <f t="shared" si="16"/>
        <v>-6.0276455367125207E-4</v>
      </c>
      <c r="H246" s="14">
        <f t="shared" si="17"/>
        <v>9.97455907851727E-3</v>
      </c>
      <c r="I246" s="24">
        <f t="shared" si="18"/>
        <v>-6.3515183253446805E-5</v>
      </c>
      <c r="J246" s="24">
        <f t="shared" si="19"/>
        <v>9.9110438952638227E-3</v>
      </c>
      <c r="K246" s="24"/>
      <c r="L246" s="2"/>
    </row>
    <row r="247" spans="1:12" x14ac:dyDescent="0.3">
      <c r="A247" s="6">
        <v>41339</v>
      </c>
      <c r="B247" s="14">
        <f>LN('Return analysis'!B249/'Return analysis'!B248)</f>
        <v>-7.2989887977626484E-4</v>
      </c>
      <c r="C247" s="14">
        <f>LN('Return analysis'!C249/'Return analysis'!C248)</f>
        <v>-1.6769888432259933E-3</v>
      </c>
      <c r="D247" s="14">
        <f>LN('Return analysis'!D249/'Return analysis'!D248)</f>
        <v>1.5064357440588328E-3</v>
      </c>
      <c r="E247" s="14">
        <f>LN('Return analysis'!E249/'Return analysis'!E248)</f>
        <v>4.166657986051498E-6</v>
      </c>
      <c r="F247" s="14">
        <f t="shared" si="15"/>
        <v>-7.3406553776231634E-4</v>
      </c>
      <c r="G247" s="14">
        <f t="shared" si="16"/>
        <v>-1.6811555012120449E-3</v>
      </c>
      <c r="H247" s="14">
        <f t="shared" si="17"/>
        <v>1.5022690860727812E-3</v>
      </c>
      <c r="I247" s="24">
        <f t="shared" si="18"/>
        <v>6.2639636755878092E-4</v>
      </c>
      <c r="J247" s="24">
        <f t="shared" si="19"/>
        <v>2.1286654536315621E-3</v>
      </c>
      <c r="K247" s="24"/>
      <c r="L247" s="2"/>
    </row>
    <row r="248" spans="1:12" x14ac:dyDescent="0.3">
      <c r="A248" s="6">
        <v>41340</v>
      </c>
      <c r="B248" s="14">
        <f>LN('Return analysis'!B250/'Return analysis'!B249)</f>
        <v>-2.0106400144916871E-3</v>
      </c>
      <c r="C248" s="14">
        <f>LN('Return analysis'!C250/'Return analysis'!C249)</f>
        <v>-1.4402744806222174E-3</v>
      </c>
      <c r="D248" s="14">
        <f>LN('Return analysis'!D250/'Return analysis'!D249)</f>
        <v>2.3815407709400545E-3</v>
      </c>
      <c r="E248" s="14">
        <f>LN('Return analysis'!E250/'Return analysis'!E249)</f>
        <v>4.166657986051498E-6</v>
      </c>
      <c r="F248" s="14">
        <f t="shared" si="15"/>
        <v>-2.0148066724777385E-3</v>
      </c>
      <c r="G248" s="14">
        <f t="shared" si="16"/>
        <v>-1.444441138608269E-3</v>
      </c>
      <c r="H248" s="14">
        <f t="shared" si="17"/>
        <v>2.3773741129540032E-3</v>
      </c>
      <c r="I248" s="24">
        <f t="shared" si="18"/>
        <v>-8.4590400872151935E-4</v>
      </c>
      <c r="J248" s="24">
        <f t="shared" si="19"/>
        <v>1.5314701042324838E-3</v>
      </c>
      <c r="K248" s="24"/>
      <c r="L248" s="2"/>
    </row>
    <row r="249" spans="1:12" x14ac:dyDescent="0.3">
      <c r="A249" s="6">
        <v>41341</v>
      </c>
      <c r="B249" s="14">
        <f>LN('Return analysis'!B251/'Return analysis'!B250)</f>
        <v>-1.4652317077709128E-3</v>
      </c>
      <c r="C249" s="14">
        <f>LN('Return analysis'!C251/'Return analysis'!C250)</f>
        <v>-2.7650813128970823E-3</v>
      </c>
      <c r="D249" s="14">
        <f>LN('Return analysis'!D251/'Return analysis'!D250)</f>
        <v>4.8704811888300656E-3</v>
      </c>
      <c r="E249" s="14">
        <f>LN('Return analysis'!E251/'Return analysis'!E250)</f>
        <v>4.4444345679596145E-6</v>
      </c>
      <c r="F249" s="14">
        <f t="shared" si="15"/>
        <v>-1.4696761423388725E-3</v>
      </c>
      <c r="G249" s="14">
        <f t="shared" si="16"/>
        <v>-2.7695257474650418E-3</v>
      </c>
      <c r="H249" s="14">
        <f t="shared" si="17"/>
        <v>4.8660367542621057E-3</v>
      </c>
      <c r="I249" s="24">
        <f t="shared" si="18"/>
        <v>7.715408494954174E-4</v>
      </c>
      <c r="J249" s="24">
        <f t="shared" si="19"/>
        <v>5.6375776037575227E-3</v>
      </c>
      <c r="K249" s="24"/>
      <c r="L249" s="2"/>
    </row>
    <row r="250" spans="1:12" x14ac:dyDescent="0.3">
      <c r="A250" s="6">
        <v>41344</v>
      </c>
      <c r="B250" s="14">
        <f>LN('Return analysis'!B252/'Return analysis'!B251)</f>
        <v>6.4080259154588042E-4</v>
      </c>
      <c r="C250" s="14">
        <f>LN('Return analysis'!C252/'Return analysis'!C251)</f>
        <v>-4.8152460018325644E-4</v>
      </c>
      <c r="D250" s="14">
        <f>LN('Return analysis'!D252/'Return analysis'!D251)</f>
        <v>2.8615841863029495E-3</v>
      </c>
      <c r="E250" s="14">
        <f>LN('Return analysis'!E252/'Return analysis'!E251)</f>
        <v>1.2499921875621905E-5</v>
      </c>
      <c r="F250" s="14">
        <f t="shared" si="15"/>
        <v>6.2830266967025855E-4</v>
      </c>
      <c r="G250" s="14">
        <f t="shared" si="16"/>
        <v>-4.9402452205887836E-4</v>
      </c>
      <c r="H250" s="14">
        <f t="shared" si="17"/>
        <v>2.8490842644273277E-3</v>
      </c>
      <c r="I250" s="24">
        <f t="shared" si="18"/>
        <v>1.0280881398846487E-3</v>
      </c>
      <c r="J250" s="24">
        <f t="shared" si="19"/>
        <v>3.8771724043119762E-3</v>
      </c>
      <c r="K250" s="24"/>
      <c r="L250" s="2"/>
    </row>
    <row r="251" spans="1:12" x14ac:dyDescent="0.3">
      <c r="A251" s="6">
        <v>41345</v>
      </c>
      <c r="B251" s="14">
        <f>LN('Return analysis'!B253/'Return analysis'!B252)</f>
        <v>1.8302544575440369E-3</v>
      </c>
      <c r="C251" s="14">
        <f>LN('Return analysis'!C253/'Return analysis'!C252)</f>
        <v>1.9257841894105257E-3</v>
      </c>
      <c r="D251" s="14">
        <f>LN('Return analysis'!D253/'Return analysis'!D252)</f>
        <v>-1.7408074974329306E-3</v>
      </c>
      <c r="E251" s="14">
        <f>LN('Return analysis'!E253/'Return analysis'!E252)</f>
        <v>4.4444345679596145E-6</v>
      </c>
      <c r="F251" s="14">
        <f t="shared" si="15"/>
        <v>1.8258100229760772E-3</v>
      </c>
      <c r="G251" s="14">
        <f t="shared" si="16"/>
        <v>1.921339754842566E-3</v>
      </c>
      <c r="H251" s="14">
        <f t="shared" si="17"/>
        <v>-1.7452519320008903E-3</v>
      </c>
      <c r="I251" s="24">
        <f t="shared" si="18"/>
        <v>2.7098089398844651E-4</v>
      </c>
      <c r="J251" s="24">
        <f t="shared" si="19"/>
        <v>-1.4742710380124438E-3</v>
      </c>
      <c r="K251" s="24"/>
      <c r="L251" s="2"/>
    </row>
    <row r="252" spans="1:12" x14ac:dyDescent="0.3">
      <c r="A252" s="6">
        <v>41346</v>
      </c>
      <c r="B252" s="14">
        <f>LN('Return analysis'!B254/'Return analysis'!B253)</f>
        <v>3.5606132622324391E-4</v>
      </c>
      <c r="C252" s="14">
        <f>LN('Return analysis'!C254/'Return analysis'!C253)</f>
        <v>-1.203045852227665E-3</v>
      </c>
      <c r="D252" s="14">
        <f>LN('Return analysis'!D254/'Return analysis'!D253)</f>
        <v>1.8647843957832375E-3</v>
      </c>
      <c r="E252" s="14">
        <f>LN('Return analysis'!E254/'Return analysis'!E253)</f>
        <v>4.166657986051498E-6</v>
      </c>
      <c r="F252" s="14">
        <f t="shared" si="15"/>
        <v>3.5189466823719242E-4</v>
      </c>
      <c r="G252" s="14">
        <f t="shared" si="16"/>
        <v>-1.2072125102137166E-3</v>
      </c>
      <c r="H252" s="14">
        <f t="shared" si="17"/>
        <v>1.8606177377971859E-3</v>
      </c>
      <c r="I252" s="24">
        <f t="shared" si="18"/>
        <v>1.3288219248703461E-3</v>
      </c>
      <c r="J252" s="24">
        <f t="shared" si="19"/>
        <v>3.189439662667532E-3</v>
      </c>
      <c r="K252" s="24"/>
      <c r="L252" s="2"/>
    </row>
    <row r="253" spans="1:12" x14ac:dyDescent="0.3">
      <c r="A253" s="6">
        <v>41347</v>
      </c>
      <c r="B253" s="14">
        <f>LN('Return analysis'!B255/'Return analysis'!B254)</f>
        <v>1.0031359102222282E-4</v>
      </c>
      <c r="C253" s="14">
        <f>LN('Return analysis'!C255/'Return analysis'!C254)</f>
        <v>3.606352170843687E-4</v>
      </c>
      <c r="D253" s="14">
        <f>LN('Return analysis'!D255/'Return analysis'!D254)</f>
        <v>5.5735790081567682E-3</v>
      </c>
      <c r="E253" s="14">
        <f>LN('Return analysis'!E255/'Return analysis'!E254)</f>
        <v>3.8888813272055748E-6</v>
      </c>
      <c r="F253" s="14">
        <f t="shared" si="15"/>
        <v>9.6424709695017242E-5</v>
      </c>
      <c r="G253" s="14">
        <f t="shared" si="16"/>
        <v>3.5674633575716314E-4</v>
      </c>
      <c r="H253" s="14">
        <f t="shared" si="17"/>
        <v>5.5696901268295629E-3</v>
      </c>
      <c r="I253" s="24">
        <f t="shared" si="18"/>
        <v>-1.9226946482399647E-4</v>
      </c>
      <c r="J253" s="24">
        <f t="shared" si="19"/>
        <v>5.3774206620055666E-3</v>
      </c>
      <c r="K253" s="24"/>
      <c r="L253" s="2"/>
    </row>
    <row r="254" spans="1:12" x14ac:dyDescent="0.3">
      <c r="A254" s="6">
        <v>41348</v>
      </c>
      <c r="B254" s="14">
        <f>LN('Return analysis'!B256/'Return analysis'!B255)</f>
        <v>6.3981714594182296E-4</v>
      </c>
      <c r="C254" s="14">
        <f>LN('Return analysis'!C256/'Return analysis'!C255)</f>
        <v>1.2026123304802985E-3</v>
      </c>
      <c r="D254" s="14">
        <f>LN('Return analysis'!D256/'Return analysis'!D255)</f>
        <v>-1.1124662520061368E-3</v>
      </c>
      <c r="E254" s="14">
        <f>LN('Return analysis'!E256/'Return analysis'!E255)</f>
        <v>4.166657986051498E-6</v>
      </c>
      <c r="F254" s="14">
        <f t="shared" si="15"/>
        <v>6.3565048795577147E-4</v>
      </c>
      <c r="G254" s="14">
        <f t="shared" si="16"/>
        <v>1.1984456724942469E-3</v>
      </c>
      <c r="H254" s="14">
        <f t="shared" si="17"/>
        <v>-1.1166329099921884E-3</v>
      </c>
      <c r="I254" s="24">
        <f t="shared" si="18"/>
        <v>-3.3418227400459812E-4</v>
      </c>
      <c r="J254" s="24">
        <f t="shared" si="19"/>
        <v>-1.4508151839967864E-3</v>
      </c>
      <c r="K254" s="24"/>
      <c r="L254" s="2"/>
    </row>
    <row r="255" spans="1:12" x14ac:dyDescent="0.3">
      <c r="A255" s="6">
        <v>41351</v>
      </c>
      <c r="B255" s="14">
        <f>LN('Return analysis'!B257/'Return analysis'!B256)</f>
        <v>1.8240255209215021E-3</v>
      </c>
      <c r="C255" s="14">
        <f>LN('Return analysis'!C257/'Return analysis'!C256)</f>
        <v>1.9213911236671305E-3</v>
      </c>
      <c r="D255" s="14">
        <f>LN('Return analysis'!D257/'Return analysis'!D256)</f>
        <v>-5.4556999440766949E-3</v>
      </c>
      <c r="E255" s="14">
        <f>LN('Return analysis'!E257/'Return analysis'!E256)</f>
        <v>1.3333244445321909E-5</v>
      </c>
      <c r="F255" s="14">
        <f t="shared" si="15"/>
        <v>1.8106922764761801E-3</v>
      </c>
      <c r="G255" s="14">
        <f t="shared" si="16"/>
        <v>1.9080578792218085E-3</v>
      </c>
      <c r="H255" s="14">
        <f t="shared" si="17"/>
        <v>-5.4690331885220165E-3</v>
      </c>
      <c r="I255" s="24">
        <f t="shared" si="18"/>
        <v>2.6661140117491353E-4</v>
      </c>
      <c r="J255" s="24">
        <f t="shared" si="19"/>
        <v>-5.2024217873471029E-3</v>
      </c>
      <c r="K255" s="24"/>
      <c r="L255" s="2"/>
    </row>
    <row r="256" spans="1:12" x14ac:dyDescent="0.3">
      <c r="A256" s="6">
        <v>41352</v>
      </c>
      <c r="B256" s="14">
        <f>LN('Return analysis'!B258/'Return analysis'!B257)</f>
        <v>9.1076662481267266E-4</v>
      </c>
      <c r="C256" s="14">
        <f>LN('Return analysis'!C258/'Return analysis'!C257)</f>
        <v>5.9961139685133869E-4</v>
      </c>
      <c r="D256" s="14">
        <f>LN('Return analysis'!D258/'Return analysis'!D257)</f>
        <v>-2.7384655222516562E-3</v>
      </c>
      <c r="E256" s="14">
        <f>LN('Return analysis'!E258/'Return analysis'!E257)</f>
        <v>4.4444345679596145E-6</v>
      </c>
      <c r="F256" s="14">
        <f t="shared" si="15"/>
        <v>9.0632219024471309E-4</v>
      </c>
      <c r="G256" s="14">
        <f t="shared" si="16"/>
        <v>5.9516696228337912E-4</v>
      </c>
      <c r="H256" s="14">
        <f t="shared" si="17"/>
        <v>-2.7429099568196157E-3</v>
      </c>
      <c r="I256" s="24">
        <f t="shared" si="18"/>
        <v>4.2468799346252766E-4</v>
      </c>
      <c r="J256" s="24">
        <f t="shared" si="19"/>
        <v>-2.3182219633570882E-3</v>
      </c>
      <c r="K256" s="24"/>
      <c r="L256" s="2"/>
    </row>
    <row r="257" spans="1:12" x14ac:dyDescent="0.3">
      <c r="A257" s="6">
        <v>41353</v>
      </c>
      <c r="B257" s="14">
        <f>LN('Return analysis'!B259/'Return analysis'!B258)</f>
        <v>-1.640686552054874E-3</v>
      </c>
      <c r="C257" s="14">
        <f>LN('Return analysis'!C259/'Return analysis'!C258)</f>
        <v>-9.6019490213143676E-4</v>
      </c>
      <c r="D257" s="14">
        <f>LN('Return analysis'!D259/'Return analysis'!D258)</f>
        <v>7.4522215509712402E-3</v>
      </c>
      <c r="E257" s="14">
        <f>LN('Return analysis'!E259/'Return analysis'!E258)</f>
        <v>4.166657986051498E-6</v>
      </c>
      <c r="F257" s="14">
        <f t="shared" si="15"/>
        <v>-1.6448532100409256E-3</v>
      </c>
      <c r="G257" s="14">
        <f t="shared" si="16"/>
        <v>-9.6436156011748826E-4</v>
      </c>
      <c r="H257" s="14">
        <f t="shared" si="17"/>
        <v>7.4480548929851884E-3</v>
      </c>
      <c r="I257" s="24">
        <f t="shared" si="18"/>
        <v>-8.6445118027628947E-4</v>
      </c>
      <c r="J257" s="24">
        <f t="shared" si="19"/>
        <v>6.5836037127088992E-3</v>
      </c>
      <c r="K257" s="24"/>
      <c r="L257" s="2"/>
    </row>
    <row r="258" spans="1:12" x14ac:dyDescent="0.3">
      <c r="A258" s="6">
        <v>41354</v>
      </c>
      <c r="B258" s="14">
        <f>LN('Return analysis'!B260/'Return analysis'!B259)</f>
        <v>7.2991992724234702E-4</v>
      </c>
      <c r="C258" s="14">
        <f>LN('Return analysis'!C260/'Return analysis'!C259)</f>
        <v>2.4040344965940735E-4</v>
      </c>
      <c r="D258" s="14">
        <f>LN('Return analysis'!D260/'Return analysis'!D259)</f>
        <v>-8.0757541119980437E-3</v>
      </c>
      <c r="E258" s="14">
        <f>LN('Return analysis'!E260/'Return analysis'!E259)</f>
        <v>4.166657986051498E-6</v>
      </c>
      <c r="F258" s="14">
        <f t="shared" si="15"/>
        <v>7.2575326925629553E-4</v>
      </c>
      <c r="G258" s="14">
        <f t="shared" si="16"/>
        <v>2.3623679167335585E-4</v>
      </c>
      <c r="H258" s="14">
        <f t="shared" si="17"/>
        <v>-8.0799207699840947E-3</v>
      </c>
      <c r="I258" s="24">
        <f t="shared" si="18"/>
        <v>5.3458049822163105E-4</v>
      </c>
      <c r="J258" s="24">
        <f t="shared" si="19"/>
        <v>-7.5453402717624634E-3</v>
      </c>
      <c r="K258" s="24"/>
      <c r="L258" s="2"/>
    </row>
    <row r="259" spans="1:12" x14ac:dyDescent="0.3">
      <c r="A259" s="6">
        <v>41355</v>
      </c>
      <c r="B259" s="14">
        <f>LN('Return analysis'!B261/'Return analysis'!B260)</f>
        <v>2.726974129238516E-4</v>
      </c>
      <c r="C259" s="14">
        <f>LN('Return analysis'!C261/'Return analysis'!C260)</f>
        <v>9.5889213483353857E-4</v>
      </c>
      <c r="D259" s="14">
        <f>LN('Return analysis'!D261/'Return analysis'!D260)</f>
        <v>6.1431857787982184E-3</v>
      </c>
      <c r="E259" s="14">
        <f>LN('Return analysis'!E261/'Return analysis'!E260)</f>
        <v>4.4444345679596145E-6</v>
      </c>
      <c r="F259" s="14">
        <f t="shared" si="15"/>
        <v>2.6825297835589198E-4</v>
      </c>
      <c r="G259" s="14">
        <f t="shared" si="16"/>
        <v>9.5444770026557901E-4</v>
      </c>
      <c r="H259" s="14">
        <f t="shared" si="17"/>
        <v>6.1387413442302585E-3</v>
      </c>
      <c r="I259" s="24">
        <f t="shared" si="18"/>
        <v>-5.0412633807051291E-4</v>
      </c>
      <c r="J259" s="24">
        <f t="shared" si="19"/>
        <v>5.6346150061597454E-3</v>
      </c>
      <c r="K259" s="24"/>
      <c r="L259" s="2"/>
    </row>
    <row r="260" spans="1:12" x14ac:dyDescent="0.3">
      <c r="A260" s="6">
        <v>41358</v>
      </c>
      <c r="B260" s="14">
        <f>LN('Return analysis'!B262/'Return analysis'!B261)</f>
        <v>-1.8149487194008251E-4</v>
      </c>
      <c r="C260" s="14">
        <f>LN('Return analysis'!C262/'Return analysis'!C261)</f>
        <v>-1.2007929536465105E-4</v>
      </c>
      <c r="D260" s="14">
        <f>LN('Return analysis'!D262/'Return analysis'!D261)</f>
        <v>-3.3678727719619272E-3</v>
      </c>
      <c r="E260" s="14">
        <f>LN('Return analysis'!E262/'Return analysis'!E261)</f>
        <v>1.2499921875621905E-5</v>
      </c>
      <c r="F260" s="14">
        <f t="shared" si="15"/>
        <v>-1.9399479381570443E-4</v>
      </c>
      <c r="G260" s="14">
        <f t="shared" si="16"/>
        <v>-1.3257921724027294E-4</v>
      </c>
      <c r="H260" s="14">
        <f t="shared" si="17"/>
        <v>-3.380372693837549E-3</v>
      </c>
      <c r="I260" s="24">
        <f t="shared" si="18"/>
        <v>-8.670610198282955E-5</v>
      </c>
      <c r="J260" s="24">
        <f t="shared" si="19"/>
        <v>-3.4670787958203785E-3</v>
      </c>
      <c r="K260" s="24"/>
      <c r="L260" s="2"/>
    </row>
    <row r="261" spans="1:12" x14ac:dyDescent="0.3">
      <c r="A261" s="6">
        <v>41359</v>
      </c>
      <c r="B261" s="14">
        <f>LN('Return analysis'!B263/'Return analysis'!B262)</f>
        <v>6.3730013504497546E-4</v>
      </c>
      <c r="C261" s="14">
        <f>LN('Return analysis'!C263/'Return analysis'!C262)</f>
        <v>3.6019463763762536E-4</v>
      </c>
      <c r="D261" s="14">
        <f>LN('Return analysis'!D263/'Return analysis'!D262)</f>
        <v>7.4699801960022693E-3</v>
      </c>
      <c r="E261" s="14">
        <f>LN('Return analysis'!E263/'Return analysis'!E262)</f>
        <v>4.166657986051498E-6</v>
      </c>
      <c r="F261" s="14">
        <f t="shared" si="15"/>
        <v>6.3313347705892396E-4</v>
      </c>
      <c r="G261" s="14">
        <f t="shared" si="16"/>
        <v>3.5602797965157386E-4</v>
      </c>
      <c r="H261" s="14">
        <f t="shared" si="17"/>
        <v>7.4658135380162175E-3</v>
      </c>
      <c r="I261" s="24">
        <f t="shared" si="18"/>
        <v>3.450206265848332E-4</v>
      </c>
      <c r="J261" s="24">
        <f t="shared" si="19"/>
        <v>7.8108341646010507E-3</v>
      </c>
      <c r="K261" s="24"/>
      <c r="L261" s="2"/>
    </row>
    <row r="262" spans="1:12" x14ac:dyDescent="0.3">
      <c r="A262" s="6">
        <v>41360</v>
      </c>
      <c r="B262" s="14">
        <f>LN('Return analysis'!B264/'Return analysis'!B263)</f>
        <v>1.0011568973263829E-3</v>
      </c>
      <c r="C262" s="14">
        <f>LN('Return analysis'!C264/'Return analysis'!C263)</f>
        <v>2.0343773846832358E-3</v>
      </c>
      <c r="D262" s="14">
        <f>LN('Return analysis'!D264/'Return analysis'!D263)</f>
        <v>7.438219540292113E-4</v>
      </c>
      <c r="E262" s="14">
        <f>LN('Return analysis'!E264/'Return analysis'!E263)</f>
        <v>3.8888813272055748E-6</v>
      </c>
      <c r="F262" s="14">
        <f t="shared" si="15"/>
        <v>9.972680159991774E-4</v>
      </c>
      <c r="G262" s="14">
        <f t="shared" si="16"/>
        <v>2.03048850335603E-3</v>
      </c>
      <c r="H262" s="14">
        <f t="shared" si="17"/>
        <v>7.3993307270200568E-4</v>
      </c>
      <c r="I262" s="24">
        <f t="shared" si="18"/>
        <v>-6.4588888175165417E-4</v>
      </c>
      <c r="J262" s="24">
        <f t="shared" si="19"/>
        <v>9.4044190950351501E-5</v>
      </c>
      <c r="K262" s="24"/>
      <c r="L262" s="2"/>
    </row>
    <row r="263" spans="1:12" x14ac:dyDescent="0.3">
      <c r="A263" s="6">
        <v>41361</v>
      </c>
      <c r="B263" s="14">
        <f>LN('Return analysis'!B265/'Return analysis'!B264)</f>
        <v>2.8194720526529527E-4</v>
      </c>
      <c r="C263" s="14">
        <f>LN('Return analysis'!C265/'Return analysis'!C264)</f>
        <v>1.1979211803582895E-4</v>
      </c>
      <c r="D263" s="14">
        <f>LN('Return analysis'!D265/'Return analysis'!D264)</f>
        <v>3.4642582583618103E-3</v>
      </c>
      <c r="E263" s="14">
        <f>LN('Return analysis'!E265/'Return analysis'!E264)</f>
        <v>3.3333277778119609E-6</v>
      </c>
      <c r="F263" s="14">
        <f t="shared" ref="F263:F326" si="20">B263-E263</f>
        <v>2.7861387748748332E-4</v>
      </c>
      <c r="G263" s="14">
        <f t="shared" ref="G263:G326" si="21">C263-E263</f>
        <v>1.1645879025801699E-4</v>
      </c>
      <c r="H263" s="14">
        <f t="shared" si="17"/>
        <v>3.4609249305839981E-3</v>
      </c>
      <c r="I263" s="24">
        <f t="shared" si="18"/>
        <v>1.8437051476964748E-4</v>
      </c>
      <c r="J263" s="24">
        <f t="shared" si="19"/>
        <v>3.6452954453536457E-3</v>
      </c>
      <c r="K263" s="24"/>
      <c r="L263" s="2"/>
    </row>
    <row r="264" spans="1:12" x14ac:dyDescent="0.3">
      <c r="A264" s="6">
        <v>41365</v>
      </c>
      <c r="B264" s="14">
        <f>LN('Return analysis'!B266/'Return analysis'!B265)</f>
        <v>8.1004531230917008E-4</v>
      </c>
      <c r="C264" s="14">
        <f>LN('Return analysis'!C266/'Return analysis'!C265)</f>
        <v>9.1187479960610758E-4</v>
      </c>
      <c r="D264" s="14">
        <f>LN('Return analysis'!D266/'Return analysis'!D265)</f>
        <v>-5.3248515567094062E-3</v>
      </c>
      <c r="E264" s="14">
        <f>LN('Return analysis'!E266/'Return analysis'!E265)</f>
        <v>1.4444340124555979E-5</v>
      </c>
      <c r="F264" s="14">
        <f t="shared" si="20"/>
        <v>7.956009721846141E-4</v>
      </c>
      <c r="G264" s="14">
        <f t="shared" si="21"/>
        <v>8.9743045948155161E-4</v>
      </c>
      <c r="H264" s="14">
        <f t="shared" ref="H264:H327" si="22">D264-E264</f>
        <v>-5.3392958968339621E-3</v>
      </c>
      <c r="I264" s="24">
        <f t="shared" ref="I264:I327" si="23">F264-$N$11*G264</f>
        <v>6.9362410719463652E-5</v>
      </c>
      <c r="J264" s="24">
        <f t="shared" ref="J264:J327" si="24">I264+H264</f>
        <v>-5.2699334861144986E-3</v>
      </c>
      <c r="K264" s="24"/>
      <c r="L264" s="2"/>
    </row>
    <row r="265" spans="1:12" x14ac:dyDescent="0.3">
      <c r="A265" s="6">
        <v>41366</v>
      </c>
      <c r="B265" s="14">
        <f>LN('Return analysis'!B267/'Return analysis'!B266)</f>
        <v>-1.4571394667529276E-3</v>
      </c>
      <c r="C265" s="14">
        <f>LN('Return analysis'!C267/'Return analysis'!C266)</f>
        <v>1.1966860358874814E-4</v>
      </c>
      <c r="D265" s="14">
        <f>LN('Return analysis'!D267/'Return analysis'!D266)</f>
        <v>2.9752898737955584E-3</v>
      </c>
      <c r="E265" s="14">
        <f>LN('Return analysis'!E267/'Return analysis'!E266)</f>
        <v>4.4444345679596145E-6</v>
      </c>
      <c r="F265" s="14">
        <f t="shared" si="20"/>
        <v>-1.4615839013208873E-3</v>
      </c>
      <c r="G265" s="14">
        <f t="shared" si="21"/>
        <v>1.1522416902078852E-4</v>
      </c>
      <c r="H265" s="14">
        <f t="shared" si="22"/>
        <v>2.9708454392275989E-3</v>
      </c>
      <c r="I265" s="24">
        <f t="shared" si="23"/>
        <v>-1.5548281564846992E-3</v>
      </c>
      <c r="J265" s="24">
        <f t="shared" si="24"/>
        <v>1.4160172827428997E-3</v>
      </c>
      <c r="K265" s="24"/>
      <c r="L265" s="2"/>
    </row>
    <row r="266" spans="1:12" x14ac:dyDescent="0.3">
      <c r="A266" s="6">
        <v>41367</v>
      </c>
      <c r="B266" s="14">
        <f>LN('Return analysis'!B268/'Return analysis'!B267)</f>
        <v>2.457968278843912E-3</v>
      </c>
      <c r="C266" s="14">
        <f>LN('Return analysis'!C268/'Return analysis'!C267)</f>
        <v>5.9919606985602892E-4</v>
      </c>
      <c r="D266" s="14">
        <f>LN('Return analysis'!D268/'Return analysis'!D267)</f>
        <v>-1.0954512484569554E-2</v>
      </c>
      <c r="E266" s="14">
        <f>LN('Return analysis'!E268/'Return analysis'!E267)</f>
        <v>4.166657986051498E-6</v>
      </c>
      <c r="F266" s="14">
        <f t="shared" si="20"/>
        <v>2.4538016208578606E-3</v>
      </c>
      <c r="G266" s="14">
        <f t="shared" si="21"/>
        <v>5.9502941186997743E-4</v>
      </c>
      <c r="H266" s="14">
        <f t="shared" si="22"/>
        <v>-1.0958679142555605E-2</v>
      </c>
      <c r="I266" s="24">
        <f t="shared" si="23"/>
        <v>1.9722787356690162E-3</v>
      </c>
      <c r="J266" s="24">
        <f t="shared" si="24"/>
        <v>-8.9864004068865889E-3</v>
      </c>
      <c r="K266" s="24"/>
      <c r="L266" s="2"/>
    </row>
    <row r="267" spans="1:12" x14ac:dyDescent="0.3">
      <c r="A267" s="6">
        <v>41368</v>
      </c>
      <c r="B267" s="14">
        <f>LN('Return analysis'!B269/'Return analysis'!B268)</f>
        <v>1.9079762254637352E-3</v>
      </c>
      <c r="C267" s="14">
        <f>LN('Return analysis'!C269/'Return analysis'!C268)</f>
        <v>2.8713668520580229E-3</v>
      </c>
      <c r="D267" s="14">
        <f>LN('Return analysis'!D269/'Return analysis'!D268)</f>
        <v>4.371450919318255E-3</v>
      </c>
      <c r="E267" s="14">
        <f>LN('Return analysis'!E269/'Return analysis'!E268)</f>
        <v>3.8888813272055748E-6</v>
      </c>
      <c r="F267" s="14">
        <f t="shared" si="20"/>
        <v>1.9040873441365297E-3</v>
      </c>
      <c r="G267" s="14">
        <f t="shared" si="21"/>
        <v>2.8674779707308171E-3</v>
      </c>
      <c r="H267" s="14">
        <f t="shared" si="22"/>
        <v>4.3675620379910497E-3</v>
      </c>
      <c r="I267" s="24">
        <f t="shared" si="23"/>
        <v>-4.1639671621017263E-4</v>
      </c>
      <c r="J267" s="24">
        <f t="shared" si="24"/>
        <v>3.9511653217808775E-3</v>
      </c>
      <c r="K267" s="24"/>
      <c r="L267" s="2"/>
    </row>
    <row r="268" spans="1:12" x14ac:dyDescent="0.3">
      <c r="A268" s="6">
        <v>41369</v>
      </c>
      <c r="B268" s="14">
        <f>LN('Return analysis'!B270/'Return analysis'!B269)</f>
        <v>2.4472734098845632E-3</v>
      </c>
      <c r="C268" s="14">
        <f>LN('Return analysis'!C270/'Return analysis'!C269)</f>
        <v>2.743170909936918E-3</v>
      </c>
      <c r="D268" s="14">
        <f>LN('Return analysis'!D270/'Return analysis'!D269)</f>
        <v>-3.4965684331704047E-3</v>
      </c>
      <c r="E268" s="14">
        <f>LN('Return analysis'!E270/'Return analysis'!E269)</f>
        <v>3.8888813272055748E-6</v>
      </c>
      <c r="F268" s="14">
        <f t="shared" si="20"/>
        <v>2.4433845285573574E-3</v>
      </c>
      <c r="G268" s="14">
        <f t="shared" si="21"/>
        <v>2.7392820286097123E-3</v>
      </c>
      <c r="H268" s="14">
        <f t="shared" si="22"/>
        <v>-3.5004573144976105E-3</v>
      </c>
      <c r="I268" s="24">
        <f t="shared" si="23"/>
        <v>2.2664202902806423E-4</v>
      </c>
      <c r="J268" s="24">
        <f t="shared" si="24"/>
        <v>-3.2738152854695462E-3</v>
      </c>
      <c r="K268" s="24"/>
      <c r="L268" s="2"/>
    </row>
    <row r="269" spans="1:12" x14ac:dyDescent="0.3">
      <c r="A269" s="6">
        <v>41372</v>
      </c>
      <c r="B269" s="14">
        <f>LN('Return analysis'!B271/'Return analysis'!B270)</f>
        <v>-9.9647726321613395E-4</v>
      </c>
      <c r="C269" s="14">
        <f>LN('Return analysis'!C271/'Return analysis'!C270)</f>
        <v>-4.7579399018204559E-4</v>
      </c>
      <c r="D269" s="14">
        <f>LN('Return analysis'!D271/'Return analysis'!D270)</f>
        <v>6.1098296468797362E-3</v>
      </c>
      <c r="E269" s="14">
        <f>LN('Return analysis'!E271/'Return analysis'!E270)</f>
        <v>1.2499921875621905E-5</v>
      </c>
      <c r="F269" s="14">
        <f t="shared" si="20"/>
        <v>-1.0089771850917558E-3</v>
      </c>
      <c r="G269" s="14">
        <f t="shared" si="21"/>
        <v>-4.8829391205766745E-4</v>
      </c>
      <c r="H269" s="14">
        <f t="shared" si="22"/>
        <v>6.0973297250041143E-3</v>
      </c>
      <c r="I269" s="24">
        <f t="shared" si="23"/>
        <v>-6.1382916607999305E-4</v>
      </c>
      <c r="J269" s="24">
        <f t="shared" si="24"/>
        <v>5.4835005589241211E-3</v>
      </c>
      <c r="K269" s="24"/>
      <c r="L269" s="2"/>
    </row>
    <row r="270" spans="1:12" x14ac:dyDescent="0.3">
      <c r="A270" s="6">
        <v>41373</v>
      </c>
      <c r="B270" s="14">
        <f>LN('Return analysis'!B272/'Return analysis'!B271)</f>
        <v>2.7162530994050312E-4</v>
      </c>
      <c r="C270" s="14">
        <f>LN('Return analysis'!C272/'Return analysis'!C271)</f>
        <v>-1.0734917675862894E-3</v>
      </c>
      <c r="D270" s="14">
        <f>LN('Return analysis'!D272/'Return analysis'!D271)</f>
        <v>2.8551037760939741E-3</v>
      </c>
      <c r="E270" s="14">
        <f>LN('Return analysis'!E272/'Return analysis'!E271)</f>
        <v>4.166657986051498E-6</v>
      </c>
      <c r="F270" s="14">
        <f t="shared" si="20"/>
        <v>2.6745865195445162E-4</v>
      </c>
      <c r="G270" s="14">
        <f t="shared" si="21"/>
        <v>-1.077658425572341E-3</v>
      </c>
      <c r="H270" s="14">
        <f t="shared" si="22"/>
        <v>2.8509371181079227E-3</v>
      </c>
      <c r="I270" s="24">
        <f t="shared" si="23"/>
        <v>1.1395452815865545E-3</v>
      </c>
      <c r="J270" s="24">
        <f t="shared" si="24"/>
        <v>3.9904823996944772E-3</v>
      </c>
      <c r="K270" s="24"/>
      <c r="L270" s="2"/>
    </row>
    <row r="271" spans="1:12" x14ac:dyDescent="0.3">
      <c r="A271" s="6">
        <v>41374</v>
      </c>
      <c r="B271" s="14">
        <f>LN('Return analysis'!B273/'Return analysis'!B272)</f>
        <v>-1.5410668250540945E-3</v>
      </c>
      <c r="C271" s="14">
        <f>LN('Return analysis'!C273/'Return analysis'!C272)</f>
        <v>-1.9106879231126762E-3</v>
      </c>
      <c r="D271" s="14">
        <f>LN('Return analysis'!D273/'Return analysis'!D272)</f>
        <v>1.2807686660173097E-2</v>
      </c>
      <c r="E271" s="14">
        <f>LN('Return analysis'!E273/'Return analysis'!E272)</f>
        <v>4.166657986051498E-6</v>
      </c>
      <c r="F271" s="14">
        <f t="shared" si="20"/>
        <v>-1.5452334830401461E-3</v>
      </c>
      <c r="G271" s="14">
        <f t="shared" si="21"/>
        <v>-1.9148545810987279E-3</v>
      </c>
      <c r="H271" s="14">
        <f t="shared" si="22"/>
        <v>1.2803520002187046E-2</v>
      </c>
      <c r="I271" s="24">
        <f t="shared" si="23"/>
        <v>4.3475699536103807E-6</v>
      </c>
      <c r="J271" s="24">
        <f t="shared" si="24"/>
        <v>1.2807867572140657E-2</v>
      </c>
      <c r="K271" s="24"/>
      <c r="L271" s="2"/>
    </row>
    <row r="272" spans="1:12" x14ac:dyDescent="0.3">
      <c r="A272" s="6">
        <v>41375</v>
      </c>
      <c r="B272" s="14">
        <f>LN('Return analysis'!B274/'Return analysis'!B273)</f>
        <v>7.2508981002634065E-4</v>
      </c>
      <c r="C272" s="14">
        <f>LN('Return analysis'!C274/'Return analysis'!C273)</f>
        <v>4.7721562636358065E-4</v>
      </c>
      <c r="D272" s="14">
        <f>LN('Return analysis'!D274/'Return analysis'!D273)</f>
        <v>3.7859687495834554E-3</v>
      </c>
      <c r="E272" s="14">
        <f>LN('Return analysis'!E274/'Return analysis'!E273)</f>
        <v>4.166657986051498E-6</v>
      </c>
      <c r="F272" s="14">
        <f t="shared" si="20"/>
        <v>7.2092315204028915E-4</v>
      </c>
      <c r="G272" s="14">
        <f t="shared" si="21"/>
        <v>4.7304896837752915E-4</v>
      </c>
      <c r="H272" s="14">
        <f t="shared" si="22"/>
        <v>3.781802091597404E-3</v>
      </c>
      <c r="I272" s="24">
        <f t="shared" si="23"/>
        <v>3.3811198414708207E-4</v>
      </c>
      <c r="J272" s="24">
        <f t="shared" si="24"/>
        <v>4.1199140757444859E-3</v>
      </c>
      <c r="K272" s="24"/>
      <c r="L272" s="2"/>
    </row>
    <row r="273" spans="1:12" x14ac:dyDescent="0.3">
      <c r="A273" s="6">
        <v>41376</v>
      </c>
      <c r="B273" s="14">
        <f>LN('Return analysis'!B275/'Return analysis'!B274)</f>
        <v>1.9930460911545952E-3</v>
      </c>
      <c r="C273" s="14">
        <f>LN('Return analysis'!C275/'Return analysis'!C274)</f>
        <v>2.3869177666898367E-3</v>
      </c>
      <c r="D273" s="14">
        <f>LN('Return analysis'!D275/'Return analysis'!D274)</f>
        <v>-3.5405398613714612E-3</v>
      </c>
      <c r="E273" s="14">
        <f>LN('Return analysis'!E275/'Return analysis'!E274)</f>
        <v>4.166657986051498E-6</v>
      </c>
      <c r="F273" s="14">
        <f t="shared" si="20"/>
        <v>1.9888794331685438E-3</v>
      </c>
      <c r="G273" s="14">
        <f t="shared" si="21"/>
        <v>2.3827511087037853E-3</v>
      </c>
      <c r="H273" s="14">
        <f t="shared" si="22"/>
        <v>-3.5447065193575126E-3</v>
      </c>
      <c r="I273" s="24">
        <f t="shared" si="23"/>
        <v>6.0656784569995638E-5</v>
      </c>
      <c r="J273" s="24">
        <f t="shared" si="24"/>
        <v>-3.4840497347875168E-3</v>
      </c>
      <c r="K273" s="24"/>
      <c r="L273" s="2"/>
    </row>
    <row r="274" spans="1:12" x14ac:dyDescent="0.3">
      <c r="A274" s="6">
        <v>41379</v>
      </c>
      <c r="B274" s="14">
        <f>LN('Return analysis'!B276/'Return analysis'!B275)</f>
        <v>8.1435301612058195E-4</v>
      </c>
      <c r="C274" s="14">
        <f>LN('Return analysis'!C276/'Return analysis'!C275)</f>
        <v>1.0724692878885313E-3</v>
      </c>
      <c r="D274" s="14">
        <f>LN('Return analysis'!D276/'Return analysis'!D275)</f>
        <v>-2.4647346715052931E-2</v>
      </c>
      <c r="E274" s="14">
        <f>LN('Return analysis'!E276/'Return analysis'!E275)</f>
        <v>1.2499921875621905E-5</v>
      </c>
      <c r="F274" s="14">
        <f t="shared" si="20"/>
        <v>8.0185309424496008E-4</v>
      </c>
      <c r="G274" s="14">
        <f t="shared" si="21"/>
        <v>1.0599693660129094E-3</v>
      </c>
      <c r="H274" s="14">
        <f t="shared" si="22"/>
        <v>-2.4659846636928554E-2</v>
      </c>
      <c r="I274" s="24">
        <f t="shared" si="23"/>
        <v>-5.5918802660626728E-5</v>
      </c>
      <c r="J274" s="24">
        <f t="shared" si="24"/>
        <v>-2.4715765439589182E-2</v>
      </c>
      <c r="K274" s="24"/>
      <c r="L274" s="2"/>
    </row>
    <row r="275" spans="1:12" x14ac:dyDescent="0.3">
      <c r="A275" s="6">
        <v>41380</v>
      </c>
      <c r="B275" s="14">
        <f>LN('Return analysis'!B277/'Return analysis'!B276)</f>
        <v>-1.0856587490524344E-3</v>
      </c>
      <c r="C275" s="14">
        <f>LN('Return analysis'!C277/'Return analysis'!C276)</f>
        <v>-2.4943227751134198E-4</v>
      </c>
      <c r="D275" s="14">
        <f>LN('Return analysis'!D277/'Return analysis'!D276)</f>
        <v>1.4687933772595087E-2</v>
      </c>
      <c r="E275" s="14">
        <f>LN('Return analysis'!E277/'Return analysis'!E276)</f>
        <v>4.166657986051498E-6</v>
      </c>
      <c r="F275" s="14">
        <f t="shared" si="20"/>
        <v>-1.089825407038486E-3</v>
      </c>
      <c r="G275" s="14">
        <f t="shared" si="21"/>
        <v>-2.5359893549739348E-4</v>
      </c>
      <c r="H275" s="14">
        <f t="shared" si="22"/>
        <v>1.4683767114609036E-2</v>
      </c>
      <c r="I275" s="24">
        <f t="shared" si="23"/>
        <v>-8.8460245727241943E-4</v>
      </c>
      <c r="J275" s="24">
        <f t="shared" si="24"/>
        <v>1.3799164657336617E-2</v>
      </c>
      <c r="K275" s="24"/>
      <c r="L275" s="2"/>
    </row>
    <row r="276" spans="1:12" x14ac:dyDescent="0.3">
      <c r="A276" s="6">
        <v>41381</v>
      </c>
      <c r="B276" s="14">
        <f>LN('Return analysis'!B278/'Return analysis'!B277)</f>
        <v>3.6172462264063291E-4</v>
      </c>
      <c r="C276" s="14">
        <f>LN('Return analysis'!C278/'Return analysis'!C277)</f>
        <v>4.881921281525369E-4</v>
      </c>
      <c r="D276" s="14">
        <f>LN('Return analysis'!D278/'Return analysis'!D277)</f>
        <v>-1.5064112715948099E-2</v>
      </c>
      <c r="E276" s="14">
        <f>LN('Return analysis'!E278/'Return analysis'!E277)</f>
        <v>4.166657986051498E-6</v>
      </c>
      <c r="F276" s="14">
        <f t="shared" si="20"/>
        <v>3.5755796465458141E-4</v>
      </c>
      <c r="G276" s="14">
        <f t="shared" si="21"/>
        <v>4.840254701664854E-4</v>
      </c>
      <c r="H276" s="14">
        <f t="shared" si="22"/>
        <v>-1.506827937393415E-2</v>
      </c>
      <c r="I276" s="24">
        <f t="shared" si="23"/>
        <v>-3.413585123091293E-5</v>
      </c>
      <c r="J276" s="24">
        <f t="shared" si="24"/>
        <v>-1.5102415225165063E-2</v>
      </c>
      <c r="K276" s="24"/>
      <c r="L276" s="2"/>
    </row>
    <row r="277" spans="1:12" x14ac:dyDescent="0.3">
      <c r="A277" s="6">
        <v>41382</v>
      </c>
      <c r="B277" s="14">
        <f>LN('Return analysis'!B279/'Return analysis'!B278)</f>
        <v>-9.0418889708909439E-5</v>
      </c>
      <c r="C277" s="14">
        <f>LN('Return analysis'!C279/'Return analysis'!C278)</f>
        <v>5.9505974893347643E-4</v>
      </c>
      <c r="D277" s="14">
        <f>LN('Return analysis'!D279/'Return analysis'!D278)</f>
        <v>-6.2913614888855654E-3</v>
      </c>
      <c r="E277" s="14">
        <f>LN('Return analysis'!E279/'Return analysis'!E278)</f>
        <v>4.166657986051498E-6</v>
      </c>
      <c r="F277" s="14">
        <f t="shared" si="20"/>
        <v>-9.4585547694960934E-5</v>
      </c>
      <c r="G277" s="14">
        <f t="shared" si="21"/>
        <v>5.9089309094742493E-4</v>
      </c>
      <c r="H277" s="14">
        <f t="shared" si="22"/>
        <v>-6.2955281468716172E-3</v>
      </c>
      <c r="I277" s="24">
        <f t="shared" si="23"/>
        <v>-5.7276114761527523E-4</v>
      </c>
      <c r="J277" s="24">
        <f t="shared" si="24"/>
        <v>-6.8682892944868928E-3</v>
      </c>
      <c r="K277" s="24"/>
      <c r="L277" s="2"/>
    </row>
    <row r="278" spans="1:12" x14ac:dyDescent="0.3">
      <c r="A278" s="6">
        <v>41383</v>
      </c>
      <c r="B278" s="14">
        <f>LN('Return analysis'!B280/'Return analysis'!B279)</f>
        <v>2.7123214609528934E-4</v>
      </c>
      <c r="C278" s="14">
        <f>LN('Return analysis'!C280/'Return analysis'!C279)</f>
        <v>-8.3381959957473683E-4</v>
      </c>
      <c r="D278" s="14">
        <f>LN('Return analysis'!D280/'Return analysis'!D279)</f>
        <v>9.5476686135286416E-3</v>
      </c>
      <c r="E278" s="14">
        <f>LN('Return analysis'!E280/'Return analysis'!E279)</f>
        <v>4.166657986051498E-6</v>
      </c>
      <c r="F278" s="14">
        <f t="shared" si="20"/>
        <v>2.6706548810923785E-4</v>
      </c>
      <c r="G278" s="14">
        <f t="shared" si="21"/>
        <v>-8.3798625756078833E-4</v>
      </c>
      <c r="H278" s="14">
        <f t="shared" si="22"/>
        <v>9.5435019555425906E-3</v>
      </c>
      <c r="I278" s="24">
        <f t="shared" si="23"/>
        <v>9.451992953460564E-4</v>
      </c>
      <c r="J278" s="24">
        <f t="shared" si="24"/>
        <v>1.0488701250888646E-2</v>
      </c>
      <c r="K278" s="24"/>
      <c r="L278" s="2"/>
    </row>
    <row r="279" spans="1:12" x14ac:dyDescent="0.3">
      <c r="A279" s="6">
        <v>41386</v>
      </c>
      <c r="B279" s="14">
        <f>LN('Return analysis'!B281/'Return analysis'!B280)</f>
        <v>9.0445306716408825E-4</v>
      </c>
      <c r="C279" s="14">
        <f>LN('Return analysis'!C281/'Return analysis'!C280)</f>
        <v>1.3087646664767332E-3</v>
      </c>
      <c r="D279" s="14">
        <f>LN('Return analysis'!D281/'Return analysis'!D280)</f>
        <v>4.2416824941585553E-3</v>
      </c>
      <c r="E279" s="14">
        <f>LN('Return analysis'!E281/'Return analysis'!E280)</f>
        <v>1.2499921875621905E-5</v>
      </c>
      <c r="F279" s="14">
        <f t="shared" si="20"/>
        <v>8.9195314528846639E-4</v>
      </c>
      <c r="G279" s="14">
        <f t="shared" si="21"/>
        <v>1.2962647446011113E-3</v>
      </c>
      <c r="H279" s="14">
        <f t="shared" si="22"/>
        <v>4.2291825722829334E-3</v>
      </c>
      <c r="I279" s="24">
        <f t="shared" si="23"/>
        <v>-1.5703893365317102E-4</v>
      </c>
      <c r="J279" s="24">
        <f t="shared" si="24"/>
        <v>4.0721436386297622E-3</v>
      </c>
      <c r="K279" s="24"/>
      <c r="L279" s="2"/>
    </row>
    <row r="280" spans="1:12" x14ac:dyDescent="0.3">
      <c r="A280" s="6">
        <v>41387</v>
      </c>
      <c r="B280" s="14">
        <f>LN('Return analysis'!B282/'Return analysis'!B281)</f>
        <v>0</v>
      </c>
      <c r="C280" s="14">
        <f>LN('Return analysis'!C282/'Return analysis'!C281)</f>
        <v>-2.3744433684922466E-4</v>
      </c>
      <c r="D280" s="14">
        <f>LN('Return analysis'!D282/'Return analysis'!D281)</f>
        <v>1.0773822469310995E-2</v>
      </c>
      <c r="E280" s="14">
        <f>LN('Return analysis'!E282/'Return analysis'!E281)</f>
        <v>4.166657986051498E-6</v>
      </c>
      <c r="F280" s="14">
        <f t="shared" si="20"/>
        <v>-4.166657986051498E-6</v>
      </c>
      <c r="G280" s="14">
        <f t="shared" si="21"/>
        <v>-2.4161099483527616E-4</v>
      </c>
      <c r="H280" s="14">
        <f t="shared" si="22"/>
        <v>1.0769655811324944E-2</v>
      </c>
      <c r="I280" s="24">
        <f t="shared" si="23"/>
        <v>1.9135514481157456E-4</v>
      </c>
      <c r="J280" s="24">
        <f t="shared" si="24"/>
        <v>1.0961010956136519E-2</v>
      </c>
      <c r="K280" s="24"/>
      <c r="L280" s="2"/>
    </row>
    <row r="281" spans="1:12" x14ac:dyDescent="0.3">
      <c r="A281" s="6">
        <v>41388</v>
      </c>
      <c r="B281" s="14">
        <f>LN('Return analysis'!B283/'Return analysis'!B282)</f>
        <v>5.0582111755113684E-4</v>
      </c>
      <c r="C281" s="14">
        <f>LN('Return analysis'!C283/'Return analysis'!C282)</f>
        <v>-2.3750073005284511E-4</v>
      </c>
      <c r="D281" s="14">
        <f>LN('Return analysis'!D283/'Return analysis'!D282)</f>
        <v>1.4766586826232601E-3</v>
      </c>
      <c r="E281" s="14">
        <f>LN('Return analysis'!E283/'Return analysis'!E282)</f>
        <v>3.8888813272055748E-6</v>
      </c>
      <c r="F281" s="14">
        <f t="shared" si="20"/>
        <v>5.0193223622393122E-4</v>
      </c>
      <c r="G281" s="14">
        <f t="shared" si="21"/>
        <v>-2.4138961138005067E-4</v>
      </c>
      <c r="H281" s="14">
        <f t="shared" si="22"/>
        <v>1.4727698012960545E-3</v>
      </c>
      <c r="I281" s="24">
        <f t="shared" si="23"/>
        <v>6.972748861965595E-4</v>
      </c>
      <c r="J281" s="24">
        <f t="shared" si="24"/>
        <v>2.1700446874926139E-3</v>
      </c>
      <c r="K281" s="24"/>
      <c r="L281" s="2"/>
    </row>
    <row r="282" spans="1:12" x14ac:dyDescent="0.3">
      <c r="A282" s="6">
        <v>41389</v>
      </c>
      <c r="B282" s="14">
        <f>LN('Return analysis'!B284/'Return analysis'!B283)</f>
        <v>9.390790707850188E-4</v>
      </c>
      <c r="C282" s="14">
        <f>LN('Return analysis'!C284/'Return analysis'!C283)</f>
        <v>-5.9505974893362995E-4</v>
      </c>
      <c r="D282" s="14">
        <f>LN('Return analysis'!D284/'Return analysis'!D283)</f>
        <v>4.0507520393834075E-3</v>
      </c>
      <c r="E282" s="14">
        <f>LN('Return analysis'!E284/'Return analysis'!E283)</f>
        <v>3.6111045909777144E-6</v>
      </c>
      <c r="F282" s="14">
        <f t="shared" si="20"/>
        <v>9.3546796619404105E-4</v>
      </c>
      <c r="G282" s="14">
        <f t="shared" si="21"/>
        <v>-5.9867085352460769E-4</v>
      </c>
      <c r="H282" s="14">
        <f t="shared" si="22"/>
        <v>4.0471409347924295E-3</v>
      </c>
      <c r="I282" s="24">
        <f t="shared" si="23"/>
        <v>1.4199376594848142E-3</v>
      </c>
      <c r="J282" s="24">
        <f t="shared" si="24"/>
        <v>5.4670785942772439E-3</v>
      </c>
      <c r="K282" s="24"/>
      <c r="L282" s="2"/>
    </row>
    <row r="283" spans="1:12" x14ac:dyDescent="0.3">
      <c r="A283" s="6">
        <v>41390</v>
      </c>
      <c r="B283" s="14">
        <f>LN('Return analysis'!B285/'Return analysis'!B284)</f>
        <v>1.5337419609943331E-3</v>
      </c>
      <c r="C283" s="14">
        <f>LN('Return analysis'!C285/'Return analysis'!C284)</f>
        <v>1.308452427640879E-3</v>
      </c>
      <c r="D283" s="14">
        <f>LN('Return analysis'!D285/'Return analysis'!D284)</f>
        <v>-1.8398444597760742E-3</v>
      </c>
      <c r="E283" s="14">
        <f>LN('Return analysis'!E285/'Return analysis'!E284)</f>
        <v>3.6111045909777144E-6</v>
      </c>
      <c r="F283" s="14">
        <f t="shared" si="20"/>
        <v>1.5301308564033553E-3</v>
      </c>
      <c r="G283" s="14">
        <f t="shared" si="21"/>
        <v>1.3048413230499012E-3</v>
      </c>
      <c r="H283" s="14">
        <f t="shared" si="22"/>
        <v>-1.8434555643670519E-3</v>
      </c>
      <c r="I283" s="24">
        <f t="shared" si="23"/>
        <v>4.7419824861167129E-4</v>
      </c>
      <c r="J283" s="24">
        <f t="shared" si="24"/>
        <v>-1.3692573157553806E-3</v>
      </c>
      <c r="K283" s="24"/>
      <c r="L283" s="2"/>
    </row>
    <row r="284" spans="1:12" x14ac:dyDescent="0.3">
      <c r="A284" s="6">
        <v>41393</v>
      </c>
      <c r="B284" s="14">
        <f>LN('Return analysis'!B286/'Return analysis'!B285)</f>
        <v>3.6012758695511533E-4</v>
      </c>
      <c r="C284" s="14">
        <f>LN('Return analysis'!C286/'Return analysis'!C285)</f>
        <v>8.314722780545041E-4</v>
      </c>
      <c r="D284" s="14">
        <f>LN('Return analysis'!D286/'Return analysis'!D285)</f>
        <v>6.3612687508289101E-3</v>
      </c>
      <c r="E284" s="14">
        <f>LN('Return analysis'!E286/'Return analysis'!E285)</f>
        <v>1.0833274653161528E-5</v>
      </c>
      <c r="F284" s="14">
        <f t="shared" si="20"/>
        <v>3.4929431230195382E-4</v>
      </c>
      <c r="G284" s="14">
        <f t="shared" si="21"/>
        <v>8.2063900340134254E-4</v>
      </c>
      <c r="H284" s="14">
        <f t="shared" si="22"/>
        <v>6.3504354761757488E-3</v>
      </c>
      <c r="I284" s="24">
        <f t="shared" si="23"/>
        <v>-3.148013655477651E-4</v>
      </c>
      <c r="J284" s="24">
        <f t="shared" si="24"/>
        <v>6.035634110627984E-3</v>
      </c>
      <c r="K284" s="24"/>
      <c r="L284" s="2"/>
    </row>
    <row r="285" spans="1:12" x14ac:dyDescent="0.3">
      <c r="A285" s="6">
        <v>41395</v>
      </c>
      <c r="B285" s="14">
        <f>LN('Return analysis'!B287/'Return analysis'!B286)</f>
        <v>1.2629175594364248E-3</v>
      </c>
      <c r="C285" s="14">
        <f>LN('Return analysis'!C287/'Return analysis'!C286)</f>
        <v>1.6851841637044768E-3</v>
      </c>
      <c r="D285" s="14">
        <f>LN('Return analysis'!D287/'Return analysis'!D286)</f>
        <v>-7.2197179105184736E-3</v>
      </c>
      <c r="E285" s="14">
        <f>LN('Return analysis'!E287/'Return analysis'!E286)</f>
        <v>7.4999859181844517E-6</v>
      </c>
      <c r="F285" s="14">
        <f t="shared" si="20"/>
        <v>1.2554175735182403E-3</v>
      </c>
      <c r="G285" s="14">
        <f t="shared" si="21"/>
        <v>1.6776841777862922E-3</v>
      </c>
      <c r="H285" s="14">
        <f t="shared" si="22"/>
        <v>-7.2272178964366577E-3</v>
      </c>
      <c r="I285" s="24">
        <f t="shared" si="23"/>
        <v>-1.0223519054353841E-4</v>
      </c>
      <c r="J285" s="24">
        <f t="shared" si="24"/>
        <v>-7.3294530869801961E-3</v>
      </c>
      <c r="K285" s="24"/>
      <c r="L285" s="2"/>
    </row>
    <row r="286" spans="1:12" x14ac:dyDescent="0.3">
      <c r="A286" s="6">
        <v>41396</v>
      </c>
      <c r="B286" s="14">
        <f>LN('Return analysis'!B288/'Return analysis'!B287)</f>
        <v>3.6041618423178988E-4</v>
      </c>
      <c r="C286" s="14">
        <f>LN('Return analysis'!C288/'Return analysis'!C287)</f>
        <v>2.3779164596775054E-4</v>
      </c>
      <c r="D286" s="14">
        <f>LN('Return analysis'!D288/'Return analysis'!D287)</f>
        <v>1.0385241706604447E-2</v>
      </c>
      <c r="E286" s="14">
        <f>LN('Return analysis'!E288/'Return analysis'!E287)</f>
        <v>3.8888813272055748E-6</v>
      </c>
      <c r="F286" s="14">
        <f t="shared" si="20"/>
        <v>3.5652730290458432E-4</v>
      </c>
      <c r="G286" s="14">
        <f t="shared" si="21"/>
        <v>2.3390276464054497E-4</v>
      </c>
      <c r="H286" s="14">
        <f t="shared" si="22"/>
        <v>1.0381352825277241E-2</v>
      </c>
      <c r="I286" s="24">
        <f t="shared" si="23"/>
        <v>1.6724332494220826E-4</v>
      </c>
      <c r="J286" s="24">
        <f t="shared" si="24"/>
        <v>1.0548596150219448E-2</v>
      </c>
      <c r="K286" s="24"/>
      <c r="L286" s="2"/>
    </row>
    <row r="287" spans="1:12" x14ac:dyDescent="0.3">
      <c r="A287" s="6">
        <v>41397</v>
      </c>
      <c r="B287" s="14">
        <f>LN('Return analysis'!B289/'Return analysis'!B288)</f>
        <v>-3.2764435402320314E-3</v>
      </c>
      <c r="C287" s="14">
        <f>LN('Return analysis'!C289/'Return analysis'!C288)</f>
        <v>-4.7634244509854188E-3</v>
      </c>
      <c r="D287" s="14">
        <f>LN('Return analysis'!D289/'Return analysis'!D288)</f>
        <v>9.3161173503981745E-3</v>
      </c>
      <c r="E287" s="14">
        <f>LN('Return analysis'!E289/'Return analysis'!E288)</f>
        <v>4.166657986051498E-6</v>
      </c>
      <c r="F287" s="14">
        <f t="shared" si="20"/>
        <v>-3.2806101982180828E-3</v>
      </c>
      <c r="G287" s="14">
        <f t="shared" si="21"/>
        <v>-4.7675911089714706E-3</v>
      </c>
      <c r="H287" s="14">
        <f t="shared" si="22"/>
        <v>9.3119506924121236E-3</v>
      </c>
      <c r="I287" s="24">
        <f t="shared" si="23"/>
        <v>5.775255180954981E-4</v>
      </c>
      <c r="J287" s="24">
        <f t="shared" si="24"/>
        <v>9.8894762105076212E-3</v>
      </c>
      <c r="K287" s="24"/>
      <c r="L287" s="2"/>
    </row>
    <row r="288" spans="1:12" x14ac:dyDescent="0.3">
      <c r="A288" s="6">
        <v>41400</v>
      </c>
      <c r="B288" s="14">
        <f>LN('Return analysis'!B290/'Return analysis'!B289)</f>
        <v>-1.8733259018767089E-3</v>
      </c>
      <c r="C288" s="14">
        <f>LN('Return analysis'!C290/'Return analysis'!C289)</f>
        <v>-1.1892550817491781E-4</v>
      </c>
      <c r="D288" s="14">
        <f>LN('Return analysis'!D290/'Return analysis'!D289)</f>
        <v>3.846219250812861E-3</v>
      </c>
      <c r="E288" s="14">
        <f>LN('Return analysis'!E290/'Return analysis'!E289)</f>
        <v>1.1666598611716858E-5</v>
      </c>
      <c r="F288" s="14">
        <f t="shared" si="20"/>
        <v>-1.8849925004884257E-3</v>
      </c>
      <c r="G288" s="14">
        <f t="shared" si="21"/>
        <v>-1.3059210678663467E-4</v>
      </c>
      <c r="H288" s="14">
        <f t="shared" si="22"/>
        <v>3.834552652201144E-3</v>
      </c>
      <c r="I288" s="24">
        <f t="shared" si="23"/>
        <v>-1.7793118622067489E-3</v>
      </c>
      <c r="J288" s="24">
        <f t="shared" si="24"/>
        <v>2.0552407899943953E-3</v>
      </c>
      <c r="K288" s="24"/>
      <c r="L288" s="2"/>
    </row>
    <row r="289" spans="1:12" x14ac:dyDescent="0.3">
      <c r="A289" s="6">
        <v>41401</v>
      </c>
      <c r="B289" s="14">
        <f>LN('Return analysis'!B291/'Return analysis'!B290)</f>
        <v>4.533196976645116E-4</v>
      </c>
      <c r="C289" s="14">
        <f>LN('Return analysis'!C291/'Return analysis'!C290)</f>
        <v>-9.5616521319178045E-4</v>
      </c>
      <c r="D289" s="14">
        <f>LN('Return analysis'!D291/'Return analysis'!D290)</f>
        <v>5.5024519666474437E-3</v>
      </c>
      <c r="E289" s="14">
        <f>LN('Return analysis'!E291/'Return analysis'!E290)</f>
        <v>3.8888813272055748E-6</v>
      </c>
      <c r="F289" s="14">
        <f t="shared" si="20"/>
        <v>4.4943081633730603E-4</v>
      </c>
      <c r="G289" s="14">
        <f t="shared" si="21"/>
        <v>-9.6005409451898607E-4</v>
      </c>
      <c r="H289" s="14">
        <f t="shared" si="22"/>
        <v>5.4985630853202384E-3</v>
      </c>
      <c r="I289" s="24">
        <f t="shared" si="23"/>
        <v>1.2263470633465585E-3</v>
      </c>
      <c r="J289" s="24">
        <f t="shared" si="24"/>
        <v>6.7249101486667965E-3</v>
      </c>
      <c r="K289" s="24"/>
      <c r="L289" s="2"/>
    </row>
    <row r="290" spans="1:12" x14ac:dyDescent="0.3">
      <c r="A290" s="6">
        <v>41402</v>
      </c>
      <c r="B290" s="14">
        <f>LN('Return analysis'!B292/'Return analysis'!B291)</f>
        <v>1.9888443894670472E-3</v>
      </c>
      <c r="C290" s="14">
        <f>LN('Return analysis'!C292/'Return analysis'!C291)</f>
        <v>9.5616521319177048E-4</v>
      </c>
      <c r="D290" s="14">
        <f>LN('Return analysis'!D292/'Return analysis'!D291)</f>
        <v>4.6423209921636049E-3</v>
      </c>
      <c r="E290" s="14">
        <f>LN('Return analysis'!E292/'Return analysis'!E291)</f>
        <v>3.3333277778119609E-6</v>
      </c>
      <c r="F290" s="14">
        <f t="shared" si="20"/>
        <v>1.985511061689235E-3</v>
      </c>
      <c r="G290" s="14">
        <f t="shared" si="21"/>
        <v>9.5283188541395853E-4</v>
      </c>
      <c r="H290" s="14">
        <f t="shared" si="22"/>
        <v>4.6389876643857927E-3</v>
      </c>
      <c r="I290" s="24">
        <f t="shared" si="23"/>
        <v>1.2144393307598868E-3</v>
      </c>
      <c r="J290" s="24">
        <f t="shared" si="24"/>
        <v>5.8534269951456795E-3</v>
      </c>
      <c r="K290" s="24"/>
      <c r="L290" s="2"/>
    </row>
    <row r="291" spans="1:12" x14ac:dyDescent="0.3">
      <c r="A291" s="6">
        <v>41403</v>
      </c>
      <c r="B291" s="14">
        <f>LN('Return analysis'!B293/'Return analysis'!B292)</f>
        <v>-6.3186786437587604E-4</v>
      </c>
      <c r="C291" s="14">
        <f>LN('Return analysis'!C293/'Return analysis'!C292)</f>
        <v>-1.55370129843946E-3</v>
      </c>
      <c r="D291" s="14">
        <f>LN('Return analysis'!D293/'Return analysis'!D292)</f>
        <v>-3.3303353587382841E-3</v>
      </c>
      <c r="E291" s="14">
        <f>LN('Return analysis'!E293/'Return analysis'!E292)</f>
        <v>3.3333277778119609E-6</v>
      </c>
      <c r="F291" s="14">
        <f t="shared" si="20"/>
        <v>-6.3520119215368799E-4</v>
      </c>
      <c r="G291" s="14">
        <f t="shared" si="21"/>
        <v>-1.5570346262172719E-3</v>
      </c>
      <c r="H291" s="14">
        <f t="shared" si="22"/>
        <v>-3.3336686865160963E-3</v>
      </c>
      <c r="I291" s="24">
        <f t="shared" si="23"/>
        <v>6.2481686846430605E-4</v>
      </c>
      <c r="J291" s="24">
        <f t="shared" si="24"/>
        <v>-2.7088518180517903E-3</v>
      </c>
      <c r="K291" s="24"/>
      <c r="L291" s="2"/>
    </row>
    <row r="292" spans="1:12" x14ac:dyDescent="0.3">
      <c r="A292" s="6">
        <v>41404</v>
      </c>
      <c r="B292" s="14">
        <f>LN('Return analysis'!B294/'Return analysis'!B293)</f>
        <v>-2.9879583400377295E-3</v>
      </c>
      <c r="C292" s="14">
        <f>LN('Return analysis'!C294/'Return analysis'!C293)</f>
        <v>-2.5131313622794144E-3</v>
      </c>
      <c r="D292" s="14">
        <f>LN('Return analysis'!D294/'Return analysis'!D293)</f>
        <v>4.3983300001302393E-3</v>
      </c>
      <c r="E292" s="14">
        <f>LN('Return analysis'!E294/'Return analysis'!E293)</f>
        <v>3.3333277778119609E-6</v>
      </c>
      <c r="F292" s="14">
        <f t="shared" si="20"/>
        <v>-2.9912916678155417E-3</v>
      </c>
      <c r="G292" s="14">
        <f t="shared" si="21"/>
        <v>-2.5164646900572266E-3</v>
      </c>
      <c r="H292" s="14">
        <f t="shared" si="22"/>
        <v>4.3949966723524272E-3</v>
      </c>
      <c r="I292" s="24">
        <f t="shared" si="23"/>
        <v>-9.5486235212149939E-4</v>
      </c>
      <c r="J292" s="24">
        <f t="shared" si="24"/>
        <v>3.4401343202309278E-3</v>
      </c>
      <c r="K292" s="24"/>
      <c r="L292" s="2"/>
    </row>
    <row r="293" spans="1:12" x14ac:dyDescent="0.3">
      <c r="A293" s="6">
        <v>41407</v>
      </c>
      <c r="B293" s="14">
        <f>LN('Return analysis'!B295/'Return analysis'!B294)</f>
        <v>-2.5971574246216422E-3</v>
      </c>
      <c r="C293" s="14">
        <f>LN('Return analysis'!C295/'Return analysis'!C294)</f>
        <v>-1.079602657501355E-3</v>
      </c>
      <c r="D293" s="14">
        <f>LN('Return analysis'!D295/'Return analysis'!D294)</f>
        <v>2.3680677845008721E-4</v>
      </c>
      <c r="E293" s="14">
        <f>LN('Return analysis'!E295/'Return analysis'!E294)</f>
        <v>9.9999500003988414E-6</v>
      </c>
      <c r="F293" s="14">
        <f t="shared" si="20"/>
        <v>-2.607157374622041E-3</v>
      </c>
      <c r="G293" s="14">
        <f t="shared" si="21"/>
        <v>-1.0896026075017538E-3</v>
      </c>
      <c r="H293" s="14">
        <f t="shared" si="22"/>
        <v>2.2680682844968838E-4</v>
      </c>
      <c r="I293" s="24">
        <f t="shared" si="23"/>
        <v>-1.725405009432772E-3</v>
      </c>
      <c r="J293" s="24">
        <f t="shared" si="24"/>
        <v>-1.4985981809830836E-3</v>
      </c>
      <c r="K293" s="24"/>
      <c r="L293" s="2"/>
    </row>
    <row r="294" spans="1:12" x14ac:dyDescent="0.3">
      <c r="A294" s="6">
        <v>41408</v>
      </c>
      <c r="B294" s="14">
        <f>LN('Return analysis'!B296/'Return analysis'!B295)</f>
        <v>-2.9499742794384309E-3</v>
      </c>
      <c r="C294" s="14">
        <f>LN('Return analysis'!C296/'Return analysis'!C295)</f>
        <v>-1.9220573954985647E-3</v>
      </c>
      <c r="D294" s="14">
        <f>LN('Return analysis'!D296/'Return analysis'!D295)</f>
        <v>1.0265347853386337E-2</v>
      </c>
      <c r="E294" s="14">
        <f>LN('Return analysis'!E296/'Return analysis'!E295)</f>
        <v>3.3333277778119609E-6</v>
      </c>
      <c r="F294" s="14">
        <f t="shared" si="20"/>
        <v>-2.9533076072162431E-3</v>
      </c>
      <c r="G294" s="14">
        <f t="shared" si="21"/>
        <v>-1.9253907232763766E-3</v>
      </c>
      <c r="H294" s="14">
        <f t="shared" si="22"/>
        <v>1.0262014525608525E-2</v>
      </c>
      <c r="I294" s="24">
        <f t="shared" si="23"/>
        <v>-1.3952002637922416E-3</v>
      </c>
      <c r="J294" s="24">
        <f t="shared" si="24"/>
        <v>8.8668142618162846E-3</v>
      </c>
      <c r="K294" s="24"/>
      <c r="L294" s="2"/>
    </row>
    <row r="295" spans="1:12" x14ac:dyDescent="0.3">
      <c r="A295" s="6">
        <v>41409</v>
      </c>
      <c r="B295" s="14">
        <f>LN('Return analysis'!B297/'Return analysis'!B296)</f>
        <v>3.6458929155790533E-4</v>
      </c>
      <c r="C295" s="14">
        <f>LN('Return analysis'!C297/'Return analysis'!C296)</f>
        <v>1.1415001704436869E-3</v>
      </c>
      <c r="D295" s="14">
        <f>LN('Return analysis'!D297/'Return analysis'!D296)</f>
        <v>4.3334193463949993E-3</v>
      </c>
      <c r="E295" s="14">
        <f>LN('Return analysis'!E297/'Return analysis'!E296)</f>
        <v>3.0555508872641839E-6</v>
      </c>
      <c r="F295" s="14">
        <f t="shared" si="20"/>
        <v>3.6153374067064112E-4</v>
      </c>
      <c r="G295" s="14">
        <f t="shared" si="21"/>
        <v>1.1384446195564226E-3</v>
      </c>
      <c r="H295" s="14">
        <f t="shared" si="22"/>
        <v>4.3303637955077355E-3</v>
      </c>
      <c r="I295" s="24">
        <f t="shared" si="23"/>
        <v>-5.5974363974280249E-4</v>
      </c>
      <c r="J295" s="24">
        <f t="shared" si="24"/>
        <v>3.7706201557649328E-3</v>
      </c>
      <c r="K295" s="24"/>
      <c r="L295" s="2"/>
    </row>
    <row r="296" spans="1:12" x14ac:dyDescent="0.3">
      <c r="A296" s="6">
        <v>41410</v>
      </c>
      <c r="B296" s="14">
        <f>LN('Return analysis'!B298/'Return analysis'!B297)</f>
        <v>2.5123138566231886E-3</v>
      </c>
      <c r="C296" s="14">
        <f>LN('Return analysis'!C298/'Return analysis'!C297)</f>
        <v>1.4997107462376535E-3</v>
      </c>
      <c r="D296" s="14">
        <f>LN('Return analysis'!D298/'Return analysis'!D297)</f>
        <v>-4.0990862457724649E-3</v>
      </c>
      <c r="E296" s="14">
        <f>LN('Return analysis'!E298/'Return analysis'!E297)</f>
        <v>3.3333277778119609E-6</v>
      </c>
      <c r="F296" s="14">
        <f t="shared" si="20"/>
        <v>2.5089805288453764E-3</v>
      </c>
      <c r="G296" s="14">
        <f t="shared" si="21"/>
        <v>1.4963774184598416E-3</v>
      </c>
      <c r="H296" s="14">
        <f t="shared" si="22"/>
        <v>-4.1024195735502771E-3</v>
      </c>
      <c r="I296" s="24">
        <f t="shared" si="23"/>
        <v>1.2980488379163472E-3</v>
      </c>
      <c r="J296" s="24">
        <f t="shared" si="24"/>
        <v>-2.8043707356339301E-3</v>
      </c>
      <c r="K296" s="24"/>
      <c r="L296" s="2"/>
    </row>
    <row r="297" spans="1:12" x14ac:dyDescent="0.3">
      <c r="A297" s="6">
        <v>41411</v>
      </c>
      <c r="B297" s="14">
        <f>LN('Return analysis'!B299/'Return analysis'!B298)</f>
        <v>-1.2368563581704561E-3</v>
      </c>
      <c r="C297" s="14">
        <f>LN('Return analysis'!C299/'Return analysis'!C298)</f>
        <v>-2.160082886718056E-3</v>
      </c>
      <c r="D297" s="14">
        <f>LN('Return analysis'!D299/'Return analysis'!D298)</f>
        <v>1.0158671596005942E-2</v>
      </c>
      <c r="E297" s="14">
        <f>LN('Return analysis'!E299/'Return analysis'!E298)</f>
        <v>3.0555508872641839E-6</v>
      </c>
      <c r="F297" s="14">
        <f t="shared" si="20"/>
        <v>-1.2399119090577204E-3</v>
      </c>
      <c r="G297" s="14">
        <f t="shared" si="21"/>
        <v>-2.1631384376053202E-3</v>
      </c>
      <c r="H297" s="14">
        <f t="shared" si="22"/>
        <v>1.0155616045118677E-2</v>
      </c>
      <c r="I297" s="24">
        <f t="shared" si="23"/>
        <v>5.1059090771095306E-4</v>
      </c>
      <c r="J297" s="24">
        <f t="shared" si="24"/>
        <v>1.066620695282963E-2</v>
      </c>
      <c r="K297" s="24"/>
      <c r="L297" s="2"/>
    </row>
    <row r="298" spans="1:12" x14ac:dyDescent="0.3">
      <c r="A298" s="6">
        <v>41414</v>
      </c>
      <c r="B298" s="14">
        <f>LN('Return analysis'!B300/'Return analysis'!B299)</f>
        <v>-1.5491077204489747E-3</v>
      </c>
      <c r="C298" s="14">
        <f>LN('Return analysis'!C300/'Return analysis'!C299)</f>
        <v>-2.4053507945927775E-4</v>
      </c>
      <c r="D298" s="14">
        <f>LN('Return analysis'!D300/'Return analysis'!D299)</f>
        <v>-1.1651997323422228E-4</v>
      </c>
      <c r="E298" s="14">
        <f>LN('Return analysis'!E300/'Return analysis'!E299)</f>
        <v>8.3332986113586046E-6</v>
      </c>
      <c r="F298" s="14">
        <f t="shared" si="20"/>
        <v>-1.5574410190603333E-3</v>
      </c>
      <c r="G298" s="14">
        <f t="shared" si="21"/>
        <v>-2.4886837807063634E-4</v>
      </c>
      <c r="H298" s="14">
        <f t="shared" si="22"/>
        <v>-1.248532718455809E-4</v>
      </c>
      <c r="I298" s="24">
        <f t="shared" si="23"/>
        <v>-1.3560462357936755E-3</v>
      </c>
      <c r="J298" s="24">
        <f t="shared" si="24"/>
        <v>-1.4808995076392563E-3</v>
      </c>
      <c r="K298" s="24"/>
      <c r="L298" s="2"/>
    </row>
    <row r="299" spans="1:12" x14ac:dyDescent="0.3">
      <c r="A299" s="6">
        <v>41415</v>
      </c>
      <c r="B299" s="14">
        <f>LN('Return analysis'!B301/'Return analysis'!B300)</f>
        <v>2.0038566821868995E-3</v>
      </c>
      <c r="C299" s="14">
        <f>LN('Return analysis'!C301/'Return analysis'!C300)</f>
        <v>9.6072522368120588E-4</v>
      </c>
      <c r="D299" s="14">
        <f>LN('Return analysis'!D301/'Return analysis'!D300)</f>
        <v>1.6256963659486787E-3</v>
      </c>
      <c r="E299" s="14">
        <f>LN('Return analysis'!E301/'Return analysis'!E300)</f>
        <v>2.7777739197784286E-6</v>
      </c>
      <c r="F299" s="14">
        <f t="shared" si="20"/>
        <v>2.0010789082671211E-3</v>
      </c>
      <c r="G299" s="14">
        <f t="shared" si="21"/>
        <v>9.5794744976142744E-4</v>
      </c>
      <c r="H299" s="14">
        <f t="shared" si="22"/>
        <v>1.6229185920289004E-3</v>
      </c>
      <c r="I299" s="24">
        <f t="shared" si="23"/>
        <v>1.225867447007097E-3</v>
      </c>
      <c r="J299" s="24">
        <f t="shared" si="24"/>
        <v>2.8487860390359974E-3</v>
      </c>
      <c r="K299" s="24"/>
      <c r="L299" s="2"/>
    </row>
    <row r="300" spans="1:12" x14ac:dyDescent="0.3">
      <c r="A300" s="6">
        <v>41416</v>
      </c>
      <c r="B300" s="14">
        <f>LN('Return analysis'!B302/'Return analysis'!B301)</f>
        <v>-4.4683142464130455E-3</v>
      </c>
      <c r="C300" s="14">
        <f>LN('Return analysis'!C302/'Return analysis'!C301)</f>
        <v>-3.3671200272386887E-3</v>
      </c>
      <c r="D300" s="14">
        <f>LN('Return analysis'!D302/'Return analysis'!D301)</f>
        <v>-9.9082545381425132E-3</v>
      </c>
      <c r="E300" s="14">
        <f>LN('Return analysis'!E302/'Return analysis'!E301)</f>
        <v>2.4999968749105643E-6</v>
      </c>
      <c r="F300" s="14">
        <f t="shared" si="20"/>
        <v>-4.4708142432879558E-3</v>
      </c>
      <c r="G300" s="14">
        <f t="shared" si="21"/>
        <v>-3.3696200241135994E-3</v>
      </c>
      <c r="H300" s="14">
        <f t="shared" si="22"/>
        <v>-9.9107545350174235E-3</v>
      </c>
      <c r="I300" s="24">
        <f t="shared" si="23"/>
        <v>-1.7439756641626706E-3</v>
      </c>
      <c r="J300" s="24">
        <f t="shared" si="24"/>
        <v>-1.1654730199180095E-2</v>
      </c>
      <c r="K300" s="24"/>
      <c r="L300" s="2"/>
    </row>
    <row r="301" spans="1:12" x14ac:dyDescent="0.3">
      <c r="A301" s="6">
        <v>41417</v>
      </c>
      <c r="B301" s="14">
        <f>LN('Return analysis'!B303/'Return analysis'!B302)</f>
        <v>-4.5678593468679923E-4</v>
      </c>
      <c r="C301" s="14">
        <f>LN('Return analysis'!C303/'Return analysis'!C302)</f>
        <v>-1.2111500849489556E-4</v>
      </c>
      <c r="D301" s="14">
        <f>LN('Return analysis'!D303/'Return analysis'!D302)</f>
        <v>-1.876203059341679E-3</v>
      </c>
      <c r="E301" s="14">
        <f>LN('Return analysis'!E303/'Return analysis'!E302)</f>
        <v>2.2222197531046357E-6</v>
      </c>
      <c r="F301" s="14">
        <f t="shared" si="20"/>
        <v>-4.5900815443990385E-4</v>
      </c>
      <c r="G301" s="14">
        <f t="shared" si="21"/>
        <v>-1.233372282480002E-4</v>
      </c>
      <c r="H301" s="14">
        <f t="shared" si="22"/>
        <v>-1.8784252790947837E-3</v>
      </c>
      <c r="I301" s="24">
        <f t="shared" si="23"/>
        <v>-3.5919846972107586E-4</v>
      </c>
      <c r="J301" s="24">
        <f t="shared" si="24"/>
        <v>-2.2376237488158594E-3</v>
      </c>
      <c r="K301" s="24"/>
      <c r="L301" s="2"/>
    </row>
    <row r="302" spans="1:12" x14ac:dyDescent="0.3">
      <c r="A302" s="6">
        <v>41418</v>
      </c>
      <c r="B302" s="14">
        <f>LN('Return analysis'!B304/'Return analysis'!B303)</f>
        <v>1.3706165539258781E-3</v>
      </c>
      <c r="C302" s="14">
        <f>LN('Return analysis'!C304/'Return analysis'!C303)</f>
        <v>1.2111500849484451E-4</v>
      </c>
      <c r="D302" s="14">
        <f>LN('Return analysis'!D304/'Return analysis'!D303)</f>
        <v>-1.2924165361204664E-3</v>
      </c>
      <c r="E302" s="14">
        <f>LN('Return analysis'!E304/'Return analysis'!E303)</f>
        <v>2.2222197531046357E-6</v>
      </c>
      <c r="F302" s="14">
        <f t="shared" si="20"/>
        <v>1.3683943341727734E-3</v>
      </c>
      <c r="G302" s="14">
        <f t="shared" si="21"/>
        <v>1.1889278874173988E-4</v>
      </c>
      <c r="H302" s="14">
        <f t="shared" si="22"/>
        <v>-1.2946387558735711E-3</v>
      </c>
      <c r="I302" s="24">
        <f t="shared" si="23"/>
        <v>1.2721812772699993E-3</v>
      </c>
      <c r="J302" s="24">
        <f t="shared" si="24"/>
        <v>-2.2457478603571737E-5</v>
      </c>
      <c r="K302" s="24"/>
      <c r="L302" s="2"/>
    </row>
    <row r="303" spans="1:12" x14ac:dyDescent="0.3">
      <c r="A303" s="6">
        <v>41422</v>
      </c>
      <c r="B303" s="14">
        <f>LN('Return analysis'!B305/'Return analysis'!B304)</f>
        <v>-9.5420486554130511E-3</v>
      </c>
      <c r="C303" s="14">
        <f>LN('Return analysis'!C305/'Return analysis'!C304)</f>
        <v>-5.557429734445913E-3</v>
      </c>
      <c r="D303" s="14">
        <f>LN('Return analysis'!D305/'Return analysis'!D304)</f>
        <v>6.4432547559258417E-3</v>
      </c>
      <c r="E303" s="14">
        <f>LN('Return analysis'!E305/'Return analysis'!E304)</f>
        <v>9.9999500003988414E-6</v>
      </c>
      <c r="F303" s="14">
        <f t="shared" si="20"/>
        <v>-9.5520486054134508E-3</v>
      </c>
      <c r="G303" s="14">
        <f t="shared" si="21"/>
        <v>-5.5674296844463117E-3</v>
      </c>
      <c r="H303" s="14">
        <f t="shared" si="22"/>
        <v>6.4332548059254429E-3</v>
      </c>
      <c r="I303" s="24">
        <f t="shared" si="23"/>
        <v>-5.0466497944276021E-3</v>
      </c>
      <c r="J303" s="24">
        <f t="shared" si="24"/>
        <v>1.3866050114978408E-3</v>
      </c>
      <c r="K303" s="24"/>
      <c r="L303" s="2"/>
    </row>
    <row r="304" spans="1:12" x14ac:dyDescent="0.3">
      <c r="A304" s="6">
        <v>41423</v>
      </c>
      <c r="B304" s="14">
        <f>LN('Return analysis'!B306/'Return analysis'!B305)</f>
        <v>6.4432991919902334E-4</v>
      </c>
      <c r="C304" s="14">
        <f>LN('Return analysis'!C306/'Return analysis'!C305)</f>
        <v>8.4673097975212998E-4</v>
      </c>
      <c r="D304" s="14">
        <f>LN('Return analysis'!D306/'Return analysis'!D305)</f>
        <v>-6.7958217225110541E-3</v>
      </c>
      <c r="E304" s="14">
        <f>LN('Return analysis'!E306/'Return analysis'!E305)</f>
        <v>2.4999968749105643E-6</v>
      </c>
      <c r="F304" s="14">
        <f t="shared" si="20"/>
        <v>6.4182992232411282E-4</v>
      </c>
      <c r="G304" s="14">
        <f t="shared" si="21"/>
        <v>8.4423098287721946E-4</v>
      </c>
      <c r="H304" s="14">
        <f t="shared" si="22"/>
        <v>-6.7983217193859644E-3</v>
      </c>
      <c r="I304" s="24">
        <f t="shared" si="23"/>
        <v>-4.1357379902356431E-5</v>
      </c>
      <c r="J304" s="24">
        <f t="shared" si="24"/>
        <v>-6.839679099288321E-3</v>
      </c>
      <c r="K304" s="24"/>
      <c r="L304" s="2"/>
    </row>
    <row r="305" spans="1:12" x14ac:dyDescent="0.3">
      <c r="A305" s="6">
        <v>41424</v>
      </c>
      <c r="B305" s="14">
        <f>LN('Return analysis'!B307/'Return analysis'!B306)</f>
        <v>1.8414570001290471E-3</v>
      </c>
      <c r="C305" s="14">
        <f>LN('Return analysis'!C307/'Return analysis'!C306)</f>
        <v>-8.467309797521625E-4</v>
      </c>
      <c r="D305" s="14">
        <f>LN('Return analysis'!D307/'Return analysis'!D306)</f>
        <v>4.1062987133403872E-3</v>
      </c>
      <c r="E305" s="14">
        <f>LN('Return analysis'!E307/'Return analysis'!E306)</f>
        <v>2.2222197531046357E-6</v>
      </c>
      <c r="F305" s="14">
        <f t="shared" si="20"/>
        <v>1.8392347803759424E-3</v>
      </c>
      <c r="G305" s="14">
        <f t="shared" si="21"/>
        <v>-8.4895319950526718E-4</v>
      </c>
      <c r="H305" s="14">
        <f t="shared" si="22"/>
        <v>4.1040764935872829E-3</v>
      </c>
      <c r="I305" s="24">
        <f t="shared" si="23"/>
        <v>2.5262434993758754E-3</v>
      </c>
      <c r="J305" s="24">
        <f t="shared" si="24"/>
        <v>6.6303199929631587E-3</v>
      </c>
      <c r="K305" s="24"/>
      <c r="L305" s="2"/>
    </row>
    <row r="306" spans="1:12" x14ac:dyDescent="0.3">
      <c r="A306" s="6">
        <v>41425</v>
      </c>
      <c r="B306" s="14">
        <f>LN('Return analysis'!B308/'Return analysis'!B307)</f>
        <v>-3.0858689128196153E-3</v>
      </c>
      <c r="C306" s="14">
        <f>LN('Return analysis'!C308/'Return analysis'!C307)</f>
        <v>-1.6977749640599746E-3</v>
      </c>
      <c r="D306" s="14">
        <f>LN('Return analysis'!D308/'Return analysis'!D307)</f>
        <v>-1.3437064828442072E-2</v>
      </c>
      <c r="E306" s="14">
        <f>LN('Return analysis'!E308/'Return analysis'!E307)</f>
        <v>2.2222197531046357E-6</v>
      </c>
      <c r="F306" s="14">
        <f t="shared" si="20"/>
        <v>-3.08809113257272E-3</v>
      </c>
      <c r="G306" s="14">
        <f t="shared" si="21"/>
        <v>-1.6999971838130793E-3</v>
      </c>
      <c r="H306" s="14">
        <f t="shared" si="22"/>
        <v>-1.3439287048195176E-2</v>
      </c>
      <c r="I306" s="24">
        <f t="shared" si="23"/>
        <v>-1.7123817433678428E-3</v>
      </c>
      <c r="J306" s="24">
        <f t="shared" si="24"/>
        <v>-1.515166879156302E-2</v>
      </c>
      <c r="K306" s="24"/>
      <c r="L306" s="2"/>
    </row>
    <row r="307" spans="1:12" x14ac:dyDescent="0.3">
      <c r="A307" s="6">
        <v>41428</v>
      </c>
      <c r="B307" s="14">
        <f>LN('Return analysis'!B309/'Return analysis'!B308)</f>
        <v>-1.6646108726741135E-3</v>
      </c>
      <c r="C307" s="14">
        <f>LN('Return analysis'!C309/'Return analysis'!C308)</f>
        <v>-9.1480000396188779E-4</v>
      </c>
      <c r="D307" s="14">
        <f>LN('Return analysis'!D309/'Return analysis'!D308)</f>
        <v>4.0261828070081501E-3</v>
      </c>
      <c r="E307" s="14">
        <f>LN('Return analysis'!E309/'Return analysis'!E308)</f>
        <v>7.4999718750787367E-6</v>
      </c>
      <c r="F307" s="14">
        <f t="shared" si="20"/>
        <v>-1.6721108445491922E-3</v>
      </c>
      <c r="G307" s="14">
        <f t="shared" si="21"/>
        <v>-9.2229997583696648E-4</v>
      </c>
      <c r="H307" s="14">
        <f t="shared" si="22"/>
        <v>4.0186828351330712E-3</v>
      </c>
      <c r="I307" s="24">
        <f t="shared" si="23"/>
        <v>-9.2574682200628365E-4</v>
      </c>
      <c r="J307" s="24">
        <f t="shared" si="24"/>
        <v>3.0929360131267875E-3</v>
      </c>
      <c r="K307" s="24"/>
      <c r="L307" s="2"/>
    </row>
    <row r="308" spans="1:12" x14ac:dyDescent="0.3">
      <c r="A308" s="6">
        <v>41429</v>
      </c>
      <c r="B308" s="14">
        <f>LN('Return analysis'!B310/'Return analysis'!B309)</f>
        <v>-4.652731735964732E-5</v>
      </c>
      <c r="C308" s="14">
        <f>LN('Return analysis'!C310/'Return analysis'!C309)</f>
        <v>-3.652897014874883E-4</v>
      </c>
      <c r="D308" s="14">
        <f>LN('Return analysis'!D310/'Return analysis'!D309)</f>
        <v>-4.8574135380752229E-3</v>
      </c>
      <c r="E308" s="14">
        <f>LN('Return analysis'!E310/'Return analysis'!E309)</f>
        <v>2.7777739197784286E-6</v>
      </c>
      <c r="F308" s="14">
        <f t="shared" si="20"/>
        <v>-4.9305091279425746E-5</v>
      </c>
      <c r="G308" s="14">
        <f t="shared" si="21"/>
        <v>-3.6806747540726675E-4</v>
      </c>
      <c r="H308" s="14">
        <f t="shared" si="22"/>
        <v>-4.8601913119950017E-3</v>
      </c>
      <c r="I308" s="24">
        <f t="shared" si="23"/>
        <v>2.485506267182739E-4</v>
      </c>
      <c r="J308" s="24">
        <f t="shared" si="24"/>
        <v>-4.6116406852767279E-3</v>
      </c>
      <c r="K308" s="24"/>
      <c r="L308" s="2"/>
    </row>
    <row r="309" spans="1:12" x14ac:dyDescent="0.3">
      <c r="A309" s="6">
        <v>41430</v>
      </c>
      <c r="B309" s="14">
        <f>LN('Return analysis'!B311/'Return analysis'!B310)</f>
        <v>1.2492227516563647E-3</v>
      </c>
      <c r="C309" s="14">
        <f>LN('Return analysis'!C311/'Return analysis'!C310)</f>
        <v>-3.6542318681576726E-4</v>
      </c>
      <c r="D309" s="14">
        <f>LN('Return analysis'!D311/'Return analysis'!D310)</f>
        <v>-1.4233156713933034E-2</v>
      </c>
      <c r="E309" s="14">
        <f>LN('Return analysis'!E311/'Return analysis'!E310)</f>
        <v>3.0555508872641839E-6</v>
      </c>
      <c r="F309" s="14">
        <f t="shared" si="20"/>
        <v>1.2461672007691004E-3</v>
      </c>
      <c r="G309" s="14">
        <f t="shared" si="21"/>
        <v>-3.6847873770303147E-4</v>
      </c>
      <c r="H309" s="14">
        <f t="shared" si="22"/>
        <v>-1.4236212264820299E-2</v>
      </c>
      <c r="I309" s="24">
        <f t="shared" si="23"/>
        <v>1.5443557295544276E-3</v>
      </c>
      <c r="J309" s="24">
        <f t="shared" si="24"/>
        <v>-1.2691856535265871E-2</v>
      </c>
      <c r="K309" s="24"/>
      <c r="L309" s="2"/>
    </row>
    <row r="310" spans="1:12" x14ac:dyDescent="0.3">
      <c r="A310" s="6">
        <v>41431</v>
      </c>
      <c r="B310" s="14">
        <f>LN('Return analysis'!B312/'Return analysis'!B311)</f>
        <v>9.2451044381366748E-4</v>
      </c>
      <c r="C310" s="14">
        <f>LN('Return analysis'!C312/'Return analysis'!C311)</f>
        <v>1.3388727266954086E-3</v>
      </c>
      <c r="D310" s="14">
        <f>LN('Return analysis'!D312/'Return analysis'!D311)</f>
        <v>9.3520334950074786E-3</v>
      </c>
      <c r="E310" s="14">
        <f>LN('Return analysis'!E312/'Return analysis'!E311)</f>
        <v>2.4999968749105643E-6</v>
      </c>
      <c r="F310" s="14">
        <f t="shared" si="20"/>
        <v>9.2201044693875696E-4</v>
      </c>
      <c r="G310" s="14">
        <f t="shared" si="21"/>
        <v>1.336372729820498E-3</v>
      </c>
      <c r="H310" s="14">
        <f t="shared" si="22"/>
        <v>9.3495334981325683E-3</v>
      </c>
      <c r="I310" s="24">
        <f t="shared" si="23"/>
        <v>-1.5943870450498855E-4</v>
      </c>
      <c r="J310" s="24">
        <f t="shared" si="24"/>
        <v>9.1900947936275797E-3</v>
      </c>
      <c r="K310" s="24"/>
      <c r="L310" s="2"/>
    </row>
    <row r="311" spans="1:12" x14ac:dyDescent="0.3">
      <c r="A311" s="6">
        <v>41432</v>
      </c>
      <c r="B311" s="14">
        <f>LN('Return analysis'!B313/'Return analysis'!B312)</f>
        <v>-5.8382875239487994E-3</v>
      </c>
      <c r="C311" s="14">
        <f>LN('Return analysis'!C313/'Return analysis'!C312)</f>
        <v>-2.5571935640662661E-3</v>
      </c>
      <c r="D311" s="14">
        <f>LN('Return analysis'!D313/'Return analysis'!D312)</f>
        <v>1.23352324373658E-2</v>
      </c>
      <c r="E311" s="14">
        <f>LN('Return analysis'!E313/'Return analysis'!E312)</f>
        <v>2.7777739197784286E-6</v>
      </c>
      <c r="F311" s="14">
        <f t="shared" si="20"/>
        <v>-5.8410652978685782E-3</v>
      </c>
      <c r="G311" s="14">
        <f t="shared" si="21"/>
        <v>-2.5599713379860444E-3</v>
      </c>
      <c r="H311" s="14">
        <f t="shared" si="22"/>
        <v>1.2332454663446022E-2</v>
      </c>
      <c r="I311" s="24">
        <f t="shared" si="23"/>
        <v>-3.7694285685279695E-3</v>
      </c>
      <c r="J311" s="24">
        <f t="shared" si="24"/>
        <v>8.5630260949180522E-3</v>
      </c>
      <c r="K311" s="24"/>
      <c r="L311" s="2"/>
    </row>
    <row r="312" spans="1:12" x14ac:dyDescent="0.3">
      <c r="A312" s="6">
        <v>41435</v>
      </c>
      <c r="B312" s="14">
        <f>LN('Return analysis'!B314/'Return analysis'!B313)</f>
        <v>-4.4706519092830299E-3</v>
      </c>
      <c r="C312" s="14">
        <f>LN('Return analysis'!C314/'Return analysis'!C313)</f>
        <v>-2.5648350008040852E-3</v>
      </c>
      <c r="D312" s="14">
        <f>LN('Return analysis'!D314/'Return analysis'!D313)</f>
        <v>3.5352280314060073E-4</v>
      </c>
      <c r="E312" s="14">
        <f>LN('Return analysis'!E314/'Return analysis'!E313)</f>
        <v>7.4999718750787367E-6</v>
      </c>
      <c r="F312" s="14">
        <f t="shared" si="20"/>
        <v>-4.4781518811581088E-3</v>
      </c>
      <c r="G312" s="14">
        <f t="shared" si="21"/>
        <v>-2.5723349726791641E-3</v>
      </c>
      <c r="H312" s="14">
        <f t="shared" si="22"/>
        <v>3.4602283126552199E-4</v>
      </c>
      <c r="I312" s="24">
        <f t="shared" si="23"/>
        <v>-2.3965099774007556E-3</v>
      </c>
      <c r="J312" s="24">
        <f t="shared" si="24"/>
        <v>-2.0504871461352334E-3</v>
      </c>
      <c r="K312" s="24"/>
      <c r="L312" s="2"/>
    </row>
    <row r="313" spans="1:12" x14ac:dyDescent="0.3">
      <c r="A313" s="6">
        <v>41436</v>
      </c>
      <c r="B313" s="14">
        <f>LN('Return analysis'!B315/'Return analysis'!B314)</f>
        <v>2.4236713438356809E-3</v>
      </c>
      <c r="C313" s="14">
        <f>LN('Return analysis'!C315/'Return analysis'!C314)</f>
        <v>4.8940907816050043E-4</v>
      </c>
      <c r="D313" s="14">
        <f>LN('Return analysis'!D315/'Return analysis'!D314)</f>
        <v>-1.0186072489823037E-2</v>
      </c>
      <c r="E313" s="14">
        <f>LN('Return analysis'!E315/'Return analysis'!E314)</f>
        <v>2.4999968749105643E-6</v>
      </c>
      <c r="F313" s="14">
        <f t="shared" si="20"/>
        <v>2.4211713469607702E-3</v>
      </c>
      <c r="G313" s="14">
        <f t="shared" si="21"/>
        <v>4.8690908128558985E-4</v>
      </c>
      <c r="H313" s="14">
        <f t="shared" si="22"/>
        <v>-1.0188572486697947E-2</v>
      </c>
      <c r="I313" s="24">
        <f t="shared" si="23"/>
        <v>2.027143991391128E-3</v>
      </c>
      <c r="J313" s="24">
        <f t="shared" si="24"/>
        <v>-8.1614284953068199E-3</v>
      </c>
      <c r="K313" s="24"/>
      <c r="L313" s="2"/>
    </row>
    <row r="314" spans="1:12" x14ac:dyDescent="0.3">
      <c r="A314" s="6">
        <v>41437</v>
      </c>
      <c r="B314" s="14">
        <f>LN('Return analysis'!B316/'Return analysis'!B315)</f>
        <v>-1.9574017043769796E-3</v>
      </c>
      <c r="C314" s="14">
        <f>LN('Return analysis'!C316/'Return analysis'!C315)</f>
        <v>-1.9579880577056652E-3</v>
      </c>
      <c r="D314" s="14">
        <f>LN('Return analysis'!D316/'Return analysis'!D315)</f>
        <v>-8.4875332042415059E-3</v>
      </c>
      <c r="E314" s="14">
        <f>LN('Return analysis'!E316/'Return analysis'!E315)</f>
        <v>2.4999968749105643E-6</v>
      </c>
      <c r="F314" s="14">
        <f t="shared" si="20"/>
        <v>-1.9599017012518903E-3</v>
      </c>
      <c r="G314" s="14">
        <f t="shared" si="21"/>
        <v>-1.960488054580576E-3</v>
      </c>
      <c r="H314" s="14">
        <f t="shared" si="22"/>
        <v>-8.4900332011164162E-3</v>
      </c>
      <c r="I314" s="24">
        <f t="shared" si="23"/>
        <v>-3.7339211771186625E-4</v>
      </c>
      <c r="J314" s="24">
        <f t="shared" si="24"/>
        <v>-8.8634253188282826E-3</v>
      </c>
      <c r="K314" s="24"/>
      <c r="L314" s="2"/>
    </row>
    <row r="315" spans="1:12" x14ac:dyDescent="0.3">
      <c r="A315" s="6">
        <v>41438</v>
      </c>
      <c r="B315" s="14">
        <f>LN('Return analysis'!B317/'Return analysis'!B316)</f>
        <v>3.8184661767243526E-3</v>
      </c>
      <c r="C315" s="14">
        <f>LN('Return analysis'!C317/'Return analysis'!C316)</f>
        <v>4.3982003056650919E-3</v>
      </c>
      <c r="D315" s="14">
        <f>LN('Return analysis'!D317/'Return analysis'!D316)</f>
        <v>1.5368819712705565E-2</v>
      </c>
      <c r="E315" s="14">
        <f>LN('Return analysis'!E317/'Return analysis'!E316)</f>
        <v>2.2222197531046357E-6</v>
      </c>
      <c r="F315" s="14">
        <f t="shared" si="20"/>
        <v>3.8162439569712479E-3</v>
      </c>
      <c r="G315" s="14">
        <f t="shared" si="21"/>
        <v>4.3959780859119876E-3</v>
      </c>
      <c r="H315" s="14">
        <f t="shared" si="22"/>
        <v>1.5366597492952461E-2</v>
      </c>
      <c r="I315" s="24">
        <f t="shared" si="23"/>
        <v>2.5883316528786627E-4</v>
      </c>
      <c r="J315" s="24">
        <f t="shared" si="24"/>
        <v>1.5625430658240326E-2</v>
      </c>
      <c r="K315" s="24"/>
      <c r="L315" s="2"/>
    </row>
    <row r="316" spans="1:12" x14ac:dyDescent="0.3">
      <c r="A316" s="6">
        <v>41439</v>
      </c>
      <c r="B316" s="14">
        <f>LN('Return analysis'!B318/'Return analysis'!B317)</f>
        <v>-1.8595066432134478E-4</v>
      </c>
      <c r="C316" s="14">
        <f>LN('Return analysis'!C318/'Return analysis'!C317)</f>
        <v>1.0968044504424495E-3</v>
      </c>
      <c r="D316" s="14">
        <f>LN('Return analysis'!D318/'Return analysis'!D317)</f>
        <v>-5.6913591521271642E-3</v>
      </c>
      <c r="E316" s="14">
        <f>LN('Return analysis'!E318/'Return analysis'!E317)</f>
        <v>2.4999968749105643E-6</v>
      </c>
      <c r="F316" s="14">
        <f t="shared" si="20"/>
        <v>-1.8845066119625535E-4</v>
      </c>
      <c r="G316" s="14">
        <f t="shared" si="21"/>
        <v>1.0943044535675389E-3</v>
      </c>
      <c r="H316" s="14">
        <f t="shared" si="22"/>
        <v>-5.6938591490020745E-3</v>
      </c>
      <c r="I316" s="24">
        <f t="shared" si="23"/>
        <v>-1.0740079584412284E-3</v>
      </c>
      <c r="J316" s="24">
        <f t="shared" si="24"/>
        <v>-6.7678671074433028E-3</v>
      </c>
      <c r="K316" s="24"/>
      <c r="L316" s="2"/>
    </row>
    <row r="317" spans="1:12" x14ac:dyDescent="0.3">
      <c r="A317" s="6">
        <v>41442</v>
      </c>
      <c r="B317" s="14">
        <f>LN('Return analysis'!B319/'Return analysis'!B318)</f>
        <v>-1.3952834140099439E-3</v>
      </c>
      <c r="C317" s="14">
        <f>LN('Return analysis'!C319/'Return analysis'!C318)</f>
        <v>-7.3106928623198385E-4</v>
      </c>
      <c r="D317" s="14">
        <f>LN('Return analysis'!D319/'Return analysis'!D318)</f>
        <v>6.9915636689421691E-3</v>
      </c>
      <c r="E317" s="14">
        <f>LN('Return analysis'!E319/'Return analysis'!E318)</f>
        <v>8.3332986113586046E-6</v>
      </c>
      <c r="F317" s="14">
        <f t="shared" si="20"/>
        <v>-1.4036167126213026E-3</v>
      </c>
      <c r="G317" s="14">
        <f t="shared" si="21"/>
        <v>-7.3940258484334249E-4</v>
      </c>
      <c r="H317" s="14">
        <f t="shared" si="22"/>
        <v>6.9832303703308103E-3</v>
      </c>
      <c r="I317" s="24">
        <f t="shared" si="23"/>
        <v>-8.0526096941367902E-4</v>
      </c>
      <c r="J317" s="24">
        <f t="shared" si="24"/>
        <v>6.1779694009171313E-3</v>
      </c>
      <c r="K317" s="24"/>
      <c r="L317" s="2"/>
    </row>
    <row r="318" spans="1:12" x14ac:dyDescent="0.3">
      <c r="A318" s="6">
        <v>41443</v>
      </c>
      <c r="B318" s="14">
        <f>LN('Return analysis'!B320/'Return analysis'!B319)</f>
        <v>-8.3882580113579374E-4</v>
      </c>
      <c r="C318" s="14">
        <f>LN('Return analysis'!C320/'Return analysis'!C319)</f>
        <v>-8.5286836255223368E-4</v>
      </c>
      <c r="D318" s="14">
        <f>LN('Return analysis'!D320/'Return analysis'!D319)</f>
        <v>7.5286814631726441E-3</v>
      </c>
      <c r="E318" s="14">
        <f>LN('Return analysis'!E320/'Return analysis'!E319)</f>
        <v>3.0555508872641839E-6</v>
      </c>
      <c r="F318" s="14">
        <f t="shared" si="20"/>
        <v>-8.4188135202305789E-4</v>
      </c>
      <c r="G318" s="14">
        <f t="shared" si="21"/>
        <v>-8.5592391343949784E-4</v>
      </c>
      <c r="H318" s="14">
        <f t="shared" si="22"/>
        <v>7.5256259122853802E-3</v>
      </c>
      <c r="I318" s="24">
        <f t="shared" si="23"/>
        <v>-1.4923163743790107E-4</v>
      </c>
      <c r="J318" s="24">
        <f t="shared" si="24"/>
        <v>7.3763942748474795E-3</v>
      </c>
      <c r="K318" s="24"/>
      <c r="L318" s="2"/>
    </row>
    <row r="319" spans="1:12" x14ac:dyDescent="0.3">
      <c r="A319" s="6">
        <v>41444</v>
      </c>
      <c r="B319" s="14">
        <f>LN('Return analysis'!B321/'Return analysis'!B320)</f>
        <v>-8.8912949051758068E-3</v>
      </c>
      <c r="C319" s="14">
        <f>LN('Return analysis'!C321/'Return analysis'!C320)</f>
        <v>-5.8718072454846965E-3</v>
      </c>
      <c r="D319" s="14">
        <f>LN('Return analysis'!D321/'Return analysis'!D320)</f>
        <v>-1.2856499472861544E-2</v>
      </c>
      <c r="E319" s="14">
        <f>LN('Return analysis'!E321/'Return analysis'!E320)</f>
        <v>3.3333277778119609E-6</v>
      </c>
      <c r="F319" s="14">
        <f t="shared" si="20"/>
        <v>-8.8946282329536181E-3</v>
      </c>
      <c r="G319" s="14">
        <f t="shared" si="21"/>
        <v>-5.8751405732625087E-3</v>
      </c>
      <c r="H319" s="14">
        <f t="shared" si="22"/>
        <v>-1.2859832800639355E-2</v>
      </c>
      <c r="I319" s="24">
        <f t="shared" si="23"/>
        <v>-4.1402167983377028E-3</v>
      </c>
      <c r="J319" s="24">
        <f t="shared" si="24"/>
        <v>-1.7000049598977059E-2</v>
      </c>
      <c r="K319" s="24"/>
      <c r="L319" s="2"/>
    </row>
    <row r="320" spans="1:12" x14ac:dyDescent="0.3">
      <c r="A320" s="6">
        <v>41445</v>
      </c>
      <c r="B320" s="14">
        <f>LN('Return analysis'!B322/'Return analysis'!B321)</f>
        <v>-9.3506179136418673E-3</v>
      </c>
      <c r="C320" s="14">
        <f>LN('Return analysis'!C322/'Return analysis'!C321)</f>
        <v>-9.1195936051940776E-3</v>
      </c>
      <c r="D320" s="14">
        <f>LN('Return analysis'!D322/'Return analysis'!D321)</f>
        <v>-2.5122649374937241E-2</v>
      </c>
      <c r="E320" s="14">
        <f>LN('Return analysis'!E322/'Return analysis'!E321)</f>
        <v>2.7777739197784286E-6</v>
      </c>
      <c r="F320" s="14">
        <f t="shared" si="20"/>
        <v>-9.3533956875616452E-3</v>
      </c>
      <c r="G320" s="14">
        <f t="shared" si="21"/>
        <v>-9.1223713791138555E-3</v>
      </c>
      <c r="H320" s="14">
        <f t="shared" si="22"/>
        <v>-2.5125427148857019E-2</v>
      </c>
      <c r="I320" s="24">
        <f t="shared" si="23"/>
        <v>-1.9711881888928333E-3</v>
      </c>
      <c r="J320" s="24">
        <f t="shared" si="24"/>
        <v>-2.7096615337749853E-2</v>
      </c>
      <c r="K320" s="24"/>
      <c r="L320" s="2"/>
    </row>
    <row r="321" spans="1:12" x14ac:dyDescent="0.3">
      <c r="A321" s="6">
        <v>41446</v>
      </c>
      <c r="B321" s="14">
        <f>LN('Return analysis'!B323/'Return analysis'!B322)</f>
        <v>2.8514047028655424E-4</v>
      </c>
      <c r="C321" s="14">
        <f>LN('Return analysis'!C323/'Return analysis'!C322)</f>
        <v>-4.0949629113487618E-3</v>
      </c>
      <c r="D321" s="14">
        <f>LN('Return analysis'!D323/'Return analysis'!D322)</f>
        <v>2.5525799461420169E-3</v>
      </c>
      <c r="E321" s="14">
        <f>LN('Return analysis'!E323/'Return analysis'!E322)</f>
        <v>2.7777739197784286E-6</v>
      </c>
      <c r="F321" s="14">
        <f t="shared" si="20"/>
        <v>2.823626963667758E-4</v>
      </c>
      <c r="G321" s="14">
        <f t="shared" si="21"/>
        <v>-4.0977406852685406E-3</v>
      </c>
      <c r="H321" s="14">
        <f t="shared" si="22"/>
        <v>2.5498021722222385E-3</v>
      </c>
      <c r="I321" s="24">
        <f t="shared" si="23"/>
        <v>3.5984272104304651E-3</v>
      </c>
      <c r="J321" s="24">
        <f t="shared" si="24"/>
        <v>6.1482293826527036E-3</v>
      </c>
      <c r="K321" s="24"/>
      <c r="L321" s="2"/>
    </row>
    <row r="322" spans="1:12" x14ac:dyDescent="0.3">
      <c r="A322" s="6">
        <v>41449</v>
      </c>
      <c r="B322" s="14">
        <f>LN('Return analysis'!B324/'Return analysis'!B323)</f>
        <v>-3.802439609430741E-3</v>
      </c>
      <c r="C322" s="14">
        <f>LN('Return analysis'!C324/'Return analysis'!C323)</f>
        <v>-4.8601115368901368E-3</v>
      </c>
      <c r="D322" s="14">
        <f>LN('Return analysis'!D324/'Return analysis'!D323)</f>
        <v>-1.288043634464185E-2</v>
      </c>
      <c r="E322" s="14">
        <f>LN('Return analysis'!E324/'Return analysis'!E323)</f>
        <v>8.3332986113586046E-6</v>
      </c>
      <c r="F322" s="14">
        <f t="shared" si="20"/>
        <v>-3.8107729080420994E-3</v>
      </c>
      <c r="G322" s="14">
        <f t="shared" si="21"/>
        <v>-4.8684448355014957E-3</v>
      </c>
      <c r="H322" s="14">
        <f t="shared" si="22"/>
        <v>-1.2888769643253209E-2</v>
      </c>
      <c r="I322" s="24">
        <f t="shared" si="23"/>
        <v>1.2897789554618642E-4</v>
      </c>
      <c r="J322" s="24">
        <f t="shared" si="24"/>
        <v>-1.2759791747707023E-2</v>
      </c>
      <c r="K322" s="24"/>
      <c r="L322" s="2"/>
    </row>
    <row r="323" spans="1:12" x14ac:dyDescent="0.3">
      <c r="A323" s="6">
        <v>41450</v>
      </c>
      <c r="B323" s="14">
        <f>LN('Return analysis'!B325/'Return analysis'!B324)</f>
        <v>-2.0965990465110136E-3</v>
      </c>
      <c r="C323" s="14">
        <f>LN('Return analysis'!C325/'Return analysis'!C324)</f>
        <v>2.3461577768632059E-3</v>
      </c>
      <c r="D323" s="14">
        <f>LN('Return analysis'!D325/'Return analysis'!D324)</f>
        <v>9.9603868104613663E-3</v>
      </c>
      <c r="E323" s="14">
        <f>LN('Return analysis'!E325/'Return analysis'!E324)</f>
        <v>2.7777739197784286E-6</v>
      </c>
      <c r="F323" s="14">
        <f t="shared" si="20"/>
        <v>-2.0993768204307919E-3</v>
      </c>
      <c r="G323" s="14">
        <f t="shared" si="21"/>
        <v>2.3433800029434276E-3</v>
      </c>
      <c r="H323" s="14">
        <f t="shared" si="22"/>
        <v>9.9576090365415884E-3</v>
      </c>
      <c r="I323" s="24">
        <f t="shared" si="23"/>
        <v>-3.9957387104506614E-3</v>
      </c>
      <c r="J323" s="24">
        <f t="shared" si="24"/>
        <v>5.961870326090927E-3</v>
      </c>
      <c r="K323" s="24"/>
      <c r="L323" s="2"/>
    </row>
    <row r="324" spans="1:12" x14ac:dyDescent="0.3">
      <c r="A324" s="6">
        <v>41451</v>
      </c>
      <c r="B324" s="14">
        <f>LN('Return analysis'!B326/'Return analysis'!B325)</f>
        <v>4.9497833831329621E-3</v>
      </c>
      <c r="C324" s="14">
        <f>LN('Return analysis'!C326/'Return analysis'!C325)</f>
        <v>3.508947984666182E-3</v>
      </c>
      <c r="D324" s="14">
        <f>LN('Return analysis'!D326/'Return analysis'!D325)</f>
        <v>9.2561746689194951E-3</v>
      </c>
      <c r="E324" s="14">
        <f>LN('Return analysis'!E326/'Return analysis'!E325)</f>
        <v>2.4999968749105643E-6</v>
      </c>
      <c r="F324" s="14">
        <f t="shared" si="20"/>
        <v>4.9472833862580518E-3</v>
      </c>
      <c r="G324" s="14">
        <f t="shared" si="21"/>
        <v>3.5064479877912713E-3</v>
      </c>
      <c r="H324" s="14">
        <f t="shared" si="22"/>
        <v>9.2536746720445848E-3</v>
      </c>
      <c r="I324" s="24">
        <f t="shared" si="23"/>
        <v>2.1097178505651406E-3</v>
      </c>
      <c r="J324" s="24">
        <f t="shared" si="24"/>
        <v>1.1363392522609726E-2</v>
      </c>
      <c r="K324" s="24"/>
      <c r="L324" s="2"/>
    </row>
    <row r="325" spans="1:12" x14ac:dyDescent="0.3">
      <c r="A325" s="6">
        <v>41452</v>
      </c>
      <c r="B325" s="14">
        <f>LN('Return analysis'!B327/'Return analysis'!B326)</f>
        <v>3.6965537605514243E-3</v>
      </c>
      <c r="C325" s="14">
        <f>LN('Return analysis'!C327/'Return analysis'!C326)</f>
        <v>3.9657134845151269E-3</v>
      </c>
      <c r="D325" s="14">
        <f>LN('Return analysis'!D327/'Return analysis'!D326)</f>
        <v>7.3677670721512814E-3</v>
      </c>
      <c r="E325" s="14">
        <f>LN('Return analysis'!E327/'Return analysis'!E326)</f>
        <v>2.4999968749105643E-6</v>
      </c>
      <c r="F325" s="14">
        <f t="shared" si="20"/>
        <v>3.6940537636765136E-3</v>
      </c>
      <c r="G325" s="14">
        <f t="shared" si="21"/>
        <v>3.9632134876402166E-3</v>
      </c>
      <c r="H325" s="14">
        <f t="shared" si="22"/>
        <v>7.3652670752763711E-3</v>
      </c>
      <c r="I325" s="24">
        <f t="shared" si="23"/>
        <v>4.8685432929818822E-4</v>
      </c>
      <c r="J325" s="24">
        <f t="shared" si="24"/>
        <v>7.8521214045745597E-3</v>
      </c>
      <c r="K325" s="24"/>
      <c r="L325" s="2"/>
    </row>
    <row r="326" spans="1:12" x14ac:dyDescent="0.3">
      <c r="A326" s="6">
        <v>41453</v>
      </c>
      <c r="B326" s="14">
        <f>LN('Return analysis'!B328/'Return analysis'!B327)</f>
        <v>0</v>
      </c>
      <c r="C326" s="14">
        <f>LN('Return analysis'!C328/'Return analysis'!C327)</f>
        <v>4.9515903466474059E-4</v>
      </c>
      <c r="D326" s="14">
        <f>LN('Return analysis'!D328/'Return analysis'!D327)</f>
        <v>-5.1886308938813037E-3</v>
      </c>
      <c r="E326" s="14">
        <f>LN('Return analysis'!E328/'Return analysis'!E327)</f>
        <v>2.4999968749105643E-6</v>
      </c>
      <c r="F326" s="14">
        <f t="shared" si="20"/>
        <v>-2.4999968749105643E-6</v>
      </c>
      <c r="G326" s="14">
        <f t="shared" si="21"/>
        <v>4.9265903778983008E-4</v>
      </c>
      <c r="H326" s="14">
        <f t="shared" si="22"/>
        <v>-5.191130890756214E-3</v>
      </c>
      <c r="I326" s="24">
        <f t="shared" si="23"/>
        <v>-4.0118045965303672E-4</v>
      </c>
      <c r="J326" s="24">
        <f t="shared" si="24"/>
        <v>-5.5923113504092511E-3</v>
      </c>
      <c r="K326" s="24"/>
      <c r="L326" s="2"/>
    </row>
    <row r="327" spans="1:12" x14ac:dyDescent="0.3">
      <c r="A327" s="6">
        <v>41456</v>
      </c>
      <c r="B327" s="14">
        <f>LN('Return analysis'!B329/'Return analysis'!B328)</f>
        <v>1.8942651643165378E-3</v>
      </c>
      <c r="C327" s="14">
        <f>LN('Return analysis'!C329/'Return analysis'!C328)</f>
        <v>1.6911329244430067E-3</v>
      </c>
      <c r="D327" s="14">
        <f>LN('Return analysis'!D329/'Return analysis'!D328)</f>
        <v>8.3124372789427671E-3</v>
      </c>
      <c r="E327" s="14">
        <f>LN('Return analysis'!E329/'Return analysis'!E328)</f>
        <v>5.8333163194378027E-6</v>
      </c>
      <c r="F327" s="14">
        <f t="shared" ref="F327:F390" si="25">B327-E327</f>
        <v>1.8884318479970999E-3</v>
      </c>
      <c r="G327" s="14">
        <f t="shared" ref="G327:G390" si="26">C327-E327</f>
        <v>1.6852996081235688E-3</v>
      </c>
      <c r="H327" s="14">
        <f t="shared" si="22"/>
        <v>8.3066039626233292E-3</v>
      </c>
      <c r="I327" s="24">
        <f t="shared" si="23"/>
        <v>5.2461635665695711E-4</v>
      </c>
      <c r="J327" s="24">
        <f t="shared" si="24"/>
        <v>8.831220319280287E-3</v>
      </c>
      <c r="K327" s="24"/>
      <c r="L327" s="2"/>
    </row>
    <row r="328" spans="1:12" x14ac:dyDescent="0.3">
      <c r="A328" s="6">
        <v>41457</v>
      </c>
      <c r="B328" s="14">
        <f>LN('Return analysis'!B330/'Return analysis'!B329)</f>
        <v>-1.8981271564924812E-4</v>
      </c>
      <c r="C328" s="14">
        <f>LN('Return analysis'!C330/'Return analysis'!C329)</f>
        <v>2.4761723323331851E-4</v>
      </c>
      <c r="D328" s="14">
        <f>LN('Return analysis'!D330/'Return analysis'!D329)</f>
        <v>-1.0805152813259035E-3</v>
      </c>
      <c r="E328" s="14">
        <f>LN('Return analysis'!E330/'Return analysis'!E329)</f>
        <v>2.7777739197784286E-6</v>
      </c>
      <c r="F328" s="14">
        <f t="shared" si="25"/>
        <v>-1.9259048956902654E-4</v>
      </c>
      <c r="G328" s="14">
        <f t="shared" si="26"/>
        <v>2.4483945931354006E-4</v>
      </c>
      <c r="H328" s="14">
        <f t="shared" ref="H328:H391" si="27">D328-E328</f>
        <v>-1.0832930552456819E-3</v>
      </c>
      <c r="I328" s="24">
        <f t="shared" ref="I328:I391" si="28">F328-$N$11*G328</f>
        <v>-3.9072490192727549E-4</v>
      </c>
      <c r="J328" s="24">
        <f t="shared" ref="J328:J391" si="29">I328+H328</f>
        <v>-1.4740179571729574E-3</v>
      </c>
      <c r="K328" s="24"/>
      <c r="L328" s="2"/>
    </row>
    <row r="329" spans="1:12" x14ac:dyDescent="0.3">
      <c r="A329" s="6">
        <v>41458</v>
      </c>
      <c r="B329" s="14">
        <f>LN('Return analysis'!B331/'Return analysis'!B330)</f>
        <v>-1.116791573304237E-3</v>
      </c>
      <c r="C329" s="14">
        <f>LN('Return analysis'!C331/'Return analysis'!C330)</f>
        <v>-7.4303571852952881E-4</v>
      </c>
      <c r="D329" s="14">
        <f>LN('Return analysis'!D331/'Return analysis'!D330)</f>
        <v>1.4396819513873562E-3</v>
      </c>
      <c r="E329" s="14">
        <f>LN('Return analysis'!E331/'Return analysis'!E330)</f>
        <v>2.7777739197784286E-6</v>
      </c>
      <c r="F329" s="14">
        <f t="shared" si="25"/>
        <v>-1.1195693472240153E-3</v>
      </c>
      <c r="G329" s="14">
        <f t="shared" si="26"/>
        <v>-7.4581349244930725E-4</v>
      </c>
      <c r="H329" s="14">
        <f t="shared" si="27"/>
        <v>1.4369041774675779E-3</v>
      </c>
      <c r="I329" s="24">
        <f t="shared" si="28"/>
        <v>-5.1602562731217837E-4</v>
      </c>
      <c r="J329" s="24">
        <f t="shared" si="29"/>
        <v>9.2087855015539951E-4</v>
      </c>
      <c r="K329" s="24"/>
      <c r="L329" s="2"/>
    </row>
    <row r="330" spans="1:12" x14ac:dyDescent="0.3">
      <c r="A330" s="6">
        <v>41460</v>
      </c>
      <c r="B330" s="14">
        <f>LN('Return analysis'!B332/'Return analysis'!B331)</f>
        <v>-1.2605498665605477E-2</v>
      </c>
      <c r="C330" s="14">
        <f>LN('Return analysis'!C332/'Return analysis'!C331)</f>
        <v>-1.1198996935929191E-2</v>
      </c>
      <c r="D330" s="14">
        <f>LN('Return analysis'!D332/'Return analysis'!D331)</f>
        <v>1.0616941458465885E-2</v>
      </c>
      <c r="E330" s="14">
        <f>LN('Return analysis'!E332/'Return analysis'!E331)</f>
        <v>5.5555401235503414E-6</v>
      </c>
      <c r="F330" s="14">
        <f t="shared" si="25"/>
        <v>-1.2611054205729028E-2</v>
      </c>
      <c r="G330" s="14">
        <f t="shared" si="26"/>
        <v>-1.1204552476052742E-2</v>
      </c>
      <c r="H330" s="14">
        <f t="shared" si="27"/>
        <v>1.0611385918342334E-2</v>
      </c>
      <c r="I330" s="24">
        <f t="shared" si="28"/>
        <v>-3.5438579833384862E-3</v>
      </c>
      <c r="J330" s="24">
        <f t="shared" si="29"/>
        <v>7.0675279350038474E-3</v>
      </c>
      <c r="K330" s="24"/>
      <c r="L330" s="2"/>
    </row>
    <row r="331" spans="1:12" x14ac:dyDescent="0.3">
      <c r="A331" s="6">
        <v>41463</v>
      </c>
      <c r="B331" s="14">
        <f>LN('Return analysis'!B333/'Return analysis'!B332)</f>
        <v>3.3530576078824922E-3</v>
      </c>
      <c r="C331" s="14">
        <f>LN('Return analysis'!C333/'Return analysis'!C332)</f>
        <v>4.494439304293182E-3</v>
      </c>
      <c r="D331" s="14">
        <f>LN('Return analysis'!D333/'Return analysis'!D332)</f>
        <v>5.3254034620376289E-3</v>
      </c>
      <c r="E331" s="14">
        <f>LN('Return analysis'!E333/'Return analysis'!E332)</f>
        <v>8.3332986113586046E-6</v>
      </c>
      <c r="F331" s="14">
        <f t="shared" si="25"/>
        <v>3.3447243092711338E-3</v>
      </c>
      <c r="G331" s="14">
        <f t="shared" si="26"/>
        <v>4.4861060056818232E-3</v>
      </c>
      <c r="H331" s="14">
        <f t="shared" si="27"/>
        <v>5.31707016342627E-3</v>
      </c>
      <c r="I331" s="24">
        <f t="shared" si="28"/>
        <v>-2.8562179468068303E-4</v>
      </c>
      <c r="J331" s="24">
        <f t="shared" si="29"/>
        <v>5.031448368745587E-3</v>
      </c>
      <c r="K331" s="24"/>
      <c r="L331" s="2"/>
    </row>
    <row r="332" spans="1:12" x14ac:dyDescent="0.3">
      <c r="A332" s="6">
        <v>41464</v>
      </c>
      <c r="B332" s="14">
        <f>LN('Return analysis'!B334/'Return analysis'!B333)</f>
        <v>2.7690989396943811E-3</v>
      </c>
      <c r="C332" s="14">
        <f>LN('Return analysis'!C334/'Return analysis'!C333)</f>
        <v>1.1207362732937203E-3</v>
      </c>
      <c r="D332" s="14">
        <f>LN('Return analysis'!D334/'Return analysis'!D333)</f>
        <v>7.0556143562860666E-3</v>
      </c>
      <c r="E332" s="14">
        <f>LN('Return analysis'!E334/'Return analysis'!E333)</f>
        <v>2.7777739197784286E-6</v>
      </c>
      <c r="F332" s="14">
        <f t="shared" si="25"/>
        <v>2.7663211657746028E-3</v>
      </c>
      <c r="G332" s="14">
        <f t="shared" si="26"/>
        <v>1.117958499373942E-3</v>
      </c>
      <c r="H332" s="14">
        <f t="shared" si="27"/>
        <v>7.0528365823662878E-3</v>
      </c>
      <c r="I332" s="24">
        <f t="shared" si="28"/>
        <v>1.8616220174616407E-3</v>
      </c>
      <c r="J332" s="24">
        <f t="shared" si="29"/>
        <v>8.9144585998279288E-3</v>
      </c>
      <c r="K332" s="24"/>
      <c r="L332" s="2"/>
    </row>
    <row r="333" spans="1:12" x14ac:dyDescent="0.3">
      <c r="A333" s="6">
        <v>41465</v>
      </c>
      <c r="B333" s="14">
        <f>LN('Return analysis'!B335/'Return analysis'!B334)</f>
        <v>-2.8650082243400631E-3</v>
      </c>
      <c r="C333" s="14">
        <f>LN('Return analysis'!C335/'Return analysis'!C334)</f>
        <v>-2.4913733811982846E-3</v>
      </c>
      <c r="D333" s="14">
        <f>LN('Return analysis'!D335/'Return analysis'!D334)</f>
        <v>4.689003825639077E-4</v>
      </c>
      <c r="E333" s="14">
        <f>LN('Return analysis'!E335/'Return analysis'!E334)</f>
        <v>2.7777739197784286E-6</v>
      </c>
      <c r="F333" s="14">
        <f t="shared" si="25"/>
        <v>-2.8677859982598414E-3</v>
      </c>
      <c r="G333" s="14">
        <f t="shared" si="26"/>
        <v>-2.4941511551180629E-3</v>
      </c>
      <c r="H333" s="14">
        <f t="shared" si="27"/>
        <v>4.6612260864412926E-4</v>
      </c>
      <c r="I333" s="24">
        <f t="shared" si="28"/>
        <v>-8.4941373572709061E-4</v>
      </c>
      <c r="J333" s="24">
        <f t="shared" si="29"/>
        <v>-3.8329112708296136E-4</v>
      </c>
      <c r="K333" s="24"/>
      <c r="L333" s="2"/>
    </row>
    <row r="334" spans="1:12" x14ac:dyDescent="0.3">
      <c r="A334" s="6">
        <v>41466</v>
      </c>
      <c r="B334" s="14">
        <f>LN('Return analysis'!B336/'Return analysis'!B335)</f>
        <v>5.5319972940122654E-3</v>
      </c>
      <c r="C334" s="14">
        <f>LN('Return analysis'!C336/'Return analysis'!C335)</f>
        <v>6.7137226475815336E-3</v>
      </c>
      <c r="D334" s="14">
        <f>LN('Return analysis'!D336/'Return analysis'!D335)</f>
        <v>1.4420379917655294E-2</v>
      </c>
      <c r="E334" s="14">
        <f>LN('Return analysis'!E336/'Return analysis'!E335)</f>
        <v>2.4999968749105643E-6</v>
      </c>
      <c r="F334" s="14">
        <f t="shared" si="25"/>
        <v>5.5294972971373551E-3</v>
      </c>
      <c r="G334" s="14">
        <f t="shared" si="26"/>
        <v>6.7112226507066233E-3</v>
      </c>
      <c r="H334" s="14">
        <f t="shared" si="27"/>
        <v>1.4417879920780384E-2</v>
      </c>
      <c r="I334" s="24">
        <f t="shared" si="28"/>
        <v>9.849299811099093E-5</v>
      </c>
      <c r="J334" s="24">
        <f t="shared" si="29"/>
        <v>1.4516372918891376E-2</v>
      </c>
      <c r="K334" s="24"/>
      <c r="L334" s="2"/>
    </row>
    <row r="335" spans="1:12" x14ac:dyDescent="0.3">
      <c r="A335" s="6">
        <v>41467</v>
      </c>
      <c r="B335" s="14">
        <f>LN('Return analysis'!B337/'Return analysis'!B336)</f>
        <v>-3.8069430844780804E-4</v>
      </c>
      <c r="C335" s="14">
        <f>LN('Return analysis'!C337/'Return analysis'!C336)</f>
        <v>-1.3644275476802244E-3</v>
      </c>
      <c r="D335" s="14">
        <f>LN('Return analysis'!D337/'Return analysis'!D336)</f>
        <v>9.2373090472805299E-4</v>
      </c>
      <c r="E335" s="14">
        <f>LN('Return analysis'!E337/'Return analysis'!E336)</f>
        <v>2.4999968749105643E-6</v>
      </c>
      <c r="F335" s="14">
        <f t="shared" si="25"/>
        <v>-3.8319430532271861E-4</v>
      </c>
      <c r="G335" s="14">
        <f t="shared" si="26"/>
        <v>-1.3669275445551349E-3</v>
      </c>
      <c r="H335" s="14">
        <f t="shared" si="27"/>
        <v>9.2123090785314248E-4</v>
      </c>
      <c r="I335" s="24">
        <f t="shared" si="28"/>
        <v>7.2298109032666296E-4</v>
      </c>
      <c r="J335" s="24">
        <f t="shared" si="29"/>
        <v>1.6442119981798053E-3</v>
      </c>
      <c r="K335" s="24"/>
      <c r="L335" s="2"/>
    </row>
    <row r="336" spans="1:12" x14ac:dyDescent="0.3">
      <c r="A336" s="6">
        <v>41470</v>
      </c>
      <c r="B336" s="14">
        <f>LN('Return analysis'!B338/'Return analysis'!B337)</f>
        <v>4.1778601541197658E-3</v>
      </c>
      <c r="C336" s="14">
        <f>LN('Return analysis'!C338/'Return analysis'!C337)</f>
        <v>2.7258996396389763E-3</v>
      </c>
      <c r="D336" s="14">
        <f>LN('Return analysis'!D338/'Return analysis'!D337)</f>
        <v>3.7989840967151294E-3</v>
      </c>
      <c r="E336" s="14">
        <f>LN('Return analysis'!E338/'Return analysis'!E337)</f>
        <v>7.4999718750787367E-6</v>
      </c>
      <c r="F336" s="14">
        <f t="shared" si="25"/>
        <v>4.1703601822446869E-3</v>
      </c>
      <c r="G336" s="14">
        <f t="shared" si="26"/>
        <v>2.7183996677638974E-3</v>
      </c>
      <c r="H336" s="14">
        <f t="shared" si="27"/>
        <v>3.7914841248400505E-3</v>
      </c>
      <c r="I336" s="24">
        <f t="shared" si="28"/>
        <v>1.9705165694652621E-3</v>
      </c>
      <c r="J336" s="24">
        <f t="shared" si="29"/>
        <v>5.7620006943053127E-3</v>
      </c>
      <c r="K336" s="24"/>
      <c r="L336" s="2"/>
    </row>
    <row r="337" spans="1:12" x14ac:dyDescent="0.3">
      <c r="A337" s="6">
        <v>41471</v>
      </c>
      <c r="B337" s="14">
        <f>LN('Return analysis'!B339/'Return analysis'!B338)</f>
        <v>-7.5864631892795899E-4</v>
      </c>
      <c r="C337" s="14">
        <f>LN('Return analysis'!C339/'Return analysis'!C338)</f>
        <v>1.4844250415489563E-3</v>
      </c>
      <c r="D337" s="14">
        <f>LN('Return analysis'!D339/'Return analysis'!D338)</f>
        <v>-4.491163839179621E-3</v>
      </c>
      <c r="E337" s="14">
        <f>LN('Return analysis'!E339/'Return analysis'!E338)</f>
        <v>2.4999968749105643E-6</v>
      </c>
      <c r="F337" s="14">
        <f t="shared" si="25"/>
        <v>-7.6114631580286951E-4</v>
      </c>
      <c r="G337" s="14">
        <f t="shared" si="26"/>
        <v>1.4819250446740458E-3</v>
      </c>
      <c r="H337" s="14">
        <f t="shared" si="27"/>
        <v>-4.4936638360545313E-3</v>
      </c>
      <c r="I337" s="24">
        <f t="shared" si="28"/>
        <v>-1.9603825365848118E-3</v>
      </c>
      <c r="J337" s="24">
        <f t="shared" si="29"/>
        <v>-6.4540463726393427E-3</v>
      </c>
      <c r="K337" s="24"/>
      <c r="L337" s="2"/>
    </row>
    <row r="338" spans="1:12" x14ac:dyDescent="0.3">
      <c r="A338" s="6">
        <v>41472</v>
      </c>
      <c r="B338" s="14">
        <f>LN('Return analysis'!B340/'Return analysis'!B339)</f>
        <v>5.4849170446039409E-3</v>
      </c>
      <c r="C338" s="14">
        <f>LN('Return analysis'!C340/'Return analysis'!C339)</f>
        <v>2.2219679892647895E-3</v>
      </c>
      <c r="D338" s="14">
        <f>LN('Return analysis'!D340/'Return analysis'!D339)</f>
        <v>3.2264387160953708E-3</v>
      </c>
      <c r="E338" s="14">
        <f>LN('Return analysis'!E340/'Return analysis'!E339)</f>
        <v>2.4999968749105643E-6</v>
      </c>
      <c r="F338" s="14">
        <f t="shared" si="25"/>
        <v>5.4824170477290306E-3</v>
      </c>
      <c r="G338" s="14">
        <f t="shared" si="26"/>
        <v>2.2194679923898787E-3</v>
      </c>
      <c r="H338" s="14">
        <f t="shared" si="27"/>
        <v>3.2239387192204601E-3</v>
      </c>
      <c r="I338" s="24">
        <f t="shared" si="28"/>
        <v>3.6863299805011702E-3</v>
      </c>
      <c r="J338" s="24">
        <f t="shared" si="29"/>
        <v>6.9102686997216303E-3</v>
      </c>
      <c r="K338" s="24"/>
      <c r="L338" s="2"/>
    </row>
    <row r="339" spans="1:12" x14ac:dyDescent="0.3">
      <c r="A339" s="6">
        <v>41473</v>
      </c>
      <c r="B339" s="14">
        <f>LN('Return analysis'!B341/'Return analysis'!B340)</f>
        <v>-2.738242052310714E-3</v>
      </c>
      <c r="C339" s="14">
        <f>LN('Return analysis'!C341/'Return analysis'!C340)</f>
        <v>-1.6047454927035389E-3</v>
      </c>
      <c r="D339" s="14">
        <f>LN('Return analysis'!D341/'Return analysis'!D340)</f>
        <v>5.6216063401696124E-3</v>
      </c>
      <c r="E339" s="14">
        <f>LN('Return analysis'!E341/'Return analysis'!E340)</f>
        <v>2.4999968749105643E-6</v>
      </c>
      <c r="F339" s="14">
        <f t="shared" si="25"/>
        <v>-2.7407420491856248E-3</v>
      </c>
      <c r="G339" s="14">
        <f t="shared" si="26"/>
        <v>-1.6072454895784494E-3</v>
      </c>
      <c r="H339" s="14">
        <f t="shared" si="27"/>
        <v>5.6191063432947021E-3</v>
      </c>
      <c r="I339" s="24">
        <f t="shared" si="28"/>
        <v>-1.4400912411585327E-3</v>
      </c>
      <c r="J339" s="24">
        <f t="shared" si="29"/>
        <v>4.1790151021361696E-3</v>
      </c>
      <c r="K339" s="24"/>
      <c r="L339" s="2"/>
    </row>
    <row r="340" spans="1:12" x14ac:dyDescent="0.3">
      <c r="A340" s="6">
        <v>41474</v>
      </c>
      <c r="B340" s="14">
        <f>LN('Return analysis'!B342/'Return analysis'!B341)</f>
        <v>2.549983304202791E-3</v>
      </c>
      <c r="C340" s="14">
        <f>LN('Return analysis'!C342/'Return analysis'!C341)</f>
        <v>2.5905830294566078E-3</v>
      </c>
      <c r="D340" s="14">
        <f>LN('Return analysis'!D342/'Return analysis'!D341)</f>
        <v>1.4868099046674553E-3</v>
      </c>
      <c r="E340" s="14">
        <f>LN('Return analysis'!E342/'Return analysis'!E341)</f>
        <v>2.4999968749105643E-6</v>
      </c>
      <c r="F340" s="14">
        <f t="shared" si="25"/>
        <v>2.5474833073278803E-3</v>
      </c>
      <c r="G340" s="14">
        <f t="shared" si="26"/>
        <v>2.588083032581697E-3</v>
      </c>
      <c r="H340" s="14">
        <f t="shared" si="27"/>
        <v>1.4843099077925448E-3</v>
      </c>
      <c r="I340" s="24">
        <f t="shared" si="28"/>
        <v>4.5309740959455962E-4</v>
      </c>
      <c r="J340" s="24">
        <f t="shared" si="29"/>
        <v>1.9374073173871044E-3</v>
      </c>
      <c r="K340" s="24"/>
      <c r="L340" s="2"/>
    </row>
    <row r="341" spans="1:12" x14ac:dyDescent="0.3">
      <c r="A341" s="6">
        <v>41477</v>
      </c>
      <c r="B341" s="14">
        <f>LN('Return analysis'!B343/'Return analysis'!B342)</f>
        <v>2.0725301863599105E-3</v>
      </c>
      <c r="C341" s="14">
        <f>LN('Return analysis'!C343/'Return analysis'!C342)</f>
        <v>6.1524634701958566E-4</v>
      </c>
      <c r="D341" s="14">
        <f>LN('Return analysis'!D343/'Return analysis'!D342)</f>
        <v>2.1686520755684613E-3</v>
      </c>
      <c r="E341" s="14">
        <f>LN('Return analysis'!E343/'Return analysis'!E342)</f>
        <v>7.4999718750787367E-6</v>
      </c>
      <c r="F341" s="14">
        <f t="shared" si="25"/>
        <v>2.0650302144848316E-3</v>
      </c>
      <c r="G341" s="14">
        <f t="shared" si="26"/>
        <v>6.0774637514450698E-4</v>
      </c>
      <c r="H341" s="14">
        <f t="shared" si="27"/>
        <v>2.1611521036933824E-3</v>
      </c>
      <c r="I341" s="24">
        <f t="shared" si="28"/>
        <v>1.5732162264956266E-3</v>
      </c>
      <c r="J341" s="24">
        <f t="shared" si="29"/>
        <v>3.734368330189009E-3</v>
      </c>
      <c r="K341" s="24"/>
      <c r="L341" s="2"/>
    </row>
    <row r="342" spans="1:12" x14ac:dyDescent="0.3">
      <c r="A342" s="6">
        <v>41478</v>
      </c>
      <c r="B342" s="14">
        <f>LN('Return analysis'!B344/'Return analysis'!B343)</f>
        <v>-2.7330802684260966E-3</v>
      </c>
      <c r="C342" s="14">
        <f>LN('Return analysis'!C344/'Return analysis'!C343)</f>
        <v>-2.4648943546759619E-4</v>
      </c>
      <c r="D342" s="14">
        <f>LN('Return analysis'!D344/'Return analysis'!D343)</f>
        <v>-1.8255279806283493E-3</v>
      </c>
      <c r="E342" s="14">
        <f>LN('Return analysis'!E344/'Return analysis'!E343)</f>
        <v>2.4999968749105643E-6</v>
      </c>
      <c r="F342" s="14">
        <f t="shared" si="25"/>
        <v>-2.7355802653010073E-3</v>
      </c>
      <c r="G342" s="14">
        <f t="shared" si="26"/>
        <v>-2.4898943234250676E-4</v>
      </c>
      <c r="H342" s="14">
        <f t="shared" si="27"/>
        <v>-1.8280279775032598E-3</v>
      </c>
      <c r="I342" s="24">
        <f t="shared" si="28"/>
        <v>-2.534087519814176E-3</v>
      </c>
      <c r="J342" s="24">
        <f t="shared" si="29"/>
        <v>-4.3621154973174361E-3</v>
      </c>
      <c r="K342" s="24"/>
      <c r="L342" s="2"/>
    </row>
    <row r="343" spans="1:12" x14ac:dyDescent="0.3">
      <c r="A343" s="6">
        <v>41479</v>
      </c>
      <c r="B343" s="14">
        <f>LN('Return analysis'!B345/'Return analysis'!B344)</f>
        <v>-3.9724896592138259E-3</v>
      </c>
      <c r="C343" s="14">
        <f>LN('Return analysis'!C345/'Return analysis'!C344)</f>
        <v>-3.2055266469663275E-3</v>
      </c>
      <c r="D343" s="14">
        <f>LN('Return analysis'!D345/'Return analysis'!D344)</f>
        <v>-4.0054669601187719E-3</v>
      </c>
      <c r="E343" s="14">
        <f>LN('Return analysis'!E345/'Return analysis'!E344)</f>
        <v>2.4999968749105643E-6</v>
      </c>
      <c r="F343" s="14">
        <f t="shared" si="25"/>
        <v>-3.9749896560887362E-3</v>
      </c>
      <c r="G343" s="14">
        <f t="shared" si="26"/>
        <v>-3.2080266438412382E-3</v>
      </c>
      <c r="H343" s="14">
        <f t="shared" si="27"/>
        <v>-4.0079669569936822E-3</v>
      </c>
      <c r="I343" s="24">
        <f t="shared" si="28"/>
        <v>-1.3789192526938434E-3</v>
      </c>
      <c r="J343" s="24">
        <f t="shared" si="29"/>
        <v>-5.3868862096875256E-3</v>
      </c>
      <c r="K343" s="24"/>
      <c r="L343" s="2"/>
    </row>
    <row r="344" spans="1:12" x14ac:dyDescent="0.3">
      <c r="A344" s="6">
        <v>41480</v>
      </c>
      <c r="B344" s="14">
        <f>LN('Return analysis'!B346/'Return analysis'!B345)</f>
        <v>-9.4122936504027218E-5</v>
      </c>
      <c r="C344" s="14">
        <f>LN('Return analysis'!C346/'Return analysis'!C345)</f>
        <v>-3.7103579060348391E-4</v>
      </c>
      <c r="D344" s="14">
        <f>LN('Return analysis'!D346/'Return analysis'!D345)</f>
        <v>3.6623428651786968E-3</v>
      </c>
      <c r="E344" s="14">
        <f>LN('Return analysis'!E346/'Return analysis'!E345)</f>
        <v>2.4999968749105643E-6</v>
      </c>
      <c r="F344" s="14">
        <f t="shared" si="25"/>
        <v>-9.6622933378937776E-5</v>
      </c>
      <c r="G344" s="14">
        <f t="shared" si="26"/>
        <v>-3.7353578747839448E-4</v>
      </c>
      <c r="H344" s="14">
        <f t="shared" si="27"/>
        <v>3.659842868303786E-3</v>
      </c>
      <c r="I344" s="24">
        <f t="shared" si="28"/>
        <v>2.0565797327847435E-4</v>
      </c>
      <c r="J344" s="24">
        <f t="shared" si="29"/>
        <v>3.8655008415822605E-3</v>
      </c>
      <c r="K344" s="24"/>
      <c r="L344" s="2"/>
    </row>
    <row r="345" spans="1:12" x14ac:dyDescent="0.3">
      <c r="A345" s="6">
        <v>41481</v>
      </c>
      <c r="B345" s="14">
        <f>LN('Return analysis'!B347/'Return analysis'!B346)</f>
        <v>1.4200403376376765E-3</v>
      </c>
      <c r="C345" s="14">
        <f>LN('Return analysis'!C347/'Return analysis'!C346)</f>
        <v>7.4084007207485605E-4</v>
      </c>
      <c r="D345" s="14">
        <f>LN('Return analysis'!D347/'Return analysis'!D346)</f>
        <v>1.1403255908338393E-4</v>
      </c>
      <c r="E345" s="14">
        <f>LN('Return analysis'!E347/'Return analysis'!E346)</f>
        <v>2.4999968749105643E-6</v>
      </c>
      <c r="F345" s="14">
        <f t="shared" si="25"/>
        <v>1.417540340762766E-3</v>
      </c>
      <c r="G345" s="14">
        <f t="shared" si="26"/>
        <v>7.3834007519994554E-4</v>
      </c>
      <c r="H345" s="14">
        <f t="shared" si="27"/>
        <v>1.1153256220847337E-4</v>
      </c>
      <c r="I345" s="24">
        <f t="shared" si="28"/>
        <v>8.2004442515159961E-4</v>
      </c>
      <c r="J345" s="24">
        <f t="shared" si="29"/>
        <v>9.3157698736007297E-4</v>
      </c>
      <c r="K345" s="24"/>
      <c r="L345" s="2"/>
    </row>
    <row r="346" spans="1:12" x14ac:dyDescent="0.3">
      <c r="A346" s="6">
        <v>41484</v>
      </c>
      <c r="B346" s="14">
        <f>LN('Return analysis'!B348/'Return analysis'!B347)</f>
        <v>-1.230889637421769E-3</v>
      </c>
      <c r="C346" s="14">
        <f>LN('Return analysis'!C348/'Return analysis'!C347)</f>
        <v>-1.2361757551356369E-4</v>
      </c>
      <c r="D346" s="14">
        <f>LN('Return analysis'!D348/'Return analysis'!D347)</f>
        <v>-3.4330619323597947E-3</v>
      </c>
      <c r="E346" s="14">
        <f>LN('Return analysis'!E348/'Return analysis'!E347)</f>
        <v>7.4999718750787367E-6</v>
      </c>
      <c r="F346" s="14">
        <f t="shared" si="25"/>
        <v>-1.2383896092968477E-3</v>
      </c>
      <c r="G346" s="14">
        <f t="shared" si="26"/>
        <v>-1.3111754738864243E-4</v>
      </c>
      <c r="H346" s="14">
        <f t="shared" si="27"/>
        <v>-3.4405619042348736E-3</v>
      </c>
      <c r="I346" s="24">
        <f t="shared" si="28"/>
        <v>-1.1322837623286305E-3</v>
      </c>
      <c r="J346" s="24">
        <f t="shared" si="29"/>
        <v>-4.5728456665635039E-3</v>
      </c>
      <c r="K346" s="24"/>
      <c r="L346" s="2"/>
    </row>
    <row r="347" spans="1:12" x14ac:dyDescent="0.3">
      <c r="A347" s="6">
        <v>41485</v>
      </c>
      <c r="B347" s="14">
        <f>LN('Return analysis'!B349/'Return analysis'!B348)</f>
        <v>-6.6355547509884126E-4</v>
      </c>
      <c r="C347" s="14">
        <f>LN('Return analysis'!C349/'Return analysis'!C348)</f>
        <v>-6.1722249656121744E-4</v>
      </c>
      <c r="D347" s="14">
        <f>LN('Return analysis'!D349/'Return analysis'!D348)</f>
        <v>1.0313703121859474E-3</v>
      </c>
      <c r="E347" s="14">
        <f>LN('Return analysis'!E349/'Return analysis'!E348)</f>
        <v>2.2222197531046357E-6</v>
      </c>
      <c r="F347" s="14">
        <f t="shared" si="25"/>
        <v>-6.6577769485194594E-4</v>
      </c>
      <c r="G347" s="14">
        <f t="shared" si="26"/>
        <v>-6.1944471631432212E-4</v>
      </c>
      <c r="H347" s="14">
        <f t="shared" si="27"/>
        <v>1.0291480924328428E-3</v>
      </c>
      <c r="I347" s="24">
        <f t="shared" si="28"/>
        <v>-1.6449691601233562E-4</v>
      </c>
      <c r="J347" s="24">
        <f t="shared" si="29"/>
        <v>8.6465117642050714E-4</v>
      </c>
      <c r="K347" s="24"/>
      <c r="L347" s="2"/>
    </row>
    <row r="348" spans="1:12" x14ac:dyDescent="0.3">
      <c r="A348" s="6">
        <v>41486</v>
      </c>
      <c r="B348" s="14">
        <f>LN('Return analysis'!B350/'Return analysis'!B349)</f>
        <v>1.5631305436512766E-3</v>
      </c>
      <c r="C348" s="14">
        <f>LN('Return analysis'!C350/'Return analysis'!C349)</f>
        <v>1.1116011372236045E-3</v>
      </c>
      <c r="D348" s="14">
        <f>LN('Return analysis'!D350/'Return analysis'!D349)</f>
        <v>1.0303076833346496E-3</v>
      </c>
      <c r="E348" s="14">
        <f>LN('Return analysis'!E350/'Return analysis'!E349)</f>
        <v>2.4999968749105643E-6</v>
      </c>
      <c r="F348" s="14">
        <f t="shared" si="25"/>
        <v>1.5606305467763661E-3</v>
      </c>
      <c r="G348" s="14">
        <f t="shared" si="26"/>
        <v>1.109101140348694E-3</v>
      </c>
      <c r="H348" s="14">
        <f t="shared" si="27"/>
        <v>1.027807686459739E-3</v>
      </c>
      <c r="I348" s="24">
        <f t="shared" si="28"/>
        <v>6.6309914679299887E-4</v>
      </c>
      <c r="J348" s="24">
        <f t="shared" si="29"/>
        <v>1.6909068332527379E-3</v>
      </c>
      <c r="K348" s="24"/>
      <c r="L348" s="2"/>
    </row>
    <row r="349" spans="1:12" x14ac:dyDescent="0.3">
      <c r="A349" s="6">
        <v>41487</v>
      </c>
      <c r="B349" s="14">
        <f>LN('Return analysis'!B351/'Return analysis'!B350)</f>
        <v>-6.4739430787777684E-3</v>
      </c>
      <c r="C349" s="14">
        <f>LN('Return analysis'!C351/'Return analysis'!C350)</f>
        <v>-4.8757003726405523E-3</v>
      </c>
      <c r="D349" s="14">
        <f>LN('Return analysis'!D351/'Return analysis'!D350)</f>
        <v>1.2616744512482897E-2</v>
      </c>
      <c r="E349" s="14">
        <f>LN('Return analysis'!E351/'Return analysis'!E350)</f>
        <v>2.4999968749105643E-6</v>
      </c>
      <c r="F349" s="14">
        <f t="shared" si="25"/>
        <v>-6.4764430756526787E-3</v>
      </c>
      <c r="G349" s="14">
        <f t="shared" si="26"/>
        <v>-4.8782003695154626E-3</v>
      </c>
      <c r="H349" s="14">
        <f t="shared" si="27"/>
        <v>1.2614244515607987E-2</v>
      </c>
      <c r="I349" s="24">
        <f t="shared" si="28"/>
        <v>-2.528797682668886E-3</v>
      </c>
      <c r="J349" s="24">
        <f t="shared" si="29"/>
        <v>1.0085446832939101E-2</v>
      </c>
      <c r="K349" s="24"/>
      <c r="L349" s="2"/>
    </row>
    <row r="350" spans="1:12" x14ac:dyDescent="0.3">
      <c r="A350" s="6">
        <v>41488</v>
      </c>
      <c r="B350" s="14">
        <f>LN('Return analysis'!B352/'Return analysis'!B351)</f>
        <v>6.5688763790774816E-3</v>
      </c>
      <c r="C350" s="14">
        <f>LN('Return analysis'!C352/'Return analysis'!C351)</f>
        <v>3.2264551001698416E-3</v>
      </c>
      <c r="D350" s="14">
        <f>LN('Return analysis'!D352/'Return analysis'!D351)</f>
        <v>4.5195550535261786E-4</v>
      </c>
      <c r="E350" s="14">
        <f>LN('Return analysis'!E352/'Return analysis'!E351)</f>
        <v>2.2222197531046357E-6</v>
      </c>
      <c r="F350" s="14">
        <f t="shared" si="25"/>
        <v>6.5666541593243774E-3</v>
      </c>
      <c r="G350" s="14">
        <f t="shared" si="26"/>
        <v>3.224232880416737E-3</v>
      </c>
      <c r="H350" s="14">
        <f t="shared" si="27"/>
        <v>4.4973328559951324E-4</v>
      </c>
      <c r="I350" s="24">
        <f t="shared" si="28"/>
        <v>3.9574689860740545E-3</v>
      </c>
      <c r="J350" s="24">
        <f t="shared" si="29"/>
        <v>4.407202271673568E-3</v>
      </c>
      <c r="K350" s="24"/>
      <c r="L350" s="2"/>
    </row>
    <row r="351" spans="1:12" x14ac:dyDescent="0.3">
      <c r="A351" s="6">
        <v>41491</v>
      </c>
      <c r="B351" s="14">
        <f>LN('Return analysis'!B353/'Return analysis'!B352)</f>
        <v>1.3272092110859527E-3</v>
      </c>
      <c r="C351" s="14">
        <f>LN('Return analysis'!C353/'Return analysis'!C352)</f>
        <v>3.7123529242243932E-4</v>
      </c>
      <c r="D351" s="14">
        <f>LN('Return analysis'!D353/'Return analysis'!D352)</f>
        <v>1.1269367921514115E-4</v>
      </c>
      <c r="E351" s="14">
        <f>LN('Return analysis'!E353/'Return analysis'!E352)</f>
        <v>7.4999718750787367E-6</v>
      </c>
      <c r="F351" s="14">
        <f t="shared" si="25"/>
        <v>1.3197092392108741E-3</v>
      </c>
      <c r="G351" s="14">
        <f t="shared" si="26"/>
        <v>3.6373532054736059E-4</v>
      </c>
      <c r="H351" s="14">
        <f t="shared" si="27"/>
        <v>1.0519370734006241E-4</v>
      </c>
      <c r="I351" s="24">
        <f t="shared" si="28"/>
        <v>1.0253592835597299E-3</v>
      </c>
      <c r="J351" s="24">
        <f t="shared" si="29"/>
        <v>1.1305529908997923E-3</v>
      </c>
      <c r="K351" s="24"/>
      <c r="L351" s="2"/>
    </row>
    <row r="352" spans="1:12" x14ac:dyDescent="0.3">
      <c r="A352" s="6">
        <v>41492</v>
      </c>
      <c r="B352" s="14">
        <f>LN('Return analysis'!B354/'Return analysis'!B353)</f>
        <v>-1.8019658615747883E-3</v>
      </c>
      <c r="C352" s="14">
        <f>LN('Return analysis'!C354/'Return analysis'!C353)</f>
        <v>-6.198976381733487E-4</v>
      </c>
      <c r="D352" s="14">
        <f>LN('Return analysis'!D354/'Return analysis'!D353)</f>
        <v>-6.5689783632819562E-3</v>
      </c>
      <c r="E352" s="14">
        <f>LN('Return analysis'!E354/'Return analysis'!E353)</f>
        <v>2.2222197531046357E-6</v>
      </c>
      <c r="F352" s="14">
        <f t="shared" si="25"/>
        <v>-1.804188081327893E-3</v>
      </c>
      <c r="G352" s="14">
        <f t="shared" si="26"/>
        <v>-6.2211985792645337E-4</v>
      </c>
      <c r="H352" s="14">
        <f t="shared" si="27"/>
        <v>-6.5712005830350605E-3</v>
      </c>
      <c r="I352" s="24">
        <f t="shared" si="28"/>
        <v>-1.3007424651177836E-3</v>
      </c>
      <c r="J352" s="24">
        <f t="shared" si="29"/>
        <v>-7.8719430481528439E-3</v>
      </c>
      <c r="K352" s="24"/>
      <c r="L352" s="2"/>
    </row>
    <row r="353" spans="1:12" x14ac:dyDescent="0.3">
      <c r="A353" s="6">
        <v>41493</v>
      </c>
      <c r="B353" s="14">
        <f>LN('Return analysis'!B355/'Return analysis'!B354)</f>
        <v>1.8019658615748386E-3</v>
      </c>
      <c r="C353" s="14">
        <f>LN('Return analysis'!C355/'Return analysis'!C354)</f>
        <v>1.486671684405262E-3</v>
      </c>
      <c r="D353" s="14">
        <f>LN('Return analysis'!D355/'Return analysis'!D354)</f>
        <v>-3.9854020674963625E-3</v>
      </c>
      <c r="E353" s="14">
        <f>LN('Return analysis'!E355/'Return analysis'!E354)</f>
        <v>2.4999968749105643E-6</v>
      </c>
      <c r="F353" s="14">
        <f t="shared" si="25"/>
        <v>1.7994658646999281E-3</v>
      </c>
      <c r="G353" s="14">
        <f t="shared" si="26"/>
        <v>1.4841716875303515E-3</v>
      </c>
      <c r="H353" s="14">
        <f t="shared" si="27"/>
        <v>-3.9879020643712728E-3</v>
      </c>
      <c r="I353" s="24">
        <f t="shared" si="28"/>
        <v>5.9841156580524605E-4</v>
      </c>
      <c r="J353" s="24">
        <f t="shared" si="29"/>
        <v>-3.3894904985660268E-3</v>
      </c>
      <c r="K353" s="24"/>
      <c r="L353" s="2"/>
    </row>
    <row r="354" spans="1:12" x14ac:dyDescent="0.3">
      <c r="A354" s="6">
        <v>41494</v>
      </c>
      <c r="B354" s="14">
        <f>LN('Return analysis'!B356/'Return analysis'!B355)</f>
        <v>2.1771830617501129E-3</v>
      </c>
      <c r="C354" s="14">
        <f>LN('Return analysis'!C356/'Return analysis'!C355)</f>
        <v>4.9433754855020598E-4</v>
      </c>
      <c r="D354" s="14">
        <f>LN('Return analysis'!D356/'Return analysis'!D355)</f>
        <v>4.0988256415948705E-3</v>
      </c>
      <c r="E354" s="14">
        <f>LN('Return analysis'!E356/'Return analysis'!E355)</f>
        <v>2.4999968749105643E-6</v>
      </c>
      <c r="F354" s="14">
        <f t="shared" si="25"/>
        <v>2.1746830648752022E-3</v>
      </c>
      <c r="G354" s="14">
        <f t="shared" si="26"/>
        <v>4.9183755167529547E-4</v>
      </c>
      <c r="H354" s="14">
        <f t="shared" si="27"/>
        <v>4.0963256447199602E-3</v>
      </c>
      <c r="I354" s="24">
        <f t="shared" si="28"/>
        <v>1.776667383292967E-3</v>
      </c>
      <c r="J354" s="24">
        <f t="shared" si="29"/>
        <v>5.872993028012927E-3</v>
      </c>
      <c r="K354" s="24"/>
      <c r="L354" s="2"/>
    </row>
    <row r="355" spans="1:12" x14ac:dyDescent="0.3">
      <c r="A355" s="6">
        <v>41495</v>
      </c>
      <c r="B355" s="14">
        <f>LN('Return analysis'!B357/'Return analysis'!B356)</f>
        <v>-2.8383040232457312E-4</v>
      </c>
      <c r="C355" s="14">
        <f>LN('Return analysis'!C357/'Return analysis'!C356)</f>
        <v>1.2358678571732196E-3</v>
      </c>
      <c r="D355" s="14">
        <f>LN('Return analysis'!D357/'Return analysis'!D356)</f>
        <v>-2.5025457718645091E-3</v>
      </c>
      <c r="E355" s="14">
        <f>LN('Return analysis'!E357/'Return analysis'!E356)</f>
        <v>2.4999968749105643E-6</v>
      </c>
      <c r="F355" s="14">
        <f t="shared" si="25"/>
        <v>-2.863303991994837E-4</v>
      </c>
      <c r="G355" s="14">
        <f t="shared" si="26"/>
        <v>1.2333678602983091E-3</v>
      </c>
      <c r="H355" s="14">
        <f t="shared" si="27"/>
        <v>-2.5050457687394198E-3</v>
      </c>
      <c r="I355" s="24">
        <f t="shared" si="28"/>
        <v>-1.2844236677719083E-3</v>
      </c>
      <c r="J355" s="24">
        <f t="shared" si="29"/>
        <v>-3.7894694365113281E-3</v>
      </c>
      <c r="K355" s="24"/>
      <c r="L355" s="2"/>
    </row>
    <row r="356" spans="1:12" x14ac:dyDescent="0.3">
      <c r="A356" s="6">
        <v>41498</v>
      </c>
      <c r="B356" s="14">
        <f>LN('Return analysis'!B358/'Return analysis'!B357)</f>
        <v>-5.6699223975137988E-4</v>
      </c>
      <c r="C356" s="14">
        <f>LN('Return analysis'!C358/'Return analysis'!C357)</f>
        <v>-1.8538279850526061E-3</v>
      </c>
      <c r="D356" s="14">
        <f>LN('Return analysis'!D358/'Return analysis'!D357)</f>
        <v>-6.8350413853017055E-4</v>
      </c>
      <c r="E356" s="14">
        <f>LN('Return analysis'!E358/'Return analysis'!E357)</f>
        <v>6.6666444445868834E-6</v>
      </c>
      <c r="F356" s="14">
        <f t="shared" si="25"/>
        <v>-5.7365888419596677E-4</v>
      </c>
      <c r="G356" s="14">
        <f t="shared" si="26"/>
        <v>-1.860494629497193E-3</v>
      </c>
      <c r="H356" s="14">
        <f t="shared" si="27"/>
        <v>-6.9017078297475744E-4</v>
      </c>
      <c r="I356" s="24">
        <f t="shared" si="28"/>
        <v>9.3193180426835243E-4</v>
      </c>
      <c r="J356" s="24">
        <f t="shared" si="29"/>
        <v>2.4176102129359498E-4</v>
      </c>
      <c r="K356" s="24"/>
      <c r="L356" s="2"/>
    </row>
    <row r="357" spans="1:12" x14ac:dyDescent="0.3">
      <c r="A357" s="6">
        <v>41499</v>
      </c>
      <c r="B357" s="14">
        <f>LN('Return analysis'!B359/'Return analysis'!B358)</f>
        <v>-5.0286950895016549E-3</v>
      </c>
      <c r="C357" s="14">
        <f>LN('Return analysis'!C359/'Return analysis'!C358)</f>
        <v>-3.4709451707659843E-3</v>
      </c>
      <c r="D357" s="14">
        <f>LN('Return analysis'!D359/'Return analysis'!D358)</f>
        <v>2.1637132520330635E-3</v>
      </c>
      <c r="E357" s="14">
        <f>LN('Return analysis'!E359/'Return analysis'!E358)</f>
        <v>2.2222197531046357E-6</v>
      </c>
      <c r="F357" s="14">
        <f t="shared" si="25"/>
        <v>-5.0309173092547592E-3</v>
      </c>
      <c r="G357" s="14">
        <f t="shared" si="26"/>
        <v>-3.4731673905190889E-3</v>
      </c>
      <c r="H357" s="14">
        <f t="shared" si="27"/>
        <v>2.1614910322799588E-3</v>
      </c>
      <c r="I357" s="24">
        <f t="shared" si="28"/>
        <v>-2.2202838359097359E-3</v>
      </c>
      <c r="J357" s="24">
        <f t="shared" si="29"/>
        <v>-5.8792803629777093E-5</v>
      </c>
      <c r="K357" s="24"/>
      <c r="L357" s="2"/>
    </row>
    <row r="358" spans="1:12" x14ac:dyDescent="0.3">
      <c r="A358" s="6">
        <v>41500</v>
      </c>
      <c r="B358" s="14">
        <f>LN('Return analysis'!B360/'Return analysis'!B359)</f>
        <v>-3.8069057362944759E-4</v>
      </c>
      <c r="C358" s="14">
        <f>LN('Return analysis'!C360/'Return analysis'!C359)</f>
        <v>-4.974619113211038E-4</v>
      </c>
      <c r="D358" s="14">
        <f>LN('Return analysis'!D360/'Return analysis'!D359)</f>
        <v>-5.2458097266016813E-3</v>
      </c>
      <c r="E358" s="14">
        <f>LN('Return analysis'!E360/'Return analysis'!E359)</f>
        <v>2.2222197531046357E-6</v>
      </c>
      <c r="F358" s="14">
        <f t="shared" si="25"/>
        <v>-3.8291279338255221E-4</v>
      </c>
      <c r="G358" s="14">
        <f t="shared" si="26"/>
        <v>-4.9968413107420848E-4</v>
      </c>
      <c r="H358" s="14">
        <f t="shared" si="27"/>
        <v>-5.2480319463547856E-3</v>
      </c>
      <c r="I358" s="24">
        <f t="shared" si="28"/>
        <v>2.1452671043448548E-5</v>
      </c>
      <c r="J358" s="24">
        <f t="shared" si="29"/>
        <v>-5.2265792753113374E-3</v>
      </c>
      <c r="K358" s="24"/>
      <c r="L358" s="2"/>
    </row>
    <row r="359" spans="1:12" x14ac:dyDescent="0.3">
      <c r="A359" s="6">
        <v>41501</v>
      </c>
      <c r="B359" s="14">
        <f>LN('Return analysis'!B361/'Return analysis'!B360)</f>
        <v>-3.2398981013043201E-3</v>
      </c>
      <c r="C359" s="14">
        <f>LN('Return analysis'!C361/'Return analysis'!C360)</f>
        <v>-3.6093335953671403E-3</v>
      </c>
      <c r="D359" s="14">
        <f>LN('Return analysis'!D361/'Return analysis'!D360)</f>
        <v>-1.4976256663979863E-2</v>
      </c>
      <c r="E359" s="14">
        <f>LN('Return analysis'!E361/'Return analysis'!E360)</f>
        <v>2.4999968749105643E-6</v>
      </c>
      <c r="F359" s="14">
        <f t="shared" si="25"/>
        <v>-3.2423980981792309E-3</v>
      </c>
      <c r="G359" s="14">
        <f t="shared" si="26"/>
        <v>-3.611833592242051E-3</v>
      </c>
      <c r="H359" s="14">
        <f t="shared" si="27"/>
        <v>-1.4978756660854773E-2</v>
      </c>
      <c r="I359" s="24">
        <f t="shared" si="28"/>
        <v>-3.1955008854434508E-4</v>
      </c>
      <c r="J359" s="24">
        <f t="shared" si="29"/>
        <v>-1.5298306749399119E-2</v>
      </c>
      <c r="K359" s="24"/>
      <c r="L359" s="2"/>
    </row>
    <row r="360" spans="1:12" x14ac:dyDescent="0.3">
      <c r="A360" s="6">
        <v>41502</v>
      </c>
      <c r="B360" s="14">
        <f>LN('Return analysis'!B362/'Return analysis'!B361)</f>
        <v>-2.5809004810382228E-3</v>
      </c>
      <c r="C360" s="14">
        <f>LN('Return analysis'!C362/'Return analysis'!C361)</f>
        <v>-2.6216211988703258E-3</v>
      </c>
      <c r="D360" s="14">
        <f>LN('Return analysis'!D362/'Return analysis'!D361)</f>
        <v>-3.2545711707071927E-3</v>
      </c>
      <c r="E360" s="14">
        <f>LN('Return analysis'!E362/'Return analysis'!E361)</f>
        <v>2.2222197531046357E-6</v>
      </c>
      <c r="F360" s="14">
        <f t="shared" si="25"/>
        <v>-2.5831227007913275E-3</v>
      </c>
      <c r="G360" s="14">
        <f t="shared" si="26"/>
        <v>-2.6238434186234305E-3</v>
      </c>
      <c r="H360" s="14">
        <f t="shared" si="27"/>
        <v>-3.2567933904602974E-3</v>
      </c>
      <c r="I360" s="24">
        <f t="shared" si="28"/>
        <v>-4.5979799109547312E-4</v>
      </c>
      <c r="J360" s="24">
        <f t="shared" si="29"/>
        <v>-3.7165913815557705E-3</v>
      </c>
      <c r="K360" s="24"/>
      <c r="L360" s="2"/>
    </row>
    <row r="361" spans="1:12" x14ac:dyDescent="0.3">
      <c r="A361" s="6">
        <v>41505</v>
      </c>
      <c r="B361" s="14">
        <f>LN('Return analysis'!B363/'Return analysis'!B362)</f>
        <v>-3.6431525583512916E-3</v>
      </c>
      <c r="C361" s="14">
        <f>LN('Return analysis'!C363/'Return analysis'!C362)</f>
        <v>-2.8801047093698303E-3</v>
      </c>
      <c r="D361" s="14">
        <f>LN('Return analysis'!D363/'Return analysis'!D362)</f>
        <v>-6.7761991289716416E-3</v>
      </c>
      <c r="E361" s="14">
        <f>LN('Return analysis'!E363/'Return analysis'!E362)</f>
        <v>7.4999718750787367E-6</v>
      </c>
      <c r="F361" s="14">
        <f t="shared" si="25"/>
        <v>-3.6506525302263705E-3</v>
      </c>
      <c r="G361" s="14">
        <f t="shared" si="26"/>
        <v>-2.8876046812449092E-3</v>
      </c>
      <c r="H361" s="14">
        <f t="shared" si="27"/>
        <v>-6.7836991008467205E-3</v>
      </c>
      <c r="I361" s="24">
        <f t="shared" si="28"/>
        <v>-1.3138810872347514E-3</v>
      </c>
      <c r="J361" s="24">
        <f t="shared" si="29"/>
        <v>-8.0975801880814723E-3</v>
      </c>
      <c r="K361" s="24"/>
      <c r="L361" s="2"/>
    </row>
    <row r="362" spans="1:12" x14ac:dyDescent="0.3">
      <c r="A362" s="6">
        <v>41506</v>
      </c>
      <c r="B362" s="14">
        <f>LN('Return analysis'!B364/'Return analysis'!B363)</f>
        <v>3.0694298698400626E-3</v>
      </c>
      <c r="C362" s="14">
        <f>LN('Return analysis'!C364/'Return analysis'!C363)</f>
        <v>2.8801047093697562E-3</v>
      </c>
      <c r="D362" s="14">
        <f>LN('Return analysis'!D364/'Return analysis'!D363)</f>
        <v>6.543711982616651E-3</v>
      </c>
      <c r="E362" s="14">
        <f>LN('Return analysis'!E364/'Return analysis'!E363)</f>
        <v>2.4999968749105643E-6</v>
      </c>
      <c r="F362" s="14">
        <f t="shared" si="25"/>
        <v>3.0669298729651519E-3</v>
      </c>
      <c r="G362" s="14">
        <f t="shared" si="26"/>
        <v>2.8776047124948454E-3</v>
      </c>
      <c r="H362" s="14">
        <f t="shared" si="27"/>
        <v>6.5412119857417407E-3</v>
      </c>
      <c r="I362" s="24">
        <f t="shared" si="28"/>
        <v>7.3825082626230833E-4</v>
      </c>
      <c r="J362" s="24">
        <f t="shared" si="29"/>
        <v>7.2794628120040495E-3</v>
      </c>
      <c r="K362" s="24"/>
      <c r="L362" s="2"/>
    </row>
    <row r="363" spans="1:12" x14ac:dyDescent="0.3">
      <c r="A363" s="6">
        <v>41507</v>
      </c>
      <c r="B363" s="14">
        <f>LN('Return analysis'!B365/'Return analysis'!B364)</f>
        <v>-3.261640178079219E-3</v>
      </c>
      <c r="C363" s="14">
        <f>LN('Return analysis'!C365/'Return analysis'!C364)</f>
        <v>-3.8837795741613794E-3</v>
      </c>
      <c r="D363" s="14">
        <f>LN('Return analysis'!D365/'Return analysis'!D364)</f>
        <v>-5.8407434697241552E-3</v>
      </c>
      <c r="E363" s="14">
        <f>LN('Return analysis'!E365/'Return analysis'!E364)</f>
        <v>2.4999968749105643E-6</v>
      </c>
      <c r="F363" s="14">
        <f t="shared" si="25"/>
        <v>-3.2641401749541298E-3</v>
      </c>
      <c r="G363" s="14">
        <f t="shared" si="26"/>
        <v>-3.8862795710362902E-3</v>
      </c>
      <c r="H363" s="14">
        <f t="shared" si="27"/>
        <v>-5.8432434665990655E-3</v>
      </c>
      <c r="I363" s="24">
        <f t="shared" si="28"/>
        <v>-1.1919890925284407E-4</v>
      </c>
      <c r="J363" s="24">
        <f t="shared" si="29"/>
        <v>-5.9624423758519096E-3</v>
      </c>
      <c r="K363" s="24"/>
      <c r="L363" s="2"/>
    </row>
    <row r="364" spans="1:12" x14ac:dyDescent="0.3">
      <c r="A364" s="6">
        <v>41508</v>
      </c>
      <c r="B364" s="14">
        <f>LN('Return analysis'!B366/'Return analysis'!B365)</f>
        <v>-9.6068103857893119E-4</v>
      </c>
      <c r="C364" s="14">
        <f>LN('Return analysis'!C366/'Return analysis'!C365)</f>
        <v>1.0036748647916872E-3</v>
      </c>
      <c r="D364" s="14">
        <f>LN('Return analysis'!D366/'Return analysis'!D365)</f>
        <v>8.8642847891818762E-3</v>
      </c>
      <c r="E364" s="14">
        <f>LN('Return analysis'!E366/'Return analysis'!E365)</f>
        <v>2.2222197531046357E-6</v>
      </c>
      <c r="F364" s="14">
        <f t="shared" si="25"/>
        <v>-9.6290325833203586E-4</v>
      </c>
      <c r="G364" s="14">
        <f t="shared" si="26"/>
        <v>1.0014526450385826E-3</v>
      </c>
      <c r="H364" s="14">
        <f t="shared" si="27"/>
        <v>8.8620625694287719E-3</v>
      </c>
      <c r="I364" s="24">
        <f t="shared" si="28"/>
        <v>-1.7733209576916609E-3</v>
      </c>
      <c r="J364" s="24">
        <f t="shared" si="29"/>
        <v>7.0887416117371115E-3</v>
      </c>
      <c r="K364" s="24"/>
      <c r="L364" s="2"/>
    </row>
    <row r="365" spans="1:12" x14ac:dyDescent="0.3">
      <c r="A365" s="6">
        <v>41509</v>
      </c>
      <c r="B365" s="14">
        <f>LN('Return analysis'!B367/'Return analysis'!B366)</f>
        <v>3.4556160850265152E-3</v>
      </c>
      <c r="C365" s="14">
        <f>LN('Return analysis'!C367/'Return analysis'!C366)</f>
        <v>2.8801047093697562E-3</v>
      </c>
      <c r="D365" s="14">
        <f>LN('Return analysis'!D367/'Return analysis'!D366)</f>
        <v>4.1714898120509053E-3</v>
      </c>
      <c r="E365" s="14">
        <f>LN('Return analysis'!E367/'Return analysis'!E366)</f>
        <v>2.4999968749105643E-6</v>
      </c>
      <c r="F365" s="14">
        <f t="shared" si="25"/>
        <v>3.4531160881516045E-3</v>
      </c>
      <c r="G365" s="14">
        <f t="shared" si="26"/>
        <v>2.8776047124948454E-3</v>
      </c>
      <c r="H365" s="14">
        <f t="shared" si="27"/>
        <v>4.168989815175995E-3</v>
      </c>
      <c r="I365" s="24">
        <f t="shared" si="28"/>
        <v>1.1244370414487609E-3</v>
      </c>
      <c r="J365" s="24">
        <f t="shared" si="29"/>
        <v>5.2934268566247559E-3</v>
      </c>
      <c r="K365" s="24"/>
      <c r="L365" s="2"/>
    </row>
    <row r="366" spans="1:12" x14ac:dyDescent="0.3">
      <c r="A366" s="6">
        <v>41512</v>
      </c>
      <c r="B366" s="14">
        <f>LN('Return analysis'!B368/'Return analysis'!B367)</f>
        <v>3.1570389474001805E-3</v>
      </c>
      <c r="C366" s="14">
        <f>LN('Return analysis'!C368/'Return analysis'!C367)</f>
        <v>1.7481431126301957E-3</v>
      </c>
      <c r="D366" s="14">
        <f>LN('Return analysis'!D368/'Return analysis'!D367)</f>
        <v>-2.547956452796121E-3</v>
      </c>
      <c r="E366" s="14">
        <f>LN('Return analysis'!E368/'Return analysis'!E367)</f>
        <v>6.6666444445868834E-6</v>
      </c>
      <c r="F366" s="14">
        <f t="shared" si="25"/>
        <v>3.1503723029555936E-3</v>
      </c>
      <c r="G366" s="14">
        <f t="shared" si="26"/>
        <v>1.7414764681856088E-3</v>
      </c>
      <c r="H366" s="14">
        <f t="shared" si="27"/>
        <v>-2.5546230972407079E-3</v>
      </c>
      <c r="I366" s="24">
        <f t="shared" si="28"/>
        <v>1.7410961281629925E-3</v>
      </c>
      <c r="J366" s="24">
        <f t="shared" si="29"/>
        <v>-8.1352696907771539E-4</v>
      </c>
      <c r="K366" s="24"/>
      <c r="L366" s="2"/>
    </row>
    <row r="367" spans="1:12" x14ac:dyDescent="0.3">
      <c r="A367" s="6">
        <v>41513</v>
      </c>
      <c r="B367" s="14">
        <f>LN('Return analysis'!B369/'Return analysis'!B368)</f>
        <v>3.1480194913179956E-3</v>
      </c>
      <c r="C367" s="14">
        <f>LN('Return analysis'!C369/'Return analysis'!C368)</f>
        <v>2.4926868784041914E-3</v>
      </c>
      <c r="D367" s="14">
        <f>LN('Return analysis'!D369/'Return analysis'!D368)</f>
        <v>-1.7895401622520006E-2</v>
      </c>
      <c r="E367" s="14">
        <f>LN('Return analysis'!E369/'Return analysis'!E368)</f>
        <v>2.2222197531046357E-6</v>
      </c>
      <c r="F367" s="14">
        <f t="shared" si="25"/>
        <v>3.1457972715648909E-3</v>
      </c>
      <c r="G367" s="14">
        <f t="shared" si="26"/>
        <v>2.4904646586510868E-3</v>
      </c>
      <c r="H367" s="14">
        <f t="shared" si="27"/>
        <v>-1.789762384227311E-2</v>
      </c>
      <c r="I367" s="24">
        <f t="shared" si="28"/>
        <v>1.1304082773876288E-3</v>
      </c>
      <c r="J367" s="24">
        <f t="shared" si="29"/>
        <v>-1.6767215564885481E-2</v>
      </c>
      <c r="K367" s="24"/>
      <c r="L367" s="2"/>
    </row>
    <row r="368" spans="1:12" x14ac:dyDescent="0.3">
      <c r="A368" s="6">
        <v>41514</v>
      </c>
      <c r="B368" s="14">
        <f>LN('Return analysis'!B370/'Return analysis'!B369)</f>
        <v>-1.0485447820362782E-3</v>
      </c>
      <c r="C368" s="14">
        <f>LN('Return analysis'!C370/'Return analysis'!C369)</f>
        <v>-1.7437871689367243E-3</v>
      </c>
      <c r="D368" s="14">
        <f>LN('Return analysis'!D370/'Return analysis'!D369)</f>
        <v>3.6519634289640421E-3</v>
      </c>
      <c r="E368" s="14">
        <f>LN('Return analysis'!E370/'Return analysis'!E369)</f>
        <v>1.9444425539165126E-6</v>
      </c>
      <c r="F368" s="14">
        <f t="shared" si="25"/>
        <v>-1.0504892245901947E-3</v>
      </c>
      <c r="G368" s="14">
        <f t="shared" si="26"/>
        <v>-1.7457316114906408E-3</v>
      </c>
      <c r="H368" s="14">
        <f t="shared" si="27"/>
        <v>3.6500189864101256E-3</v>
      </c>
      <c r="I368" s="24">
        <f t="shared" si="28"/>
        <v>3.6223039155212368E-4</v>
      </c>
      <c r="J368" s="24">
        <f t="shared" si="29"/>
        <v>4.012249377962249E-3</v>
      </c>
      <c r="K368" s="24"/>
      <c r="L368" s="2"/>
    </row>
    <row r="369" spans="1:12" x14ac:dyDescent="0.3">
      <c r="A369" s="6">
        <v>41515</v>
      </c>
      <c r="B369" s="14">
        <f>LN('Return analysis'!B371/'Return analysis'!B370)</f>
        <v>9.5367697565845334E-5</v>
      </c>
      <c r="C369" s="14">
        <f>LN('Return analysis'!C371/'Return analysis'!C370)</f>
        <v>9.9729416484789979E-4</v>
      </c>
      <c r="D369" s="14">
        <f>LN('Return analysis'!D371/'Return analysis'!D370)</f>
        <v>2.7004348606424543E-3</v>
      </c>
      <c r="E369" s="14">
        <f>LN('Return analysis'!E371/'Return analysis'!E370)</f>
        <v>1.9444425539165126E-6</v>
      </c>
      <c r="F369" s="14">
        <f t="shared" si="25"/>
        <v>9.3423255011928827E-5</v>
      </c>
      <c r="G369" s="14">
        <f t="shared" si="26"/>
        <v>9.9534972229398328E-4</v>
      </c>
      <c r="H369" s="14">
        <f t="shared" si="27"/>
        <v>2.6984904180885378E-3</v>
      </c>
      <c r="I369" s="24">
        <f t="shared" si="28"/>
        <v>-7.1205570197724972E-4</v>
      </c>
      <c r="J369" s="24">
        <f t="shared" si="29"/>
        <v>1.9864347161112879E-3</v>
      </c>
      <c r="K369" s="24"/>
      <c r="L369" s="2"/>
    </row>
    <row r="370" spans="1:12" x14ac:dyDescent="0.3">
      <c r="A370" s="6">
        <v>41516</v>
      </c>
      <c r="B370" s="14">
        <f>LN('Return analysis'!B372/'Return analysis'!B371)</f>
        <v>-2.3850869083673061E-3</v>
      </c>
      <c r="C370" s="14">
        <f>LN('Return analysis'!C372/'Return analysis'!C371)</f>
        <v>-1.3711224408742147E-3</v>
      </c>
      <c r="D370" s="14">
        <f>LN('Return analysis'!D372/'Return analysis'!D371)</f>
        <v>-5.8812790976461903E-3</v>
      </c>
      <c r="E370" s="14">
        <f>LN('Return analysis'!E372/'Return analysis'!E371)</f>
        <v>2.2222197531046357E-6</v>
      </c>
      <c r="F370" s="14">
        <f t="shared" si="25"/>
        <v>-2.3873091281204108E-3</v>
      </c>
      <c r="G370" s="14">
        <f t="shared" si="26"/>
        <v>-1.3733446606273194E-3</v>
      </c>
      <c r="H370" s="14">
        <f t="shared" si="27"/>
        <v>-5.8835013173992945E-3</v>
      </c>
      <c r="I370" s="24">
        <f t="shared" si="28"/>
        <v>-1.2759407316142158E-3</v>
      </c>
      <c r="J370" s="24">
        <f t="shared" si="29"/>
        <v>-7.1594420490135105E-3</v>
      </c>
      <c r="K370" s="24"/>
      <c r="L370" s="2"/>
    </row>
    <row r="371" spans="1:12" x14ac:dyDescent="0.3">
      <c r="A371" s="6">
        <v>41520</v>
      </c>
      <c r="B371" s="14">
        <f>LN('Return analysis'!B373/'Return analysis'!B372)</f>
        <v>-2.4949063409619916E-3</v>
      </c>
      <c r="C371" s="14">
        <f>LN('Return analysis'!C373/'Return analysis'!C372)</f>
        <v>-2.230433297296895E-3</v>
      </c>
      <c r="D371" s="14">
        <f>LN('Return analysis'!D373/'Return analysis'!D372)</f>
        <v>5.0604173437673403E-3</v>
      </c>
      <c r="E371" s="14">
        <f>LN('Return analysis'!E373/'Return analysis'!E372)</f>
        <v>7.7777475310719858E-6</v>
      </c>
      <c r="F371" s="14">
        <f t="shared" si="25"/>
        <v>-2.5026840884930634E-3</v>
      </c>
      <c r="G371" s="14">
        <f t="shared" si="26"/>
        <v>-2.2382110448279668E-3</v>
      </c>
      <c r="H371" s="14">
        <f t="shared" si="27"/>
        <v>5.0526395962362681E-3</v>
      </c>
      <c r="I371" s="24">
        <f t="shared" si="28"/>
        <v>-6.9142935306730556E-4</v>
      </c>
      <c r="J371" s="24">
        <f t="shared" si="29"/>
        <v>4.3612102431689623E-3</v>
      </c>
      <c r="K371" s="24"/>
      <c r="L371" s="2"/>
    </row>
    <row r="372" spans="1:12" x14ac:dyDescent="0.3">
      <c r="A372" s="6">
        <v>41521</v>
      </c>
      <c r="B372" s="14">
        <f>LN('Return analysis'!B374/'Return analysis'!B373)</f>
        <v>-2.5011464703953864E-3</v>
      </c>
      <c r="C372" s="14">
        <f>LN('Return analysis'!C374/'Return analysis'!C373)</f>
        <v>-1.2543181041859363E-3</v>
      </c>
      <c r="D372" s="14">
        <f>LN('Return analysis'!D374/'Return analysis'!D373)</f>
        <v>8.879771266364413E-3</v>
      </c>
      <c r="E372" s="14">
        <f>LN('Return analysis'!E374/'Return analysis'!E373)</f>
        <v>2.4999968749105643E-6</v>
      </c>
      <c r="F372" s="14">
        <f t="shared" si="25"/>
        <v>-2.5036464672702971E-3</v>
      </c>
      <c r="G372" s="14">
        <f t="shared" si="26"/>
        <v>-1.2568181010608468E-3</v>
      </c>
      <c r="H372" s="14">
        <f t="shared" si="27"/>
        <v>8.8772712694895027E-3</v>
      </c>
      <c r="I372" s="24">
        <f t="shared" si="28"/>
        <v>-1.4865762752633422E-3</v>
      </c>
      <c r="J372" s="24">
        <f t="shared" si="29"/>
        <v>7.3906949942261603E-3</v>
      </c>
      <c r="K372" s="24"/>
      <c r="L372" s="2"/>
    </row>
    <row r="373" spans="1:12" x14ac:dyDescent="0.3">
      <c r="A373" s="6">
        <v>41522</v>
      </c>
      <c r="B373" s="14">
        <f>LN('Return analysis'!B375/'Return analysis'!B374)</f>
        <v>-6.6666820898291469E-3</v>
      </c>
      <c r="C373" s="14">
        <f>LN('Return analysis'!C375/'Return analysis'!C374)</f>
        <v>-6.9236710007363842E-3</v>
      </c>
      <c r="D373" s="14">
        <f>LN('Return analysis'!D375/'Return analysis'!D374)</f>
        <v>1.162713896240973E-3</v>
      </c>
      <c r="E373" s="14">
        <f>LN('Return analysis'!E375/'Return analysis'!E374)</f>
        <v>2.2222197531046357E-6</v>
      </c>
      <c r="F373" s="14">
        <f t="shared" si="25"/>
        <v>-6.6689043095822511E-3</v>
      </c>
      <c r="G373" s="14">
        <f t="shared" si="26"/>
        <v>-6.9258932204894885E-3</v>
      </c>
      <c r="H373" s="14">
        <f t="shared" si="27"/>
        <v>1.1604916764878684E-3</v>
      </c>
      <c r="I373" s="24">
        <f t="shared" si="28"/>
        <v>-1.0641795354584876E-3</v>
      </c>
      <c r="J373" s="24">
        <f t="shared" si="29"/>
        <v>9.6312141029380755E-5</v>
      </c>
      <c r="K373" s="24"/>
      <c r="L373" s="2"/>
    </row>
    <row r="374" spans="1:12" x14ac:dyDescent="0.3">
      <c r="A374" s="6">
        <v>41523</v>
      </c>
      <c r="B374" s="14">
        <f>LN('Return analysis'!B376/'Return analysis'!B375)</f>
        <v>4.1601902620073796E-3</v>
      </c>
      <c r="C374" s="14">
        <f>LN('Return analysis'!C376/'Return analysis'!C375)</f>
        <v>3.7820854537244045E-3</v>
      </c>
      <c r="D374" s="14">
        <f>LN('Return analysis'!D376/'Return analysis'!D375)</f>
        <v>8.1374595788966304E-4</v>
      </c>
      <c r="E374" s="14">
        <f>LN('Return analysis'!E376/'Return analysis'!E375)</f>
        <v>2.2222197531046357E-6</v>
      </c>
      <c r="F374" s="14">
        <f t="shared" si="25"/>
        <v>4.1579680422542753E-3</v>
      </c>
      <c r="G374" s="14">
        <f t="shared" si="26"/>
        <v>3.7798632339712999E-3</v>
      </c>
      <c r="H374" s="14">
        <f t="shared" si="27"/>
        <v>8.1152373813655836E-4</v>
      </c>
      <c r="I374" s="24">
        <f t="shared" si="28"/>
        <v>1.0991433627797554E-3</v>
      </c>
      <c r="J374" s="24">
        <f t="shared" si="29"/>
        <v>1.9106671009163137E-3</v>
      </c>
      <c r="K374" s="24"/>
      <c r="L374" s="2"/>
    </row>
    <row r="375" spans="1:12" x14ac:dyDescent="0.3">
      <c r="A375" s="6">
        <v>41526</v>
      </c>
      <c r="B375" s="14">
        <f>LN('Return analysis'!B377/'Return analysis'!B376)</f>
        <v>1.3502166423261686E-3</v>
      </c>
      <c r="C375" s="14">
        <f>LN('Return analysis'!C377/'Return analysis'!C376)</f>
        <v>2.5138360084192121E-3</v>
      </c>
      <c r="D375" s="14">
        <f>LN('Return analysis'!D377/'Return analysis'!D376)</f>
        <v>1.119922267398373E-2</v>
      </c>
      <c r="E375" s="14">
        <f>LN('Return analysis'!E377/'Return analysis'!E376)</f>
        <v>6.6666444445868834E-6</v>
      </c>
      <c r="F375" s="14">
        <f t="shared" si="25"/>
        <v>1.3435499978815817E-3</v>
      </c>
      <c r="G375" s="14">
        <f t="shared" si="26"/>
        <v>2.5071693639746252E-3</v>
      </c>
      <c r="H375" s="14">
        <f t="shared" si="27"/>
        <v>1.1192556029539143E-2</v>
      </c>
      <c r="I375" s="24">
        <f t="shared" si="28"/>
        <v>-6.8535714807634756E-4</v>
      </c>
      <c r="J375" s="24">
        <f t="shared" si="29"/>
        <v>1.0507198881462796E-2</v>
      </c>
      <c r="K375" s="24"/>
      <c r="L375" s="2"/>
    </row>
    <row r="376" spans="1:12" x14ac:dyDescent="0.3">
      <c r="A376" s="6">
        <v>41527</v>
      </c>
      <c r="B376" s="14">
        <f>LN('Return analysis'!B378/'Return analysis'!B377)</f>
        <v>-1.9238008444505742E-4</v>
      </c>
      <c r="C376" s="14">
        <f>LN('Return analysis'!C378/'Return analysis'!C377)</f>
        <v>-2.1364130037813114E-3</v>
      </c>
      <c r="D376" s="14">
        <f>LN('Return analysis'!D378/'Return analysis'!D377)</f>
        <v>7.776544414331202E-3</v>
      </c>
      <c r="E376" s="14">
        <f>LN('Return analysis'!E378/'Return analysis'!E377)</f>
        <v>2.2222197531046357E-6</v>
      </c>
      <c r="F376" s="14">
        <f t="shared" si="25"/>
        <v>-1.9460230419816204E-4</v>
      </c>
      <c r="G376" s="14">
        <f t="shared" si="26"/>
        <v>-2.1386352235344161E-3</v>
      </c>
      <c r="H376" s="14">
        <f t="shared" si="27"/>
        <v>7.7743221945780977E-3</v>
      </c>
      <c r="I376" s="24">
        <f t="shared" si="28"/>
        <v>1.5360714787438611E-3</v>
      </c>
      <c r="J376" s="24">
        <f t="shared" si="29"/>
        <v>9.3103936733219591E-3</v>
      </c>
      <c r="K376" s="24"/>
      <c r="L376" s="2"/>
    </row>
    <row r="377" spans="1:12" x14ac:dyDescent="0.3">
      <c r="A377" s="6">
        <v>41528</v>
      </c>
      <c r="B377" s="14">
        <f>LN('Return analysis'!B379/'Return analysis'!B378)</f>
        <v>2.6004717672147063E-3</v>
      </c>
      <c r="C377" s="14">
        <f>LN('Return analysis'!C379/'Return analysis'!C378)</f>
        <v>2.7641625423738773E-3</v>
      </c>
      <c r="D377" s="14">
        <f>LN('Return analysis'!D379/'Return analysis'!D378)</f>
        <v>2.6162535652747773E-3</v>
      </c>
      <c r="E377" s="14">
        <f>LN('Return analysis'!E379/'Return analysis'!E378)</f>
        <v>2.2222197531046357E-6</v>
      </c>
      <c r="F377" s="14">
        <f t="shared" si="25"/>
        <v>2.5982495474616016E-3</v>
      </c>
      <c r="G377" s="14">
        <f t="shared" si="26"/>
        <v>2.7619403226207726E-3</v>
      </c>
      <c r="H377" s="14">
        <f t="shared" si="27"/>
        <v>2.6140313455216726E-3</v>
      </c>
      <c r="I377" s="24">
        <f t="shared" si="28"/>
        <v>3.6317100119577029E-4</v>
      </c>
      <c r="J377" s="24">
        <f t="shared" si="29"/>
        <v>2.9772023467174429E-3</v>
      </c>
      <c r="K377" s="24"/>
      <c r="L377" s="2"/>
    </row>
    <row r="378" spans="1:12" x14ac:dyDescent="0.3">
      <c r="A378" s="6">
        <v>41529</v>
      </c>
      <c r="B378" s="14">
        <f>LN('Return analysis'!B380/'Return analysis'!B379)</f>
        <v>-4.8170846865052211E-4</v>
      </c>
      <c r="C378" s="14">
        <f>LN('Return analysis'!C380/'Return analysis'!C379)</f>
        <v>-2.5127394360541851E-4</v>
      </c>
      <c r="D378" s="14">
        <f>LN('Return analysis'!D380/'Return analysis'!D379)</f>
        <v>-3.0722773119237793E-3</v>
      </c>
      <c r="E378" s="14">
        <f>LN('Return analysis'!E380/'Return analysis'!E379)</f>
        <v>2.2222197531046357E-6</v>
      </c>
      <c r="F378" s="14">
        <f t="shared" si="25"/>
        <v>-4.8393068840362673E-4</v>
      </c>
      <c r="G378" s="14">
        <f t="shared" si="26"/>
        <v>-2.5349616335852313E-4</v>
      </c>
      <c r="H378" s="14">
        <f t="shared" si="27"/>
        <v>-3.074499531676884E-3</v>
      </c>
      <c r="I378" s="24">
        <f t="shared" si="28"/>
        <v>-2.7879090618497656E-4</v>
      </c>
      <c r="J378" s="24">
        <f t="shared" si="29"/>
        <v>-3.3532904378618606E-3</v>
      </c>
      <c r="K378" s="24"/>
      <c r="L378" s="2"/>
    </row>
    <row r="379" spans="1:12" x14ac:dyDescent="0.3">
      <c r="A379" s="6">
        <v>41530</v>
      </c>
      <c r="B379" s="14">
        <f>LN('Return analysis'!B381/'Return analysis'!B380)</f>
        <v>2.5949749510473853E-3</v>
      </c>
      <c r="C379" s="14">
        <f>LN('Return analysis'!C381/'Return analysis'!C380)</f>
        <v>1.6304952617799552E-3</v>
      </c>
      <c r="D379" s="14">
        <f>LN('Return analysis'!D381/'Return analysis'!D380)</f>
        <v>2.0499406535621468E-3</v>
      </c>
      <c r="E379" s="14">
        <f>LN('Return analysis'!E381/'Return analysis'!E380)</f>
        <v>2.2222197531046357E-6</v>
      </c>
      <c r="F379" s="14">
        <f t="shared" si="25"/>
        <v>2.5927527312942806E-3</v>
      </c>
      <c r="G379" s="14">
        <f t="shared" si="26"/>
        <v>1.6282730420268505E-3</v>
      </c>
      <c r="H379" s="14">
        <f t="shared" si="27"/>
        <v>2.0477184338090421E-3</v>
      </c>
      <c r="I379" s="24">
        <f t="shared" si="28"/>
        <v>1.2750855413515558E-3</v>
      </c>
      <c r="J379" s="24">
        <f t="shared" si="29"/>
        <v>3.3228039751605981E-3</v>
      </c>
      <c r="K379" s="24"/>
      <c r="L379" s="2"/>
    </row>
    <row r="380" spans="1:12" x14ac:dyDescent="0.3">
      <c r="A380" s="6">
        <v>41533</v>
      </c>
      <c r="B380" s="14">
        <f>LN('Return analysis'!B382/'Return analysis'!B381)</f>
        <v>3.3537971633054017E-3</v>
      </c>
      <c r="C380" s="14">
        <f>LN('Return analysis'!C382/'Return analysis'!C381)</f>
        <v>1.2514865104873076E-3</v>
      </c>
      <c r="D380" s="14">
        <f>LN('Return analysis'!D382/'Return analysis'!D381)</f>
        <v>5.7840414452273664E-3</v>
      </c>
      <c r="E380" s="14">
        <f>LN('Return analysis'!E382/'Return analysis'!E381)</f>
        <v>6.6666444445868834E-6</v>
      </c>
      <c r="F380" s="14">
        <f t="shared" si="25"/>
        <v>3.3471305188608148E-3</v>
      </c>
      <c r="G380" s="14">
        <f t="shared" si="26"/>
        <v>1.2448198660427207E-3</v>
      </c>
      <c r="H380" s="14">
        <f t="shared" si="27"/>
        <v>5.7773748007827795E-3</v>
      </c>
      <c r="I380" s="24">
        <f t="shared" si="28"/>
        <v>2.3397698044491698E-3</v>
      </c>
      <c r="J380" s="24">
        <f t="shared" si="29"/>
        <v>8.1171446052319494E-3</v>
      </c>
      <c r="K380" s="24"/>
      <c r="L380" s="2"/>
    </row>
    <row r="381" spans="1:12" x14ac:dyDescent="0.3">
      <c r="A381" s="6">
        <v>41534</v>
      </c>
      <c r="B381" s="14">
        <f>LN('Return analysis'!B383/'Return analysis'!B382)</f>
        <v>7.6495308074119538E-4</v>
      </c>
      <c r="C381" s="14">
        <f>LN('Return analysis'!C383/'Return analysis'!C382)</f>
        <v>8.7610221793614203E-4</v>
      </c>
      <c r="D381" s="14">
        <f>LN('Return analysis'!D383/'Return analysis'!D382)</f>
        <v>5.3007040895146126E-3</v>
      </c>
      <c r="E381" s="14">
        <f>LN('Return analysis'!E383/'Return analysis'!E382)</f>
        <v>2.2222197531046357E-6</v>
      </c>
      <c r="F381" s="14">
        <f t="shared" si="25"/>
        <v>7.627308609880907E-4</v>
      </c>
      <c r="G381" s="14">
        <f t="shared" si="26"/>
        <v>8.7387999818303735E-4</v>
      </c>
      <c r="H381" s="14">
        <f t="shared" si="27"/>
        <v>5.2984818697615083E-3</v>
      </c>
      <c r="I381" s="24">
        <f t="shared" si="28"/>
        <v>5.555032564025556E-5</v>
      </c>
      <c r="J381" s="24">
        <f t="shared" si="29"/>
        <v>5.3540321954017641E-3</v>
      </c>
      <c r="K381" s="24"/>
      <c r="L381" s="2"/>
    </row>
    <row r="382" spans="1:12" x14ac:dyDescent="0.3">
      <c r="A382" s="6">
        <v>41535</v>
      </c>
      <c r="B382" s="14">
        <f>LN('Return analysis'!B384/'Return analysis'!B383)</f>
        <v>9.9859152506480836E-3</v>
      </c>
      <c r="C382" s="14">
        <f>LN('Return analysis'!C384/'Return analysis'!C383)</f>
        <v>7.9687473690577271E-3</v>
      </c>
      <c r="D382" s="14">
        <f>LN('Return analysis'!D384/'Return analysis'!D383)</f>
        <v>1.1630379340946198E-2</v>
      </c>
      <c r="E382" s="14">
        <f>LN('Return analysis'!E384/'Return analysis'!E383)</f>
        <v>2.2222197531046357E-6</v>
      </c>
      <c r="F382" s="14">
        <f t="shared" si="25"/>
        <v>9.9836930308949794E-3</v>
      </c>
      <c r="G382" s="14">
        <f t="shared" si="26"/>
        <v>7.9665251493046228E-3</v>
      </c>
      <c r="H382" s="14">
        <f t="shared" si="27"/>
        <v>1.1628157121193094E-2</v>
      </c>
      <c r="I382" s="24">
        <f t="shared" si="28"/>
        <v>3.536845029268992E-3</v>
      </c>
      <c r="J382" s="24">
        <f t="shared" si="29"/>
        <v>1.5165002150462086E-2</v>
      </c>
      <c r="K382" s="24"/>
      <c r="L382" s="2"/>
    </row>
    <row r="383" spans="1:12" x14ac:dyDescent="0.3">
      <c r="A383" s="6">
        <v>41536</v>
      </c>
      <c r="B383" s="14">
        <f>LN('Return analysis'!B385/'Return analysis'!B384)</f>
        <v>-7.5734945851665752E-4</v>
      </c>
      <c r="C383" s="14">
        <f>LN('Return analysis'!C385/'Return analysis'!C384)</f>
        <v>-1.1166726944997311E-3</v>
      </c>
      <c r="D383" s="14">
        <f>LN('Return analysis'!D385/'Return analysis'!D384)</f>
        <v>-1.5580910986493642E-3</v>
      </c>
      <c r="E383" s="14">
        <f>LN('Return analysis'!E385/'Return analysis'!E384)</f>
        <v>2.2222197531046357E-6</v>
      </c>
      <c r="F383" s="14">
        <f t="shared" si="25"/>
        <v>-7.595716782697622E-4</v>
      </c>
      <c r="G383" s="14">
        <f t="shared" si="26"/>
        <v>-1.1188949142528358E-3</v>
      </c>
      <c r="H383" s="14">
        <f t="shared" si="27"/>
        <v>-1.5603133184024689E-3</v>
      </c>
      <c r="I383" s="24">
        <f t="shared" si="28"/>
        <v>1.4588525644034899E-4</v>
      </c>
      <c r="J383" s="24">
        <f t="shared" si="29"/>
        <v>-1.41442806196212E-3</v>
      </c>
      <c r="K383" s="24"/>
      <c r="L383" s="2"/>
    </row>
    <row r="384" spans="1:12" x14ac:dyDescent="0.3">
      <c r="A384" s="6">
        <v>41537</v>
      </c>
      <c r="B384" s="14">
        <f>LN('Return analysis'!B386/'Return analysis'!B385)</f>
        <v>-1.8958868583479535E-3</v>
      </c>
      <c r="C384" s="14">
        <f>LN('Return analysis'!C386/'Return analysis'!C385)</f>
        <v>-1.2378657676345923E-4</v>
      </c>
      <c r="D384" s="14">
        <f>LN('Return analysis'!D386/'Return analysis'!D385)</f>
        <v>-6.703225301895272E-3</v>
      </c>
      <c r="E384" s="14">
        <f>LN('Return analysis'!E386/'Return analysis'!E385)</f>
        <v>2.4999968749105643E-6</v>
      </c>
      <c r="F384" s="14">
        <f t="shared" si="25"/>
        <v>-1.8983868552228641E-3</v>
      </c>
      <c r="G384" s="14">
        <f t="shared" si="26"/>
        <v>-1.262865736383698E-4</v>
      </c>
      <c r="H384" s="14">
        <f t="shared" si="27"/>
        <v>-6.7057252987701823E-3</v>
      </c>
      <c r="I384" s="24">
        <f t="shared" si="28"/>
        <v>-1.796190435876371E-3</v>
      </c>
      <c r="J384" s="24">
        <f t="shared" si="29"/>
        <v>-8.5019157346465542E-3</v>
      </c>
      <c r="K384" s="24"/>
      <c r="L384" s="2"/>
    </row>
    <row r="385" spans="1:12" x14ac:dyDescent="0.3">
      <c r="A385" s="6">
        <v>41540</v>
      </c>
      <c r="B385" s="14">
        <f>LN('Return analysis'!B387/'Return analysis'!B386)</f>
        <v>2.7485454293503524E-3</v>
      </c>
      <c r="C385" s="14">
        <f>LN('Return analysis'!C387/'Return analysis'!C386)</f>
        <v>7.4467913795104332E-4</v>
      </c>
      <c r="D385" s="14">
        <f>LN('Return analysis'!D387/'Return analysis'!D386)</f>
        <v>-4.5061670386416933E-3</v>
      </c>
      <c r="E385" s="14">
        <f>LN('Return analysis'!E387/'Return analysis'!E386)</f>
        <v>6.6666444445868834E-6</v>
      </c>
      <c r="F385" s="14">
        <f t="shared" si="25"/>
        <v>2.7418787849057655E-3</v>
      </c>
      <c r="G385" s="14">
        <f t="shared" si="26"/>
        <v>7.3801249350645642E-4</v>
      </c>
      <c r="H385" s="14">
        <f t="shared" si="27"/>
        <v>-4.5128336830862802E-3</v>
      </c>
      <c r="I385" s="24">
        <f t="shared" si="28"/>
        <v>2.144647962211079E-3</v>
      </c>
      <c r="J385" s="24">
        <f t="shared" si="29"/>
        <v>-2.3681857208752012E-3</v>
      </c>
      <c r="K385" s="24"/>
      <c r="L385" s="2"/>
    </row>
    <row r="386" spans="1:12" x14ac:dyDescent="0.3">
      <c r="A386" s="6">
        <v>41541</v>
      </c>
      <c r="B386" s="14">
        <f>LN('Return analysis'!B388/'Return analysis'!B387)</f>
        <v>2.7401064511530901E-3</v>
      </c>
      <c r="C386" s="14">
        <f>LN('Return analysis'!C388/'Return analysis'!C387)</f>
        <v>2.1072818349992489E-3</v>
      </c>
      <c r="D386" s="14">
        <f>LN('Return analysis'!D388/'Return analysis'!D387)</f>
        <v>-1.5854928651775852E-3</v>
      </c>
      <c r="E386" s="14">
        <f>LN('Return analysis'!E388/'Return analysis'!E387)</f>
        <v>2.4999968749105643E-6</v>
      </c>
      <c r="F386" s="14">
        <f t="shared" si="25"/>
        <v>2.7376064542781794E-3</v>
      </c>
      <c r="G386" s="14">
        <f t="shared" si="26"/>
        <v>2.1047818381243382E-3</v>
      </c>
      <c r="H386" s="14">
        <f t="shared" si="27"/>
        <v>-1.5879928620524957E-3</v>
      </c>
      <c r="I386" s="24">
        <f t="shared" si="28"/>
        <v>1.0343282579926907E-3</v>
      </c>
      <c r="J386" s="24">
        <f t="shared" si="29"/>
        <v>-5.5366460405980493E-4</v>
      </c>
      <c r="K386" s="24"/>
      <c r="L386" s="2"/>
    </row>
    <row r="387" spans="1:12" x14ac:dyDescent="0.3">
      <c r="A387" s="6">
        <v>41542</v>
      </c>
      <c r="B387" s="14">
        <f>LN('Return analysis'!B389/'Return analysis'!B388)</f>
        <v>2.2621968860953526E-3</v>
      </c>
      <c r="C387" s="14">
        <f>LN('Return analysis'!C389/'Return analysis'!C388)</f>
        <v>2.102850534629469E-3</v>
      </c>
      <c r="D387" s="14">
        <f>LN('Return analysis'!D389/'Return analysis'!D388)</f>
        <v>-1.8146235371243366E-3</v>
      </c>
      <c r="E387" s="14">
        <f>LN('Return analysis'!E389/'Return analysis'!E388)</f>
        <v>2.4999968749105643E-6</v>
      </c>
      <c r="F387" s="14">
        <f t="shared" si="25"/>
        <v>2.2596968892204419E-3</v>
      </c>
      <c r="G387" s="14">
        <f t="shared" si="26"/>
        <v>2.1003505377545583E-3</v>
      </c>
      <c r="H387" s="14">
        <f t="shared" si="27"/>
        <v>-1.8171235339992471E-3</v>
      </c>
      <c r="I387" s="24">
        <f t="shared" si="28"/>
        <v>5.6000468800785057E-4</v>
      </c>
      <c r="J387" s="24">
        <f t="shared" si="29"/>
        <v>-1.2571188459913965E-3</v>
      </c>
      <c r="K387" s="24"/>
      <c r="L387" s="2"/>
    </row>
    <row r="388" spans="1:12" x14ac:dyDescent="0.3">
      <c r="A388" s="6">
        <v>41543</v>
      </c>
      <c r="B388" s="14">
        <f>LN('Return analysis'!B390/'Return analysis'!B389)</f>
        <v>-6.5950488933346017E-4</v>
      </c>
      <c r="C388" s="14">
        <f>LN('Return analysis'!C390/'Return analysis'!C389)</f>
        <v>-1.4847407731689881E-3</v>
      </c>
      <c r="D388" s="14">
        <f>LN('Return analysis'!D390/'Return analysis'!D389)</f>
        <v>3.8528030421753953E-3</v>
      </c>
      <c r="E388" s="14">
        <f>LN('Return analysis'!E390/'Return analysis'!E389)</f>
        <v>2.2222197531046357E-6</v>
      </c>
      <c r="F388" s="14">
        <f t="shared" si="25"/>
        <v>-6.6172710908656484E-4</v>
      </c>
      <c r="G388" s="14">
        <f t="shared" si="26"/>
        <v>-1.4869629929220927E-3</v>
      </c>
      <c r="H388" s="14">
        <f t="shared" si="27"/>
        <v>3.8505808224222906E-3</v>
      </c>
      <c r="I388" s="24">
        <f t="shared" si="28"/>
        <v>5.4158603180628063E-4</v>
      </c>
      <c r="J388" s="24">
        <f t="shared" si="29"/>
        <v>4.392166854228571E-3</v>
      </c>
      <c r="K388" s="24"/>
      <c r="L388" s="2"/>
    </row>
    <row r="389" spans="1:12" x14ac:dyDescent="0.3">
      <c r="A389" s="6">
        <v>41544</v>
      </c>
      <c r="B389" s="14">
        <f>LN('Return analysis'!B391/'Return analysis'!B390)</f>
        <v>1.8886159438152714E-4</v>
      </c>
      <c r="C389" s="14">
        <f>LN('Return analysis'!C391/'Return analysis'!C390)</f>
        <v>2.4779184302168374E-4</v>
      </c>
      <c r="D389" s="14">
        <f>LN('Return analysis'!D391/'Return analysis'!D390)</f>
        <v>-3.9666558748620287E-3</v>
      </c>
      <c r="E389" s="14">
        <f>LN('Return analysis'!E391/'Return analysis'!E390)</f>
        <v>2.2222197531046357E-6</v>
      </c>
      <c r="F389" s="14">
        <f t="shared" si="25"/>
        <v>1.8663937462842252E-4</v>
      </c>
      <c r="G389" s="14">
        <f t="shared" si="26"/>
        <v>2.4556962326857912E-4</v>
      </c>
      <c r="H389" s="14">
        <f t="shared" si="27"/>
        <v>-3.9688780946151329E-3</v>
      </c>
      <c r="I389" s="24">
        <f t="shared" si="28"/>
        <v>-1.2085917184316536E-5</v>
      </c>
      <c r="J389" s="24">
        <f t="shared" si="29"/>
        <v>-3.9809640117994495E-3</v>
      </c>
      <c r="K389" s="24"/>
      <c r="L389" s="2"/>
    </row>
    <row r="390" spans="1:12" x14ac:dyDescent="0.3">
      <c r="A390" s="6">
        <v>41547</v>
      </c>
      <c r="B390" s="14">
        <f>LN('Return analysis'!B392/'Return analysis'!B391)</f>
        <v>-3.7685496455368425E-4</v>
      </c>
      <c r="C390" s="14">
        <f>LN('Return analysis'!C392/'Return analysis'!C391)</f>
        <v>6.1866572039340195E-4</v>
      </c>
      <c r="D390" s="14">
        <f>LN('Return analysis'!D392/'Return analysis'!D391)</f>
        <v>-4.6664518159938544E-3</v>
      </c>
      <c r="E390" s="14">
        <f>LN('Return analysis'!E392/'Return analysis'!E391)</f>
        <v>6.6666444445868834E-6</v>
      </c>
      <c r="F390" s="14">
        <f t="shared" si="25"/>
        <v>-3.8352160899827114E-4</v>
      </c>
      <c r="G390" s="14">
        <f t="shared" si="26"/>
        <v>6.1199907594881506E-4</v>
      </c>
      <c r="H390" s="14">
        <f t="shared" si="27"/>
        <v>-4.6731184604384413E-3</v>
      </c>
      <c r="I390" s="24">
        <f t="shared" si="28"/>
        <v>-8.7877706176263707E-4</v>
      </c>
      <c r="J390" s="24">
        <f t="shared" si="29"/>
        <v>-5.5518955222010787E-3</v>
      </c>
      <c r="K390" s="24"/>
      <c r="L390" s="2"/>
    </row>
    <row r="391" spans="1:12" x14ac:dyDescent="0.3">
      <c r="A391" s="6">
        <v>41548</v>
      </c>
      <c r="B391" s="14">
        <f>LN('Return analysis'!B393/'Return analysis'!B392)</f>
        <v>-9.4913924441049769E-5</v>
      </c>
      <c r="C391" s="14">
        <f>LN('Return analysis'!C393/'Return analysis'!C392)</f>
        <v>-1.2082272238202064E-3</v>
      </c>
      <c r="D391" s="14">
        <f>LN('Return analysis'!D393/'Return analysis'!D392)</f>
        <v>8.6331076908560279E-3</v>
      </c>
      <c r="E391" s="14">
        <f>LN('Return analysis'!E393/'Return analysis'!E392)</f>
        <v>1.6666652777902396E-6</v>
      </c>
      <c r="F391" s="14">
        <f t="shared" ref="F391:F454" si="30">B391-E391</f>
        <v>-9.6580589718840004E-5</v>
      </c>
      <c r="G391" s="14">
        <f t="shared" ref="G391:G454" si="31">C391-E391</f>
        <v>-1.2098938890979967E-3</v>
      </c>
      <c r="H391" s="14">
        <f t="shared" si="27"/>
        <v>8.6314410255782376E-3</v>
      </c>
      <c r="I391" s="24">
        <f t="shared" si="28"/>
        <v>8.8251655174838501E-4</v>
      </c>
      <c r="J391" s="24">
        <f t="shared" si="29"/>
        <v>9.5139575773266222E-3</v>
      </c>
      <c r="K391" s="24"/>
      <c r="L391" s="2"/>
    </row>
    <row r="392" spans="1:12" x14ac:dyDescent="0.3">
      <c r="A392" s="6">
        <v>41549</v>
      </c>
      <c r="B392" s="14">
        <f>LN('Return analysis'!B394/'Return analysis'!B393)</f>
        <v>1.8875461911552224E-3</v>
      </c>
      <c r="C392" s="14">
        <f>LN('Return analysis'!C394/'Return analysis'!C393)</f>
        <v>1.1155063066238462E-3</v>
      </c>
      <c r="D392" s="14">
        <f>LN('Return analysis'!D394/'Return analysis'!D393)</f>
        <v>-1.6983696164697131E-3</v>
      </c>
      <c r="E392" s="14">
        <f>LN('Return analysis'!E394/'Return analysis'!E393)</f>
        <v>2.2222197531046357E-6</v>
      </c>
      <c r="F392" s="14">
        <f t="shared" si="30"/>
        <v>1.8853239714021178E-3</v>
      </c>
      <c r="G392" s="14">
        <f t="shared" si="31"/>
        <v>1.1132840868707415E-3</v>
      </c>
      <c r="H392" s="14">
        <f t="shared" ref="H392:H455" si="32">D392-E392</f>
        <v>-1.7005918362228178E-3</v>
      </c>
      <c r="I392" s="24">
        <f t="shared" ref="I392:I455" si="33">F392-$N$11*G392</f>
        <v>9.8440755474947864E-4</v>
      </c>
      <c r="J392" s="24">
        <f t="shared" ref="J392:J455" si="34">I392+H392</f>
        <v>-7.1618428147333913E-4</v>
      </c>
      <c r="K392" s="24"/>
      <c r="L392" s="2"/>
    </row>
    <row r="393" spans="1:12" x14ac:dyDescent="0.3">
      <c r="A393" s="6">
        <v>41550</v>
      </c>
      <c r="B393" s="14">
        <f>LN('Return analysis'!B395/'Return analysis'!B394)</f>
        <v>-4.7110128465726838E-4</v>
      </c>
      <c r="C393" s="14">
        <f>LN('Return analysis'!C395/'Return analysis'!C394)</f>
        <v>4.9622948414138513E-4</v>
      </c>
      <c r="D393" s="14">
        <f>LN('Return analysis'!D395/'Return analysis'!D394)</f>
        <v>-8.5332645482414683E-3</v>
      </c>
      <c r="E393" s="14">
        <f>LN('Return analysis'!E395/'Return analysis'!E394)</f>
        <v>1.9444425539165126E-6</v>
      </c>
      <c r="F393" s="14">
        <f t="shared" si="30"/>
        <v>-4.7304572721118489E-4</v>
      </c>
      <c r="G393" s="14">
        <f t="shared" si="31"/>
        <v>4.9428504158746862E-4</v>
      </c>
      <c r="H393" s="14">
        <f t="shared" si="32"/>
        <v>-8.5352089907953857E-3</v>
      </c>
      <c r="I393" s="24">
        <f t="shared" si="33"/>
        <v>-8.7304202081102855E-4</v>
      </c>
      <c r="J393" s="24">
        <f t="shared" si="34"/>
        <v>-9.4082510116064149E-3</v>
      </c>
      <c r="K393" s="24"/>
      <c r="L393" s="2"/>
    </row>
    <row r="394" spans="1:12" x14ac:dyDescent="0.3">
      <c r="A394" s="6">
        <v>41551</v>
      </c>
      <c r="B394" s="14">
        <f>LN('Return analysis'!B396/'Return analysis'!B395)</f>
        <v>-9.4788569652717725E-5</v>
      </c>
      <c r="C394" s="14">
        <f>LN('Return analysis'!C396/'Return analysis'!C395)</f>
        <v>-1.1160441488511849E-3</v>
      </c>
      <c r="D394" s="14">
        <f>LN('Return analysis'!D396/'Return analysis'!D395)</f>
        <v>7.2860279099960547E-3</v>
      </c>
      <c r="E394" s="14">
        <f>LN('Return analysis'!E396/'Return analysis'!E395)</f>
        <v>2.2222197531046357E-6</v>
      </c>
      <c r="F394" s="14">
        <f t="shared" si="30"/>
        <v>-9.7010789405822361E-5</v>
      </c>
      <c r="G394" s="14">
        <f t="shared" si="31"/>
        <v>-1.1182663686042896E-3</v>
      </c>
      <c r="H394" s="14">
        <f t="shared" si="32"/>
        <v>7.2838056902429504E-3</v>
      </c>
      <c r="I394" s="24">
        <f t="shared" si="33"/>
        <v>8.0793749966741237E-4</v>
      </c>
      <c r="J394" s="24">
        <f t="shared" si="34"/>
        <v>8.0917431899103637E-3</v>
      </c>
      <c r="K394" s="24"/>
      <c r="L394" s="2"/>
    </row>
    <row r="395" spans="1:12" x14ac:dyDescent="0.3">
      <c r="A395" s="6">
        <v>41554</v>
      </c>
      <c r="B395" s="14">
        <f>LN('Return analysis'!B397/'Return analysis'!B396)</f>
        <v>3.7729548189437769E-4</v>
      </c>
      <c r="C395" s="14">
        <f>LN('Return analysis'!C397/'Return analysis'!C396)</f>
        <v>7.4416781035003144E-4</v>
      </c>
      <c r="D395" s="14">
        <f>LN('Return analysis'!D397/'Return analysis'!D396)</f>
        <v>-9.0018788183859489E-3</v>
      </c>
      <c r="E395" s="14">
        <f>LN('Return analysis'!E397/'Return analysis'!E396)</f>
        <v>6.6666444445868834E-6</v>
      </c>
      <c r="F395" s="14">
        <f t="shared" si="30"/>
        <v>3.7062883744979079E-4</v>
      </c>
      <c r="G395" s="14">
        <f t="shared" si="31"/>
        <v>7.3750116590544455E-4</v>
      </c>
      <c r="H395" s="14">
        <f t="shared" si="32"/>
        <v>-9.0085454628305358E-3</v>
      </c>
      <c r="I395" s="24">
        <f t="shared" si="33"/>
        <v>-2.2618819739373368E-4</v>
      </c>
      <c r="J395" s="24">
        <f t="shared" si="34"/>
        <v>-9.2347336602242695E-3</v>
      </c>
      <c r="K395" s="24"/>
      <c r="L395" s="2"/>
    </row>
    <row r="396" spans="1:12" x14ac:dyDescent="0.3">
      <c r="A396" s="6">
        <v>41555</v>
      </c>
      <c r="B396" s="14">
        <f>LN('Return analysis'!B398/'Return analysis'!B397)</f>
        <v>-1.2262793714873201E-3</v>
      </c>
      <c r="C396" s="14">
        <f>LN('Return analysis'!C398/'Return analysis'!C397)</f>
        <v>-3.7201468196038925E-4</v>
      </c>
      <c r="D396" s="14">
        <f>LN('Return analysis'!D398/'Return analysis'!D397)</f>
        <v>-1.3367388078383882E-2</v>
      </c>
      <c r="E396" s="14">
        <f>LN('Return analysis'!E398/'Return analysis'!E397)</f>
        <v>2.2222197531046357E-6</v>
      </c>
      <c r="F396" s="14">
        <f t="shared" si="30"/>
        <v>-1.2285015912404248E-3</v>
      </c>
      <c r="G396" s="14">
        <f t="shared" si="31"/>
        <v>-3.7423690171349387E-4</v>
      </c>
      <c r="H396" s="14">
        <f t="shared" si="32"/>
        <v>-1.3369610298136986E-2</v>
      </c>
      <c r="I396" s="24">
        <f t="shared" si="33"/>
        <v>-9.2565331338656867E-4</v>
      </c>
      <c r="J396" s="24">
        <f t="shared" si="34"/>
        <v>-1.4295263611523555E-2</v>
      </c>
      <c r="K396" s="24"/>
      <c r="L396" s="2"/>
    </row>
    <row r="397" spans="1:12" x14ac:dyDescent="0.3">
      <c r="A397" s="6">
        <v>41556</v>
      </c>
      <c r="B397" s="14">
        <f>LN('Return analysis'!B399/'Return analysis'!B398)</f>
        <v>-3.7775852281120379E-4</v>
      </c>
      <c r="C397" s="14">
        <f>LN('Return analysis'!C399/'Return analysis'!C398)</f>
        <v>-6.1996823557158561E-4</v>
      </c>
      <c r="D397" s="14">
        <f>LN('Return analysis'!D399/'Return analysis'!D398)</f>
        <v>-6.959849706862553E-4</v>
      </c>
      <c r="E397" s="14">
        <f>LN('Return analysis'!E399/'Return analysis'!E398)</f>
        <v>2.2222197531046357E-6</v>
      </c>
      <c r="F397" s="14">
        <f t="shared" si="30"/>
        <v>-3.7998074256430841E-4</v>
      </c>
      <c r="G397" s="14">
        <f t="shared" si="31"/>
        <v>-6.2219045532469028E-4</v>
      </c>
      <c r="H397" s="14">
        <f t="shared" si="32"/>
        <v>-6.9820719043935998E-4</v>
      </c>
      <c r="I397" s="24">
        <f t="shared" si="33"/>
        <v>1.23522004036682E-4</v>
      </c>
      <c r="J397" s="24">
        <f t="shared" si="34"/>
        <v>-5.7468518640267792E-4</v>
      </c>
      <c r="K397" s="24"/>
      <c r="L397" s="2"/>
    </row>
    <row r="398" spans="1:12" x14ac:dyDescent="0.3">
      <c r="A398" s="6">
        <v>41557</v>
      </c>
      <c r="B398" s="14">
        <f>LN('Return analysis'!B400/'Return analysis'!B399)</f>
        <v>3.7775852281111998E-4</v>
      </c>
      <c r="C398" s="14">
        <f>LN('Return analysis'!C400/'Return analysis'!C399)</f>
        <v>2.4781510718201573E-4</v>
      </c>
      <c r="D398" s="14">
        <f>LN('Return analysis'!D400/'Return analysis'!D399)</f>
        <v>2.2270840938244545E-2</v>
      </c>
      <c r="E398" s="14">
        <f>LN('Return analysis'!E400/'Return analysis'!E399)</f>
        <v>2.4999968749105643E-6</v>
      </c>
      <c r="F398" s="14">
        <f t="shared" si="30"/>
        <v>3.7525852593620941E-4</v>
      </c>
      <c r="G398" s="14">
        <f t="shared" si="31"/>
        <v>2.4531511030710516E-4</v>
      </c>
      <c r="H398" s="14">
        <f t="shared" si="32"/>
        <v>2.2268340941369633E-2</v>
      </c>
      <c r="I398" s="24">
        <f t="shared" si="33"/>
        <v>1.7673919674158993E-4</v>
      </c>
      <c r="J398" s="24">
        <f t="shared" si="34"/>
        <v>2.2445080138111223E-2</v>
      </c>
      <c r="K398" s="24"/>
      <c r="L398" s="2"/>
    </row>
    <row r="399" spans="1:12" x14ac:dyDescent="0.3">
      <c r="A399" s="6">
        <v>41558</v>
      </c>
      <c r="B399" s="14">
        <f>LN('Return analysis'!B401/'Return analysis'!B400)</f>
        <v>-1.8886142371806893E-4</v>
      </c>
      <c r="C399" s="14">
        <f>LN('Return analysis'!C401/'Return analysis'!C400)</f>
        <v>3.7215312838966355E-4</v>
      </c>
      <c r="D399" s="14">
        <f>LN('Return analysis'!D401/'Return analysis'!D400)</f>
        <v>7.0150960912127658E-3</v>
      </c>
      <c r="E399" s="14">
        <f>LN('Return analysis'!E401/'Return analysis'!E400)</f>
        <v>2.4999968749105643E-6</v>
      </c>
      <c r="F399" s="14">
        <f t="shared" si="30"/>
        <v>-1.913614205929795E-4</v>
      </c>
      <c r="G399" s="14">
        <f t="shared" si="31"/>
        <v>3.6965313151475298E-4</v>
      </c>
      <c r="H399" s="14">
        <f t="shared" si="32"/>
        <v>7.0125960943378555E-3</v>
      </c>
      <c r="I399" s="24">
        <f t="shared" si="33"/>
        <v>-4.9050031836055737E-4</v>
      </c>
      <c r="J399" s="24">
        <f t="shared" si="34"/>
        <v>6.5220957759772984E-3</v>
      </c>
      <c r="K399" s="24"/>
      <c r="L399" s="2"/>
    </row>
    <row r="400" spans="1:12" x14ac:dyDescent="0.3">
      <c r="A400" s="6">
        <v>41562</v>
      </c>
      <c r="B400" s="14">
        <f>LN('Return analysis'!B402/'Return analysis'!B401)</f>
        <v>-2.6478119905208072E-3</v>
      </c>
      <c r="C400" s="14">
        <f>LN('Return analysis'!C402/'Return analysis'!C401)</f>
        <v>-2.2328118880667863E-3</v>
      </c>
      <c r="D400" s="14">
        <f>LN('Return analysis'!D402/'Return analysis'!D401)</f>
        <v>-3.2750789072858786E-3</v>
      </c>
      <c r="E400" s="14">
        <f>LN('Return analysis'!E402/'Return analysis'!E401)</f>
        <v>1.1111072530916905E-5</v>
      </c>
      <c r="F400" s="14">
        <f t="shared" si="30"/>
        <v>-2.6589230630517241E-3</v>
      </c>
      <c r="G400" s="14">
        <f t="shared" si="31"/>
        <v>-2.2439229605977031E-3</v>
      </c>
      <c r="H400" s="14">
        <f t="shared" si="32"/>
        <v>-3.2861899798167955E-3</v>
      </c>
      <c r="I400" s="24">
        <f t="shared" si="33"/>
        <v>-8.4304600458355496E-4</v>
      </c>
      <c r="J400" s="24">
        <f t="shared" si="34"/>
        <v>-4.1292359844003505E-3</v>
      </c>
      <c r="K400" s="24"/>
      <c r="L400" s="2"/>
    </row>
    <row r="401" spans="1:12" x14ac:dyDescent="0.3">
      <c r="A401" s="6">
        <v>41563</v>
      </c>
      <c r="B401" s="14">
        <f>LN('Return analysis'!B403/'Return analysis'!B402)</f>
        <v>3.7804458734844847E-3</v>
      </c>
      <c r="C401" s="14">
        <f>LN('Return analysis'!C403/'Return analysis'!C402)</f>
        <v>4.214566879781151E-3</v>
      </c>
      <c r="D401" s="14">
        <f>LN('Return analysis'!D403/'Return analysis'!D402)</f>
        <v>1.3928456772994544E-2</v>
      </c>
      <c r="E401" s="14">
        <f>LN('Return analysis'!E403/'Return analysis'!E402)</f>
        <v>2.7777739197784286E-6</v>
      </c>
      <c r="F401" s="14">
        <f t="shared" si="30"/>
        <v>3.7776680995647064E-3</v>
      </c>
      <c r="G401" s="14">
        <f t="shared" si="31"/>
        <v>4.2117891058613723E-3</v>
      </c>
      <c r="H401" s="14">
        <f t="shared" si="32"/>
        <v>1.3925678999074766E-2</v>
      </c>
      <c r="I401" s="24">
        <f t="shared" si="33"/>
        <v>3.6931079553202076E-4</v>
      </c>
      <c r="J401" s="24">
        <f t="shared" si="34"/>
        <v>1.4294989794606788E-2</v>
      </c>
      <c r="K401" s="24"/>
      <c r="L401" s="2"/>
    </row>
    <row r="402" spans="1:12" x14ac:dyDescent="0.3">
      <c r="A402" s="6">
        <v>41564</v>
      </c>
      <c r="B402" s="14">
        <f>LN('Return analysis'!B404/'Return analysis'!B403)</f>
        <v>5.3621120969458216E-3</v>
      </c>
      <c r="C402" s="14">
        <f>LN('Return analysis'!C404/'Return analysis'!C403)</f>
        <v>3.4570211889241027E-3</v>
      </c>
      <c r="D402" s="14">
        <f>LN('Return analysis'!D404/'Return analysis'!D403)</f>
        <v>7.3347931368646655E-3</v>
      </c>
      <c r="E402" s="14">
        <f>LN('Return analysis'!E404/'Return analysis'!E403)</f>
        <v>3.0555508872641839E-6</v>
      </c>
      <c r="F402" s="14">
        <f t="shared" si="30"/>
        <v>5.3590565460585578E-3</v>
      </c>
      <c r="G402" s="14">
        <f t="shared" si="31"/>
        <v>3.4539656380368385E-3</v>
      </c>
      <c r="H402" s="14">
        <f t="shared" si="32"/>
        <v>7.3317375859774016E-3</v>
      </c>
      <c r="I402" s="24">
        <f t="shared" si="33"/>
        <v>2.5639619403249321E-3</v>
      </c>
      <c r="J402" s="24">
        <f t="shared" si="34"/>
        <v>9.8956995263023342E-3</v>
      </c>
      <c r="K402" s="24"/>
      <c r="L402" s="2"/>
    </row>
    <row r="403" spans="1:12" x14ac:dyDescent="0.3">
      <c r="A403" s="6">
        <v>41565</v>
      </c>
      <c r="B403" s="14">
        <f>LN('Return analysis'!B405/'Return analysis'!B404)</f>
        <v>1.8763890608609619E-4</v>
      </c>
      <c r="C403" s="14">
        <f>LN('Return analysis'!C405/'Return analysis'!C404)</f>
        <v>1.1095812876209797E-3</v>
      </c>
      <c r="D403" s="14">
        <f>LN('Return analysis'!D405/'Return analysis'!D404)</f>
        <v>7.061947641956094E-3</v>
      </c>
      <c r="E403" s="14">
        <f>LN('Return analysis'!E405/'Return analysis'!E404)</f>
        <v>2.7777739197784286E-6</v>
      </c>
      <c r="F403" s="14">
        <f t="shared" si="30"/>
        <v>1.8486113216631777E-4</v>
      </c>
      <c r="G403" s="14">
        <f t="shared" si="31"/>
        <v>1.1068035137012013E-3</v>
      </c>
      <c r="H403" s="14">
        <f t="shared" si="32"/>
        <v>7.0591698680363153E-3</v>
      </c>
      <c r="I403" s="24">
        <f t="shared" si="33"/>
        <v>-7.1081093147111907E-4</v>
      </c>
      <c r="J403" s="24">
        <f t="shared" si="34"/>
        <v>6.3483589365651962E-3</v>
      </c>
      <c r="K403" s="24"/>
      <c r="L403" s="2"/>
    </row>
    <row r="404" spans="1:12" x14ac:dyDescent="0.3">
      <c r="A404" s="6">
        <v>41568</v>
      </c>
      <c r="B404" s="14">
        <f>LN('Return analysis'!B406/'Return analysis'!B405)</f>
        <v>-1.3142123198797951E-3</v>
      </c>
      <c r="C404" s="14">
        <f>LN('Return analysis'!C406/'Return analysis'!C405)</f>
        <v>-1.2322205498118718E-3</v>
      </c>
      <c r="D404" s="14">
        <f>LN('Return analysis'!D406/'Return analysis'!D405)</f>
        <v>-5.5033723583072509E-4</v>
      </c>
      <c r="E404" s="14">
        <f>LN('Return analysis'!E406/'Return analysis'!E405)</f>
        <v>8.3332986113586046E-6</v>
      </c>
      <c r="F404" s="14">
        <f t="shared" si="30"/>
        <v>-1.3225456184911537E-3</v>
      </c>
      <c r="G404" s="14">
        <f t="shared" si="31"/>
        <v>-1.2405538484232305E-3</v>
      </c>
      <c r="H404" s="14">
        <f t="shared" si="32"/>
        <v>-5.5867053444208373E-4</v>
      </c>
      <c r="I404" s="24">
        <f t="shared" si="33"/>
        <v>-3.1863714538292215E-4</v>
      </c>
      <c r="J404" s="24">
        <f t="shared" si="34"/>
        <v>-8.7730767982500588E-4</v>
      </c>
      <c r="K404" s="24"/>
      <c r="L404" s="2"/>
    </row>
    <row r="405" spans="1:12" x14ac:dyDescent="0.3">
      <c r="A405" s="6">
        <v>41569</v>
      </c>
      <c r="B405" s="14">
        <f>LN('Return analysis'!B407/'Return analysis'!B406)</f>
        <v>4.405629316923382E-3</v>
      </c>
      <c r="C405" s="14">
        <f>LN('Return analysis'!C407/'Return analysis'!C406)</f>
        <v>3.1999715219551425E-3</v>
      </c>
      <c r="D405" s="14">
        <f>LN('Return analysis'!D407/'Return analysis'!D406)</f>
        <v>5.7040851531182917E-3</v>
      </c>
      <c r="E405" s="14">
        <f>LN('Return analysis'!E407/'Return analysis'!E406)</f>
        <v>2.4999968749105643E-6</v>
      </c>
      <c r="F405" s="14">
        <f t="shared" si="30"/>
        <v>4.4031293200484716E-3</v>
      </c>
      <c r="G405" s="14">
        <f t="shared" si="31"/>
        <v>3.1974715250802318E-3</v>
      </c>
      <c r="H405" s="14">
        <f t="shared" si="32"/>
        <v>5.7015851562433814E-3</v>
      </c>
      <c r="I405" s="24">
        <f t="shared" si="33"/>
        <v>1.8156005637350874E-3</v>
      </c>
      <c r="J405" s="24">
        <f t="shared" si="34"/>
        <v>7.5171857199784684E-3</v>
      </c>
      <c r="K405" s="24"/>
      <c r="L405" s="2"/>
    </row>
    <row r="406" spans="1:12" x14ac:dyDescent="0.3">
      <c r="A406" s="6">
        <v>41570</v>
      </c>
      <c r="B406" s="14">
        <f>LN('Return analysis'!B408/'Return analysis'!B407)</f>
        <v>3.7401441375722205E-4</v>
      </c>
      <c r="C406" s="14">
        <f>LN('Return analysis'!C408/'Return analysis'!C407)</f>
        <v>4.9106298815411735E-4</v>
      </c>
      <c r="D406" s="14">
        <f>LN('Return analysis'!D408/'Return analysis'!D407)</f>
        <v>-4.7149204571999706E-3</v>
      </c>
      <c r="E406" s="14">
        <f>LN('Return analysis'!E408/'Return analysis'!E407)</f>
        <v>2.2222197531046357E-6</v>
      </c>
      <c r="F406" s="14">
        <f t="shared" si="30"/>
        <v>3.7179219400411743E-4</v>
      </c>
      <c r="G406" s="14">
        <f t="shared" si="31"/>
        <v>4.8884076840101267E-4</v>
      </c>
      <c r="H406" s="14">
        <f t="shared" si="32"/>
        <v>-4.7171426769530749E-3</v>
      </c>
      <c r="I406" s="24">
        <f t="shared" si="33"/>
        <v>-2.3798364214915556E-5</v>
      </c>
      <c r="J406" s="24">
        <f t="shared" si="34"/>
        <v>-4.7409410411679903E-3</v>
      </c>
      <c r="K406" s="24"/>
      <c r="L406" s="2"/>
    </row>
    <row r="407" spans="1:12" x14ac:dyDescent="0.3">
      <c r="A407" s="6">
        <v>41572</v>
      </c>
      <c r="B407" s="14">
        <f>LN('Return analysis'!B409/'Return analysis'!B408)</f>
        <v>9.3442448713895742E-4</v>
      </c>
      <c r="C407" s="14">
        <f>LN('Return analysis'!C409/'Return analysis'!C408)</f>
        <v>1.1056311031519439E-3</v>
      </c>
      <c r="D407" s="14">
        <f>LN('Return analysis'!D409/'Return analysis'!D408)</f>
        <v>7.4459448176688947E-3</v>
      </c>
      <c r="E407" s="14">
        <f>LN('Return analysis'!E409/'Return analysis'!E408)</f>
        <v>4.4444395062096806E-6</v>
      </c>
      <c r="F407" s="14">
        <f t="shared" si="30"/>
        <v>9.2998004763274775E-4</v>
      </c>
      <c r="G407" s="14">
        <f t="shared" si="31"/>
        <v>1.1011866636457342E-3</v>
      </c>
      <c r="H407" s="14">
        <f t="shared" si="32"/>
        <v>7.4415003781626854E-3</v>
      </c>
      <c r="I407" s="24">
        <f t="shared" si="33"/>
        <v>3.8853375853978734E-5</v>
      </c>
      <c r="J407" s="24">
        <f t="shared" si="34"/>
        <v>7.4803537540166637E-3</v>
      </c>
      <c r="K407" s="24"/>
      <c r="L407" s="2"/>
    </row>
    <row r="408" spans="1:12" x14ac:dyDescent="0.3">
      <c r="A408" s="6">
        <v>41575</v>
      </c>
      <c r="B408" s="14">
        <f>LN('Return analysis'!B410/'Return analysis'!B409)</f>
        <v>-4.6755019305666273E-4</v>
      </c>
      <c r="C408" s="14">
        <f>LN('Return analysis'!C410/'Return analysis'!C409)</f>
        <v>-8.5910890301199377E-4</v>
      </c>
      <c r="D408" s="14">
        <f>LN('Return analysis'!D410/'Return analysis'!D409)</f>
        <v>7.6331167574187958E-4</v>
      </c>
      <c r="E408" s="14">
        <f>LN('Return analysis'!E410/'Return analysis'!E409)</f>
        <v>6.6666444445868834E-6</v>
      </c>
      <c r="F408" s="14">
        <f t="shared" si="30"/>
        <v>-4.7421683750124963E-4</v>
      </c>
      <c r="G408" s="14">
        <f t="shared" si="31"/>
        <v>-8.6577554745658066E-4</v>
      </c>
      <c r="H408" s="14">
        <f t="shared" si="32"/>
        <v>7.5664503129729268E-4</v>
      </c>
      <c r="I408" s="24">
        <f t="shared" si="33"/>
        <v>2.2640523465329554E-4</v>
      </c>
      <c r="J408" s="24">
        <f t="shared" si="34"/>
        <v>9.8305026595058823E-4</v>
      </c>
      <c r="K408" s="24"/>
      <c r="L408" s="2"/>
    </row>
    <row r="409" spans="1:12" x14ac:dyDescent="0.3">
      <c r="A409" s="6">
        <v>41576</v>
      </c>
      <c r="B409" s="14">
        <f>LN('Return analysis'!B411/'Return analysis'!B410)</f>
        <v>-4.6687429408225469E-4</v>
      </c>
      <c r="C409" s="14">
        <f>LN('Return analysis'!C411/'Return analysis'!C410)</f>
        <v>6.7438173425156942E-4</v>
      </c>
      <c r="D409" s="14">
        <f>LN('Return analysis'!D411/'Return analysis'!D410)</f>
        <v>5.001749175304813E-3</v>
      </c>
      <c r="E409" s="14">
        <f>LN('Return analysis'!E411/'Return analysis'!E410)</f>
        <v>2.2222197531046357E-6</v>
      </c>
      <c r="F409" s="14">
        <f t="shared" si="30"/>
        <v>-4.6909651383535931E-4</v>
      </c>
      <c r="G409" s="14">
        <f t="shared" si="31"/>
        <v>6.7215951449846475E-4</v>
      </c>
      <c r="H409" s="14">
        <f t="shared" si="32"/>
        <v>4.9995269555517087E-3</v>
      </c>
      <c r="I409" s="24">
        <f t="shared" si="33"/>
        <v>-1.0130363297030799E-3</v>
      </c>
      <c r="J409" s="24">
        <f t="shared" si="34"/>
        <v>3.9864906258486286E-3</v>
      </c>
      <c r="K409" s="24"/>
      <c r="L409" s="2"/>
    </row>
    <row r="410" spans="1:12" x14ac:dyDescent="0.3">
      <c r="A410" s="6">
        <v>41577</v>
      </c>
      <c r="B410" s="14">
        <f>LN('Return analysis'!B412/'Return analysis'!B411)</f>
        <v>-2.8094512270806685E-4</v>
      </c>
      <c r="C410" s="14">
        <f>LN('Return analysis'!C412/'Return analysis'!C411)</f>
        <v>-1.043106324411587E-3</v>
      </c>
      <c r="D410" s="14">
        <f>LN('Return analysis'!D412/'Return analysis'!D411)</f>
        <v>-5.8744423393517053E-3</v>
      </c>
      <c r="E410" s="14">
        <f>LN('Return analysis'!E412/'Return analysis'!E411)</f>
        <v>2.2222197531046357E-6</v>
      </c>
      <c r="F410" s="14">
        <f t="shared" si="30"/>
        <v>-2.8316734246117148E-4</v>
      </c>
      <c r="G410" s="14">
        <f t="shared" si="31"/>
        <v>-1.0453285441646917E-3</v>
      </c>
      <c r="H410" s="14">
        <f t="shared" si="32"/>
        <v>-5.8766645591048095E-3</v>
      </c>
      <c r="I410" s="24">
        <f t="shared" si="33"/>
        <v>5.6275658418066953E-4</v>
      </c>
      <c r="J410" s="24">
        <f t="shared" si="34"/>
        <v>-5.3139079749241402E-3</v>
      </c>
      <c r="K410" s="24"/>
      <c r="L410" s="2"/>
    </row>
    <row r="411" spans="1:12" x14ac:dyDescent="0.3">
      <c r="A411" s="6">
        <v>41579</v>
      </c>
      <c r="B411" s="14">
        <f>LN('Return analysis'!B413/'Return analysis'!B412)</f>
        <v>-4.4115100653907809E-3</v>
      </c>
      <c r="C411" s="14">
        <f>LN('Return analysis'!C413/'Return analysis'!C412)</f>
        <v>-2.6976597849781019E-3</v>
      </c>
      <c r="D411" s="14">
        <f>LN('Return analysis'!D413/'Return analysis'!D412)</f>
        <v>-1.6370871215916174E-3</v>
      </c>
      <c r="E411" s="14">
        <f>LN('Return analysis'!E413/'Return analysis'!E412)</f>
        <v>4.1666623070215062E-6</v>
      </c>
      <c r="F411" s="14">
        <f t="shared" si="30"/>
        <v>-4.4156767276978025E-3</v>
      </c>
      <c r="G411" s="14">
        <f t="shared" si="31"/>
        <v>-2.7018264472851235E-3</v>
      </c>
      <c r="H411" s="14">
        <f t="shared" si="32"/>
        <v>-1.6412537838986388E-3</v>
      </c>
      <c r="I411" s="24">
        <f t="shared" si="33"/>
        <v>-2.2292448636195557E-3</v>
      </c>
      <c r="J411" s="24">
        <f t="shared" si="34"/>
        <v>-3.8704986475181944E-3</v>
      </c>
      <c r="K411" s="24"/>
      <c r="L411" s="2"/>
    </row>
    <row r="412" spans="1:12" x14ac:dyDescent="0.3">
      <c r="A412" s="6">
        <v>41582</v>
      </c>
      <c r="B412" s="14">
        <f>LN('Return analysis'!B414/'Return analysis'!B413)</f>
        <v>5.6429454796647397E-4</v>
      </c>
      <c r="C412" s="14">
        <f>LN('Return analysis'!C414/'Return analysis'!C413)</f>
        <v>6.1684732274939005E-4</v>
      </c>
      <c r="D412" s="14">
        <f>LN('Return analysis'!D414/'Return analysis'!D413)</f>
        <v>4.5245923073896771E-3</v>
      </c>
      <c r="E412" s="14">
        <f>LN('Return analysis'!E414/'Return analysis'!E413)</f>
        <v>6.6666444445868834E-6</v>
      </c>
      <c r="F412" s="14">
        <f t="shared" si="30"/>
        <v>5.5762790352188707E-4</v>
      </c>
      <c r="G412" s="14">
        <f t="shared" si="31"/>
        <v>6.1018067830480316E-4</v>
      </c>
      <c r="H412" s="14">
        <f t="shared" si="32"/>
        <v>4.5179256629450902E-3</v>
      </c>
      <c r="I412" s="24">
        <f t="shared" si="33"/>
        <v>6.3843974790616341E-5</v>
      </c>
      <c r="J412" s="24">
        <f t="shared" si="34"/>
        <v>4.5817696377357066E-3</v>
      </c>
      <c r="K412" s="24"/>
      <c r="L412" s="2"/>
    </row>
    <row r="413" spans="1:12" x14ac:dyDescent="0.3">
      <c r="A413" s="6">
        <v>41583</v>
      </c>
      <c r="B413" s="14">
        <f>LN('Return analysis'!B415/'Return analysis'!B414)</f>
        <v>-2.8255632701861301E-3</v>
      </c>
      <c r="C413" s="14">
        <f>LN('Return analysis'!C415/'Return analysis'!C414)</f>
        <v>-2.9652130423217064E-3</v>
      </c>
      <c r="D413" s="14">
        <f>LN('Return analysis'!D415/'Return analysis'!D414)</f>
        <v>-2.8875051857981471E-3</v>
      </c>
      <c r="E413" s="14">
        <f>LN('Return analysis'!E415/'Return analysis'!E414)</f>
        <v>2.2222197531046357E-6</v>
      </c>
      <c r="F413" s="14">
        <f t="shared" si="30"/>
        <v>-2.8277854899392348E-3</v>
      </c>
      <c r="G413" s="14">
        <f t="shared" si="31"/>
        <v>-2.9674352620748111E-3</v>
      </c>
      <c r="H413" s="14">
        <f t="shared" si="32"/>
        <v>-2.8897274055512518E-3</v>
      </c>
      <c r="I413" s="24">
        <f t="shared" si="33"/>
        <v>-4.2641177546205852E-4</v>
      </c>
      <c r="J413" s="24">
        <f t="shared" si="34"/>
        <v>-3.3161391810133103E-3</v>
      </c>
      <c r="K413" s="24"/>
      <c r="L413" s="2"/>
    </row>
    <row r="414" spans="1:12" x14ac:dyDescent="0.3">
      <c r="A414" s="6">
        <v>41584</v>
      </c>
      <c r="B414" s="14">
        <f>LN('Return analysis'!B416/'Return analysis'!B415)</f>
        <v>2.2612687222196308E-3</v>
      </c>
      <c r="C414" s="14">
        <f>LN('Return analysis'!C416/'Return analysis'!C415)</f>
        <v>1.7311376613355718E-3</v>
      </c>
      <c r="D414" s="14">
        <f>LN('Return analysis'!D416/'Return analysis'!D415)</f>
        <v>2.6147878283753058E-3</v>
      </c>
      <c r="E414" s="14">
        <f>LN('Return analysis'!E416/'Return analysis'!E415)</f>
        <v>2.2222197531046357E-6</v>
      </c>
      <c r="F414" s="14">
        <f t="shared" si="30"/>
        <v>2.2590465024665261E-3</v>
      </c>
      <c r="G414" s="14">
        <f t="shared" si="31"/>
        <v>1.7289154415824671E-3</v>
      </c>
      <c r="H414" s="14">
        <f t="shared" si="32"/>
        <v>2.6125656086222011E-3</v>
      </c>
      <c r="I414" s="24">
        <f t="shared" si="33"/>
        <v>8.5993523994585858E-4</v>
      </c>
      <c r="J414" s="24">
        <f t="shared" si="34"/>
        <v>3.4725008485680595E-3</v>
      </c>
      <c r="K414" s="24"/>
      <c r="L414" s="2"/>
    </row>
    <row r="415" spans="1:12" x14ac:dyDescent="0.3">
      <c r="A415" s="6">
        <v>41585</v>
      </c>
      <c r="B415" s="14">
        <f>LN('Return analysis'!B417/'Return analysis'!B416)</f>
        <v>2.3494283348640989E-3</v>
      </c>
      <c r="C415" s="14">
        <f>LN('Return analysis'!C417/'Return analysis'!C416)</f>
        <v>1.9740068492104029E-3</v>
      </c>
      <c r="D415" s="14">
        <f>LN('Return analysis'!D417/'Return analysis'!D416)</f>
        <v>-1.336396621123313E-2</v>
      </c>
      <c r="E415" s="14">
        <f>LN('Return analysis'!E417/'Return analysis'!E416)</f>
        <v>2.2222197531046357E-6</v>
      </c>
      <c r="F415" s="14">
        <f t="shared" si="30"/>
        <v>2.3472061151109942E-3</v>
      </c>
      <c r="G415" s="14">
        <f t="shared" si="31"/>
        <v>1.9717846294572982E-3</v>
      </c>
      <c r="H415" s="14">
        <f t="shared" si="32"/>
        <v>-1.3366188430986234E-2</v>
      </c>
      <c r="I415" s="24">
        <f t="shared" si="33"/>
        <v>7.5155486694249997E-4</v>
      </c>
      <c r="J415" s="24">
        <f t="shared" si="34"/>
        <v>-1.2614633564043734E-2</v>
      </c>
      <c r="K415" s="24"/>
      <c r="L415" s="2"/>
    </row>
    <row r="416" spans="1:12" x14ac:dyDescent="0.3">
      <c r="A416" s="6">
        <v>41586</v>
      </c>
      <c r="B416" s="14">
        <f>LN('Return analysis'!B418/'Return analysis'!B417)</f>
        <v>-5.7428008808603709E-3</v>
      </c>
      <c r="C416" s="14">
        <f>LN('Return analysis'!C418/'Return analysis'!C417)</f>
        <v>-6.555989856685319E-3</v>
      </c>
      <c r="D416" s="14">
        <f>LN('Return analysis'!D418/'Return analysis'!D417)</f>
        <v>1.32558687516707E-2</v>
      </c>
      <c r="E416" s="14">
        <f>LN('Return analysis'!E418/'Return analysis'!E417)</f>
        <v>2.2222197531046357E-6</v>
      </c>
      <c r="F416" s="14">
        <f t="shared" si="30"/>
        <v>-5.7450231006134752E-3</v>
      </c>
      <c r="G416" s="14">
        <f t="shared" si="31"/>
        <v>-6.5582120764384232E-3</v>
      </c>
      <c r="H416" s="14">
        <f t="shared" si="32"/>
        <v>1.3253646531917596E-2</v>
      </c>
      <c r="I416" s="24">
        <f t="shared" si="33"/>
        <v>-4.3784140886711075E-4</v>
      </c>
      <c r="J416" s="24">
        <f t="shared" si="34"/>
        <v>1.2815805123050486E-2</v>
      </c>
      <c r="K416" s="24"/>
      <c r="L416" s="2"/>
    </row>
    <row r="417" spans="1:12" x14ac:dyDescent="0.3">
      <c r="A417" s="6">
        <v>41590</v>
      </c>
      <c r="B417" s="14">
        <f>LN('Return analysis'!B419/'Return analysis'!B418)</f>
        <v>-2.3638794504201076E-3</v>
      </c>
      <c r="C417" s="14">
        <f>LN('Return analysis'!C419/'Return analysis'!C418)</f>
        <v>-1.3657091373763921E-3</v>
      </c>
      <c r="D417" s="14">
        <f>LN('Return analysis'!D419/'Return analysis'!D418)</f>
        <v>-8.7126772936651359E-4</v>
      </c>
      <c r="E417" s="14">
        <f>LN('Return analysis'!E419/'Return analysis'!E418)</f>
        <v>8.8888641976927452E-6</v>
      </c>
      <c r="F417" s="14">
        <f t="shared" si="30"/>
        <v>-2.3727683146178005E-3</v>
      </c>
      <c r="G417" s="14">
        <f t="shared" si="31"/>
        <v>-1.3745980015740847E-3</v>
      </c>
      <c r="H417" s="14">
        <f t="shared" si="32"/>
        <v>-8.8015659356420635E-4</v>
      </c>
      <c r="I417" s="24">
        <f t="shared" si="33"/>
        <v>-1.2603856617794437E-3</v>
      </c>
      <c r="J417" s="24">
        <f t="shared" si="34"/>
        <v>-2.1405422553436499E-3</v>
      </c>
      <c r="K417" s="24"/>
      <c r="L417" s="2"/>
    </row>
    <row r="418" spans="1:12" x14ac:dyDescent="0.3">
      <c r="A418" s="6">
        <v>41591</v>
      </c>
      <c r="B418" s="14">
        <f>LN('Return analysis'!B420/'Return analysis'!B419)</f>
        <v>2.3638794504200365E-3</v>
      </c>
      <c r="C418" s="14">
        <f>LN('Return analysis'!C420/'Return analysis'!C419)</f>
        <v>2.7306442479936768E-3</v>
      </c>
      <c r="D418" s="14">
        <f>LN('Return analysis'!D420/'Return analysis'!D419)</f>
        <v>8.4601459358594183E-3</v>
      </c>
      <c r="E418" s="14">
        <f>LN('Return analysis'!E420/'Return analysis'!E419)</f>
        <v>2.2222197531046357E-6</v>
      </c>
      <c r="F418" s="14">
        <f t="shared" si="30"/>
        <v>2.3616572306669318E-3</v>
      </c>
      <c r="G418" s="14">
        <f t="shared" si="31"/>
        <v>2.7284220282405721E-3</v>
      </c>
      <c r="H418" s="14">
        <f t="shared" si="32"/>
        <v>8.457923716106314E-3</v>
      </c>
      <c r="I418" s="24">
        <f t="shared" si="33"/>
        <v>1.5370310126957285E-4</v>
      </c>
      <c r="J418" s="24">
        <f t="shared" si="34"/>
        <v>8.6116268173758864E-3</v>
      </c>
      <c r="K418" s="24"/>
      <c r="L418" s="2"/>
    </row>
    <row r="419" spans="1:12" x14ac:dyDescent="0.3">
      <c r="A419" s="6">
        <v>41592</v>
      </c>
      <c r="B419" s="14">
        <f>LN('Return analysis'!B421/'Return analysis'!B420)</f>
        <v>3.7690053073869112E-3</v>
      </c>
      <c r="C419" s="14">
        <f>LN('Return analysis'!C421/'Return analysis'!C420)</f>
        <v>2.8458768152886242E-3</v>
      </c>
      <c r="D419" s="14">
        <f>LN('Return analysis'!D421/'Return analysis'!D420)</f>
        <v>4.7404144072497158E-3</v>
      </c>
      <c r="E419" s="14">
        <f>LN('Return analysis'!E421/'Return analysis'!E420)</f>
        <v>2.2222197531046357E-6</v>
      </c>
      <c r="F419" s="14">
        <f t="shared" si="30"/>
        <v>3.7667830876338066E-3</v>
      </c>
      <c r="G419" s="14">
        <f t="shared" si="31"/>
        <v>2.8436545955355195E-3</v>
      </c>
      <c r="H419" s="14">
        <f t="shared" si="32"/>
        <v>4.7381921874966116E-3</v>
      </c>
      <c r="I419" s="24">
        <f t="shared" si="33"/>
        <v>1.4655779068351339E-3</v>
      </c>
      <c r="J419" s="24">
        <f t="shared" si="34"/>
        <v>6.2037700943317455E-3</v>
      </c>
      <c r="K419" s="24"/>
      <c r="L419" s="2"/>
    </row>
    <row r="420" spans="1:12" x14ac:dyDescent="0.3">
      <c r="A420" s="6">
        <v>41593</v>
      </c>
      <c r="B420" s="14">
        <f>LN('Return analysis'!B422/'Return analysis'!B421)</f>
        <v>7.5263808578273327E-4</v>
      </c>
      <c r="C420" s="14">
        <f>LN('Return analysis'!C422/'Return analysis'!C421)</f>
        <v>3.7117108156901706E-4</v>
      </c>
      <c r="D420" s="14">
        <f>LN('Return analysis'!D422/'Return analysis'!D421)</f>
        <v>4.3981763282357599E-3</v>
      </c>
      <c r="E420" s="14">
        <f>LN('Return analysis'!E422/'Return analysis'!E421)</f>
        <v>2.4999968749105643E-6</v>
      </c>
      <c r="F420" s="14">
        <f t="shared" si="30"/>
        <v>7.5013808890782275E-4</v>
      </c>
      <c r="G420" s="14">
        <f t="shared" si="31"/>
        <v>3.6867108469410649E-4</v>
      </c>
      <c r="H420" s="14">
        <f t="shared" si="32"/>
        <v>4.3956763313608496E-3</v>
      </c>
      <c r="I420" s="24">
        <f t="shared" si="33"/>
        <v>4.5179390482840044E-4</v>
      </c>
      <c r="J420" s="24">
        <f t="shared" si="34"/>
        <v>4.84747023618925E-3</v>
      </c>
      <c r="K420" s="24"/>
      <c r="L420" s="2"/>
    </row>
    <row r="421" spans="1:12" x14ac:dyDescent="0.3">
      <c r="A421" s="6">
        <v>41596</v>
      </c>
      <c r="B421" s="14">
        <f>LN('Return analysis'!B423/'Return analysis'!B422)</f>
        <v>2.6279904464146303E-3</v>
      </c>
      <c r="C421" s="14">
        <f>LN('Return analysis'!C423/'Return analysis'!C422)</f>
        <v>1.8505424376699755E-3</v>
      </c>
      <c r="D421" s="14">
        <f>LN('Return analysis'!D423/'Return analysis'!D422)</f>
        <v>-4.7205600944642085E-3</v>
      </c>
      <c r="E421" s="14">
        <f>LN('Return analysis'!E423/'Return analysis'!E422)</f>
        <v>7.4999718750787367E-6</v>
      </c>
      <c r="F421" s="14">
        <f t="shared" si="30"/>
        <v>2.6204904745395514E-3</v>
      </c>
      <c r="G421" s="14">
        <f t="shared" si="31"/>
        <v>1.8430424657948968E-3</v>
      </c>
      <c r="H421" s="14">
        <f t="shared" si="32"/>
        <v>-4.7280600663392874E-3</v>
      </c>
      <c r="I421" s="24">
        <f t="shared" si="33"/>
        <v>1.1290228126871571E-3</v>
      </c>
      <c r="J421" s="24">
        <f t="shared" si="34"/>
        <v>-3.5990372536521304E-3</v>
      </c>
      <c r="K421" s="24"/>
      <c r="L421" s="2"/>
    </row>
    <row r="422" spans="1:12" x14ac:dyDescent="0.3">
      <c r="A422" s="6">
        <v>41597</v>
      </c>
      <c r="B422" s="14">
        <f>LN('Return analysis'!B424/'Return analysis'!B423)</f>
        <v>-1.8759183987247306E-3</v>
      </c>
      <c r="C422" s="14">
        <f>LN('Return analysis'!C424/'Return analysis'!C423)</f>
        <v>-1.974250824605363E-3</v>
      </c>
      <c r="D422" s="14">
        <f>LN('Return analysis'!D424/'Return analysis'!D423)</f>
        <v>-2.907141534178878E-3</v>
      </c>
      <c r="E422" s="14">
        <f>LN('Return analysis'!E424/'Return analysis'!E423)</f>
        <v>2.4999968749105643E-6</v>
      </c>
      <c r="F422" s="14">
        <f t="shared" si="30"/>
        <v>-1.8784183955996411E-3</v>
      </c>
      <c r="G422" s="14">
        <f t="shared" si="31"/>
        <v>-1.9767508214802738E-3</v>
      </c>
      <c r="H422" s="14">
        <f t="shared" si="32"/>
        <v>-2.9096415310537888E-3</v>
      </c>
      <c r="I422" s="24">
        <f t="shared" si="33"/>
        <v>-2.7874829548265277E-4</v>
      </c>
      <c r="J422" s="24">
        <f t="shared" si="34"/>
        <v>-3.1883898265364415E-3</v>
      </c>
      <c r="K422" s="24"/>
      <c r="L422" s="2"/>
    </row>
    <row r="423" spans="1:12" x14ac:dyDescent="0.3">
      <c r="A423" s="6">
        <v>41598</v>
      </c>
      <c r="B423" s="14">
        <f>LN('Return analysis'!B425/'Return analysis'!B424)</f>
        <v>-2.4458553707630815E-3</v>
      </c>
      <c r="C423" s="14">
        <f>LN('Return analysis'!C425/'Return analysis'!C424)</f>
        <v>-2.7221989995941218E-3</v>
      </c>
      <c r="D423" s="14">
        <f>LN('Return analysis'!D425/'Return analysis'!D424)</f>
        <v>-3.1325230171794305E-3</v>
      </c>
      <c r="E423" s="14">
        <f>LN('Return analysis'!E425/'Return analysis'!E424)</f>
        <v>2.4999968749105643E-6</v>
      </c>
      <c r="F423" s="14">
        <f t="shared" si="30"/>
        <v>-2.4483553676379922E-3</v>
      </c>
      <c r="G423" s="14">
        <f t="shared" si="31"/>
        <v>-2.7246989964690325E-3</v>
      </c>
      <c r="H423" s="14">
        <f t="shared" si="32"/>
        <v>-3.1350230140543413E-3</v>
      </c>
      <c r="I423" s="24">
        <f t="shared" si="33"/>
        <v>-2.4341407250482111E-4</v>
      </c>
      <c r="J423" s="24">
        <f t="shared" si="34"/>
        <v>-3.3784370865591624E-3</v>
      </c>
      <c r="K423" s="24"/>
      <c r="L423" s="2"/>
    </row>
    <row r="424" spans="1:12" x14ac:dyDescent="0.3">
      <c r="A424" s="6">
        <v>41600</v>
      </c>
      <c r="B424" s="14">
        <f>LN('Return analysis'!B426/'Return analysis'!B425)</f>
        <v>3.7674418841157067E-4</v>
      </c>
      <c r="C424" s="14">
        <f>LN('Return analysis'!C426/'Return analysis'!C425)</f>
        <v>2.2272123573831349E-3</v>
      </c>
      <c r="D424" s="14">
        <f>LN('Return analysis'!D426/'Return analysis'!D425)</f>
        <v>1.3858283125840917E-2</v>
      </c>
      <c r="E424" s="14">
        <f>LN('Return analysis'!E426/'Return analysis'!E425)</f>
        <v>4.9999937497106247E-6</v>
      </c>
      <c r="F424" s="14">
        <f t="shared" si="30"/>
        <v>3.7174419466186006E-4</v>
      </c>
      <c r="G424" s="14">
        <f t="shared" si="31"/>
        <v>2.2222123636334245E-3</v>
      </c>
      <c r="H424" s="14">
        <f t="shared" si="32"/>
        <v>1.3853283132091205E-2</v>
      </c>
      <c r="I424" s="24">
        <f t="shared" si="33"/>
        <v>-1.4265637334728055E-3</v>
      </c>
      <c r="J424" s="24">
        <f t="shared" si="34"/>
        <v>1.24267193986184E-2</v>
      </c>
      <c r="K424" s="24"/>
      <c r="L424" s="2"/>
    </row>
    <row r="425" spans="1:12" x14ac:dyDescent="0.3">
      <c r="A425" s="6">
        <v>41603</v>
      </c>
      <c r="B425" s="14">
        <f>LN('Return analysis'!B427/'Return analysis'!B426)</f>
        <v>7.5306283545467038E-4</v>
      </c>
      <c r="C425" s="14">
        <f>LN('Return analysis'!C427/'Return analysis'!C426)</f>
        <v>7.4130315366150931E-4</v>
      </c>
      <c r="D425" s="14">
        <f>LN('Return analysis'!D427/'Return analysis'!D426)</f>
        <v>-1.0673147544999493E-3</v>
      </c>
      <c r="E425" s="14">
        <f>LN('Return analysis'!E427/'Return analysis'!E426)</f>
        <v>7.4999718750787367E-6</v>
      </c>
      <c r="F425" s="14">
        <f t="shared" si="30"/>
        <v>7.455628635795917E-4</v>
      </c>
      <c r="G425" s="14">
        <f t="shared" si="31"/>
        <v>7.3380318178643063E-4</v>
      </c>
      <c r="H425" s="14">
        <f t="shared" si="32"/>
        <v>-1.0748147263750279E-3</v>
      </c>
      <c r="I425" s="24">
        <f t="shared" si="33"/>
        <v>1.5173839338387864E-4</v>
      </c>
      <c r="J425" s="24">
        <f t="shared" si="34"/>
        <v>-9.230763329911493E-4</v>
      </c>
      <c r="K425" s="24"/>
      <c r="L425" s="2"/>
    </row>
    <row r="426" spans="1:12" x14ac:dyDescent="0.3">
      <c r="A426" s="6">
        <v>41604</v>
      </c>
      <c r="B426" s="14">
        <f>LN('Return analysis'!B428/'Return analysis'!B427)</f>
        <v>2.8202790826114751E-4</v>
      </c>
      <c r="C426" s="14">
        <f>LN('Return analysis'!C428/'Return analysis'!C427)</f>
        <v>1.2367792115335324E-4</v>
      </c>
      <c r="D426" s="14">
        <f>LN('Return analysis'!D428/'Return analysis'!D427)</f>
        <v>9.613279353969089E-4</v>
      </c>
      <c r="E426" s="14">
        <f>LN('Return analysis'!E428/'Return analysis'!E427)</f>
        <v>2.4999968749105643E-6</v>
      </c>
      <c r="F426" s="14">
        <f t="shared" si="30"/>
        <v>2.7952791138623694E-4</v>
      </c>
      <c r="G426" s="14">
        <f t="shared" si="31"/>
        <v>1.2117792427844268E-4</v>
      </c>
      <c r="H426" s="14">
        <f t="shared" si="32"/>
        <v>9.5882793852199838E-4</v>
      </c>
      <c r="I426" s="24">
        <f t="shared" si="33"/>
        <v>1.8146562647098079E-4</v>
      </c>
      <c r="J426" s="24">
        <f t="shared" si="34"/>
        <v>1.1402935649929792E-3</v>
      </c>
      <c r="K426" s="24"/>
      <c r="L426" s="2"/>
    </row>
    <row r="427" spans="1:12" x14ac:dyDescent="0.3">
      <c r="A427" s="6">
        <v>41605</v>
      </c>
      <c r="B427" s="14">
        <f>LN('Return analysis'!B429/'Return analysis'!B428)</f>
        <v>-7.5285040070894292E-4</v>
      </c>
      <c r="C427" s="14">
        <f>LN('Return analysis'!C429/'Return analysis'!C428)</f>
        <v>-3.6999443260388794E-4</v>
      </c>
      <c r="D427" s="14">
        <f>LN('Return analysis'!D429/'Return analysis'!D428)</f>
        <v>2.8764758299963549E-3</v>
      </c>
      <c r="E427" s="14">
        <f>LN('Return analysis'!E429/'Return analysis'!E428)</f>
        <v>2.4999968749105643E-6</v>
      </c>
      <c r="F427" s="14">
        <f t="shared" si="30"/>
        <v>-7.5535039758385344E-4</v>
      </c>
      <c r="G427" s="14">
        <f t="shared" si="31"/>
        <v>-3.7249442947879851E-4</v>
      </c>
      <c r="H427" s="14">
        <f t="shared" si="32"/>
        <v>2.8739758331214442E-3</v>
      </c>
      <c r="I427" s="24">
        <f t="shared" si="33"/>
        <v>-4.5391220172102888E-4</v>
      </c>
      <c r="J427" s="24">
        <f t="shared" si="34"/>
        <v>2.4200636314004155E-3</v>
      </c>
      <c r="K427" s="24"/>
      <c r="L427" s="2"/>
    </row>
    <row r="428" spans="1:12" x14ac:dyDescent="0.3">
      <c r="A428" s="6">
        <v>41607</v>
      </c>
      <c r="B428" s="14">
        <f>LN('Return analysis'!B430/'Return analysis'!B429)</f>
        <v>-2.8224034300695428E-4</v>
      </c>
      <c r="C428" s="14">
        <f>LN('Return analysis'!C430/'Return analysis'!C429)</f>
        <v>4.9365705942074479E-4</v>
      </c>
      <c r="D428" s="14">
        <f>LN('Return analysis'!D430/'Return analysis'!D429)</f>
        <v>-1.3837905014680392E-3</v>
      </c>
      <c r="E428" s="14">
        <f>LN('Return analysis'!E430/'Return analysis'!E429)</f>
        <v>4.9999875000744224E-6</v>
      </c>
      <c r="F428" s="14">
        <f t="shared" si="30"/>
        <v>-2.8724033050702872E-4</v>
      </c>
      <c r="G428" s="14">
        <f t="shared" si="31"/>
        <v>4.8865707192067035E-4</v>
      </c>
      <c r="H428" s="14">
        <f t="shared" si="32"/>
        <v>-1.3887904889681136E-3</v>
      </c>
      <c r="I428" s="24">
        <f t="shared" si="33"/>
        <v>-6.826822337899376E-4</v>
      </c>
      <c r="J428" s="24">
        <f t="shared" si="34"/>
        <v>-2.0714727227580513E-3</v>
      </c>
      <c r="K428" s="24"/>
      <c r="L428" s="2"/>
    </row>
    <row r="429" spans="1:12" x14ac:dyDescent="0.3">
      <c r="A429" s="6">
        <v>41610</v>
      </c>
      <c r="B429" s="14">
        <f>LN('Return analysis'!B431/'Return analysis'!B430)</f>
        <v>-2.454532326426115E-3</v>
      </c>
      <c r="C429" s="14">
        <f>LN('Return analysis'!C431/'Return analysis'!C430)</f>
        <v>-3.7698965137854057E-3</v>
      </c>
      <c r="D429" s="14">
        <f>LN('Return analysis'!D431/'Return analysis'!D430)</f>
        <v>-2.1337983305483774E-3</v>
      </c>
      <c r="E429" s="14">
        <f>LN('Return analysis'!E431/'Return analysis'!E430)</f>
        <v>5.8333163194378027E-6</v>
      </c>
      <c r="F429" s="14">
        <f t="shared" si="30"/>
        <v>-2.4603656427455529E-3</v>
      </c>
      <c r="G429" s="14">
        <f t="shared" si="31"/>
        <v>-3.7757298301048436E-3</v>
      </c>
      <c r="H429" s="14">
        <f t="shared" si="32"/>
        <v>-2.1396316468678153E-3</v>
      </c>
      <c r="I429" s="24">
        <f t="shared" si="33"/>
        <v>5.9511411206520683E-4</v>
      </c>
      <c r="J429" s="24">
        <f t="shared" si="34"/>
        <v>-1.5445175348026085E-3</v>
      </c>
      <c r="K429" s="24"/>
      <c r="L429" s="2"/>
    </row>
    <row r="430" spans="1:12" x14ac:dyDescent="0.3">
      <c r="A430" s="6">
        <v>41611</v>
      </c>
      <c r="B430" s="14">
        <f>LN('Return analysis'!B432/'Return analysis'!B431)</f>
        <v>3.7842849910065012E-4</v>
      </c>
      <c r="C430" s="14">
        <f>LN('Return analysis'!C432/'Return analysis'!C431)</f>
        <v>9.9357125184883406E-4</v>
      </c>
      <c r="D430" s="14">
        <f>LN('Return analysis'!D432/'Return analysis'!D431)</f>
        <v>-3.8503583845926146E-3</v>
      </c>
      <c r="E430" s="14">
        <f>LN('Return analysis'!E432/'Return analysis'!E431)</f>
        <v>2.4999968749105643E-6</v>
      </c>
      <c r="F430" s="14">
        <f t="shared" si="30"/>
        <v>3.7592850222573955E-4</v>
      </c>
      <c r="G430" s="14">
        <f t="shared" si="31"/>
        <v>9.9107125497392354E-4</v>
      </c>
      <c r="H430" s="14">
        <f t="shared" si="32"/>
        <v>-3.8528583814675253E-3</v>
      </c>
      <c r="I430" s="24">
        <f t="shared" si="33"/>
        <v>-4.2608813863747322E-4</v>
      </c>
      <c r="J430" s="24">
        <f t="shared" si="34"/>
        <v>-4.2789465201049986E-3</v>
      </c>
      <c r="K430" s="24"/>
      <c r="L430" s="2"/>
    </row>
    <row r="431" spans="1:12" x14ac:dyDescent="0.3">
      <c r="A431" s="6">
        <v>41612</v>
      </c>
      <c r="B431" s="14">
        <f>LN('Return analysis'!B433/'Return analysis'!B432)</f>
        <v>-3.0278310911071864E-3</v>
      </c>
      <c r="C431" s="14">
        <f>LN('Return analysis'!C433/'Return analysis'!C432)</f>
        <v>-1.490182651663133E-3</v>
      </c>
      <c r="D431" s="14">
        <f>LN('Return analysis'!D433/'Return analysis'!D432)</f>
        <v>-1.3950274173201284E-3</v>
      </c>
      <c r="E431" s="14">
        <f>LN('Return analysis'!E433/'Return analysis'!E432)</f>
        <v>2.4999968749105643E-6</v>
      </c>
      <c r="F431" s="14">
        <f t="shared" si="30"/>
        <v>-3.0303310879820971E-3</v>
      </c>
      <c r="G431" s="14">
        <f t="shared" si="31"/>
        <v>-1.4926826485380435E-3</v>
      </c>
      <c r="H431" s="14">
        <f t="shared" si="32"/>
        <v>-1.3975274141950389E-3</v>
      </c>
      <c r="I431" s="24">
        <f t="shared" si="33"/>
        <v>-1.822389360636989E-3</v>
      </c>
      <c r="J431" s="24">
        <f t="shared" si="34"/>
        <v>-3.2199167748320282E-3</v>
      </c>
      <c r="K431" s="24"/>
      <c r="L431" s="2"/>
    </row>
    <row r="432" spans="1:12" x14ac:dyDescent="0.3">
      <c r="A432" s="6">
        <v>41613</v>
      </c>
      <c r="B432" s="14">
        <f>LN('Return analysis'!B434/'Return analysis'!B433)</f>
        <v>-1.8024614395744363E-3</v>
      </c>
      <c r="C432" s="14">
        <f>LN('Return analysis'!C434/'Return analysis'!C433)</f>
        <v>-1.7411758586822511E-3</v>
      </c>
      <c r="D432" s="14">
        <f>LN('Return analysis'!D434/'Return analysis'!D433)</f>
        <v>-2.9018298485078958E-3</v>
      </c>
      <c r="E432" s="14">
        <f>LN('Return analysis'!E434/'Return analysis'!E433)</f>
        <v>2.4999968749105643E-6</v>
      </c>
      <c r="F432" s="14">
        <f t="shared" si="30"/>
        <v>-1.8049614364493468E-3</v>
      </c>
      <c r="G432" s="14">
        <f t="shared" si="31"/>
        <v>-1.7436758555571617E-3</v>
      </c>
      <c r="H432" s="14">
        <f t="shared" si="32"/>
        <v>-2.9043298453828065E-3</v>
      </c>
      <c r="I432" s="24">
        <f t="shared" si="33"/>
        <v>-3.9390542467445311E-4</v>
      </c>
      <c r="J432" s="24">
        <f t="shared" si="34"/>
        <v>-3.2982352700572596E-3</v>
      </c>
      <c r="K432" s="24"/>
      <c r="L432" s="2"/>
    </row>
    <row r="433" spans="1:12" x14ac:dyDescent="0.3">
      <c r="A433" s="6">
        <v>41614</v>
      </c>
      <c r="B433" s="14">
        <f>LN('Return analysis'!B435/'Return analysis'!B434)</f>
        <v>1.9912921488876132E-3</v>
      </c>
      <c r="C433" s="14">
        <f>LN('Return analysis'!C435/'Return analysis'!C434)</f>
        <v>1.4927776445648772E-3</v>
      </c>
      <c r="D433" s="14">
        <f>LN('Return analysis'!D435/'Return analysis'!D434)</f>
        <v>1.0281013980968994E-2</v>
      </c>
      <c r="E433" s="14">
        <f>LN('Return analysis'!E435/'Return analysis'!E434)</f>
        <v>2.4999968749105643E-6</v>
      </c>
      <c r="F433" s="14">
        <f t="shared" si="30"/>
        <v>1.9887921520127024E-3</v>
      </c>
      <c r="G433" s="14">
        <f t="shared" si="31"/>
        <v>1.4902776476899667E-3</v>
      </c>
      <c r="H433" s="14">
        <f t="shared" si="32"/>
        <v>1.0278513984094084E-2</v>
      </c>
      <c r="I433" s="24">
        <f t="shared" si="33"/>
        <v>7.8279665274329246E-4</v>
      </c>
      <c r="J433" s="24">
        <f t="shared" si="34"/>
        <v>1.1061310636837376E-2</v>
      </c>
      <c r="K433" s="24"/>
      <c r="L433" s="2"/>
    </row>
    <row r="434" spans="1:12" x14ac:dyDescent="0.3">
      <c r="A434" s="6">
        <v>41617</v>
      </c>
      <c r="B434" s="14">
        <f>LN('Return analysis'!B436/'Return analysis'!B435)</f>
        <v>8.5245646256385346E-4</v>
      </c>
      <c r="C434" s="14">
        <f>LN('Return analysis'!C436/'Return analysis'!C435)</f>
        <v>9.9431137976760788E-4</v>
      </c>
      <c r="D434" s="14">
        <f>LN('Return analysis'!D436/'Return analysis'!D435)</f>
        <v>2.2348585839783333E-3</v>
      </c>
      <c r="E434" s="14">
        <f>LN('Return analysis'!E436/'Return analysis'!E435)</f>
        <v>7.4999718750787367E-6</v>
      </c>
      <c r="F434" s="14">
        <f t="shared" si="30"/>
        <v>8.4495649068877477E-4</v>
      </c>
      <c r="G434" s="14">
        <f t="shared" si="31"/>
        <v>9.868114078925292E-4</v>
      </c>
      <c r="H434" s="14">
        <f t="shared" si="32"/>
        <v>2.2273586121032544E-3</v>
      </c>
      <c r="I434" s="24">
        <f t="shared" si="33"/>
        <v>4.6387097669412327E-5</v>
      </c>
      <c r="J434" s="24">
        <f t="shared" si="34"/>
        <v>2.2737457097726666E-3</v>
      </c>
      <c r="K434" s="24"/>
      <c r="L434" s="2"/>
    </row>
    <row r="435" spans="1:12" x14ac:dyDescent="0.3">
      <c r="A435" s="6">
        <v>41618</v>
      </c>
      <c r="B435" s="14">
        <f>LN('Return analysis'!B437/'Return analysis'!B436)</f>
        <v>2.0811286719682556E-3</v>
      </c>
      <c r="C435" s="14">
        <f>LN('Return analysis'!C437/'Return analysis'!C436)</f>
        <v>2.1084127358337395E-3</v>
      </c>
      <c r="D435" s="14">
        <f>LN('Return analysis'!D437/'Return analysis'!D436)</f>
        <v>-3.3016836931999459E-3</v>
      </c>
      <c r="E435" s="14">
        <f>LN('Return analysis'!E437/'Return analysis'!E436)</f>
        <v>2.4999968749105643E-6</v>
      </c>
      <c r="F435" s="14">
        <f t="shared" si="30"/>
        <v>2.0786286750933448E-3</v>
      </c>
      <c r="G435" s="14">
        <f t="shared" si="31"/>
        <v>2.1059127389588287E-3</v>
      </c>
      <c r="H435" s="14">
        <f t="shared" si="32"/>
        <v>-3.3041836900748567E-3</v>
      </c>
      <c r="I435" s="24">
        <f t="shared" si="33"/>
        <v>3.7443530617634708E-4</v>
      </c>
      <c r="J435" s="24">
        <f t="shared" si="34"/>
        <v>-2.9297483838985096E-3</v>
      </c>
      <c r="K435" s="24"/>
      <c r="L435" s="2"/>
    </row>
    <row r="436" spans="1:12" x14ac:dyDescent="0.3">
      <c r="A436" s="6">
        <v>41619</v>
      </c>
      <c r="B436" s="14">
        <f>LN('Return analysis'!B438/'Return analysis'!B437)</f>
        <v>-2.3943942058875707E-3</v>
      </c>
      <c r="C436" s="14">
        <f>LN('Return analysis'!C438/'Return analysis'!C437)</f>
        <v>-1.7362087506956083E-3</v>
      </c>
      <c r="D436" s="14">
        <f>LN('Return analysis'!D438/'Return analysis'!D437)</f>
        <v>-1.2448239780837426E-2</v>
      </c>
      <c r="E436" s="14">
        <f>LN('Return analysis'!E438/'Return analysis'!E437)</f>
        <v>2.4999968749105643E-6</v>
      </c>
      <c r="F436" s="14">
        <f t="shared" si="30"/>
        <v>-2.3968942027624814E-3</v>
      </c>
      <c r="G436" s="14">
        <f t="shared" si="31"/>
        <v>-1.7387087475705188E-3</v>
      </c>
      <c r="H436" s="14">
        <f t="shared" si="32"/>
        <v>-1.2450739777712336E-2</v>
      </c>
      <c r="I436" s="24">
        <f t="shared" si="33"/>
        <v>-9.8985778417249649E-4</v>
      </c>
      <c r="J436" s="24">
        <f t="shared" si="34"/>
        <v>-1.3440597561884832E-2</v>
      </c>
      <c r="K436" s="24"/>
      <c r="L436" s="2"/>
    </row>
    <row r="437" spans="1:12" x14ac:dyDescent="0.3">
      <c r="A437" s="6">
        <v>41620</v>
      </c>
      <c r="B437" s="14">
        <f>LN('Return analysis'!B439/'Return analysis'!B438)</f>
        <v>-2.0942662111050167E-3</v>
      </c>
      <c r="C437" s="14">
        <f>LN('Return analysis'!C439/'Return analysis'!C438)</f>
        <v>-2.6105237613039622E-3</v>
      </c>
      <c r="D437" s="14">
        <f>LN('Return analysis'!D439/'Return analysis'!D438)</f>
        <v>-1.8383870726528116E-3</v>
      </c>
      <c r="E437" s="14">
        <f>LN('Return analysis'!E439/'Return analysis'!E438)</f>
        <v>2.2222197531046357E-6</v>
      </c>
      <c r="F437" s="14">
        <f t="shared" si="30"/>
        <v>-2.0964884308581214E-3</v>
      </c>
      <c r="G437" s="14">
        <f t="shared" si="31"/>
        <v>-2.6127459810570668E-3</v>
      </c>
      <c r="H437" s="14">
        <f t="shared" si="32"/>
        <v>-1.8406092924059163E-3</v>
      </c>
      <c r="I437" s="24">
        <f t="shared" si="33"/>
        <v>1.7855764515986756E-5</v>
      </c>
      <c r="J437" s="24">
        <f t="shared" si="34"/>
        <v>-1.8227535278899296E-3</v>
      </c>
      <c r="K437" s="24"/>
      <c r="L437" s="2"/>
    </row>
    <row r="438" spans="1:12" x14ac:dyDescent="0.3">
      <c r="A438" s="6">
        <v>41621</v>
      </c>
      <c r="B438" s="14">
        <f>LN('Return analysis'!B440/'Return analysis'!B439)</f>
        <v>2.8588126713457063E-4</v>
      </c>
      <c r="C438" s="14">
        <f>LN('Return analysis'!C440/'Return analysis'!C439)</f>
        <v>1.1197861473797458E-3</v>
      </c>
      <c r="D438" s="14">
        <f>LN('Return analysis'!D440/'Return analysis'!D439)</f>
        <v>3.2437160817712894E-4</v>
      </c>
      <c r="E438" s="14">
        <f>LN('Return analysis'!E440/'Return analysis'!E439)</f>
        <v>2.4999968749105643E-6</v>
      </c>
      <c r="F438" s="14">
        <f t="shared" si="30"/>
        <v>2.8338127025966006E-4</v>
      </c>
      <c r="G438" s="14">
        <f t="shared" si="31"/>
        <v>1.1172861505048353E-3</v>
      </c>
      <c r="H438" s="14">
        <f t="shared" si="32"/>
        <v>3.2187161130221837E-4</v>
      </c>
      <c r="I438" s="24">
        <f t="shared" si="33"/>
        <v>-6.2077378500370248E-4</v>
      </c>
      <c r="J438" s="24">
        <f t="shared" si="34"/>
        <v>-2.9890217370148411E-4</v>
      </c>
      <c r="K438" s="24"/>
      <c r="L438" s="2"/>
    </row>
    <row r="439" spans="1:12" x14ac:dyDescent="0.3">
      <c r="A439" s="6">
        <v>41624</v>
      </c>
      <c r="B439" s="14">
        <f>LN('Return analysis'!B441/'Return analysis'!B440)</f>
        <v>1.1418049622100033E-3</v>
      </c>
      <c r="C439" s="14">
        <f>LN('Return analysis'!C441/'Return analysis'!C440)</f>
        <v>3.7262046313563449E-4</v>
      </c>
      <c r="D439" s="14">
        <f>LN('Return analysis'!D441/'Return analysis'!D440)</f>
        <v>7.005994033085469E-3</v>
      </c>
      <c r="E439" s="14">
        <f>LN('Return analysis'!E441/'Return analysis'!E440)</f>
        <v>6.6666444445868834E-6</v>
      </c>
      <c r="F439" s="14">
        <f t="shared" si="30"/>
        <v>1.1351383177654164E-3</v>
      </c>
      <c r="G439" s="14">
        <f t="shared" si="31"/>
        <v>3.659538186910476E-4</v>
      </c>
      <c r="H439" s="14">
        <f t="shared" si="32"/>
        <v>6.9993273886408821E-3</v>
      </c>
      <c r="I439" s="24">
        <f t="shared" si="33"/>
        <v>8.3899305988950146E-4</v>
      </c>
      <c r="J439" s="24">
        <f t="shared" si="34"/>
        <v>7.838320448530384E-3</v>
      </c>
      <c r="K439" s="24"/>
      <c r="L439" s="2"/>
    </row>
    <row r="440" spans="1:12" x14ac:dyDescent="0.3">
      <c r="A440" s="6">
        <v>41625</v>
      </c>
      <c r="B440" s="14">
        <f>LN('Return analysis'!B442/'Return analysis'!B441)</f>
        <v>1.6169071851219947E-3</v>
      </c>
      <c r="C440" s="14">
        <f>LN('Return analysis'!C442/'Return analysis'!C441)</f>
        <v>1.8621097712859379E-3</v>
      </c>
      <c r="D440" s="14">
        <f>LN('Return analysis'!D442/'Return analysis'!D441)</f>
        <v>-3.0117045772527964E-3</v>
      </c>
      <c r="E440" s="14">
        <f>LN('Return analysis'!E442/'Return analysis'!E441)</f>
        <v>2.4999968749105643E-6</v>
      </c>
      <c r="F440" s="14">
        <f t="shared" si="30"/>
        <v>1.6144071882470841E-3</v>
      </c>
      <c r="G440" s="14">
        <f t="shared" si="31"/>
        <v>1.8596097744110274E-3</v>
      </c>
      <c r="H440" s="14">
        <f t="shared" si="32"/>
        <v>-3.0142045741277071E-3</v>
      </c>
      <c r="I440" s="24">
        <f t="shared" si="33"/>
        <v>1.095325618219933E-4</v>
      </c>
      <c r="J440" s="24">
        <f t="shared" si="34"/>
        <v>-2.9046720123057138E-3</v>
      </c>
      <c r="K440" s="24"/>
      <c r="L440" s="2"/>
    </row>
    <row r="441" spans="1:12" x14ac:dyDescent="0.3">
      <c r="A441" s="6">
        <v>41626</v>
      </c>
      <c r="B441" s="14">
        <f>LN('Return analysis'!B443/'Return analysis'!B442)</f>
        <v>-1.0460417213402713E-3</v>
      </c>
      <c r="C441" s="14">
        <f>LN('Return analysis'!C443/'Return analysis'!C442)</f>
        <v>-3.7192711962281939E-4</v>
      </c>
      <c r="D441" s="14">
        <f>LN('Return analysis'!D443/'Return analysis'!D442)</f>
        <v>1.602915278895747E-2</v>
      </c>
      <c r="E441" s="14">
        <f>LN('Return analysis'!E443/'Return analysis'!E442)</f>
        <v>2.4999968749105643E-6</v>
      </c>
      <c r="F441" s="14">
        <f t="shared" si="30"/>
        <v>-1.0485417182151818E-3</v>
      </c>
      <c r="G441" s="14">
        <f t="shared" si="31"/>
        <v>-3.7442711649772996E-4</v>
      </c>
      <c r="H441" s="14">
        <f t="shared" si="32"/>
        <v>1.6026652792082558E-2</v>
      </c>
      <c r="I441" s="24">
        <f t="shared" si="33"/>
        <v>-7.4553951053889375E-4</v>
      </c>
      <c r="J441" s="24">
        <f t="shared" si="34"/>
        <v>1.5281113281543664E-2</v>
      </c>
      <c r="K441" s="24"/>
      <c r="L441" s="2"/>
    </row>
    <row r="442" spans="1:12" x14ac:dyDescent="0.3">
      <c r="A442" s="6">
        <v>41627</v>
      </c>
      <c r="B442" s="14">
        <f>LN('Return analysis'!B444/'Return analysis'!B443)</f>
        <v>-3.429185236844534E-3</v>
      </c>
      <c r="C442" s="14">
        <f>LN('Return analysis'!C444/'Return analysis'!C443)</f>
        <v>-1.8628031147989112E-3</v>
      </c>
      <c r="D442" s="14">
        <f>LN('Return analysis'!D444/'Return analysis'!D443)</f>
        <v>-1.3787997961284396E-3</v>
      </c>
      <c r="E442" s="14">
        <f>LN('Return analysis'!E444/'Return analysis'!E443)</f>
        <v>2.4999968749105643E-6</v>
      </c>
      <c r="F442" s="14">
        <f t="shared" si="30"/>
        <v>-3.4316852337194447E-3</v>
      </c>
      <c r="G442" s="14">
        <f t="shared" si="31"/>
        <v>-1.8653031116738217E-3</v>
      </c>
      <c r="H442" s="14">
        <f t="shared" si="32"/>
        <v>-1.3812997930033502E-3</v>
      </c>
      <c r="I442" s="24">
        <f t="shared" si="33"/>
        <v>-1.9222033187629882E-3</v>
      </c>
      <c r="J442" s="24">
        <f t="shared" si="34"/>
        <v>-3.3035031117663385E-3</v>
      </c>
      <c r="K442" s="24"/>
      <c r="L442" s="2"/>
    </row>
    <row r="443" spans="1:12" x14ac:dyDescent="0.3">
      <c r="A443" s="6">
        <v>41628</v>
      </c>
      <c r="B443" s="14">
        <f>LN('Return analysis'!B445/'Return analysis'!B444)</f>
        <v>1.2396989545233128E-3</v>
      </c>
      <c r="C443" s="14">
        <f>LN('Return analysis'!C445/'Return analysis'!C444)</f>
        <v>1.8628031147988281E-3</v>
      </c>
      <c r="D443" s="14">
        <f>LN('Return analysis'!D445/'Return analysis'!D444)</f>
        <v>6.6019483698461596E-3</v>
      </c>
      <c r="E443" s="14">
        <f>LN('Return analysis'!E445/'Return analysis'!E444)</f>
        <v>2.4999968749105643E-6</v>
      </c>
      <c r="F443" s="14">
        <f t="shared" si="30"/>
        <v>1.2371989576484023E-3</v>
      </c>
      <c r="G443" s="14">
        <f t="shared" si="31"/>
        <v>1.8603031179239176E-3</v>
      </c>
      <c r="H443" s="14">
        <f t="shared" si="32"/>
        <v>6.5994483729712493E-3</v>
      </c>
      <c r="I443" s="24">
        <f t="shared" si="33"/>
        <v>-2.6823675157712458E-4</v>
      </c>
      <c r="J443" s="24">
        <f t="shared" si="34"/>
        <v>6.3312116213941252E-3</v>
      </c>
      <c r="K443" s="24"/>
      <c r="L443" s="2"/>
    </row>
    <row r="444" spans="1:12" x14ac:dyDescent="0.3">
      <c r="A444" s="6">
        <v>41631</v>
      </c>
      <c r="B444" s="14">
        <f>LN('Return analysis'!B446/'Return analysis'!B445)</f>
        <v>-7.6229176469008199E-4</v>
      </c>
      <c r="C444" s="14">
        <f>LN('Return analysis'!C446/'Return analysis'!C445)</f>
        <v>-1.24184612389599E-3</v>
      </c>
      <c r="D444" s="14">
        <f>LN('Return analysis'!D446/'Return analysis'!D445)</f>
        <v>5.9194123815199725E-3</v>
      </c>
      <c r="E444" s="14">
        <f>LN('Return analysis'!E446/'Return analysis'!E445)</f>
        <v>7.4999718750787367E-6</v>
      </c>
      <c r="F444" s="14">
        <f t="shared" si="30"/>
        <v>-7.6979173656516078E-4</v>
      </c>
      <c r="G444" s="14">
        <f t="shared" si="31"/>
        <v>-1.2493460957710687E-3</v>
      </c>
      <c r="H444" s="14">
        <f t="shared" si="32"/>
        <v>5.9119124096448936E-3</v>
      </c>
      <c r="I444" s="24">
        <f t="shared" si="33"/>
        <v>2.4123179375834373E-4</v>
      </c>
      <c r="J444" s="24">
        <f t="shared" si="34"/>
        <v>6.1531442034032371E-3</v>
      </c>
      <c r="K444" s="24"/>
      <c r="L444" s="2"/>
    </row>
    <row r="445" spans="1:12" x14ac:dyDescent="0.3">
      <c r="A445" s="6">
        <v>41632</v>
      </c>
      <c r="B445" s="14">
        <f>LN('Return analysis'!B447/'Return analysis'!B446)</f>
        <v>-2.483738871186763E-3</v>
      </c>
      <c r="C445" s="14">
        <f>LN('Return analysis'!C447/'Return analysis'!C446)</f>
        <v>-2.0964585391635236E-3</v>
      </c>
      <c r="D445" s="14">
        <f>LN('Return analysis'!D447/'Return analysis'!D446)</f>
        <v>2.7360170478942254E-3</v>
      </c>
      <c r="E445" s="14">
        <f>LN('Return analysis'!E447/'Return analysis'!E446)</f>
        <v>2.4999968749105643E-6</v>
      </c>
      <c r="F445" s="14">
        <f t="shared" si="30"/>
        <v>-2.4862388680616737E-3</v>
      </c>
      <c r="G445" s="14">
        <f t="shared" si="31"/>
        <v>-2.0989585360384343E-3</v>
      </c>
      <c r="H445" s="14">
        <f t="shared" si="32"/>
        <v>2.7335170510193146E-3</v>
      </c>
      <c r="I445" s="24">
        <f t="shared" si="33"/>
        <v>-7.8767313332143616E-4</v>
      </c>
      <c r="J445" s="24">
        <f t="shared" si="34"/>
        <v>1.9458439176978785E-3</v>
      </c>
      <c r="K445" s="24"/>
      <c r="L445" s="2"/>
    </row>
    <row r="446" spans="1:12" x14ac:dyDescent="0.3">
      <c r="A446" s="6">
        <v>41634</v>
      </c>
      <c r="B446" s="14">
        <f>LN('Return analysis'!B448/'Return analysis'!B447)</f>
        <v>-6.6936990452908147E-4</v>
      </c>
      <c r="C446" s="14">
        <f>LN('Return analysis'!C448/'Return analysis'!C447)</f>
        <v>-1.4995412991181047E-3</v>
      </c>
      <c r="D446" s="14">
        <f>LN('Return analysis'!D448/'Return analysis'!D447)</f>
        <v>4.7186501971361022E-3</v>
      </c>
      <c r="E446" s="14">
        <f>LN('Return analysis'!E448/'Return analysis'!E447)</f>
        <v>4.4444345679596145E-6</v>
      </c>
      <c r="F446" s="14">
        <f t="shared" si="30"/>
        <v>-6.7381433909704104E-4</v>
      </c>
      <c r="G446" s="14">
        <f t="shared" si="31"/>
        <v>-1.5039857336860644E-3</v>
      </c>
      <c r="H446" s="14">
        <f t="shared" si="32"/>
        <v>4.7142057625681423E-3</v>
      </c>
      <c r="I446" s="24">
        <f t="shared" si="33"/>
        <v>5.4327432126253031E-4</v>
      </c>
      <c r="J446" s="24">
        <f t="shared" si="34"/>
        <v>5.2574800838306726E-3</v>
      </c>
      <c r="K446" s="24"/>
      <c r="L446" s="2"/>
    </row>
    <row r="447" spans="1:12" x14ac:dyDescent="0.3">
      <c r="A447" s="6">
        <v>41638</v>
      </c>
      <c r="B447" s="14">
        <f>LN('Return analysis'!B449/'Return analysis'!B448)</f>
        <v>3.7289552905087997E-3</v>
      </c>
      <c r="C447" s="14">
        <f>LN('Return analysis'!C449/'Return analysis'!C448)</f>
        <v>1.6239469621370595E-3</v>
      </c>
      <c r="D447" s="14">
        <f>LN('Return analysis'!D449/'Return analysis'!D448)</f>
        <v>-3.140137602476394E-4</v>
      </c>
      <c r="E447" s="14">
        <f>LN('Return analysis'!E449/'Return analysis'!E448)</f>
        <v>8.8888641979147881E-6</v>
      </c>
      <c r="F447" s="14">
        <f t="shared" si="30"/>
        <v>3.7200664263108848E-3</v>
      </c>
      <c r="G447" s="14">
        <f t="shared" si="31"/>
        <v>1.6150580979391448E-3</v>
      </c>
      <c r="H447" s="14">
        <f t="shared" si="32"/>
        <v>-3.229026244455542E-4</v>
      </c>
      <c r="I447" s="24">
        <f t="shared" si="33"/>
        <v>2.4130933262362956E-3</v>
      </c>
      <c r="J447" s="24">
        <f t="shared" si="34"/>
        <v>2.0901907017907414E-3</v>
      </c>
      <c r="K447" s="24"/>
      <c r="L447" s="2"/>
    </row>
    <row r="448" spans="1:12" x14ac:dyDescent="0.3">
      <c r="A448" s="6">
        <v>41639</v>
      </c>
      <c r="B448" s="14">
        <f>LN('Return analysis'!B450/'Return analysis'!B449)</f>
        <v>-1.9100666454074415E-4</v>
      </c>
      <c r="C448" s="14">
        <f>LN('Return analysis'!C450/'Return analysis'!C449)</f>
        <v>-3.7435504684159304E-4</v>
      </c>
      <c r="D448" s="14">
        <f>LN('Return analysis'!D450/'Return analysis'!D449)</f>
        <v>3.6557680731210194E-3</v>
      </c>
      <c r="E448" s="14">
        <f>LN('Return analysis'!E450/'Return analysis'!E449)</f>
        <v>2.2222197531046357E-6</v>
      </c>
      <c r="F448" s="14">
        <f t="shared" si="30"/>
        <v>-1.9322888429384877E-4</v>
      </c>
      <c r="G448" s="14">
        <f t="shared" si="31"/>
        <v>-3.7657726659469766E-4</v>
      </c>
      <c r="H448" s="14">
        <f t="shared" si="32"/>
        <v>3.6535458533679148E-3</v>
      </c>
      <c r="I448" s="24">
        <f t="shared" si="33"/>
        <v>1.1151331548640476E-4</v>
      </c>
      <c r="J448" s="24">
        <f t="shared" si="34"/>
        <v>3.7650591688543197E-3</v>
      </c>
      <c r="K448" s="24"/>
      <c r="L448" s="2"/>
    </row>
    <row r="449" spans="1:12" x14ac:dyDescent="0.3">
      <c r="A449" s="6">
        <v>41641</v>
      </c>
      <c r="B449" s="14">
        <f>LN('Return analysis'!B451/'Return analysis'!B450)</f>
        <v>9.5466869616827124E-4</v>
      </c>
      <c r="C449" s="14">
        <f>LN('Return analysis'!C451/'Return analysis'!C450)</f>
        <v>8.740043209082396E-4</v>
      </c>
      <c r="D449" s="14">
        <f>LN('Return analysis'!D451/'Return analysis'!D450)</f>
        <v>-8.7964004729230109E-3</v>
      </c>
      <c r="E449" s="14">
        <f>LN('Return analysis'!E451/'Return analysis'!E450)</f>
        <v>3.8888813272055748E-6</v>
      </c>
      <c r="F449" s="14">
        <f t="shared" si="30"/>
        <v>9.5077981484106562E-4</v>
      </c>
      <c r="G449" s="14">
        <f t="shared" si="31"/>
        <v>8.7011543958103398E-4</v>
      </c>
      <c r="H449" s="14">
        <f t="shared" si="32"/>
        <v>-8.800289354250217E-3</v>
      </c>
      <c r="I449" s="24">
        <f t="shared" si="33"/>
        <v>2.4664571901930762E-4</v>
      </c>
      <c r="J449" s="24">
        <f t="shared" si="34"/>
        <v>-8.5536436352309092E-3</v>
      </c>
      <c r="K449" s="24"/>
      <c r="L449" s="2"/>
    </row>
    <row r="450" spans="1:12" x14ac:dyDescent="0.3">
      <c r="A450" s="6">
        <v>41642</v>
      </c>
      <c r="B450" s="14">
        <f>LN('Return analysis'!B452/'Return analysis'!B451)</f>
        <v>0</v>
      </c>
      <c r="C450" s="14">
        <f>LN('Return analysis'!C452/'Return analysis'!C451)</f>
        <v>1.2541858469023901E-4</v>
      </c>
      <c r="D450" s="14">
        <f>LN('Return analysis'!D452/'Return analysis'!D451)</f>
        <v>-2.0982893190525352E-4</v>
      </c>
      <c r="E450" s="14">
        <f>LN('Return analysis'!E452/'Return analysis'!E451)</f>
        <v>2.2222197531046357E-6</v>
      </c>
      <c r="F450" s="14">
        <f t="shared" si="30"/>
        <v>-2.2222197531046357E-6</v>
      </c>
      <c r="G450" s="14">
        <f t="shared" si="31"/>
        <v>1.2319636493713439E-4</v>
      </c>
      <c r="H450" s="14">
        <f t="shared" si="32"/>
        <v>-2.1205115165835815E-4</v>
      </c>
      <c r="I450" s="24">
        <f t="shared" si="33"/>
        <v>-1.0191791194229916E-4</v>
      </c>
      <c r="J450" s="24">
        <f t="shared" si="34"/>
        <v>-3.1396906360065728E-4</v>
      </c>
      <c r="K450" s="24"/>
      <c r="L450" s="2"/>
    </row>
    <row r="451" spans="1:12" x14ac:dyDescent="0.3">
      <c r="A451" s="6">
        <v>41645</v>
      </c>
      <c r="B451" s="14">
        <f>LN('Return analysis'!B453/'Return analysis'!B452)</f>
        <v>6.6727429075722595E-4</v>
      </c>
      <c r="C451" s="14">
        <f>LN('Return analysis'!C453/'Return analysis'!C452)</f>
        <v>8.7313163836159067E-4</v>
      </c>
      <c r="D451" s="14">
        <f>LN('Return analysis'!D453/'Return analysis'!D452)</f>
        <v>-2.6334019305212851E-3</v>
      </c>
      <c r="E451" s="14">
        <f>LN('Return analysis'!E453/'Return analysis'!E452)</f>
        <v>6.6666444445868834E-6</v>
      </c>
      <c r="F451" s="14">
        <f t="shared" si="30"/>
        <v>6.6060764631263905E-4</v>
      </c>
      <c r="G451" s="14">
        <f t="shared" si="31"/>
        <v>8.6646499391700377E-4</v>
      </c>
      <c r="H451" s="14">
        <f t="shared" si="32"/>
        <v>-2.640068574965872E-3</v>
      </c>
      <c r="I451" s="24">
        <f t="shared" si="33"/>
        <v>-4.0572354983194861E-5</v>
      </c>
      <c r="J451" s="24">
        <f t="shared" si="34"/>
        <v>-2.6806409299490667E-3</v>
      </c>
      <c r="K451" s="24"/>
      <c r="L451" s="2"/>
    </row>
    <row r="452" spans="1:12" x14ac:dyDescent="0.3">
      <c r="A452" s="6">
        <v>41646</v>
      </c>
      <c r="B452" s="14">
        <f>LN('Return analysis'!B454/'Return analysis'!B453)</f>
        <v>9.5221926666511883E-4</v>
      </c>
      <c r="C452" s="14">
        <f>LN('Return analysis'!C454/'Return analysis'!C453)</f>
        <v>1.2456990155656829E-3</v>
      </c>
      <c r="D452" s="14">
        <f>LN('Return analysis'!D454/'Return analysis'!D453)</f>
        <v>6.4132815534762248E-3</v>
      </c>
      <c r="E452" s="14">
        <f>LN('Return analysis'!E454/'Return analysis'!E453)</f>
        <v>2.2222197531046357E-6</v>
      </c>
      <c r="F452" s="14">
        <f t="shared" si="30"/>
        <v>9.4999704691201415E-4</v>
      </c>
      <c r="G452" s="14">
        <f t="shared" si="31"/>
        <v>1.2434767958125782E-3</v>
      </c>
      <c r="H452" s="14">
        <f t="shared" si="32"/>
        <v>6.4110593337231205E-3</v>
      </c>
      <c r="I452" s="24">
        <f t="shared" si="33"/>
        <v>-5.6276798448575121E-5</v>
      </c>
      <c r="J452" s="24">
        <f t="shared" si="34"/>
        <v>6.354782535274545E-3</v>
      </c>
      <c r="K452" s="24"/>
      <c r="L452" s="2"/>
    </row>
    <row r="453" spans="1:12" x14ac:dyDescent="0.3">
      <c r="A453" s="6">
        <v>41647</v>
      </c>
      <c r="B453" s="14">
        <f>LN('Return analysis'!B455/'Return analysis'!B454)</f>
        <v>-2.0012516757756497E-3</v>
      </c>
      <c r="C453" s="14">
        <f>LN('Return analysis'!C455/'Return analysis'!C454)</f>
        <v>-3.2427058060495138E-3</v>
      </c>
      <c r="D453" s="14">
        <f>LN('Return analysis'!D455/'Return analysis'!D454)</f>
        <v>7.3337406620443252E-4</v>
      </c>
      <c r="E453" s="14">
        <f>LN('Return analysis'!E455/'Return analysis'!E454)</f>
        <v>1.9444425539165126E-6</v>
      </c>
      <c r="F453" s="14">
        <f t="shared" si="30"/>
        <v>-2.0031961183295663E-3</v>
      </c>
      <c r="G453" s="14">
        <f t="shared" si="31"/>
        <v>-3.2446502486034303E-3</v>
      </c>
      <c r="H453" s="14">
        <f t="shared" si="32"/>
        <v>7.3142962365051602E-4</v>
      </c>
      <c r="I453" s="24">
        <f t="shared" si="33"/>
        <v>6.2251165000781804E-4</v>
      </c>
      <c r="J453" s="24">
        <f t="shared" si="34"/>
        <v>1.3539412736583341E-3</v>
      </c>
      <c r="K453" s="24"/>
      <c r="L453" s="2"/>
    </row>
    <row r="454" spans="1:12" x14ac:dyDescent="0.3">
      <c r="A454" s="6">
        <v>41648</v>
      </c>
      <c r="B454" s="14">
        <f>LN('Return analysis'!B456/'Return analysis'!B455)</f>
        <v>8.5829889353500344E-4</v>
      </c>
      <c r="C454" s="14">
        <f>LN('Return analysis'!C456/'Return analysis'!C455)</f>
        <v>1.8716976717933127E-3</v>
      </c>
      <c r="D454" s="14">
        <f>LN('Return analysis'!D456/'Return analysis'!D455)</f>
        <v>8.3720764254805412E-4</v>
      </c>
      <c r="E454" s="14">
        <f>LN('Return analysis'!E456/'Return analysis'!E455)</f>
        <v>1.9444425539165126E-6</v>
      </c>
      <c r="F454" s="14">
        <f t="shared" si="30"/>
        <v>8.5635445098108693E-4</v>
      </c>
      <c r="G454" s="14">
        <f t="shared" si="31"/>
        <v>1.8697532292393962E-3</v>
      </c>
      <c r="H454" s="14">
        <f t="shared" si="32"/>
        <v>8.3526319999413761E-4</v>
      </c>
      <c r="I454" s="24">
        <f t="shared" si="33"/>
        <v>-6.5672868671639466E-4</v>
      </c>
      <c r="J454" s="24">
        <f t="shared" si="34"/>
        <v>1.7853451327774295E-4</v>
      </c>
      <c r="K454" s="24"/>
      <c r="L454" s="2"/>
    </row>
    <row r="455" spans="1:12" x14ac:dyDescent="0.3">
      <c r="A455" s="6">
        <v>41649</v>
      </c>
      <c r="B455" s="14">
        <f>LN('Return analysis'!B457/'Return analysis'!B456)</f>
        <v>7.7868077825146093E-3</v>
      </c>
      <c r="C455" s="14">
        <f>LN('Return analysis'!C457/'Return analysis'!C456)</f>
        <v>4.8516000891176327E-3</v>
      </c>
      <c r="D455" s="14">
        <f>LN('Return analysis'!D457/'Return analysis'!D456)</f>
        <v>2.8206531288618481E-3</v>
      </c>
      <c r="E455" s="14">
        <f>LN('Return analysis'!E457/'Return analysis'!E456)</f>
        <v>1.9444425539165126E-6</v>
      </c>
      <c r="F455" s="14">
        <f t="shared" ref="F455:F518" si="35">B455-E455</f>
        <v>7.7848633399606928E-3</v>
      </c>
      <c r="G455" s="14">
        <f t="shared" ref="G455:G518" si="36">C455-E455</f>
        <v>4.8496556465637162E-3</v>
      </c>
      <c r="H455" s="14">
        <f t="shared" si="32"/>
        <v>2.8187086863079316E-3</v>
      </c>
      <c r="I455" s="24">
        <f t="shared" si="33"/>
        <v>3.8603175401708658E-3</v>
      </c>
      <c r="J455" s="24">
        <f t="shared" si="34"/>
        <v>6.6790262264787969E-3</v>
      </c>
      <c r="K455" s="24"/>
      <c r="L455" s="2"/>
    </row>
    <row r="456" spans="1:12" x14ac:dyDescent="0.3">
      <c r="A456" s="6">
        <v>41652</v>
      </c>
      <c r="B456" s="14">
        <f>LN('Return analysis'!B458/'Return analysis'!B457)</f>
        <v>1.7960228846697099E-3</v>
      </c>
      <c r="C456" s="14">
        <f>LN('Return analysis'!C458/'Return analysis'!C457)</f>
        <v>1.3643771849998329E-3</v>
      </c>
      <c r="D456" s="14">
        <f>LN('Return analysis'!D458/'Return analysis'!D457)</f>
        <v>-1.2704829992970953E-2</v>
      </c>
      <c r="E456" s="14">
        <f>LN('Return analysis'!E458/'Return analysis'!E457)</f>
        <v>5.8333163194378027E-6</v>
      </c>
      <c r="F456" s="14">
        <f t="shared" si="35"/>
        <v>1.790189568350272E-3</v>
      </c>
      <c r="G456" s="14">
        <f t="shared" si="36"/>
        <v>1.358543868680395E-3</v>
      </c>
      <c r="H456" s="14">
        <f t="shared" ref="H456:H519" si="37">D456-E456</f>
        <v>-1.2710663309290391E-2</v>
      </c>
      <c r="I456" s="24">
        <f t="shared" ref="I456:I519" si="38">F456-$N$11*G456</f>
        <v>6.9079859665567653E-4</v>
      </c>
      <c r="J456" s="24">
        <f t="shared" ref="J456:J519" si="39">I456+H456</f>
        <v>-1.2019864712634713E-2</v>
      </c>
      <c r="K456" s="24"/>
      <c r="L456" s="2"/>
    </row>
    <row r="457" spans="1:12" x14ac:dyDescent="0.3">
      <c r="A457" s="6">
        <v>41653</v>
      </c>
      <c r="B457" s="14">
        <f>LN('Return analysis'!B459/'Return analysis'!B458)</f>
        <v>-3.4047837947427215E-3</v>
      </c>
      <c r="C457" s="14">
        <f>LN('Return analysis'!C459/'Return analysis'!C458)</f>
        <v>-1.4880108434447575E-3</v>
      </c>
      <c r="D457" s="14">
        <f>LN('Return analysis'!D459/'Return analysis'!D458)</f>
        <v>1.0930184383912859E-2</v>
      </c>
      <c r="E457" s="14">
        <f>LN('Return analysis'!E459/'Return analysis'!E458)</f>
        <v>1.9444425539165126E-6</v>
      </c>
      <c r="F457" s="14">
        <f t="shared" si="35"/>
        <v>-3.406728237296638E-3</v>
      </c>
      <c r="G457" s="14">
        <f t="shared" si="36"/>
        <v>-1.489955285998674E-3</v>
      </c>
      <c r="H457" s="14">
        <f t="shared" si="37"/>
        <v>1.0928239941358942E-2</v>
      </c>
      <c r="I457" s="24">
        <f t="shared" si="38"/>
        <v>-2.2009936066978673E-3</v>
      </c>
      <c r="J457" s="24">
        <f t="shared" si="39"/>
        <v>8.7272463346610742E-3</v>
      </c>
      <c r="K457" s="24"/>
      <c r="L457" s="2"/>
    </row>
    <row r="458" spans="1:12" x14ac:dyDescent="0.3">
      <c r="A458" s="6">
        <v>41654</v>
      </c>
      <c r="B458" s="14">
        <f>LN('Return analysis'!B460/'Return analysis'!B459)</f>
        <v>-2.372072734960476E-3</v>
      </c>
      <c r="C458" s="14">
        <f>LN('Return analysis'!C460/'Return analysis'!C459)</f>
        <v>-6.2056816524123514E-4</v>
      </c>
      <c r="D458" s="14">
        <f>LN('Return analysis'!D460/'Return analysis'!D459)</f>
        <v>5.0043171131818843E-3</v>
      </c>
      <c r="E458" s="14">
        <f>LN('Return analysis'!E460/'Return analysis'!E459)</f>
        <v>1.9444425539165126E-6</v>
      </c>
      <c r="F458" s="14">
        <f t="shared" si="35"/>
        <v>-2.3740171775143925E-3</v>
      </c>
      <c r="G458" s="14">
        <f t="shared" si="36"/>
        <v>-6.2251260779515164E-4</v>
      </c>
      <c r="H458" s="14">
        <f t="shared" si="37"/>
        <v>5.0023726706279678E-3</v>
      </c>
      <c r="I458" s="24">
        <f t="shared" si="38"/>
        <v>-1.8702537315530802E-3</v>
      </c>
      <c r="J458" s="24">
        <f t="shared" si="39"/>
        <v>3.1321189390748879E-3</v>
      </c>
      <c r="K458" s="24"/>
      <c r="L458" s="2"/>
    </row>
    <row r="459" spans="1:12" x14ac:dyDescent="0.3">
      <c r="A459" s="6">
        <v>41655</v>
      </c>
      <c r="B459" s="14">
        <f>LN('Return analysis'!B461/'Return analysis'!B460)</f>
        <v>3.7924407969452748E-3</v>
      </c>
      <c r="C459" s="14">
        <f>LN('Return analysis'!C461/'Return analysis'!C460)</f>
        <v>2.2331116729524801E-3</v>
      </c>
      <c r="D459" s="14">
        <f>LN('Return analysis'!D461/'Return analysis'!D460)</f>
        <v>-7.2833845012707323E-4</v>
      </c>
      <c r="E459" s="14">
        <f>LN('Return analysis'!E461/'Return analysis'!E460)</f>
        <v>1.9444425539165126E-6</v>
      </c>
      <c r="F459" s="14">
        <f t="shared" si="35"/>
        <v>3.7904963543913582E-3</v>
      </c>
      <c r="G459" s="14">
        <f t="shared" si="36"/>
        <v>2.2311672303985636E-3</v>
      </c>
      <c r="H459" s="14">
        <f t="shared" si="37"/>
        <v>-7.3028289268098974E-4</v>
      </c>
      <c r="I459" s="24">
        <f t="shared" si="38"/>
        <v>1.9849417705532705E-3</v>
      </c>
      <c r="J459" s="24">
        <f t="shared" si="39"/>
        <v>1.2546588778722808E-3</v>
      </c>
      <c r="K459" s="24"/>
      <c r="L459" s="2"/>
    </row>
    <row r="460" spans="1:12" x14ac:dyDescent="0.3">
      <c r="A460" s="6">
        <v>41656</v>
      </c>
      <c r="B460" s="14">
        <f>LN('Return analysis'!B462/'Return analysis'!B461)</f>
        <v>2.8338034236681368E-3</v>
      </c>
      <c r="C460" s="14">
        <f>LN('Return analysis'!C462/'Return analysis'!C461)</f>
        <v>1.1136069512662184E-3</v>
      </c>
      <c r="D460" s="14">
        <f>LN('Return analysis'!D462/'Return analysis'!D461)</f>
        <v>-3.8580748067079686E-3</v>
      </c>
      <c r="E460" s="14">
        <f>LN('Return analysis'!E462/'Return analysis'!E461)</f>
        <v>1.9444425539165126E-6</v>
      </c>
      <c r="F460" s="14">
        <f t="shared" si="35"/>
        <v>2.8318589811142203E-3</v>
      </c>
      <c r="G460" s="14">
        <f t="shared" si="36"/>
        <v>1.1116625087123019E-3</v>
      </c>
      <c r="H460" s="14">
        <f t="shared" si="37"/>
        <v>-3.8600192492618851E-3</v>
      </c>
      <c r="I460" s="24">
        <f t="shared" si="38"/>
        <v>1.932254813869484E-3</v>
      </c>
      <c r="J460" s="24">
        <f t="shared" si="39"/>
        <v>-1.9277644353924012E-3</v>
      </c>
      <c r="K460" s="24"/>
      <c r="L460" s="2"/>
    </row>
    <row r="461" spans="1:12" x14ac:dyDescent="0.3">
      <c r="A461" s="6">
        <v>41661</v>
      </c>
      <c r="B461" s="14">
        <f>LN('Return analysis'!B463/'Return analysis'!B462)</f>
        <v>-3.6865005111794634E-3</v>
      </c>
      <c r="C461" s="14">
        <f>LN('Return analysis'!C463/'Return analysis'!C462)</f>
        <v>-1.7342584169121075E-3</v>
      </c>
      <c r="D461" s="14">
        <f>LN('Return analysis'!D463/'Return analysis'!D462)</f>
        <v>5.2105556814273646E-3</v>
      </c>
      <c r="E461" s="14">
        <f>LN('Return analysis'!E463/'Return analysis'!E462)</f>
        <v>9.7221900852117932E-6</v>
      </c>
      <c r="F461" s="14">
        <f t="shared" si="35"/>
        <v>-3.6962227012646751E-3</v>
      </c>
      <c r="G461" s="14">
        <f t="shared" si="36"/>
        <v>-1.7439806069973194E-3</v>
      </c>
      <c r="H461" s="14">
        <f t="shared" si="37"/>
        <v>5.2008334913421529E-3</v>
      </c>
      <c r="I461" s="24">
        <f t="shared" si="38"/>
        <v>-2.2849200717767696E-3</v>
      </c>
      <c r="J461" s="24">
        <f t="shared" si="39"/>
        <v>2.9159134195653833E-3</v>
      </c>
      <c r="K461" s="24"/>
      <c r="L461" s="2"/>
    </row>
    <row r="462" spans="1:12" x14ac:dyDescent="0.3">
      <c r="A462" s="6">
        <v>41662</v>
      </c>
      <c r="B462" s="14">
        <f>LN('Return analysis'!B464/'Return analysis'!B463)</f>
        <v>3.6775539267615456E-3</v>
      </c>
      <c r="C462" s="14">
        <f>LN('Return analysis'!C464/'Return analysis'!C463)</f>
        <v>2.7245319798054591E-3</v>
      </c>
      <c r="D462" s="14">
        <f>LN('Return analysis'!D464/'Return analysis'!D463)</f>
        <v>-8.6642229412712771E-3</v>
      </c>
      <c r="E462" s="14">
        <f>LN('Return analysis'!E464/'Return analysis'!E463)</f>
        <v>1.9444425539165126E-6</v>
      </c>
      <c r="F462" s="14">
        <f t="shared" si="35"/>
        <v>3.6756094842076291E-3</v>
      </c>
      <c r="G462" s="14">
        <f t="shared" si="36"/>
        <v>2.7225875372515426E-3</v>
      </c>
      <c r="H462" s="14">
        <f t="shared" si="37"/>
        <v>-8.6661673838251945E-3</v>
      </c>
      <c r="I462" s="24">
        <f t="shared" si="38"/>
        <v>1.4723768708876294E-3</v>
      </c>
      <c r="J462" s="24">
        <f t="shared" si="39"/>
        <v>-7.1937905129375651E-3</v>
      </c>
      <c r="K462" s="24"/>
      <c r="L462" s="2"/>
    </row>
    <row r="463" spans="1:12" x14ac:dyDescent="0.3">
      <c r="A463" s="6">
        <v>41663</v>
      </c>
      <c r="B463" s="14">
        <f>LN('Return analysis'!B465/'Return analysis'!B464)</f>
        <v>-8.4996544270612599E-5</v>
      </c>
      <c r="C463" s="14">
        <f>LN('Return analysis'!C465/'Return analysis'!C464)</f>
        <v>2.593195371330586E-3</v>
      </c>
      <c r="D463" s="14">
        <f>LN('Return analysis'!D465/'Return analysis'!D464)</f>
        <v>-2.1834945702937383E-2</v>
      </c>
      <c r="E463" s="14">
        <f>LN('Return analysis'!E465/'Return analysis'!E464)</f>
        <v>1.9444425539165126E-6</v>
      </c>
      <c r="F463" s="14">
        <f t="shared" si="35"/>
        <v>-8.6940986824529106E-5</v>
      </c>
      <c r="G463" s="14">
        <f t="shared" si="36"/>
        <v>2.5912509287766695E-3</v>
      </c>
      <c r="H463" s="14">
        <f t="shared" si="37"/>
        <v>-2.1836890145491301E-2</v>
      </c>
      <c r="I463" s="24">
        <f t="shared" si="38"/>
        <v>-2.1838904797102103E-3</v>
      </c>
      <c r="J463" s="24">
        <f t="shared" si="39"/>
        <v>-2.4020780625201511E-2</v>
      </c>
      <c r="K463" s="24"/>
      <c r="L463" s="2"/>
    </row>
    <row r="464" spans="1:12" x14ac:dyDescent="0.3">
      <c r="A464" s="6">
        <v>41666</v>
      </c>
      <c r="B464" s="14">
        <f>LN('Return analysis'!B466/'Return analysis'!B465)</f>
        <v>-1.2274394659161428E-3</v>
      </c>
      <c r="C464" s="14">
        <f>LN('Return analysis'!C466/'Return analysis'!C465)</f>
        <v>-1.8511332146896051E-3</v>
      </c>
      <c r="D464" s="14">
        <f>LN('Return analysis'!D466/'Return analysis'!D465)</f>
        <v>-6.4504983087001824E-3</v>
      </c>
      <c r="E464" s="14">
        <f>LN('Return analysis'!E466/'Return analysis'!E465)</f>
        <v>5.8333163194378027E-6</v>
      </c>
      <c r="F464" s="14">
        <f t="shared" si="35"/>
        <v>-1.2332727822355807E-3</v>
      </c>
      <c r="G464" s="14">
        <f t="shared" si="36"/>
        <v>-1.856966531009043E-3</v>
      </c>
      <c r="H464" s="14">
        <f t="shared" si="37"/>
        <v>-6.4563316250196203E-3</v>
      </c>
      <c r="I464" s="24">
        <f t="shared" si="38"/>
        <v>2.6946282019541879E-4</v>
      </c>
      <c r="J464" s="24">
        <f t="shared" si="39"/>
        <v>-6.186868804824202E-3</v>
      </c>
      <c r="K464" s="24"/>
      <c r="L464" s="2"/>
    </row>
    <row r="465" spans="1:12" x14ac:dyDescent="0.3">
      <c r="A465" s="6">
        <v>41667</v>
      </c>
      <c r="B465" s="14">
        <f>LN('Return analysis'!B467/'Return analysis'!B466)</f>
        <v>1.7936486036290865E-3</v>
      </c>
      <c r="C465" s="14">
        <f>LN('Return analysis'!C467/'Return analysis'!C466)</f>
        <v>8.6450438041079227E-4</v>
      </c>
      <c r="D465" s="14">
        <f>LN('Return analysis'!D467/'Return analysis'!D466)</f>
        <v>6.9867433400121817E-3</v>
      </c>
      <c r="E465" s="14">
        <f>LN('Return analysis'!E467/'Return analysis'!E466)</f>
        <v>1.9444425539165126E-6</v>
      </c>
      <c r="F465" s="14">
        <f t="shared" si="35"/>
        <v>1.79170416107517E-3</v>
      </c>
      <c r="G465" s="14">
        <f t="shared" si="36"/>
        <v>8.6255993785687576E-4</v>
      </c>
      <c r="H465" s="14">
        <f t="shared" si="37"/>
        <v>6.9847988974582652E-3</v>
      </c>
      <c r="I465" s="24">
        <f t="shared" si="38"/>
        <v>1.0936842957715849E-3</v>
      </c>
      <c r="J465" s="24">
        <f t="shared" si="39"/>
        <v>8.0784831932298497E-3</v>
      </c>
      <c r="K465" s="24"/>
      <c r="L465" s="2"/>
    </row>
    <row r="466" spans="1:12" x14ac:dyDescent="0.3">
      <c r="A466" s="6">
        <v>41668</v>
      </c>
      <c r="B466" s="14">
        <f>LN('Return analysis'!B468/'Return analysis'!B467)</f>
        <v>2.4480909579524908E-3</v>
      </c>
      <c r="C466" s="14">
        <f>LN('Return analysis'!C468/'Return analysis'!C467)</f>
        <v>2.2198930852088995E-3</v>
      </c>
      <c r="D466" s="14">
        <f>LN('Return analysis'!D468/'Return analysis'!D467)</f>
        <v>-1.0335092150097862E-2</v>
      </c>
      <c r="E466" s="14">
        <f>LN('Return analysis'!E468/'Return analysis'!E467)</f>
        <v>1.9444425539165126E-6</v>
      </c>
      <c r="F466" s="14">
        <f t="shared" si="35"/>
        <v>2.4461465153985743E-3</v>
      </c>
      <c r="G466" s="14">
        <f t="shared" si="36"/>
        <v>2.217948642654983E-3</v>
      </c>
      <c r="H466" s="14">
        <f t="shared" si="37"/>
        <v>-1.0337036592651779E-2</v>
      </c>
      <c r="I466" s="24">
        <f t="shared" si="38"/>
        <v>6.5128897002856428E-4</v>
      </c>
      <c r="J466" s="24">
        <f t="shared" si="39"/>
        <v>-9.6857476226232149E-3</v>
      </c>
      <c r="K466" s="24"/>
      <c r="L466" s="2"/>
    </row>
    <row r="467" spans="1:12" x14ac:dyDescent="0.3">
      <c r="A467" s="6">
        <v>41670</v>
      </c>
      <c r="B467" s="14">
        <f>LN('Return analysis'!B469/'Return analysis'!B468)</f>
        <v>7.5260315953997489E-4</v>
      </c>
      <c r="C467" s="14">
        <f>LN('Return analysis'!C469/'Return analysis'!C468)</f>
        <v>1.3532238476862051E-3</v>
      </c>
      <c r="D467" s="14">
        <f>LN('Return analysis'!D469/'Return analysis'!D468)</f>
        <v>5.0730182240464597E-3</v>
      </c>
      <c r="E467" s="14">
        <f>LN('Return analysis'!E469/'Return analysis'!E468)</f>
        <v>3.88888510794436E-6</v>
      </c>
      <c r="F467" s="14">
        <f t="shared" si="35"/>
        <v>7.4871427443203053E-4</v>
      </c>
      <c r="G467" s="14">
        <f t="shared" si="36"/>
        <v>1.3493349625782608E-3</v>
      </c>
      <c r="H467" s="14">
        <f t="shared" si="37"/>
        <v>5.0691293389385156E-3</v>
      </c>
      <c r="I467" s="24">
        <f t="shared" si="38"/>
        <v>-3.4322446221791861E-4</v>
      </c>
      <c r="J467" s="24">
        <f t="shared" si="39"/>
        <v>4.7259048767205967E-3</v>
      </c>
      <c r="K467" s="24"/>
      <c r="L467" s="2"/>
    </row>
    <row r="468" spans="1:12" x14ac:dyDescent="0.3">
      <c r="A468" s="6">
        <v>41673</v>
      </c>
      <c r="B468" s="14">
        <f>LN('Return analysis'!B470/'Return analysis'!B469)</f>
        <v>3.6630713119399257E-3</v>
      </c>
      <c r="C468" s="14">
        <f>LN('Return analysis'!C470/'Return analysis'!C469)</f>
        <v>3.210068905778257E-3</v>
      </c>
      <c r="D468" s="14">
        <f>LN('Return analysis'!D470/'Return analysis'!D469)</f>
        <v>-2.3751122128515767E-2</v>
      </c>
      <c r="E468" s="14">
        <f>LN('Return analysis'!E470/'Return analysis'!E469)</f>
        <v>5.8333163194378027E-6</v>
      </c>
      <c r="F468" s="14">
        <f t="shared" si="35"/>
        <v>3.6572379956204878E-3</v>
      </c>
      <c r="G468" s="14">
        <f t="shared" si="36"/>
        <v>3.2042355894588192E-3</v>
      </c>
      <c r="H468" s="14">
        <f t="shared" si="37"/>
        <v>-2.3756955444835203E-2</v>
      </c>
      <c r="I468" s="24">
        <f t="shared" si="38"/>
        <v>1.0642354732541873E-3</v>
      </c>
      <c r="J468" s="24">
        <f t="shared" si="39"/>
        <v>-2.2692719971581017E-2</v>
      </c>
      <c r="K468" s="24"/>
      <c r="L468" s="2"/>
    </row>
    <row r="469" spans="1:12" x14ac:dyDescent="0.3">
      <c r="A469" s="6">
        <v>41674</v>
      </c>
      <c r="B469" s="14">
        <f>LN('Return analysis'!B471/'Return analysis'!B470)</f>
        <v>-2.1586720640968796E-3</v>
      </c>
      <c r="C469" s="14">
        <f>LN('Return analysis'!C471/'Return analysis'!C470)</f>
        <v>-1.5989168093191847E-3</v>
      </c>
      <c r="D469" s="14">
        <f>LN('Return analysis'!D471/'Return analysis'!D470)</f>
        <v>7.5784412147682102E-3</v>
      </c>
      <c r="E469" s="14">
        <f>LN('Return analysis'!E471/'Return analysis'!E470)</f>
        <v>1.9444425539165126E-6</v>
      </c>
      <c r="F469" s="14">
        <f t="shared" si="35"/>
        <v>-2.1606165066507962E-3</v>
      </c>
      <c r="G469" s="14">
        <f t="shared" si="36"/>
        <v>-1.6008612518731012E-3</v>
      </c>
      <c r="H469" s="14">
        <f t="shared" si="37"/>
        <v>7.5764967722142936E-3</v>
      </c>
      <c r="I469" s="24">
        <f t="shared" si="38"/>
        <v>-8.6513209291999549E-4</v>
      </c>
      <c r="J469" s="24">
        <f t="shared" si="39"/>
        <v>6.7113646792942979E-3</v>
      </c>
      <c r="K469" s="24"/>
      <c r="L469" s="2"/>
    </row>
    <row r="470" spans="1:12" x14ac:dyDescent="0.3">
      <c r="A470" s="6">
        <v>41675</v>
      </c>
      <c r="B470" s="14">
        <f>LN('Return analysis'!B472/'Return analysis'!B471)</f>
        <v>-1.5979979439478982E-3</v>
      </c>
      <c r="C470" s="14">
        <f>LN('Return analysis'!C472/'Return analysis'!C471)</f>
        <v>-2.0939288570709421E-3</v>
      </c>
      <c r="D470" s="14">
        <f>LN('Return analysis'!D472/'Return analysis'!D471)</f>
        <v>-1.5331640687073506E-3</v>
      </c>
      <c r="E470" s="14">
        <f>LN('Return analysis'!E472/'Return analysis'!E471)</f>
        <v>1.9444425539165126E-6</v>
      </c>
      <c r="F470" s="14">
        <f t="shared" si="35"/>
        <v>-1.5999423865018147E-3</v>
      </c>
      <c r="G470" s="14">
        <f t="shared" si="36"/>
        <v>-2.0958732996248586E-3</v>
      </c>
      <c r="H470" s="14">
        <f t="shared" si="37"/>
        <v>-1.5351085112612671E-3</v>
      </c>
      <c r="I470" s="24">
        <f t="shared" si="38"/>
        <v>9.6126644865919108E-5</v>
      </c>
      <c r="J470" s="24">
        <f t="shared" si="39"/>
        <v>-1.438981866395348E-3</v>
      </c>
      <c r="K470" s="24"/>
      <c r="L470" s="2"/>
    </row>
    <row r="471" spans="1:12" x14ac:dyDescent="0.3">
      <c r="A471" s="6">
        <v>41676</v>
      </c>
      <c r="B471" s="14">
        <f>LN('Return analysis'!B473/'Return analysis'!B472)</f>
        <v>1.0344473646144319E-3</v>
      </c>
      <c r="C471" s="14">
        <f>LN('Return analysis'!C473/'Return analysis'!C472)</f>
        <v>-3.7003571697137556E-4</v>
      </c>
      <c r="D471" s="14">
        <f>LN('Return analysis'!D473/'Return analysis'!D472)</f>
        <v>1.2091009337619717E-2</v>
      </c>
      <c r="E471" s="14">
        <f>LN('Return analysis'!E473/'Return analysis'!E472)</f>
        <v>1.9444425539165126E-6</v>
      </c>
      <c r="F471" s="14">
        <f t="shared" si="35"/>
        <v>1.0325029220605154E-3</v>
      </c>
      <c r="G471" s="14">
        <f t="shared" si="36"/>
        <v>-3.7198015952529206E-4</v>
      </c>
      <c r="H471" s="14">
        <f t="shared" si="37"/>
        <v>1.2089064895065799E-2</v>
      </c>
      <c r="I471" s="24">
        <f t="shared" si="38"/>
        <v>1.3335249489964964E-3</v>
      </c>
      <c r="J471" s="24">
        <f t="shared" si="39"/>
        <v>1.3422589844062296E-2</v>
      </c>
      <c r="K471" s="24"/>
      <c r="L471" s="2"/>
    </row>
    <row r="472" spans="1:12" x14ac:dyDescent="0.3">
      <c r="A472" s="6">
        <v>41677</v>
      </c>
      <c r="B472" s="14">
        <f>LN('Return analysis'!B474/'Return analysis'!B473)</f>
        <v>1.8788548301553853E-4</v>
      </c>
      <c r="C472" s="14">
        <f>LN('Return analysis'!C474/'Return analysis'!C473)</f>
        <v>1.2332784562624126E-3</v>
      </c>
      <c r="D472" s="14">
        <f>LN('Return analysis'!D474/'Return analysis'!D473)</f>
        <v>1.2802842313895542E-2</v>
      </c>
      <c r="E472" s="14">
        <f>LN('Return analysis'!E474/'Return analysis'!E473)</f>
        <v>1.9444425539165126E-6</v>
      </c>
      <c r="F472" s="14">
        <f t="shared" si="35"/>
        <v>1.8594104046162202E-4</v>
      </c>
      <c r="G472" s="14">
        <f t="shared" si="36"/>
        <v>1.2313340137084961E-3</v>
      </c>
      <c r="H472" s="14">
        <f t="shared" si="37"/>
        <v>1.2800897871341624E-2</v>
      </c>
      <c r="I472" s="24">
        <f t="shared" si="38"/>
        <v>-8.1050635370792125E-4</v>
      </c>
      <c r="J472" s="24">
        <f t="shared" si="39"/>
        <v>1.1990391517633703E-2</v>
      </c>
      <c r="K472" s="24"/>
      <c r="L472" s="2"/>
    </row>
    <row r="473" spans="1:12" x14ac:dyDescent="0.3">
      <c r="A473" s="6">
        <v>41680</v>
      </c>
      <c r="B473" s="14">
        <f>LN('Return analysis'!B475/'Return analysis'!B474)</f>
        <v>3.8461107365584928E-3</v>
      </c>
      <c r="C473" s="14">
        <f>LN('Return analysis'!C475/'Return analysis'!C474)</f>
        <v>6.1553238241812377E-4</v>
      </c>
      <c r="D473" s="14">
        <f>LN('Return analysis'!D475/'Return analysis'!D474)</f>
        <v>1.1750807308447948E-3</v>
      </c>
      <c r="E473" s="14">
        <f>LN('Return analysis'!E475/'Return analysis'!E474)</f>
        <v>4.9999875000744224E-6</v>
      </c>
      <c r="F473" s="14">
        <f t="shared" si="35"/>
        <v>3.8411107490584186E-3</v>
      </c>
      <c r="G473" s="14">
        <f t="shared" si="36"/>
        <v>6.1053239491804933E-4</v>
      </c>
      <c r="H473" s="14">
        <f t="shared" si="37"/>
        <v>1.1700807433447204E-3</v>
      </c>
      <c r="I473" s="24">
        <f t="shared" si="38"/>
        <v>3.3470421964161266E-3</v>
      </c>
      <c r="J473" s="24">
        <f t="shared" si="39"/>
        <v>4.5171229397608474E-3</v>
      </c>
      <c r="K473" s="24"/>
      <c r="L473" s="2"/>
    </row>
    <row r="474" spans="1:12" x14ac:dyDescent="0.3">
      <c r="A474" s="6">
        <v>41681</v>
      </c>
      <c r="B474" s="14">
        <f>LN('Return analysis'!B476/'Return analysis'!B475)</f>
        <v>-3.2826660004303537E-3</v>
      </c>
      <c r="C474" s="14">
        <f>LN('Return analysis'!C476/'Return analysis'!C475)</f>
        <v>-2.0962948422547918E-3</v>
      </c>
      <c r="D474" s="14">
        <f>LN('Return analysis'!D476/'Return analysis'!D475)</f>
        <v>1.135965843898871E-2</v>
      </c>
      <c r="E474" s="14">
        <f>LN('Return analysis'!E476/'Return analysis'!E475)</f>
        <v>1.9444425539165126E-6</v>
      </c>
      <c r="F474" s="14">
        <f t="shared" si="35"/>
        <v>-3.2846104429842702E-3</v>
      </c>
      <c r="G474" s="14">
        <f t="shared" si="36"/>
        <v>-2.0982392848087083E-3</v>
      </c>
      <c r="H474" s="14">
        <f t="shared" si="37"/>
        <v>1.1357713996434792E-2</v>
      </c>
      <c r="I474" s="24">
        <f t="shared" si="38"/>
        <v>-1.5866267566611435E-3</v>
      </c>
      <c r="J474" s="24">
        <f t="shared" si="39"/>
        <v>9.7710872397736483E-3</v>
      </c>
      <c r="K474" s="24"/>
      <c r="L474" s="2"/>
    </row>
    <row r="475" spans="1:12" x14ac:dyDescent="0.3">
      <c r="A475" s="6">
        <v>41682</v>
      </c>
      <c r="B475" s="14">
        <f>LN('Return analysis'!B477/'Return analysis'!B476)</f>
        <v>-1.8927582506706514E-3</v>
      </c>
      <c r="C475" s="14">
        <f>LN('Return analysis'!C477/'Return analysis'!C476)</f>
        <v>-1.7287150261982456E-3</v>
      </c>
      <c r="D475" s="14">
        <f>LN('Return analysis'!D477/'Return analysis'!D476)</f>
        <v>1.3707674107289744E-3</v>
      </c>
      <c r="E475" s="14">
        <f>LN('Return analysis'!E477/'Return analysis'!E476)</f>
        <v>1.6666652777902396E-6</v>
      </c>
      <c r="F475" s="14">
        <f t="shared" si="35"/>
        <v>-1.8944249159484417E-3</v>
      </c>
      <c r="G475" s="14">
        <f t="shared" si="36"/>
        <v>-1.730381691476036E-3</v>
      </c>
      <c r="H475" s="14">
        <f t="shared" si="37"/>
        <v>1.3691007454511841E-3</v>
      </c>
      <c r="I475" s="24">
        <f t="shared" si="38"/>
        <v>-4.9412710220009585E-4</v>
      </c>
      <c r="J475" s="24">
        <f t="shared" si="39"/>
        <v>8.7497364325108827E-4</v>
      </c>
      <c r="K475" s="24"/>
      <c r="L475" s="2"/>
    </row>
    <row r="476" spans="1:12" x14ac:dyDescent="0.3">
      <c r="A476" s="6">
        <v>41683</v>
      </c>
      <c r="B476" s="14">
        <f>LN('Return analysis'!B478/'Return analysis'!B477)</f>
        <v>2.7377751034449588E-3</v>
      </c>
      <c r="C476" s="14">
        <f>LN('Return analysis'!C478/'Return analysis'!C477)</f>
        <v>2.4688326612275001E-3</v>
      </c>
      <c r="D476" s="14">
        <f>LN('Return analysis'!D478/'Return analysis'!D477)</f>
        <v>6.0954729066076858E-3</v>
      </c>
      <c r="E476" s="14">
        <f>LN('Return analysis'!E478/'Return analysis'!E477)</f>
        <v>1.9444425539165126E-6</v>
      </c>
      <c r="F476" s="14">
        <f t="shared" si="35"/>
        <v>2.7358306608910423E-3</v>
      </c>
      <c r="G476" s="14">
        <f t="shared" si="36"/>
        <v>2.4668882186735836E-3</v>
      </c>
      <c r="H476" s="14">
        <f t="shared" si="37"/>
        <v>6.0935284640537693E-3</v>
      </c>
      <c r="I476" s="24">
        <f t="shared" si="38"/>
        <v>7.3952071587333633E-4</v>
      </c>
      <c r="J476" s="24">
        <f t="shared" si="39"/>
        <v>6.8330491799271052E-3</v>
      </c>
      <c r="K476" s="24"/>
      <c r="L476" s="2"/>
    </row>
    <row r="477" spans="1:12" x14ac:dyDescent="0.3">
      <c r="A477" s="6">
        <v>41684</v>
      </c>
      <c r="B477" s="14">
        <f>LN('Return analysis'!B479/'Return analysis'!B478)</f>
        <v>-7.5069536235358898E-4</v>
      </c>
      <c r="C477" s="14">
        <f>LN('Return analysis'!C479/'Return analysis'!C478)</f>
        <v>-3.6999034575188621E-4</v>
      </c>
      <c r="D477" s="14">
        <f>LN('Return analysis'!D479/'Return analysis'!D478)</f>
        <v>4.8083582802611506E-3</v>
      </c>
      <c r="E477" s="14">
        <f>LN('Return analysis'!E479/'Return analysis'!E478)</f>
        <v>1.6666652777902396E-6</v>
      </c>
      <c r="F477" s="14">
        <f t="shared" si="35"/>
        <v>-7.5236202763137919E-4</v>
      </c>
      <c r="G477" s="14">
        <f t="shared" si="36"/>
        <v>-3.7165701102967648E-4</v>
      </c>
      <c r="H477" s="14">
        <f t="shared" si="37"/>
        <v>4.8066916149833603E-3</v>
      </c>
      <c r="I477" s="24">
        <f t="shared" si="38"/>
        <v>-4.5160150608126532E-4</v>
      </c>
      <c r="J477" s="24">
        <f t="shared" si="39"/>
        <v>4.3550901089020946E-3</v>
      </c>
      <c r="K477" s="24"/>
      <c r="L477" s="2"/>
    </row>
    <row r="478" spans="1:12" x14ac:dyDescent="0.3">
      <c r="A478" s="6">
        <v>41688</v>
      </c>
      <c r="B478" s="14">
        <f>LN('Return analysis'!B480/'Return analysis'!B479)</f>
        <v>1.3142359050757949E-3</v>
      </c>
      <c r="C478" s="14">
        <f>LN('Return analysis'!C480/'Return analysis'!C479)</f>
        <v>1.3566787322552777E-3</v>
      </c>
      <c r="D478" s="14">
        <f>LN('Return analysis'!D480/'Return analysis'!D479)</f>
        <v>2.9156305843799318E-3</v>
      </c>
      <c r="E478" s="14">
        <f>LN('Return analysis'!E480/'Return analysis'!E479)</f>
        <v>6.6666444445868834E-6</v>
      </c>
      <c r="F478" s="14">
        <f t="shared" si="35"/>
        <v>1.307569260631208E-3</v>
      </c>
      <c r="G478" s="14">
        <f t="shared" si="36"/>
        <v>1.3500120878106908E-3</v>
      </c>
      <c r="H478" s="14">
        <f t="shared" si="37"/>
        <v>2.9089639399353449E-3</v>
      </c>
      <c r="I478" s="24">
        <f t="shared" si="38"/>
        <v>2.1508256569709736E-4</v>
      </c>
      <c r="J478" s="24">
        <f t="shared" si="39"/>
        <v>3.1240465056324423E-3</v>
      </c>
      <c r="K478" s="24"/>
      <c r="L478" s="2"/>
    </row>
    <row r="479" spans="1:12" x14ac:dyDescent="0.3">
      <c r="A479" s="6">
        <v>41689</v>
      </c>
      <c r="B479" s="14">
        <f>LN('Return analysis'!B481/'Return analysis'!B480)</f>
        <v>-1.8785177690419095E-3</v>
      </c>
      <c r="C479" s="14">
        <f>LN('Return analysis'!C481/'Return analysis'!C480)</f>
        <v>-8.6303027843311281E-4</v>
      </c>
      <c r="D479" s="14">
        <f>LN('Return analysis'!D481/'Return analysis'!D480)</f>
        <v>-6.6765569353649358E-3</v>
      </c>
      <c r="E479" s="14">
        <f>LN('Return analysis'!E481/'Return analysis'!E480)</f>
        <v>1.9444425539165126E-6</v>
      </c>
      <c r="F479" s="14">
        <f t="shared" si="35"/>
        <v>-1.880462211595826E-3</v>
      </c>
      <c r="G479" s="14">
        <f t="shared" si="36"/>
        <v>-8.6497472098702932E-4</v>
      </c>
      <c r="H479" s="14">
        <f t="shared" si="37"/>
        <v>-6.6785013779188523E-3</v>
      </c>
      <c r="I479" s="24">
        <f t="shared" si="38"/>
        <v>-1.1804882019814872E-3</v>
      </c>
      <c r="J479" s="24">
        <f t="shared" si="39"/>
        <v>-7.8589895799003398E-3</v>
      </c>
      <c r="K479" s="24"/>
      <c r="L479" s="2"/>
    </row>
    <row r="480" spans="1:12" x14ac:dyDescent="0.3">
      <c r="A480" s="6">
        <v>41690</v>
      </c>
      <c r="B480" s="14">
        <f>LN('Return analysis'!B482/'Return analysis'!B481)</f>
        <v>-1.2222185141077429E-3</v>
      </c>
      <c r="C480" s="14">
        <f>LN('Return analysis'!C482/'Return analysis'!C481)</f>
        <v>-1.236581080702645E-4</v>
      </c>
      <c r="D480" s="14">
        <f>LN('Return analysis'!D482/'Return analysis'!D481)</f>
        <v>6.6765569353648942E-3</v>
      </c>
      <c r="E480" s="14">
        <f>LN('Return analysis'!E482/'Return analysis'!E481)</f>
        <v>1.9444425539165126E-6</v>
      </c>
      <c r="F480" s="14">
        <f t="shared" si="35"/>
        <v>-1.2241629566616594E-3</v>
      </c>
      <c r="G480" s="14">
        <f t="shared" si="36"/>
        <v>-1.2560255062418101E-4</v>
      </c>
      <c r="H480" s="14">
        <f t="shared" si="37"/>
        <v>6.6746124928109777E-3</v>
      </c>
      <c r="I480" s="24">
        <f t="shared" si="38"/>
        <v>-1.122520077575122E-3</v>
      </c>
      <c r="J480" s="24">
        <f t="shared" si="39"/>
        <v>5.5520924152358559E-3</v>
      </c>
      <c r="K480" s="24"/>
      <c r="L480" s="2"/>
    </row>
    <row r="481" spans="1:12" x14ac:dyDescent="0.3">
      <c r="A481" s="6">
        <v>41691</v>
      </c>
      <c r="B481" s="14">
        <f>LN('Return analysis'!B483/'Return analysis'!B482)</f>
        <v>1.6921788876531692E-3</v>
      </c>
      <c r="C481" s="14">
        <f>LN('Return analysis'!C483/'Return analysis'!C482)</f>
        <v>7.4064482480753124E-4</v>
      </c>
      <c r="D481" s="14">
        <f>LN('Return analysis'!D483/'Return analysis'!D482)</f>
        <v>-8.3189565564426862E-4</v>
      </c>
      <c r="E481" s="14">
        <f>LN('Return analysis'!E483/'Return analysis'!E482)</f>
        <v>1.9444425539165126E-6</v>
      </c>
      <c r="F481" s="14">
        <f t="shared" si="35"/>
        <v>1.6902344450992527E-3</v>
      </c>
      <c r="G481" s="14">
        <f t="shared" si="36"/>
        <v>7.3870038225361473E-4</v>
      </c>
      <c r="H481" s="14">
        <f t="shared" si="37"/>
        <v>-8.3384009819818512E-4</v>
      </c>
      <c r="I481" s="24">
        <f t="shared" si="38"/>
        <v>1.092446953830521E-3</v>
      </c>
      <c r="J481" s="24">
        <f t="shared" si="39"/>
        <v>2.5860685563233591E-4</v>
      </c>
      <c r="K481" s="24"/>
      <c r="L481" s="2"/>
    </row>
    <row r="482" spans="1:12" x14ac:dyDescent="0.3">
      <c r="A482" s="6">
        <v>41694</v>
      </c>
      <c r="B482" s="14">
        <f>LN('Return analysis'!B484/'Return analysis'!B483)</f>
        <v>-1.1280979925875384E-3</v>
      </c>
      <c r="C482" s="14">
        <f>LN('Return analysis'!C484/'Return analysis'!C483)</f>
        <v>-2.4717893731429505E-4</v>
      </c>
      <c r="D482" s="14">
        <f>LN('Return analysis'!D484/'Return analysis'!D483)</f>
        <v>5.7065501149505728E-3</v>
      </c>
      <c r="E482" s="14">
        <f>LN('Return analysis'!E484/'Return analysis'!E483)</f>
        <v>5.8333163194378027E-6</v>
      </c>
      <c r="F482" s="14">
        <f t="shared" si="35"/>
        <v>-1.1339313089069763E-3</v>
      </c>
      <c r="G482" s="14">
        <f t="shared" si="36"/>
        <v>-2.5301225363373288E-4</v>
      </c>
      <c r="H482" s="14">
        <f t="shared" si="37"/>
        <v>5.700716798631135E-3</v>
      </c>
      <c r="I482" s="24">
        <f t="shared" si="38"/>
        <v>-9.2918312683817363E-4</v>
      </c>
      <c r="J482" s="24">
        <f t="shared" si="39"/>
        <v>4.7715336717929612E-3</v>
      </c>
      <c r="K482" s="24"/>
      <c r="L482" s="2"/>
    </row>
    <row r="483" spans="1:12" x14ac:dyDescent="0.3">
      <c r="A483" s="6">
        <v>41695</v>
      </c>
      <c r="B483" s="14">
        <f>LN('Return analysis'!B485/'Return analysis'!B484)</f>
        <v>2.3109217528139961E-3</v>
      </c>
      <c r="C483" s="14">
        <f>LN('Return analysis'!C485/'Return analysis'!C484)</f>
        <v>1.9703593554948559E-3</v>
      </c>
      <c r="D483" s="14">
        <f>LN('Return analysis'!D485/'Return analysis'!D484)</f>
        <v>-4.1383865566430408E-4</v>
      </c>
      <c r="E483" s="14">
        <f>LN('Return analysis'!E485/'Return analysis'!E484)</f>
        <v>1.9444425539165126E-6</v>
      </c>
      <c r="F483" s="14">
        <f t="shared" si="35"/>
        <v>2.3089773102600796E-3</v>
      </c>
      <c r="G483" s="14">
        <f t="shared" si="36"/>
        <v>1.9684149129409394E-3</v>
      </c>
      <c r="H483" s="14">
        <f t="shared" si="37"/>
        <v>-4.1578309821822058E-4</v>
      </c>
      <c r="I483" s="24">
        <f t="shared" si="38"/>
        <v>7.1605297875630344E-4</v>
      </c>
      <c r="J483" s="24">
        <f t="shared" si="39"/>
        <v>3.0026988053808286E-4</v>
      </c>
      <c r="K483" s="24"/>
      <c r="L483" s="2"/>
    </row>
    <row r="484" spans="1:12" x14ac:dyDescent="0.3">
      <c r="A484" s="6">
        <v>41696</v>
      </c>
      <c r="B484" s="14">
        <f>LN('Return analysis'!B486/'Return analysis'!B485)</f>
        <v>1.3500876498796816E-3</v>
      </c>
      <c r="C484" s="14">
        <f>LN('Return analysis'!C486/'Return analysis'!C485)</f>
        <v>2.0895961825150048E-3</v>
      </c>
      <c r="D484" s="14">
        <f>LN('Return analysis'!D486/'Return analysis'!D485)</f>
        <v>1.0347531775966724E-3</v>
      </c>
      <c r="E484" s="14">
        <f>LN('Return analysis'!E486/'Return analysis'!E485)</f>
        <v>1.9444425539165126E-6</v>
      </c>
      <c r="F484" s="14">
        <f t="shared" si="35"/>
        <v>1.3481432073257651E-3</v>
      </c>
      <c r="G484" s="14">
        <f t="shared" si="36"/>
        <v>2.0876517399610883E-3</v>
      </c>
      <c r="H484" s="14">
        <f t="shared" si="37"/>
        <v>1.0328087350427559E-3</v>
      </c>
      <c r="I484" s="24">
        <f t="shared" si="38"/>
        <v>-3.4127259135955496E-4</v>
      </c>
      <c r="J484" s="24">
        <f t="shared" si="39"/>
        <v>6.9153614368320094E-4</v>
      </c>
      <c r="K484" s="24"/>
      <c r="L484" s="2"/>
    </row>
    <row r="485" spans="1:12" x14ac:dyDescent="0.3">
      <c r="A485" s="6">
        <v>41697</v>
      </c>
      <c r="B485" s="14">
        <f>LN('Return analysis'!B487/'Return analysis'!B486)</f>
        <v>1.5920032488524684E-3</v>
      </c>
      <c r="C485" s="14">
        <f>LN('Return analysis'!C487/'Return analysis'!C486)</f>
        <v>1.2260055903547079E-3</v>
      </c>
      <c r="D485" s="14">
        <f>LN('Return analysis'!D487/'Return analysis'!D486)</f>
        <v>5.2594153784411542E-3</v>
      </c>
      <c r="E485" s="14">
        <f>LN('Return analysis'!E487/'Return analysis'!E486)</f>
        <v>1.9444425539165126E-6</v>
      </c>
      <c r="F485" s="14">
        <f t="shared" si="35"/>
        <v>1.5900588062985519E-3</v>
      </c>
      <c r="G485" s="14">
        <f t="shared" si="36"/>
        <v>1.2240611478007914E-3</v>
      </c>
      <c r="H485" s="14">
        <f t="shared" si="37"/>
        <v>5.2574709358872377E-3</v>
      </c>
      <c r="I485" s="24">
        <f t="shared" si="38"/>
        <v>5.9949692182921597E-4</v>
      </c>
      <c r="J485" s="24">
        <f t="shared" si="39"/>
        <v>5.8569678577164537E-3</v>
      </c>
      <c r="K485" s="24"/>
      <c r="L485" s="2"/>
    </row>
    <row r="486" spans="1:12" x14ac:dyDescent="0.3">
      <c r="A486" s="6">
        <v>41698</v>
      </c>
      <c r="B486" s="14">
        <f>LN('Return analysis'!B488/'Return analysis'!B487)</f>
        <v>-3.2798978061840582E-3</v>
      </c>
      <c r="C486" s="14">
        <f>LN('Return analysis'!C488/'Return analysis'!C487)</f>
        <v>-7.3585094638625162E-4</v>
      </c>
      <c r="D486" s="14">
        <f>LN('Return analysis'!D488/'Return analysis'!D487)</f>
        <v>1.8497354287934026E-3</v>
      </c>
      <c r="E486" s="14">
        <f>LN('Return analysis'!E488/'Return analysis'!E487)</f>
        <v>1.9444425539165126E-6</v>
      </c>
      <c r="F486" s="14">
        <f t="shared" si="35"/>
        <v>-3.2818422487379748E-3</v>
      </c>
      <c r="G486" s="14">
        <f t="shared" si="36"/>
        <v>-7.3779538894016812E-4</v>
      </c>
      <c r="H486" s="14">
        <f t="shared" si="37"/>
        <v>1.8477909862394861E-3</v>
      </c>
      <c r="I486" s="24">
        <f t="shared" si="38"/>
        <v>-2.6847871162109698E-3</v>
      </c>
      <c r="J486" s="24">
        <f t="shared" si="39"/>
        <v>-8.3699612997148367E-4</v>
      </c>
      <c r="K486" s="24"/>
      <c r="L486" s="2"/>
    </row>
    <row r="487" spans="1:12" x14ac:dyDescent="0.3">
      <c r="A487" s="6">
        <v>41701</v>
      </c>
      <c r="B487" s="14">
        <f>LN('Return analysis'!B489/'Return analysis'!B488)</f>
        <v>2.9067361878634158E-3</v>
      </c>
      <c r="C487" s="14">
        <f>LN('Return analysis'!C489/'Return analysis'!C488)</f>
        <v>2.109842972014673E-3</v>
      </c>
      <c r="D487" s="14">
        <f>LN('Return analysis'!D489/'Return analysis'!D488)</f>
        <v>-7.3163978650921868E-3</v>
      </c>
      <c r="E487" s="14">
        <f>LN('Return analysis'!E489/'Return analysis'!E488)</f>
        <v>4.9999875000744224E-6</v>
      </c>
      <c r="F487" s="14">
        <f t="shared" si="35"/>
        <v>2.9017362003633416E-3</v>
      </c>
      <c r="G487" s="14">
        <f t="shared" si="36"/>
        <v>2.1048429845145987E-3</v>
      </c>
      <c r="H487" s="14">
        <f t="shared" si="37"/>
        <v>-7.321397852592261E-3</v>
      </c>
      <c r="I487" s="24">
        <f t="shared" si="38"/>
        <v>1.1984085218410595E-3</v>
      </c>
      <c r="J487" s="24">
        <f t="shared" si="39"/>
        <v>-6.1229893307512013E-3</v>
      </c>
      <c r="K487" s="24"/>
      <c r="L487" s="2"/>
    </row>
    <row r="488" spans="1:12" x14ac:dyDescent="0.3">
      <c r="A488" s="6">
        <v>41702</v>
      </c>
      <c r="B488" s="14">
        <f>LN('Return analysis'!B490/'Return analysis'!B489)</f>
        <v>-4.1282377901096217E-3</v>
      </c>
      <c r="C488" s="14">
        <f>LN('Return analysis'!C490/'Return analysis'!C489)</f>
        <v>-3.4417403944075899E-3</v>
      </c>
      <c r="D488" s="14">
        <f>LN('Return analysis'!D490/'Return analysis'!D489)</f>
        <v>1.5598595431836716E-2</v>
      </c>
      <c r="E488" s="14">
        <f>LN('Return analysis'!E490/'Return analysis'!E489)</f>
        <v>1.9444425539165126E-6</v>
      </c>
      <c r="F488" s="14">
        <f t="shared" si="35"/>
        <v>-4.1301822326635382E-3</v>
      </c>
      <c r="G488" s="14">
        <f t="shared" si="36"/>
        <v>-3.4436848369615064E-3</v>
      </c>
      <c r="H488" s="14">
        <f t="shared" si="37"/>
        <v>1.5596650989282798E-2</v>
      </c>
      <c r="I488" s="24">
        <f t="shared" si="38"/>
        <v>-1.3434072845755554E-3</v>
      </c>
      <c r="J488" s="24">
        <f t="shared" si="39"/>
        <v>1.4253243704707243E-2</v>
      </c>
      <c r="K488" s="24"/>
      <c r="L488" s="2"/>
    </row>
    <row r="489" spans="1:12" x14ac:dyDescent="0.3">
      <c r="A489" s="6">
        <v>41703</v>
      </c>
      <c r="B489" s="14">
        <f>LN('Return analysis'!B491/'Return analysis'!B490)</f>
        <v>1.3157434268375942E-3</v>
      </c>
      <c r="C489" s="14">
        <f>LN('Return analysis'!C491/'Return analysis'!C490)</f>
        <v>1.3532960815539185E-3</v>
      </c>
      <c r="D489" s="14">
        <f>LN('Return analysis'!D491/'Return analysis'!D490)</f>
        <v>2.0309952510691218E-4</v>
      </c>
      <c r="E489" s="14">
        <f>LN('Return analysis'!E491/'Return analysis'!E490)</f>
        <v>1.9444425539165126E-6</v>
      </c>
      <c r="F489" s="14">
        <f t="shared" si="35"/>
        <v>1.3137989842836777E-3</v>
      </c>
      <c r="G489" s="14">
        <f t="shared" si="36"/>
        <v>1.351351639000002E-3</v>
      </c>
      <c r="H489" s="14">
        <f t="shared" si="37"/>
        <v>2.0115508255299567E-4</v>
      </c>
      <c r="I489" s="24">
        <f t="shared" si="38"/>
        <v>2.2022826805470695E-4</v>
      </c>
      <c r="J489" s="24">
        <f t="shared" si="39"/>
        <v>4.2138335060770259E-4</v>
      </c>
      <c r="K489" s="24"/>
      <c r="L489" s="2"/>
    </row>
    <row r="490" spans="1:12" x14ac:dyDescent="0.3">
      <c r="A490" s="6">
        <v>41704</v>
      </c>
      <c r="B490" s="14">
        <f>LN('Return analysis'!B492/'Return analysis'!B491)</f>
        <v>9.334399535970593E-5</v>
      </c>
      <c r="C490" s="14">
        <f>LN('Return analysis'!C492/'Return analysis'!C491)</f>
        <v>-2.4617071475065964E-3</v>
      </c>
      <c r="D490" s="14">
        <f>LN('Return analysis'!D492/'Return analysis'!D491)</f>
        <v>1.8307341996867785E-3</v>
      </c>
      <c r="E490" s="14">
        <f>LN('Return analysis'!E492/'Return analysis'!E491)</f>
        <v>2.2222197531046357E-6</v>
      </c>
      <c r="F490" s="14">
        <f t="shared" si="35"/>
        <v>9.1121775606601294E-5</v>
      </c>
      <c r="G490" s="14">
        <f t="shared" si="36"/>
        <v>-2.4639293672597011E-3</v>
      </c>
      <c r="H490" s="14">
        <f t="shared" si="37"/>
        <v>1.8285119799336738E-3</v>
      </c>
      <c r="I490" s="24">
        <f t="shared" si="38"/>
        <v>2.0850372933216635E-3</v>
      </c>
      <c r="J490" s="24">
        <f t="shared" si="39"/>
        <v>3.9135492732553373E-3</v>
      </c>
      <c r="K490" s="24"/>
      <c r="L490" s="2"/>
    </row>
    <row r="491" spans="1:12" x14ac:dyDescent="0.3">
      <c r="A491" s="6">
        <v>41705</v>
      </c>
      <c r="B491" s="14">
        <f>LN('Return analysis'!B493/'Return analysis'!B492)</f>
        <v>-1.3147304161641863E-3</v>
      </c>
      <c r="C491" s="14">
        <f>LN('Return analysis'!C493/'Return analysis'!C492)</f>
        <v>-2.963576202799181E-3</v>
      </c>
      <c r="D491" s="14">
        <f>LN('Return analysis'!D493/'Return analysis'!D492)</f>
        <v>-3.0504616992962301E-4</v>
      </c>
      <c r="E491" s="14">
        <f>LN('Return analysis'!E493/'Return analysis'!E492)</f>
        <v>2.2222197531046357E-6</v>
      </c>
      <c r="F491" s="14">
        <f t="shared" si="35"/>
        <v>-1.316952635917291E-3</v>
      </c>
      <c r="G491" s="14">
        <f t="shared" si="36"/>
        <v>-2.9657984225522857E-3</v>
      </c>
      <c r="H491" s="14">
        <f t="shared" si="37"/>
        <v>-3.0726838968272763E-4</v>
      </c>
      <c r="I491" s="24">
        <f t="shared" si="38"/>
        <v>1.0830964790127797E-3</v>
      </c>
      <c r="J491" s="24">
        <f t="shared" si="39"/>
        <v>7.7582808933005214E-4</v>
      </c>
      <c r="K491" s="24"/>
      <c r="L491" s="2"/>
    </row>
    <row r="492" spans="1:12" x14ac:dyDescent="0.3">
      <c r="A492" s="6">
        <v>41708</v>
      </c>
      <c r="B492" s="14">
        <f>LN('Return analysis'!B494/'Return analysis'!B493)</f>
        <v>2.5345130765401561E-3</v>
      </c>
      <c r="C492" s="14">
        <f>LN('Return analysis'!C494/'Return analysis'!C493)</f>
        <v>6.1836037538420081E-4</v>
      </c>
      <c r="D492" s="14">
        <f>LN('Return analysis'!D494/'Return analysis'!D493)</f>
        <v>-7.1182334010979893E-4</v>
      </c>
      <c r="E492" s="14">
        <f>LN('Return analysis'!E494/'Return analysis'!E493)</f>
        <v>6.6666444445868834E-6</v>
      </c>
      <c r="F492" s="14">
        <f t="shared" si="35"/>
        <v>2.5278464320955692E-3</v>
      </c>
      <c r="G492" s="14">
        <f t="shared" si="36"/>
        <v>6.1169373093961392E-4</v>
      </c>
      <c r="H492" s="14">
        <f t="shared" si="37"/>
        <v>-7.1848998455438583E-4</v>
      </c>
      <c r="I492" s="24">
        <f t="shared" si="38"/>
        <v>2.0328380773853086E-3</v>
      </c>
      <c r="J492" s="24">
        <f t="shared" si="39"/>
        <v>1.3143480928309228E-3</v>
      </c>
      <c r="K492" s="24"/>
      <c r="L492" s="2"/>
    </row>
    <row r="493" spans="1:12" x14ac:dyDescent="0.3">
      <c r="A493" s="6">
        <v>41709</v>
      </c>
      <c r="B493" s="14">
        <f>LN('Return analysis'!B495/'Return analysis'!B494)</f>
        <v>-9.3802554292264444E-4</v>
      </c>
      <c r="C493" s="14">
        <f>LN('Return analysis'!C495/'Return analysis'!C494)</f>
        <v>-1.2364148929559446E-4</v>
      </c>
      <c r="D493" s="14">
        <f>LN('Return analysis'!D495/'Return analysis'!D494)</f>
        <v>-5.6099239507307781E-3</v>
      </c>
      <c r="E493" s="14">
        <f>LN('Return analysis'!E495/'Return analysis'!E494)</f>
        <v>2.2222197531046357E-6</v>
      </c>
      <c r="F493" s="14">
        <f t="shared" si="35"/>
        <v>-9.4024776267574912E-4</v>
      </c>
      <c r="G493" s="14">
        <f t="shared" si="36"/>
        <v>-1.2586370904869908E-4</v>
      </c>
      <c r="H493" s="14">
        <f t="shared" si="37"/>
        <v>-5.6121461704838824E-3</v>
      </c>
      <c r="I493" s="24">
        <f t="shared" si="38"/>
        <v>-8.383935431822392E-4</v>
      </c>
      <c r="J493" s="24">
        <f t="shared" si="39"/>
        <v>-6.4505397136661218E-3</v>
      </c>
      <c r="K493" s="24"/>
      <c r="L493" s="2"/>
    </row>
    <row r="494" spans="1:12" x14ac:dyDescent="0.3">
      <c r="A494" s="6">
        <v>41710</v>
      </c>
      <c r="B494" s="14">
        <f>LN('Return analysis'!B496/'Return analysis'!B495)</f>
        <v>1.8751720184492175E-3</v>
      </c>
      <c r="C494" s="14">
        <f>LN('Return analysis'!C496/'Return analysis'!C495)</f>
        <v>2.0987561246756281E-3</v>
      </c>
      <c r="D494" s="14">
        <f>LN('Return analysis'!D496/'Return analysis'!D495)</f>
        <v>7.1582640395180823E-4</v>
      </c>
      <c r="E494" s="14">
        <f>LN('Return analysis'!E496/'Return analysis'!E495)</f>
        <v>2.2222197531046357E-6</v>
      </c>
      <c r="F494" s="14">
        <f t="shared" si="35"/>
        <v>1.8729497986961128E-3</v>
      </c>
      <c r="G494" s="14">
        <f t="shared" si="36"/>
        <v>2.0965339049225235E-3</v>
      </c>
      <c r="H494" s="14">
        <f t="shared" si="37"/>
        <v>7.1360418419870355E-4</v>
      </c>
      <c r="I494" s="24">
        <f t="shared" si="38"/>
        <v>1.7634617767187263E-4</v>
      </c>
      <c r="J494" s="24">
        <f t="shared" si="39"/>
        <v>8.8995036187057618E-4</v>
      </c>
      <c r="K494" s="24"/>
      <c r="L494" s="2"/>
    </row>
    <row r="495" spans="1:12" x14ac:dyDescent="0.3">
      <c r="A495" s="6">
        <v>41711</v>
      </c>
      <c r="B495" s="14">
        <f>LN('Return analysis'!B497/'Return analysis'!B496)</f>
        <v>2.8070660075300083E-3</v>
      </c>
      <c r="C495" s="14">
        <f>LN('Return analysis'!C497/'Return analysis'!C496)</f>
        <v>2.9548417443357056E-3</v>
      </c>
      <c r="D495" s="14">
        <f>LN('Return analysis'!D497/'Return analysis'!D496)</f>
        <v>-1.1618310729860611E-2</v>
      </c>
      <c r="E495" s="14">
        <f>LN('Return analysis'!E497/'Return analysis'!E496)</f>
        <v>2.2222197531046357E-6</v>
      </c>
      <c r="F495" s="14">
        <f t="shared" si="35"/>
        <v>2.8048437877769036E-3</v>
      </c>
      <c r="G495" s="14">
        <f t="shared" si="36"/>
        <v>2.952619524582601E-3</v>
      </c>
      <c r="H495" s="14">
        <f t="shared" si="37"/>
        <v>-1.1620532949613715E-2</v>
      </c>
      <c r="I495" s="24">
        <f t="shared" si="38"/>
        <v>4.1545959267664254E-4</v>
      </c>
      <c r="J495" s="24">
        <f t="shared" si="39"/>
        <v>-1.1205073356937073E-2</v>
      </c>
      <c r="K495" s="24"/>
      <c r="L495" s="2"/>
    </row>
    <row r="496" spans="1:12" x14ac:dyDescent="0.3">
      <c r="A496" s="6">
        <v>41712</v>
      </c>
      <c r="B496" s="14">
        <f>LN('Return analysis'!B498/'Return analysis'!B497)</f>
        <v>-8.4155833952539842E-4</v>
      </c>
      <c r="C496" s="14">
        <f>LN('Return analysis'!C498/'Return analysis'!C497)</f>
        <v>-6.1531845205356614E-4</v>
      </c>
      <c r="D496" s="14">
        <f>LN('Return analysis'!D498/'Return analysis'!D497)</f>
        <v>-1.2413879717435015E-3</v>
      </c>
      <c r="E496" s="14">
        <f>LN('Return analysis'!E498/'Return analysis'!E497)</f>
        <v>2.2222197531046357E-6</v>
      </c>
      <c r="F496" s="14">
        <f t="shared" si="35"/>
        <v>-8.437805592785031E-4</v>
      </c>
      <c r="G496" s="14">
        <f t="shared" si="36"/>
        <v>-6.1754067180667081E-4</v>
      </c>
      <c r="H496" s="14">
        <f t="shared" si="37"/>
        <v>-1.2436101914966061E-3</v>
      </c>
      <c r="I496" s="24">
        <f t="shared" si="38"/>
        <v>-3.4404061352472451E-4</v>
      </c>
      <c r="J496" s="24">
        <f t="shared" si="39"/>
        <v>-1.5876508050213308E-3</v>
      </c>
      <c r="K496" s="24"/>
      <c r="L496" s="2"/>
    </row>
    <row r="497" spans="1:12" x14ac:dyDescent="0.3">
      <c r="A497" s="6">
        <v>41715</v>
      </c>
      <c r="B497" s="14">
        <f>LN('Return analysis'!B499/'Return analysis'!B498)</f>
        <v>-6.5444477923197063E-4</v>
      </c>
      <c r="C497" s="14">
        <f>LN('Return analysis'!C499/'Return analysis'!C498)</f>
        <v>-1.353962904312882E-3</v>
      </c>
      <c r="D497" s="14">
        <f>LN('Return analysis'!D499/'Return analysis'!D498)</f>
        <v>7.9415311146227487E-3</v>
      </c>
      <c r="E497" s="14">
        <f>LN('Return analysis'!E499/'Return analysis'!E498)</f>
        <v>6.6666444445868834E-6</v>
      </c>
      <c r="F497" s="14">
        <f t="shared" si="35"/>
        <v>-6.6111142367655752E-4</v>
      </c>
      <c r="G497" s="14">
        <f t="shared" si="36"/>
        <v>-1.3606295487574689E-3</v>
      </c>
      <c r="H497" s="14">
        <f t="shared" si="37"/>
        <v>7.9348644701781618E-3</v>
      </c>
      <c r="I497" s="24">
        <f t="shared" si="38"/>
        <v>4.3996736826399415E-4</v>
      </c>
      <c r="J497" s="24">
        <f t="shared" si="39"/>
        <v>8.3748318384421552E-3</v>
      </c>
      <c r="K497" s="24"/>
      <c r="L497" s="2"/>
    </row>
    <row r="498" spans="1:12" x14ac:dyDescent="0.3">
      <c r="A498" s="6">
        <v>41716</v>
      </c>
      <c r="B498" s="14">
        <f>LN('Return analysis'!B500/'Return analysis'!B499)</f>
        <v>-1.8693633986130266E-4</v>
      </c>
      <c r="C498" s="14">
        <f>LN('Return analysis'!C500/'Return analysis'!C499)</f>
        <v>1.10772947163448E-3</v>
      </c>
      <c r="D498" s="14">
        <f>LN('Return analysis'!D500/'Return analysis'!D499)</f>
        <v>8.4896336096258237E-3</v>
      </c>
      <c r="E498" s="14">
        <f>LN('Return analysis'!E500/'Return analysis'!E499)</f>
        <v>2.2222197531046357E-6</v>
      </c>
      <c r="F498" s="14">
        <f t="shared" si="35"/>
        <v>-1.8915855961440728E-4</v>
      </c>
      <c r="G498" s="14">
        <f t="shared" si="36"/>
        <v>1.1055072518813753E-3</v>
      </c>
      <c r="H498" s="14">
        <f t="shared" si="37"/>
        <v>8.4874113898727194E-3</v>
      </c>
      <c r="I498" s="24">
        <f t="shared" si="38"/>
        <v>-1.0837816335397537E-3</v>
      </c>
      <c r="J498" s="24">
        <f t="shared" si="39"/>
        <v>7.403629756332966E-3</v>
      </c>
      <c r="K498" s="24"/>
      <c r="L498" s="2"/>
    </row>
    <row r="499" spans="1:12" x14ac:dyDescent="0.3">
      <c r="A499" s="6">
        <v>41717</v>
      </c>
      <c r="B499" s="14">
        <f>LN('Return analysis'!B501/'Return analysis'!B500)</f>
        <v>-4.5957861009781886E-3</v>
      </c>
      <c r="C499" s="14">
        <f>LN('Return analysis'!C501/'Return analysis'!C500)</f>
        <v>-4.6867648703681659E-3</v>
      </c>
      <c r="D499" s="14">
        <f>LN('Return analysis'!D501/'Return analysis'!D500)</f>
        <v>-5.7204842932276952E-3</v>
      </c>
      <c r="E499" s="14">
        <f>LN('Return analysis'!E501/'Return analysis'!E500)</f>
        <v>2.2222197531046357E-6</v>
      </c>
      <c r="F499" s="14">
        <f t="shared" si="35"/>
        <v>-4.5980083207312929E-3</v>
      </c>
      <c r="G499" s="14">
        <f t="shared" si="36"/>
        <v>-4.6889870901212702E-3</v>
      </c>
      <c r="H499" s="14">
        <f t="shared" si="37"/>
        <v>-5.7227065129807995E-3</v>
      </c>
      <c r="I499" s="24">
        <f t="shared" si="38"/>
        <v>-8.0348229024019592E-4</v>
      </c>
      <c r="J499" s="24">
        <f t="shared" si="39"/>
        <v>-6.5261888032209954E-3</v>
      </c>
      <c r="K499" s="24"/>
      <c r="L499" s="2"/>
    </row>
    <row r="500" spans="1:12" x14ac:dyDescent="0.3">
      <c r="A500" s="6">
        <v>41718</v>
      </c>
      <c r="B500" s="14">
        <f>LN('Return analysis'!B502/'Return analysis'!B501)</f>
        <v>-5.6449438740840659E-4</v>
      </c>
      <c r="C500" s="14">
        <f>LN('Return analysis'!C502/'Return analysis'!C501)</f>
        <v>-8.6527073626844737E-4</v>
      </c>
      <c r="D500" s="14">
        <f>LN('Return analysis'!D502/'Return analysis'!D501)</f>
        <v>5.0072107894207742E-3</v>
      </c>
      <c r="E500" s="14">
        <f>LN('Return analysis'!E502/'Return analysis'!E501)</f>
        <v>2.2222197531046357E-6</v>
      </c>
      <c r="F500" s="14">
        <f t="shared" si="35"/>
        <v>-5.6671660716151127E-4</v>
      </c>
      <c r="G500" s="14">
        <f t="shared" si="36"/>
        <v>-8.6749295602155205E-4</v>
      </c>
      <c r="H500" s="14">
        <f t="shared" si="37"/>
        <v>5.00498856966767E-3</v>
      </c>
      <c r="I500" s="24">
        <f t="shared" si="38"/>
        <v>1.3529526440589682E-4</v>
      </c>
      <c r="J500" s="24">
        <f t="shared" si="39"/>
        <v>5.140283834073567E-3</v>
      </c>
      <c r="K500" s="24"/>
      <c r="L500" s="2"/>
    </row>
    <row r="501" spans="1:12" x14ac:dyDescent="0.3">
      <c r="A501" s="6">
        <v>41719</v>
      </c>
      <c r="B501" s="14">
        <f>LN('Return analysis'!B503/'Return analysis'!B502)</f>
        <v>3.7666175730170337E-4</v>
      </c>
      <c r="C501" s="14">
        <f>LN('Return analysis'!C503/'Return analysis'!C502)</f>
        <v>2.8416058755056542E-3</v>
      </c>
      <c r="D501" s="14">
        <f>LN('Return analysis'!D503/'Return analysis'!D502)</f>
        <v>-3.6760517377648219E-3</v>
      </c>
      <c r="E501" s="14">
        <f>LN('Return analysis'!E503/'Return analysis'!E502)</f>
        <v>2.2222197531046357E-6</v>
      </c>
      <c r="F501" s="14">
        <f t="shared" si="35"/>
        <v>3.7443953754859874E-4</v>
      </c>
      <c r="G501" s="14">
        <f t="shared" si="36"/>
        <v>2.8393836557525495E-3</v>
      </c>
      <c r="H501" s="14">
        <f t="shared" si="37"/>
        <v>-3.6782739575179266E-3</v>
      </c>
      <c r="I501" s="24">
        <f t="shared" si="38"/>
        <v>-1.9233094187244655E-3</v>
      </c>
      <c r="J501" s="24">
        <f t="shared" si="39"/>
        <v>-5.6015833762423917E-3</v>
      </c>
      <c r="K501" s="24"/>
      <c r="L501" s="2"/>
    </row>
    <row r="502" spans="1:12" x14ac:dyDescent="0.3">
      <c r="A502" s="6">
        <v>41722</v>
      </c>
      <c r="B502" s="14">
        <f>LN('Return analysis'!B504/'Return analysis'!B503)</f>
        <v>1.5025630462710009E-3</v>
      </c>
      <c r="C502" s="14">
        <f>LN('Return analysis'!C504/'Return analysis'!C503)</f>
        <v>1.2345844699589915E-4</v>
      </c>
      <c r="D502" s="14">
        <f>LN('Return analysis'!D504/'Return analysis'!D503)</f>
        <v>-5.8483522341533055E-3</v>
      </c>
      <c r="E502" s="14">
        <f>LN('Return analysis'!E504/'Return analysis'!E503)</f>
        <v>6.6666444445868834E-6</v>
      </c>
      <c r="F502" s="14">
        <f t="shared" si="35"/>
        <v>1.495896401826414E-3</v>
      </c>
      <c r="G502" s="14">
        <f t="shared" si="36"/>
        <v>1.1679180255131227E-4</v>
      </c>
      <c r="H502" s="14">
        <f t="shared" si="37"/>
        <v>-5.8550188785978924E-3</v>
      </c>
      <c r="I502" s="24">
        <f t="shared" si="38"/>
        <v>1.4013835515217933E-3</v>
      </c>
      <c r="J502" s="24">
        <f t="shared" si="39"/>
        <v>-4.4536353270760989E-3</v>
      </c>
      <c r="K502" s="24"/>
      <c r="L502" s="2"/>
    </row>
    <row r="503" spans="1:12" x14ac:dyDescent="0.3">
      <c r="A503" s="6">
        <v>41723</v>
      </c>
      <c r="B503" s="14">
        <f>LN('Return analysis'!B505/'Return analysis'!B504)</f>
        <v>2.8175711745332337E-4</v>
      </c>
      <c r="C503" s="14">
        <f>LN('Return analysis'!C505/'Return analysis'!C504)</f>
        <v>-2.4693213786179056E-4</v>
      </c>
      <c r="D503" s="14">
        <f>LN('Return analysis'!D505/'Return analysis'!D504)</f>
        <v>3.5233417278517196E-3</v>
      </c>
      <c r="E503" s="14">
        <f>LN('Return analysis'!E505/'Return analysis'!E504)</f>
        <v>2.4999968749105643E-6</v>
      </c>
      <c r="F503" s="14">
        <f t="shared" si="35"/>
        <v>2.792571205784128E-4</v>
      </c>
      <c r="G503" s="14">
        <f t="shared" si="36"/>
        <v>-2.4943213473670113E-4</v>
      </c>
      <c r="H503" s="14">
        <f t="shared" si="37"/>
        <v>3.5208417309768088E-3</v>
      </c>
      <c r="I503" s="24">
        <f t="shared" si="38"/>
        <v>4.8110811950596508E-4</v>
      </c>
      <c r="J503" s="24">
        <f t="shared" si="39"/>
        <v>4.0019498504827739E-3</v>
      </c>
      <c r="K503" s="24"/>
      <c r="L503" s="2"/>
    </row>
    <row r="504" spans="1:12" x14ac:dyDescent="0.3">
      <c r="A504" s="6">
        <v>41724</v>
      </c>
      <c r="B504" s="14">
        <f>LN('Return analysis'!B506/'Return analysis'!B505)</f>
        <v>1.8751720184492175E-3</v>
      </c>
      <c r="C504" s="14">
        <f>LN('Return analysis'!C506/'Return analysis'!C505)</f>
        <v>2.7118348085771364E-3</v>
      </c>
      <c r="D504" s="14">
        <f>LN('Return analysis'!D506/'Return analysis'!D505)</f>
        <v>-8.3770750727810289E-3</v>
      </c>
      <c r="E504" s="14">
        <f>LN('Return analysis'!E506/'Return analysis'!E505)</f>
        <v>2.4999968749105643E-6</v>
      </c>
      <c r="F504" s="14">
        <f t="shared" si="35"/>
        <v>1.8726720215743069E-3</v>
      </c>
      <c r="G504" s="14">
        <f t="shared" si="36"/>
        <v>2.7093348117022257E-3</v>
      </c>
      <c r="H504" s="14">
        <f t="shared" si="37"/>
        <v>-8.3795750696559392E-3</v>
      </c>
      <c r="I504" s="24">
        <f t="shared" si="38"/>
        <v>-3.1983592752604022E-4</v>
      </c>
      <c r="J504" s="24">
        <f t="shared" si="39"/>
        <v>-8.6994109971819788E-3</v>
      </c>
      <c r="K504" s="24"/>
      <c r="L504" s="2"/>
    </row>
    <row r="505" spans="1:12" x14ac:dyDescent="0.3">
      <c r="A505" s="6">
        <v>41725</v>
      </c>
      <c r="B505" s="14">
        <f>LN('Return analysis'!B507/'Return analysis'!B506)</f>
        <v>-6.5573278267155074E-4</v>
      </c>
      <c r="C505" s="14">
        <f>LN('Return analysis'!C507/'Return analysis'!C506)</f>
        <v>9.8362049815183461E-4</v>
      </c>
      <c r="D505" s="14">
        <f>LN('Return analysis'!D507/'Return analysis'!D506)</f>
        <v>-2.0792025649787362E-3</v>
      </c>
      <c r="E505" s="14">
        <f>LN('Return analysis'!E507/'Return analysis'!E506)</f>
        <v>2.2222197531046357E-6</v>
      </c>
      <c r="F505" s="14">
        <f t="shared" si="35"/>
        <v>-6.5795500242465542E-4</v>
      </c>
      <c r="G505" s="14">
        <f t="shared" si="36"/>
        <v>9.8139827839872993E-4</v>
      </c>
      <c r="H505" s="14">
        <f t="shared" si="37"/>
        <v>-2.0814247847318408E-3</v>
      </c>
      <c r="I505" s="24">
        <f t="shared" si="38"/>
        <v>-1.4521438628522531E-3</v>
      </c>
      <c r="J505" s="24">
        <f t="shared" si="39"/>
        <v>-3.5335686475840939E-3</v>
      </c>
      <c r="K505" s="24"/>
      <c r="L505" s="2"/>
    </row>
    <row r="506" spans="1:12" x14ac:dyDescent="0.3">
      <c r="A506" s="6">
        <v>41726</v>
      </c>
      <c r="B506" s="14">
        <f>LN('Return analysis'!B508/'Return analysis'!B507)</f>
        <v>-6.5616305030981867E-4</v>
      </c>
      <c r="C506" s="14">
        <f>LN('Return analysis'!C508/'Return analysis'!C507)</f>
        <v>-1.8460206055953374E-3</v>
      </c>
      <c r="D506" s="14">
        <f>LN('Return analysis'!D508/'Return analysis'!D507)</f>
        <v>4.4647151242342533E-3</v>
      </c>
      <c r="E506" s="14">
        <f>LN('Return analysis'!E508/'Return analysis'!E507)</f>
        <v>2.2222197531046357E-6</v>
      </c>
      <c r="F506" s="14">
        <f t="shared" si="35"/>
        <v>-6.5838527006292335E-4</v>
      </c>
      <c r="G506" s="14">
        <f t="shared" si="36"/>
        <v>-1.8482428253484421E-3</v>
      </c>
      <c r="H506" s="14">
        <f t="shared" si="37"/>
        <v>4.462492904481149E-3</v>
      </c>
      <c r="I506" s="24">
        <f t="shared" si="38"/>
        <v>8.3729074197567944E-4</v>
      </c>
      <c r="J506" s="24">
        <f t="shared" si="39"/>
        <v>5.2997836464568288E-3</v>
      </c>
      <c r="K506" s="24"/>
      <c r="L506" s="2"/>
    </row>
    <row r="507" spans="1:12" x14ac:dyDescent="0.3">
      <c r="A507" s="6">
        <v>41730</v>
      </c>
      <c r="B507" s="14">
        <f>LN('Return analysis'!B509/'Return analysis'!B508)</f>
        <v>7.5024586278076466E-4</v>
      </c>
      <c r="C507" s="14">
        <f>LN('Return analysis'!C509/'Return analysis'!C508)</f>
        <v>-1.1120400107726607E-3</v>
      </c>
      <c r="D507" s="14">
        <f>LN('Return analysis'!D509/'Return analysis'!D508)</f>
        <v>1.7561996330551593E-2</v>
      </c>
      <c r="E507" s="14">
        <f>LN('Return analysis'!E509/'Return analysis'!E508)</f>
        <v>8.3333097223780425E-6</v>
      </c>
      <c r="F507" s="14">
        <f t="shared" si="35"/>
        <v>7.4191255305838658E-4</v>
      </c>
      <c r="G507" s="14">
        <f t="shared" si="36"/>
        <v>-1.1203733204950387E-3</v>
      </c>
      <c r="H507" s="14">
        <f t="shared" si="37"/>
        <v>1.7553663020829214E-2</v>
      </c>
      <c r="I507" s="24">
        <f t="shared" si="38"/>
        <v>1.6485658764259753E-3</v>
      </c>
      <c r="J507" s="24">
        <f t="shared" si="39"/>
        <v>1.9202228897255189E-2</v>
      </c>
      <c r="K507" s="24"/>
      <c r="L507" s="2"/>
    </row>
    <row r="508" spans="1:12" x14ac:dyDescent="0.3">
      <c r="A508" s="6">
        <v>41731</v>
      </c>
      <c r="B508" s="14">
        <f>LN('Return analysis'!B510/'Return analysis'!B509)</f>
        <v>-1.1260242414683041E-3</v>
      </c>
      <c r="C508" s="14">
        <f>LN('Return analysis'!C510/'Return analysis'!C509)</f>
        <v>-1.9794213301171323E-3</v>
      </c>
      <c r="D508" s="14">
        <f>LN('Return analysis'!D510/'Return analysis'!D509)</f>
        <v>3.1506303718376845E-3</v>
      </c>
      <c r="E508" s="14">
        <f>LN('Return analysis'!E510/'Return analysis'!E509)</f>
        <v>2.2222197531046357E-6</v>
      </c>
      <c r="F508" s="14">
        <f t="shared" si="35"/>
        <v>-1.1282464612214088E-3</v>
      </c>
      <c r="G508" s="14">
        <f t="shared" si="36"/>
        <v>-1.981643549870237E-3</v>
      </c>
      <c r="H508" s="14">
        <f t="shared" si="37"/>
        <v>3.1484081520845798E-3</v>
      </c>
      <c r="I508" s="24">
        <f t="shared" si="38"/>
        <v>4.7538304097517834E-4</v>
      </c>
      <c r="J508" s="24">
        <f t="shared" si="39"/>
        <v>3.6237911930597582E-3</v>
      </c>
      <c r="K508" s="24"/>
      <c r="L508" s="2"/>
    </row>
    <row r="509" spans="1:12" x14ac:dyDescent="0.3">
      <c r="A509" s="6">
        <v>41732</v>
      </c>
      <c r="B509" s="14">
        <f>LN('Return analysis'!B511/'Return analysis'!B510)</f>
        <v>2.8162495116671799E-4</v>
      </c>
      <c r="C509" s="14">
        <f>LN('Return analysis'!C511/'Return analysis'!C510)</f>
        <v>8.6614330951473859E-4</v>
      </c>
      <c r="D509" s="14">
        <f>LN('Return analysis'!D511/'Return analysis'!D510)</f>
        <v>-2.7435090183150269E-3</v>
      </c>
      <c r="E509" s="14">
        <f>LN('Return analysis'!E511/'Return analysis'!E510)</f>
        <v>2.4999968749105643E-6</v>
      </c>
      <c r="F509" s="14">
        <f t="shared" si="35"/>
        <v>2.7912495429180742E-4</v>
      </c>
      <c r="G509" s="14">
        <f t="shared" si="36"/>
        <v>8.6364331263982807E-4</v>
      </c>
      <c r="H509" s="14">
        <f t="shared" si="37"/>
        <v>-2.7460090151899376E-3</v>
      </c>
      <c r="I509" s="24">
        <f t="shared" si="38"/>
        <v>-4.1977162355879031E-4</v>
      </c>
      <c r="J509" s="24">
        <f t="shared" si="39"/>
        <v>-3.1657806387487279E-3</v>
      </c>
      <c r="K509" s="24"/>
      <c r="L509" s="2"/>
    </row>
    <row r="510" spans="1:12" x14ac:dyDescent="0.3">
      <c r="A510" s="6">
        <v>41733</v>
      </c>
      <c r="B510" s="14">
        <f>LN('Return analysis'!B512/'Return analysis'!B511)</f>
        <v>2.2492626181602323E-3</v>
      </c>
      <c r="C510" s="14">
        <f>LN('Return analysis'!C512/'Return analysis'!C511)</f>
        <v>2.9656346228329779E-3</v>
      </c>
      <c r="D510" s="14">
        <f>LN('Return analysis'!D512/'Return analysis'!D511)</f>
        <v>-1.3833493947362987E-2</v>
      </c>
      <c r="E510" s="14">
        <f>LN('Return analysis'!E512/'Return analysis'!E511)</f>
        <v>2.2222197531046357E-6</v>
      </c>
      <c r="F510" s="14">
        <f t="shared" si="35"/>
        <v>2.2470403984071277E-3</v>
      </c>
      <c r="G510" s="14">
        <f t="shared" si="36"/>
        <v>2.9634124030798732E-3</v>
      </c>
      <c r="H510" s="14">
        <f t="shared" si="37"/>
        <v>-1.3835716167116091E-2</v>
      </c>
      <c r="I510" s="24">
        <f t="shared" si="38"/>
        <v>-1.5107784897664452E-4</v>
      </c>
      <c r="J510" s="24">
        <f t="shared" si="39"/>
        <v>-1.3986794016092735E-2</v>
      </c>
      <c r="K510" s="24"/>
      <c r="L510" s="2"/>
    </row>
    <row r="511" spans="1:12" x14ac:dyDescent="0.3">
      <c r="A511" s="6">
        <v>41736</v>
      </c>
      <c r="B511" s="14">
        <f>LN('Return analysis'!B513/'Return analysis'!B512)</f>
        <v>1.6842966820085235E-3</v>
      </c>
      <c r="C511" s="14">
        <f>LN('Return analysis'!C513/'Return analysis'!C512)</f>
        <v>1.8489317203735688E-3</v>
      </c>
      <c r="D511" s="14">
        <f>LN('Return analysis'!D513/'Return analysis'!D512)</f>
        <v>-1.2040742755780764E-2</v>
      </c>
      <c r="E511" s="14">
        <f>LN('Return analysis'!E513/'Return analysis'!E512)</f>
        <v>6.6666444445868834E-6</v>
      </c>
      <c r="F511" s="14">
        <f t="shared" si="35"/>
        <v>1.6776300375639366E-3</v>
      </c>
      <c r="G511" s="14">
        <f t="shared" si="36"/>
        <v>1.8422650759289819E-3</v>
      </c>
      <c r="H511" s="14">
        <f t="shared" si="37"/>
        <v>-1.2047409400225351E-2</v>
      </c>
      <c r="I511" s="24">
        <f t="shared" si="38"/>
        <v>1.8679147236405147E-4</v>
      </c>
      <c r="J511" s="24">
        <f t="shared" si="39"/>
        <v>-1.18606179278613E-2</v>
      </c>
      <c r="K511" s="24"/>
      <c r="L511" s="2"/>
    </row>
    <row r="512" spans="1:12" x14ac:dyDescent="0.3">
      <c r="A512" s="6">
        <v>41737</v>
      </c>
      <c r="B512" s="14">
        <f>LN('Return analysis'!B514/'Return analysis'!B513)</f>
        <v>-1.8580856144490292E-5</v>
      </c>
      <c r="C512" s="14">
        <f>LN('Return analysis'!C514/'Return analysis'!C513)</f>
        <v>7.3840291406977677E-4</v>
      </c>
      <c r="D512" s="14">
        <f>LN('Return analysis'!D514/'Return analysis'!D513)</f>
        <v>4.3768190811530518E-3</v>
      </c>
      <c r="E512" s="14">
        <f>LN('Return analysis'!E514/'Return analysis'!E513)</f>
        <v>2.4999968749105643E-6</v>
      </c>
      <c r="F512" s="14">
        <f t="shared" si="35"/>
        <v>-2.1080853019400857E-5</v>
      </c>
      <c r="G512" s="14">
        <f t="shared" si="36"/>
        <v>7.3590291719486626E-4</v>
      </c>
      <c r="H512" s="14">
        <f t="shared" si="37"/>
        <v>4.3743190842781415E-3</v>
      </c>
      <c r="I512" s="24">
        <f t="shared" si="38"/>
        <v>-6.1660451762774913E-4</v>
      </c>
      <c r="J512" s="24">
        <f t="shared" si="39"/>
        <v>3.7577145666503925E-3</v>
      </c>
      <c r="K512" s="24"/>
      <c r="L512" s="2"/>
    </row>
    <row r="513" spans="1:12" x14ac:dyDescent="0.3">
      <c r="A513" s="6">
        <v>41738</v>
      </c>
      <c r="B513" s="14">
        <f>LN('Return analysis'!B515/'Return analysis'!B514)</f>
        <v>2.9902137075509531E-4</v>
      </c>
      <c r="C513" s="14">
        <f>LN('Return analysis'!C515/'Return analysis'!C514)</f>
        <v>-2.4571757132463257E-4</v>
      </c>
      <c r="D513" s="14">
        <f>LN('Return analysis'!D515/'Return analysis'!D514)</f>
        <v>1.1885498381422941E-2</v>
      </c>
      <c r="E513" s="14">
        <f>LN('Return analysis'!E515/'Return analysis'!E514)</f>
        <v>2.2222197531046357E-6</v>
      </c>
      <c r="F513" s="14">
        <f t="shared" si="35"/>
        <v>2.9679915100199069E-4</v>
      </c>
      <c r="G513" s="14">
        <f t="shared" si="36"/>
        <v>-2.479397910777372E-4</v>
      </c>
      <c r="H513" s="14">
        <f t="shared" si="37"/>
        <v>1.1883276161669837E-2</v>
      </c>
      <c r="I513" s="24">
        <f t="shared" si="38"/>
        <v>4.9744248252685231E-4</v>
      </c>
      <c r="J513" s="24">
        <f t="shared" si="39"/>
        <v>1.238071864419669E-2</v>
      </c>
      <c r="K513" s="24"/>
      <c r="L513" s="2"/>
    </row>
    <row r="514" spans="1:12" x14ac:dyDescent="0.3">
      <c r="A514" s="6">
        <v>41739</v>
      </c>
      <c r="B514" s="14">
        <f>LN('Return analysis'!B516/'Return analysis'!B515)</f>
        <v>9.3452869027358168E-4</v>
      </c>
      <c r="C514" s="14">
        <f>LN('Return analysis'!C516/'Return analysis'!C515)</f>
        <v>3.0713993240067891E-3</v>
      </c>
      <c r="D514" s="14">
        <f>LN('Return analysis'!D516/'Return analysis'!D515)</f>
        <v>-2.2232679948623667E-2</v>
      </c>
      <c r="E514" s="14">
        <f>LN('Return analysis'!E516/'Return analysis'!E515)</f>
        <v>2.2222197531046357E-6</v>
      </c>
      <c r="F514" s="14">
        <f t="shared" si="35"/>
        <v>9.3230647052047701E-4</v>
      </c>
      <c r="G514" s="14">
        <f t="shared" si="36"/>
        <v>3.0691771042536844E-3</v>
      </c>
      <c r="H514" s="14">
        <f t="shared" si="37"/>
        <v>-2.2234902168376772E-2</v>
      </c>
      <c r="I514" s="24">
        <f t="shared" si="38"/>
        <v>-1.5514010318554128E-3</v>
      </c>
      <c r="J514" s="24">
        <f t="shared" si="39"/>
        <v>-2.3786303200232183E-2</v>
      </c>
      <c r="K514" s="24"/>
      <c r="L514" s="2"/>
    </row>
    <row r="515" spans="1:12" x14ac:dyDescent="0.3">
      <c r="A515" s="6">
        <v>41740</v>
      </c>
      <c r="B515" s="14">
        <f>LN('Return analysis'!B517/'Return analysis'!B516)</f>
        <v>2.8900032689506087E-3</v>
      </c>
      <c r="C515" s="14">
        <f>LN('Return analysis'!C517/'Return analysis'!C516)</f>
        <v>6.1336237368910407E-4</v>
      </c>
      <c r="D515" s="14">
        <f>LN('Return analysis'!D517/'Return analysis'!D516)</f>
        <v>-9.9235054529012642E-3</v>
      </c>
      <c r="E515" s="14">
        <f>LN('Return analysis'!E517/'Return analysis'!E516)</f>
        <v>2.2222197531046357E-6</v>
      </c>
      <c r="F515" s="14">
        <f t="shared" si="35"/>
        <v>2.887781049197504E-3</v>
      </c>
      <c r="G515" s="14">
        <f t="shared" si="36"/>
        <v>6.111401539359994E-4</v>
      </c>
      <c r="H515" s="14">
        <f t="shared" si="37"/>
        <v>-9.9257276726543685E-3</v>
      </c>
      <c r="I515" s="24">
        <f t="shared" si="38"/>
        <v>2.3932206723361314E-3</v>
      </c>
      <c r="J515" s="24">
        <f t="shared" si="39"/>
        <v>-7.5325070003182375E-3</v>
      </c>
      <c r="K515" s="24"/>
      <c r="L515" s="2"/>
    </row>
    <row r="516" spans="1:12" x14ac:dyDescent="0.3">
      <c r="A516" s="6">
        <v>41743</v>
      </c>
      <c r="B516" s="14">
        <f>LN('Return analysis'!B518/'Return analysis'!B517)</f>
        <v>-2.32988161779718E-3</v>
      </c>
      <c r="C516" s="14">
        <f>LN('Return analysis'!C518/'Return analysis'!C517)</f>
        <v>-1.2242944752230352E-4</v>
      </c>
      <c r="D516" s="14">
        <f>LN('Return analysis'!D518/'Return analysis'!D517)</f>
        <v>6.7674453701065933E-3</v>
      </c>
      <c r="E516" s="14">
        <f>LN('Return analysis'!E518/'Return analysis'!E517)</f>
        <v>7.4999718750787367E-6</v>
      </c>
      <c r="F516" s="14">
        <f t="shared" si="35"/>
        <v>-2.3373815896722589E-3</v>
      </c>
      <c r="G516" s="14">
        <f t="shared" si="36"/>
        <v>-1.2992941939738226E-4</v>
      </c>
      <c r="H516" s="14">
        <f t="shared" si="37"/>
        <v>6.7599453982315144E-3</v>
      </c>
      <c r="I516" s="24">
        <f t="shared" si="38"/>
        <v>-2.2322372259633771E-3</v>
      </c>
      <c r="J516" s="24">
        <f t="shared" si="39"/>
        <v>4.5277081722681373E-3</v>
      </c>
      <c r="K516" s="24"/>
      <c r="L516" s="2"/>
    </row>
    <row r="517" spans="1:12" x14ac:dyDescent="0.3">
      <c r="A517" s="6">
        <v>41744</v>
      </c>
      <c r="B517" s="14">
        <f>LN('Return analysis'!B519/'Return analysis'!B518)</f>
        <v>2.0505117580488772E-3</v>
      </c>
      <c r="C517" s="14">
        <f>LN('Return analysis'!C519/'Return analysis'!C518)</f>
        <v>4.9069202928803178E-4</v>
      </c>
      <c r="D517" s="14">
        <f>LN('Return analysis'!D519/'Return analysis'!D518)</f>
        <v>6.8268681995329716E-3</v>
      </c>
      <c r="E517" s="14">
        <f>LN('Return analysis'!E519/'Return analysis'!E518)</f>
        <v>2.4999968749105643E-6</v>
      </c>
      <c r="F517" s="14">
        <f t="shared" si="35"/>
        <v>2.0480117611739665E-3</v>
      </c>
      <c r="G517" s="14">
        <f t="shared" si="36"/>
        <v>4.8819203241312121E-4</v>
      </c>
      <c r="H517" s="14">
        <f t="shared" si="37"/>
        <v>6.8243682026580613E-3</v>
      </c>
      <c r="I517" s="24">
        <f t="shared" si="38"/>
        <v>1.6529461874655875E-3</v>
      </c>
      <c r="J517" s="24">
        <f t="shared" si="39"/>
        <v>8.4773143901236483E-3</v>
      </c>
      <c r="K517" s="24"/>
      <c r="L517" s="2"/>
    </row>
    <row r="518" spans="1:12" x14ac:dyDescent="0.3">
      <c r="A518" s="6">
        <v>41745</v>
      </c>
      <c r="B518" s="14">
        <f>LN('Return analysis'!B520/'Return analysis'!B519)</f>
        <v>-1.1182605689166701E-3</v>
      </c>
      <c r="C518" s="14">
        <f>LN('Return analysis'!C520/'Return analysis'!C519)</f>
        <v>-6.1313646761544823E-4</v>
      </c>
      <c r="D518" s="14">
        <f>LN('Return analysis'!D520/'Return analysis'!D519)</f>
        <v>1.041233752952932E-2</v>
      </c>
      <c r="E518" s="14">
        <f>LN('Return analysis'!E520/'Return analysis'!E519)</f>
        <v>2.7777739197784286E-6</v>
      </c>
      <c r="F518" s="14">
        <f t="shared" si="35"/>
        <v>-1.1210383428364484E-3</v>
      </c>
      <c r="G518" s="14">
        <f t="shared" si="36"/>
        <v>-6.1591424153522667E-4</v>
      </c>
      <c r="H518" s="14">
        <f t="shared" si="37"/>
        <v>1.0409559755609542E-2</v>
      </c>
      <c r="I518" s="24">
        <f t="shared" si="38"/>
        <v>-6.2261457302496999E-4</v>
      </c>
      <c r="J518" s="24">
        <f t="shared" si="39"/>
        <v>9.7869451825845725E-3</v>
      </c>
      <c r="K518" s="24"/>
      <c r="L518" s="2"/>
    </row>
    <row r="519" spans="1:12" x14ac:dyDescent="0.3">
      <c r="A519" s="6">
        <v>41746</v>
      </c>
      <c r="B519" s="14">
        <f>LN('Return analysis'!B521/'Return analysis'!B520)</f>
        <v>-3.4552729889227745E-3</v>
      </c>
      <c r="C519" s="14">
        <f>LN('Return analysis'!C521/'Return analysis'!C520)</f>
        <v>-2.579072782646174E-3</v>
      </c>
      <c r="D519" s="14">
        <f>LN('Return analysis'!D521/'Return analysis'!D520)</f>
        <v>1.9659084048636887E-3</v>
      </c>
      <c r="E519" s="14">
        <f>LN('Return analysis'!E521/'Return analysis'!E520)</f>
        <v>2.4999968749105643E-6</v>
      </c>
      <c r="F519" s="14">
        <f t="shared" ref="F519:F582" si="40">B519-E519</f>
        <v>-3.4577729857976853E-3</v>
      </c>
      <c r="G519" s="14">
        <f t="shared" ref="G519:G582" si="41">C519-E519</f>
        <v>-2.5815727795210847E-3</v>
      </c>
      <c r="H519" s="14">
        <f t="shared" si="37"/>
        <v>1.963408407988778E-3</v>
      </c>
      <c r="I519" s="24">
        <f t="shared" si="38"/>
        <v>-1.3686554592986602E-3</v>
      </c>
      <c r="J519" s="24">
        <f t="shared" si="39"/>
        <v>5.9475294869011782E-4</v>
      </c>
      <c r="K519" s="24"/>
      <c r="L519" s="2"/>
    </row>
    <row r="520" spans="1:12" x14ac:dyDescent="0.3">
      <c r="A520" s="6">
        <v>41750</v>
      </c>
      <c r="B520" s="14">
        <f>LN('Return analysis'!B522/'Return analysis'!B521)</f>
        <v>2.8029650181838864E-3</v>
      </c>
      <c r="C520" s="14">
        <f>LN('Return analysis'!C522/'Return analysis'!C521)</f>
        <v>2.455061709098531E-4</v>
      </c>
      <c r="D520" s="14">
        <f>LN('Return analysis'!D522/'Return analysis'!D521)</f>
        <v>4.0234669233314103E-3</v>
      </c>
      <c r="E520" s="14">
        <f>LN('Return analysis'!E522/'Return analysis'!E521)</f>
        <v>9.9999500003988414E-6</v>
      </c>
      <c r="F520" s="14">
        <f t="shared" si="40"/>
        <v>2.7929650681834876E-3</v>
      </c>
      <c r="G520" s="14">
        <f t="shared" si="41"/>
        <v>2.3550622090945427E-4</v>
      </c>
      <c r="H520" s="14">
        <f t="shared" ref="H520:H583" si="42">D520-E520</f>
        <v>4.0134669733310115E-3</v>
      </c>
      <c r="I520" s="24">
        <f t="shared" ref="I520:I583" si="43">F520-$N$11*G520</f>
        <v>2.6023835058101952E-3</v>
      </c>
      <c r="J520" s="24">
        <f t="shared" ref="J520:J583" si="44">I520+H520</f>
        <v>6.6158504791412071E-3</v>
      </c>
      <c r="K520" s="24"/>
      <c r="L520" s="2"/>
    </row>
    <row r="521" spans="1:12" x14ac:dyDescent="0.3">
      <c r="A521" s="6">
        <v>41752</v>
      </c>
      <c r="B521" s="14">
        <f>LN('Return analysis'!B523/'Return analysis'!B522)</f>
        <v>3.7254732752986774E-4</v>
      </c>
      <c r="C521" s="14">
        <f>LN('Return analysis'!C523/'Return analysis'!C522)</f>
        <v>1.535713635331991E-3</v>
      </c>
      <c r="D521" s="14">
        <f>LN('Return analysis'!D523/'Return analysis'!D522)</f>
        <v>2.571044324511731E-3</v>
      </c>
      <c r="E521" s="14">
        <f>LN('Return analysis'!E523/'Return analysis'!E522)</f>
        <v>5.5555478395574959E-6</v>
      </c>
      <c r="F521" s="14">
        <f t="shared" si="40"/>
        <v>3.6699177969031025E-4</v>
      </c>
      <c r="G521" s="14">
        <f t="shared" si="41"/>
        <v>1.5301580874924334E-3</v>
      </c>
      <c r="H521" s="14">
        <f t="shared" si="42"/>
        <v>2.5654887766721735E-3</v>
      </c>
      <c r="I521" s="24">
        <f t="shared" si="43"/>
        <v>-8.7127665273703243E-4</v>
      </c>
      <c r="J521" s="24">
        <f t="shared" si="44"/>
        <v>1.6942121239351411E-3</v>
      </c>
      <c r="K521" s="24"/>
      <c r="L521" s="2"/>
    </row>
    <row r="522" spans="1:12" x14ac:dyDescent="0.3">
      <c r="A522" s="6">
        <v>41753</v>
      </c>
      <c r="B522" s="14">
        <f>LN('Return analysis'!B524/'Return analysis'!B523)</f>
        <v>2.7976064320907085E-4</v>
      </c>
      <c r="C522" s="14">
        <f>LN('Return analysis'!C524/'Return analysis'!C523)</f>
        <v>3.0685991979010236E-4</v>
      </c>
      <c r="D522" s="14">
        <f>LN('Return analysis'!D524/'Return analysis'!D523)</f>
        <v>1.3344484027505337E-3</v>
      </c>
      <c r="E522" s="14">
        <f>LN('Return analysis'!E524/'Return analysis'!E523)</f>
        <v>2.7777739197784286E-6</v>
      </c>
      <c r="F522" s="14">
        <f t="shared" si="40"/>
        <v>2.769828692892924E-4</v>
      </c>
      <c r="G522" s="14">
        <f t="shared" si="41"/>
        <v>3.0408214587032391E-4</v>
      </c>
      <c r="H522" s="14">
        <f t="shared" si="42"/>
        <v>1.3316706288307553E-3</v>
      </c>
      <c r="I522" s="24">
        <f t="shared" si="43"/>
        <v>3.0906777430678839E-5</v>
      </c>
      <c r="J522" s="24">
        <f t="shared" si="44"/>
        <v>1.3625774062614342E-3</v>
      </c>
      <c r="K522" s="24"/>
      <c r="L522" s="2"/>
    </row>
    <row r="523" spans="1:12" x14ac:dyDescent="0.3">
      <c r="A523" s="6">
        <v>41754</v>
      </c>
      <c r="B523" s="14">
        <f>LN('Return analysis'!B525/'Return analysis'!B524)</f>
        <v>7.4623380338344311E-4</v>
      </c>
      <c r="C523" s="14">
        <f>LN('Return analysis'!C525/'Return analysis'!C524)</f>
        <v>3.6853362381030153E-4</v>
      </c>
      <c r="D523" s="14">
        <f>LN('Return analysis'!D525/'Return analysis'!D524)</f>
        <v>-9.7910521542921031E-3</v>
      </c>
      <c r="E523" s="14">
        <f>LN('Return analysis'!E525/'Return analysis'!E524)</f>
        <v>2.7777739197784286E-6</v>
      </c>
      <c r="F523" s="14">
        <f t="shared" si="40"/>
        <v>7.4345602946366467E-4</v>
      </c>
      <c r="G523" s="14">
        <f t="shared" si="41"/>
        <v>3.6575584989052308E-4</v>
      </c>
      <c r="H523" s="14">
        <f t="shared" si="42"/>
        <v>-9.793829928211881E-3</v>
      </c>
      <c r="I523" s="24">
        <f t="shared" si="43"/>
        <v>4.4747097628705423E-4</v>
      </c>
      <c r="J523" s="24">
        <f t="shared" si="44"/>
        <v>-9.3463589519248262E-3</v>
      </c>
      <c r="K523" s="24"/>
      <c r="L523" s="2"/>
    </row>
    <row r="524" spans="1:12" x14ac:dyDescent="0.3">
      <c r="A524" s="6">
        <v>41757</v>
      </c>
      <c r="B524" s="14">
        <f>LN('Return analysis'!B526/'Return analysis'!B525)</f>
        <v>-8.3889033231539039E-4</v>
      </c>
      <c r="C524" s="14">
        <f>LN('Return analysis'!C526/'Return analysis'!C525)</f>
        <v>-1.1049424652211544E-3</v>
      </c>
      <c r="D524" s="14">
        <f>LN('Return analysis'!D526/'Return analysis'!D525)</f>
        <v>1.4484880491298527E-3</v>
      </c>
      <c r="E524" s="14">
        <f>LN('Return analysis'!E526/'Return analysis'!E525)</f>
        <v>7.4999718750787367E-6</v>
      </c>
      <c r="F524" s="14">
        <f t="shared" si="40"/>
        <v>-8.4639030419046907E-4</v>
      </c>
      <c r="G524" s="14">
        <f t="shared" si="41"/>
        <v>-1.1124424370962331E-3</v>
      </c>
      <c r="H524" s="14">
        <f t="shared" si="42"/>
        <v>1.440988077254774E-3</v>
      </c>
      <c r="I524" s="24">
        <f t="shared" si="43"/>
        <v>5.3845013982573519E-5</v>
      </c>
      <c r="J524" s="24">
        <f t="shared" si="44"/>
        <v>1.4948330912373476E-3</v>
      </c>
      <c r="K524" s="24"/>
      <c r="L524" s="2"/>
    </row>
    <row r="525" spans="1:12" x14ac:dyDescent="0.3">
      <c r="A525" s="6">
        <v>41758</v>
      </c>
      <c r="B525" s="14">
        <f>LN('Return analysis'!B527/'Return analysis'!B526)</f>
        <v>7.4542109817463456E-4</v>
      </c>
      <c r="C525" s="14">
        <f>LN('Return analysis'!C527/'Return analysis'!C526)</f>
        <v>4.9135467255895747E-4</v>
      </c>
      <c r="D525" s="14">
        <f>LN('Return analysis'!D527/'Return analysis'!D526)</f>
        <v>4.9519985990157485E-3</v>
      </c>
      <c r="E525" s="14">
        <f>LN('Return analysis'!E527/'Return analysis'!E526)</f>
        <v>2.4999968749105643E-6</v>
      </c>
      <c r="F525" s="14">
        <f t="shared" si="40"/>
        <v>7.4292110129972405E-4</v>
      </c>
      <c r="G525" s="14">
        <f t="shared" si="41"/>
        <v>4.8885467568404695E-4</v>
      </c>
      <c r="H525" s="14">
        <f t="shared" si="42"/>
        <v>4.9494986021408382E-3</v>
      </c>
      <c r="I525" s="24">
        <f t="shared" si="43"/>
        <v>3.4731928872095991E-4</v>
      </c>
      <c r="J525" s="24">
        <f t="shared" si="44"/>
        <v>5.2968178908617981E-3</v>
      </c>
      <c r="K525" s="24"/>
      <c r="L525" s="2"/>
    </row>
    <row r="526" spans="1:12" x14ac:dyDescent="0.3">
      <c r="A526" s="6">
        <v>41759</v>
      </c>
      <c r="B526" s="14">
        <f>LN('Return analysis'!B528/'Return analysis'!B527)</f>
        <v>2.794999173963742E-4</v>
      </c>
      <c r="C526" s="14">
        <f>LN('Return analysis'!C528/'Return analysis'!C527)</f>
        <v>2.2065183709577023E-3</v>
      </c>
      <c r="D526" s="14">
        <f>LN('Return analysis'!D528/'Return analysis'!D527)</f>
        <v>3.6979723152704307E-3</v>
      </c>
      <c r="E526" s="14">
        <f>LN('Return analysis'!E528/'Return analysis'!E527)</f>
        <v>2.7777739197784286E-6</v>
      </c>
      <c r="F526" s="14">
        <f t="shared" si="40"/>
        <v>2.7672214347659575E-4</v>
      </c>
      <c r="G526" s="14">
        <f t="shared" si="41"/>
        <v>2.2037405970379239E-3</v>
      </c>
      <c r="H526" s="14">
        <f t="shared" si="42"/>
        <v>3.6951945413506524E-3</v>
      </c>
      <c r="I526" s="24">
        <f t="shared" si="43"/>
        <v>-1.5066376524007961E-3</v>
      </c>
      <c r="J526" s="24">
        <f t="shared" si="44"/>
        <v>2.1885568889498564E-3</v>
      </c>
      <c r="K526" s="24"/>
      <c r="L526" s="2"/>
    </row>
    <row r="527" spans="1:12" x14ac:dyDescent="0.3">
      <c r="A527" s="6">
        <v>41760</v>
      </c>
      <c r="B527" s="14">
        <f>LN('Return analysis'!B529/'Return analysis'!B528)</f>
        <v>3.4419291515039216E-3</v>
      </c>
      <c r="C527" s="14">
        <f>LN('Return analysis'!C529/'Return analysis'!C528)</f>
        <v>2.4265451389702312E-3</v>
      </c>
      <c r="D527" s="14">
        <f>LN('Return analysis'!D529/'Return analysis'!D528)</f>
        <v>3.073123392178074E-4</v>
      </c>
      <c r="E527" s="14">
        <f>LN('Return analysis'!E529/'Return analysis'!E528)</f>
        <v>2.4999968749105643E-6</v>
      </c>
      <c r="F527" s="14">
        <f t="shared" si="40"/>
        <v>3.4394291546290109E-3</v>
      </c>
      <c r="G527" s="14">
        <f t="shared" si="41"/>
        <v>2.4240451420953204E-3</v>
      </c>
      <c r="H527" s="14">
        <f t="shared" si="42"/>
        <v>3.0481234234289682E-4</v>
      </c>
      <c r="I527" s="24">
        <f t="shared" si="43"/>
        <v>1.4777896333463248E-3</v>
      </c>
      <c r="J527" s="24">
        <f t="shared" si="44"/>
        <v>1.7826019756892217E-3</v>
      </c>
      <c r="K527" s="24"/>
      <c r="L527" s="2"/>
    </row>
    <row r="528" spans="1:12" x14ac:dyDescent="0.3">
      <c r="A528" s="6">
        <v>41761</v>
      </c>
      <c r="B528" s="14">
        <f>LN('Return analysis'!B530/'Return analysis'!B529)</f>
        <v>1.8535705663892606E-4</v>
      </c>
      <c r="C528" s="14">
        <f>LN('Return analysis'!C530/'Return analysis'!C529)</f>
        <v>1.1014168470499766E-3</v>
      </c>
      <c r="D528" s="14">
        <f>LN('Return analysis'!D530/'Return analysis'!D529)</f>
        <v>-8.2033840257423653E-4</v>
      </c>
      <c r="E528" s="14">
        <f>LN('Return analysis'!E530/'Return analysis'!E529)</f>
        <v>2.4999968749105643E-6</v>
      </c>
      <c r="F528" s="14">
        <f t="shared" si="40"/>
        <v>1.8285705976401549E-4</v>
      </c>
      <c r="G528" s="14">
        <f t="shared" si="41"/>
        <v>1.0989168501750661E-3</v>
      </c>
      <c r="H528" s="14">
        <f t="shared" si="42"/>
        <v>-8.2283839944914704E-4</v>
      </c>
      <c r="I528" s="24">
        <f t="shared" si="43"/>
        <v>-7.0643278326405063E-4</v>
      </c>
      <c r="J528" s="24">
        <f t="shared" si="44"/>
        <v>-1.5292711827131977E-3</v>
      </c>
      <c r="K528" s="24"/>
      <c r="L528" s="2"/>
    </row>
    <row r="529" spans="1:12" x14ac:dyDescent="0.3">
      <c r="A529" s="6">
        <v>41764</v>
      </c>
      <c r="B529" s="14">
        <f>LN('Return analysis'!B531/'Return analysis'!B530)</f>
        <v>4.6455935537255562E-4</v>
      </c>
      <c r="C529" s="14">
        <f>LN('Return analysis'!C531/'Return analysis'!C530)</f>
        <v>-1.1014168470499252E-3</v>
      </c>
      <c r="D529" s="14">
        <f>LN('Return analysis'!D531/'Return analysis'!D530)</f>
        <v>1.6400044016143388E-3</v>
      </c>
      <c r="E529" s="14">
        <f>LN('Return analysis'!E531/'Return analysis'!E530)</f>
        <v>7.4999718750787367E-6</v>
      </c>
      <c r="F529" s="14">
        <f t="shared" si="40"/>
        <v>4.5705938349747689E-4</v>
      </c>
      <c r="G529" s="14">
        <f t="shared" si="41"/>
        <v>-1.1089168189250039E-3</v>
      </c>
      <c r="H529" s="14">
        <f t="shared" si="42"/>
        <v>1.6325044297392601E-3</v>
      </c>
      <c r="I529" s="24">
        <f t="shared" si="43"/>
        <v>1.3544416228142167E-3</v>
      </c>
      <c r="J529" s="24">
        <f t="shared" si="44"/>
        <v>2.9869460525534771E-3</v>
      </c>
      <c r="K529" s="24"/>
      <c r="L529" s="2"/>
    </row>
    <row r="530" spans="1:12" x14ac:dyDescent="0.3">
      <c r="A530" s="6">
        <v>41765</v>
      </c>
      <c r="B530" s="14">
        <f>LN('Return analysis'!B532/'Return analysis'!B531)</f>
        <v>-2.8801894099255923E-4</v>
      </c>
      <c r="C530" s="14">
        <f>LN('Return analysis'!C532/'Return analysis'!C531)</f>
        <v>9.7850840944275954E-4</v>
      </c>
      <c r="D530" s="14">
        <f>LN('Return analysis'!D532/'Return analysis'!D531)</f>
        <v>-9.2597327783183227E-3</v>
      </c>
      <c r="E530" s="14">
        <f>LN('Return analysis'!E532/'Return analysis'!E531)</f>
        <v>2.4999968749105643E-6</v>
      </c>
      <c r="F530" s="14">
        <f t="shared" si="40"/>
        <v>-2.905189378674698E-4</v>
      </c>
      <c r="G530" s="14">
        <f t="shared" si="41"/>
        <v>9.7600841256784902E-4</v>
      </c>
      <c r="H530" s="14">
        <f t="shared" si="42"/>
        <v>-9.262232775193233E-3</v>
      </c>
      <c r="I530" s="24">
        <f t="shared" si="43"/>
        <v>-1.0803460916400801E-3</v>
      </c>
      <c r="J530" s="24">
        <f t="shared" si="44"/>
        <v>-1.0342578866833313E-2</v>
      </c>
      <c r="K530" s="24"/>
      <c r="L530" s="2"/>
    </row>
    <row r="531" spans="1:12" x14ac:dyDescent="0.3">
      <c r="A531" s="6">
        <v>41766</v>
      </c>
      <c r="B531" s="14">
        <f>LN('Return analysis'!B533/'Return analysis'!B532)</f>
        <v>1.9494872120069787E-4</v>
      </c>
      <c r="C531" s="14">
        <f>LN('Return analysis'!C533/'Return analysis'!C532)</f>
        <v>4.8942493548189358E-4</v>
      </c>
      <c r="D531" s="14">
        <f>LN('Return analysis'!D533/'Return analysis'!D532)</f>
        <v>4.6410572416456962E-3</v>
      </c>
      <c r="E531" s="14">
        <f>LN('Return analysis'!E533/'Return analysis'!E532)</f>
        <v>2.4999968749105643E-6</v>
      </c>
      <c r="F531" s="14">
        <f t="shared" si="40"/>
        <v>1.9244872432578729E-4</v>
      </c>
      <c r="G531" s="14">
        <f t="shared" si="41"/>
        <v>4.86924938606983E-4</v>
      </c>
      <c r="H531" s="14">
        <f t="shared" si="42"/>
        <v>4.6385572447707859E-3</v>
      </c>
      <c r="I531" s="24">
        <f t="shared" si="43"/>
        <v>-2.0159146365683541E-4</v>
      </c>
      <c r="J531" s="24">
        <f t="shared" si="44"/>
        <v>4.4369657811139506E-3</v>
      </c>
      <c r="K531" s="24"/>
      <c r="L531" s="2"/>
    </row>
    <row r="532" spans="1:12" x14ac:dyDescent="0.3">
      <c r="A532" s="6">
        <v>41767</v>
      </c>
      <c r="B532" s="14">
        <f>LN('Return analysis'!B534/'Return analysis'!B533)</f>
        <v>2.7804648949326105E-3</v>
      </c>
      <c r="C532" s="14">
        <f>LN('Return analysis'!C534/'Return analysis'!C533)</f>
        <v>4.891855158876225E-4</v>
      </c>
      <c r="D532" s="14">
        <f>LN('Return analysis'!D534/'Return analysis'!D533)</f>
        <v>-2.6792091332301102E-3</v>
      </c>
      <c r="E532" s="14">
        <f>LN('Return analysis'!E534/'Return analysis'!E533)</f>
        <v>2.2222197531046357E-6</v>
      </c>
      <c r="F532" s="14">
        <f t="shared" si="40"/>
        <v>2.7782426751795058E-3</v>
      </c>
      <c r="G532" s="14">
        <f t="shared" si="41"/>
        <v>4.8696329613451787E-4</v>
      </c>
      <c r="H532" s="14">
        <f t="shared" si="42"/>
        <v>-2.6814313529832149E-3</v>
      </c>
      <c r="I532" s="24">
        <f t="shared" si="43"/>
        <v>2.3841714466685347E-3</v>
      </c>
      <c r="J532" s="24">
        <f t="shared" si="44"/>
        <v>-2.9725990631468023E-4</v>
      </c>
      <c r="K532" s="24"/>
      <c r="L532" s="2"/>
    </row>
    <row r="533" spans="1:12" x14ac:dyDescent="0.3">
      <c r="A533" s="6">
        <v>41768</v>
      </c>
      <c r="B533" s="14">
        <f>LN('Return analysis'!B535/'Return analysis'!B534)</f>
        <v>-1.8477368560046575E-4</v>
      </c>
      <c r="C533" s="14">
        <f>LN('Return analysis'!C535/'Return analysis'!C534)</f>
        <v>-1.2223528952358448E-3</v>
      </c>
      <c r="D533" s="14">
        <f>LN('Return analysis'!D535/'Return analysis'!D534)</f>
        <v>2.472934016374293E-3</v>
      </c>
      <c r="E533" s="14">
        <f>LN('Return analysis'!E535/'Return analysis'!E534)</f>
        <v>2.2222197531046357E-6</v>
      </c>
      <c r="F533" s="14">
        <f t="shared" si="40"/>
        <v>-1.8699590535357037E-4</v>
      </c>
      <c r="G533" s="14">
        <f t="shared" si="41"/>
        <v>-1.2245751149889495E-3</v>
      </c>
      <c r="H533" s="14">
        <f t="shared" si="42"/>
        <v>2.4707117966211883E-3</v>
      </c>
      <c r="I533" s="24">
        <f t="shared" si="43"/>
        <v>8.0398190303212537E-4</v>
      </c>
      <c r="J533" s="24">
        <f t="shared" si="44"/>
        <v>3.2746936996533135E-3</v>
      </c>
      <c r="K533" s="24"/>
      <c r="L533" s="2"/>
    </row>
    <row r="534" spans="1:12" x14ac:dyDescent="0.3">
      <c r="A534" s="6">
        <v>41771</v>
      </c>
      <c r="B534" s="14">
        <f>LN('Return analysis'!B536/'Return analysis'!B535)</f>
        <v>-1.3154189393439818E-3</v>
      </c>
      <c r="C534" s="14">
        <f>LN('Return analysis'!C536/'Return analysis'!C535)</f>
        <v>-9.7980797665613495E-4</v>
      </c>
      <c r="D534" s="14">
        <f>LN('Return analysis'!D536/'Return analysis'!D535)</f>
        <v>1.125715099361323E-2</v>
      </c>
      <c r="E534" s="14">
        <f>LN('Return analysis'!E536/'Return analysis'!E535)</f>
        <v>6.6666444445868834E-6</v>
      </c>
      <c r="F534" s="14">
        <f t="shared" si="40"/>
        <v>-1.3220855837885687E-3</v>
      </c>
      <c r="G534" s="14">
        <f t="shared" si="41"/>
        <v>-9.8647462110072184E-4</v>
      </c>
      <c r="H534" s="14">
        <f t="shared" si="42"/>
        <v>1.1250484349168643E-2</v>
      </c>
      <c r="I534" s="24">
        <f t="shared" si="43"/>
        <v>-5.2378873283931144E-4</v>
      </c>
      <c r="J534" s="24">
        <f t="shared" si="44"/>
        <v>1.0726695616329333E-2</v>
      </c>
      <c r="K534" s="24"/>
      <c r="L534" s="2"/>
    </row>
    <row r="535" spans="1:12" x14ac:dyDescent="0.3">
      <c r="A535" s="6">
        <v>41772</v>
      </c>
      <c r="B535" s="14">
        <f>LN('Return analysis'!B537/'Return analysis'!B536)</f>
        <v>2.4252989096571931E-3</v>
      </c>
      <c r="C535" s="14">
        <f>LN('Return analysis'!C537/'Return analysis'!C536)</f>
        <v>1.8358236575693411E-3</v>
      </c>
      <c r="D535" s="14">
        <f>LN('Return analysis'!D537/'Return analysis'!D536)</f>
        <v>-6.1121234885628661E-4</v>
      </c>
      <c r="E535" s="14">
        <f>LN('Return analysis'!E537/'Return analysis'!E536)</f>
        <v>2.2222197531046357E-6</v>
      </c>
      <c r="F535" s="14">
        <f t="shared" si="40"/>
        <v>2.4230766899040884E-3</v>
      </c>
      <c r="G535" s="14">
        <f t="shared" si="41"/>
        <v>1.8336014378162364E-3</v>
      </c>
      <c r="H535" s="14">
        <f t="shared" si="42"/>
        <v>-6.1343456860939128E-4</v>
      </c>
      <c r="I535" s="24">
        <f t="shared" si="43"/>
        <v>9.3924910590456254E-4</v>
      </c>
      <c r="J535" s="24">
        <f t="shared" si="44"/>
        <v>3.2581453729517125E-4</v>
      </c>
      <c r="K535" s="24"/>
      <c r="L535" s="2"/>
    </row>
    <row r="536" spans="1:12" x14ac:dyDescent="0.3">
      <c r="A536" s="6">
        <v>41773</v>
      </c>
      <c r="B536" s="14">
        <f>LN('Return analysis'!B538/'Return analysis'!B537)</f>
        <v>1.9402038930023504E-3</v>
      </c>
      <c r="C536" s="14">
        <f>LN('Return analysis'!C538/'Return analysis'!C537)</f>
        <v>2.5636592277023958E-3</v>
      </c>
      <c r="D536" s="14">
        <f>LN('Return analysis'!D538/'Return analysis'!D537)</f>
        <v>-5.5130802688335328E-3</v>
      </c>
      <c r="E536" s="14">
        <f>LN('Return analysis'!E538/'Return analysis'!E537)</f>
        <v>2.4999968749105643E-6</v>
      </c>
      <c r="F536" s="14">
        <f t="shared" si="40"/>
        <v>1.9377038961274399E-3</v>
      </c>
      <c r="G536" s="14">
        <f t="shared" si="41"/>
        <v>2.5611592308274851E-3</v>
      </c>
      <c r="H536" s="14">
        <f t="shared" si="42"/>
        <v>-5.5155802657084431E-3</v>
      </c>
      <c r="I536" s="24">
        <f t="shared" si="43"/>
        <v>-1.3489412617935731E-4</v>
      </c>
      <c r="J536" s="24">
        <f t="shared" si="44"/>
        <v>-5.6504743918878008E-3</v>
      </c>
      <c r="K536" s="24"/>
      <c r="L536" s="2"/>
    </row>
    <row r="537" spans="1:12" x14ac:dyDescent="0.3">
      <c r="A537" s="6">
        <v>41774</v>
      </c>
      <c r="B537" s="14">
        <f>LN('Return analysis'!B539/'Return analysis'!B538)</f>
        <v>1.4762262248866433E-3</v>
      </c>
      <c r="C537" s="14">
        <f>LN('Return analysis'!C539/'Return analysis'!C538)</f>
        <v>1.8277720838302065E-3</v>
      </c>
      <c r="D537" s="14">
        <f>LN('Return analysis'!D539/'Return analysis'!D538)</f>
        <v>-9.2578190637236102E-3</v>
      </c>
      <c r="E537" s="14">
        <f>LN('Return analysis'!E539/'Return analysis'!E538)</f>
        <v>2.2222197531046357E-6</v>
      </c>
      <c r="F537" s="14">
        <f t="shared" si="40"/>
        <v>1.4740040051335387E-3</v>
      </c>
      <c r="G537" s="14">
        <f t="shared" si="41"/>
        <v>1.8255498640771018E-3</v>
      </c>
      <c r="H537" s="14">
        <f t="shared" si="42"/>
        <v>-9.2600412834767144E-3</v>
      </c>
      <c r="I537" s="24">
        <f t="shared" si="43"/>
        <v>-3.3079059600133083E-6</v>
      </c>
      <c r="J537" s="24">
        <f t="shared" si="44"/>
        <v>-9.2633491894367273E-3</v>
      </c>
      <c r="K537" s="24"/>
      <c r="L537" s="2"/>
    </row>
    <row r="538" spans="1:12" x14ac:dyDescent="0.3">
      <c r="A538" s="6">
        <v>41778</v>
      </c>
      <c r="B538" s="14">
        <f>LN('Return analysis'!B540/'Return analysis'!B539)</f>
        <v>-2.3995385268136328E-3</v>
      </c>
      <c r="C538" s="14">
        <f>LN('Return analysis'!C540/'Return analysis'!C539)</f>
        <v>-3.6592008481745286E-4</v>
      </c>
      <c r="D538" s="14">
        <f>LN('Return analysis'!D540/'Return analysis'!D539)</f>
        <v>8.8481962170498616E-3</v>
      </c>
      <c r="E538" s="14">
        <f>LN('Return analysis'!E540/'Return analysis'!E539)</f>
        <v>9.9999687501018747E-6</v>
      </c>
      <c r="F538" s="14">
        <f t="shared" si="40"/>
        <v>-2.4095384955637347E-3</v>
      </c>
      <c r="G538" s="14">
        <f t="shared" si="41"/>
        <v>-3.7592005356755471E-4</v>
      </c>
      <c r="H538" s="14">
        <f t="shared" si="42"/>
        <v>8.8381962482997605E-3</v>
      </c>
      <c r="I538" s="24">
        <f t="shared" si="43"/>
        <v>-2.1053281402716706E-3</v>
      </c>
      <c r="J538" s="24">
        <f t="shared" si="44"/>
        <v>6.7328681080280894E-3</v>
      </c>
      <c r="K538" s="24"/>
      <c r="L538" s="2"/>
    </row>
    <row r="539" spans="1:12" x14ac:dyDescent="0.3">
      <c r="A539" s="6">
        <v>41779</v>
      </c>
      <c r="B539" s="14">
        <f>LN('Return analysis'!B541/'Return analysis'!B540)</f>
        <v>-9.3514343376761337E-5</v>
      </c>
      <c r="C539" s="14">
        <f>LN('Return analysis'!C541/'Return analysis'!C540)</f>
        <v>4.8716089504438219E-4</v>
      </c>
      <c r="D539" s="14">
        <f>LN('Return analysis'!D541/'Return analysis'!D540)</f>
        <v>-7.5054794927841744E-3</v>
      </c>
      <c r="E539" s="14">
        <f>LN('Return analysis'!E541/'Return analysis'!E540)</f>
        <v>2.4999968749105643E-6</v>
      </c>
      <c r="F539" s="14">
        <f t="shared" si="40"/>
        <v>-9.6014340251671896E-5</v>
      </c>
      <c r="G539" s="14">
        <f t="shared" si="41"/>
        <v>4.8466089816947162E-4</v>
      </c>
      <c r="H539" s="14">
        <f t="shared" si="42"/>
        <v>-7.5079794896590847E-3</v>
      </c>
      <c r="I539" s="24">
        <f t="shared" si="43"/>
        <v>-4.8822237126540022E-4</v>
      </c>
      <c r="J539" s="24">
        <f t="shared" si="44"/>
        <v>-7.9962018609244841E-3</v>
      </c>
      <c r="K539" s="24"/>
      <c r="L539" s="2"/>
    </row>
    <row r="540" spans="1:12" x14ac:dyDescent="0.3">
      <c r="A540" s="6">
        <v>41780</v>
      </c>
      <c r="B540" s="14">
        <f>LN('Return analysis'!B542/'Return analysis'!B541)</f>
        <v>-5.0442906388603365E-4</v>
      </c>
      <c r="C540" s="14">
        <f>LN('Return analysis'!C542/'Return analysis'!C541)</f>
        <v>-8.5215982308812631E-4</v>
      </c>
      <c r="D540" s="14">
        <f>LN('Return analysis'!D542/'Return analysis'!D541)</f>
        <v>7.709841059018026E-3</v>
      </c>
      <c r="E540" s="14">
        <f>LN('Return analysis'!E542/'Return analysis'!E541)</f>
        <v>2.4999968749105643E-6</v>
      </c>
      <c r="F540" s="14">
        <f t="shared" si="40"/>
        <v>-5.0692906076094417E-4</v>
      </c>
      <c r="G540" s="14">
        <f t="shared" si="41"/>
        <v>-8.5465981996303683E-4</v>
      </c>
      <c r="H540" s="14">
        <f t="shared" si="42"/>
        <v>7.7073410621431157E-3</v>
      </c>
      <c r="I540" s="24">
        <f t="shared" si="43"/>
        <v>1.8469769609171839E-4</v>
      </c>
      <c r="J540" s="24">
        <f t="shared" si="44"/>
        <v>7.8920387582348348E-3</v>
      </c>
      <c r="K540" s="24"/>
      <c r="L540" s="2"/>
    </row>
    <row r="541" spans="1:12" x14ac:dyDescent="0.3">
      <c r="A541" s="6">
        <v>41781</v>
      </c>
      <c r="B541" s="14">
        <f>LN('Return analysis'!B543/'Return analysis'!B542)</f>
        <v>-4.8970268935300814E-5</v>
      </c>
      <c r="C541" s="14">
        <f>LN('Return analysis'!C543/'Return analysis'!C542)</f>
        <v>-6.0897967182851171E-4</v>
      </c>
      <c r="D541" s="14">
        <f>LN('Return analysis'!D543/'Return analysis'!D542)</f>
        <v>3.3739273450774814E-3</v>
      </c>
      <c r="E541" s="14">
        <f>LN('Return analysis'!E543/'Return analysis'!E542)</f>
        <v>2.4999968749105643E-6</v>
      </c>
      <c r="F541" s="14">
        <f t="shared" si="40"/>
        <v>-5.147026581021138E-5</v>
      </c>
      <c r="G541" s="14">
        <f t="shared" si="41"/>
        <v>-6.1147966870342223E-4</v>
      </c>
      <c r="H541" s="14">
        <f t="shared" si="42"/>
        <v>3.3714273482025707E-3</v>
      </c>
      <c r="I541" s="24">
        <f t="shared" si="43"/>
        <v>4.4336486071413974E-4</v>
      </c>
      <c r="J541" s="24">
        <f t="shared" si="44"/>
        <v>3.8147922089167103E-3</v>
      </c>
      <c r="K541" s="24"/>
      <c r="L541" s="2"/>
    </row>
    <row r="542" spans="1:12" x14ac:dyDescent="0.3">
      <c r="A542" s="6">
        <v>41782</v>
      </c>
      <c r="B542" s="14">
        <f>LN('Return analysis'!B544/'Return analysis'!B543)</f>
        <v>2.4010894606006383E-3</v>
      </c>
      <c r="C542" s="14">
        <f>LN('Return analysis'!C544/'Return analysis'!C543)</f>
        <v>9.7397859987243972E-4</v>
      </c>
      <c r="D542" s="14">
        <f>LN('Return analysis'!D544/'Return analysis'!D543)</f>
        <v>5.1913692561657452E-3</v>
      </c>
      <c r="E542" s="14">
        <f>LN('Return analysis'!E544/'Return analysis'!E543)</f>
        <v>2.4999968749105643E-6</v>
      </c>
      <c r="F542" s="14">
        <f t="shared" si="40"/>
        <v>2.3985894637257275E-3</v>
      </c>
      <c r="G542" s="14">
        <f t="shared" si="41"/>
        <v>9.714786029975292E-4</v>
      </c>
      <c r="H542" s="14">
        <f t="shared" si="42"/>
        <v>5.1888692592908349E-3</v>
      </c>
      <c r="I542" s="24">
        <f t="shared" si="43"/>
        <v>1.6124280228240182E-3</v>
      </c>
      <c r="J542" s="24">
        <f t="shared" si="44"/>
        <v>6.8012972821148536E-3</v>
      </c>
      <c r="K542" s="24"/>
      <c r="L542" s="2"/>
    </row>
    <row r="543" spans="1:12" x14ac:dyDescent="0.3">
      <c r="A543" s="6">
        <v>41786</v>
      </c>
      <c r="B543" s="14">
        <f>LN('Return analysis'!B545/'Return analysis'!B544)</f>
        <v>5.5294444317323139E-4</v>
      </c>
      <c r="C543" s="14">
        <f>LN('Return analysis'!C545/'Return analysis'!C544)</f>
        <v>9.7408457990571802E-4</v>
      </c>
      <c r="D543" s="14">
        <f>LN('Return analysis'!D545/'Return analysis'!D544)</f>
        <v>6.5781537879698098E-3</v>
      </c>
      <c r="E543" s="14">
        <f>LN('Return analysis'!E545/'Return analysis'!E544)</f>
        <v>9.9999500003988414E-6</v>
      </c>
      <c r="F543" s="14">
        <f t="shared" si="40"/>
        <v>5.429444931728325E-4</v>
      </c>
      <c r="G543" s="14">
        <f t="shared" si="41"/>
        <v>9.6408462990531913E-4</v>
      </c>
      <c r="H543" s="14">
        <f t="shared" si="42"/>
        <v>6.5681538379694111E-3</v>
      </c>
      <c r="I543" s="24">
        <f t="shared" si="43"/>
        <v>-2.3723343298936062E-4</v>
      </c>
      <c r="J543" s="24">
        <f t="shared" si="44"/>
        <v>6.3309204049800507E-3</v>
      </c>
      <c r="K543" s="24"/>
      <c r="L543" s="2"/>
    </row>
    <row r="544" spans="1:12" x14ac:dyDescent="0.3">
      <c r="A544" s="6">
        <v>41787</v>
      </c>
      <c r="B544" s="14">
        <f>LN('Return analysis'!B546/'Return analysis'!B545)</f>
        <v>2.9444639359647372E-3</v>
      </c>
      <c r="C544" s="14">
        <f>LN('Return analysis'!C546/'Return analysis'!C545)</f>
        <v>3.2789725608453439E-3</v>
      </c>
      <c r="D544" s="14">
        <f>LN('Return analysis'!D546/'Return analysis'!D545)</f>
        <v>-1.109917167132607E-3</v>
      </c>
      <c r="E544" s="14">
        <f>LN('Return analysis'!E546/'Return analysis'!E545)</f>
        <v>2.4999968749105643E-6</v>
      </c>
      <c r="F544" s="14">
        <f t="shared" si="40"/>
        <v>2.9419639390898264E-3</v>
      </c>
      <c r="G544" s="14">
        <f t="shared" si="41"/>
        <v>3.2764725639704332E-3</v>
      </c>
      <c r="H544" s="14">
        <f t="shared" si="42"/>
        <v>-1.1124171640075175E-3</v>
      </c>
      <c r="I544" s="24">
        <f t="shared" si="43"/>
        <v>2.9050421160011592E-4</v>
      </c>
      <c r="J544" s="24">
        <f t="shared" si="44"/>
        <v>-8.2191295240740159E-4</v>
      </c>
      <c r="K544" s="24"/>
      <c r="L544" s="2"/>
    </row>
    <row r="545" spans="1:12" x14ac:dyDescent="0.3">
      <c r="A545" s="6">
        <v>41788</v>
      </c>
      <c r="B545" s="14">
        <f>LN('Return analysis'!B547/'Return analysis'!B546)</f>
        <v>-9.1932275788456053E-4</v>
      </c>
      <c r="C545" s="14">
        <f>LN('Return analysis'!C547/'Return analysis'!C546)</f>
        <v>-8.4895535265141423E-4</v>
      </c>
      <c r="D545" s="14">
        <f>LN('Return analysis'!D547/'Return analysis'!D546)</f>
        <v>5.3378306139788782E-3</v>
      </c>
      <c r="E545" s="14">
        <f>LN('Return analysis'!E547/'Return analysis'!E546)</f>
        <v>2.4999968749105643E-6</v>
      </c>
      <c r="F545" s="14">
        <f t="shared" si="40"/>
        <v>-9.2182275475947105E-4</v>
      </c>
      <c r="G545" s="14">
        <f t="shared" si="41"/>
        <v>-8.5145534952632475E-4</v>
      </c>
      <c r="H545" s="14">
        <f t="shared" si="42"/>
        <v>5.3353306171039679E-3</v>
      </c>
      <c r="I545" s="24">
        <f t="shared" si="43"/>
        <v>-2.3278919047747273E-4</v>
      </c>
      <c r="J545" s="24">
        <f t="shared" si="44"/>
        <v>5.1025414266264949E-3</v>
      </c>
      <c r="K545" s="24"/>
      <c r="L545" s="2"/>
    </row>
    <row r="546" spans="1:12" x14ac:dyDescent="0.3">
      <c r="A546" s="6">
        <v>41789</v>
      </c>
      <c r="B546" s="14">
        <f>LN('Return analysis'!B548/'Return analysis'!B547)</f>
        <v>1.8378011376325874E-3</v>
      </c>
      <c r="C546" s="14">
        <f>LN('Return analysis'!C548/'Return analysis'!C547)</f>
        <v>-9.7171926223622461E-4</v>
      </c>
      <c r="D546" s="14">
        <f>LN('Return analysis'!D548/'Return analysis'!D547)</f>
        <v>2.0040033959666629E-4</v>
      </c>
      <c r="E546" s="14">
        <f>LN('Return analysis'!E548/'Return analysis'!E547)</f>
        <v>2.4999968749105643E-6</v>
      </c>
      <c r="F546" s="14">
        <f t="shared" si="40"/>
        <v>1.8353011407576769E-3</v>
      </c>
      <c r="G546" s="14">
        <f t="shared" si="41"/>
        <v>-9.7421925911113513E-4</v>
      </c>
      <c r="H546" s="14">
        <f t="shared" si="42"/>
        <v>1.9790034272175572E-4</v>
      </c>
      <c r="I546" s="24">
        <f t="shared" si="43"/>
        <v>2.6236804361264229E-3</v>
      </c>
      <c r="J546" s="24">
        <f t="shared" si="44"/>
        <v>2.8215807788481788E-3</v>
      </c>
      <c r="K546" s="24"/>
      <c r="L546" s="2"/>
    </row>
    <row r="547" spans="1:12" x14ac:dyDescent="0.3">
      <c r="A547" s="6">
        <v>41792</v>
      </c>
      <c r="B547" s="14">
        <f>LN('Return analysis'!B549/'Return analysis'!B548)</f>
        <v>-2.390497242400039E-3</v>
      </c>
      <c r="C547" s="14">
        <f>LN('Return analysis'!C549/'Return analysis'!C548)</f>
        <v>-2.4503128875034584E-3</v>
      </c>
      <c r="D547" s="14">
        <f>LN('Return analysis'!D549/'Return analysis'!D548)</f>
        <v>1.204326306618917E-3</v>
      </c>
      <c r="E547" s="14">
        <f>LN('Return analysis'!E549/'Return analysis'!E548)</f>
        <v>6.6666444445868834E-6</v>
      </c>
      <c r="F547" s="14">
        <f t="shared" si="40"/>
        <v>-2.3971638868446258E-3</v>
      </c>
      <c r="G547" s="14">
        <f t="shared" si="41"/>
        <v>-2.4569795319480453E-3</v>
      </c>
      <c r="H547" s="14">
        <f t="shared" si="42"/>
        <v>1.1976596621743301E-3</v>
      </c>
      <c r="I547" s="24">
        <f t="shared" si="43"/>
        <v>-4.0887246885320432E-4</v>
      </c>
      <c r="J547" s="24">
        <f t="shared" si="44"/>
        <v>7.8878719332112581E-4</v>
      </c>
      <c r="K547" s="24"/>
      <c r="L547" s="2"/>
    </row>
    <row r="548" spans="1:12" x14ac:dyDescent="0.3">
      <c r="A548" s="6">
        <v>41793</v>
      </c>
      <c r="B548" s="14">
        <f>LN('Return analysis'!B550/'Return analysis'!B549)</f>
        <v>-2.6737878949065811E-3</v>
      </c>
      <c r="C548" s="14">
        <f>LN('Return analysis'!C550/'Return analysis'!C549)</f>
        <v>-2.4425864686168021E-3</v>
      </c>
      <c r="D548" s="14">
        <f>LN('Return analysis'!D550/'Return analysis'!D549)</f>
        <v>-4.0128096801615449E-4</v>
      </c>
      <c r="E548" s="14">
        <f>LN('Return analysis'!E550/'Return analysis'!E549)</f>
        <v>2.4999968749105643E-6</v>
      </c>
      <c r="F548" s="14">
        <f t="shared" si="40"/>
        <v>-2.6762878917814918E-3</v>
      </c>
      <c r="G548" s="14">
        <f t="shared" si="41"/>
        <v>-2.4450864654917128E-3</v>
      </c>
      <c r="H548" s="14">
        <f t="shared" si="42"/>
        <v>-4.0378096489106506E-4</v>
      </c>
      <c r="I548" s="24">
        <f t="shared" si="43"/>
        <v>-6.9762084455150634E-4</v>
      </c>
      <c r="J548" s="24">
        <f t="shared" si="44"/>
        <v>-1.1014018094425715E-3</v>
      </c>
      <c r="K548" s="24"/>
      <c r="L548" s="2"/>
    </row>
    <row r="549" spans="1:12" x14ac:dyDescent="0.3">
      <c r="A549" s="6">
        <v>41794</v>
      </c>
      <c r="B549" s="14">
        <f>LN('Return analysis'!B551/'Return analysis'!B550)</f>
        <v>-1.4781387581277426E-3</v>
      </c>
      <c r="C549" s="14">
        <f>LN('Return analysis'!C551/'Return analysis'!C550)</f>
        <v>1.2158395360525505E-4</v>
      </c>
      <c r="D549" s="14">
        <f>LN('Return analysis'!D551/'Return analysis'!D550)</f>
        <v>2.1051610931540829E-3</v>
      </c>
      <c r="E549" s="14">
        <f>LN('Return analysis'!E551/'Return analysis'!E550)</f>
        <v>2.7777739197784286E-6</v>
      </c>
      <c r="F549" s="14">
        <f t="shared" si="40"/>
        <v>-1.4809165320475209E-3</v>
      </c>
      <c r="G549" s="14">
        <f t="shared" si="41"/>
        <v>1.1880617968547662E-4</v>
      </c>
      <c r="H549" s="14">
        <f t="shared" si="42"/>
        <v>2.1023833192343046E-3</v>
      </c>
      <c r="I549" s="24">
        <f t="shared" si="43"/>
        <v>-1.5770595012507234E-3</v>
      </c>
      <c r="J549" s="24">
        <f t="shared" si="44"/>
        <v>5.2532381798358111E-4</v>
      </c>
      <c r="K549" s="24"/>
      <c r="L549" s="2"/>
    </row>
    <row r="550" spans="1:12" x14ac:dyDescent="0.3">
      <c r="A550" s="6">
        <v>41795</v>
      </c>
      <c r="B550" s="14">
        <f>LN('Return analysis'!B552/'Return analysis'!B551)</f>
        <v>2.9540958464813172E-3</v>
      </c>
      <c r="C550" s="14">
        <f>LN('Return analysis'!C552/'Return analysis'!C551)</f>
        <v>1.1009830713369498E-3</v>
      </c>
      <c r="D550" s="14">
        <f>LN('Return analysis'!D552/'Return analysis'!D551)</f>
        <v>8.0779935266423221E-3</v>
      </c>
      <c r="E550" s="14">
        <f>LN('Return analysis'!E552/'Return analysis'!E551)</f>
        <v>2.4999968749105643E-6</v>
      </c>
      <c r="F550" s="14">
        <f t="shared" si="40"/>
        <v>2.9515958496064065E-3</v>
      </c>
      <c r="G550" s="14">
        <f t="shared" si="41"/>
        <v>1.0984830744620393E-3</v>
      </c>
      <c r="H550" s="14">
        <f t="shared" si="42"/>
        <v>8.0754935297674118E-3</v>
      </c>
      <c r="I550" s="24">
        <f t="shared" si="43"/>
        <v>2.0626570361723315E-3</v>
      </c>
      <c r="J550" s="24">
        <f t="shared" si="44"/>
        <v>1.0138150565939743E-2</v>
      </c>
      <c r="K550" s="24"/>
      <c r="L550" s="2"/>
    </row>
    <row r="551" spans="1:12" x14ac:dyDescent="0.3">
      <c r="A551" s="6">
        <v>41796</v>
      </c>
      <c r="B551" s="14">
        <f>LN('Return analysis'!B553/'Return analysis'!B552)</f>
        <v>2.7628173766093447E-4</v>
      </c>
      <c r="C551" s="14">
        <f>LN('Return analysis'!C553/'Return analysis'!C552)</f>
        <v>-1.2250631028429769E-4</v>
      </c>
      <c r="D551" s="14">
        <f>LN('Return analysis'!D553/'Return analysis'!D552)</f>
        <v>5.151544349615263E-3</v>
      </c>
      <c r="E551" s="14">
        <f>LN('Return analysis'!E553/'Return analysis'!E552)</f>
        <v>2.4999968749105643E-6</v>
      </c>
      <c r="F551" s="14">
        <f t="shared" si="40"/>
        <v>2.737817407860239E-4</v>
      </c>
      <c r="G551" s="14">
        <f t="shared" si="41"/>
        <v>-1.2500630715920827E-4</v>
      </c>
      <c r="H551" s="14">
        <f t="shared" si="42"/>
        <v>5.1490443527403527E-3</v>
      </c>
      <c r="I551" s="24">
        <f t="shared" si="43"/>
        <v>3.7494211452441986E-4</v>
      </c>
      <c r="J551" s="24">
        <f t="shared" si="44"/>
        <v>5.5239864672647727E-3</v>
      </c>
      <c r="K551" s="24"/>
      <c r="L551" s="2"/>
    </row>
    <row r="552" spans="1:12" x14ac:dyDescent="0.3">
      <c r="A552" s="6">
        <v>41799</v>
      </c>
      <c r="B552" s="14">
        <f>LN('Return analysis'!B554/'Return analysis'!B553)</f>
        <v>-1.8388881314985645E-4</v>
      </c>
      <c r="C552" s="14">
        <f>LN('Return analysis'!C554/'Return analysis'!C553)</f>
        <v>-8.5585052987970046E-4</v>
      </c>
      <c r="D552" s="14">
        <f>LN('Return analysis'!D554/'Return analysis'!D553)</f>
        <v>1.6777384975349831E-3</v>
      </c>
      <c r="E552" s="14">
        <f>LN('Return analysis'!E554/'Return analysis'!E553)</f>
        <v>7.4999718750787367E-6</v>
      </c>
      <c r="F552" s="14">
        <f t="shared" si="40"/>
        <v>-1.9138878502493518E-4</v>
      </c>
      <c r="G552" s="14">
        <f t="shared" si="41"/>
        <v>-8.6335050175477914E-4</v>
      </c>
      <c r="H552" s="14">
        <f t="shared" si="42"/>
        <v>1.6702385256599044E-3</v>
      </c>
      <c r="I552" s="24">
        <f t="shared" si="43"/>
        <v>5.0727083791323173E-4</v>
      </c>
      <c r="J552" s="24">
        <f t="shared" si="44"/>
        <v>2.1775093635731362E-3</v>
      </c>
      <c r="K552" s="24"/>
      <c r="L552" s="2"/>
    </row>
    <row r="553" spans="1:12" x14ac:dyDescent="0.3">
      <c r="A553" s="6">
        <v>41800</v>
      </c>
      <c r="B553" s="14">
        <f>LN('Return analysis'!B555/'Return analysis'!B554)</f>
        <v>2.2135963710721341E-4</v>
      </c>
      <c r="C553" s="14">
        <f>LN('Return analysis'!C555/'Return analysis'!C554)</f>
        <v>-1.9585307867277676E-3</v>
      </c>
      <c r="D553" s="14">
        <f>LN('Return analysis'!D555/'Return analysis'!D554)</f>
        <v>-1.9686137711417078E-4</v>
      </c>
      <c r="E553" s="14">
        <f>LN('Return analysis'!E555/'Return analysis'!E554)</f>
        <v>2.4999968749105643E-6</v>
      </c>
      <c r="F553" s="14">
        <f t="shared" si="40"/>
        <v>2.1885964023230284E-4</v>
      </c>
      <c r="G553" s="14">
        <f t="shared" si="41"/>
        <v>-1.9610307836026783E-3</v>
      </c>
      <c r="H553" s="14">
        <f t="shared" si="42"/>
        <v>-1.9936137398908135E-4</v>
      </c>
      <c r="I553" s="24">
        <f t="shared" si="43"/>
        <v>1.8058084229772488E-3</v>
      </c>
      <c r="J553" s="24">
        <f t="shared" si="44"/>
        <v>1.6064470489881675E-3</v>
      </c>
      <c r="K553" s="24"/>
      <c r="L553" s="2"/>
    </row>
    <row r="554" spans="1:12" x14ac:dyDescent="0.3">
      <c r="A554" s="6">
        <v>41801</v>
      </c>
      <c r="B554" s="14">
        <f>LN('Return analysis'!B556/'Return analysis'!B555)</f>
        <v>-3.7470823957335038E-5</v>
      </c>
      <c r="C554" s="14">
        <f>LN('Return analysis'!C556/'Return analysis'!C555)</f>
        <v>3.6745065376486089E-4</v>
      </c>
      <c r="D554" s="14">
        <f>LN('Return analysis'!D556/'Return analysis'!D555)</f>
        <v>-3.3607795044374336E-3</v>
      </c>
      <c r="E554" s="14">
        <f>LN('Return analysis'!E556/'Return analysis'!E555)</f>
        <v>2.4999968749105643E-6</v>
      </c>
      <c r="F554" s="14">
        <f t="shared" si="40"/>
        <v>-3.9970820832245604E-5</v>
      </c>
      <c r="G554" s="14">
        <f t="shared" si="41"/>
        <v>3.6495065688995032E-4</v>
      </c>
      <c r="H554" s="14">
        <f t="shared" si="42"/>
        <v>-3.3632795013123443E-3</v>
      </c>
      <c r="I554" s="24">
        <f t="shared" si="43"/>
        <v>-3.3530427788766402E-4</v>
      </c>
      <c r="J554" s="24">
        <f t="shared" si="44"/>
        <v>-3.6985837792000084E-3</v>
      </c>
      <c r="K554" s="24"/>
      <c r="L554" s="2"/>
    </row>
    <row r="555" spans="1:12" x14ac:dyDescent="0.3">
      <c r="A555" s="6">
        <v>41802</v>
      </c>
      <c r="B555" s="14">
        <f>LN('Return analysis'!B557/'Return analysis'!B556)</f>
        <v>2.3474914524049205E-3</v>
      </c>
      <c r="C555" s="14">
        <f>LN('Return analysis'!C557/'Return analysis'!C556)</f>
        <v>2.5694369731267268E-3</v>
      </c>
      <c r="D555" s="14">
        <f>LN('Return analysis'!D557/'Return analysis'!D556)</f>
        <v>-7.153478823208154E-3</v>
      </c>
      <c r="E555" s="14">
        <f>LN('Return analysis'!E557/'Return analysis'!E556)</f>
        <v>2.4999968749105643E-6</v>
      </c>
      <c r="F555" s="14">
        <f t="shared" si="40"/>
        <v>2.3449914555300098E-3</v>
      </c>
      <c r="G555" s="14">
        <f t="shared" si="41"/>
        <v>2.5669369762518161E-3</v>
      </c>
      <c r="H555" s="14">
        <f t="shared" si="42"/>
        <v>-7.1559788200830643E-3</v>
      </c>
      <c r="I555" s="24">
        <f t="shared" si="43"/>
        <v>2.6771783804907306E-4</v>
      </c>
      <c r="J555" s="24">
        <f t="shared" si="44"/>
        <v>-6.8882609820339908E-3</v>
      </c>
      <c r="K555" s="24"/>
      <c r="L555" s="2"/>
    </row>
    <row r="556" spans="1:12" x14ac:dyDescent="0.3">
      <c r="A556" s="6">
        <v>41803</v>
      </c>
      <c r="B556" s="14">
        <f>LN('Return analysis'!B558/'Return analysis'!B557)</f>
        <v>-7.3577248990781352E-4</v>
      </c>
      <c r="C556" s="14">
        <f>LN('Return analysis'!C558/'Return analysis'!C557)</f>
        <v>-2.4502763020344865E-4</v>
      </c>
      <c r="D556" s="14">
        <f>LN('Return analysis'!D558/'Return analysis'!D557)</f>
        <v>3.2852596217653415E-3</v>
      </c>
      <c r="E556" s="14">
        <f>LN('Return analysis'!E558/'Return analysis'!E557)</f>
        <v>2.4999968749105643E-6</v>
      </c>
      <c r="F556" s="14">
        <f t="shared" si="40"/>
        <v>-7.3827248678272404E-4</v>
      </c>
      <c r="G556" s="14">
        <f t="shared" si="41"/>
        <v>-2.4752762707835923E-4</v>
      </c>
      <c r="H556" s="14">
        <f t="shared" si="42"/>
        <v>3.2827596248904307E-3</v>
      </c>
      <c r="I556" s="24">
        <f t="shared" si="43"/>
        <v>-5.379626957420677E-4</v>
      </c>
      <c r="J556" s="24">
        <f t="shared" si="44"/>
        <v>2.7447969291483632E-3</v>
      </c>
      <c r="K556" s="24"/>
      <c r="L556" s="2"/>
    </row>
    <row r="557" spans="1:12" x14ac:dyDescent="0.3">
      <c r="A557" s="6">
        <v>41806</v>
      </c>
      <c r="B557" s="14">
        <f>LN('Return analysis'!B559/'Return analysis'!B558)</f>
        <v>-3.2196198690243526E-4</v>
      </c>
      <c r="C557" s="14">
        <f>LN('Return analysis'!C559/'Return analysis'!C558)</f>
        <v>-2.4403114212001107E-4</v>
      </c>
      <c r="D557" s="14">
        <f>LN('Return analysis'!D559/'Return analysis'!D558)</f>
        <v>7.9474849024548143E-4</v>
      </c>
      <c r="E557" s="14">
        <f>LN('Return analysis'!E559/'Return analysis'!E558)</f>
        <v>8.3332986113586046E-6</v>
      </c>
      <c r="F557" s="14">
        <f t="shared" si="40"/>
        <v>-3.3029528551379385E-4</v>
      </c>
      <c r="G557" s="14">
        <f t="shared" si="41"/>
        <v>-2.5236444073136968E-4</v>
      </c>
      <c r="H557" s="14">
        <f t="shared" si="42"/>
        <v>7.8641519163412279E-4</v>
      </c>
      <c r="I557" s="24">
        <f t="shared" si="43"/>
        <v>-1.2607134095592057E-4</v>
      </c>
      <c r="J557" s="24">
        <f t="shared" si="44"/>
        <v>6.6034385067820223E-4</v>
      </c>
      <c r="K557" s="24"/>
      <c r="L557" s="2"/>
    </row>
    <row r="558" spans="1:12" x14ac:dyDescent="0.3">
      <c r="A558" s="6">
        <v>41807</v>
      </c>
      <c r="B558" s="14">
        <f>LN('Return analysis'!B560/'Return analysis'!B559)</f>
        <v>-1.566038713255378E-3</v>
      </c>
      <c r="C558" s="14">
        <f>LN('Return analysis'!C560/'Return analysis'!C559)</f>
        <v>-2.3249773003945098E-3</v>
      </c>
      <c r="D558" s="14">
        <f>LN('Return analysis'!D560/'Return analysis'!D559)</f>
        <v>3.5685724902074479E-3</v>
      </c>
      <c r="E558" s="14">
        <f>LN('Return analysis'!E560/'Return analysis'!E559)</f>
        <v>2.7777739197784286E-6</v>
      </c>
      <c r="F558" s="14">
        <f t="shared" si="40"/>
        <v>-1.5688164871751563E-3</v>
      </c>
      <c r="G558" s="14">
        <f t="shared" si="41"/>
        <v>-2.3277550743142882E-3</v>
      </c>
      <c r="H558" s="14">
        <f t="shared" si="42"/>
        <v>3.5657947162876695E-3</v>
      </c>
      <c r="I558" s="24">
        <f t="shared" si="43"/>
        <v>3.1490105188611349E-4</v>
      </c>
      <c r="J558" s="24">
        <f t="shared" si="44"/>
        <v>3.8806957681737832E-3</v>
      </c>
      <c r="K558" s="24"/>
      <c r="L558" s="2"/>
    </row>
    <row r="559" spans="1:12" x14ac:dyDescent="0.3">
      <c r="A559" s="6">
        <v>41808</v>
      </c>
      <c r="B559" s="14">
        <f>LN('Return analysis'!B561/'Return analysis'!B560)</f>
        <v>1.5660387132555107E-3</v>
      </c>
      <c r="C559" s="14">
        <f>LN('Return analysis'!C561/'Return analysis'!C560)</f>
        <v>2.5690084425145903E-3</v>
      </c>
      <c r="D559" s="14">
        <f>LN('Return analysis'!D561/'Return analysis'!D560)</f>
        <v>7.394551670098214E-3</v>
      </c>
      <c r="E559" s="14">
        <f>LN('Return analysis'!E561/'Return analysis'!E560)</f>
        <v>2.7777739197784286E-6</v>
      </c>
      <c r="F559" s="14">
        <f t="shared" si="40"/>
        <v>1.5632609393357324E-3</v>
      </c>
      <c r="G559" s="14">
        <f t="shared" si="41"/>
        <v>2.566230668594812E-3</v>
      </c>
      <c r="H559" s="14">
        <f t="shared" si="42"/>
        <v>7.3917738961784352E-3</v>
      </c>
      <c r="I559" s="24">
        <f t="shared" si="43"/>
        <v>-5.1344110421281232E-4</v>
      </c>
      <c r="J559" s="24">
        <f t="shared" si="44"/>
        <v>6.8783327919656224E-3</v>
      </c>
      <c r="K559" s="24"/>
      <c r="L559" s="2"/>
    </row>
    <row r="560" spans="1:12" x14ac:dyDescent="0.3">
      <c r="A560" s="6">
        <v>41809</v>
      </c>
      <c r="B560" s="14">
        <f>LN('Return analysis'!B562/'Return analysis'!B561)</f>
        <v>-9.2256864063134416E-5</v>
      </c>
      <c r="C560" s="14">
        <f>LN('Return analysis'!C562/'Return analysis'!C561)</f>
        <v>-8.5595544113362056E-4</v>
      </c>
      <c r="D560" s="14">
        <f>LN('Return analysis'!D562/'Return analysis'!D561)</f>
        <v>1.1779622256902302E-3</v>
      </c>
      <c r="E560" s="14">
        <f>LN('Return analysis'!E562/'Return analysis'!E561)</f>
        <v>2.7777739197784286E-6</v>
      </c>
      <c r="F560" s="14">
        <f t="shared" si="40"/>
        <v>-9.5034637982912849E-5</v>
      </c>
      <c r="G560" s="14">
        <f t="shared" si="41"/>
        <v>-8.58733215053399E-4</v>
      </c>
      <c r="H560" s="14">
        <f t="shared" si="42"/>
        <v>1.1751844517704519E-3</v>
      </c>
      <c r="I560" s="24">
        <f t="shared" si="43"/>
        <v>5.9988848190205963E-4</v>
      </c>
      <c r="J560" s="24">
        <f t="shared" si="44"/>
        <v>1.7750729336725116E-3</v>
      </c>
      <c r="K560" s="24"/>
      <c r="L560" s="2"/>
    </row>
    <row r="561" spans="1:12" x14ac:dyDescent="0.3">
      <c r="A561" s="6">
        <v>41810</v>
      </c>
      <c r="B561" s="14">
        <f>LN('Return analysis'!B563/'Return analysis'!B562)</f>
        <v>1.9312654831150965E-3</v>
      </c>
      <c r="C561" s="14">
        <f>LN('Return analysis'!C563/'Return analysis'!C562)</f>
        <v>6.1192429901352706E-4</v>
      </c>
      <c r="D561" s="14">
        <f>LN('Return analysis'!D563/'Return analysis'!D562)</f>
        <v>2.351769821268777E-3</v>
      </c>
      <c r="E561" s="14">
        <f>LN('Return analysis'!E563/'Return analysis'!E562)</f>
        <v>2.7777739197784286E-6</v>
      </c>
      <c r="F561" s="14">
        <f t="shared" si="40"/>
        <v>1.9284877091953181E-3</v>
      </c>
      <c r="G561" s="14">
        <f t="shared" si="41"/>
        <v>6.0914652509374862E-4</v>
      </c>
      <c r="H561" s="14">
        <f t="shared" si="42"/>
        <v>2.3489920473489987E-3</v>
      </c>
      <c r="I561" s="24">
        <f t="shared" si="43"/>
        <v>1.4355406608400096E-3</v>
      </c>
      <c r="J561" s="24">
        <f t="shared" si="44"/>
        <v>3.7845327081890085E-3</v>
      </c>
      <c r="K561" s="24"/>
      <c r="L561" s="2"/>
    </row>
    <row r="562" spans="1:12" x14ac:dyDescent="0.3">
      <c r="A562" s="6">
        <v>41813</v>
      </c>
      <c r="B562" s="14">
        <f>LN('Return analysis'!B564/'Return analysis'!B563)</f>
        <v>-3.4974487940596035E-3</v>
      </c>
      <c r="C562" s="14">
        <f>LN('Return analysis'!C564/'Return analysis'!C563)</f>
        <v>-3.6668687201631822E-4</v>
      </c>
      <c r="D562" s="14">
        <f>LN('Return analysis'!D564/'Return analysis'!D563)</f>
        <v>-2.9434413902839696E-4</v>
      </c>
      <c r="E562" s="14">
        <f>LN('Return analysis'!E564/'Return analysis'!E563)</f>
        <v>8.3332986113586046E-6</v>
      </c>
      <c r="F562" s="14">
        <f t="shared" si="40"/>
        <v>-3.5057820926709619E-3</v>
      </c>
      <c r="G562" s="14">
        <f t="shared" si="41"/>
        <v>-3.7502017062767681E-4</v>
      </c>
      <c r="H562" s="14">
        <f t="shared" si="42"/>
        <v>-3.0267743763975555E-4</v>
      </c>
      <c r="I562" s="24">
        <f t="shared" si="43"/>
        <v>-3.2022999605908907E-3</v>
      </c>
      <c r="J562" s="24">
        <f t="shared" si="44"/>
        <v>-3.5049773982306462E-3</v>
      </c>
      <c r="K562" s="24"/>
      <c r="L562" s="2"/>
    </row>
    <row r="563" spans="1:12" x14ac:dyDescent="0.3">
      <c r="A563" s="6">
        <v>41814</v>
      </c>
      <c r="B563" s="14">
        <f>LN('Return analysis'!B565/'Return analysis'!B564)</f>
        <v>3.1299175269574723E-3</v>
      </c>
      <c r="C563" s="14">
        <f>LN('Return analysis'!C565/'Return analysis'!C564)</f>
        <v>1.8320912447734887E-3</v>
      </c>
      <c r="D563" s="14">
        <f>LN('Return analysis'!D565/'Return analysis'!D564)</f>
        <v>-6.9852079328715675E-3</v>
      </c>
      <c r="E563" s="14">
        <f>LN('Return analysis'!E565/'Return analysis'!E564)</f>
        <v>2.7777739197784286E-6</v>
      </c>
      <c r="F563" s="14">
        <f t="shared" si="40"/>
        <v>3.127139753037694E-3</v>
      </c>
      <c r="G563" s="14">
        <f t="shared" si="41"/>
        <v>1.8293134708537104E-3</v>
      </c>
      <c r="H563" s="14">
        <f t="shared" si="42"/>
        <v>-6.9879857067913463E-3</v>
      </c>
      <c r="I563" s="24">
        <f t="shared" si="43"/>
        <v>1.6467821726753012E-3</v>
      </c>
      <c r="J563" s="24">
        <f t="shared" si="44"/>
        <v>-5.3412035341160449E-3</v>
      </c>
      <c r="K563" s="24"/>
      <c r="L563" s="2"/>
    </row>
    <row r="564" spans="1:12" x14ac:dyDescent="0.3">
      <c r="A564" s="6">
        <v>41815</v>
      </c>
      <c r="B564" s="14">
        <f>LN('Return analysis'!B566/'Return analysis'!B565)</f>
        <v>5.5081198374787126E-4</v>
      </c>
      <c r="C564" s="14">
        <f>LN('Return analysis'!C566/'Return analysis'!C565)</f>
        <v>1.3421058946507865E-3</v>
      </c>
      <c r="D564" s="14">
        <f>LN('Return analysis'!D566/'Return analysis'!D565)</f>
        <v>5.0459531990273941E-3</v>
      </c>
      <c r="E564" s="14">
        <f>LN('Return analysis'!E566/'Return analysis'!E565)</f>
        <v>2.7777739197784286E-6</v>
      </c>
      <c r="F564" s="14">
        <f t="shared" si="40"/>
        <v>5.4803420982809281E-4</v>
      </c>
      <c r="G564" s="14">
        <f t="shared" si="41"/>
        <v>1.3393281207310082E-3</v>
      </c>
      <c r="H564" s="14">
        <f t="shared" si="42"/>
        <v>5.0431754251076153E-3</v>
      </c>
      <c r="I564" s="24">
        <f t="shared" si="43"/>
        <v>-5.3580656853308107E-4</v>
      </c>
      <c r="J564" s="24">
        <f t="shared" si="44"/>
        <v>4.5073688565745347E-3</v>
      </c>
      <c r="K564" s="24"/>
      <c r="L564" s="2"/>
    </row>
    <row r="565" spans="1:12" x14ac:dyDescent="0.3">
      <c r="A565" s="6">
        <v>41816</v>
      </c>
      <c r="B565" s="14">
        <f>LN('Return analysis'!B567/'Return analysis'!B566)</f>
        <v>1.1024498069664641E-3</v>
      </c>
      <c r="C565" s="14">
        <f>LN('Return analysis'!C567/'Return analysis'!C566)</f>
        <v>1.3392548923038007E-3</v>
      </c>
      <c r="D565" s="14">
        <f>LN('Return analysis'!D567/'Return analysis'!D566)</f>
        <v>-5.9099443523682191E-4</v>
      </c>
      <c r="E565" s="14">
        <f>LN('Return analysis'!E567/'Return analysis'!E566)</f>
        <v>2.7777739197784286E-6</v>
      </c>
      <c r="F565" s="14">
        <f t="shared" si="40"/>
        <v>1.0996720330466857E-3</v>
      </c>
      <c r="G565" s="14">
        <f t="shared" si="41"/>
        <v>1.3364771183840224E-3</v>
      </c>
      <c r="H565" s="14">
        <f t="shared" si="42"/>
        <v>-5.9377220915660036E-4</v>
      </c>
      <c r="I565" s="24">
        <f t="shared" si="43"/>
        <v>1.8138405976548828E-5</v>
      </c>
      <c r="J565" s="24">
        <f t="shared" si="44"/>
        <v>-5.7563380318005153E-4</v>
      </c>
      <c r="K565" s="24"/>
      <c r="L565" s="2"/>
    </row>
    <row r="566" spans="1:12" x14ac:dyDescent="0.3">
      <c r="A566" s="6">
        <v>41820</v>
      </c>
      <c r="B566" s="14">
        <f>LN('Return analysis'!B568/'Return analysis'!B567)</f>
        <v>5.499023498144914E-4</v>
      </c>
      <c r="C566" s="14">
        <f>LN('Return analysis'!C568/'Return analysis'!C567)</f>
        <v>8.5189362161660687E-4</v>
      </c>
      <c r="D566" s="14">
        <f>LN('Return analysis'!D568/'Return analysis'!D567)</f>
        <v>3.0504684289252861E-3</v>
      </c>
      <c r="E566" s="14">
        <f>LN('Return analysis'!E568/'Return analysis'!E567)</f>
        <v>1.1111072531138948E-5</v>
      </c>
      <c r="F566" s="14">
        <f t="shared" si="40"/>
        <v>5.3879127728335247E-4</v>
      </c>
      <c r="G566" s="14">
        <f t="shared" si="41"/>
        <v>8.4078254908546794E-4</v>
      </c>
      <c r="H566" s="14">
        <f t="shared" si="42"/>
        <v>3.0393573563941472E-3</v>
      </c>
      <c r="I566" s="24">
        <f t="shared" si="43"/>
        <v>-1.4160540694060746E-4</v>
      </c>
      <c r="J566" s="24">
        <f t="shared" si="44"/>
        <v>2.8977519494535397E-3</v>
      </c>
      <c r="K566" s="24"/>
      <c r="L566" s="2"/>
    </row>
    <row r="567" spans="1:12" x14ac:dyDescent="0.3">
      <c r="A567" s="6">
        <v>41821</v>
      </c>
      <c r="B567" s="14">
        <f>LN('Return analysis'!B569/'Return analysis'!B568)</f>
        <v>-1.4777889659827368E-3</v>
      </c>
      <c r="C567" s="14">
        <f>LN('Return analysis'!C569/'Return analysis'!C568)</f>
        <v>-1.920415441906084E-3</v>
      </c>
      <c r="D567" s="14">
        <f>LN('Return analysis'!D569/'Return analysis'!D568)</f>
        <v>7.147594636193127E-3</v>
      </c>
      <c r="E567" s="14">
        <f>LN('Return analysis'!E569/'Return analysis'!E568)</f>
        <v>2.4999968749105643E-6</v>
      </c>
      <c r="F567" s="14">
        <f t="shared" si="40"/>
        <v>-1.4802889628576473E-3</v>
      </c>
      <c r="G567" s="14">
        <f t="shared" si="41"/>
        <v>-1.9229154387809945E-3</v>
      </c>
      <c r="H567" s="14">
        <f t="shared" si="42"/>
        <v>7.1450946393182167E-3</v>
      </c>
      <c r="I567" s="24">
        <f t="shared" si="43"/>
        <v>7.5815276000255763E-5</v>
      </c>
      <c r="J567" s="24">
        <f t="shared" si="44"/>
        <v>7.2209099153184722E-3</v>
      </c>
      <c r="K567" s="24"/>
      <c r="L567" s="2"/>
    </row>
    <row r="568" spans="1:12" x14ac:dyDescent="0.3">
      <c r="A568" s="6">
        <v>41822</v>
      </c>
      <c r="B568" s="14">
        <f>LN('Return analysis'!B570/'Return analysis'!B569)</f>
        <v>-2.5668016909959944E-3</v>
      </c>
      <c r="C568" s="14">
        <f>LN('Return analysis'!C570/'Return analysis'!C569)</f>
        <v>-2.6905680290085E-3</v>
      </c>
      <c r="D568" s="14">
        <f>LN('Return analysis'!D570/'Return analysis'!D569)</f>
        <v>-5.8534224307757736E-4</v>
      </c>
      <c r="E568" s="14">
        <f>LN('Return analysis'!E570/'Return analysis'!E569)</f>
        <v>2.7777739197784286E-6</v>
      </c>
      <c r="F568" s="14">
        <f t="shared" si="40"/>
        <v>-2.5695794649157728E-3</v>
      </c>
      <c r="G568" s="14">
        <f t="shared" si="41"/>
        <v>-2.6933458029282783E-3</v>
      </c>
      <c r="H568" s="14">
        <f t="shared" si="42"/>
        <v>-5.8812001699735581E-4</v>
      </c>
      <c r="I568" s="24">
        <f t="shared" si="43"/>
        <v>-3.9001049577600498E-4</v>
      </c>
      <c r="J568" s="24">
        <f t="shared" si="44"/>
        <v>-9.781305127733609E-4</v>
      </c>
      <c r="K568" s="24"/>
      <c r="L568" s="2"/>
    </row>
    <row r="569" spans="1:12" x14ac:dyDescent="0.3">
      <c r="A569" s="6">
        <v>41823</v>
      </c>
      <c r="B569" s="14">
        <f>LN('Return analysis'!B571/'Return analysis'!B570)</f>
        <v>1.9153669016526769E-5</v>
      </c>
      <c r="C569" s="14">
        <f>LN('Return analysis'!C571/'Return analysis'!C570)</f>
        <v>-1.2248059041020394E-3</v>
      </c>
      <c r="D569" s="14">
        <f>LN('Return analysis'!D571/'Return analysis'!D570)</f>
        <v>5.2575648835484507E-3</v>
      </c>
      <c r="E569" s="14">
        <f>LN('Return analysis'!E571/'Return analysis'!E570)</f>
        <v>2.7777739197784286E-6</v>
      </c>
      <c r="F569" s="14">
        <f t="shared" si="40"/>
        <v>1.637589509674834E-5</v>
      </c>
      <c r="G569" s="14">
        <f t="shared" si="41"/>
        <v>-1.2275836780218177E-3</v>
      </c>
      <c r="H569" s="14">
        <f t="shared" si="42"/>
        <v>5.2547871096286719E-3</v>
      </c>
      <c r="I569" s="24">
        <f t="shared" si="43"/>
        <v>1.0097883595229016E-3</v>
      </c>
      <c r="J569" s="24">
        <f t="shared" si="44"/>
        <v>6.2645754691515732E-3</v>
      </c>
      <c r="K569" s="24"/>
      <c r="L569" s="2"/>
    </row>
    <row r="570" spans="1:12" x14ac:dyDescent="0.3">
      <c r="A570" s="6">
        <v>41827</v>
      </c>
      <c r="B570" s="14">
        <f>LN('Return analysis'!B572/'Return analysis'!B571)</f>
        <v>1.177246137307303E-3</v>
      </c>
      <c r="C570" s="14">
        <f>LN('Return analysis'!C572/'Return analysis'!C571)</f>
        <v>1.2248059041021376E-3</v>
      </c>
      <c r="D570" s="14">
        <f>LN('Return analysis'!D572/'Return analysis'!D571)</f>
        <v>-5.2575648835485479E-3</v>
      </c>
      <c r="E570" s="14">
        <f>LN('Return analysis'!E572/'Return analysis'!E571)</f>
        <v>9.9999500003988414E-6</v>
      </c>
      <c r="F570" s="14">
        <f t="shared" si="40"/>
        <v>1.1672461873069042E-3</v>
      </c>
      <c r="G570" s="14">
        <f t="shared" si="41"/>
        <v>1.2148059541017388E-3</v>
      </c>
      <c r="H570" s="14">
        <f t="shared" si="42"/>
        <v>-5.2675648335489466E-3</v>
      </c>
      <c r="I570" s="24">
        <f t="shared" si="43"/>
        <v>1.8417399575702234E-4</v>
      </c>
      <c r="J570" s="24">
        <f t="shared" si="44"/>
        <v>-5.0833908377919245E-3</v>
      </c>
      <c r="K570" s="24"/>
      <c r="L570" s="2"/>
    </row>
    <row r="571" spans="1:12" x14ac:dyDescent="0.3">
      <c r="A571" s="6">
        <v>41828</v>
      </c>
      <c r="B571" s="14">
        <f>LN('Return analysis'!B573/'Return analysis'!B572)</f>
        <v>1.1958386938738048E-3</v>
      </c>
      <c r="C571" s="14">
        <f>LN('Return analysis'!C573/'Return analysis'!C572)</f>
        <v>1.8359819533263805E-3</v>
      </c>
      <c r="D571" s="14">
        <f>LN('Return analysis'!D573/'Return analysis'!D572)</f>
        <v>-7.6434956309626833E-3</v>
      </c>
      <c r="E571" s="14">
        <f>LN('Return analysis'!E573/'Return analysis'!E572)</f>
        <v>2.7777739197784286E-6</v>
      </c>
      <c r="F571" s="14">
        <f t="shared" si="40"/>
        <v>1.1930609199540265E-3</v>
      </c>
      <c r="G571" s="14">
        <f t="shared" si="41"/>
        <v>1.8332041794066022E-3</v>
      </c>
      <c r="H571" s="14">
        <f t="shared" si="42"/>
        <v>-7.6462734048824621E-3</v>
      </c>
      <c r="I571" s="24">
        <f t="shared" si="43"/>
        <v>-2.9044518579290088E-4</v>
      </c>
      <c r="J571" s="24">
        <f t="shared" si="44"/>
        <v>-7.9367185906753634E-3</v>
      </c>
      <c r="K571" s="24"/>
      <c r="L571" s="2"/>
    </row>
    <row r="572" spans="1:12" x14ac:dyDescent="0.3">
      <c r="A572" s="6">
        <v>41829</v>
      </c>
      <c r="B572" s="14">
        <f>LN('Return analysis'!B574/'Return analysis'!B573)</f>
        <v>2.7529226094580013E-4</v>
      </c>
      <c r="C572" s="14">
        <f>LN('Return analysis'!C574/'Return analysis'!C573)</f>
        <v>9.7676065699121265E-4</v>
      </c>
      <c r="D572" s="14">
        <f>LN('Return analysis'!D574/'Return analysis'!D573)</f>
        <v>4.318872968108449E-3</v>
      </c>
      <c r="E572" s="14">
        <f>LN('Return analysis'!E574/'Return analysis'!E573)</f>
        <v>2.4999968749105643E-6</v>
      </c>
      <c r="F572" s="14">
        <f t="shared" si="40"/>
        <v>2.7279226407088956E-4</v>
      </c>
      <c r="G572" s="14">
        <f t="shared" si="41"/>
        <v>9.7426066011630213E-4</v>
      </c>
      <c r="H572" s="14">
        <f t="shared" si="42"/>
        <v>4.3163729712335386E-3</v>
      </c>
      <c r="I572" s="24">
        <f t="shared" si="43"/>
        <v>-5.1562053473661073E-4</v>
      </c>
      <c r="J572" s="24">
        <f t="shared" si="44"/>
        <v>3.8007524364969281E-3</v>
      </c>
      <c r="K572" s="24"/>
      <c r="L572" s="2"/>
    </row>
    <row r="573" spans="1:12" x14ac:dyDescent="0.3">
      <c r="A573" s="6">
        <v>41830</v>
      </c>
      <c r="B573" s="14">
        <f>LN('Return analysis'!B575/'Return analysis'!B574)</f>
        <v>9.2036658439691724E-5</v>
      </c>
      <c r="C573" s="14">
        <f>LN('Return analysis'!C575/'Return analysis'!C574)</f>
        <v>2.4430439184935308E-4</v>
      </c>
      <c r="D573" s="14">
        <f>LN('Return analysis'!D575/'Return analysis'!D574)</f>
        <v>-4.4170620109205746E-3</v>
      </c>
      <c r="E573" s="14">
        <f>LN('Return analysis'!E575/'Return analysis'!E574)</f>
        <v>2.4999968749105643E-6</v>
      </c>
      <c r="F573" s="14">
        <f t="shared" si="40"/>
        <v>8.9536661564781165E-5</v>
      </c>
      <c r="G573" s="14">
        <f t="shared" si="41"/>
        <v>2.4180439497444251E-4</v>
      </c>
      <c r="H573" s="14">
        <f t="shared" si="42"/>
        <v>-4.4195620077954849E-3</v>
      </c>
      <c r="I573" s="24">
        <f t="shared" si="43"/>
        <v>-1.061416487787738E-4</v>
      </c>
      <c r="J573" s="24">
        <f t="shared" si="44"/>
        <v>-4.5257036565742583E-3</v>
      </c>
      <c r="K573" s="24"/>
      <c r="L573" s="2"/>
    </row>
    <row r="574" spans="1:12" x14ac:dyDescent="0.3">
      <c r="A574" s="6">
        <v>41831</v>
      </c>
      <c r="B574" s="14">
        <f>LN('Return analysis'!B576/'Return analysis'!B575)</f>
        <v>-1.8408178840548529E-4</v>
      </c>
      <c r="C574" s="14">
        <f>LN('Return analysis'!C576/'Return analysis'!C575)</f>
        <v>1.4635229318871014E-3</v>
      </c>
      <c r="D574" s="14">
        <f>LN('Return analysis'!D576/'Return analysis'!D575)</f>
        <v>8.8515462892310931E-4</v>
      </c>
      <c r="E574" s="14">
        <f>LN('Return analysis'!E576/'Return analysis'!E575)</f>
        <v>2.4999968749105643E-6</v>
      </c>
      <c r="F574" s="14">
        <f t="shared" si="40"/>
        <v>-1.8658178528039587E-4</v>
      </c>
      <c r="G574" s="14">
        <f t="shared" si="41"/>
        <v>1.4610229350121909E-3</v>
      </c>
      <c r="H574" s="14">
        <f t="shared" si="42"/>
        <v>8.826546320481988E-4</v>
      </c>
      <c r="I574" s="24">
        <f t="shared" si="43"/>
        <v>-1.3689031377379648E-3</v>
      </c>
      <c r="J574" s="24">
        <f t="shared" si="44"/>
        <v>-4.8624850568976599E-4</v>
      </c>
      <c r="K574" s="24"/>
      <c r="L574" s="2"/>
    </row>
    <row r="575" spans="1:12" x14ac:dyDescent="0.3">
      <c r="A575" s="6">
        <v>41834</v>
      </c>
      <c r="B575" s="14">
        <f>LN('Return analysis'!B577/'Return analysis'!B576)</f>
        <v>-1.8324713097997981E-4</v>
      </c>
      <c r="C575" s="14">
        <f>LN('Return analysis'!C577/'Return analysis'!C576)</f>
        <v>-1.4635229318871233E-3</v>
      </c>
      <c r="D575" s="14">
        <f>LN('Return analysis'!D577/'Return analysis'!D576)</f>
        <v>4.8046819240853533E-3</v>
      </c>
      <c r="E575" s="14">
        <f>LN('Return analysis'!E577/'Return analysis'!E576)</f>
        <v>7.4999718750787367E-6</v>
      </c>
      <c r="F575" s="14">
        <f t="shared" si="40"/>
        <v>-1.9074710285505854E-4</v>
      </c>
      <c r="G575" s="14">
        <f t="shared" si="41"/>
        <v>-1.471022903762202E-3</v>
      </c>
      <c r="H575" s="14">
        <f t="shared" si="42"/>
        <v>4.7971819522102744E-3</v>
      </c>
      <c r="I575" s="24">
        <f t="shared" si="43"/>
        <v>9.9966664589124345E-4</v>
      </c>
      <c r="J575" s="24">
        <f t="shared" si="44"/>
        <v>5.7968485981015182E-3</v>
      </c>
      <c r="K575" s="24"/>
      <c r="L575" s="2"/>
    </row>
    <row r="576" spans="1:12" x14ac:dyDescent="0.3">
      <c r="A576" s="6">
        <v>41835</v>
      </c>
      <c r="B576" s="14">
        <f>LN('Return analysis'!B578/'Return analysis'!B577)</f>
        <v>9.1193527928205349E-5</v>
      </c>
      <c r="C576" s="14">
        <f>LN('Return analysis'!C578/'Return analysis'!C577)</f>
        <v>-7.3309230239479342E-4</v>
      </c>
      <c r="D576" s="14">
        <f>LN('Return analysis'!D578/'Return analysis'!D577)</f>
        <v>-2.546273069826415E-3</v>
      </c>
      <c r="E576" s="14">
        <f>LN('Return analysis'!E578/'Return analysis'!E577)</f>
        <v>2.4999968749105643E-6</v>
      </c>
      <c r="F576" s="14">
        <f t="shared" si="40"/>
        <v>8.869353105329479E-5</v>
      </c>
      <c r="G576" s="14">
        <f t="shared" si="41"/>
        <v>-7.3559229926970394E-4</v>
      </c>
      <c r="H576" s="14">
        <f t="shared" si="42"/>
        <v>-2.5487730667013257E-3</v>
      </c>
      <c r="I576" s="24">
        <f t="shared" si="43"/>
        <v>6.8396583054164764E-4</v>
      </c>
      <c r="J576" s="24">
        <f t="shared" si="44"/>
        <v>-1.8648072361596782E-3</v>
      </c>
      <c r="K576" s="24"/>
      <c r="L576" s="2"/>
    </row>
    <row r="577" spans="1:12" x14ac:dyDescent="0.3">
      <c r="A577" s="6">
        <v>41836</v>
      </c>
      <c r="B577" s="14">
        <f>LN('Return analysis'!B579/'Return analysis'!B578)</f>
        <v>3.4906408632624049E-4</v>
      </c>
      <c r="C577" s="14">
        <f>LN('Return analysis'!C579/'Return analysis'!C578)</f>
        <v>3.6661332923632251E-4</v>
      </c>
      <c r="D577" s="14">
        <f>LN('Return analysis'!D579/'Return analysis'!D578)</f>
        <v>2.5462730698263629E-3</v>
      </c>
      <c r="E577" s="14">
        <f>LN('Return analysis'!E579/'Return analysis'!E578)</f>
        <v>2.4999968749105643E-6</v>
      </c>
      <c r="F577" s="14">
        <f t="shared" si="40"/>
        <v>3.4656408945132991E-4</v>
      </c>
      <c r="G577" s="14">
        <f t="shared" si="41"/>
        <v>3.6411333236141194E-4</v>
      </c>
      <c r="H577" s="14">
        <f t="shared" si="42"/>
        <v>2.5437730729514522E-3</v>
      </c>
      <c r="I577" s="24">
        <f t="shared" si="43"/>
        <v>5.1908230704126408E-5</v>
      </c>
      <c r="J577" s="24">
        <f t="shared" si="44"/>
        <v>2.5956813036555788E-3</v>
      </c>
      <c r="K577" s="24"/>
      <c r="L577" s="2"/>
    </row>
    <row r="578" spans="1:12" x14ac:dyDescent="0.3">
      <c r="A578" s="6">
        <v>41837</v>
      </c>
      <c r="B578" s="14">
        <f>LN('Return analysis'!B580/'Return analysis'!B579)</f>
        <v>3.0452295686051812E-3</v>
      </c>
      <c r="C578" s="14">
        <f>LN('Return analysis'!C580/'Return analysis'!C579)</f>
        <v>2.6833482935356189E-3</v>
      </c>
      <c r="D578" s="14">
        <f>LN('Return analysis'!D580/'Return analysis'!D579)</f>
        <v>-1.1609766958677209E-2</v>
      </c>
      <c r="E578" s="14">
        <f>LN('Return analysis'!E580/'Return analysis'!E579)</f>
        <v>2.4999968749105643E-6</v>
      </c>
      <c r="F578" s="14">
        <f t="shared" si="40"/>
        <v>3.0427295717302704E-3</v>
      </c>
      <c r="G578" s="14">
        <f t="shared" si="41"/>
        <v>2.6808482966607082E-3</v>
      </c>
      <c r="H578" s="14">
        <f t="shared" si="42"/>
        <v>-1.161226695555212E-2</v>
      </c>
      <c r="I578" s="24">
        <f t="shared" si="43"/>
        <v>8.732741115290172E-4</v>
      </c>
      <c r="J578" s="24">
        <f t="shared" si="44"/>
        <v>-1.0738992844023102E-2</v>
      </c>
      <c r="K578" s="24"/>
      <c r="L578" s="2"/>
    </row>
    <row r="579" spans="1:12" x14ac:dyDescent="0.3">
      <c r="A579" s="6">
        <v>41842</v>
      </c>
      <c r="B579" s="14">
        <f>LN('Return analysis'!B581/'Return analysis'!B580)</f>
        <v>-6.4156151861884537E-4</v>
      </c>
      <c r="C579" s="14">
        <f>LN('Return analysis'!C581/'Return analysis'!C580)</f>
        <v>1.3384543010751403E-3</v>
      </c>
      <c r="D579" s="14">
        <f>LN('Return analysis'!D581/'Return analysis'!D580)</f>
        <v>1.3466722864055702E-2</v>
      </c>
      <c r="E579" s="14">
        <f>LN('Return analysis'!E581/'Return analysis'!E580)</f>
        <v>1.2777742669830519E-5</v>
      </c>
      <c r="F579" s="14">
        <f t="shared" si="40"/>
        <v>-6.543392612886759E-4</v>
      </c>
      <c r="G579" s="14">
        <f t="shared" si="41"/>
        <v>1.3256765584053099E-3</v>
      </c>
      <c r="H579" s="14">
        <f t="shared" si="42"/>
        <v>1.3453945121385872E-2</v>
      </c>
      <c r="I579" s="24">
        <f t="shared" si="43"/>
        <v>-1.7271326198966864E-3</v>
      </c>
      <c r="J579" s="24">
        <f t="shared" si="44"/>
        <v>1.1726812501489185E-2</v>
      </c>
      <c r="K579" s="24"/>
      <c r="L579" s="2"/>
    </row>
    <row r="580" spans="1:12" x14ac:dyDescent="0.3">
      <c r="A580" s="6">
        <v>41843</v>
      </c>
      <c r="B580" s="14">
        <f>LN('Return analysis'!B582/'Return analysis'!B581)</f>
        <v>6.4156151861879235E-4</v>
      </c>
      <c r="C580" s="14">
        <f>LN('Return analysis'!C582/'Return analysis'!C581)</f>
        <v>-4.8688506801830122E-4</v>
      </c>
      <c r="D580" s="14">
        <f>LN('Return analysis'!D582/'Return analysis'!D581)</f>
        <v>2.340663446632525E-3</v>
      </c>
      <c r="E580" s="14">
        <f>LN('Return analysis'!E582/'Return analysis'!E581)</f>
        <v>2.4999968749105643E-6</v>
      </c>
      <c r="F580" s="14">
        <f t="shared" si="40"/>
        <v>6.3906152174388184E-4</v>
      </c>
      <c r="G580" s="14">
        <f t="shared" si="41"/>
        <v>-4.8938506489321174E-4</v>
      </c>
      <c r="H580" s="14">
        <f t="shared" si="42"/>
        <v>2.3381634497576143E-3</v>
      </c>
      <c r="I580" s="24">
        <f t="shared" si="43"/>
        <v>1.0350925476307199E-3</v>
      </c>
      <c r="J580" s="24">
        <f t="shared" si="44"/>
        <v>3.3732559973883342E-3</v>
      </c>
      <c r="K580" s="24"/>
      <c r="L580" s="2"/>
    </row>
    <row r="581" spans="1:12" x14ac:dyDescent="0.3">
      <c r="A581" s="6">
        <v>41844</v>
      </c>
      <c r="B581" s="14">
        <f>LN('Return analysis'!B583/'Return analysis'!B582)</f>
        <v>-1.8331350260786484E-3</v>
      </c>
      <c r="C581" s="14">
        <f>LN('Return analysis'!C583/'Return analysis'!C582)</f>
        <v>-1.948862686243846E-3</v>
      </c>
      <c r="D581" s="14">
        <f>LN('Return analysis'!D583/'Return analysis'!D582)</f>
        <v>1.9443661605965661E-4</v>
      </c>
      <c r="E581" s="14">
        <f>LN('Return analysis'!E583/'Return analysis'!E582)</f>
        <v>2.4999968749105643E-6</v>
      </c>
      <c r="F581" s="14">
        <f t="shared" si="40"/>
        <v>-1.8356350229535589E-3</v>
      </c>
      <c r="G581" s="14">
        <f t="shared" si="41"/>
        <v>-1.9513626831187565E-3</v>
      </c>
      <c r="H581" s="14">
        <f t="shared" si="42"/>
        <v>1.9193661918474604E-4</v>
      </c>
      <c r="I581" s="24">
        <f t="shared" si="43"/>
        <v>-2.5651007470560579E-4</v>
      </c>
      <c r="J581" s="24">
        <f t="shared" si="44"/>
        <v>-6.4573455520859754E-5</v>
      </c>
      <c r="K581" s="24"/>
      <c r="L581" s="2"/>
    </row>
    <row r="582" spans="1:12" x14ac:dyDescent="0.3">
      <c r="A582" s="6">
        <v>41845</v>
      </c>
      <c r="B582" s="14">
        <f>LN('Return analysis'!B584/'Return analysis'!B583)</f>
        <v>1.4669499219114334E-3</v>
      </c>
      <c r="C582" s="14">
        <f>LN('Return analysis'!C584/'Return analysis'!C583)</f>
        <v>1.8271043700530676E-3</v>
      </c>
      <c r="D582" s="14">
        <f>LN('Return analysis'!D584/'Return analysis'!D583)</f>
        <v>-5.2729660418256059E-3</v>
      </c>
      <c r="E582" s="14">
        <f>LN('Return analysis'!E584/'Return analysis'!E583)</f>
        <v>2.4999968749105643E-6</v>
      </c>
      <c r="F582" s="14">
        <f t="shared" si="40"/>
        <v>1.4644499250365229E-3</v>
      </c>
      <c r="G582" s="14">
        <f t="shared" si="41"/>
        <v>1.8246043731781571E-3</v>
      </c>
      <c r="H582" s="14">
        <f t="shared" si="42"/>
        <v>-5.2754660387005162E-3</v>
      </c>
      <c r="I582" s="24">
        <f t="shared" si="43"/>
        <v>-1.2096854961830134E-5</v>
      </c>
      <c r="J582" s="24">
        <f t="shared" si="44"/>
        <v>-5.2875628936623464E-3</v>
      </c>
      <c r="K582" s="24"/>
      <c r="L582" s="2"/>
    </row>
    <row r="583" spans="1:12" x14ac:dyDescent="0.3">
      <c r="A583" s="6">
        <v>41848</v>
      </c>
      <c r="B583" s="14">
        <f>LN('Return analysis'!B585/'Return analysis'!B584)</f>
        <v>1.0990181769192761E-3</v>
      </c>
      <c r="C583" s="14">
        <f>LN('Return analysis'!C585/'Return analysis'!C584)</f>
        <v>-2.4356111667193451E-4</v>
      </c>
      <c r="D583" s="14">
        <f>LN('Return analysis'!D585/'Return analysis'!D584)</f>
        <v>-2.9410815501330396E-4</v>
      </c>
      <c r="E583" s="14">
        <f>LN('Return analysis'!E585/'Return analysis'!E584)</f>
        <v>7.4999718750787367E-6</v>
      </c>
      <c r="F583" s="14">
        <f t="shared" ref="F583:F646" si="45">B583-E583</f>
        <v>1.0915182050441974E-3</v>
      </c>
      <c r="G583" s="14">
        <f t="shared" ref="G583:G646" si="46">C583-E583</f>
        <v>-2.5106108854701327E-4</v>
      </c>
      <c r="H583" s="14">
        <f t="shared" si="42"/>
        <v>-3.016081268883827E-4</v>
      </c>
      <c r="I583" s="24">
        <f t="shared" si="43"/>
        <v>1.2946874220680885E-3</v>
      </c>
      <c r="J583" s="24">
        <f t="shared" si="44"/>
        <v>9.9307929517970578E-4</v>
      </c>
      <c r="K583" s="24"/>
      <c r="L583" s="2"/>
    </row>
    <row r="584" spans="1:12" x14ac:dyDescent="0.3">
      <c r="A584" s="6">
        <v>41849</v>
      </c>
      <c r="B584" s="14">
        <f>LN('Return analysis'!B586/'Return analysis'!B585)</f>
        <v>-7.3283307275195844E-4</v>
      </c>
      <c r="C584" s="14">
        <f>LN('Return analysis'!C586/'Return analysis'!C585)</f>
        <v>8.5220450088125278E-4</v>
      </c>
      <c r="D584" s="14">
        <f>LN('Return analysis'!D586/'Return analysis'!D585)</f>
        <v>-3.6296636953170552E-3</v>
      </c>
      <c r="E584" s="14">
        <f>LN('Return analysis'!E586/'Return analysis'!E585)</f>
        <v>2.4999968749105643E-6</v>
      </c>
      <c r="F584" s="14">
        <f t="shared" si="45"/>
        <v>-7.3533306962686896E-4</v>
      </c>
      <c r="G584" s="14">
        <f t="shared" si="46"/>
        <v>8.4970450400634226E-4</v>
      </c>
      <c r="H584" s="14">
        <f t="shared" ref="H584:H647" si="47">D584-E584</f>
        <v>-3.632163692191966E-3</v>
      </c>
      <c r="I584" s="24">
        <f t="shared" ref="I584:I647" si="48">F584-$N$11*G584</f>
        <v>-1.4229497759023825E-3</v>
      </c>
      <c r="J584" s="24">
        <f t="shared" ref="J584:J647" si="49">I584+H584</f>
        <v>-5.055113468094348E-3</v>
      </c>
      <c r="K584" s="24"/>
      <c r="L584" s="2"/>
    </row>
    <row r="585" spans="1:12" x14ac:dyDescent="0.3">
      <c r="A585" s="6">
        <v>41850</v>
      </c>
      <c r="B585" s="14">
        <f>LN('Return analysis'!B587/'Return analysis'!B586)</f>
        <v>-3.0261300750016769E-3</v>
      </c>
      <c r="C585" s="14">
        <f>LN('Return analysis'!C587/'Return analysis'!C586)</f>
        <v>-3.7774683567974939E-3</v>
      </c>
      <c r="D585" s="14">
        <f>LN('Return analysis'!D587/'Return analysis'!D586)</f>
        <v>6.8741263839112413E-4</v>
      </c>
      <c r="E585" s="14">
        <f>LN('Return analysis'!E587/'Return analysis'!E586)</f>
        <v>2.4999968749105643E-6</v>
      </c>
      <c r="F585" s="14">
        <f t="shared" si="45"/>
        <v>-3.0286300718765876E-3</v>
      </c>
      <c r="G585" s="14">
        <f t="shared" si="46"/>
        <v>-3.7799683536724046E-3</v>
      </c>
      <c r="H585" s="14">
        <f t="shared" si="47"/>
        <v>6.8491264151621361E-4</v>
      </c>
      <c r="I585" s="24">
        <f t="shared" si="48"/>
        <v>3.0279674891677075E-5</v>
      </c>
      <c r="J585" s="24">
        <f t="shared" si="49"/>
        <v>7.1519231640789068E-4</v>
      </c>
      <c r="K585" s="24"/>
      <c r="L585" s="2"/>
    </row>
    <row r="586" spans="1:12" x14ac:dyDescent="0.3">
      <c r="A586" s="6">
        <v>41851</v>
      </c>
      <c r="B586" s="14">
        <f>LN('Return analysis'!B588/'Return analysis'!B587)</f>
        <v>5.5025600442709752E-4</v>
      </c>
      <c r="C586" s="14">
        <f>LN('Return analysis'!C588/'Return analysis'!C587)</f>
        <v>-1.098920313495503E-3</v>
      </c>
      <c r="D586" s="14">
        <f>LN('Return analysis'!D588/'Return analysis'!D587)</f>
        <v>-2.0541506923328842E-2</v>
      </c>
      <c r="E586" s="14">
        <f>LN('Return analysis'!E588/'Return analysis'!E587)</f>
        <v>2.4999968749105643E-6</v>
      </c>
      <c r="F586" s="14">
        <f t="shared" si="45"/>
        <v>5.47756007552187E-4</v>
      </c>
      <c r="G586" s="14">
        <f t="shared" si="46"/>
        <v>-1.1014203103704135E-3</v>
      </c>
      <c r="H586" s="14">
        <f t="shared" si="47"/>
        <v>-2.0544006920203754E-2</v>
      </c>
      <c r="I586" s="24">
        <f t="shared" si="48"/>
        <v>1.4390717561105877E-3</v>
      </c>
      <c r="J586" s="24">
        <f t="shared" si="49"/>
        <v>-1.9104935164093166E-2</v>
      </c>
      <c r="K586" s="24"/>
      <c r="L586" s="2"/>
    </row>
    <row r="587" spans="1:12" x14ac:dyDescent="0.3">
      <c r="A587" s="6">
        <v>41852</v>
      </c>
      <c r="B587" s="14">
        <f>LN('Return analysis'!B589/'Return analysis'!B588)</f>
        <v>3.3998302951052197E-3</v>
      </c>
      <c r="C587" s="14">
        <f>LN('Return analysis'!C589/'Return analysis'!C588)</f>
        <v>3.3141590261204852E-3</v>
      </c>
      <c r="D587" s="14">
        <f>LN('Return analysis'!D589/'Return analysis'!D588)</f>
        <v>-2.5095938438764831E-3</v>
      </c>
      <c r="E587" s="14">
        <f>LN('Return analysis'!E589/'Return analysis'!E588)</f>
        <v>2.2222197531046357E-6</v>
      </c>
      <c r="F587" s="14">
        <f t="shared" si="45"/>
        <v>3.3976080753521151E-3</v>
      </c>
      <c r="G587" s="14">
        <f t="shared" si="46"/>
        <v>3.3119368063673806E-3</v>
      </c>
      <c r="H587" s="14">
        <f t="shared" si="47"/>
        <v>-2.5118160636295878E-3</v>
      </c>
      <c r="I587" s="24">
        <f t="shared" si="48"/>
        <v>7.1744918782198257E-4</v>
      </c>
      <c r="J587" s="24">
        <f t="shared" si="49"/>
        <v>-1.7943668758076052E-3</v>
      </c>
      <c r="K587" s="24"/>
      <c r="L587" s="2"/>
    </row>
    <row r="588" spans="1:12" x14ac:dyDescent="0.3">
      <c r="A588" s="6">
        <v>41855</v>
      </c>
      <c r="B588" s="14">
        <f>LN('Return analysis'!B590/'Return analysis'!B589)</f>
        <v>-2.4796528033173889E-3</v>
      </c>
      <c r="C588" s="14">
        <f>LN('Return analysis'!C590/'Return analysis'!C589)</f>
        <v>1.3419015432649085E-3</v>
      </c>
      <c r="D588" s="14">
        <f>LN('Return analysis'!D590/'Return analysis'!D589)</f>
        <v>6.8117829943516502E-3</v>
      </c>
      <c r="E588" s="14">
        <f>LN('Return analysis'!E590/'Return analysis'!E589)</f>
        <v>7.4999718750787367E-6</v>
      </c>
      <c r="F588" s="14">
        <f t="shared" si="45"/>
        <v>-2.4871527751924678E-3</v>
      </c>
      <c r="G588" s="14">
        <f t="shared" si="46"/>
        <v>1.3344015713898298E-3</v>
      </c>
      <c r="H588" s="14">
        <f t="shared" si="47"/>
        <v>6.8042830224765713E-3</v>
      </c>
      <c r="I588" s="24">
        <f t="shared" si="48"/>
        <v>-3.567006782134504E-3</v>
      </c>
      <c r="J588" s="24">
        <f t="shared" si="49"/>
        <v>3.2372762403420673E-3</v>
      </c>
      <c r="K588" s="24"/>
      <c r="L588" s="2"/>
    </row>
    <row r="589" spans="1:12" x14ac:dyDescent="0.3">
      <c r="A589" s="6">
        <v>41856</v>
      </c>
      <c r="B589" s="14">
        <f>LN('Return analysis'!B591/'Return analysis'!B590)</f>
        <v>1.7337482772437315E-6</v>
      </c>
      <c r="C589" s="14">
        <f>LN('Return analysis'!C591/'Return analysis'!C590)</f>
        <v>-1.341901543264843E-3</v>
      </c>
      <c r="D589" s="14">
        <f>LN('Return analysis'!D591/'Return analysis'!D590)</f>
        <v>-8.8240025592396121E-3</v>
      </c>
      <c r="E589" s="14">
        <f>LN('Return analysis'!E591/'Return analysis'!E590)</f>
        <v>2.4999968749105643E-6</v>
      </c>
      <c r="F589" s="14">
        <f t="shared" si="45"/>
        <v>-7.6624859766683279E-7</v>
      </c>
      <c r="G589" s="14">
        <f t="shared" si="46"/>
        <v>-1.3444015401397535E-3</v>
      </c>
      <c r="H589" s="14">
        <f t="shared" si="47"/>
        <v>-8.8265025561145224E-3</v>
      </c>
      <c r="I589" s="24">
        <f t="shared" si="48"/>
        <v>1.0871801546330317E-3</v>
      </c>
      <c r="J589" s="24">
        <f t="shared" si="49"/>
        <v>-7.7393224014814903E-3</v>
      </c>
      <c r="K589" s="24"/>
      <c r="L589" s="2"/>
    </row>
    <row r="590" spans="1:12" x14ac:dyDescent="0.3">
      <c r="A590" s="6">
        <v>41857</v>
      </c>
      <c r="B590" s="14">
        <f>LN('Return analysis'!B592/'Return analysis'!B591)</f>
        <v>4.5847090791194614E-4</v>
      </c>
      <c r="C590" s="14">
        <f>LN('Return analysis'!C592/'Return analysis'!C591)</f>
        <v>1.0973854451740176E-3</v>
      </c>
      <c r="D590" s="14">
        <f>LN('Return analysis'!D592/'Return analysis'!D591)</f>
        <v>2.0195751306777246E-4</v>
      </c>
      <c r="E590" s="14">
        <f>LN('Return analysis'!E592/'Return analysis'!E591)</f>
        <v>2.4999968749105643E-6</v>
      </c>
      <c r="F590" s="14">
        <f t="shared" si="45"/>
        <v>4.5597091103703557E-4</v>
      </c>
      <c r="G590" s="14">
        <f t="shared" si="46"/>
        <v>1.0948854482991071E-3</v>
      </c>
      <c r="H590" s="14">
        <f t="shared" si="47"/>
        <v>1.9945751619286189E-4</v>
      </c>
      <c r="I590" s="24">
        <f t="shared" si="48"/>
        <v>-4.3005655163815541E-4</v>
      </c>
      <c r="J590" s="24">
        <f t="shared" si="49"/>
        <v>-2.3059903544529352E-4</v>
      </c>
      <c r="K590" s="24"/>
      <c r="L590" s="2"/>
    </row>
    <row r="591" spans="1:12" x14ac:dyDescent="0.3">
      <c r="A591" s="6">
        <v>41858</v>
      </c>
      <c r="B591" s="14">
        <f>LN('Return analysis'!B593/'Return analysis'!B592)</f>
        <v>2.2027536825175303E-3</v>
      </c>
      <c r="C591" s="14">
        <f>LN('Return analysis'!C593/'Return analysis'!C592)</f>
        <v>2.1922119760245102E-3</v>
      </c>
      <c r="D591" s="14">
        <f>LN('Return analysis'!D593/'Return analysis'!D592)</f>
        <v>-5.2502925331663853E-3</v>
      </c>
      <c r="E591" s="14">
        <f>LN('Return analysis'!E593/'Return analysis'!E592)</f>
        <v>2.4999968749105643E-6</v>
      </c>
      <c r="F591" s="14">
        <f t="shared" si="45"/>
        <v>2.2002536856426196E-3</v>
      </c>
      <c r="G591" s="14">
        <f t="shared" si="46"/>
        <v>2.1897119791495995E-3</v>
      </c>
      <c r="H591" s="14">
        <f t="shared" si="47"/>
        <v>-5.2527925300412956E-3</v>
      </c>
      <c r="I591" s="24">
        <f t="shared" si="48"/>
        <v>4.2824643877548401E-4</v>
      </c>
      <c r="J591" s="24">
        <f t="shared" si="49"/>
        <v>-4.8245460912658116E-3</v>
      </c>
      <c r="K591" s="24"/>
      <c r="L591" s="2"/>
    </row>
    <row r="592" spans="1:12" x14ac:dyDescent="0.3">
      <c r="A592" s="6">
        <v>41859</v>
      </c>
      <c r="B592" s="14">
        <f>LN('Return analysis'!B594/'Return analysis'!B593)</f>
        <v>-1.2847106085912099E-3</v>
      </c>
      <c r="C592" s="14">
        <f>LN('Return analysis'!C594/'Return analysis'!C593)</f>
        <v>-7.3020347843972188E-4</v>
      </c>
      <c r="D592" s="14">
        <f>LN('Return analysis'!D594/'Return analysis'!D593)</f>
        <v>1.1473419739767447E-2</v>
      </c>
      <c r="E592" s="14">
        <f>LN('Return analysis'!E594/'Return analysis'!E593)</f>
        <v>2.4999968749105643E-6</v>
      </c>
      <c r="F592" s="14">
        <f t="shared" si="45"/>
        <v>-1.2872106054661204E-3</v>
      </c>
      <c r="G592" s="14">
        <f t="shared" si="46"/>
        <v>-7.327034753146324E-4</v>
      </c>
      <c r="H592" s="14">
        <f t="shared" si="47"/>
        <v>1.1470919742892537E-2</v>
      </c>
      <c r="I592" s="24">
        <f t="shared" si="48"/>
        <v>-6.9427606410854157E-4</v>
      </c>
      <c r="J592" s="24">
        <f t="shared" si="49"/>
        <v>1.0776643678783995E-2</v>
      </c>
      <c r="K592" s="24"/>
      <c r="L592" s="2"/>
    </row>
    <row r="593" spans="1:12" x14ac:dyDescent="0.3">
      <c r="A593" s="6">
        <v>41862</v>
      </c>
      <c r="B593" s="14">
        <f>LN('Return analysis'!B595/'Return analysis'!B594)</f>
        <v>-1.8354120291793892E-4</v>
      </c>
      <c r="C593" s="14">
        <f>LN('Return analysis'!C595/'Return analysis'!C594)</f>
        <v>4.8721072827343214E-4</v>
      </c>
      <c r="D593" s="14">
        <f>LN('Return analysis'!D595/'Return analysis'!D594)</f>
        <v>3.5957656136853559E-3</v>
      </c>
      <c r="E593" s="14">
        <f>LN('Return analysis'!E595/'Return analysis'!E594)</f>
        <v>7.4999718750787367E-6</v>
      </c>
      <c r="F593" s="14">
        <f t="shared" si="45"/>
        <v>-1.9104117479301765E-4</v>
      </c>
      <c r="G593" s="14">
        <f t="shared" si="46"/>
        <v>4.797107563983534E-4</v>
      </c>
      <c r="H593" s="14">
        <f t="shared" si="47"/>
        <v>3.588265641810277E-3</v>
      </c>
      <c r="I593" s="24">
        <f t="shared" si="48"/>
        <v>-5.792433423986973E-4</v>
      </c>
      <c r="J593" s="24">
        <f t="shared" si="49"/>
        <v>3.0090222994115798E-3</v>
      </c>
      <c r="K593" s="24"/>
      <c r="L593" s="2"/>
    </row>
    <row r="594" spans="1:12" x14ac:dyDescent="0.3">
      <c r="A594" s="6">
        <v>41863</v>
      </c>
      <c r="B594" s="14">
        <f>LN('Return analysis'!B596/'Return analysis'!B595)</f>
        <v>2.7529917315747215E-4</v>
      </c>
      <c r="C594" s="14">
        <f>LN('Return analysis'!C596/'Return analysis'!C595)</f>
        <v>-8.5198831233349926E-4</v>
      </c>
      <c r="D594" s="14">
        <f>LN('Return analysis'!D596/'Return analysis'!D595)</f>
        <v>-1.7958092568527142E-3</v>
      </c>
      <c r="E594" s="14">
        <f>LN('Return analysis'!E596/'Return analysis'!E595)</f>
        <v>2.4999968749105643E-6</v>
      </c>
      <c r="F594" s="14">
        <f t="shared" si="45"/>
        <v>2.7279917628256157E-4</v>
      </c>
      <c r="G594" s="14">
        <f t="shared" si="46"/>
        <v>-8.5448830920840978E-4</v>
      </c>
      <c r="H594" s="14">
        <f t="shared" si="47"/>
        <v>-1.7983092537276247E-3</v>
      </c>
      <c r="I594" s="24">
        <f t="shared" si="48"/>
        <v>9.6428713940207179E-4</v>
      </c>
      <c r="J594" s="24">
        <f t="shared" si="49"/>
        <v>-8.3402211432555295E-4</v>
      </c>
      <c r="K594" s="24"/>
      <c r="L594" s="2"/>
    </row>
    <row r="595" spans="1:12" x14ac:dyDescent="0.3">
      <c r="A595" s="6">
        <v>41864</v>
      </c>
      <c r="B595" s="14">
        <f>LN('Return analysis'!B597/'Return analysis'!B596)</f>
        <v>2.109840417543573E-3</v>
      </c>
      <c r="C595" s="14">
        <f>LN('Return analysis'!C597/'Return analysis'!C596)</f>
        <v>1.8256982237349454E-3</v>
      </c>
      <c r="D595" s="14">
        <f>LN('Return analysis'!D597/'Return analysis'!D596)</f>
        <v>7.0667871637484893E-3</v>
      </c>
      <c r="E595" s="14">
        <f>LN('Return analysis'!E597/'Return analysis'!E596)</f>
        <v>2.4999968749105643E-6</v>
      </c>
      <c r="F595" s="14">
        <f t="shared" si="45"/>
        <v>2.1073404206686623E-3</v>
      </c>
      <c r="G595" s="14">
        <f t="shared" si="46"/>
        <v>1.8231982268600349E-3</v>
      </c>
      <c r="H595" s="14">
        <f t="shared" si="47"/>
        <v>7.064287166873579E-3</v>
      </c>
      <c r="I595" s="24">
        <f t="shared" si="48"/>
        <v>6.3193155355090462E-4</v>
      </c>
      <c r="J595" s="24">
        <f t="shared" si="49"/>
        <v>7.6962187204244834E-3</v>
      </c>
      <c r="K595" s="24"/>
      <c r="L595" s="2"/>
    </row>
    <row r="596" spans="1:12" x14ac:dyDescent="0.3">
      <c r="A596" s="6">
        <v>41865</v>
      </c>
      <c r="B596" s="14">
        <f>LN('Return analysis'!B598/'Return analysis'!B597)</f>
        <v>1.5561787437585991E-3</v>
      </c>
      <c r="C596" s="14">
        <f>LN('Return analysis'!C598/'Return analysis'!C597)</f>
        <v>9.7171724923439417E-4</v>
      </c>
      <c r="D596" s="14">
        <f>LN('Return analysis'!D598/'Return analysis'!D597)</f>
        <v>4.35477798464785E-3</v>
      </c>
      <c r="E596" s="14">
        <f>LN('Return analysis'!E598/'Return analysis'!E597)</f>
        <v>2.4999968749105643E-6</v>
      </c>
      <c r="F596" s="14">
        <f t="shared" si="45"/>
        <v>1.5536787468836885E-3</v>
      </c>
      <c r="G596" s="14">
        <f t="shared" si="46"/>
        <v>9.6921725235948365E-4</v>
      </c>
      <c r="H596" s="14">
        <f t="shared" si="47"/>
        <v>4.3522779877729397E-3</v>
      </c>
      <c r="I596" s="24">
        <f t="shared" si="48"/>
        <v>7.6934728625174993E-4</v>
      </c>
      <c r="J596" s="24">
        <f t="shared" si="49"/>
        <v>5.1216252740246895E-3</v>
      </c>
      <c r="K596" s="24"/>
      <c r="L596" s="2"/>
    </row>
    <row r="597" spans="1:12" x14ac:dyDescent="0.3">
      <c r="A597" s="6">
        <v>41866</v>
      </c>
      <c r="B597" s="14">
        <f>LN('Return analysis'!B599/'Return analysis'!B598)</f>
        <v>1.1885898510884804E-3</v>
      </c>
      <c r="C597" s="14">
        <f>LN('Return analysis'!C599/'Return analysis'!C598)</f>
        <v>1.8206027639570673E-3</v>
      </c>
      <c r="D597" s="14">
        <f>LN('Return analysis'!D599/'Return analysis'!D598)</f>
        <v>9.8567203696699407E-5</v>
      </c>
      <c r="E597" s="14">
        <f>LN('Return analysis'!E599/'Return analysis'!E598)</f>
        <v>2.4999968749105643E-6</v>
      </c>
      <c r="F597" s="14">
        <f t="shared" si="45"/>
        <v>1.1860898542135699E-3</v>
      </c>
      <c r="G597" s="14">
        <f t="shared" si="46"/>
        <v>1.8181027670821567E-3</v>
      </c>
      <c r="H597" s="14">
        <f t="shared" si="47"/>
        <v>9.6067206821788848E-5</v>
      </c>
      <c r="I597" s="24">
        <f t="shared" si="48"/>
        <v>-2.8519555203878819E-4</v>
      </c>
      <c r="J597" s="24">
        <f t="shared" si="49"/>
        <v>-1.8912834521699935E-4</v>
      </c>
      <c r="K597" s="24"/>
      <c r="L597" s="2"/>
    </row>
    <row r="598" spans="1:12" x14ac:dyDescent="0.3">
      <c r="A598" s="6">
        <v>41869</v>
      </c>
      <c r="B598" s="14">
        <f>LN('Return analysis'!B600/'Return analysis'!B599)</f>
        <v>-1.1885898510885053E-3</v>
      </c>
      <c r="C598" s="14">
        <f>LN('Return analysis'!C600/'Return analysis'!C599)</f>
        <v>-2.063182136698781E-3</v>
      </c>
      <c r="D598" s="14">
        <f>LN('Return analysis'!D600/'Return analysis'!D599)</f>
        <v>8.9462170861571398E-3</v>
      </c>
      <c r="E598" s="14">
        <f>LN('Return analysis'!E600/'Return analysis'!E599)</f>
        <v>7.4999718750787367E-6</v>
      </c>
      <c r="F598" s="14">
        <f t="shared" si="45"/>
        <v>-1.196089822963584E-3</v>
      </c>
      <c r="G598" s="14">
        <f t="shared" si="46"/>
        <v>-2.0706821085738599E-3</v>
      </c>
      <c r="H598" s="14">
        <f t="shared" si="47"/>
        <v>8.9387171142820618E-3</v>
      </c>
      <c r="I598" s="24">
        <f t="shared" si="48"/>
        <v>4.795934346016426E-4</v>
      </c>
      <c r="J598" s="24">
        <f t="shared" si="49"/>
        <v>9.418310548883705E-3</v>
      </c>
      <c r="K598" s="24"/>
      <c r="L598" s="2"/>
    </row>
    <row r="599" spans="1:12" x14ac:dyDescent="0.3">
      <c r="A599" s="6">
        <v>41870</v>
      </c>
      <c r="B599" s="14">
        <f>LN('Return analysis'!B601/'Return analysis'!B600)</f>
        <v>-4.5719452439004198E-4</v>
      </c>
      <c r="C599" s="14">
        <f>LN('Return analysis'!C601/'Return analysis'!C600)</f>
        <v>-1.2235761171115977E-4</v>
      </c>
      <c r="D599" s="14">
        <f>LN('Return analysis'!D601/'Return analysis'!D600)</f>
        <v>4.9784592038745112E-3</v>
      </c>
      <c r="E599" s="14">
        <f>LN('Return analysis'!E601/'Return analysis'!E600)</f>
        <v>2.4999968749105643E-6</v>
      </c>
      <c r="F599" s="14">
        <f t="shared" si="45"/>
        <v>-4.5969452126495256E-4</v>
      </c>
      <c r="G599" s="14">
        <f t="shared" si="46"/>
        <v>-1.2485760858607035E-4</v>
      </c>
      <c r="H599" s="14">
        <f t="shared" si="47"/>
        <v>4.9759592069996009E-3</v>
      </c>
      <c r="I599" s="24">
        <f t="shared" si="48"/>
        <v>-3.586544806807377E-4</v>
      </c>
      <c r="J599" s="24">
        <f t="shared" si="49"/>
        <v>4.6173047263188636E-3</v>
      </c>
      <c r="K599" s="24"/>
      <c r="L599" s="2"/>
    </row>
    <row r="600" spans="1:12" x14ac:dyDescent="0.3">
      <c r="A600" s="6">
        <v>41871</v>
      </c>
      <c r="B600" s="14">
        <f>LN('Return analysis'!B602/'Return analysis'!B601)</f>
        <v>-4.5740364683652211E-4</v>
      </c>
      <c r="C600" s="14">
        <f>LN('Return analysis'!C602/'Return analysis'!C601)</f>
        <v>-1.4589864204152419E-3</v>
      </c>
      <c r="D600" s="14">
        <f>LN('Return analysis'!D602/'Return analysis'!D601)</f>
        <v>2.3345173873942451E-3</v>
      </c>
      <c r="E600" s="14">
        <f>LN('Return analysis'!E602/'Return analysis'!E601)</f>
        <v>2.4999968749105643E-6</v>
      </c>
      <c r="F600" s="14">
        <f t="shared" si="45"/>
        <v>-4.5990364371143269E-4</v>
      </c>
      <c r="G600" s="14">
        <f t="shared" si="46"/>
        <v>-1.4614864172901524E-3</v>
      </c>
      <c r="H600" s="14">
        <f t="shared" si="47"/>
        <v>2.3320173905193343E-3</v>
      </c>
      <c r="I600" s="24">
        <f t="shared" si="48"/>
        <v>7.2279277814483469E-4</v>
      </c>
      <c r="J600" s="24">
        <f t="shared" si="49"/>
        <v>3.0548101686641693E-3</v>
      </c>
      <c r="K600" s="24"/>
      <c r="L600" s="2"/>
    </row>
    <row r="601" spans="1:12" x14ac:dyDescent="0.3">
      <c r="A601" s="6">
        <v>41872</v>
      </c>
      <c r="B601" s="14">
        <f>LN('Return analysis'!B603/'Return analysis'!B602)</f>
        <v>3.6593965338567957E-4</v>
      </c>
      <c r="C601" s="14">
        <f>LN('Return analysis'!C603/'Return analysis'!C602)</f>
        <v>1.0949624452077078E-3</v>
      </c>
      <c r="D601" s="14">
        <f>LN('Return analysis'!D603/'Return analysis'!D602)</f>
        <v>2.23232826157379E-3</v>
      </c>
      <c r="E601" s="14">
        <f>LN('Return analysis'!E603/'Return analysis'!E602)</f>
        <v>2.4999968749105643E-6</v>
      </c>
      <c r="F601" s="14">
        <f t="shared" si="45"/>
        <v>3.6343965651076899E-4</v>
      </c>
      <c r="G601" s="14">
        <f t="shared" si="46"/>
        <v>1.0924624483327973E-3</v>
      </c>
      <c r="H601" s="14">
        <f t="shared" si="47"/>
        <v>2.2298282646988792E-3</v>
      </c>
      <c r="I601" s="24">
        <f t="shared" si="48"/>
        <v>-5.2062701244344717E-4</v>
      </c>
      <c r="J601" s="24">
        <f t="shared" si="49"/>
        <v>1.7092012522554321E-3</v>
      </c>
      <c r="K601" s="24"/>
      <c r="L601" s="2"/>
    </row>
    <row r="602" spans="1:12" x14ac:dyDescent="0.3">
      <c r="A602" s="6">
        <v>41876</v>
      </c>
      <c r="B602" s="14">
        <f>LN('Return analysis'!B604/'Return analysis'!B603)</f>
        <v>1.2805970625099899E-3</v>
      </c>
      <c r="C602" s="14">
        <f>LN('Return analysis'!C604/'Return analysis'!C603)</f>
        <v>3.6402397520762721E-4</v>
      </c>
      <c r="D602" s="14">
        <f>LN('Return analysis'!D604/'Return analysis'!D603)</f>
        <v>3.7734773794998355E-3</v>
      </c>
      <c r="E602" s="14">
        <f>LN('Return analysis'!E604/'Return analysis'!E603)</f>
        <v>9.9999687501018747E-6</v>
      </c>
      <c r="F602" s="14">
        <f t="shared" si="45"/>
        <v>1.2705970937598879E-3</v>
      </c>
      <c r="G602" s="14">
        <f t="shared" si="46"/>
        <v>3.5402400645752536E-4</v>
      </c>
      <c r="H602" s="14">
        <f t="shared" si="47"/>
        <v>3.7634774107497336E-3</v>
      </c>
      <c r="I602" s="24">
        <f t="shared" si="48"/>
        <v>9.8410594287743052E-4</v>
      </c>
      <c r="J602" s="24">
        <f t="shared" si="49"/>
        <v>4.7475833536271637E-3</v>
      </c>
      <c r="K602" s="24"/>
      <c r="L602" s="2"/>
    </row>
    <row r="603" spans="1:12" x14ac:dyDescent="0.3">
      <c r="A603" s="6">
        <v>41877</v>
      </c>
      <c r="B603" s="14">
        <f>LN('Return analysis'!B605/'Return analysis'!B604)</f>
        <v>8.2268336371743892E-4</v>
      </c>
      <c r="C603" s="14">
        <f>LN('Return analysis'!C605/'Return analysis'!C604)</f>
        <v>4.8620460760983762E-4</v>
      </c>
      <c r="D603" s="14">
        <f>LN('Return analysis'!D605/'Return analysis'!D604)</f>
        <v>1.8324230831659276E-3</v>
      </c>
      <c r="E603" s="14">
        <f>LN('Return analysis'!E605/'Return analysis'!E604)</f>
        <v>2.4999968749105643E-6</v>
      </c>
      <c r="F603" s="14">
        <f t="shared" si="45"/>
        <v>8.201833668425284E-4</v>
      </c>
      <c r="G603" s="14">
        <f t="shared" si="46"/>
        <v>4.8370461073492704E-4</v>
      </c>
      <c r="H603" s="14">
        <f t="shared" si="47"/>
        <v>1.8299230862910171E-3</v>
      </c>
      <c r="I603" s="24">
        <f t="shared" si="48"/>
        <v>4.2874920393576413E-4</v>
      </c>
      <c r="J603" s="24">
        <f t="shared" si="49"/>
        <v>2.2586722902267812E-3</v>
      </c>
      <c r="K603" s="24"/>
      <c r="L603" s="2"/>
    </row>
    <row r="604" spans="1:12" x14ac:dyDescent="0.3">
      <c r="A604" s="6">
        <v>41878</v>
      </c>
      <c r="B604" s="14">
        <f>LN('Return analysis'!B606/'Return analysis'!B605)</f>
        <v>1.7336014504196694E-3</v>
      </c>
      <c r="C604" s="14">
        <f>LN('Return analysis'!C606/'Return analysis'!C605)</f>
        <v>1.5772297302829117E-3</v>
      </c>
      <c r="D604" s="14">
        <f>LN('Return analysis'!D606/'Return analysis'!D605)</f>
        <v>-5.7834373683078252E-4</v>
      </c>
      <c r="E604" s="14">
        <f>LN('Return analysis'!E606/'Return analysis'!E605)</f>
        <v>2.4999968749105643E-6</v>
      </c>
      <c r="F604" s="14">
        <f t="shared" si="45"/>
        <v>1.7311014535447589E-3</v>
      </c>
      <c r="G604" s="14">
        <f t="shared" si="46"/>
        <v>1.5747297334080012E-3</v>
      </c>
      <c r="H604" s="14">
        <f t="shared" si="47"/>
        <v>-5.8084373370569304E-4</v>
      </c>
      <c r="I604" s="24">
        <f t="shared" si="48"/>
        <v>4.5676376620204821E-4</v>
      </c>
      <c r="J604" s="24">
        <f t="shared" si="49"/>
        <v>-1.2407996750364483E-4</v>
      </c>
      <c r="K604" s="24"/>
      <c r="L604" s="2"/>
    </row>
    <row r="605" spans="1:12" x14ac:dyDescent="0.3">
      <c r="A605" s="6">
        <v>41879</v>
      </c>
      <c r="B605" s="14">
        <f>LN('Return analysis'!B607/'Return analysis'!B606)</f>
        <v>1.275696103793283E-3</v>
      </c>
      <c r="C605" s="14">
        <f>LN('Return analysis'!C607/'Return analysis'!C606)</f>
        <v>1.3329594398933139E-3</v>
      </c>
      <c r="D605" s="14">
        <f>LN('Return analysis'!D607/'Return analysis'!D606)</f>
        <v>-1.0613137160270249E-3</v>
      </c>
      <c r="E605" s="14">
        <f>LN('Return analysis'!E607/'Return analysis'!E606)</f>
        <v>2.4999968749105643E-6</v>
      </c>
      <c r="F605" s="14">
        <f t="shared" si="45"/>
        <v>1.2731961069183725E-3</v>
      </c>
      <c r="G605" s="14">
        <f t="shared" si="46"/>
        <v>1.3304594430184034E-3</v>
      </c>
      <c r="H605" s="14">
        <f t="shared" si="47"/>
        <v>-1.0638137129019354E-3</v>
      </c>
      <c r="I605" s="24">
        <f t="shared" si="48"/>
        <v>1.9653223644577303E-4</v>
      </c>
      <c r="J605" s="24">
        <f t="shared" si="49"/>
        <v>-8.6728147645616241E-4</v>
      </c>
      <c r="K605" s="24"/>
      <c r="L605" s="2"/>
    </row>
    <row r="606" spans="1:12" x14ac:dyDescent="0.3">
      <c r="A606" s="6">
        <v>41884</v>
      </c>
      <c r="B606" s="14">
        <f>LN('Return analysis'!B608/'Return analysis'!B607)</f>
        <v>-2.4686764983184888E-3</v>
      </c>
      <c r="C606" s="14">
        <f>LN('Return analysis'!C608/'Return analysis'!C607)</f>
        <v>-3.412081733881034E-3</v>
      </c>
      <c r="D606" s="14">
        <f>LN('Return analysis'!D608/'Return analysis'!D607)</f>
        <v>3.7585685279152119E-3</v>
      </c>
      <c r="E606" s="14">
        <f>LN('Return analysis'!E608/'Return analysis'!E607)</f>
        <v>1.0277744405984159E-5</v>
      </c>
      <c r="F606" s="14">
        <f t="shared" si="45"/>
        <v>-2.4789542427244731E-3</v>
      </c>
      <c r="G606" s="14">
        <f t="shared" si="46"/>
        <v>-3.4223594782870183E-3</v>
      </c>
      <c r="H606" s="14">
        <f t="shared" si="47"/>
        <v>3.7482907835092276E-3</v>
      </c>
      <c r="I606" s="24">
        <f t="shared" si="48"/>
        <v>2.905633260948861E-4</v>
      </c>
      <c r="J606" s="24">
        <f t="shared" si="49"/>
        <v>4.0388541096041137E-3</v>
      </c>
      <c r="K606" s="24"/>
      <c r="L606" s="2"/>
    </row>
    <row r="607" spans="1:12" x14ac:dyDescent="0.3">
      <c r="A607" s="6">
        <v>41885</v>
      </c>
      <c r="B607" s="14">
        <f>LN('Return analysis'!B609/'Return analysis'!B608)</f>
        <v>-3.658341899505465E-4</v>
      </c>
      <c r="C607" s="14">
        <f>LN('Return analysis'!C609/'Return analysis'!C608)</f>
        <v>1.7033197946539028E-3</v>
      </c>
      <c r="D607" s="14">
        <f>LN('Return analysis'!D609/'Return analysis'!D608)</f>
        <v>-1.0584534261815471E-3</v>
      </c>
      <c r="E607" s="14">
        <f>LN('Return analysis'!E609/'Return analysis'!E608)</f>
        <v>2.4999968749105643E-6</v>
      </c>
      <c r="F607" s="14">
        <f t="shared" si="45"/>
        <v>-3.6833418682545707E-4</v>
      </c>
      <c r="G607" s="14">
        <f t="shared" si="46"/>
        <v>1.7008197977789923E-3</v>
      </c>
      <c r="H607" s="14">
        <f t="shared" si="47"/>
        <v>-1.0609534230564576E-3</v>
      </c>
      <c r="I607" s="24">
        <f t="shared" si="48"/>
        <v>-1.7447092699311086E-3</v>
      </c>
      <c r="J607" s="24">
        <f t="shared" si="49"/>
        <v>-2.8056626929875662E-3</v>
      </c>
      <c r="K607" s="24"/>
      <c r="L607" s="2"/>
    </row>
    <row r="608" spans="1:12" x14ac:dyDescent="0.3">
      <c r="A608" s="6">
        <v>41886</v>
      </c>
      <c r="B608" s="14">
        <f>LN('Return analysis'!B610/'Return analysis'!B609)</f>
        <v>-9.1646402919572112E-4</v>
      </c>
      <c r="C608" s="14">
        <f>LN('Return analysis'!C610/'Return analysis'!C609)</f>
        <v>-1.7033197946538633E-3</v>
      </c>
      <c r="D608" s="14">
        <f>LN('Return analysis'!D610/'Return analysis'!D609)</f>
        <v>-2.1211574126712399E-3</v>
      </c>
      <c r="E608" s="14">
        <f>LN('Return analysis'!E610/'Return analysis'!E609)</f>
        <v>2.4999968749105643E-6</v>
      </c>
      <c r="F608" s="14">
        <f t="shared" si="45"/>
        <v>-9.1896402607063163E-4</v>
      </c>
      <c r="G608" s="14">
        <f t="shared" si="46"/>
        <v>-1.7058197915287739E-3</v>
      </c>
      <c r="H608" s="14">
        <f t="shared" si="47"/>
        <v>-2.1236574095461506E-3</v>
      </c>
      <c r="I608" s="24">
        <f t="shared" si="48"/>
        <v>4.6145726276585017E-4</v>
      </c>
      <c r="J608" s="24">
        <f t="shared" si="49"/>
        <v>-1.6622001467803005E-3</v>
      </c>
      <c r="K608" s="24"/>
      <c r="L608" s="2"/>
    </row>
    <row r="609" spans="1:12" x14ac:dyDescent="0.3">
      <c r="A609" s="6">
        <v>41887</v>
      </c>
      <c r="B609" s="14">
        <f>LN('Return analysis'!B611/'Return analysis'!B610)</f>
        <v>3.6616955610241527E-4</v>
      </c>
      <c r="C609" s="14">
        <f>LN('Return analysis'!C611/'Return analysis'!C610)</f>
        <v>-3.6507594037261249E-4</v>
      </c>
      <c r="D609" s="14">
        <f>LN('Return analysis'!D611/'Return analysis'!D610)</f>
        <v>4.6213931946678839E-3</v>
      </c>
      <c r="E609" s="14">
        <f>LN('Return analysis'!E611/'Return analysis'!E610)</f>
        <v>2.4999968749105643E-6</v>
      </c>
      <c r="F609" s="14">
        <f t="shared" si="45"/>
        <v>3.6366955922750469E-4</v>
      </c>
      <c r="G609" s="14">
        <f t="shared" si="46"/>
        <v>-3.6757593724752306E-4</v>
      </c>
      <c r="H609" s="14">
        <f t="shared" si="47"/>
        <v>4.6188931977929736E-3</v>
      </c>
      <c r="I609" s="24">
        <f t="shared" si="48"/>
        <v>6.6112750382419489E-4</v>
      </c>
      <c r="J609" s="24">
        <f t="shared" si="49"/>
        <v>5.2800207016171687E-3</v>
      </c>
      <c r="K609" s="24"/>
      <c r="L609" s="2"/>
    </row>
    <row r="610" spans="1:12" x14ac:dyDescent="0.3">
      <c r="A610" s="6">
        <v>41890</v>
      </c>
      <c r="B610" s="14">
        <f>LN('Return analysis'!B612/'Return analysis'!B611)</f>
        <v>-1.0083669448194266E-3</v>
      </c>
      <c r="C610" s="14">
        <f>LN('Return analysis'!C612/'Return analysis'!C611)</f>
        <v>-7.3159898452957632E-4</v>
      </c>
      <c r="D610" s="14">
        <f>LN('Return analysis'!D612/'Return analysis'!D611)</f>
        <v>-2.0189015777878866E-3</v>
      </c>
      <c r="E610" s="14">
        <f>LN('Return analysis'!E612/'Return analysis'!E611)</f>
        <v>7.4999718750787367E-6</v>
      </c>
      <c r="F610" s="14">
        <f t="shared" si="45"/>
        <v>-1.0158669166945053E-3</v>
      </c>
      <c r="G610" s="14">
        <f t="shared" si="46"/>
        <v>-7.3909895640465501E-4</v>
      </c>
      <c r="H610" s="14">
        <f t="shared" si="47"/>
        <v>-2.0264015496629655E-3</v>
      </c>
      <c r="I610" s="24">
        <f t="shared" si="48"/>
        <v>-4.1775688241976066E-4</v>
      </c>
      <c r="J610" s="24">
        <f t="shared" si="49"/>
        <v>-2.444158432082726E-3</v>
      </c>
      <c r="K610" s="24"/>
      <c r="L610" s="2"/>
    </row>
    <row r="611" spans="1:12" x14ac:dyDescent="0.3">
      <c r="A611" s="6">
        <v>41891</v>
      </c>
      <c r="B611" s="14">
        <f>LN('Return analysis'!B613/'Return analysis'!B612)</f>
        <v>-9.1406574783305436E-5</v>
      </c>
      <c r="C611" s="14">
        <f>LN('Return analysis'!C613/'Return analysis'!C612)</f>
        <v>-1.708099845546039E-3</v>
      </c>
      <c r="D611" s="14">
        <f>LN('Return analysis'!D613/'Return analysis'!D612)</f>
        <v>-7.0509404703999919E-3</v>
      </c>
      <c r="E611" s="14">
        <f>LN('Return analysis'!E613/'Return analysis'!E612)</f>
        <v>2.4999968749105643E-6</v>
      </c>
      <c r="F611" s="14">
        <f t="shared" si="45"/>
        <v>-9.3906571658215995E-5</v>
      </c>
      <c r="G611" s="14">
        <f t="shared" si="46"/>
        <v>-1.7105998424209496E-3</v>
      </c>
      <c r="H611" s="14">
        <f t="shared" si="47"/>
        <v>-7.0534404672749022E-3</v>
      </c>
      <c r="I611" s="24">
        <f t="shared" si="48"/>
        <v>1.2903829358764248E-3</v>
      </c>
      <c r="J611" s="24">
        <f t="shared" si="49"/>
        <v>-5.7630575313984776E-3</v>
      </c>
      <c r="K611" s="24"/>
      <c r="L611" s="2"/>
    </row>
    <row r="612" spans="1:12" x14ac:dyDescent="0.3">
      <c r="A612" s="6">
        <v>41892</v>
      </c>
      <c r="B612" s="14">
        <f>LN('Return analysis'!B614/'Return analysis'!B613)</f>
        <v>-3.3074614678049495E-3</v>
      </c>
      <c r="C612" s="14">
        <f>LN('Return analysis'!C614/'Return analysis'!C613)</f>
        <v>-1.8329001162206856E-3</v>
      </c>
      <c r="D612" s="14">
        <f>LN('Return analysis'!D614/'Return analysis'!D613)</f>
        <v>3.7731129941267266E-3</v>
      </c>
      <c r="E612" s="14">
        <f>LN('Return analysis'!E614/'Return analysis'!E613)</f>
        <v>2.4999968749105643E-6</v>
      </c>
      <c r="F612" s="14">
        <f t="shared" si="45"/>
        <v>-3.3099614646798603E-3</v>
      </c>
      <c r="G612" s="14">
        <f t="shared" si="46"/>
        <v>-1.8354001130955961E-3</v>
      </c>
      <c r="H612" s="14">
        <f t="shared" si="47"/>
        <v>3.7706129972518159E-3</v>
      </c>
      <c r="I612" s="24">
        <f t="shared" si="48"/>
        <v>-1.8246783168161663E-3</v>
      </c>
      <c r="J612" s="24">
        <f t="shared" si="49"/>
        <v>1.9459346804356495E-3</v>
      </c>
      <c r="K612" s="24"/>
      <c r="L612" s="2"/>
    </row>
    <row r="613" spans="1:12" x14ac:dyDescent="0.3">
      <c r="A613" s="6">
        <v>41893</v>
      </c>
      <c r="B613" s="14">
        <f>LN('Return analysis'!B615/'Return analysis'!B614)</f>
        <v>1.3790786051236083E-3</v>
      </c>
      <c r="C613" s="14">
        <f>LN('Return analysis'!C615/'Return analysis'!C614)</f>
        <v>-7.3473265186997628E-4</v>
      </c>
      <c r="D613" s="14">
        <f>LN('Return analysis'!D615/'Return analysis'!D614)</f>
        <v>1.83312925771763E-3</v>
      </c>
      <c r="E613" s="14">
        <f>LN('Return analysis'!E615/'Return analysis'!E614)</f>
        <v>2.4999968749105643E-6</v>
      </c>
      <c r="F613" s="14">
        <f t="shared" si="45"/>
        <v>1.3765786082486978E-3</v>
      </c>
      <c r="G613" s="14">
        <f t="shared" si="46"/>
        <v>-7.372326487448868E-4</v>
      </c>
      <c r="H613" s="14">
        <f t="shared" si="47"/>
        <v>1.8306292608427195E-3</v>
      </c>
      <c r="I613" s="24">
        <f t="shared" si="48"/>
        <v>1.9731783476858184E-3</v>
      </c>
      <c r="J613" s="24">
        <f t="shared" si="49"/>
        <v>3.8038076085285377E-3</v>
      </c>
      <c r="K613" s="24"/>
      <c r="L613" s="2"/>
    </row>
    <row r="614" spans="1:12" x14ac:dyDescent="0.3">
      <c r="A614" s="6">
        <v>41894</v>
      </c>
      <c r="B614" s="14">
        <f>LN('Return analysis'!B616/'Return analysis'!B615)</f>
        <v>-2.8527727435365842E-3</v>
      </c>
      <c r="C614" s="14">
        <f>LN('Return analysis'!C616/'Return analysis'!C615)</f>
        <v>-1.5921953186857759E-3</v>
      </c>
      <c r="D614" s="14">
        <f>LN('Return analysis'!D616/'Return analysis'!D615)</f>
        <v>-6.4791227639349122E-3</v>
      </c>
      <c r="E614" s="14">
        <f>LN('Return analysis'!E616/'Return analysis'!E615)</f>
        <v>2.4999968749105643E-6</v>
      </c>
      <c r="F614" s="14">
        <f t="shared" si="45"/>
        <v>-2.855272740411495E-3</v>
      </c>
      <c r="G614" s="14">
        <f t="shared" si="46"/>
        <v>-1.5946953155606864E-3</v>
      </c>
      <c r="H614" s="14">
        <f t="shared" si="47"/>
        <v>-6.4816227608098225E-3</v>
      </c>
      <c r="I614" s="24">
        <f t="shared" si="48"/>
        <v>-1.5647780622867276E-3</v>
      </c>
      <c r="J614" s="24">
        <f t="shared" si="49"/>
        <v>-8.0464008230965497E-3</v>
      </c>
      <c r="K614" s="24"/>
      <c r="L614" s="2"/>
    </row>
    <row r="615" spans="1:12" x14ac:dyDescent="0.3">
      <c r="A615" s="6">
        <v>41897</v>
      </c>
      <c r="B615" s="14">
        <f>LN('Return analysis'!B617/'Return analysis'!B616)</f>
        <v>8.2889549879770817E-4</v>
      </c>
      <c r="C615" s="14">
        <f>LN('Return analysis'!C617/'Return analysis'!C616)</f>
        <v>4.8960949620121489E-4</v>
      </c>
      <c r="D615" s="14">
        <f>LN('Return analysis'!D617/'Return analysis'!D616)</f>
        <v>-2.62233169395335E-3</v>
      </c>
      <c r="E615" s="14">
        <f>LN('Return analysis'!E617/'Return analysis'!E616)</f>
        <v>7.4999718750787367E-6</v>
      </c>
      <c r="F615" s="14">
        <f t="shared" si="45"/>
        <v>8.2139552692262938E-4</v>
      </c>
      <c r="G615" s="14">
        <f t="shared" si="46"/>
        <v>4.8210952432613615E-4</v>
      </c>
      <c r="H615" s="14">
        <f t="shared" si="47"/>
        <v>-2.6298316658284289E-3</v>
      </c>
      <c r="I615" s="24">
        <f t="shared" si="48"/>
        <v>4.3125217518311934E-4</v>
      </c>
      <c r="J615" s="24">
        <f t="shared" si="49"/>
        <v>-2.1985794906453095E-3</v>
      </c>
      <c r="K615" s="24"/>
      <c r="L615" s="2"/>
    </row>
    <row r="616" spans="1:12" x14ac:dyDescent="0.3">
      <c r="A616" s="6">
        <v>41898</v>
      </c>
      <c r="B616" s="14">
        <f>LN('Return analysis'!B618/'Return analysis'!B617)</f>
        <v>9.2634236381396927E-5</v>
      </c>
      <c r="C616" s="14">
        <f>LN('Return analysis'!C618/'Return analysis'!C617)</f>
        <v>-3.6744790997078776E-4</v>
      </c>
      <c r="D616" s="14">
        <f>LN('Return analysis'!D618/'Return analysis'!D617)</f>
        <v>7.0746565718929951E-3</v>
      </c>
      <c r="E616" s="14">
        <f>LN('Return analysis'!E618/'Return analysis'!E617)</f>
        <v>2.4999968749105643E-6</v>
      </c>
      <c r="F616" s="14">
        <f t="shared" si="45"/>
        <v>9.0134239506486368E-5</v>
      </c>
      <c r="G616" s="14">
        <f t="shared" si="46"/>
        <v>-3.6994790684569833E-4</v>
      </c>
      <c r="H616" s="14">
        <f t="shared" si="47"/>
        <v>7.0721565750180848E-3</v>
      </c>
      <c r="I616" s="24">
        <f t="shared" si="48"/>
        <v>3.8951168189893114E-4</v>
      </c>
      <c r="J616" s="24">
        <f t="shared" si="49"/>
        <v>7.4616682569170157E-3</v>
      </c>
      <c r="K616" s="24"/>
      <c r="L616" s="2"/>
    </row>
    <row r="617" spans="1:12" x14ac:dyDescent="0.3">
      <c r="A617" s="6">
        <v>41899</v>
      </c>
      <c r="B617" s="14">
        <f>LN('Return analysis'!B619/'Return analysis'!B618)</f>
        <v>-7.3698257050855399E-4</v>
      </c>
      <c r="C617" s="14">
        <f>LN('Return analysis'!C619/'Return analysis'!C618)</f>
        <v>-1.2265053095013841E-3</v>
      </c>
      <c r="D617" s="14">
        <f>LN('Return analysis'!D619/'Return analysis'!D618)</f>
        <v>1.0625049064206789E-3</v>
      </c>
      <c r="E617" s="14">
        <f>LN('Return analysis'!E619/'Return analysis'!E618)</f>
        <v>2.4999968749105643E-6</v>
      </c>
      <c r="F617" s="14">
        <f t="shared" si="45"/>
        <v>-7.394825673834645E-4</v>
      </c>
      <c r="G617" s="14">
        <f t="shared" si="46"/>
        <v>-1.2290053063762946E-3</v>
      </c>
      <c r="H617" s="14">
        <f t="shared" si="47"/>
        <v>1.0600049095457684E-3</v>
      </c>
      <c r="I617" s="24">
        <f t="shared" si="48"/>
        <v>2.5508033863979023E-4</v>
      </c>
      <c r="J617" s="24">
        <f t="shared" si="49"/>
        <v>1.3150852481855586E-3</v>
      </c>
      <c r="K617" s="24"/>
      <c r="L617" s="2"/>
    </row>
    <row r="618" spans="1:12" x14ac:dyDescent="0.3">
      <c r="A618" s="6">
        <v>41900</v>
      </c>
      <c r="B618" s="14">
        <f>LN('Return analysis'!B620/'Return analysis'!B619)</f>
        <v>-3.6912839328374485E-4</v>
      </c>
      <c r="C618" s="14">
        <f>LN('Return analysis'!C620/'Return analysis'!C619)</f>
        <v>1.2229656087789741E-4</v>
      </c>
      <c r="D618" s="14">
        <f>LN('Return analysis'!D620/'Return analysis'!D619)</f>
        <v>5.0996622189658268E-3</v>
      </c>
      <c r="E618" s="14">
        <f>LN('Return analysis'!E620/'Return analysis'!E619)</f>
        <v>2.4999968749105643E-6</v>
      </c>
      <c r="F618" s="14">
        <f t="shared" si="45"/>
        <v>-3.7162839015865542E-4</v>
      </c>
      <c r="G618" s="14">
        <f t="shared" si="46"/>
        <v>1.1979656400298685E-4</v>
      </c>
      <c r="H618" s="14">
        <f t="shared" si="47"/>
        <v>5.0971622220909165E-3</v>
      </c>
      <c r="I618" s="24">
        <f t="shared" si="48"/>
        <v>-4.6857282010396586E-4</v>
      </c>
      <c r="J618" s="24">
        <f t="shared" si="49"/>
        <v>4.6285894019869505E-3</v>
      </c>
      <c r="K618" s="24"/>
      <c r="L618" s="2"/>
    </row>
    <row r="619" spans="1:12" x14ac:dyDescent="0.3">
      <c r="A619" s="6">
        <v>41901</v>
      </c>
      <c r="B619" s="14">
        <f>LN('Return analysis'!B621/'Return analysis'!B620)</f>
        <v>2.8541627986868046E-3</v>
      </c>
      <c r="C619" s="14">
        <f>LN('Return analysis'!C621/'Return analysis'!C620)</f>
        <v>2.0851726558252185E-3</v>
      </c>
      <c r="D619" s="14">
        <f>LN('Return analysis'!D621/'Return analysis'!D620)</f>
        <v>-1.9215462741509887E-3</v>
      </c>
      <c r="E619" s="14">
        <f>LN('Return analysis'!E621/'Return analysis'!E620)</f>
        <v>2.4999968749105643E-6</v>
      </c>
      <c r="F619" s="14">
        <f t="shared" si="45"/>
        <v>2.8516628018118938E-3</v>
      </c>
      <c r="G619" s="14">
        <f t="shared" si="46"/>
        <v>2.0826726589503078E-3</v>
      </c>
      <c r="H619" s="14">
        <f t="shared" si="47"/>
        <v>-1.9240462710258992E-3</v>
      </c>
      <c r="I619" s="24">
        <f t="shared" si="48"/>
        <v>1.1662762853873706E-3</v>
      </c>
      <c r="J619" s="24">
        <f t="shared" si="49"/>
        <v>-7.5776998563852863E-4</v>
      </c>
      <c r="K619" s="24"/>
      <c r="L619" s="2"/>
    </row>
    <row r="620" spans="1:12" x14ac:dyDescent="0.3">
      <c r="A620" s="6">
        <v>41904</v>
      </c>
      <c r="B620" s="14">
        <f>LN('Return analysis'!B622/'Return analysis'!B621)</f>
        <v>1.7441387989391682E-3</v>
      </c>
      <c r="C620" s="14">
        <f>LN('Return analysis'!C622/'Return analysis'!C621)</f>
        <v>1.2238024771232324E-3</v>
      </c>
      <c r="D620" s="14">
        <f>LN('Return analysis'!D622/'Return analysis'!D621)</f>
        <v>-9.2749933535472093E-3</v>
      </c>
      <c r="E620" s="14">
        <f>LN('Return analysis'!E622/'Return analysis'!E621)</f>
        <v>7.4999718750787367E-6</v>
      </c>
      <c r="F620" s="14">
        <f t="shared" si="45"/>
        <v>1.7366388270640895E-3</v>
      </c>
      <c r="G620" s="14">
        <f t="shared" si="46"/>
        <v>1.2163025052481537E-3</v>
      </c>
      <c r="H620" s="14">
        <f t="shared" si="47"/>
        <v>-9.2824933254222874E-3</v>
      </c>
      <c r="I620" s="24">
        <f t="shared" si="48"/>
        <v>7.5235556323529338E-4</v>
      </c>
      <c r="J620" s="24">
        <f t="shared" si="49"/>
        <v>-8.5301377621869942E-3</v>
      </c>
      <c r="K620" s="24"/>
      <c r="L620" s="2"/>
    </row>
    <row r="621" spans="1:12" x14ac:dyDescent="0.3">
      <c r="A621" s="6">
        <v>41905</v>
      </c>
      <c r="B621" s="14">
        <f>LN('Return analysis'!B623/'Return analysis'!B622)</f>
        <v>8.2610852416554808E-4</v>
      </c>
      <c r="C621" s="14">
        <f>LN('Return analysis'!C623/'Return analysis'!C622)</f>
        <v>4.8952203248870275E-4</v>
      </c>
      <c r="D621" s="14">
        <f>LN('Return analysis'!D623/'Return analysis'!D622)</f>
        <v>-6.4598740052289848E-3</v>
      </c>
      <c r="E621" s="14">
        <f>LN('Return analysis'!E623/'Return analysis'!E622)</f>
        <v>2.4999968749105643E-6</v>
      </c>
      <c r="F621" s="14">
        <f t="shared" si="45"/>
        <v>8.2360852729063756E-4</v>
      </c>
      <c r="G621" s="14">
        <f t="shared" si="46"/>
        <v>4.8702203561379218E-4</v>
      </c>
      <c r="H621" s="14">
        <f t="shared" si="47"/>
        <v>-6.4623740021038951E-3</v>
      </c>
      <c r="I621" s="24">
        <f t="shared" si="48"/>
        <v>4.2948976431671313E-4</v>
      </c>
      <c r="J621" s="24">
        <f t="shared" si="49"/>
        <v>-6.0328842377871819E-3</v>
      </c>
      <c r="K621" s="24"/>
      <c r="L621" s="2"/>
    </row>
    <row r="622" spans="1:12" x14ac:dyDescent="0.3">
      <c r="A622" s="6">
        <v>41906</v>
      </c>
      <c r="B622" s="14">
        <f>LN('Return analysis'!B624/'Return analysis'!B623)</f>
        <v>-2.6627197640065798E-3</v>
      </c>
      <c r="C622" s="14">
        <f>LN('Return analysis'!C624/'Return analysis'!C623)</f>
        <v>-6.1141456125823608E-4</v>
      </c>
      <c r="D622" s="14">
        <f>LN('Return analysis'!D624/'Return analysis'!D623)</f>
        <v>7.7692270042473612E-3</v>
      </c>
      <c r="E622" s="14">
        <f>LN('Return analysis'!E624/'Return analysis'!E623)</f>
        <v>2.4999968749105643E-6</v>
      </c>
      <c r="F622" s="14">
        <f t="shared" si="45"/>
        <v>-2.6652197608814905E-3</v>
      </c>
      <c r="G622" s="14">
        <f t="shared" si="46"/>
        <v>-6.139145581331466E-4</v>
      </c>
      <c r="H622" s="14">
        <f t="shared" si="47"/>
        <v>7.7667270073724509E-3</v>
      </c>
      <c r="I622" s="24">
        <f t="shared" si="48"/>
        <v>-2.1684142191811364E-3</v>
      </c>
      <c r="J622" s="24">
        <f t="shared" si="49"/>
        <v>5.5983127881913146E-3</v>
      </c>
      <c r="K622" s="24"/>
      <c r="L622" s="2"/>
    </row>
    <row r="623" spans="1:12" x14ac:dyDescent="0.3">
      <c r="A623" s="6">
        <v>41907</v>
      </c>
      <c r="B623" s="14">
        <f>LN('Return analysis'!B625/'Return analysis'!B624)</f>
        <v>1.2860682766819137E-3</v>
      </c>
      <c r="C623" s="14">
        <f>LN('Return analysis'!C625/'Return analysis'!C624)</f>
        <v>2.4434184732387903E-3</v>
      </c>
      <c r="D623" s="14">
        <f>LN('Return analysis'!D625/'Return analysis'!D624)</f>
        <v>-1.5802185120676118E-2</v>
      </c>
      <c r="E623" s="14">
        <f>LN('Return analysis'!E625/'Return analysis'!E624)</f>
        <v>2.4999968749105643E-6</v>
      </c>
      <c r="F623" s="14">
        <f t="shared" si="45"/>
        <v>1.2835682798070032E-3</v>
      </c>
      <c r="G623" s="14">
        <f t="shared" si="46"/>
        <v>2.4409184763638796E-3</v>
      </c>
      <c r="H623" s="14">
        <f t="shared" si="47"/>
        <v>-1.580468511755103E-2</v>
      </c>
      <c r="I623" s="24">
        <f t="shared" si="48"/>
        <v>-6.9172585490767874E-4</v>
      </c>
      <c r="J623" s="24">
        <f t="shared" si="49"/>
        <v>-1.649641097245871E-2</v>
      </c>
      <c r="K623" s="24"/>
      <c r="L623" s="2"/>
    </row>
    <row r="624" spans="1:12" x14ac:dyDescent="0.3">
      <c r="A624" s="6">
        <v>41908</v>
      </c>
      <c r="B624" s="14">
        <f>LN('Return analysis'!B626/'Return analysis'!B625)</f>
        <v>-3.2187101864084048E-3</v>
      </c>
      <c r="C624" s="14">
        <f>LN('Return analysis'!C626/'Return analysis'!C625)</f>
        <v>-9.7644120662400012E-4</v>
      </c>
      <c r="D624" s="14">
        <f>LN('Return analysis'!D626/'Return analysis'!D625)</f>
        <v>8.0794783992804622E-3</v>
      </c>
      <c r="E624" s="14">
        <f>LN('Return analysis'!E626/'Return analysis'!E625)</f>
        <v>2.4999968749105643E-6</v>
      </c>
      <c r="F624" s="14">
        <f t="shared" si="45"/>
        <v>-3.2212101832833156E-3</v>
      </c>
      <c r="G624" s="14">
        <f t="shared" si="46"/>
        <v>-9.7894120349891075E-4</v>
      </c>
      <c r="H624" s="14">
        <f t="shared" si="47"/>
        <v>8.0769784024055519E-3</v>
      </c>
      <c r="I624" s="24">
        <f t="shared" si="48"/>
        <v>-2.429009691449411E-3</v>
      </c>
      <c r="J624" s="24">
        <f t="shared" si="49"/>
        <v>5.6479687109561409E-3</v>
      </c>
      <c r="K624" s="24"/>
      <c r="L624" s="2"/>
    </row>
    <row r="625" spans="1:12" x14ac:dyDescent="0.3">
      <c r="A625" s="6">
        <v>41911</v>
      </c>
      <c r="B625" s="14">
        <f>LN('Return analysis'!B627/'Return analysis'!B626)</f>
        <v>1.4727453956238806E-3</v>
      </c>
      <c r="C625" s="14">
        <f>LN('Return analysis'!C627/'Return analysis'!C626)</f>
        <v>1.2206646167042068E-3</v>
      </c>
      <c r="D625" s="14">
        <f>LN('Return analysis'!D627/'Return analysis'!D626)</f>
        <v>-1.7683977243548605E-3</v>
      </c>
      <c r="E625" s="14">
        <f>LN('Return analysis'!E627/'Return analysis'!E626)</f>
        <v>7.4999718750787367E-6</v>
      </c>
      <c r="F625" s="14">
        <f t="shared" si="45"/>
        <v>1.4652454237488019E-3</v>
      </c>
      <c r="G625" s="14">
        <f t="shared" si="46"/>
        <v>1.2131646448291281E-3</v>
      </c>
      <c r="H625" s="14">
        <f t="shared" si="47"/>
        <v>-1.7758976962299392E-3</v>
      </c>
      <c r="I625" s="24">
        <f t="shared" si="48"/>
        <v>4.8350144885622942E-4</v>
      </c>
      <c r="J625" s="24">
        <f t="shared" si="49"/>
        <v>-1.2923962473737098E-3</v>
      </c>
      <c r="K625" s="24"/>
      <c r="L625" s="2"/>
    </row>
    <row r="626" spans="1:12" x14ac:dyDescent="0.3">
      <c r="A626" s="6">
        <v>41912</v>
      </c>
      <c r="B626" s="14">
        <f>LN('Return analysis'!B628/'Return analysis'!B627)</f>
        <v>1.1493449567614345E-3</v>
      </c>
      <c r="C626" s="14">
        <f>LN('Return analysis'!C628/'Return analysis'!C627)</f>
        <v>-2.4422341008011918E-4</v>
      </c>
      <c r="D626" s="14">
        <f>LN('Return analysis'!D628/'Return analysis'!D627)</f>
        <v>-4.7295725420592504E-3</v>
      </c>
      <c r="E626" s="14">
        <f>LN('Return analysis'!E628/'Return analysis'!E627)</f>
        <v>2.2222197531046357E-6</v>
      </c>
      <c r="F626" s="14">
        <f t="shared" si="45"/>
        <v>1.1471227370083298E-3</v>
      </c>
      <c r="G626" s="14">
        <f t="shared" si="46"/>
        <v>-2.464456298332238E-4</v>
      </c>
      <c r="H626" s="14">
        <f t="shared" si="47"/>
        <v>-4.7317947618123546E-3</v>
      </c>
      <c r="I626" s="24">
        <f t="shared" si="48"/>
        <v>1.3465569302636487E-3</v>
      </c>
      <c r="J626" s="24">
        <f t="shared" si="49"/>
        <v>-3.3852378315487059E-3</v>
      </c>
      <c r="K626" s="24"/>
      <c r="L626" s="2"/>
    </row>
    <row r="627" spans="1:12" x14ac:dyDescent="0.3">
      <c r="A627" s="6">
        <v>41913</v>
      </c>
      <c r="B627" s="14">
        <f>LN('Return analysis'!B629/'Return analysis'!B628)</f>
        <v>3.4013975492495113E-3</v>
      </c>
      <c r="C627" s="14">
        <f>LN('Return analysis'!C629/'Return analysis'!C628)</f>
        <v>4.2773262140871392E-3</v>
      </c>
      <c r="D627" s="14">
        <f>LN('Return analysis'!D629/'Return analysis'!D628)</f>
        <v>-1.3224360956200578E-2</v>
      </c>
      <c r="E627" s="14">
        <f>LN('Return analysis'!E629/'Return analysis'!E628)</f>
        <v>1.9444425539165126E-6</v>
      </c>
      <c r="F627" s="14">
        <f t="shared" si="45"/>
        <v>3.3994531066955948E-3</v>
      </c>
      <c r="G627" s="14">
        <f t="shared" si="46"/>
        <v>4.2753817715332227E-3</v>
      </c>
      <c r="H627" s="14">
        <f t="shared" si="47"/>
        <v>-1.3226305398754495E-2</v>
      </c>
      <c r="I627" s="24">
        <f t="shared" si="48"/>
        <v>-6.0366063322717361E-5</v>
      </c>
      <c r="J627" s="24">
        <f t="shared" si="49"/>
        <v>-1.3286671462077213E-2</v>
      </c>
      <c r="K627" s="24"/>
      <c r="L627" s="2"/>
    </row>
    <row r="628" spans="1:12" x14ac:dyDescent="0.3">
      <c r="A628" s="6">
        <v>41914</v>
      </c>
      <c r="B628" s="14">
        <f>LN('Return analysis'!B630/'Return analysis'!B629)</f>
        <v>-5.5016418062585337E-4</v>
      </c>
      <c r="C628" s="14">
        <f>LN('Return analysis'!C630/'Return analysis'!C629)</f>
        <v>-7.3094304300568567E-4</v>
      </c>
      <c r="D628" s="14">
        <f>LN('Return analysis'!D630/'Return analysis'!D629)</f>
        <v>5.0079247577449837E-4</v>
      </c>
      <c r="E628" s="14">
        <f>LN('Return analysis'!E630/'Return analysis'!E629)</f>
        <v>2.4999968749105643E-6</v>
      </c>
      <c r="F628" s="14">
        <f t="shared" si="45"/>
        <v>-5.5266417750076389E-4</v>
      </c>
      <c r="G628" s="14">
        <f t="shared" si="46"/>
        <v>-7.3344303988059619E-4</v>
      </c>
      <c r="H628" s="14">
        <f t="shared" si="47"/>
        <v>4.9829247889958785E-4</v>
      </c>
      <c r="I628" s="24">
        <f t="shared" si="48"/>
        <v>4.0868850681973976E-5</v>
      </c>
      <c r="J628" s="24">
        <f t="shared" si="49"/>
        <v>5.3916132958156183E-4</v>
      </c>
      <c r="K628" s="24"/>
      <c r="L628" s="2"/>
    </row>
    <row r="629" spans="1:12" x14ac:dyDescent="0.3">
      <c r="A629" s="6">
        <v>41915</v>
      </c>
      <c r="B629" s="14">
        <f>LN('Return analysis'!B631/'Return analysis'!B630)</f>
        <v>-3.2200896376393005E-3</v>
      </c>
      <c r="C629" s="14">
        <f>LN('Return analysis'!C631/'Return analysis'!C630)</f>
        <v>-6.091791890908163E-4</v>
      </c>
      <c r="D629" s="14">
        <f>LN('Return analysis'!D631/'Return analysis'!D630)</f>
        <v>1.1142060347559634E-2</v>
      </c>
      <c r="E629" s="14">
        <f>LN('Return analysis'!E631/'Return analysis'!E630)</f>
        <v>2.4999968749105643E-6</v>
      </c>
      <c r="F629" s="14">
        <f t="shared" si="45"/>
        <v>-3.2225896345142112E-3</v>
      </c>
      <c r="G629" s="14">
        <f t="shared" si="46"/>
        <v>-6.1167918596572682E-4</v>
      </c>
      <c r="H629" s="14">
        <f t="shared" si="47"/>
        <v>1.1139560350684724E-2</v>
      </c>
      <c r="I629" s="24">
        <f t="shared" si="48"/>
        <v>-2.7275930502100036E-3</v>
      </c>
      <c r="J629" s="24">
        <f t="shared" si="49"/>
        <v>8.4119673004747209E-3</v>
      </c>
      <c r="K629" s="24"/>
      <c r="L629" s="2"/>
    </row>
    <row r="630" spans="1:12" x14ac:dyDescent="0.3">
      <c r="A630" s="6">
        <v>41918</v>
      </c>
      <c r="B630" s="14">
        <f>LN('Return analysis'!B632/'Return analysis'!B631)</f>
        <v>4.596223023878904E-3</v>
      </c>
      <c r="C630" s="14">
        <f>LN('Return analysis'!C632/'Return analysis'!C631)</f>
        <v>2.3135349968134602E-3</v>
      </c>
      <c r="D630" s="14">
        <f>LN('Return analysis'!D632/'Return analysis'!D631)</f>
        <v>-1.9806348476423996E-3</v>
      </c>
      <c r="E630" s="14">
        <f>LN('Return analysis'!E632/'Return analysis'!E631)</f>
        <v>7.4999718750787367E-6</v>
      </c>
      <c r="F630" s="14">
        <f t="shared" si="45"/>
        <v>4.5887230520038251E-3</v>
      </c>
      <c r="G630" s="14">
        <f t="shared" si="46"/>
        <v>2.3060350249383813E-3</v>
      </c>
      <c r="H630" s="14">
        <f t="shared" si="47"/>
        <v>-1.9881348195174785E-3</v>
      </c>
      <c r="I630" s="24">
        <f t="shared" si="48"/>
        <v>2.7225822925660407E-3</v>
      </c>
      <c r="J630" s="24">
        <f t="shared" si="49"/>
        <v>7.3444747304856218E-4</v>
      </c>
      <c r="K630" s="24"/>
      <c r="L630" s="2"/>
    </row>
    <row r="631" spans="1:12" x14ac:dyDescent="0.3">
      <c r="A631" s="6">
        <v>41919</v>
      </c>
      <c r="B631" s="14">
        <f>LN('Return analysis'!B633/'Return analysis'!B632)</f>
        <v>2.2902137348179046E-3</v>
      </c>
      <c r="C631" s="14">
        <f>LN('Return analysis'!C633/'Return analysis'!C632)</f>
        <v>2.551619579014841E-3</v>
      </c>
      <c r="D631" s="14">
        <f>LN('Return analysis'!D633/'Return analysis'!D632)</f>
        <v>-1.5584896606149125E-2</v>
      </c>
      <c r="E631" s="14">
        <f>LN('Return analysis'!E633/'Return analysis'!E632)</f>
        <v>2.4999968749105643E-6</v>
      </c>
      <c r="F631" s="14">
        <f t="shared" si="45"/>
        <v>2.2877137379429939E-3</v>
      </c>
      <c r="G631" s="14">
        <f t="shared" si="46"/>
        <v>2.5491195821399303E-3</v>
      </c>
      <c r="H631" s="14">
        <f t="shared" si="47"/>
        <v>-1.5587396603024035E-2</v>
      </c>
      <c r="I631" s="24">
        <f t="shared" si="48"/>
        <v>2.2485870691871549E-4</v>
      </c>
      <c r="J631" s="24">
        <f t="shared" si="49"/>
        <v>-1.5362537896105319E-2</v>
      </c>
      <c r="K631" s="24"/>
      <c r="L631" s="2"/>
    </row>
    <row r="632" spans="1:12" x14ac:dyDescent="0.3">
      <c r="A632" s="6">
        <v>41920</v>
      </c>
      <c r="B632" s="14">
        <f>LN('Return analysis'!B634/'Return analysis'!B633)</f>
        <v>4.5724247558284216E-4</v>
      </c>
      <c r="C632" s="14">
        <f>LN('Return analysis'!C634/'Return analysis'!C633)</f>
        <v>2.666506199599131E-3</v>
      </c>
      <c r="D632" s="14">
        <f>LN('Return analysis'!D634/'Return analysis'!D633)</f>
        <v>1.6476396928263477E-2</v>
      </c>
      <c r="E632" s="14">
        <f>LN('Return analysis'!E634/'Return analysis'!E633)</f>
        <v>2.4999968749105643E-6</v>
      </c>
      <c r="F632" s="14">
        <f t="shared" si="45"/>
        <v>4.5474247870793159E-4</v>
      </c>
      <c r="G632" s="14">
        <f t="shared" si="46"/>
        <v>2.6640062027242202E-3</v>
      </c>
      <c r="H632" s="14">
        <f t="shared" si="47"/>
        <v>1.6473896931388565E-2</v>
      </c>
      <c r="I632" s="24">
        <f t="shared" si="48"/>
        <v>-1.7010836490550601E-3</v>
      </c>
      <c r="J632" s="24">
        <f t="shared" si="49"/>
        <v>1.4772813282333505E-2</v>
      </c>
      <c r="K632" s="24"/>
      <c r="L632" s="2"/>
    </row>
    <row r="633" spans="1:12" x14ac:dyDescent="0.3">
      <c r="A633" s="6">
        <v>41921</v>
      </c>
      <c r="B633" s="14">
        <f>LN('Return analysis'!B635/'Return analysis'!B634)</f>
        <v>-5.4905932077774135E-4</v>
      </c>
      <c r="C633" s="14">
        <f>LN('Return analysis'!C635/'Return analysis'!C634)</f>
        <v>-1.5749448988150109E-3</v>
      </c>
      <c r="D633" s="14">
        <f>LN('Return analysis'!D635/'Return analysis'!D634)</f>
        <v>-2.0815241483920173E-2</v>
      </c>
      <c r="E633" s="14">
        <f>LN('Return analysis'!E635/'Return analysis'!E634)</f>
        <v>2.4999968749105643E-6</v>
      </c>
      <c r="F633" s="14">
        <f t="shared" si="45"/>
        <v>-5.5155931765265187E-4</v>
      </c>
      <c r="G633" s="14">
        <f t="shared" si="46"/>
        <v>-1.5774448956899214E-3</v>
      </c>
      <c r="H633" s="14">
        <f t="shared" si="47"/>
        <v>-2.0817741480795085E-2</v>
      </c>
      <c r="I633" s="24">
        <f t="shared" si="48"/>
        <v>7.2497559347373271E-4</v>
      </c>
      <c r="J633" s="24">
        <f t="shared" si="49"/>
        <v>-2.0092765887321354E-2</v>
      </c>
      <c r="K633" s="24"/>
      <c r="L633" s="2"/>
    </row>
    <row r="634" spans="1:12" x14ac:dyDescent="0.3">
      <c r="A634" s="6">
        <v>41922</v>
      </c>
      <c r="B634" s="14">
        <f>LN('Return analysis'!B636/'Return analysis'!B635)</f>
        <v>1.3720834664097954E-3</v>
      </c>
      <c r="C634" s="14">
        <f>LN('Return analysis'!C636/'Return analysis'!C635)</f>
        <v>8.4851517540590214E-4</v>
      </c>
      <c r="D634" s="14">
        <f>LN('Return analysis'!D636/'Return analysis'!D635)</f>
        <v>-1.2516251431888321E-2</v>
      </c>
      <c r="E634" s="14">
        <f>LN('Return analysis'!E636/'Return analysis'!E635)</f>
        <v>2.2222197531046357E-6</v>
      </c>
      <c r="F634" s="14">
        <f t="shared" si="45"/>
        <v>1.3698612466566907E-3</v>
      </c>
      <c r="G634" s="14">
        <f t="shared" si="46"/>
        <v>8.4629295565279746E-4</v>
      </c>
      <c r="H634" s="14">
        <f t="shared" si="47"/>
        <v>-1.2518473651641425E-2</v>
      </c>
      <c r="I634" s="24">
        <f t="shared" si="48"/>
        <v>6.8500530913208238E-4</v>
      </c>
      <c r="J634" s="24">
        <f t="shared" si="49"/>
        <v>-1.1833468342509344E-2</v>
      </c>
      <c r="K634" s="24"/>
      <c r="L634" s="2"/>
    </row>
    <row r="635" spans="1:12" x14ac:dyDescent="0.3">
      <c r="A635" s="6">
        <v>41926</v>
      </c>
      <c r="B635" s="14">
        <f>LN('Return analysis'!B637/'Return analysis'!B636)</f>
        <v>2.1905701286484233E-3</v>
      </c>
      <c r="C635" s="14">
        <f>LN('Return analysis'!C637/'Return analysis'!C636)</f>
        <v>4.2297421884456869E-3</v>
      </c>
      <c r="D635" s="14">
        <f>LN('Return analysis'!D637/'Return analysis'!D636)</f>
        <v>-1.2985963142576926E-2</v>
      </c>
      <c r="E635" s="14">
        <f>LN('Return analysis'!E637/'Return analysis'!E636)</f>
        <v>9.9999687498798318E-6</v>
      </c>
      <c r="F635" s="14">
        <f t="shared" si="45"/>
        <v>2.1805701598985434E-3</v>
      </c>
      <c r="G635" s="14">
        <f t="shared" si="46"/>
        <v>4.219742219695807E-3</v>
      </c>
      <c r="H635" s="14">
        <f t="shared" si="47"/>
        <v>-1.2995963111326805E-2</v>
      </c>
      <c r="I635" s="24">
        <f t="shared" si="48"/>
        <v>-1.2342231391343846E-3</v>
      </c>
      <c r="J635" s="24">
        <f t="shared" si="49"/>
        <v>-1.4230186250461189E-2</v>
      </c>
      <c r="K635" s="24"/>
      <c r="L635" s="2"/>
    </row>
    <row r="636" spans="1:12" x14ac:dyDescent="0.3">
      <c r="A636" s="6">
        <v>41927</v>
      </c>
      <c r="B636" s="14">
        <f>LN('Return analysis'!B638/'Return analysis'!B637)</f>
        <v>1.8211735846784339E-4</v>
      </c>
      <c r="C636" s="14">
        <f>LN('Return analysis'!C638/'Return analysis'!C637)</f>
        <v>2.2881745691263281E-3</v>
      </c>
      <c r="D636" s="14">
        <f>LN('Return analysis'!D638/'Return analysis'!D637)</f>
        <v>-5.6167749589395629E-3</v>
      </c>
      <c r="E636" s="14">
        <f>LN('Return analysis'!E638/'Return analysis'!E637)</f>
        <v>2.4999968749105643E-6</v>
      </c>
      <c r="F636" s="14">
        <f t="shared" si="45"/>
        <v>1.7961736159293281E-4</v>
      </c>
      <c r="G636" s="14">
        <f t="shared" si="46"/>
        <v>2.2856745722514174E-3</v>
      </c>
      <c r="H636" s="14">
        <f t="shared" si="47"/>
        <v>-5.6192749558144732E-3</v>
      </c>
      <c r="I636" s="24">
        <f t="shared" si="48"/>
        <v>-1.6700468611796015E-3</v>
      </c>
      <c r="J636" s="24">
        <f t="shared" si="49"/>
        <v>-7.2893218169940745E-3</v>
      </c>
      <c r="K636" s="24"/>
      <c r="L636" s="2"/>
    </row>
    <row r="637" spans="1:12" x14ac:dyDescent="0.3">
      <c r="A637" s="6">
        <v>41928</v>
      </c>
      <c r="B637" s="14">
        <f>LN('Return analysis'!B639/'Return analysis'!B638)</f>
        <v>-9.0627027948615764E-5</v>
      </c>
      <c r="C637" s="14">
        <f>LN('Return analysis'!C639/'Return analysis'!C638)</f>
        <v>-1.6856786885385451E-3</v>
      </c>
      <c r="D637" s="14">
        <f>LN('Return analysis'!D639/'Return analysis'!D638)</f>
        <v>2.1876826944721606E-3</v>
      </c>
      <c r="E637" s="14">
        <f>LN('Return analysis'!E639/'Return analysis'!E638)</f>
        <v>2.4999968749105643E-6</v>
      </c>
      <c r="F637" s="14">
        <f t="shared" si="45"/>
        <v>-9.3127024823526323E-5</v>
      </c>
      <c r="G637" s="14">
        <f t="shared" si="46"/>
        <v>-1.6881786854134556E-3</v>
      </c>
      <c r="H637" s="14">
        <f t="shared" si="47"/>
        <v>2.1851826975972499E-3</v>
      </c>
      <c r="I637" s="24">
        <f t="shared" si="48"/>
        <v>1.2730183372350254E-3</v>
      </c>
      <c r="J637" s="24">
        <f t="shared" si="49"/>
        <v>3.4582010348322752E-3</v>
      </c>
      <c r="K637" s="24"/>
      <c r="L637" s="2"/>
    </row>
    <row r="638" spans="1:12" x14ac:dyDescent="0.3">
      <c r="A638" s="6">
        <v>41929</v>
      </c>
      <c r="B638" s="14">
        <f>LN('Return analysis'!B640/'Return analysis'!B639)</f>
        <v>-1.5513371090835463E-3</v>
      </c>
      <c r="C638" s="14">
        <f>LN('Return analysis'!C640/'Return analysis'!C639)</f>
        <v>-7.2345217984480493E-4</v>
      </c>
      <c r="D638" s="14">
        <f>LN('Return analysis'!D640/'Return analysis'!D639)</f>
        <v>1.0870949389445996E-2</v>
      </c>
      <c r="E638" s="14">
        <f>LN('Return analysis'!E640/'Return analysis'!E639)</f>
        <v>2.4999968749105643E-6</v>
      </c>
      <c r="F638" s="14">
        <f t="shared" si="45"/>
        <v>-1.5538371059584568E-3</v>
      </c>
      <c r="G638" s="14">
        <f t="shared" si="46"/>
        <v>-7.2595217671971544E-4</v>
      </c>
      <c r="H638" s="14">
        <f t="shared" si="47"/>
        <v>1.0868449392571086E-2</v>
      </c>
      <c r="I638" s="24">
        <f t="shared" si="48"/>
        <v>-9.6636600004347116E-4</v>
      </c>
      <c r="J638" s="24">
        <f t="shared" si="49"/>
        <v>9.9020833925276136E-3</v>
      </c>
      <c r="K638" s="24"/>
      <c r="L638" s="2"/>
    </row>
    <row r="639" spans="1:12" x14ac:dyDescent="0.3">
      <c r="A639" s="6">
        <v>41932</v>
      </c>
      <c r="B639" s="14">
        <f>LN('Return analysis'!B641/'Return analysis'!B640)</f>
        <v>-9.1632379521551101E-5</v>
      </c>
      <c r="C639" s="14">
        <f>LN('Return analysis'!C641/'Return analysis'!C640)</f>
        <v>8.4432100993515012E-4</v>
      </c>
      <c r="D639" s="14">
        <f>LN('Return analysis'!D641/'Return analysis'!D640)</f>
        <v>9.9374780506507037E-3</v>
      </c>
      <c r="E639" s="14">
        <f>LN('Return analysis'!E641/'Return analysis'!E640)</f>
        <v>7.4999718750787367E-6</v>
      </c>
      <c r="F639" s="14">
        <f t="shared" si="45"/>
        <v>-9.9132351396629838E-5</v>
      </c>
      <c r="G639" s="14">
        <f t="shared" si="46"/>
        <v>8.3682103806007133E-4</v>
      </c>
      <c r="H639" s="14">
        <f t="shared" si="47"/>
        <v>9.9299780787756257E-3</v>
      </c>
      <c r="I639" s="24">
        <f t="shared" si="48"/>
        <v>-7.7632321389043096E-4</v>
      </c>
      <c r="J639" s="24">
        <f t="shared" si="49"/>
        <v>9.1536548648851954E-3</v>
      </c>
      <c r="K639" s="24"/>
      <c r="L639" s="2"/>
    </row>
    <row r="640" spans="1:12" x14ac:dyDescent="0.3">
      <c r="A640" s="6">
        <v>41933</v>
      </c>
      <c r="B640" s="14">
        <f>LN('Return analysis'!B642/'Return analysis'!B641)</f>
        <v>-1.6448154534118009E-3</v>
      </c>
      <c r="C640" s="14">
        <f>LN('Return analysis'!C642/'Return analysis'!C641)</f>
        <v>-1.4472530566631866E-3</v>
      </c>
      <c r="D640" s="14">
        <f>LN('Return analysis'!D642/'Return analysis'!D641)</f>
        <v>1.9585336667433288E-2</v>
      </c>
      <c r="E640" s="14">
        <f>LN('Return analysis'!E642/'Return analysis'!E641)</f>
        <v>2.4999968749105643E-6</v>
      </c>
      <c r="F640" s="14">
        <f t="shared" si="45"/>
        <v>-1.6473154502867115E-3</v>
      </c>
      <c r="G640" s="14">
        <f t="shared" si="46"/>
        <v>-1.4497530535380972E-3</v>
      </c>
      <c r="H640" s="14">
        <f t="shared" si="47"/>
        <v>1.9582836670558375E-2</v>
      </c>
      <c r="I640" s="24">
        <f t="shared" si="48"/>
        <v>-4.7411416103087167E-4</v>
      </c>
      <c r="J640" s="24">
        <f t="shared" si="49"/>
        <v>1.9108722509527505E-2</v>
      </c>
      <c r="K640" s="24"/>
      <c r="L640" s="2"/>
    </row>
    <row r="641" spans="1:12" x14ac:dyDescent="0.3">
      <c r="A641" s="6">
        <v>41934</v>
      </c>
      <c r="B641" s="14">
        <f>LN('Return analysis'!B643/'Return analysis'!B642)</f>
        <v>2.7446678566708387E-4</v>
      </c>
      <c r="C641" s="14">
        <f>LN('Return analysis'!C643/'Return analysis'!C642)</f>
        <v>-2.4210244362377669E-4</v>
      </c>
      <c r="D641" s="14">
        <f>LN('Return analysis'!D643/'Return analysis'!D642)</f>
        <v>-7.8287614293710006E-3</v>
      </c>
      <c r="E641" s="14">
        <f>LN('Return analysis'!E643/'Return analysis'!E642)</f>
        <v>2.4999968749105643E-6</v>
      </c>
      <c r="F641" s="14">
        <f t="shared" si="45"/>
        <v>2.7196678879217329E-4</v>
      </c>
      <c r="G641" s="14">
        <f t="shared" si="46"/>
        <v>-2.4460244049868724E-4</v>
      </c>
      <c r="H641" s="14">
        <f t="shared" si="47"/>
        <v>-7.8312614262459109E-3</v>
      </c>
      <c r="I641" s="24">
        <f t="shared" si="48"/>
        <v>4.6990939553326241E-4</v>
      </c>
      <c r="J641" s="24">
        <f t="shared" si="49"/>
        <v>-7.3613520307126484E-3</v>
      </c>
      <c r="K641" s="24"/>
      <c r="L641" s="2"/>
    </row>
    <row r="642" spans="1:12" x14ac:dyDescent="0.3">
      <c r="A642" s="6">
        <v>41935</v>
      </c>
      <c r="B642" s="14">
        <f>LN('Return analysis'!B644/'Return analysis'!B643)</f>
        <v>-3.6625842557195095E-4</v>
      </c>
      <c r="C642" s="14">
        <f>LN('Return analysis'!C644/'Return analysis'!C643)</f>
        <v>-3.0218954804662784E-3</v>
      </c>
      <c r="D642" s="14">
        <f>LN('Return analysis'!D644/'Return analysis'!D643)</f>
        <v>1.2018440518833124E-2</v>
      </c>
      <c r="E642" s="14">
        <f>LN('Return analysis'!E644/'Return analysis'!E643)</f>
        <v>2.4999968749105643E-6</v>
      </c>
      <c r="F642" s="14">
        <f t="shared" si="45"/>
        <v>-3.6875842244686152E-4</v>
      </c>
      <c r="G642" s="14">
        <f t="shared" si="46"/>
        <v>-3.0243954773411892E-3</v>
      </c>
      <c r="H642" s="14">
        <f t="shared" si="47"/>
        <v>1.2015940521958214E-2</v>
      </c>
      <c r="I642" s="24">
        <f t="shared" si="48"/>
        <v>2.0787098995386196E-3</v>
      </c>
      <c r="J642" s="24">
        <f t="shared" si="49"/>
        <v>1.4094650421496834E-2</v>
      </c>
      <c r="K642" s="24"/>
      <c r="L642" s="2"/>
    </row>
    <row r="643" spans="1:12" x14ac:dyDescent="0.3">
      <c r="A643" s="6">
        <v>41936</v>
      </c>
      <c r="B643" s="14">
        <f>LN('Return analysis'!B645/'Return analysis'!B644)</f>
        <v>9.1496610418499496E-4</v>
      </c>
      <c r="C643" s="14">
        <f>LN('Return analysis'!C645/'Return analysis'!C644)</f>
        <v>8.4759087497612764E-4</v>
      </c>
      <c r="D643" s="14">
        <f>LN('Return analysis'!D645/'Return analysis'!D644)</f>
        <v>6.9446262218677193E-3</v>
      </c>
      <c r="E643" s="14">
        <f>LN('Return analysis'!E645/'Return analysis'!E644)</f>
        <v>2.4999968749105643E-6</v>
      </c>
      <c r="F643" s="14">
        <f t="shared" si="45"/>
        <v>9.1246610731008444E-4</v>
      </c>
      <c r="G643" s="14">
        <f t="shared" si="46"/>
        <v>8.4509087810121712E-4</v>
      </c>
      <c r="H643" s="14">
        <f t="shared" si="47"/>
        <v>6.942126224992809E-3</v>
      </c>
      <c r="I643" s="24">
        <f t="shared" si="48"/>
        <v>2.2858294161710489E-4</v>
      </c>
      <c r="J643" s="24">
        <f t="shared" si="49"/>
        <v>7.1707091666099142E-3</v>
      </c>
      <c r="K643" s="24"/>
      <c r="L643" s="2"/>
    </row>
    <row r="644" spans="1:12" x14ac:dyDescent="0.3">
      <c r="A644" s="6">
        <v>41939</v>
      </c>
      <c r="B644" s="14">
        <f>LN('Return analysis'!B646/'Return analysis'!B645)</f>
        <v>1.1872640358476419E-3</v>
      </c>
      <c r="C644" s="14">
        <f>LN('Return analysis'!C646/'Return analysis'!C645)</f>
        <v>-3.6301706993751903E-4</v>
      </c>
      <c r="D644" s="14">
        <f>LN('Return analysis'!D646/'Return analysis'!D645)</f>
        <v>-1.3852528723002058E-3</v>
      </c>
      <c r="E644" s="14">
        <f>LN('Return analysis'!E646/'Return analysis'!E645)</f>
        <v>7.4999718750787367E-6</v>
      </c>
      <c r="F644" s="14">
        <f t="shared" si="45"/>
        <v>1.1797640639725632E-3</v>
      </c>
      <c r="G644" s="14">
        <f t="shared" si="46"/>
        <v>-3.7051704181259777E-4</v>
      </c>
      <c r="H644" s="14">
        <f t="shared" si="47"/>
        <v>-1.3927528441752845E-3</v>
      </c>
      <c r="I644" s="24">
        <f t="shared" si="48"/>
        <v>1.479602074373675E-3</v>
      </c>
      <c r="J644" s="24">
        <f t="shared" si="49"/>
        <v>8.6849230198390468E-5</v>
      </c>
      <c r="K644" s="24"/>
      <c r="L644" s="2"/>
    </row>
    <row r="645" spans="1:12" x14ac:dyDescent="0.3">
      <c r="A645" s="6">
        <v>41940</v>
      </c>
      <c r="B645" s="14">
        <f>LN('Return analysis'!B647/'Return analysis'!B646)</f>
        <v>-1.6450711990094946E-3</v>
      </c>
      <c r="C645" s="14">
        <f>LN('Return analysis'!C647/'Return analysis'!C646)</f>
        <v>-6.0601345668696643E-4</v>
      </c>
      <c r="D645" s="14">
        <f>LN('Return analysis'!D647/'Return analysis'!D646)</f>
        <v>1.2885297174987135E-2</v>
      </c>
      <c r="E645" s="14">
        <f>LN('Return analysis'!E647/'Return analysis'!E646)</f>
        <v>2.4999968749105643E-6</v>
      </c>
      <c r="F645" s="14">
        <f t="shared" si="45"/>
        <v>-1.6475711958844051E-3</v>
      </c>
      <c r="G645" s="14">
        <f t="shared" si="46"/>
        <v>-6.0851345356187695E-4</v>
      </c>
      <c r="H645" s="14">
        <f t="shared" si="47"/>
        <v>1.2882797178112224E-2</v>
      </c>
      <c r="I645" s="24">
        <f t="shared" si="48"/>
        <v>-1.1551364557015611E-3</v>
      </c>
      <c r="J645" s="24">
        <f t="shared" si="49"/>
        <v>1.1727660722410663E-2</v>
      </c>
      <c r="K645" s="24"/>
      <c r="L645" s="2"/>
    </row>
    <row r="646" spans="1:12" x14ac:dyDescent="0.3">
      <c r="A646" s="6">
        <v>41941</v>
      </c>
      <c r="B646" s="14">
        <f>LN('Return analysis'!B648/'Return analysis'!B647)</f>
        <v>-2.9301231743019437E-3</v>
      </c>
      <c r="C646" s="14">
        <f>LN('Return analysis'!C648/'Return analysis'!C647)</f>
        <v>-1.6965065703680806E-3</v>
      </c>
      <c r="D646" s="14">
        <f>LN('Return analysis'!D648/'Return analysis'!D647)</f>
        <v>-1.4666517726873393E-3</v>
      </c>
      <c r="E646" s="14">
        <f>LN('Return analysis'!E648/'Return analysis'!E647)</f>
        <v>2.4999968749105643E-6</v>
      </c>
      <c r="F646" s="14">
        <f t="shared" si="45"/>
        <v>-2.9326231711768545E-3</v>
      </c>
      <c r="G646" s="14">
        <f t="shared" si="46"/>
        <v>-1.6990065672429912E-3</v>
      </c>
      <c r="H646" s="14">
        <f t="shared" si="47"/>
        <v>-1.4691517695622498E-3</v>
      </c>
      <c r="I646" s="24">
        <f t="shared" si="48"/>
        <v>-1.5577154306626623E-3</v>
      </c>
      <c r="J646" s="24">
        <f t="shared" si="49"/>
        <v>-3.0268672002249121E-3</v>
      </c>
      <c r="K646" s="24"/>
      <c r="L646" s="2"/>
    </row>
    <row r="647" spans="1:12" x14ac:dyDescent="0.3">
      <c r="A647" s="6">
        <v>41942</v>
      </c>
      <c r="B647" s="14">
        <f>LN('Return analysis'!B649/'Return analysis'!B648)</f>
        <v>2.1074298325074853E-3</v>
      </c>
      <c r="C647" s="14">
        <f>LN('Return analysis'!C649/'Return analysis'!C648)</f>
        <v>7.2757512824001144E-4</v>
      </c>
      <c r="D647" s="14">
        <f>LN('Return analysis'!D649/'Return analysis'!D648)</f>
        <v>6.1473078937004065E-3</v>
      </c>
      <c r="E647" s="14">
        <f>LN('Return analysis'!E649/'Return analysis'!E648)</f>
        <v>2.4999968749105643E-6</v>
      </c>
      <c r="F647" s="14">
        <f t="shared" ref="F647:F710" si="50">B647-E647</f>
        <v>2.1049298356325746E-3</v>
      </c>
      <c r="G647" s="14">
        <f t="shared" ref="G647:G710" si="51">C647-E647</f>
        <v>7.2507513136510092E-4</v>
      </c>
      <c r="H647" s="14">
        <f t="shared" si="47"/>
        <v>6.1448078968254962E-3</v>
      </c>
      <c r="I647" s="24">
        <f t="shared" si="48"/>
        <v>1.5181684717928054E-3</v>
      </c>
      <c r="J647" s="24">
        <f t="shared" si="49"/>
        <v>7.6629763686183018E-3</v>
      </c>
      <c r="K647" s="24"/>
      <c r="L647" s="2"/>
    </row>
    <row r="648" spans="1:12" x14ac:dyDescent="0.3">
      <c r="A648" s="6">
        <v>41943</v>
      </c>
      <c r="B648" s="14">
        <f>LN('Return analysis'!B650/'Return analysis'!B649)</f>
        <v>-9.1833630140631501E-5</v>
      </c>
      <c r="C648" s="14">
        <f>LN('Return analysis'!C650/'Return analysis'!C649)</f>
        <v>-1.6981525627243529E-3</v>
      </c>
      <c r="D648" s="14">
        <f>LN('Return analysis'!D650/'Return analysis'!D649)</f>
        <v>1.1797744788639325E-2</v>
      </c>
      <c r="E648" s="14">
        <f>LN('Return analysis'!E650/'Return analysis'!E649)</f>
        <v>2.4999968749105643E-6</v>
      </c>
      <c r="F648" s="14">
        <f t="shared" si="50"/>
        <v>-9.433362701554206E-5</v>
      </c>
      <c r="G648" s="14">
        <f t="shared" si="51"/>
        <v>-1.7006525595992634E-3</v>
      </c>
      <c r="H648" s="14">
        <f t="shared" ref="H648:H711" si="52">D648-E648</f>
        <v>1.1795244791764414E-2</v>
      </c>
      <c r="I648" s="24">
        <f t="shared" ref="I648:I711" si="53">F648-$N$11*G648</f>
        <v>1.2819061199046866E-3</v>
      </c>
      <c r="J648" s="24">
        <f t="shared" ref="J648:J711" si="54">I648+H648</f>
        <v>1.3077150911669101E-2</v>
      </c>
      <c r="K648" s="24"/>
      <c r="L648" s="2"/>
    </row>
    <row r="649" spans="1:12" x14ac:dyDescent="0.3">
      <c r="A649" s="6">
        <v>41946</v>
      </c>
      <c r="B649" s="14">
        <f>LN('Return analysis'!B651/'Return analysis'!B650)</f>
        <v>6.4265837970182505E-4</v>
      </c>
      <c r="C649" s="14">
        <f>LN('Return analysis'!C651/'Return analysis'!C650)</f>
        <v>-4.5388347009008375E-4</v>
      </c>
      <c r="D649" s="14">
        <f>LN('Return analysis'!D651/'Return analysis'!D650)</f>
        <v>5.7648351916266872E-4</v>
      </c>
      <c r="E649" s="14">
        <f>LN('Return analysis'!E651/'Return analysis'!E650)</f>
        <v>5.8333163194378027E-6</v>
      </c>
      <c r="F649" s="14">
        <f t="shared" si="50"/>
        <v>6.3682506338238727E-4</v>
      </c>
      <c r="G649" s="14">
        <f t="shared" si="51"/>
        <v>-4.5971678640952158E-4</v>
      </c>
      <c r="H649" s="14">
        <f t="shared" si="52"/>
        <v>5.7065020284323095E-4</v>
      </c>
      <c r="I649" s="24">
        <f t="shared" si="53"/>
        <v>1.0088472675722328E-3</v>
      </c>
      <c r="J649" s="24">
        <f t="shared" si="54"/>
        <v>1.5794974704154638E-3</v>
      </c>
      <c r="K649" s="24"/>
      <c r="L649" s="2"/>
    </row>
    <row r="650" spans="1:12" x14ac:dyDescent="0.3">
      <c r="A650" s="6">
        <v>41947</v>
      </c>
      <c r="B650" s="14">
        <f>LN('Return analysis'!B652/'Return analysis'!B651)</f>
        <v>0</v>
      </c>
      <c r="C650" s="14">
        <f>LN('Return analysis'!C652/'Return analysis'!C651)</f>
        <v>-2.4368298838431276E-4</v>
      </c>
      <c r="D650" s="14">
        <f>LN('Return analysis'!D652/'Return analysis'!D651)</f>
        <v>-3.6572736896026757E-3</v>
      </c>
      <c r="E650" s="14">
        <f>LN('Return analysis'!E652/'Return analysis'!E651)</f>
        <v>2.4999968749105643E-6</v>
      </c>
      <c r="F650" s="14">
        <f t="shared" si="50"/>
        <v>-2.4999968749105643E-6</v>
      </c>
      <c r="G650" s="14">
        <f t="shared" si="51"/>
        <v>-2.4618298525922334E-4</v>
      </c>
      <c r="H650" s="14">
        <f t="shared" si="52"/>
        <v>-3.6597736864775864E-3</v>
      </c>
      <c r="I650" s="24">
        <f t="shared" si="53"/>
        <v>1.9672165331862179E-4</v>
      </c>
      <c r="J650" s="24">
        <f t="shared" si="54"/>
        <v>-3.4630520331589646E-3</v>
      </c>
      <c r="K650" s="24"/>
      <c r="L650" s="2"/>
    </row>
    <row r="651" spans="1:12" x14ac:dyDescent="0.3">
      <c r="A651" s="6">
        <v>41948</v>
      </c>
      <c r="B651" s="14">
        <f>LN('Return analysis'!B653/'Return analysis'!B652)</f>
        <v>2.7529863858172791E-4</v>
      </c>
      <c r="C651" s="14">
        <f>LN('Return analysis'!C653/'Return analysis'!C652)</f>
        <v>1.2167813215564311E-3</v>
      </c>
      <c r="D651" s="14">
        <f>LN('Return analysis'!D653/'Return analysis'!D652)</f>
        <v>4.7138810630871905E-3</v>
      </c>
      <c r="E651" s="14">
        <f>LN('Return analysis'!E653/'Return analysis'!E652)</f>
        <v>2.7777739197784286E-6</v>
      </c>
      <c r="F651" s="14">
        <f t="shared" si="50"/>
        <v>2.7252086466194946E-4</v>
      </c>
      <c r="G651" s="14">
        <f t="shared" si="51"/>
        <v>1.2140035476366528E-3</v>
      </c>
      <c r="H651" s="14">
        <f t="shared" si="52"/>
        <v>4.7111032891674117E-3</v>
      </c>
      <c r="I651" s="24">
        <f t="shared" si="53"/>
        <v>-7.0990198574873023E-4</v>
      </c>
      <c r="J651" s="24">
        <f t="shared" si="54"/>
        <v>4.0012013034186819E-3</v>
      </c>
      <c r="K651" s="24"/>
      <c r="L651" s="2"/>
    </row>
    <row r="652" spans="1:12" x14ac:dyDescent="0.3">
      <c r="A652" s="6">
        <v>41949</v>
      </c>
      <c r="B652" s="14">
        <f>LN('Return analysis'!B654/'Return analysis'!B653)</f>
        <v>-1.4691359713639631E-3</v>
      </c>
      <c r="C652" s="14">
        <f>LN('Return analysis'!C654/'Return analysis'!C653)</f>
        <v>-2.3130475614135419E-3</v>
      </c>
      <c r="D652" s="14">
        <f>LN('Return analysis'!D654/'Return analysis'!D653)</f>
        <v>4.8824608048225445E-3</v>
      </c>
      <c r="E652" s="14">
        <f>LN('Return analysis'!E654/'Return analysis'!E653)</f>
        <v>2.4999968749105643E-6</v>
      </c>
      <c r="F652" s="14">
        <f t="shared" si="50"/>
        <v>-1.4716359682388736E-3</v>
      </c>
      <c r="G652" s="14">
        <f t="shared" si="51"/>
        <v>-2.3155475582884526E-3</v>
      </c>
      <c r="H652" s="14">
        <f t="shared" si="52"/>
        <v>4.8799608079476342E-3</v>
      </c>
      <c r="I652" s="24">
        <f t="shared" si="53"/>
        <v>4.0220273421283067E-4</v>
      </c>
      <c r="J652" s="24">
        <f t="shared" si="54"/>
        <v>5.2821635421604653E-3</v>
      </c>
      <c r="K652" s="24"/>
      <c r="L652" s="2"/>
    </row>
    <row r="653" spans="1:12" x14ac:dyDescent="0.3">
      <c r="A653" s="6">
        <v>41950</v>
      </c>
      <c r="B653" s="14">
        <f>LN('Return analysis'!B655/'Return analysis'!B654)</f>
        <v>4.5847566944419507E-3</v>
      </c>
      <c r="C653" s="14">
        <f>LN('Return analysis'!C655/'Return analysis'!C654)</f>
        <v>3.4067824002661081E-3</v>
      </c>
      <c r="D653" s="14">
        <f>LN('Return analysis'!D655/'Return analysis'!D654)</f>
        <v>7.6416139185736087E-4</v>
      </c>
      <c r="E653" s="14">
        <f>LN('Return analysis'!E655/'Return analysis'!E654)</f>
        <v>2.4999968749105643E-6</v>
      </c>
      <c r="F653" s="14">
        <f t="shared" si="50"/>
        <v>4.5822566975670404E-3</v>
      </c>
      <c r="G653" s="14">
        <f t="shared" si="51"/>
        <v>3.4042824033911974E-3</v>
      </c>
      <c r="H653" s="14">
        <f t="shared" si="52"/>
        <v>7.6166139498245035E-4</v>
      </c>
      <c r="I653" s="24">
        <f t="shared" si="53"/>
        <v>1.8273678598422589E-3</v>
      </c>
      <c r="J653" s="24">
        <f t="shared" si="54"/>
        <v>2.5890292548247091E-3</v>
      </c>
      <c r="K653" s="24"/>
      <c r="L653" s="2"/>
    </row>
    <row r="654" spans="1:12" x14ac:dyDescent="0.3">
      <c r="A654" s="6">
        <v>41953</v>
      </c>
      <c r="B654" s="14">
        <f>LN('Return analysis'!B656/'Return analysis'!B655)</f>
        <v>-2.8403978529782997E-3</v>
      </c>
      <c r="C654" s="14">
        <f>LN('Return analysis'!C656/'Return analysis'!C655)</f>
        <v>-2.0668331720247522E-3</v>
      </c>
      <c r="D654" s="14">
        <f>LN('Return analysis'!D656/'Return analysis'!D655)</f>
        <v>3.0490847708740118E-3</v>
      </c>
      <c r="E654" s="14">
        <f>LN('Return analysis'!E656/'Return analysis'!E655)</f>
        <v>7.4999718750787367E-6</v>
      </c>
      <c r="F654" s="14">
        <f t="shared" si="50"/>
        <v>-2.8478978248533786E-3</v>
      </c>
      <c r="G654" s="14">
        <f t="shared" si="51"/>
        <v>-2.0743331438998311E-3</v>
      </c>
      <c r="H654" s="14">
        <f t="shared" si="52"/>
        <v>3.0415847989989329E-3</v>
      </c>
      <c r="I654" s="24">
        <f t="shared" si="53"/>
        <v>-1.1692599955829264E-3</v>
      </c>
      <c r="J654" s="24">
        <f t="shared" si="54"/>
        <v>1.8723248034160065E-3</v>
      </c>
      <c r="K654" s="24"/>
      <c r="L654" s="2"/>
    </row>
    <row r="655" spans="1:12" x14ac:dyDescent="0.3">
      <c r="A655" s="6">
        <v>41955</v>
      </c>
      <c r="B655" s="14">
        <f>LN('Return analysis'!B657/'Return analysis'!B656)</f>
        <v>-2.7522287009975298E-4</v>
      </c>
      <c r="C655" s="14">
        <f>LN('Return analysis'!C657/'Return analysis'!C656)</f>
        <v>3.65413178616316E-4</v>
      </c>
      <c r="D655" s="14">
        <f>LN('Return analysis'!D657/'Return analysis'!D656)</f>
        <v>7.6125411181304119E-4</v>
      </c>
      <c r="E655" s="14">
        <f>LN('Return analysis'!E657/'Return analysis'!E656)</f>
        <v>4.9999937497106247E-6</v>
      </c>
      <c r="F655" s="14">
        <f t="shared" si="50"/>
        <v>-2.8022286384946359E-4</v>
      </c>
      <c r="G655" s="14">
        <f t="shared" si="51"/>
        <v>3.6041318486660539E-4</v>
      </c>
      <c r="H655" s="14">
        <f t="shared" si="52"/>
        <v>7.5625411806333053E-4</v>
      </c>
      <c r="I655" s="24">
        <f t="shared" si="53"/>
        <v>-5.7188440725396117E-4</v>
      </c>
      <c r="J655" s="24">
        <f t="shared" si="54"/>
        <v>1.8436971080936935E-4</v>
      </c>
      <c r="K655" s="24"/>
      <c r="L655" s="2"/>
    </row>
    <row r="656" spans="1:12" x14ac:dyDescent="0.3">
      <c r="A656" s="6">
        <v>41956</v>
      </c>
      <c r="B656" s="14">
        <f>LN('Return analysis'!B658/'Return analysis'!B657)</f>
        <v>7.3461627319900932E-4</v>
      </c>
      <c r="C656" s="14">
        <f>LN('Return analysis'!C658/'Return analysis'!C657)</f>
        <v>7.2938590711822389E-4</v>
      </c>
      <c r="D656" s="14">
        <f>LN('Return analysis'!D658/'Return analysis'!D657)</f>
        <v>-1.9069263958204765E-4</v>
      </c>
      <c r="E656" s="14">
        <f>LN('Return analysis'!E658/'Return analysis'!E657)</f>
        <v>2.4999968749105643E-6</v>
      </c>
      <c r="F656" s="14">
        <f t="shared" si="50"/>
        <v>7.321162763240988E-4</v>
      </c>
      <c r="G656" s="14">
        <f t="shared" si="51"/>
        <v>7.2688591024331337E-4</v>
      </c>
      <c r="H656" s="14">
        <f t="shared" si="52"/>
        <v>-1.9319263645695822E-4</v>
      </c>
      <c r="I656" s="24">
        <f t="shared" si="53"/>
        <v>1.4388955387770934E-4</v>
      </c>
      <c r="J656" s="24">
        <f t="shared" si="54"/>
        <v>-4.9303082579248885E-5</v>
      </c>
      <c r="K656" s="24"/>
      <c r="L656" s="2"/>
    </row>
    <row r="657" spans="1:12" x14ac:dyDescent="0.3">
      <c r="A657" s="6">
        <v>41957</v>
      </c>
      <c r="B657" s="14">
        <f>LN('Return analysis'!B659/'Return analysis'!B658)</f>
        <v>1.3743482038055305E-3</v>
      </c>
      <c r="C657" s="14">
        <f>LN('Return analysis'!C659/'Return analysis'!C658)</f>
        <v>2.4335708091613152E-4</v>
      </c>
      <c r="D657" s="14">
        <f>LN('Return analysis'!D659/'Return analysis'!D658)</f>
        <v>9.5350865251225635E-5</v>
      </c>
      <c r="E657" s="14">
        <f>LN('Return analysis'!E659/'Return analysis'!E658)</f>
        <v>2.4999968749105643E-6</v>
      </c>
      <c r="F657" s="14">
        <f t="shared" si="50"/>
        <v>1.3718482069306199E-3</v>
      </c>
      <c r="G657" s="14">
        <f t="shared" si="51"/>
        <v>2.4085708404122095E-4</v>
      </c>
      <c r="H657" s="14">
        <f t="shared" si="52"/>
        <v>9.2850868376315076E-5</v>
      </c>
      <c r="I657" s="24">
        <f t="shared" si="53"/>
        <v>1.1769365005307292E-3</v>
      </c>
      <c r="J657" s="24">
        <f t="shared" si="54"/>
        <v>1.2697873689070443E-3</v>
      </c>
      <c r="K657" s="24"/>
      <c r="L657" s="2"/>
    </row>
    <row r="658" spans="1:12" x14ac:dyDescent="0.3">
      <c r="A658" s="6">
        <v>41961</v>
      </c>
      <c r="B658" s="14">
        <f>LN('Return analysis'!B660/'Return analysis'!B659)</f>
        <v>2.7464312608705571E-4</v>
      </c>
      <c r="C658" s="14">
        <f>LN('Return analysis'!C660/'Return analysis'!C659)</f>
        <v>1.4578617738320071E-3</v>
      </c>
      <c r="D658" s="14">
        <f>LN('Return analysis'!D660/'Return analysis'!D659)</f>
        <v>5.7837651021973146E-3</v>
      </c>
      <c r="E658" s="14">
        <f>LN('Return analysis'!E660/'Return analysis'!E659)</f>
        <v>1.0277745794858889E-5</v>
      </c>
      <c r="F658" s="14">
        <f t="shared" si="50"/>
        <v>2.6436538029219684E-4</v>
      </c>
      <c r="G658" s="14">
        <f t="shared" si="51"/>
        <v>1.4475840280371481E-3</v>
      </c>
      <c r="H658" s="14">
        <f t="shared" si="52"/>
        <v>5.773487356402456E-3</v>
      </c>
      <c r="I658" s="24">
        <f t="shared" si="53"/>
        <v>-9.0708064208703122E-4</v>
      </c>
      <c r="J658" s="24">
        <f t="shared" si="54"/>
        <v>4.8664067143154247E-3</v>
      </c>
      <c r="K658" s="24"/>
      <c r="L658" s="2"/>
    </row>
    <row r="659" spans="1:12" x14ac:dyDescent="0.3">
      <c r="A659" s="6">
        <v>41962</v>
      </c>
      <c r="B659" s="14">
        <f>LN('Return analysis'!B661/'Return analysis'!B660)</f>
        <v>-5.4936170174302366E-4</v>
      </c>
      <c r="C659" s="14">
        <f>LN('Return analysis'!C661/'Return analysis'!C660)</f>
        <v>-2.5523943190308013E-3</v>
      </c>
      <c r="D659" s="14">
        <f>LN('Return analysis'!D661/'Return analysis'!D660)</f>
        <v>-2.555873338886662E-3</v>
      </c>
      <c r="E659" s="14">
        <f>LN('Return analysis'!E661/'Return analysis'!E660)</f>
        <v>3.0555508872641839E-6</v>
      </c>
      <c r="F659" s="14">
        <f t="shared" si="50"/>
        <v>-5.5241725263028782E-4</v>
      </c>
      <c r="G659" s="14">
        <f t="shared" si="51"/>
        <v>-2.5554498699180655E-3</v>
      </c>
      <c r="H659" s="14">
        <f t="shared" si="52"/>
        <v>-2.5589288897739262E-3</v>
      </c>
      <c r="I659" s="24">
        <f t="shared" si="53"/>
        <v>1.5155605141347734E-3</v>
      </c>
      <c r="J659" s="24">
        <f t="shared" si="54"/>
        <v>-1.0433683756391528E-3</v>
      </c>
      <c r="K659" s="24"/>
      <c r="L659" s="2"/>
    </row>
    <row r="660" spans="1:12" x14ac:dyDescent="0.3">
      <c r="A660" s="6">
        <v>41963</v>
      </c>
      <c r="B660" s="14">
        <f>LN('Return analysis'!B662/'Return analysis'!B661)</f>
        <v>2.7471857565589206E-4</v>
      </c>
      <c r="C660" s="14">
        <f>LN('Return analysis'!C662/'Return analysis'!C661)</f>
        <v>1.2161888807583543E-3</v>
      </c>
      <c r="D660" s="14">
        <f>LN('Return analysis'!D662/'Return analysis'!D661)</f>
        <v>2.8393607180573432E-3</v>
      </c>
      <c r="E660" s="14">
        <f>LN('Return analysis'!E662/'Return analysis'!E661)</f>
        <v>2.7777739197784286E-6</v>
      </c>
      <c r="F660" s="14">
        <f t="shared" si="50"/>
        <v>2.7194080173611362E-4</v>
      </c>
      <c r="G660" s="14">
        <f t="shared" si="51"/>
        <v>1.2134111068385759E-3</v>
      </c>
      <c r="H660" s="14">
        <f t="shared" si="52"/>
        <v>2.8365829441375648E-3</v>
      </c>
      <c r="I660" s="24">
        <f t="shared" si="53"/>
        <v>-7.1000262060478896E-4</v>
      </c>
      <c r="J660" s="24">
        <f t="shared" si="54"/>
        <v>2.126580323532776E-3</v>
      </c>
      <c r="K660" s="24"/>
      <c r="L660" s="2"/>
    </row>
    <row r="661" spans="1:12" x14ac:dyDescent="0.3">
      <c r="A661" s="6">
        <v>41964</v>
      </c>
      <c r="B661" s="14">
        <f>LN('Return analysis'!B663/'Return analysis'!B662)</f>
        <v>2.8352014398234935E-3</v>
      </c>
      <c r="C661" s="14">
        <f>LN('Return analysis'!C663/'Return analysis'!C662)</f>
        <v>2.1852120581731583E-3</v>
      </c>
      <c r="D661" s="14">
        <f>LN('Return analysis'!D663/'Return analysis'!D662)</f>
        <v>5.2784945140249648E-3</v>
      </c>
      <c r="E661" s="14">
        <f>LN('Return analysis'!E663/'Return analysis'!E662)</f>
        <v>2.7777739197784286E-6</v>
      </c>
      <c r="F661" s="14">
        <f t="shared" si="50"/>
        <v>2.8324236659037151E-3</v>
      </c>
      <c r="G661" s="14">
        <f t="shared" si="51"/>
        <v>2.18243428425338E-3</v>
      </c>
      <c r="H661" s="14">
        <f t="shared" si="52"/>
        <v>5.2757167401051861E-3</v>
      </c>
      <c r="I661" s="24">
        <f t="shared" si="53"/>
        <v>1.0663058365578727E-3</v>
      </c>
      <c r="J661" s="24">
        <f t="shared" si="54"/>
        <v>6.3420225766630586E-3</v>
      </c>
      <c r="K661" s="24"/>
      <c r="L661" s="2"/>
    </row>
    <row r="662" spans="1:12" x14ac:dyDescent="0.3">
      <c r="A662" s="6">
        <v>41967</v>
      </c>
      <c r="B662" s="14">
        <f>LN('Return analysis'!B664/'Return analysis'!B663)</f>
        <v>9.1296889441891234E-5</v>
      </c>
      <c r="C662" s="14">
        <f>LN('Return analysis'!C664/'Return analysis'!C663)</f>
        <v>1.213760308726381E-4</v>
      </c>
      <c r="D662" s="14">
        <f>LN('Return analysis'!D664/'Return analysis'!D663)</f>
        <v>3.6595671949858524E-3</v>
      </c>
      <c r="E662" s="14">
        <f>LN('Return analysis'!E664/'Return analysis'!E663)</f>
        <v>8.3332986113586046E-6</v>
      </c>
      <c r="F662" s="14">
        <f t="shared" si="50"/>
        <v>8.2963590830532636E-5</v>
      </c>
      <c r="G662" s="14">
        <f t="shared" si="51"/>
        <v>1.1304273226127949E-4</v>
      </c>
      <c r="H662" s="14">
        <f t="shared" si="52"/>
        <v>3.651233896374494E-3</v>
      </c>
      <c r="I662" s="24">
        <f t="shared" si="53"/>
        <v>-8.5153537430100181E-6</v>
      </c>
      <c r="J662" s="24">
        <f t="shared" si="54"/>
        <v>3.6427185426314841E-3</v>
      </c>
      <c r="K662" s="24"/>
      <c r="L662" s="2"/>
    </row>
    <row r="663" spans="1:12" x14ac:dyDescent="0.3">
      <c r="A663" s="6">
        <v>41968</v>
      </c>
      <c r="B663" s="14">
        <f>LN('Return analysis'!B665/'Return analysis'!B664)</f>
        <v>2.7358889037957753E-3</v>
      </c>
      <c r="C663" s="14">
        <f>LN('Return analysis'!C665/'Return analysis'!C664)</f>
        <v>1.8168039103127057E-3</v>
      </c>
      <c r="D663" s="14">
        <f>LN('Return analysis'!D665/'Return analysis'!D664)</f>
        <v>-1.8701620818939574E-4</v>
      </c>
      <c r="E663" s="14">
        <f>LN('Return analysis'!E665/'Return analysis'!E664)</f>
        <v>2.7777739197784286E-6</v>
      </c>
      <c r="F663" s="14">
        <f t="shared" si="50"/>
        <v>2.733111129875997E-3</v>
      </c>
      <c r="G663" s="14">
        <f t="shared" si="51"/>
        <v>1.8140261363929274E-3</v>
      </c>
      <c r="H663" s="14">
        <f t="shared" si="52"/>
        <v>-1.8979398210917415E-4</v>
      </c>
      <c r="I663" s="24">
        <f t="shared" si="53"/>
        <v>1.2651247050389576E-3</v>
      </c>
      <c r="J663" s="24">
        <f t="shared" si="54"/>
        <v>1.0753307229297835E-3</v>
      </c>
      <c r="K663" s="24"/>
      <c r="L663" s="2"/>
    </row>
    <row r="664" spans="1:12" x14ac:dyDescent="0.3">
      <c r="A664" s="6">
        <v>41969</v>
      </c>
      <c r="B664" s="14">
        <f>LN('Return analysis'!B666/'Return analysis'!B665)</f>
        <v>6.37100084961921E-4</v>
      </c>
      <c r="C664" s="14">
        <f>LN('Return analysis'!C666/'Return analysis'!C665)</f>
        <v>1.4516906775615976E-3</v>
      </c>
      <c r="D664" s="14">
        <f>LN('Return analysis'!D666/'Return analysis'!D665)</f>
        <v>2.245297933285012E-3</v>
      </c>
      <c r="E664" s="14">
        <f>LN('Return analysis'!E666/'Return analysis'!E665)</f>
        <v>2.7777739197784286E-6</v>
      </c>
      <c r="F664" s="14">
        <f t="shared" si="50"/>
        <v>6.3432231104214255E-4</v>
      </c>
      <c r="G664" s="14">
        <f t="shared" si="51"/>
        <v>1.4489129036418193E-3</v>
      </c>
      <c r="H664" s="14">
        <f t="shared" si="52"/>
        <v>2.2425201593652337E-3</v>
      </c>
      <c r="I664" s="24">
        <f t="shared" si="53"/>
        <v>-5.3819909349879633E-4</v>
      </c>
      <c r="J664" s="24">
        <f t="shared" si="54"/>
        <v>1.7043210658664373E-3</v>
      </c>
      <c r="K664" s="24"/>
      <c r="L664" s="2"/>
    </row>
    <row r="665" spans="1:12" x14ac:dyDescent="0.3">
      <c r="A665" s="6">
        <v>41971</v>
      </c>
      <c r="B665" s="14">
        <f>LN('Return analysis'!B667/'Return analysis'!B666)</f>
        <v>1.5455553076246904E-3</v>
      </c>
      <c r="C665" s="14">
        <f>LN('Return analysis'!C667/'Return analysis'!C666)</f>
        <v>1.6911519202120714E-3</v>
      </c>
      <c r="D665" s="14">
        <f>LN('Return analysis'!D667/'Return analysis'!D666)</f>
        <v>-3.5579570765642637E-3</v>
      </c>
      <c r="E665" s="14">
        <f>LN('Return analysis'!E667/'Return analysis'!E666)</f>
        <v>5.5555401235503414E-6</v>
      </c>
      <c r="F665" s="14">
        <f t="shared" si="50"/>
        <v>1.5399997675011401E-3</v>
      </c>
      <c r="G665" s="14">
        <f t="shared" si="51"/>
        <v>1.6855963800885211E-3</v>
      </c>
      <c r="H665" s="14">
        <f t="shared" si="52"/>
        <v>-3.5635126166878141E-3</v>
      </c>
      <c r="I665" s="24">
        <f t="shared" si="53"/>
        <v>1.7594411577571837E-4</v>
      </c>
      <c r="J665" s="24">
        <f t="shared" si="54"/>
        <v>-3.3875685009120957E-3</v>
      </c>
      <c r="K665" s="24"/>
      <c r="L665" s="2"/>
    </row>
    <row r="666" spans="1:12" x14ac:dyDescent="0.3">
      <c r="A666" s="6">
        <v>41974</v>
      </c>
      <c r="B666" s="14">
        <f>LN('Return analysis'!B668/'Return analysis'!B667)</f>
        <v>4.5921263242761458E-4</v>
      </c>
      <c r="C666" s="14">
        <f>LN('Return analysis'!C668/'Return analysis'!C667)</f>
        <v>-1.4926524514769894E-3</v>
      </c>
      <c r="D666" s="14">
        <f>LN('Return analysis'!D668/'Return analysis'!D667)</f>
        <v>-8.4788081712973227E-3</v>
      </c>
      <c r="E666" s="14">
        <f>LN('Return analysis'!E668/'Return analysis'!E667)</f>
        <v>6.6666444445868834E-6</v>
      </c>
      <c r="F666" s="14">
        <f t="shared" si="50"/>
        <v>4.5254598798302769E-4</v>
      </c>
      <c r="G666" s="14">
        <f t="shared" si="51"/>
        <v>-1.4993190959215763E-3</v>
      </c>
      <c r="H666" s="14">
        <f t="shared" si="52"/>
        <v>-8.4854748157419096E-3</v>
      </c>
      <c r="I666" s="24">
        <f t="shared" si="53"/>
        <v>1.6658582083286079E-3</v>
      </c>
      <c r="J666" s="24">
        <f t="shared" si="54"/>
        <v>-6.8196166074133016E-3</v>
      </c>
      <c r="K666" s="24"/>
      <c r="L666" s="2"/>
    </row>
    <row r="667" spans="1:12" x14ac:dyDescent="0.3">
      <c r="A667" s="6">
        <v>41975</v>
      </c>
      <c r="B667" s="14">
        <f>LN('Return analysis'!B669/'Return analysis'!B668)</f>
        <v>-1.9290914324275028E-3</v>
      </c>
      <c r="C667" s="14">
        <f>LN('Return analysis'!C669/'Return analysis'!C668)</f>
        <v>-2.1815202499463056E-3</v>
      </c>
      <c r="D667" s="14">
        <f>LN('Return analysis'!D669/'Return analysis'!D668)</f>
        <v>6.2246412261075029E-3</v>
      </c>
      <c r="E667" s="14">
        <f>LN('Return analysis'!E669/'Return analysis'!E668)</f>
        <v>3.6111045909777144E-6</v>
      </c>
      <c r="F667" s="14">
        <f t="shared" si="50"/>
        <v>-1.9327025370184806E-3</v>
      </c>
      <c r="G667" s="14">
        <f t="shared" si="51"/>
        <v>-2.1851313545372831E-3</v>
      </c>
      <c r="H667" s="14">
        <f t="shared" si="52"/>
        <v>6.2210301215165249E-3</v>
      </c>
      <c r="I667" s="24">
        <f t="shared" si="53"/>
        <v>-1.6440212469647766E-4</v>
      </c>
      <c r="J667" s="24">
        <f t="shared" si="54"/>
        <v>6.0566279968200468E-3</v>
      </c>
      <c r="K667" s="24"/>
      <c r="L667" s="2"/>
    </row>
    <row r="668" spans="1:12" x14ac:dyDescent="0.3">
      <c r="A668" s="6">
        <v>41976</v>
      </c>
      <c r="B668" s="14">
        <f>LN('Return analysis'!B670/'Return analysis'!B669)</f>
        <v>-6.4385834109217358E-4</v>
      </c>
      <c r="C668" s="14">
        <f>LN('Return analysis'!C670/'Return analysis'!C669)</f>
        <v>-3.0359595652727881E-4</v>
      </c>
      <c r="D668" s="14">
        <f>LN('Return analysis'!D670/'Return analysis'!D669)</f>
        <v>4.5032640478922551E-3</v>
      </c>
      <c r="E668" s="14">
        <f>LN('Return analysis'!E670/'Return analysis'!E669)</f>
        <v>3.3333277778119609E-6</v>
      </c>
      <c r="F668" s="14">
        <f t="shared" si="50"/>
        <v>-6.4719166886998553E-4</v>
      </c>
      <c r="G668" s="14">
        <f t="shared" si="51"/>
        <v>-3.0692928430509076E-4</v>
      </c>
      <c r="H668" s="14">
        <f t="shared" si="52"/>
        <v>4.499930720114443E-3</v>
      </c>
      <c r="I668" s="24">
        <f t="shared" si="53"/>
        <v>-3.9881155256099647E-4</v>
      </c>
      <c r="J668" s="24">
        <f t="shared" si="54"/>
        <v>4.1011191675534462E-3</v>
      </c>
      <c r="K668" s="24"/>
      <c r="L668" s="2"/>
    </row>
    <row r="669" spans="1:12" x14ac:dyDescent="0.3">
      <c r="A669" s="6">
        <v>41977</v>
      </c>
      <c r="B669" s="14">
        <f>LN('Return analysis'!B671/'Return analysis'!B670)</f>
        <v>9.5840716166227058E-4</v>
      </c>
      <c r="C669" s="14">
        <f>LN('Return analysis'!C671/'Return analysis'!C670)</f>
        <v>1.7591611093486477E-3</v>
      </c>
      <c r="D669" s="14">
        <f>LN('Return analysis'!D671/'Return analysis'!D670)</f>
        <v>-1.2174550038029359E-3</v>
      </c>
      <c r="E669" s="14">
        <f>LN('Return analysis'!E671/'Return analysis'!E670)</f>
        <v>3.3333277778119609E-6</v>
      </c>
      <c r="F669" s="14">
        <f t="shared" si="50"/>
        <v>9.5507383388445863E-4</v>
      </c>
      <c r="G669" s="14">
        <f t="shared" si="51"/>
        <v>1.7558277815708358E-3</v>
      </c>
      <c r="H669" s="14">
        <f t="shared" si="52"/>
        <v>-1.2207883315807479E-3</v>
      </c>
      <c r="I669" s="24">
        <f t="shared" si="53"/>
        <v>-4.658160287186096E-4</v>
      </c>
      <c r="J669" s="24">
        <f t="shared" si="54"/>
        <v>-1.6866043602993576E-3</v>
      </c>
      <c r="K669" s="24"/>
      <c r="L669" s="2"/>
    </row>
    <row r="670" spans="1:12" x14ac:dyDescent="0.3">
      <c r="A670" s="6">
        <v>41978</v>
      </c>
      <c r="B670" s="14">
        <f>LN('Return analysis'!B672/'Return analysis'!B671)</f>
        <v>-1.6946316063307968E-3</v>
      </c>
      <c r="C670" s="14">
        <f>LN('Return analysis'!C672/'Return analysis'!C671)</f>
        <v>-2.9132520642899166E-3</v>
      </c>
      <c r="D670" s="14">
        <f>LN('Return analysis'!D672/'Return analysis'!D671)</f>
        <v>2.2459282808157308E-3</v>
      </c>
      <c r="E670" s="14">
        <f>LN('Return analysis'!E672/'Return analysis'!E671)</f>
        <v>3.3333277778119609E-6</v>
      </c>
      <c r="F670" s="14">
        <f t="shared" si="50"/>
        <v>-1.6979649341086088E-3</v>
      </c>
      <c r="G670" s="14">
        <f t="shared" si="51"/>
        <v>-2.9165853920677287E-3</v>
      </c>
      <c r="H670" s="14">
        <f t="shared" si="52"/>
        <v>2.2425949530379186E-3</v>
      </c>
      <c r="I670" s="24">
        <f t="shared" si="53"/>
        <v>6.6225892184251789E-4</v>
      </c>
      <c r="J670" s="24">
        <f t="shared" si="54"/>
        <v>2.9048538748804365E-3</v>
      </c>
      <c r="K670" s="24"/>
      <c r="L670" s="2"/>
    </row>
    <row r="671" spans="1:12" x14ac:dyDescent="0.3">
      <c r="A671" s="6">
        <v>41981</v>
      </c>
      <c r="B671" s="14">
        <f>LN('Return analysis'!B673/'Return analysis'!B672)</f>
        <v>9.2083388775313448E-4</v>
      </c>
      <c r="C671" s="14">
        <f>LN('Return analysis'!C673/'Return analysis'!C672)</f>
        <v>2.0646024528430057E-3</v>
      </c>
      <c r="D671" s="14">
        <f>LN('Return analysis'!D673/'Return analysis'!D672)</f>
        <v>-7.1314830792453682E-3</v>
      </c>
      <c r="E671" s="14">
        <f>LN('Return analysis'!E673/'Return analysis'!E672)</f>
        <v>9.9999500003988414E-6</v>
      </c>
      <c r="F671" s="14">
        <f t="shared" si="50"/>
        <v>9.108339377527356E-4</v>
      </c>
      <c r="G671" s="14">
        <f t="shared" si="51"/>
        <v>2.054602502842607E-3</v>
      </c>
      <c r="H671" s="14">
        <f t="shared" si="52"/>
        <v>-7.141483029245767E-3</v>
      </c>
      <c r="I671" s="24">
        <f t="shared" si="53"/>
        <v>-7.5183702497469602E-4</v>
      </c>
      <c r="J671" s="24">
        <f t="shared" si="54"/>
        <v>-7.8933200542204637E-3</v>
      </c>
      <c r="K671" s="24"/>
      <c r="L671" s="2"/>
    </row>
    <row r="672" spans="1:12" x14ac:dyDescent="0.3">
      <c r="A672" s="6">
        <v>41982</v>
      </c>
      <c r="B672" s="14">
        <f>LN('Return analysis'!B674/'Return analysis'!B673)</f>
        <v>9.186665391532173E-5</v>
      </c>
      <c r="C672" s="14">
        <f>LN('Return analysis'!C674/'Return analysis'!C673)</f>
        <v>3.6335159635223928E-4</v>
      </c>
      <c r="D672" s="14">
        <f>LN('Return analysis'!D674/'Return analysis'!D673)</f>
        <v>5.6470654354642759E-4</v>
      </c>
      <c r="E672" s="14">
        <f>LN('Return analysis'!E674/'Return analysis'!E673)</f>
        <v>3.3333277778119609E-6</v>
      </c>
      <c r="F672" s="14">
        <f t="shared" si="50"/>
        <v>8.8533326137509767E-5</v>
      </c>
      <c r="G672" s="14">
        <f t="shared" si="51"/>
        <v>3.6001826857442733E-4</v>
      </c>
      <c r="H672" s="14">
        <f t="shared" si="52"/>
        <v>5.6137321576861564E-4</v>
      </c>
      <c r="I672" s="24">
        <f t="shared" si="53"/>
        <v>-2.0280863435457344E-4</v>
      </c>
      <c r="J672" s="24">
        <f t="shared" si="54"/>
        <v>3.585645814140422E-4</v>
      </c>
      <c r="K672" s="24"/>
      <c r="L672" s="2"/>
    </row>
    <row r="673" spans="1:12" x14ac:dyDescent="0.3">
      <c r="A673" s="6">
        <v>41983</v>
      </c>
      <c r="B673" s="14">
        <f>LN('Return analysis'!B675/'Return analysis'!B674)</f>
        <v>3.030266745028834E-3</v>
      </c>
      <c r="C673" s="14">
        <f>LN('Return analysis'!C675/'Return analysis'!C674)</f>
        <v>2.6636486835063746E-3</v>
      </c>
      <c r="D673" s="14">
        <f>LN('Return analysis'!D675/'Return analysis'!D674)</f>
        <v>-1.6511727930891479E-2</v>
      </c>
      <c r="E673" s="14">
        <f>LN('Return analysis'!E675/'Return analysis'!E674)</f>
        <v>3.3333277778119609E-6</v>
      </c>
      <c r="F673" s="14">
        <f t="shared" si="50"/>
        <v>3.0269334172510218E-3</v>
      </c>
      <c r="G673" s="14">
        <f t="shared" si="51"/>
        <v>2.6603153557285624E-3</v>
      </c>
      <c r="H673" s="14">
        <f t="shared" si="52"/>
        <v>-1.6515061258669292E-2</v>
      </c>
      <c r="I673" s="24">
        <f t="shared" si="53"/>
        <v>8.7409407847473686E-4</v>
      </c>
      <c r="J673" s="24">
        <f t="shared" si="54"/>
        <v>-1.5640967180194556E-2</v>
      </c>
      <c r="K673" s="24"/>
      <c r="L673" s="2"/>
    </row>
    <row r="674" spans="1:12" x14ac:dyDescent="0.3">
      <c r="A674" s="6">
        <v>41984</v>
      </c>
      <c r="B674" s="14">
        <f>LN('Return analysis'!B676/'Return analysis'!B675)</f>
        <v>-3.7662875944559958E-3</v>
      </c>
      <c r="C674" s="14">
        <f>LN('Return analysis'!C676/'Return analysis'!C675)</f>
        <v>-9.676848767165659E-4</v>
      </c>
      <c r="D674" s="14">
        <f>LN('Return analysis'!D676/'Return analysis'!D675)</f>
        <v>4.5827967163228379E-3</v>
      </c>
      <c r="E674" s="14">
        <f>LN('Return analysis'!E676/'Return analysis'!E675)</f>
        <v>3.3333277778119609E-6</v>
      </c>
      <c r="F674" s="14">
        <f t="shared" si="50"/>
        <v>-3.769620922233808E-3</v>
      </c>
      <c r="G674" s="14">
        <f t="shared" si="51"/>
        <v>-9.7101820449437784E-4</v>
      </c>
      <c r="H674" s="14">
        <f t="shared" si="52"/>
        <v>4.5794633885450258E-3</v>
      </c>
      <c r="I674" s="24">
        <f t="shared" si="53"/>
        <v>-2.9838320552102158E-3</v>
      </c>
      <c r="J674" s="24">
        <f t="shared" si="54"/>
        <v>1.59563133333481E-3</v>
      </c>
      <c r="K674" s="24"/>
      <c r="L674" s="2"/>
    </row>
    <row r="675" spans="1:12" x14ac:dyDescent="0.3">
      <c r="A675" s="6">
        <v>41985</v>
      </c>
      <c r="B675" s="14">
        <f>LN('Return analysis'!B677/'Return analysis'!B676)</f>
        <v>4.5910557758305579E-3</v>
      </c>
      <c r="C675" s="14">
        <f>LN('Return analysis'!C677/'Return analysis'!C676)</f>
        <v>3.3833230480533856E-3</v>
      </c>
      <c r="D675" s="14">
        <f>LN('Return analysis'!D677/'Return analysis'!D676)</f>
        <v>-1.5841376479610342E-2</v>
      </c>
      <c r="E675" s="14">
        <f>LN('Return analysis'!E677/'Return analysis'!E676)</f>
        <v>3.3333277778119609E-6</v>
      </c>
      <c r="F675" s="14">
        <f t="shared" si="50"/>
        <v>4.5877224480527458E-3</v>
      </c>
      <c r="G675" s="14">
        <f t="shared" si="51"/>
        <v>3.3799897202755735E-3</v>
      </c>
      <c r="H675" s="14">
        <f t="shared" si="52"/>
        <v>-1.5844709807388155E-2</v>
      </c>
      <c r="I675" s="24">
        <f t="shared" si="53"/>
        <v>1.8524922736300898E-3</v>
      </c>
      <c r="J675" s="24">
        <f t="shared" si="54"/>
        <v>-1.3992217533758065E-2</v>
      </c>
      <c r="K675" s="24"/>
      <c r="L675" s="2"/>
    </row>
    <row r="676" spans="1:12" x14ac:dyDescent="0.3">
      <c r="A676" s="6">
        <v>41988</v>
      </c>
      <c r="B676" s="14">
        <f>LN('Return analysis'!B678/'Return analysis'!B677)</f>
        <v>-2.0177738823111218E-3</v>
      </c>
      <c r="C676" s="14">
        <f>LN('Return analysis'!C678/'Return analysis'!C677)</f>
        <v>-1.810923442037059E-3</v>
      </c>
      <c r="D676" s="14">
        <f>LN('Return analysis'!D678/'Return analysis'!D677)</f>
        <v>-7.2837828514092078E-3</v>
      </c>
      <c r="E676" s="14">
        <f>LN('Return analysis'!E678/'Return analysis'!E677)</f>
        <v>9.9999500003988414E-6</v>
      </c>
      <c r="F676" s="14">
        <f t="shared" si="50"/>
        <v>-2.0277738323115206E-3</v>
      </c>
      <c r="G676" s="14">
        <f t="shared" si="51"/>
        <v>-1.8209233920374577E-3</v>
      </c>
      <c r="H676" s="14">
        <f t="shared" si="52"/>
        <v>-7.2937828014096066E-3</v>
      </c>
      <c r="I676" s="24">
        <f t="shared" si="53"/>
        <v>-5.5420585743411947E-4</v>
      </c>
      <c r="J676" s="24">
        <f t="shared" si="54"/>
        <v>-7.8479886588437263E-3</v>
      </c>
      <c r="K676" s="24"/>
      <c r="L676" s="2"/>
    </row>
    <row r="677" spans="1:12" x14ac:dyDescent="0.3">
      <c r="A677" s="6">
        <v>41989</v>
      </c>
      <c r="B677" s="14">
        <f>LN('Return analysis'!B679/'Return analysis'!B678)</f>
        <v>2.7589239692472862E-4</v>
      </c>
      <c r="C677" s="14">
        <f>LN('Return analysis'!C679/'Return analysis'!C678)</f>
        <v>2.2937633323444951E-3</v>
      </c>
      <c r="D677" s="14">
        <f>LN('Return analysis'!D679/'Return analysis'!D678)</f>
        <v>-7.4356946593220176E-3</v>
      </c>
      <c r="E677" s="14">
        <f>LN('Return analysis'!E679/'Return analysis'!E678)</f>
        <v>3.0555508872641839E-6</v>
      </c>
      <c r="F677" s="14">
        <f t="shared" si="50"/>
        <v>2.7283684603746441E-4</v>
      </c>
      <c r="G677" s="14">
        <f t="shared" si="51"/>
        <v>2.2907077814572309E-3</v>
      </c>
      <c r="H677" s="14">
        <f t="shared" si="52"/>
        <v>-7.4387502102092815E-3</v>
      </c>
      <c r="I677" s="24">
        <f t="shared" si="53"/>
        <v>-1.5809004618132106E-3</v>
      </c>
      <c r="J677" s="24">
        <f t="shared" si="54"/>
        <v>-9.0196506720224921E-3</v>
      </c>
      <c r="K677" s="24"/>
      <c r="L677" s="2"/>
    </row>
    <row r="678" spans="1:12" x14ac:dyDescent="0.3">
      <c r="A678" s="6">
        <v>41990</v>
      </c>
      <c r="B678" s="14">
        <f>LN('Return analysis'!B680/'Return analysis'!B679)</f>
        <v>-1.8376041053118344E-3</v>
      </c>
      <c r="C678" s="14">
        <f>LN('Return analysis'!C680/'Return analysis'!C679)</f>
        <v>-2.4144706775330103E-3</v>
      </c>
      <c r="D678" s="14">
        <f>LN('Return analysis'!D680/'Return analysis'!D679)</f>
        <v>2.1182237268744557E-2</v>
      </c>
      <c r="E678" s="14">
        <f>LN('Return analysis'!E680/'Return analysis'!E679)</f>
        <v>3.3333277778119609E-6</v>
      </c>
      <c r="F678" s="14">
        <f t="shared" si="50"/>
        <v>-1.8409374330896463E-3</v>
      </c>
      <c r="G678" s="14">
        <f t="shared" si="51"/>
        <v>-2.4178040053108225E-3</v>
      </c>
      <c r="H678" s="14">
        <f t="shared" si="52"/>
        <v>2.1178903940966744E-2</v>
      </c>
      <c r="I678" s="24">
        <f t="shared" si="53"/>
        <v>1.156514971947136E-4</v>
      </c>
      <c r="J678" s="24">
        <f t="shared" si="54"/>
        <v>2.1294555438161458E-2</v>
      </c>
      <c r="K678" s="24"/>
      <c r="L678" s="2"/>
    </row>
    <row r="679" spans="1:12" x14ac:dyDescent="0.3">
      <c r="A679" s="6">
        <v>41991</v>
      </c>
      <c r="B679" s="14">
        <f>LN('Return analysis'!B681/'Return analysis'!B680)</f>
        <v>-2.577308944905377E-3</v>
      </c>
      <c r="C679" s="14">
        <f>LN('Return analysis'!C681/'Return analysis'!C680)</f>
        <v>-1.5725895669800906E-3</v>
      </c>
      <c r="D679" s="14">
        <f>LN('Return analysis'!D681/'Return analysis'!D680)</f>
        <v>2.3376556159187503E-2</v>
      </c>
      <c r="E679" s="14">
        <f>LN('Return analysis'!E681/'Return analysis'!E680)</f>
        <v>3.6111045909777144E-6</v>
      </c>
      <c r="F679" s="14">
        <f t="shared" si="50"/>
        <v>-2.5809200494963545E-3</v>
      </c>
      <c r="G679" s="14">
        <f t="shared" si="51"/>
        <v>-1.5762006715710683E-3</v>
      </c>
      <c r="H679" s="14">
        <f t="shared" si="52"/>
        <v>2.3372945054596524E-2</v>
      </c>
      <c r="I679" s="24">
        <f t="shared" si="53"/>
        <v>-1.3053920169806405E-3</v>
      </c>
      <c r="J679" s="24">
        <f t="shared" si="54"/>
        <v>2.2067553037615883E-2</v>
      </c>
      <c r="K679" s="24"/>
      <c r="L679" s="2"/>
    </row>
    <row r="680" spans="1:12" x14ac:dyDescent="0.3">
      <c r="A680" s="6">
        <v>41992</v>
      </c>
      <c r="B680" s="14">
        <f>LN('Return analysis'!B682/'Return analysis'!B681)</f>
        <v>2.8536324832647872E-3</v>
      </c>
      <c r="C680" s="14">
        <f>LN('Return analysis'!C682/'Return analysis'!C681)</f>
        <v>2.175980643031488E-3</v>
      </c>
      <c r="D680" s="14">
        <f>LN('Return analysis'!D682/'Return analysis'!D681)</f>
        <v>4.1235128231000987E-3</v>
      </c>
      <c r="E680" s="14">
        <f>LN('Return analysis'!E682/'Return analysis'!E681)</f>
        <v>3.6111045909777144E-6</v>
      </c>
      <c r="F680" s="14">
        <f t="shared" si="50"/>
        <v>2.8500213786738096E-3</v>
      </c>
      <c r="G680" s="14">
        <f t="shared" si="51"/>
        <v>2.1723695384405104E-3</v>
      </c>
      <c r="H680" s="14">
        <f t="shared" si="52"/>
        <v>4.1199017185091207E-3</v>
      </c>
      <c r="I680" s="24">
        <f t="shared" si="53"/>
        <v>1.0920483659468208E-3</v>
      </c>
      <c r="J680" s="24">
        <f t="shared" si="54"/>
        <v>5.2119500844559413E-3</v>
      </c>
      <c r="K680" s="24"/>
      <c r="L680" s="2"/>
    </row>
    <row r="681" spans="1:12" x14ac:dyDescent="0.3">
      <c r="A681" s="6">
        <v>41995</v>
      </c>
      <c r="B681" s="14">
        <f>LN('Return analysis'!B683/'Return analysis'!B682)</f>
        <v>1.7446008024553262E-3</v>
      </c>
      <c r="C681" s="14">
        <f>LN('Return analysis'!C683/'Return analysis'!C682)</f>
        <v>-4.8268373086297851E-4</v>
      </c>
      <c r="D681" s="14">
        <f>LN('Return analysis'!D683/'Return analysis'!D682)</f>
        <v>3.9307828641972232E-3</v>
      </c>
      <c r="E681" s="14">
        <f>LN('Return analysis'!E683/'Return analysis'!E682)</f>
        <v>1.0833274653161528E-5</v>
      </c>
      <c r="F681" s="14">
        <f t="shared" si="50"/>
        <v>1.7337675278021646E-3</v>
      </c>
      <c r="G681" s="14">
        <f t="shared" si="51"/>
        <v>-4.9351700551614002E-4</v>
      </c>
      <c r="H681" s="14">
        <f t="shared" si="52"/>
        <v>3.9199495895440618E-3</v>
      </c>
      <c r="I681" s="24">
        <f t="shared" si="53"/>
        <v>2.1331422942344131E-3</v>
      </c>
      <c r="J681" s="24">
        <f t="shared" si="54"/>
        <v>6.0530918837784749E-3</v>
      </c>
      <c r="K681" s="24"/>
      <c r="L681" s="2"/>
    </row>
    <row r="682" spans="1:12" x14ac:dyDescent="0.3">
      <c r="A682" s="6">
        <v>41996</v>
      </c>
      <c r="B682" s="14">
        <f>LN('Return analysis'!B684/'Return analysis'!B683)</f>
        <v>-4.3220490588572677E-3</v>
      </c>
      <c r="C682" s="14">
        <f>LN('Return analysis'!C684/'Return analysis'!C683)</f>
        <v>-4.3443087873380358E-3</v>
      </c>
      <c r="D682" s="14">
        <f>LN('Return analysis'!D684/'Return analysis'!D683)</f>
        <v>2.2448126788084657E-3</v>
      </c>
      <c r="E682" s="14">
        <f>LN('Return analysis'!E684/'Return analysis'!E683)</f>
        <v>3.6111045909777144E-6</v>
      </c>
      <c r="F682" s="14">
        <f t="shared" si="50"/>
        <v>-4.3256601634482457E-3</v>
      </c>
      <c r="G682" s="14">
        <f t="shared" si="51"/>
        <v>-4.3479198919290137E-3</v>
      </c>
      <c r="H682" s="14">
        <f t="shared" si="52"/>
        <v>2.2412015742174882E-3</v>
      </c>
      <c r="I682" s="24">
        <f t="shared" si="53"/>
        <v>-8.0714008836141327E-4</v>
      </c>
      <c r="J682" s="24">
        <f t="shared" si="54"/>
        <v>1.4340614858560749E-3</v>
      </c>
      <c r="K682" s="24"/>
      <c r="L682" s="2"/>
    </row>
    <row r="683" spans="1:12" x14ac:dyDescent="0.3">
      <c r="A683" s="6">
        <v>41997</v>
      </c>
      <c r="B683" s="14">
        <f>LN('Return analysis'!B685/'Return analysis'!B684)</f>
        <v>1.6572072278097222E-3</v>
      </c>
      <c r="C683" s="14">
        <f>LN('Return analysis'!C685/'Return analysis'!C684)</f>
        <v>3.6568203991911151E-4</v>
      </c>
      <c r="D683" s="14">
        <f>LN('Return analysis'!D685/'Return analysis'!D684)</f>
        <v>2.8045939602057174E-4</v>
      </c>
      <c r="E683" s="14">
        <f>LN('Return analysis'!E685/'Return analysis'!E684)</f>
        <v>3.6111045909777144E-6</v>
      </c>
      <c r="F683" s="14">
        <f t="shared" si="50"/>
        <v>1.6535961232187445E-3</v>
      </c>
      <c r="G683" s="14">
        <f t="shared" si="51"/>
        <v>3.6207093532813377E-4</v>
      </c>
      <c r="H683" s="14">
        <f t="shared" si="52"/>
        <v>2.76848291429594E-4</v>
      </c>
      <c r="I683" s="24">
        <f t="shared" si="53"/>
        <v>1.3605930582537417E-3</v>
      </c>
      <c r="J683" s="24">
        <f t="shared" si="54"/>
        <v>1.6374413496833356E-3</v>
      </c>
      <c r="K683" s="24"/>
      <c r="L683" s="2"/>
    </row>
    <row r="684" spans="1:12" x14ac:dyDescent="0.3">
      <c r="A684" s="6">
        <v>41999</v>
      </c>
      <c r="B684" s="14">
        <f>LN('Return analysis'!B686/'Return analysis'!B685)</f>
        <v>-1.1962177112047623E-3</v>
      </c>
      <c r="C684" s="14">
        <f>LN('Return analysis'!C686/'Return analysis'!C685)</f>
        <v>8.5308336815966533E-4</v>
      </c>
      <c r="D684" s="14">
        <f>LN('Return analysis'!D686/'Return analysis'!D685)</f>
        <v>2.9852750683456728E-3</v>
      </c>
      <c r="E684" s="14">
        <f>LN('Return analysis'!E686/'Return analysis'!E685)</f>
        <v>7.2221961421481933E-6</v>
      </c>
      <c r="F684" s="14">
        <f t="shared" si="50"/>
        <v>-1.2034399073469104E-3</v>
      </c>
      <c r="G684" s="14">
        <f t="shared" si="51"/>
        <v>8.4586117201751714E-4</v>
      </c>
      <c r="H684" s="14">
        <f t="shared" si="52"/>
        <v>2.9780528722035244E-3</v>
      </c>
      <c r="I684" s="24">
        <f t="shared" si="53"/>
        <v>-1.8879464273508216E-3</v>
      </c>
      <c r="J684" s="24">
        <f t="shared" si="54"/>
        <v>1.0901064448527028E-3</v>
      </c>
      <c r="K684" s="24"/>
      <c r="L684" s="2"/>
    </row>
    <row r="685" spans="1:12" x14ac:dyDescent="0.3">
      <c r="A685" s="6">
        <v>42002</v>
      </c>
      <c r="B685" s="14">
        <f>LN('Return analysis'!B687/'Return analysis'!B686)</f>
        <v>1.8401352014376189E-3</v>
      </c>
      <c r="C685" s="14">
        <f>LN('Return analysis'!C687/'Return analysis'!C686)</f>
        <v>1.7029534893548226E-3</v>
      </c>
      <c r="D685" s="14">
        <f>LN('Return analysis'!D687/'Return analysis'!D686)</f>
        <v>2.1397800378030324E-3</v>
      </c>
      <c r="E685" s="14">
        <f>LN('Return analysis'!E687/'Return analysis'!E686)</f>
        <v>1.0833274653161528E-5</v>
      </c>
      <c r="F685" s="14">
        <f t="shared" si="50"/>
        <v>1.8293019267844573E-3</v>
      </c>
      <c r="G685" s="14">
        <f t="shared" si="51"/>
        <v>1.692120214701661E-3</v>
      </c>
      <c r="H685" s="14">
        <f t="shared" si="52"/>
        <v>2.128946763149871E-3</v>
      </c>
      <c r="I685" s="24">
        <f t="shared" si="53"/>
        <v>4.5996691305986688E-4</v>
      </c>
      <c r="J685" s="24">
        <f t="shared" si="54"/>
        <v>2.5889136762097379E-3</v>
      </c>
      <c r="K685" s="24"/>
      <c r="L685" s="2"/>
    </row>
    <row r="686" spans="1:12" x14ac:dyDescent="0.3">
      <c r="A686" s="6">
        <v>42003</v>
      </c>
      <c r="B686" s="14">
        <f>LN('Return analysis'!B688/'Return analysis'!B687)</f>
        <v>1.2135542222017207E-3</v>
      </c>
      <c r="C686" s="14">
        <f>LN('Return analysis'!C688/'Return analysis'!C687)</f>
        <v>7.2909785120091558E-4</v>
      </c>
      <c r="D686" s="14">
        <f>LN('Return analysis'!D688/'Return analysis'!D687)</f>
        <v>-4.9378435205085554E-3</v>
      </c>
      <c r="E686" s="14">
        <f>LN('Return analysis'!E688/'Return analysis'!E687)</f>
        <v>3.6111045909777144E-6</v>
      </c>
      <c r="F686" s="14">
        <f t="shared" si="50"/>
        <v>1.209943117610743E-3</v>
      </c>
      <c r="G686" s="14">
        <f t="shared" si="51"/>
        <v>7.2548674660993784E-4</v>
      </c>
      <c r="H686" s="14">
        <f t="shared" si="52"/>
        <v>-4.9414546250995334E-3</v>
      </c>
      <c r="I686" s="24">
        <f t="shared" si="53"/>
        <v>6.2284865736207749E-4</v>
      </c>
      <c r="J686" s="24">
        <f t="shared" si="54"/>
        <v>-4.3186059677374558E-3</v>
      </c>
      <c r="K686" s="24"/>
      <c r="L686" s="2"/>
    </row>
    <row r="687" spans="1:12" x14ac:dyDescent="0.3">
      <c r="A687" s="6">
        <v>42004</v>
      </c>
      <c r="B687" s="14">
        <f>LN('Return analysis'!B689/'Return analysis'!B688)</f>
        <v>1.8683128255419739E-4</v>
      </c>
      <c r="C687" s="14">
        <f>LN('Return analysis'!C689/'Return analysis'!C688)</f>
        <v>7.2856665479493848E-4</v>
      </c>
      <c r="D687" s="14">
        <f>LN('Return analysis'!D689/'Return analysis'!D688)</f>
        <v>-9.9502969718903433E-3</v>
      </c>
      <c r="E687" s="14">
        <f>LN('Return analysis'!E689/'Return analysis'!E688)</f>
        <v>3.6111045909777144E-6</v>
      </c>
      <c r="F687" s="14">
        <f t="shared" si="50"/>
        <v>1.8322017796321968E-4</v>
      </c>
      <c r="G687" s="14">
        <f t="shared" si="51"/>
        <v>7.2495555020396073E-4</v>
      </c>
      <c r="H687" s="14">
        <f t="shared" si="52"/>
        <v>-9.9539080764813204E-3</v>
      </c>
      <c r="I687" s="24">
        <f t="shared" si="53"/>
        <v>-4.0344441575968166E-4</v>
      </c>
      <c r="J687" s="24">
        <f t="shared" si="54"/>
        <v>-1.0357352492241002E-2</v>
      </c>
      <c r="K687" s="24"/>
      <c r="L687" s="2"/>
    </row>
    <row r="688" spans="1:12" x14ac:dyDescent="0.3">
      <c r="A688" s="6">
        <v>42006</v>
      </c>
      <c r="B688" s="14">
        <f>LN('Return analysis'!B690/'Return analysis'!B689)</f>
        <v>5.8589469295859155E-3</v>
      </c>
      <c r="C688" s="14">
        <f>LN('Return analysis'!C690/'Return analysis'!C689)</f>
        <v>3.3943475975412411E-3</v>
      </c>
      <c r="D688" s="14">
        <f>LN('Return analysis'!D690/'Return analysis'!D689)</f>
        <v>-7.5569394997398152E-4</v>
      </c>
      <c r="E688" s="14">
        <f>LN('Return analysis'!E690/'Return analysis'!E689)</f>
        <v>3.3333277778119609E-6</v>
      </c>
      <c r="F688" s="14">
        <f t="shared" si="50"/>
        <v>5.8556136018081033E-3</v>
      </c>
      <c r="G688" s="14">
        <f t="shared" si="51"/>
        <v>3.391014269763429E-3</v>
      </c>
      <c r="H688" s="14">
        <f t="shared" si="52"/>
        <v>-7.5902727775179347E-4</v>
      </c>
      <c r="I688" s="24">
        <f t="shared" si="53"/>
        <v>3.1114618971696275E-3</v>
      </c>
      <c r="J688" s="24">
        <f t="shared" si="54"/>
        <v>2.3524346194178339E-3</v>
      </c>
      <c r="K688" s="24"/>
      <c r="L688" s="2"/>
    </row>
    <row r="689" spans="1:12" x14ac:dyDescent="0.3">
      <c r="A689" s="6">
        <v>42009</v>
      </c>
      <c r="B689" s="14">
        <f>LN('Return analysis'!B691/'Return analysis'!B690)</f>
        <v>2.8703543496775511E-3</v>
      </c>
      <c r="C689" s="14">
        <f>LN('Return analysis'!C691/'Return analysis'!C690)</f>
        <v>2.8991270574001949E-3</v>
      </c>
      <c r="D689" s="14">
        <f>LN('Return analysis'!D691/'Return analysis'!D690)</f>
        <v>-1.7331378519916535E-2</v>
      </c>
      <c r="E689" s="14">
        <f>LN('Return analysis'!E691/'Return analysis'!E690)</f>
        <v>9.9999500003988414E-6</v>
      </c>
      <c r="F689" s="14">
        <f t="shared" si="50"/>
        <v>2.8603543996771523E-3</v>
      </c>
      <c r="G689" s="14">
        <f t="shared" si="51"/>
        <v>2.8891271073997961E-3</v>
      </c>
      <c r="H689" s="14">
        <f t="shared" si="52"/>
        <v>-1.7341378469916933E-2</v>
      </c>
      <c r="I689" s="24">
        <f t="shared" si="53"/>
        <v>5.2235094525893101E-4</v>
      </c>
      <c r="J689" s="24">
        <f t="shared" si="54"/>
        <v>-1.6819027524658001E-2</v>
      </c>
      <c r="K689" s="24"/>
      <c r="L689" s="2"/>
    </row>
    <row r="690" spans="1:12" x14ac:dyDescent="0.3">
      <c r="A690" s="6">
        <v>42010</v>
      </c>
      <c r="B690" s="14">
        <f>LN('Return analysis'!B692/'Return analysis'!B691)</f>
        <v>2.3088426446697058E-3</v>
      </c>
      <c r="C690" s="14">
        <f>LN('Return analysis'!C692/'Return analysis'!C691)</f>
        <v>2.8917685671942021E-3</v>
      </c>
      <c r="D690" s="14">
        <f>LN('Return analysis'!D692/'Return analysis'!D691)</f>
        <v>-9.8466385138205048E-3</v>
      </c>
      <c r="E690" s="14">
        <f>LN('Return analysis'!E692/'Return analysis'!E691)</f>
        <v>3.3333277778119609E-6</v>
      </c>
      <c r="F690" s="14">
        <f t="shared" si="50"/>
        <v>2.3055093168918937E-3</v>
      </c>
      <c r="G690" s="14">
        <f t="shared" si="51"/>
        <v>2.8884352394163899E-3</v>
      </c>
      <c r="H690" s="14">
        <f t="shared" si="52"/>
        <v>-9.8499718415983161E-3</v>
      </c>
      <c r="I690" s="24">
        <f t="shared" si="53"/>
        <v>-3.1934248786555115E-5</v>
      </c>
      <c r="J690" s="24">
        <f t="shared" si="54"/>
        <v>-9.8819060903848708E-3</v>
      </c>
      <c r="K690" s="24"/>
      <c r="L690" s="2"/>
    </row>
    <row r="691" spans="1:12" x14ac:dyDescent="0.3">
      <c r="A691" s="6">
        <v>42011</v>
      </c>
      <c r="B691" s="14">
        <f>LN('Return analysis'!B693/'Return analysis'!B692)</f>
        <v>7.3794018981506208E-4</v>
      </c>
      <c r="C691" s="14">
        <f>LN('Return analysis'!C693/'Return analysis'!C692)</f>
        <v>6.0084733541571002E-4</v>
      </c>
      <c r="D691" s="14">
        <f>LN('Return analysis'!D693/'Return analysis'!D692)</f>
        <v>1.1861242677285638E-2</v>
      </c>
      <c r="E691" s="14">
        <f>LN('Return analysis'!E693/'Return analysis'!E692)</f>
        <v>3.3333277778119609E-6</v>
      </c>
      <c r="F691" s="14">
        <f t="shared" si="50"/>
        <v>7.3460686203725013E-4</v>
      </c>
      <c r="G691" s="14">
        <f t="shared" si="51"/>
        <v>5.9751400763789807E-4</v>
      </c>
      <c r="H691" s="14">
        <f t="shared" si="52"/>
        <v>1.1857909349507827E-2</v>
      </c>
      <c r="I691" s="24">
        <f t="shared" si="53"/>
        <v>2.510733372080269E-4</v>
      </c>
      <c r="J691" s="24">
        <f t="shared" si="54"/>
        <v>1.2108982686715853E-2</v>
      </c>
      <c r="K691" s="24"/>
      <c r="L691" s="2"/>
    </row>
    <row r="692" spans="1:12" x14ac:dyDescent="0.3">
      <c r="A692" s="6">
        <v>42012</v>
      </c>
      <c r="B692" s="14">
        <f>LN('Return analysis'!B694/'Return analysis'!B693)</f>
        <v>-8.3032600311518372E-4</v>
      </c>
      <c r="C692" s="14">
        <f>LN('Return analysis'!C694/'Return analysis'!C693)</f>
        <v>-1.5641823897122335E-3</v>
      </c>
      <c r="D692" s="14">
        <f>LN('Return analysis'!D694/'Return analysis'!D693)</f>
        <v>1.748646885491368E-2</v>
      </c>
      <c r="E692" s="14">
        <f>LN('Return analysis'!E694/'Return analysis'!E693)</f>
        <v>3.3333277778119609E-6</v>
      </c>
      <c r="F692" s="14">
        <f t="shared" si="50"/>
        <v>-8.3365933089299567E-4</v>
      </c>
      <c r="G692" s="14">
        <f t="shared" si="51"/>
        <v>-1.5675157174900455E-3</v>
      </c>
      <c r="H692" s="14">
        <f t="shared" si="52"/>
        <v>1.7483135527135867E-2</v>
      </c>
      <c r="I692" s="24">
        <f t="shared" si="53"/>
        <v>4.3484047064219582E-4</v>
      </c>
      <c r="J692" s="24">
        <f t="shared" si="54"/>
        <v>1.7917975997778061E-2</v>
      </c>
      <c r="K692" s="24"/>
      <c r="L692" s="2"/>
    </row>
    <row r="693" spans="1:12" x14ac:dyDescent="0.3">
      <c r="A693" s="6">
        <v>42013</v>
      </c>
      <c r="B693" s="14">
        <f>LN('Return analysis'!B695/'Return analysis'!B694)</f>
        <v>1.4754724313592717E-3</v>
      </c>
      <c r="C693" s="14">
        <f>LN('Return analysis'!C695/'Return analysis'!C694)</f>
        <v>1.6847171145845364E-3</v>
      </c>
      <c r="D693" s="14">
        <f>LN('Return analysis'!D695/'Return analysis'!D694)</f>
        <v>-8.3246170474613294E-3</v>
      </c>
      <c r="E693" s="14">
        <f>LN('Return analysis'!E695/'Return analysis'!E694)</f>
        <v>3.3333277778119609E-6</v>
      </c>
      <c r="F693" s="14">
        <f t="shared" si="50"/>
        <v>1.4721391035814597E-3</v>
      </c>
      <c r="G693" s="14">
        <f t="shared" si="51"/>
        <v>1.6813837868067244E-3</v>
      </c>
      <c r="H693" s="14">
        <f t="shared" si="52"/>
        <v>-8.3279503752391407E-3</v>
      </c>
      <c r="I693" s="24">
        <f t="shared" si="53"/>
        <v>1.1149245993313968E-4</v>
      </c>
      <c r="J693" s="24">
        <f t="shared" si="54"/>
        <v>-8.2164579153060011E-3</v>
      </c>
      <c r="K693" s="24"/>
      <c r="L693" s="2"/>
    </row>
    <row r="694" spans="1:12" x14ac:dyDescent="0.3">
      <c r="A694" s="6">
        <v>42016</v>
      </c>
      <c r="B694" s="14">
        <f>LN('Return analysis'!B696/'Return analysis'!B695)</f>
        <v>2.20829792844134E-3</v>
      </c>
      <c r="C694" s="14">
        <f>LN('Return analysis'!C696/'Return analysis'!C695)</f>
        <v>1.320843694532866E-3</v>
      </c>
      <c r="D694" s="14">
        <f>LN('Return analysis'!D696/'Return analysis'!D695)</f>
        <v>-7.1504304983419694E-3</v>
      </c>
      <c r="E694" s="14">
        <f>LN('Return analysis'!E696/'Return analysis'!E695)</f>
        <v>9.9999500003988414E-6</v>
      </c>
      <c r="F694" s="14">
        <f t="shared" si="50"/>
        <v>2.1982979784409412E-3</v>
      </c>
      <c r="G694" s="14">
        <f t="shared" si="51"/>
        <v>1.3108437445324673E-3</v>
      </c>
      <c r="H694" s="14">
        <f t="shared" si="52"/>
        <v>-7.1604304483423682E-3</v>
      </c>
      <c r="I694" s="24">
        <f t="shared" si="53"/>
        <v>1.1375079581369557E-3</v>
      </c>
      <c r="J694" s="24">
        <f t="shared" si="54"/>
        <v>-6.0229224902054127E-3</v>
      </c>
      <c r="K694" s="24"/>
      <c r="L694" s="2"/>
    </row>
    <row r="695" spans="1:12" x14ac:dyDescent="0.3">
      <c r="A695" s="6">
        <v>42017</v>
      </c>
      <c r="B695" s="14">
        <f>LN('Return analysis'!B697/'Return analysis'!B696)</f>
        <v>-9.2054600158902335E-5</v>
      </c>
      <c r="C695" s="14">
        <f>LN('Return analysis'!C697/'Return analysis'!C696)</f>
        <v>9.6044542683514978E-4</v>
      </c>
      <c r="D695" s="14">
        <f>LN('Return analysis'!D697/'Return analysis'!D696)</f>
        <v>-2.298352383279475E-3</v>
      </c>
      <c r="E695" s="14">
        <f>LN('Return analysis'!E697/'Return analysis'!E696)</f>
        <v>3.3333277778119609E-6</v>
      </c>
      <c r="F695" s="14">
        <f t="shared" si="50"/>
        <v>-9.5387927936714298E-5</v>
      </c>
      <c r="G695" s="14">
        <f t="shared" si="51"/>
        <v>9.5711209905733783E-4</v>
      </c>
      <c r="H695" s="14">
        <f t="shared" si="52"/>
        <v>-2.3016857110572872E-3</v>
      </c>
      <c r="I695" s="24">
        <f t="shared" si="53"/>
        <v>-8.6992338819047953E-4</v>
      </c>
      <c r="J695" s="24">
        <f t="shared" si="54"/>
        <v>-3.1716090992477668E-3</v>
      </c>
      <c r="K695" s="24"/>
      <c r="L695" s="2"/>
    </row>
    <row r="696" spans="1:12" x14ac:dyDescent="0.3">
      <c r="A696" s="6">
        <v>42018</v>
      </c>
      <c r="B696" s="14">
        <f>LN('Return analysis'!B698/'Return analysis'!B697)</f>
        <v>1.9288634343112181E-3</v>
      </c>
      <c r="C696" s="14">
        <f>LN('Return analysis'!C698/'Return analysis'!C697)</f>
        <v>2.2760966845159348E-3</v>
      </c>
      <c r="D696" s="14">
        <f>LN('Return analysis'!D698/'Return analysis'!D697)</f>
        <v>-5.4813817816022833E-3</v>
      </c>
      <c r="E696" s="14">
        <f>LN('Return analysis'!E698/'Return analysis'!E697)</f>
        <v>3.3333277778119609E-6</v>
      </c>
      <c r="F696" s="14">
        <f t="shared" si="50"/>
        <v>1.9255301065334062E-3</v>
      </c>
      <c r="G696" s="14">
        <f t="shared" si="51"/>
        <v>2.2727633567381227E-3</v>
      </c>
      <c r="H696" s="14">
        <f t="shared" si="52"/>
        <v>-5.4847151093800955E-3</v>
      </c>
      <c r="I696" s="24">
        <f t="shared" si="53"/>
        <v>8.6314183662079347E-5</v>
      </c>
      <c r="J696" s="24">
        <f t="shared" si="54"/>
        <v>-5.3984009257180164E-3</v>
      </c>
      <c r="K696" s="24"/>
      <c r="L696" s="2"/>
    </row>
    <row r="697" spans="1:12" x14ac:dyDescent="0.3">
      <c r="A697" s="6">
        <v>42019</v>
      </c>
      <c r="B697" s="14">
        <f>LN('Return analysis'!B699/'Return analysis'!B698)</f>
        <v>4.8512476549578487E-3</v>
      </c>
      <c r="C697" s="14">
        <f>LN('Return analysis'!C699/'Return analysis'!C698)</f>
        <v>4.4172667569167033E-3</v>
      </c>
      <c r="D697" s="14">
        <f>LN('Return analysis'!D699/'Return analysis'!D698)</f>
        <v>-1.0176194485628943E-2</v>
      </c>
      <c r="E697" s="14">
        <f>LN('Return analysis'!E699/'Return analysis'!E698)</f>
        <v>3.3333277778119609E-6</v>
      </c>
      <c r="F697" s="14">
        <f t="shared" si="50"/>
        <v>4.8479143271800366E-3</v>
      </c>
      <c r="G697" s="14">
        <f t="shared" si="51"/>
        <v>4.4139334291388912E-3</v>
      </c>
      <c r="H697" s="14">
        <f t="shared" si="52"/>
        <v>-1.0179527813406754E-2</v>
      </c>
      <c r="I697" s="24">
        <f t="shared" si="53"/>
        <v>1.2759733148004992E-3</v>
      </c>
      <c r="J697" s="24">
        <f t="shared" si="54"/>
        <v>-8.9035544986062545E-3</v>
      </c>
      <c r="K697" s="24"/>
      <c r="L697" s="2"/>
    </row>
    <row r="698" spans="1:12" x14ac:dyDescent="0.3">
      <c r="A698" s="6">
        <v>42020</v>
      </c>
      <c r="B698" s="14">
        <f>LN('Return analysis'!B700/'Return analysis'!B699)</f>
        <v>-2.2852036002369413E-3</v>
      </c>
      <c r="C698" s="14">
        <f>LN('Return analysis'!C700/'Return analysis'!C699)</f>
        <v>-2.9826104218877414E-3</v>
      </c>
      <c r="D698" s="14">
        <f>LN('Return analysis'!D700/'Return analysis'!D699)</f>
        <v>1.3159539482875345E-2</v>
      </c>
      <c r="E698" s="14">
        <f>LN('Return analysis'!E700/'Return analysis'!E699)</f>
        <v>3.3333277778119609E-6</v>
      </c>
      <c r="F698" s="14">
        <f t="shared" si="50"/>
        <v>-2.2885369280147535E-3</v>
      </c>
      <c r="G698" s="14">
        <f t="shared" si="51"/>
        <v>-2.9859437496655536E-3</v>
      </c>
      <c r="H698" s="14">
        <f t="shared" si="52"/>
        <v>1.3156206155097534E-2</v>
      </c>
      <c r="I698" s="24">
        <f t="shared" si="53"/>
        <v>1.2781463489712139E-4</v>
      </c>
      <c r="J698" s="24">
        <f t="shared" si="54"/>
        <v>1.3284020789994655E-2</v>
      </c>
      <c r="K698" s="24"/>
      <c r="L698" s="2"/>
    </row>
    <row r="699" spans="1:12" x14ac:dyDescent="0.3">
      <c r="A699" s="6">
        <v>42024</v>
      </c>
      <c r="B699" s="14">
        <f>LN('Return analysis'!B701/'Return analysis'!B700)</f>
        <v>3.1974926447536881E-3</v>
      </c>
      <c r="C699" s="14">
        <f>LN('Return analysis'!C701/'Return analysis'!C700)</f>
        <v>-1.0757992452498628E-3</v>
      </c>
      <c r="D699" s="14">
        <f>LN('Return analysis'!D701/'Return analysis'!D700)</f>
        <v>1.4426396530756481E-3</v>
      </c>
      <c r="E699" s="14">
        <f>LN('Return analysis'!E701/'Return analysis'!E700)</f>
        <v>1.4444340124555979E-5</v>
      </c>
      <c r="F699" s="14">
        <f t="shared" si="50"/>
        <v>3.1830483046291322E-3</v>
      </c>
      <c r="G699" s="14">
        <f t="shared" si="51"/>
        <v>-1.0902435853744189E-3</v>
      </c>
      <c r="H699" s="14">
        <f t="shared" si="52"/>
        <v>1.4281953129510921E-3</v>
      </c>
      <c r="I699" s="24">
        <f t="shared" si="53"/>
        <v>4.0653193761351495E-3</v>
      </c>
      <c r="J699" s="24">
        <f t="shared" si="54"/>
        <v>5.4935146890862417E-3</v>
      </c>
      <c r="K699" s="24"/>
      <c r="L699" s="2"/>
    </row>
    <row r="700" spans="1:12" x14ac:dyDescent="0.3">
      <c r="A700" s="6">
        <v>42025</v>
      </c>
      <c r="B700" s="14">
        <f>LN('Return analysis'!B702/'Return analysis'!B701)</f>
        <v>-1.5517196487967678E-3</v>
      </c>
      <c r="C700" s="14">
        <f>LN('Return analysis'!C702/'Return analysis'!C701)</f>
        <v>-1.9157337607935874E-3</v>
      </c>
      <c r="D700" s="14">
        <f>LN('Return analysis'!D702/'Return analysis'!D701)</f>
        <v>4.5009478277502129E-3</v>
      </c>
      <c r="E700" s="14">
        <f>LN('Return analysis'!E702/'Return analysis'!E701)</f>
        <v>3.3333277778119609E-6</v>
      </c>
      <c r="F700" s="14">
        <f t="shared" si="50"/>
        <v>-1.5550529765745798E-3</v>
      </c>
      <c r="G700" s="14">
        <f t="shared" si="51"/>
        <v>-1.9190670885713993E-3</v>
      </c>
      <c r="H700" s="14">
        <f t="shared" si="52"/>
        <v>4.4976144999724008E-3</v>
      </c>
      <c r="I700" s="24">
        <f t="shared" si="53"/>
        <v>-2.0629849440830482E-6</v>
      </c>
      <c r="J700" s="24">
        <f t="shared" si="54"/>
        <v>4.4955515150283173E-3</v>
      </c>
      <c r="K700" s="24"/>
      <c r="L700" s="2"/>
    </row>
    <row r="701" spans="1:12" x14ac:dyDescent="0.3">
      <c r="A701" s="6">
        <v>42026</v>
      </c>
      <c r="B701" s="14">
        <f>LN('Return analysis'!B703/'Return analysis'!B702)</f>
        <v>-1.0968809902101894E-3</v>
      </c>
      <c r="C701" s="14">
        <f>LN('Return analysis'!C703/'Return analysis'!C702)</f>
        <v>2.3928572815546222E-4</v>
      </c>
      <c r="D701" s="14">
        <f>LN('Return analysis'!D703/'Return analysis'!D702)</f>
        <v>1.50810523025537E-2</v>
      </c>
      <c r="E701" s="14">
        <f>LN('Return analysis'!E703/'Return analysis'!E702)</f>
        <v>3.3333277778119609E-6</v>
      </c>
      <c r="F701" s="14">
        <f t="shared" si="50"/>
        <v>-1.1002143179880013E-3</v>
      </c>
      <c r="G701" s="14">
        <f t="shared" si="51"/>
        <v>2.3595240037765027E-4</v>
      </c>
      <c r="H701" s="14">
        <f t="shared" si="52"/>
        <v>1.5077718974775889E-2</v>
      </c>
      <c r="I701" s="24">
        <f t="shared" si="53"/>
        <v>-1.2911569475968826E-3</v>
      </c>
      <c r="J701" s="24">
        <f t="shared" si="54"/>
        <v>1.3786562027179006E-2</v>
      </c>
      <c r="K701" s="24"/>
      <c r="L701" s="2"/>
    </row>
    <row r="702" spans="1:12" x14ac:dyDescent="0.3">
      <c r="A702" s="6">
        <v>42027</v>
      </c>
      <c r="B702" s="14">
        <f>LN('Return analysis'!B704/'Return analysis'!B703)</f>
        <v>3.1957408488214865E-3</v>
      </c>
      <c r="C702" s="14">
        <f>LN('Return analysis'!C704/'Return analysis'!C703)</f>
        <v>3.2303473114076121E-3</v>
      </c>
      <c r="D702" s="14">
        <f>LN('Return analysis'!D704/'Return analysis'!D703)</f>
        <v>-4.5286092418096655E-3</v>
      </c>
      <c r="E702" s="14">
        <f>LN('Return analysis'!E704/'Return analysis'!E703)</f>
        <v>3.3333277778119609E-6</v>
      </c>
      <c r="F702" s="14">
        <f t="shared" si="50"/>
        <v>3.1924075210436743E-3</v>
      </c>
      <c r="G702" s="14">
        <f t="shared" si="51"/>
        <v>3.2270139836297999E-3</v>
      </c>
      <c r="H702" s="14">
        <f t="shared" si="52"/>
        <v>-4.5319425695874776E-3</v>
      </c>
      <c r="I702" s="24">
        <f t="shared" si="53"/>
        <v>5.8097176182827495E-4</v>
      </c>
      <c r="J702" s="24">
        <f t="shared" si="54"/>
        <v>-3.9509708077592031E-3</v>
      </c>
      <c r="K702" s="24"/>
      <c r="L702" s="2"/>
    </row>
    <row r="703" spans="1:12" x14ac:dyDescent="0.3">
      <c r="A703" s="6">
        <v>42030</v>
      </c>
      <c r="B703" s="14">
        <f>LN('Return analysis'!B705/'Return analysis'!B704)</f>
        <v>3.6514705043235823E-4</v>
      </c>
      <c r="C703" s="14">
        <f>LN('Return analysis'!C705/'Return analysis'!C704)</f>
        <v>-1.1951709212060539E-3</v>
      </c>
      <c r="D703" s="14">
        <f>LN('Return analysis'!D705/'Return analysis'!D704)</f>
        <v>4.1520786211955195E-3</v>
      </c>
      <c r="E703" s="14">
        <f>LN('Return analysis'!E705/'Return analysis'!E704)</f>
        <v>9.9999500003988414E-6</v>
      </c>
      <c r="F703" s="14">
        <f t="shared" si="50"/>
        <v>3.551471004319594E-4</v>
      </c>
      <c r="G703" s="14">
        <f t="shared" si="51"/>
        <v>-1.2051708712064527E-3</v>
      </c>
      <c r="H703" s="14">
        <f t="shared" si="52"/>
        <v>4.1420786711951207E-3</v>
      </c>
      <c r="I703" s="24">
        <f t="shared" si="53"/>
        <v>1.3304221767095198E-3</v>
      </c>
      <c r="J703" s="24">
        <f t="shared" si="54"/>
        <v>5.4725008479046405E-3</v>
      </c>
      <c r="K703" s="24"/>
      <c r="L703" s="2"/>
    </row>
    <row r="704" spans="1:12" x14ac:dyDescent="0.3">
      <c r="A704" s="6">
        <v>42031</v>
      </c>
      <c r="B704" s="14">
        <f>LN('Return analysis'!B706/'Return analysis'!B705)</f>
        <v>1.5479038614917805E-3</v>
      </c>
      <c r="C704" s="14">
        <f>LN('Return analysis'!C706/'Return analysis'!C705)</f>
        <v>5.9725629554742898E-4</v>
      </c>
      <c r="D704" s="14">
        <f>LN('Return analysis'!D706/'Return analysis'!D705)</f>
        <v>-1.1745923001009555E-2</v>
      </c>
      <c r="E704" s="14">
        <f>LN('Return analysis'!E706/'Return analysis'!E705)</f>
        <v>3.3333277778119609E-6</v>
      </c>
      <c r="F704" s="14">
        <f t="shared" si="50"/>
        <v>1.5445705337139685E-3</v>
      </c>
      <c r="G704" s="14">
        <f t="shared" si="51"/>
        <v>5.9392296776961703E-4</v>
      </c>
      <c r="H704" s="14">
        <f t="shared" si="52"/>
        <v>-1.1749256328787367E-2</v>
      </c>
      <c r="I704" s="24">
        <f t="shared" si="53"/>
        <v>1.0639430297363342E-3</v>
      </c>
      <c r="J704" s="24">
        <f t="shared" si="54"/>
        <v>-1.0685313299051032E-2</v>
      </c>
      <c r="K704" s="24"/>
      <c r="L704" s="2"/>
    </row>
    <row r="705" spans="1:12" x14ac:dyDescent="0.3">
      <c r="A705" s="6">
        <v>42032</v>
      </c>
      <c r="B705" s="14">
        <f>LN('Return analysis'!B707/'Return analysis'!B706)</f>
        <v>2.3632437401882728E-3</v>
      </c>
      <c r="C705" s="14">
        <f>LN('Return analysis'!C707/'Return analysis'!C706)</f>
        <v>3.5791015251782554E-3</v>
      </c>
      <c r="D705" s="14">
        <f>LN('Return analysis'!D707/'Return analysis'!D706)</f>
        <v>-1.3622708538938537E-2</v>
      </c>
      <c r="E705" s="14">
        <f>LN('Return analysis'!E707/'Return analysis'!E706)</f>
        <v>3.0555508872641839E-6</v>
      </c>
      <c r="F705" s="14">
        <f t="shared" si="50"/>
        <v>2.3601881893010085E-3</v>
      </c>
      <c r="G705" s="14">
        <f t="shared" si="51"/>
        <v>3.5760459742909911E-3</v>
      </c>
      <c r="H705" s="14">
        <f t="shared" si="52"/>
        <v>-1.3625764089825802E-2</v>
      </c>
      <c r="I705" s="24">
        <f t="shared" si="53"/>
        <v>-5.3369897116228035E-4</v>
      </c>
      <c r="J705" s="24">
        <f t="shared" si="54"/>
        <v>-1.4159463060988082E-2</v>
      </c>
      <c r="K705" s="24"/>
      <c r="L705" s="2"/>
    </row>
    <row r="706" spans="1:12" x14ac:dyDescent="0.3">
      <c r="A706" s="6">
        <v>42033</v>
      </c>
      <c r="B706" s="14">
        <f>LN('Return analysis'!B708/'Return analysis'!B707)</f>
        <v>-9.0789727979887923E-4</v>
      </c>
      <c r="C706" s="14">
        <f>LN('Return analysis'!C708/'Return analysis'!C707)</f>
        <v>-1.0720821842847967E-3</v>
      </c>
      <c r="D706" s="14">
        <f>LN('Return analysis'!D708/'Return analysis'!D707)</f>
        <v>9.5169115448180304E-3</v>
      </c>
      <c r="E706" s="14">
        <f>LN('Return analysis'!E708/'Return analysis'!E707)</f>
        <v>3.3333277778119609E-6</v>
      </c>
      <c r="F706" s="14">
        <f t="shared" si="50"/>
        <v>-9.1123060757669118E-4</v>
      </c>
      <c r="G706" s="14">
        <f t="shared" si="51"/>
        <v>-1.0754155120626086E-3</v>
      </c>
      <c r="H706" s="14">
        <f t="shared" si="52"/>
        <v>9.5135782170402191E-3</v>
      </c>
      <c r="I706" s="24">
        <f t="shared" si="53"/>
        <v>-4.0959038112860007E-5</v>
      </c>
      <c r="J706" s="24">
        <f t="shared" si="54"/>
        <v>9.4726191789273589E-3</v>
      </c>
      <c r="K706" s="24"/>
      <c r="L706" s="2"/>
    </row>
    <row r="707" spans="1:12" x14ac:dyDescent="0.3">
      <c r="A707" s="6">
        <v>42034</v>
      </c>
      <c r="B707" s="14">
        <f>LN('Return analysis'!B709/'Return analysis'!B708)</f>
        <v>6.7013029214186741E-3</v>
      </c>
      <c r="C707" s="14">
        <f>LN('Return analysis'!C709/'Return analysis'!C708)</f>
        <v>5.4678312280894547E-3</v>
      </c>
      <c r="D707" s="14">
        <f>LN('Return analysis'!D709/'Return analysis'!D708)</f>
        <v>-1.3679140682947453E-2</v>
      </c>
      <c r="E707" s="14">
        <f>LN('Return analysis'!E709/'Return analysis'!E708)</f>
        <v>3.0555508872641839E-6</v>
      </c>
      <c r="F707" s="14">
        <f t="shared" si="50"/>
        <v>6.6982473705314103E-3</v>
      </c>
      <c r="G707" s="14">
        <f t="shared" si="51"/>
        <v>5.4647756772021909E-3</v>
      </c>
      <c r="H707" s="14">
        <f t="shared" si="52"/>
        <v>-1.3682196233834718E-2</v>
      </c>
      <c r="I707" s="24">
        <f t="shared" si="53"/>
        <v>2.2759205098699048E-3</v>
      </c>
      <c r="J707" s="24">
        <f t="shared" si="54"/>
        <v>-1.1406275723964812E-2</v>
      </c>
      <c r="K707" s="24"/>
      <c r="L707" s="2"/>
    </row>
    <row r="708" spans="1:12" x14ac:dyDescent="0.3">
      <c r="A708" s="6">
        <v>42037</v>
      </c>
      <c r="B708" s="14">
        <f>LN('Return analysis'!B710/'Return analysis'!B709)</f>
        <v>-1.4472651275809706E-3</v>
      </c>
      <c r="C708" s="14">
        <f>LN('Return analysis'!C710/'Return analysis'!C709)</f>
        <v>-1.1853728810713481E-3</v>
      </c>
      <c r="D708" s="14">
        <f>LN('Return analysis'!D710/'Return analysis'!D709)</f>
        <v>1.1188585388463124E-2</v>
      </c>
      <c r="E708" s="14">
        <f>LN('Return analysis'!E710/'Return analysis'!E709)</f>
        <v>4.9999875000744224E-6</v>
      </c>
      <c r="F708" s="14">
        <f t="shared" si="50"/>
        <v>-1.4522651150810451E-3</v>
      </c>
      <c r="G708" s="14">
        <f t="shared" si="51"/>
        <v>-1.1903728685714226E-3</v>
      </c>
      <c r="H708" s="14">
        <f t="shared" si="52"/>
        <v>1.1183585400963049E-2</v>
      </c>
      <c r="I708" s="24">
        <f t="shared" si="53"/>
        <v>-4.8896520638630806E-4</v>
      </c>
      <c r="J708" s="24">
        <f t="shared" si="54"/>
        <v>1.069462019457674E-2</v>
      </c>
      <c r="K708" s="24"/>
      <c r="L708" s="2"/>
    </row>
    <row r="709" spans="1:12" x14ac:dyDescent="0.3">
      <c r="A709" s="6">
        <v>42038</v>
      </c>
      <c r="B709" s="14">
        <f>LN('Return analysis'!B711/'Return analysis'!B710)</f>
        <v>-5.4468032968555393E-3</v>
      </c>
      <c r="C709" s="14">
        <f>LN('Return analysis'!C711/'Return analysis'!C710)</f>
        <v>-3.0970597660328787E-3</v>
      </c>
      <c r="D709" s="14">
        <f>LN('Return analysis'!D711/'Return analysis'!D710)</f>
        <v>1.5229833669083714E-2</v>
      </c>
      <c r="E709" s="14">
        <f>LN('Return analysis'!E711/'Return analysis'!E710)</f>
        <v>3.3333277778119609E-6</v>
      </c>
      <c r="F709" s="14">
        <f t="shared" si="50"/>
        <v>-5.4501366246333515E-3</v>
      </c>
      <c r="G709" s="14">
        <f t="shared" si="51"/>
        <v>-3.1003930938106909E-3</v>
      </c>
      <c r="H709" s="14">
        <f t="shared" si="52"/>
        <v>1.5226500341305902E-2</v>
      </c>
      <c r="I709" s="24">
        <f t="shared" si="53"/>
        <v>-2.9411678275119185E-3</v>
      </c>
      <c r="J709" s="24">
        <f t="shared" si="54"/>
        <v>1.2285332513793984E-2</v>
      </c>
      <c r="K709" s="24"/>
      <c r="L709" s="2"/>
    </row>
    <row r="710" spans="1:12" x14ac:dyDescent="0.3">
      <c r="A710" s="6">
        <v>42039</v>
      </c>
      <c r="B710" s="14">
        <f>LN('Return analysis'!B712/'Return analysis'!B711)</f>
        <v>1.2733841320592123E-3</v>
      </c>
      <c r="C710" s="14">
        <f>LN('Return analysis'!C712/'Return analysis'!C711)</f>
        <v>3.5807634489268053E-4</v>
      </c>
      <c r="D710" s="14">
        <f>LN('Return analysis'!D712/'Return analysis'!D711)</f>
        <v>-3.5011878006269352E-3</v>
      </c>
      <c r="E710" s="14">
        <f>LN('Return analysis'!E712/'Return analysis'!E711)</f>
        <v>3.3333277778119609E-6</v>
      </c>
      <c r="F710" s="14">
        <f t="shared" si="50"/>
        <v>1.2700508042814004E-3</v>
      </c>
      <c r="G710" s="14">
        <f t="shared" si="51"/>
        <v>3.5474301711486858E-4</v>
      </c>
      <c r="H710" s="14">
        <f t="shared" si="52"/>
        <v>-3.5045211284047474E-3</v>
      </c>
      <c r="I710" s="24">
        <f t="shared" si="53"/>
        <v>9.8297779966314614E-4</v>
      </c>
      <c r="J710" s="24">
        <f t="shared" si="54"/>
        <v>-2.521543328741601E-3</v>
      </c>
      <c r="K710" s="24"/>
      <c r="L710" s="2"/>
    </row>
    <row r="711" spans="1:12" x14ac:dyDescent="0.3">
      <c r="A711" s="6">
        <v>42040</v>
      </c>
      <c r="B711" s="14">
        <f>LN('Return analysis'!B713/'Return analysis'!B712)</f>
        <v>-1.7285574326665074E-3</v>
      </c>
      <c r="C711" s="14">
        <f>LN('Return analysis'!C713/'Return analysis'!C712)</f>
        <v>-2.1493703676741041E-3</v>
      </c>
      <c r="D711" s="14">
        <f>LN('Return analysis'!D713/'Return analysis'!D712)</f>
        <v>1.0935620580556209E-2</v>
      </c>
      <c r="E711" s="14">
        <f>LN('Return analysis'!E713/'Return analysis'!E712)</f>
        <v>3.0555508872641839E-6</v>
      </c>
      <c r="F711" s="14">
        <f t="shared" ref="F711:F774" si="55">B711-E711</f>
        <v>-1.7316129835537716E-3</v>
      </c>
      <c r="G711" s="14">
        <f t="shared" ref="G711:G774" si="56">C711-E711</f>
        <v>-2.1524259185613684E-3</v>
      </c>
      <c r="H711" s="14">
        <f t="shared" si="52"/>
        <v>1.0932565029668944E-2</v>
      </c>
      <c r="I711" s="24">
        <f t="shared" si="53"/>
        <v>1.0220811188791723E-5</v>
      </c>
      <c r="J711" s="24">
        <f t="shared" si="54"/>
        <v>1.0942785840857736E-2</v>
      </c>
      <c r="K711" s="24"/>
      <c r="L711" s="2"/>
    </row>
    <row r="712" spans="1:12" x14ac:dyDescent="0.3">
      <c r="A712" s="6">
        <v>42041</v>
      </c>
      <c r="B712" s="14">
        <f>LN('Return analysis'!B714/'Return analysis'!B713)</f>
        <v>-6.0286186163295181E-3</v>
      </c>
      <c r="C712" s="14">
        <f>LN('Return analysis'!C714/'Return analysis'!C713)</f>
        <v>-6.4749495652908539E-3</v>
      </c>
      <c r="D712" s="14">
        <f>LN('Return analysis'!D714/'Return analysis'!D713)</f>
        <v>-3.0043273638312084E-3</v>
      </c>
      <c r="E712" s="14">
        <f>LN('Return analysis'!E714/'Return analysis'!E713)</f>
        <v>3.3333277778119609E-6</v>
      </c>
      <c r="F712" s="14">
        <f t="shared" si="55"/>
        <v>-6.0319519441073303E-3</v>
      </c>
      <c r="G712" s="14">
        <f t="shared" si="56"/>
        <v>-6.478282893068666E-3</v>
      </c>
      <c r="H712" s="14">
        <f t="shared" ref="H712:H775" si="57">D712-E712</f>
        <v>-3.0076606916090206E-3</v>
      </c>
      <c r="I712" s="24">
        <f t="shared" ref="I712:I775" si="58">F712-$N$11*G712</f>
        <v>-7.894523171786353E-4</v>
      </c>
      <c r="J712" s="24">
        <f t="shared" ref="J712:J775" si="59">I712+H712</f>
        <v>-3.7971130087876559E-3</v>
      </c>
      <c r="K712" s="24"/>
      <c r="L712" s="2"/>
    </row>
    <row r="713" spans="1:12" x14ac:dyDescent="0.3">
      <c r="A713" s="6">
        <v>42044</v>
      </c>
      <c r="B713" s="14">
        <f>LN('Return analysis'!B715/'Return analysis'!B714)</f>
        <v>2.9279334844840182E-3</v>
      </c>
      <c r="C713" s="14">
        <f>LN('Return analysis'!C715/'Return analysis'!C714)</f>
        <v>-3.6015796325644959E-4</v>
      </c>
      <c r="D713" s="14">
        <f>LN('Return analysis'!D715/'Return analysis'!D714)</f>
        <v>-4.9973578303493978E-3</v>
      </c>
      <c r="E713" s="14">
        <f>LN('Return analysis'!E715/'Return analysis'!E714)</f>
        <v>9.1666246529835591E-6</v>
      </c>
      <c r="F713" s="14">
        <f t="shared" si="55"/>
        <v>2.9187668598310347E-3</v>
      </c>
      <c r="G713" s="14">
        <f t="shared" si="56"/>
        <v>-3.6932458790943313E-4</v>
      </c>
      <c r="H713" s="14">
        <f t="shared" si="57"/>
        <v>-5.0065244550023813E-3</v>
      </c>
      <c r="I713" s="24">
        <f t="shared" si="58"/>
        <v>3.2176398862625273E-3</v>
      </c>
      <c r="J713" s="24">
        <f t="shared" si="59"/>
        <v>-1.788884568739854E-3</v>
      </c>
      <c r="K713" s="24"/>
      <c r="L713" s="2"/>
    </row>
    <row r="714" spans="1:12" x14ac:dyDescent="0.3">
      <c r="A714" s="6">
        <v>42045</v>
      </c>
      <c r="B714" s="14">
        <f>LN('Return analysis'!B716/'Return analysis'!B715)</f>
        <v>-2.4700084596219712E-3</v>
      </c>
      <c r="C714" s="14">
        <f>LN('Return analysis'!C716/'Return analysis'!C715)</f>
        <v>-1.8068273145028556E-3</v>
      </c>
      <c r="D714" s="14">
        <f>LN('Return analysis'!D716/'Return analysis'!D715)</f>
        <v>1.0156544503407789E-2</v>
      </c>
      <c r="E714" s="14">
        <f>LN('Return analysis'!E716/'Return analysis'!E715)</f>
        <v>3.3333277778119609E-6</v>
      </c>
      <c r="F714" s="14">
        <f t="shared" si="55"/>
        <v>-2.4733417873997834E-3</v>
      </c>
      <c r="G714" s="14">
        <f t="shared" si="56"/>
        <v>-1.8101606422806676E-3</v>
      </c>
      <c r="H714" s="14">
        <f t="shared" si="57"/>
        <v>1.0153211175629978E-2</v>
      </c>
      <c r="I714" s="24">
        <f t="shared" si="58"/>
        <v>-1.0084834833589352E-3</v>
      </c>
      <c r="J714" s="24">
        <f t="shared" si="59"/>
        <v>9.1447276922710426E-3</v>
      </c>
      <c r="K714" s="24"/>
      <c r="L714" s="2"/>
    </row>
    <row r="715" spans="1:12" x14ac:dyDescent="0.3">
      <c r="A715" s="6">
        <v>42047</v>
      </c>
      <c r="B715" s="14">
        <f>LN('Return analysis'!B717/'Return analysis'!B716)</f>
        <v>3.6618909914719176E-4</v>
      </c>
      <c r="C715" s="14">
        <f>LN('Return analysis'!C717/'Return analysis'!C716)</f>
        <v>4.8139058415944184E-4</v>
      </c>
      <c r="D715" s="14">
        <f>LN('Return analysis'!D717/'Return analysis'!D716)</f>
        <v>1.0053585444355301E-2</v>
      </c>
      <c r="E715" s="14">
        <f>LN('Return analysis'!E717/'Return analysis'!E716)</f>
        <v>6.6666555556248408E-6</v>
      </c>
      <c r="F715" s="14">
        <f t="shared" si="55"/>
        <v>3.5952244359156694E-4</v>
      </c>
      <c r="G715" s="14">
        <f t="shared" si="56"/>
        <v>4.7472392860381702E-4</v>
      </c>
      <c r="H715" s="14">
        <f t="shared" si="57"/>
        <v>1.0046918788799677E-2</v>
      </c>
      <c r="I715" s="24">
        <f t="shared" si="58"/>
        <v>-2.4644172729313752E-5</v>
      </c>
      <c r="J715" s="24">
        <f t="shared" si="59"/>
        <v>1.0022274616070363E-2</v>
      </c>
      <c r="K715" s="24"/>
      <c r="L715" s="2"/>
    </row>
    <row r="716" spans="1:12" x14ac:dyDescent="0.3">
      <c r="A716" s="6">
        <v>42048</v>
      </c>
      <c r="B716" s="14">
        <f>LN('Return analysis'!B718/'Return analysis'!B717)</f>
        <v>-9.1572429779944941E-4</v>
      </c>
      <c r="C716" s="14">
        <f>LN('Return analysis'!C718/'Return analysis'!C717)</f>
        <v>-2.2914884337903577E-3</v>
      </c>
      <c r="D716" s="14">
        <f>LN('Return analysis'!D718/'Return analysis'!D717)</f>
        <v>4.7128749989658516E-3</v>
      </c>
      <c r="E716" s="14">
        <f>LN('Return analysis'!E718/'Return analysis'!E717)</f>
        <v>3.3333277778119609E-6</v>
      </c>
      <c r="F716" s="14">
        <f t="shared" si="55"/>
        <v>-9.1905762557726136E-4</v>
      </c>
      <c r="G716" s="14">
        <f t="shared" si="56"/>
        <v>-2.2948217615681699E-3</v>
      </c>
      <c r="H716" s="14">
        <f t="shared" si="57"/>
        <v>4.7095416711880394E-3</v>
      </c>
      <c r="I716" s="24">
        <f t="shared" si="58"/>
        <v>9.3800888841534741E-4</v>
      </c>
      <c r="J716" s="24">
        <f t="shared" si="59"/>
        <v>5.6475505596033865E-3</v>
      </c>
      <c r="K716" s="24"/>
      <c r="L716" s="2"/>
    </row>
    <row r="717" spans="1:12" x14ac:dyDescent="0.3">
      <c r="A717" s="6">
        <v>42052</v>
      </c>
      <c r="B717" s="14">
        <f>LN('Return analysis'!B719/'Return analysis'!B718)</f>
        <v>-2.7522149754083624E-3</v>
      </c>
      <c r="C717" s="14">
        <f>LN('Return analysis'!C719/'Return analysis'!C718)</f>
        <v>-3.9939917531713288E-3</v>
      </c>
      <c r="D717" s="14">
        <f>LN('Return analysis'!D719/'Return analysis'!D718)</f>
        <v>1.5663136405291811E-3</v>
      </c>
      <c r="E717" s="14">
        <f>LN('Return analysis'!E719/'Return analysis'!E718)</f>
        <v>1.3333244445321909E-5</v>
      </c>
      <c r="F717" s="14">
        <f t="shared" si="55"/>
        <v>-2.7655482198536844E-3</v>
      </c>
      <c r="G717" s="14">
        <f t="shared" si="56"/>
        <v>-4.0073249976166504E-3</v>
      </c>
      <c r="H717" s="14">
        <f t="shared" si="57"/>
        <v>1.5529803960838591E-3</v>
      </c>
      <c r="I717" s="24">
        <f t="shared" si="58"/>
        <v>4.7734810803976404E-4</v>
      </c>
      <c r="J717" s="24">
        <f t="shared" si="59"/>
        <v>2.0303285041236231E-3</v>
      </c>
      <c r="K717" s="24"/>
      <c r="L717" s="2"/>
    </row>
    <row r="718" spans="1:12" x14ac:dyDescent="0.3">
      <c r="A718" s="6">
        <v>42053</v>
      </c>
      <c r="B718" s="14">
        <f>LN('Return analysis'!B720/'Return analysis'!B719)</f>
        <v>2.9354269313337819E-3</v>
      </c>
      <c r="C718" s="14">
        <f>LN('Return analysis'!C720/'Return analysis'!C719)</f>
        <v>2.7857788336742234E-3</v>
      </c>
      <c r="D718" s="14">
        <f>LN('Return analysis'!D720/'Return analysis'!D719)</f>
        <v>5.5242764978401682E-4</v>
      </c>
      <c r="E718" s="14">
        <f>LN('Return analysis'!E720/'Return analysis'!E719)</f>
        <v>3.3333277778119609E-6</v>
      </c>
      <c r="F718" s="14">
        <f t="shared" si="55"/>
        <v>2.9320936035559697E-3</v>
      </c>
      <c r="G718" s="14">
        <f t="shared" si="56"/>
        <v>2.7824455058964113E-3</v>
      </c>
      <c r="H718" s="14">
        <f t="shared" si="57"/>
        <v>5.4909432200620487E-4</v>
      </c>
      <c r="I718" s="24">
        <f t="shared" si="58"/>
        <v>6.8042139853101598E-4</v>
      </c>
      <c r="J718" s="24">
        <f t="shared" si="59"/>
        <v>1.2295157205372209E-3</v>
      </c>
      <c r="K718" s="24"/>
      <c r="L718" s="2"/>
    </row>
    <row r="719" spans="1:12" x14ac:dyDescent="0.3">
      <c r="A719" s="6">
        <v>42054</v>
      </c>
      <c r="B719" s="14">
        <f>LN('Return analysis'!B721/'Return analysis'!B720)</f>
        <v>-1.741870325238923E-3</v>
      </c>
      <c r="C719" s="14">
        <f>LN('Return analysis'!C721/'Return analysis'!C720)</f>
        <v>-8.4733683834739039E-4</v>
      </c>
      <c r="D719" s="14">
        <f>LN('Return analysis'!D721/'Return analysis'!D720)</f>
        <v>-2.7617567785396846E-4</v>
      </c>
      <c r="E719" s="14">
        <f>LN('Return analysis'!E721/'Return analysis'!E720)</f>
        <v>3.3333277778119609E-6</v>
      </c>
      <c r="F719" s="14">
        <f t="shared" si="55"/>
        <v>-1.7452036530167349E-3</v>
      </c>
      <c r="G719" s="14">
        <f t="shared" si="56"/>
        <v>-8.5067016612520234E-4</v>
      </c>
      <c r="H719" s="14">
        <f t="shared" si="57"/>
        <v>-2.7950900563178041E-4</v>
      </c>
      <c r="I719" s="24">
        <f t="shared" si="58"/>
        <v>-1.0568054922444935E-3</v>
      </c>
      <c r="J719" s="24">
        <f t="shared" si="59"/>
        <v>-1.336314497876274E-3</v>
      </c>
      <c r="K719" s="24"/>
      <c r="L719" s="2"/>
    </row>
    <row r="720" spans="1:12" x14ac:dyDescent="0.3">
      <c r="A720" s="6">
        <v>42055</v>
      </c>
      <c r="B720" s="14">
        <f>LN('Return analysis'!B722/'Return analysis'!B721)</f>
        <v>-1.5610915782606179E-3</v>
      </c>
      <c r="C720" s="14">
        <f>LN('Return analysis'!C722/'Return analysis'!C721)</f>
        <v>2.4216951163176092E-4</v>
      </c>
      <c r="D720" s="14">
        <f>LN('Return analysis'!D722/'Return analysis'!D721)</f>
        <v>5.5970388518752018E-3</v>
      </c>
      <c r="E720" s="14">
        <f>LN('Return analysis'!E722/'Return analysis'!E721)</f>
        <v>3.3333277778119609E-6</v>
      </c>
      <c r="F720" s="14">
        <f t="shared" si="55"/>
        <v>-1.5644249060384299E-3</v>
      </c>
      <c r="G720" s="14">
        <f t="shared" si="56"/>
        <v>2.3883618385394897E-4</v>
      </c>
      <c r="H720" s="14">
        <f t="shared" si="57"/>
        <v>5.5937055240973897E-3</v>
      </c>
      <c r="I720" s="24">
        <f t="shared" si="58"/>
        <v>-1.7577012148101668E-3</v>
      </c>
      <c r="J720" s="24">
        <f t="shared" si="59"/>
        <v>3.8360043092872231E-3</v>
      </c>
      <c r="K720" s="24"/>
      <c r="L720" s="2"/>
    </row>
    <row r="721" spans="1:12" x14ac:dyDescent="0.3">
      <c r="A721" s="6">
        <v>42058</v>
      </c>
      <c r="B721" s="14">
        <f>LN('Return analysis'!B723/'Return analysis'!B722)</f>
        <v>3.3029619034995756E-3</v>
      </c>
      <c r="C721" s="14">
        <f>LN('Return analysis'!C723/'Return analysis'!C722)</f>
        <v>2.055052537715393E-3</v>
      </c>
      <c r="D721" s="14">
        <f>LN('Return analysis'!D723/'Return analysis'!D722)</f>
        <v>-9.1284943524805529E-5</v>
      </c>
      <c r="E721" s="14">
        <f>LN('Return analysis'!E723/'Return analysis'!E722)</f>
        <v>9.9999500003988414E-6</v>
      </c>
      <c r="F721" s="14">
        <f t="shared" si="55"/>
        <v>3.2929619534991768E-3</v>
      </c>
      <c r="G721" s="14">
        <f t="shared" si="56"/>
        <v>2.0450525877149942E-3</v>
      </c>
      <c r="H721" s="14">
        <f t="shared" si="57"/>
        <v>-1.0128489352520438E-4</v>
      </c>
      <c r="I721" s="24">
        <f t="shared" si="58"/>
        <v>1.6380191846959837E-3</v>
      </c>
      <c r="J721" s="24">
        <f t="shared" si="59"/>
        <v>1.5367342911707792E-3</v>
      </c>
      <c r="K721" s="24"/>
      <c r="L721" s="2"/>
    </row>
    <row r="722" spans="1:12" x14ac:dyDescent="0.3">
      <c r="A722" s="6">
        <v>42059</v>
      </c>
      <c r="B722" s="14">
        <f>LN('Return analysis'!B724/'Return analysis'!B723)</f>
        <v>4.4790684391328977E-3</v>
      </c>
      <c r="C722" s="14">
        <f>LN('Return analysis'!C724/'Return analysis'!C723)</f>
        <v>4.0964588581763823E-3</v>
      </c>
      <c r="D722" s="14">
        <f>LN('Return analysis'!D724/'Return analysis'!D723)</f>
        <v>2.2854234891372025E-3</v>
      </c>
      <c r="E722" s="14">
        <f>LN('Return analysis'!E724/'Return analysis'!E723)</f>
        <v>3.0555508872641839E-6</v>
      </c>
      <c r="F722" s="14">
        <f t="shared" si="55"/>
        <v>4.4760128882456339E-3</v>
      </c>
      <c r="G722" s="14">
        <f t="shared" si="56"/>
        <v>4.0934033072891184E-3</v>
      </c>
      <c r="H722" s="14">
        <f t="shared" si="57"/>
        <v>2.2823679382499382E-3</v>
      </c>
      <c r="I722" s="24">
        <f t="shared" si="58"/>
        <v>1.1634583632970075E-3</v>
      </c>
      <c r="J722" s="24">
        <f t="shared" si="59"/>
        <v>3.4458263015469458E-3</v>
      </c>
      <c r="K722" s="24"/>
      <c r="L722" s="2"/>
    </row>
    <row r="723" spans="1:12" x14ac:dyDescent="0.3">
      <c r="A723" s="6">
        <v>42060</v>
      </c>
      <c r="B723" s="14">
        <f>LN('Return analysis'!B725/'Return analysis'!B724)</f>
        <v>1.5489996313104324E-3</v>
      </c>
      <c r="C723" s="14">
        <f>LN('Return analysis'!C725/'Return analysis'!C724)</f>
        <v>9.6215791703567412E-4</v>
      </c>
      <c r="D723" s="14">
        <f>LN('Return analysis'!D725/'Return analysis'!D724)</f>
        <v>-3.6521754659266044E-4</v>
      </c>
      <c r="E723" s="14">
        <f>LN('Return analysis'!E725/'Return analysis'!E724)</f>
        <v>3.0555508872641839E-6</v>
      </c>
      <c r="F723" s="14">
        <f t="shared" si="55"/>
        <v>1.5459440804231682E-3</v>
      </c>
      <c r="G723" s="14">
        <f t="shared" si="56"/>
        <v>9.5910236614840997E-4</v>
      </c>
      <c r="H723" s="14">
        <f t="shared" si="57"/>
        <v>-3.6827309747992465E-4</v>
      </c>
      <c r="I723" s="24">
        <f t="shared" si="58"/>
        <v>7.6979801213411655E-4</v>
      </c>
      <c r="J723" s="24">
        <f t="shared" si="59"/>
        <v>4.015249146541919E-4</v>
      </c>
      <c r="K723" s="24"/>
      <c r="L723" s="2"/>
    </row>
    <row r="724" spans="1:12" x14ac:dyDescent="0.3">
      <c r="A724" s="6">
        <v>42061</v>
      </c>
      <c r="B724" s="14">
        <f>LN('Return analysis'!B726/'Return analysis'!B725)</f>
        <v>-2.2787717094480751E-3</v>
      </c>
      <c r="C724" s="14">
        <f>LN('Return analysis'!C726/'Return analysis'!C725)</f>
        <v>-2.767681429983192E-3</v>
      </c>
      <c r="D724" s="14">
        <f>LN('Return analysis'!D726/'Return analysis'!D725)</f>
        <v>-6.396590470927455E-4</v>
      </c>
      <c r="E724" s="14">
        <f>LN('Return analysis'!E726/'Return analysis'!E725)</f>
        <v>3.0555508872641839E-6</v>
      </c>
      <c r="F724" s="14">
        <f t="shared" si="55"/>
        <v>-2.2818272603353394E-3</v>
      </c>
      <c r="G724" s="14">
        <f t="shared" si="56"/>
        <v>-2.7707369808704562E-3</v>
      </c>
      <c r="H724" s="14">
        <f t="shared" si="57"/>
        <v>-6.4271459798000965E-4</v>
      </c>
      <c r="I724" s="24">
        <f t="shared" si="58"/>
        <v>-3.9630087366508259E-5</v>
      </c>
      <c r="J724" s="24">
        <f t="shared" si="59"/>
        <v>-6.8234468534651791E-4</v>
      </c>
      <c r="K724" s="24"/>
      <c r="L724" s="2"/>
    </row>
    <row r="725" spans="1:12" x14ac:dyDescent="0.3">
      <c r="A725" s="6">
        <v>42062</v>
      </c>
      <c r="B725" s="14">
        <f>LN('Return analysis'!B727/'Return analysis'!B726)</f>
        <v>1.0944585015888353E-3</v>
      </c>
      <c r="C725" s="14">
        <f>LN('Return analysis'!C727/'Return analysis'!C726)</f>
        <v>8.4345966401476338E-4</v>
      </c>
      <c r="D725" s="14">
        <f>LN('Return analysis'!D727/'Return analysis'!D726)</f>
        <v>-3.5712055118805289E-3</v>
      </c>
      <c r="E725" s="14">
        <f>LN('Return analysis'!E727/'Return analysis'!E726)</f>
        <v>3.0555508872641839E-6</v>
      </c>
      <c r="F725" s="14">
        <f t="shared" si="55"/>
        <v>1.0914029507015711E-3</v>
      </c>
      <c r="G725" s="14">
        <f t="shared" si="56"/>
        <v>8.4040411312749923E-4</v>
      </c>
      <c r="H725" s="14">
        <f t="shared" si="57"/>
        <v>-3.5742610627677932E-3</v>
      </c>
      <c r="I725" s="24">
        <f t="shared" si="58"/>
        <v>4.1131251280880957E-4</v>
      </c>
      <c r="J725" s="24">
        <f t="shared" si="59"/>
        <v>-3.1629485499589834E-3</v>
      </c>
      <c r="K725" s="24"/>
      <c r="L725" s="2"/>
    </row>
    <row r="726" spans="1:12" x14ac:dyDescent="0.3">
      <c r="A726" s="6">
        <v>42065</v>
      </c>
      <c r="B726" s="14">
        <f>LN('Return analysis'!B728/'Return analysis'!B727)</f>
        <v>-3.1090696763868644E-3</v>
      </c>
      <c r="C726" s="14">
        <f>LN('Return analysis'!C728/'Return analysis'!C727)</f>
        <v>-3.2316713237154804E-3</v>
      </c>
      <c r="D726" s="14">
        <f>LN('Return analysis'!D728/'Return analysis'!D727)</f>
        <v>6.1273903761260547E-3</v>
      </c>
      <c r="E726" s="14">
        <f>LN('Return analysis'!E728/'Return analysis'!E727)</f>
        <v>4.9999875000744224E-6</v>
      </c>
      <c r="F726" s="14">
        <f t="shared" si="55"/>
        <v>-3.1140696638869386E-3</v>
      </c>
      <c r="G726" s="14">
        <f t="shared" si="56"/>
        <v>-3.2366713112155546E-3</v>
      </c>
      <c r="H726" s="14">
        <f t="shared" si="57"/>
        <v>6.1223903886259805E-3</v>
      </c>
      <c r="I726" s="24">
        <f t="shared" si="58"/>
        <v>-4.9481878805790426E-4</v>
      </c>
      <c r="J726" s="24">
        <f t="shared" si="59"/>
        <v>5.6275716005680758E-3</v>
      </c>
      <c r="K726" s="24"/>
      <c r="L726" s="2"/>
    </row>
    <row r="727" spans="1:12" x14ac:dyDescent="0.3">
      <c r="A727" s="6">
        <v>42066</v>
      </c>
      <c r="B727" s="14">
        <f>LN('Return analysis'!B729/'Return analysis'!B728)</f>
        <v>-1.1910763846625612E-3</v>
      </c>
      <c r="C727" s="14">
        <f>LN('Return analysis'!C729/'Return analysis'!C728)</f>
        <v>-1.2111141167314829E-3</v>
      </c>
      <c r="D727" s="14">
        <f>LN('Return analysis'!D729/'Return analysis'!D728)</f>
        <v>-4.1114667272599452E-3</v>
      </c>
      <c r="E727" s="14">
        <f>LN('Return analysis'!E729/'Return analysis'!E728)</f>
        <v>3.3333277778119609E-6</v>
      </c>
      <c r="F727" s="14">
        <f t="shared" si="55"/>
        <v>-1.1944097124403732E-3</v>
      </c>
      <c r="G727" s="14">
        <f t="shared" si="56"/>
        <v>-1.2144474445092948E-3</v>
      </c>
      <c r="H727" s="14">
        <f t="shared" si="57"/>
        <v>-4.1148000550377574E-3</v>
      </c>
      <c r="I727" s="24">
        <f t="shared" si="58"/>
        <v>-2.1162764196665631E-4</v>
      </c>
      <c r="J727" s="24">
        <f t="shared" si="59"/>
        <v>-4.3264276970044133E-3</v>
      </c>
      <c r="K727" s="24"/>
      <c r="L727" s="2"/>
    </row>
    <row r="728" spans="1:12" x14ac:dyDescent="0.3">
      <c r="A728" s="6">
        <v>42068</v>
      </c>
      <c r="B728" s="14">
        <f>LN('Return analysis'!B730/'Return analysis'!B729)</f>
        <v>2.5642094657649557E-3</v>
      </c>
      <c r="C728" s="14">
        <f>LN('Return analysis'!C730/'Return analysis'!C729)</f>
        <v>6.05740408030071E-4</v>
      </c>
      <c r="D728" s="14">
        <f>LN('Return analysis'!D730/'Return analysis'!D729)</f>
        <v>-2.4743528256361501E-3</v>
      </c>
      <c r="E728" s="14">
        <f>LN('Return analysis'!E730/'Return analysis'!E729)</f>
        <v>6.3888786650769876E-6</v>
      </c>
      <c r="F728" s="14">
        <f t="shared" si="55"/>
        <v>2.5578205870998788E-3</v>
      </c>
      <c r="G728" s="14">
        <f t="shared" si="56"/>
        <v>5.9935152936499403E-4</v>
      </c>
      <c r="H728" s="14">
        <f t="shared" si="57"/>
        <v>-2.480741704301227E-3</v>
      </c>
      <c r="I728" s="24">
        <f t="shared" si="58"/>
        <v>2.0728000622233004E-3</v>
      </c>
      <c r="J728" s="24">
        <f t="shared" si="59"/>
        <v>-4.0794164207792662E-4</v>
      </c>
      <c r="K728" s="24"/>
      <c r="L728" s="2"/>
    </row>
    <row r="729" spans="1:12" x14ac:dyDescent="0.3">
      <c r="A729" s="6">
        <v>42069</v>
      </c>
      <c r="B729" s="14">
        <f>LN('Return analysis'!B731/'Return analysis'!B730)</f>
        <v>-7.62042251249055E-3</v>
      </c>
      <c r="C729" s="14">
        <f>LN('Return analysis'!C731/'Return analysis'!C730)</f>
        <v>-5.8286613313132275E-3</v>
      </c>
      <c r="D729" s="14">
        <f>LN('Return analysis'!D731/'Return analysis'!D730)</f>
        <v>-1.3953623174984896E-2</v>
      </c>
      <c r="E729" s="14">
        <f>LN('Return analysis'!E731/'Return analysis'!E730)</f>
        <v>3.0555508872641839E-6</v>
      </c>
      <c r="F729" s="14">
        <f t="shared" si="55"/>
        <v>-7.6234780633778138E-3</v>
      </c>
      <c r="G729" s="14">
        <f t="shared" si="56"/>
        <v>-5.8317168822004913E-3</v>
      </c>
      <c r="H729" s="14">
        <f t="shared" si="57"/>
        <v>-1.3956678725872161E-2</v>
      </c>
      <c r="I729" s="24">
        <f t="shared" si="58"/>
        <v>-2.904206910214575E-3</v>
      </c>
      <c r="J729" s="24">
        <f t="shared" si="59"/>
        <v>-1.6860885636086738E-2</v>
      </c>
      <c r="K729" s="24"/>
      <c r="L729" s="2"/>
    </row>
    <row r="730" spans="1:12" x14ac:dyDescent="0.3">
      <c r="A730" s="6">
        <v>42072</v>
      </c>
      <c r="B730" s="14">
        <f>LN('Return analysis'!B732/'Return analysis'!B731)</f>
        <v>3.2202435325573583E-3</v>
      </c>
      <c r="C730" s="14">
        <f>LN('Return analysis'!C732/'Return analysis'!C731)</f>
        <v>1.2174523586805472E-3</v>
      </c>
      <c r="D730" s="14">
        <f>LN('Return analysis'!D732/'Return analysis'!D731)</f>
        <v>3.7154395027159852E-3</v>
      </c>
      <c r="E730" s="14">
        <f>LN('Return analysis'!E732/'Return analysis'!E731)</f>
        <v>9.9999500003988414E-6</v>
      </c>
      <c r="F730" s="14">
        <f t="shared" si="55"/>
        <v>3.2102435825569595E-3</v>
      </c>
      <c r="G730" s="14">
        <f t="shared" si="56"/>
        <v>1.2074524086801485E-3</v>
      </c>
      <c r="H730" s="14">
        <f t="shared" si="57"/>
        <v>3.7054395527155864E-3</v>
      </c>
      <c r="I730" s="24">
        <f t="shared" si="58"/>
        <v>2.2331221899711887E-3</v>
      </c>
      <c r="J730" s="24">
        <f t="shared" si="59"/>
        <v>5.9385617426867751E-3</v>
      </c>
      <c r="K730" s="24"/>
      <c r="L730" s="2"/>
    </row>
    <row r="731" spans="1:12" x14ac:dyDescent="0.3">
      <c r="A731" s="6">
        <v>42073</v>
      </c>
      <c r="B731" s="14">
        <f>LN('Return analysis'!B733/'Return analysis'!B732)</f>
        <v>3.0270458988311223E-3</v>
      </c>
      <c r="C731" s="14">
        <f>LN('Return analysis'!C733/'Return analysis'!C732)</f>
        <v>3.8844815151957966E-3</v>
      </c>
      <c r="D731" s="14">
        <f>LN('Return analysis'!D733/'Return analysis'!D732)</f>
        <v>-1.5321734278610872E-2</v>
      </c>
      <c r="E731" s="14">
        <f>LN('Return analysis'!E733/'Return analysis'!E732)</f>
        <v>3.3333277778119609E-6</v>
      </c>
      <c r="F731" s="14">
        <f t="shared" si="55"/>
        <v>3.0237125710533101E-3</v>
      </c>
      <c r="G731" s="14">
        <f t="shared" si="56"/>
        <v>3.8811481874179844E-3</v>
      </c>
      <c r="H731" s="14">
        <f t="shared" si="57"/>
        <v>-1.5325067606388684E-2</v>
      </c>
      <c r="I731" s="24">
        <f t="shared" si="58"/>
        <v>-1.1707616269643383E-4</v>
      </c>
      <c r="J731" s="24">
        <f t="shared" si="59"/>
        <v>-1.5442143769085117E-2</v>
      </c>
      <c r="K731" s="24"/>
      <c r="L731" s="2"/>
    </row>
    <row r="732" spans="1:12" x14ac:dyDescent="0.3">
      <c r="A732" s="6">
        <v>42074</v>
      </c>
      <c r="B732" s="14">
        <f>LN('Return analysis'!B734/'Return analysis'!B733)</f>
        <v>2.3787344980166773E-3</v>
      </c>
      <c r="C732" s="14">
        <f>LN('Return analysis'!C734/'Return analysis'!C733)</f>
        <v>1.0893811025975341E-3</v>
      </c>
      <c r="D732" s="14">
        <f>LN('Return analysis'!D734/'Return analysis'!D733)</f>
        <v>-7.5412820422045702E-4</v>
      </c>
      <c r="E732" s="14">
        <f>LN('Return analysis'!E734/'Return analysis'!E733)</f>
        <v>3.3333277778119609E-6</v>
      </c>
      <c r="F732" s="14">
        <f t="shared" si="55"/>
        <v>2.3754011702388652E-3</v>
      </c>
      <c r="G732" s="14">
        <f t="shared" si="56"/>
        <v>1.0860477748197222E-3</v>
      </c>
      <c r="H732" s="14">
        <f t="shared" si="57"/>
        <v>-7.5746153199826897E-4</v>
      </c>
      <c r="I732" s="24">
        <f t="shared" si="58"/>
        <v>1.4965255255196585E-3</v>
      </c>
      <c r="J732" s="24">
        <f t="shared" si="59"/>
        <v>7.3906399352138949E-4</v>
      </c>
      <c r="K732" s="24"/>
      <c r="L732" s="2"/>
    </row>
    <row r="733" spans="1:12" x14ac:dyDescent="0.3">
      <c r="A733" s="6">
        <v>42075</v>
      </c>
      <c r="B733" s="14">
        <f>LN('Return analysis'!B735/'Return analysis'!B734)</f>
        <v>-2.2872998467138575E-3</v>
      </c>
      <c r="C733" s="14">
        <f>LN('Return analysis'!C735/'Return analysis'!C734)</f>
        <v>7.2593649247347145E-4</v>
      </c>
      <c r="D733" s="14">
        <f>LN('Return analysis'!D735/'Return analysis'!D734)</f>
        <v>1.2453245362865174E-2</v>
      </c>
      <c r="E733" s="14">
        <f>LN('Return analysis'!E735/'Return analysis'!E734)</f>
        <v>3.0555508872641839E-6</v>
      </c>
      <c r="F733" s="14">
        <f t="shared" si="55"/>
        <v>-2.2903553976011217E-3</v>
      </c>
      <c r="G733" s="14">
        <f t="shared" si="56"/>
        <v>7.228809415862073E-4</v>
      </c>
      <c r="H733" s="14">
        <f t="shared" si="57"/>
        <v>1.2450189811977909E-2</v>
      </c>
      <c r="I733" s="24">
        <f t="shared" si="58"/>
        <v>-2.875341130569697E-3</v>
      </c>
      <c r="J733" s="24">
        <f t="shared" si="59"/>
        <v>9.5748486814082115E-3</v>
      </c>
      <c r="K733" s="24"/>
      <c r="L733" s="2"/>
    </row>
    <row r="734" spans="1:12" x14ac:dyDescent="0.3">
      <c r="A734" s="6">
        <v>42076</v>
      </c>
      <c r="B734" s="14">
        <f>LN('Return analysis'!B736/'Return analysis'!B735)</f>
        <v>1.0068904719232042E-3</v>
      </c>
      <c r="C734" s="14">
        <f>LN('Return analysis'!C736/'Return analysis'!C735)</f>
        <v>-9.6769097558453037E-4</v>
      </c>
      <c r="D734" s="14">
        <f>LN('Return analysis'!D736/'Return analysis'!D735)</f>
        <v>-5.5990747095893282E-3</v>
      </c>
      <c r="E734" s="14">
        <f>LN('Return analysis'!E736/'Return analysis'!E735)</f>
        <v>3.0555508872641839E-6</v>
      </c>
      <c r="F734" s="14">
        <f t="shared" si="55"/>
        <v>1.0038349210359399E-3</v>
      </c>
      <c r="G734" s="14">
        <f t="shared" si="56"/>
        <v>-9.7074652647179452E-4</v>
      </c>
      <c r="H734" s="14">
        <f t="shared" si="57"/>
        <v>-5.602130260476592E-3</v>
      </c>
      <c r="I734" s="24">
        <f t="shared" si="58"/>
        <v>1.7894039347503225E-3</v>
      </c>
      <c r="J734" s="24">
        <f t="shared" si="59"/>
        <v>-3.8127263257262695E-3</v>
      </c>
      <c r="K734" s="24"/>
      <c r="L734" s="2"/>
    </row>
    <row r="735" spans="1:12" x14ac:dyDescent="0.3">
      <c r="A735" s="6">
        <v>42079</v>
      </c>
      <c r="B735" s="14">
        <f>LN('Return analysis'!B737/'Return analysis'!B736)</f>
        <v>-2.2837221781001209E-4</v>
      </c>
      <c r="C735" s="14">
        <f>LN('Return analysis'!C737/'Return analysis'!C736)</f>
        <v>1.9344464305666774E-3</v>
      </c>
      <c r="D735" s="14">
        <f>LN('Return analysis'!D737/'Return analysis'!D736)</f>
        <v>1.246089205601067E-2</v>
      </c>
      <c r="E735" s="14">
        <f>LN('Return analysis'!E737/'Return analysis'!E736)</f>
        <v>9.1666246529835591E-6</v>
      </c>
      <c r="F735" s="14">
        <f t="shared" si="55"/>
        <v>-2.3753884246299566E-4</v>
      </c>
      <c r="G735" s="14">
        <f t="shared" si="56"/>
        <v>1.9252798059136939E-3</v>
      </c>
      <c r="H735" s="14">
        <f t="shared" si="57"/>
        <v>1.2451725431357686E-2</v>
      </c>
      <c r="I735" s="24">
        <f t="shared" si="58"/>
        <v>-1.7955564268810874E-3</v>
      </c>
      <c r="J735" s="24">
        <f t="shared" si="59"/>
        <v>1.0656169004476598E-2</v>
      </c>
      <c r="K735" s="24"/>
      <c r="L735" s="2"/>
    </row>
    <row r="736" spans="1:12" x14ac:dyDescent="0.3">
      <c r="A736" s="6">
        <v>42080</v>
      </c>
      <c r="B736" s="14">
        <f>LN('Return analysis'!B738/'Return analysis'!B737)</f>
        <v>1.4167264871885507E-3</v>
      </c>
      <c r="C736" s="14">
        <f>LN('Return analysis'!C738/'Return analysis'!C737)</f>
        <v>8.4629439536349133E-4</v>
      </c>
      <c r="D736" s="14">
        <f>LN('Return analysis'!D738/'Return analysis'!D737)</f>
        <v>-1.9427645702653454E-3</v>
      </c>
      <c r="E736" s="14">
        <f>LN('Return analysis'!E738/'Return analysis'!E737)</f>
        <v>3.3333277778119609E-6</v>
      </c>
      <c r="F736" s="14">
        <f t="shared" si="55"/>
        <v>1.4133931594107387E-3</v>
      </c>
      <c r="G736" s="14">
        <f t="shared" si="56"/>
        <v>8.4296106758567938E-4</v>
      </c>
      <c r="H736" s="14">
        <f t="shared" si="57"/>
        <v>-1.9460978980431573E-3</v>
      </c>
      <c r="I736" s="24">
        <f t="shared" si="58"/>
        <v>7.3123352617496034E-4</v>
      </c>
      <c r="J736" s="24">
        <f t="shared" si="59"/>
        <v>-1.214864371868197E-3</v>
      </c>
      <c r="K736" s="24"/>
      <c r="L736" s="2"/>
    </row>
    <row r="737" spans="1:12" x14ac:dyDescent="0.3">
      <c r="A737" s="6">
        <v>42081</v>
      </c>
      <c r="B737" s="14">
        <f>LN('Return analysis'!B739/'Return analysis'!B738)</f>
        <v>5.0133545993920779E-3</v>
      </c>
      <c r="C737" s="14">
        <f>LN('Return analysis'!C739/'Return analysis'!C738)</f>
        <v>6.1366475957557202E-3</v>
      </c>
      <c r="D737" s="14">
        <f>LN('Return analysis'!D739/'Return analysis'!D738)</f>
        <v>1.1416100841715371E-2</v>
      </c>
      <c r="E737" s="14">
        <f>LN('Return analysis'!E739/'Return analysis'!E738)</f>
        <v>3.3333277778119609E-6</v>
      </c>
      <c r="F737" s="14">
        <f t="shared" si="55"/>
        <v>5.0100212716142657E-3</v>
      </c>
      <c r="G737" s="14">
        <f t="shared" si="56"/>
        <v>6.133314267977908E-3</v>
      </c>
      <c r="H737" s="14">
        <f t="shared" si="57"/>
        <v>1.141276751393756E-2</v>
      </c>
      <c r="I737" s="24">
        <f t="shared" si="58"/>
        <v>4.6684799211499026E-5</v>
      </c>
      <c r="J737" s="24">
        <f t="shared" si="59"/>
        <v>1.1459452313149059E-2</v>
      </c>
      <c r="K737" s="24"/>
      <c r="L737" s="2"/>
    </row>
    <row r="738" spans="1:12" x14ac:dyDescent="0.3">
      <c r="A738" s="6">
        <v>42082</v>
      </c>
      <c r="B738" s="14">
        <f>LN('Return analysis'!B740/'Return analysis'!B739)</f>
        <v>9.0897474409375385E-4</v>
      </c>
      <c r="C738" s="14">
        <f>LN('Return analysis'!C740/'Return analysis'!C739)</f>
        <v>-3.0030159483163473E-3</v>
      </c>
      <c r="D738" s="14">
        <f>LN('Return analysis'!D740/'Return analysis'!D739)</f>
        <v>-3.5759409139879167E-3</v>
      </c>
      <c r="E738" s="14">
        <f>LN('Return analysis'!E740/'Return analysis'!E739)</f>
        <v>3.0555508872641839E-6</v>
      </c>
      <c r="F738" s="14">
        <f t="shared" si="55"/>
        <v>9.0591919320648969E-4</v>
      </c>
      <c r="G738" s="14">
        <f t="shared" si="56"/>
        <v>-3.0060714992036115E-3</v>
      </c>
      <c r="H738" s="14">
        <f t="shared" si="57"/>
        <v>-3.578996464875181E-3</v>
      </c>
      <c r="I738" s="24">
        <f t="shared" si="58"/>
        <v>3.3385589795852776E-3</v>
      </c>
      <c r="J738" s="24">
        <f t="shared" si="59"/>
        <v>-2.4043748528990334E-4</v>
      </c>
      <c r="K738" s="24"/>
      <c r="L738" s="2"/>
    </row>
    <row r="739" spans="1:12" x14ac:dyDescent="0.3">
      <c r="A739" s="6">
        <v>42083</v>
      </c>
      <c r="B739" s="14">
        <f>LN('Return analysis'!B741/'Return analysis'!B740)</f>
        <v>9.0732554115630624E-4</v>
      </c>
      <c r="C739" s="14">
        <f>LN('Return analysis'!C741/'Return analysis'!C740)</f>
        <v>2.6434955081443261E-3</v>
      </c>
      <c r="D739" s="14">
        <f>LN('Return analysis'!D741/'Return analysis'!D740)</f>
        <v>8.3254342104160748E-3</v>
      </c>
      <c r="E739" s="14">
        <f>LN('Return analysis'!E741/'Return analysis'!E740)</f>
        <v>3.3333277778119609E-6</v>
      </c>
      <c r="F739" s="14">
        <f t="shared" si="55"/>
        <v>9.0399221337849429E-4</v>
      </c>
      <c r="G739" s="14">
        <f t="shared" si="56"/>
        <v>2.640162180366514E-3</v>
      </c>
      <c r="H739" s="14">
        <f t="shared" si="57"/>
        <v>8.3221008826382635E-3</v>
      </c>
      <c r="I739" s="24">
        <f t="shared" si="58"/>
        <v>-1.2325383262822088E-3</v>
      </c>
      <c r="J739" s="24">
        <f t="shared" si="59"/>
        <v>7.0895625563560547E-3</v>
      </c>
      <c r="K739" s="24"/>
      <c r="L739" s="2"/>
    </row>
    <row r="740" spans="1:12" x14ac:dyDescent="0.3">
      <c r="A740" s="6">
        <v>42086</v>
      </c>
      <c r="B740" s="14">
        <f>LN('Return analysis'!B742/'Return analysis'!B741)</f>
        <v>-8.1663837143265933E-4</v>
      </c>
      <c r="C740" s="14">
        <f>LN('Return analysis'!C742/'Return analysis'!C741)</f>
        <v>4.8034715906631849E-4</v>
      </c>
      <c r="D740" s="14">
        <f>LN('Return analysis'!D742/'Return analysis'!D741)</f>
        <v>-1.733207304855E-3</v>
      </c>
      <c r="E740" s="14">
        <f>LN('Return analysis'!E742/'Return analysis'!E741)</f>
        <v>9.9999500003988414E-6</v>
      </c>
      <c r="F740" s="14">
        <f t="shared" si="55"/>
        <v>-8.2663832143305821E-4</v>
      </c>
      <c r="G740" s="14">
        <f t="shared" si="56"/>
        <v>4.7034720906591966E-4</v>
      </c>
      <c r="H740" s="14">
        <f t="shared" si="57"/>
        <v>-1.7432072548553988E-3</v>
      </c>
      <c r="I740" s="24">
        <f t="shared" si="58"/>
        <v>-1.2072631117912062E-3</v>
      </c>
      <c r="J740" s="24">
        <f t="shared" si="59"/>
        <v>-2.9504703666466047E-3</v>
      </c>
      <c r="K740" s="24"/>
      <c r="L740" s="2"/>
    </row>
    <row r="741" spans="1:12" x14ac:dyDescent="0.3">
      <c r="A741" s="6">
        <v>42087</v>
      </c>
      <c r="B741" s="14">
        <f>LN('Return analysis'!B743/'Return analysis'!B742)</f>
        <v>1.4342364779915315E-3</v>
      </c>
      <c r="C741" s="14">
        <f>LN('Return analysis'!C743/'Return analysis'!C742)</f>
        <v>1.6778799758557911E-3</v>
      </c>
      <c r="D741" s="14">
        <f>LN('Return analysis'!D743/'Return analysis'!D742)</f>
        <v>-5.3067427071753475E-3</v>
      </c>
      <c r="E741" s="14">
        <f>LN('Return analysis'!E743/'Return analysis'!E742)</f>
        <v>3.3333277778119609E-6</v>
      </c>
      <c r="F741" s="14">
        <f t="shared" si="55"/>
        <v>1.4309031502137196E-3</v>
      </c>
      <c r="G741" s="14">
        <f t="shared" si="56"/>
        <v>1.6745466480779791E-3</v>
      </c>
      <c r="H741" s="14">
        <f t="shared" si="57"/>
        <v>-5.3100760349531597E-3</v>
      </c>
      <c r="I741" s="24">
        <f t="shared" si="58"/>
        <v>7.5789407463113965E-5</v>
      </c>
      <c r="J741" s="24">
        <f t="shared" si="59"/>
        <v>-5.2342866274900455E-3</v>
      </c>
      <c r="K741" s="24"/>
      <c r="L741" s="2"/>
    </row>
    <row r="742" spans="1:12" x14ac:dyDescent="0.3">
      <c r="A742" s="6">
        <v>42088</v>
      </c>
      <c r="B742" s="14">
        <f>LN('Return analysis'!B744/'Return analysis'!B743)</f>
        <v>-5.2616953506672416E-4</v>
      </c>
      <c r="C742" s="14">
        <f>LN('Return analysis'!C744/'Return analysis'!C743)</f>
        <v>-1.5580830213979535E-3</v>
      </c>
      <c r="D742" s="14">
        <f>LN('Return analysis'!D744/'Return analysis'!D743)</f>
        <v>-1.5646669266513372E-2</v>
      </c>
      <c r="E742" s="14">
        <f>LN('Return analysis'!E744/'Return analysis'!E743)</f>
        <v>3.0555508872641839E-6</v>
      </c>
      <c r="F742" s="14">
        <f t="shared" si="55"/>
        <v>-5.2922508595398831E-4</v>
      </c>
      <c r="G742" s="14">
        <f t="shared" si="56"/>
        <v>-1.5611385722852178E-3</v>
      </c>
      <c r="H742" s="14">
        <f t="shared" si="57"/>
        <v>-1.5649724817400637E-2</v>
      </c>
      <c r="I742" s="24">
        <f t="shared" si="58"/>
        <v>7.3411406083533678E-4</v>
      </c>
      <c r="J742" s="24">
        <f t="shared" si="59"/>
        <v>-1.4915610756565301E-2</v>
      </c>
      <c r="K742" s="24"/>
      <c r="L742" s="2"/>
    </row>
    <row r="743" spans="1:12" x14ac:dyDescent="0.3">
      <c r="A743" s="6">
        <v>42089</v>
      </c>
      <c r="B743" s="14">
        <f>LN('Return analysis'!B745/'Return analysis'!B744)</f>
        <v>-5.7333113173258085E-3</v>
      </c>
      <c r="C743" s="14">
        <f>LN('Return analysis'!C745/'Return analysis'!C744)</f>
        <v>-3.243639621668615E-3</v>
      </c>
      <c r="D743" s="14">
        <f>LN('Return analysis'!D745/'Return analysis'!D744)</f>
        <v>-1.9686086556222776E-3</v>
      </c>
      <c r="E743" s="14">
        <f>LN('Return analysis'!E745/'Return analysis'!E744)</f>
        <v>3.3333277778119609E-6</v>
      </c>
      <c r="F743" s="14">
        <f t="shared" si="55"/>
        <v>-5.7366446451036206E-3</v>
      </c>
      <c r="G743" s="14">
        <f t="shared" si="56"/>
        <v>-3.2469729494464272E-3</v>
      </c>
      <c r="H743" s="14">
        <f t="shared" si="57"/>
        <v>-1.9719419834000897E-3</v>
      </c>
      <c r="I743" s="24">
        <f t="shared" si="58"/>
        <v>-3.1090572493242324E-3</v>
      </c>
      <c r="J743" s="24">
        <f t="shared" si="59"/>
        <v>-5.0809992327243217E-3</v>
      </c>
      <c r="K743" s="24"/>
      <c r="L743" s="2"/>
    </row>
    <row r="744" spans="1:12" x14ac:dyDescent="0.3">
      <c r="A744" s="6">
        <v>42090</v>
      </c>
      <c r="B744" s="14">
        <f>LN('Return analysis'!B746/'Return analysis'!B745)</f>
        <v>4.8252443744007971E-3</v>
      </c>
      <c r="C744" s="14">
        <f>LN('Return analysis'!C746/'Return analysis'!C745)</f>
        <v>9.6198732607441896E-4</v>
      </c>
      <c r="D744" s="14">
        <f>LN('Return analysis'!D746/'Return analysis'!D745)</f>
        <v>2.717978970428166E-3</v>
      </c>
      <c r="E744" s="14">
        <f>LN('Return analysis'!E746/'Return analysis'!E745)</f>
        <v>3.0555508872641839E-6</v>
      </c>
      <c r="F744" s="14">
        <f t="shared" si="55"/>
        <v>4.8221888235135332E-3</v>
      </c>
      <c r="G744" s="14">
        <f t="shared" si="56"/>
        <v>9.5893177518715481E-4</v>
      </c>
      <c r="H744" s="14">
        <f t="shared" si="57"/>
        <v>2.7149234195409017E-3</v>
      </c>
      <c r="I744" s="24">
        <f t="shared" si="58"/>
        <v>4.0461808046220616E-3</v>
      </c>
      <c r="J744" s="24">
        <f t="shared" si="59"/>
        <v>6.7611042241629629E-3</v>
      </c>
      <c r="K744" s="24"/>
      <c r="L744" s="2"/>
    </row>
    <row r="745" spans="1:12" x14ac:dyDescent="0.3">
      <c r="A745" s="6">
        <v>42093</v>
      </c>
      <c r="B745" s="14">
        <f>LN('Return analysis'!B747/'Return analysis'!B746)</f>
        <v>-4.5434287836389317E-4</v>
      </c>
      <c r="C745" s="14">
        <f>LN('Return analysis'!C747/'Return analysis'!C746)</f>
        <v>1.2009301787206453E-3</v>
      </c>
      <c r="D745" s="14">
        <f>LN('Return analysis'!D747/'Return analysis'!D746)</f>
        <v>1.2644948192260105E-2</v>
      </c>
      <c r="E745" s="14">
        <f>LN('Return analysis'!E747/'Return analysis'!E746)</f>
        <v>9.9999500003988414E-6</v>
      </c>
      <c r="F745" s="14">
        <f t="shared" si="55"/>
        <v>-4.64342828364292E-4</v>
      </c>
      <c r="G745" s="14">
        <f t="shared" si="56"/>
        <v>1.1909302287202465E-3</v>
      </c>
      <c r="H745" s="14">
        <f t="shared" si="57"/>
        <v>1.2634948242259705E-2</v>
      </c>
      <c r="I745" s="24">
        <f t="shared" si="58"/>
        <v>-1.4280937763885095E-3</v>
      </c>
      <c r="J745" s="24">
        <f t="shared" si="59"/>
        <v>1.1206854465871196E-2</v>
      </c>
      <c r="K745" s="24"/>
      <c r="L745" s="2"/>
    </row>
    <row r="746" spans="1:12" x14ac:dyDescent="0.3">
      <c r="A746" s="6">
        <v>42094</v>
      </c>
      <c r="B746" s="14">
        <f>LN('Return analysis'!B748/'Return analysis'!B747)</f>
        <v>2.3601674193500463E-3</v>
      </c>
      <c r="C746" s="14">
        <f>LN('Return analysis'!C748/'Return analysis'!C747)</f>
        <v>1.0807221168734036E-3</v>
      </c>
      <c r="D746" s="14">
        <f>LN('Return analysis'!D748/'Return analysis'!D747)</f>
        <v>-9.0958228533040419E-3</v>
      </c>
      <c r="E746" s="14">
        <f>LN('Return analysis'!E748/'Return analysis'!E747)</f>
        <v>3.3333277778119609E-6</v>
      </c>
      <c r="F746" s="14">
        <f t="shared" si="55"/>
        <v>2.3568340915722341E-3</v>
      </c>
      <c r="G746" s="14">
        <f t="shared" si="56"/>
        <v>1.0773887890955917E-3</v>
      </c>
      <c r="H746" s="14">
        <f t="shared" si="57"/>
        <v>-9.0991561810818532E-3</v>
      </c>
      <c r="I746" s="24">
        <f t="shared" si="58"/>
        <v>1.4849656631443849E-3</v>
      </c>
      <c r="J746" s="24">
        <f t="shared" si="59"/>
        <v>-7.6141905179374688E-3</v>
      </c>
      <c r="K746" s="24"/>
      <c r="L746" s="2"/>
    </row>
    <row r="747" spans="1:12" x14ac:dyDescent="0.3">
      <c r="A747" s="6">
        <v>42095</v>
      </c>
      <c r="B747" s="14">
        <f>LN('Return analysis'!B749/'Return analysis'!B748)</f>
        <v>3.0824716365536247E-3</v>
      </c>
      <c r="C747" s="14">
        <f>LN('Return analysis'!C749/'Return analysis'!C748)</f>
        <v>3.9574038589895652E-3</v>
      </c>
      <c r="D747" s="14">
        <f>LN('Return analysis'!D749/'Return analysis'!D748)</f>
        <v>-1.8665679278849355E-3</v>
      </c>
      <c r="E747" s="14">
        <f>LN('Return analysis'!E749/'Return analysis'!E748)</f>
        <v>1.6666652777902396E-6</v>
      </c>
      <c r="F747" s="14">
        <f t="shared" si="55"/>
        <v>3.0808049712758344E-3</v>
      </c>
      <c r="G747" s="14">
        <f t="shared" si="56"/>
        <v>3.9557371937117749E-3</v>
      </c>
      <c r="H747" s="14">
        <f t="shared" si="57"/>
        <v>-1.8682345931627258E-3</v>
      </c>
      <c r="I747" s="24">
        <f t="shared" si="58"/>
        <v>-1.2034433087183436E-4</v>
      </c>
      <c r="J747" s="24">
        <f t="shared" si="59"/>
        <v>-1.9885789240345602E-3</v>
      </c>
      <c r="K747" s="24"/>
      <c r="L747" s="2"/>
    </row>
    <row r="748" spans="1:12" x14ac:dyDescent="0.3">
      <c r="A748" s="6">
        <v>42096</v>
      </c>
      <c r="B748" s="14">
        <f>LN('Return analysis'!B750/'Return analysis'!B749)</f>
        <v>-4.7187565076231095E-3</v>
      </c>
      <c r="C748" s="14">
        <f>LN('Return analysis'!C750/'Return analysis'!C749)</f>
        <v>-1.3184077610388333E-3</v>
      </c>
      <c r="D748" s="14">
        <f>LN('Return analysis'!D750/'Return analysis'!D749)</f>
        <v>3.1709274566671859E-3</v>
      </c>
      <c r="E748" s="14">
        <f>LN('Return analysis'!E750/'Return analysis'!E749)</f>
        <v>3.3333277778119609E-6</v>
      </c>
      <c r="F748" s="14">
        <f t="shared" si="55"/>
        <v>-4.7220898354009217E-3</v>
      </c>
      <c r="G748" s="14">
        <f t="shared" si="56"/>
        <v>-1.3217410888166452E-3</v>
      </c>
      <c r="H748" s="14">
        <f t="shared" si="57"/>
        <v>3.1675941288893737E-3</v>
      </c>
      <c r="I748" s="24">
        <f t="shared" si="58"/>
        <v>-3.6524812246946179E-3</v>
      </c>
      <c r="J748" s="24">
        <f t="shared" si="59"/>
        <v>-4.848870958052442E-4</v>
      </c>
      <c r="K748" s="24"/>
      <c r="L748" s="2"/>
    </row>
    <row r="749" spans="1:12" x14ac:dyDescent="0.3">
      <c r="A749" s="6">
        <v>42100</v>
      </c>
      <c r="B749" s="14">
        <f>LN('Return analysis'!B751/'Return analysis'!B750)</f>
        <v>9.0946916833529383E-4</v>
      </c>
      <c r="C749" s="14">
        <f>LN('Return analysis'!C751/'Return analysis'!C750)</f>
        <v>8.3900391177178563E-4</v>
      </c>
      <c r="D749" s="14">
        <f>LN('Return analysis'!D751/'Return analysis'!D750)</f>
        <v>6.8670653270780169E-3</v>
      </c>
      <c r="E749" s="14">
        <f>LN('Return analysis'!E751/'Return analysis'!E750)</f>
        <v>1.3333244445321909E-5</v>
      </c>
      <c r="F749" s="14">
        <f t="shared" si="55"/>
        <v>8.9613592388997196E-4</v>
      </c>
      <c r="G749" s="14">
        <f t="shared" si="56"/>
        <v>8.2567066732646376E-4</v>
      </c>
      <c r="H749" s="14">
        <f t="shared" si="57"/>
        <v>6.8537320826326954E-3</v>
      </c>
      <c r="I749" s="24">
        <f t="shared" si="58"/>
        <v>2.2796841146839424E-4</v>
      </c>
      <c r="J749" s="24">
        <f t="shared" si="59"/>
        <v>7.0817004941010897E-3</v>
      </c>
      <c r="K749" s="24"/>
      <c r="L749" s="2"/>
    </row>
    <row r="750" spans="1:12" x14ac:dyDescent="0.3">
      <c r="A750" s="6">
        <v>42101</v>
      </c>
      <c r="B750" s="14">
        <f>LN('Return analysis'!B752/'Return analysis'!B751)</f>
        <v>3.0017966710012751E-3</v>
      </c>
      <c r="C750" s="14">
        <f>LN('Return analysis'!C752/'Return analysis'!C751)</f>
        <v>5.9871339093638695E-4</v>
      </c>
      <c r="D750" s="14">
        <f>LN('Return analysis'!D752/'Return analysis'!D751)</f>
        <v>-3.3350935689102153E-3</v>
      </c>
      <c r="E750" s="14">
        <f>LN('Return analysis'!E752/'Return analysis'!E751)</f>
        <v>3.6111045909777144E-6</v>
      </c>
      <c r="F750" s="14">
        <f t="shared" si="55"/>
        <v>2.9981855664102976E-3</v>
      </c>
      <c r="G750" s="14">
        <f t="shared" si="56"/>
        <v>5.9510228634540921E-4</v>
      </c>
      <c r="H750" s="14">
        <f t="shared" si="57"/>
        <v>-3.3387046735011928E-3</v>
      </c>
      <c r="I750" s="24">
        <f t="shared" si="58"/>
        <v>2.5166037081237099E-3</v>
      </c>
      <c r="J750" s="24">
        <f t="shared" si="59"/>
        <v>-8.221009653774829E-4</v>
      </c>
      <c r="K750" s="24"/>
      <c r="L750" s="2"/>
    </row>
    <row r="751" spans="1:12" x14ac:dyDescent="0.3">
      <c r="A751" s="6">
        <v>42102</v>
      </c>
      <c r="B751" s="14">
        <f>LN('Return analysis'!B753/'Return analysis'!B752)</f>
        <v>-3.2743858540280443E-3</v>
      </c>
      <c r="C751" s="14">
        <f>LN('Return analysis'!C753/'Return analysis'!C752)</f>
        <v>-7.1910615476860511E-4</v>
      </c>
      <c r="D751" s="14">
        <f>LN('Return analysis'!D753/'Return analysis'!D752)</f>
        <v>4.2594915663537961E-3</v>
      </c>
      <c r="E751" s="14">
        <f>LN('Return analysis'!E753/'Return analysis'!E752)</f>
        <v>3.3333277778119609E-6</v>
      </c>
      <c r="F751" s="14">
        <f t="shared" si="55"/>
        <v>-3.2777191818058565E-3</v>
      </c>
      <c r="G751" s="14">
        <f t="shared" si="56"/>
        <v>-7.2243948254641706E-4</v>
      </c>
      <c r="H751" s="14">
        <f t="shared" si="57"/>
        <v>4.256158238575984E-3</v>
      </c>
      <c r="I751" s="24">
        <f t="shared" si="58"/>
        <v>-2.6930906961032015E-3</v>
      </c>
      <c r="J751" s="24">
        <f t="shared" si="59"/>
        <v>1.5630675424727824E-3</v>
      </c>
      <c r="K751" s="24"/>
      <c r="L751" s="2"/>
    </row>
    <row r="752" spans="1:12" x14ac:dyDescent="0.3">
      <c r="A752" s="6">
        <v>42103</v>
      </c>
      <c r="B752" s="14">
        <f>LN('Return analysis'!B754/'Return analysis'!B753)</f>
        <v>-4.5475516502426898E-4</v>
      </c>
      <c r="C752" s="14">
        <f>LN('Return analysis'!C754/'Return analysis'!C753)</f>
        <v>-2.1583984581327945E-3</v>
      </c>
      <c r="D752" s="14">
        <f>LN('Return analysis'!D754/'Return analysis'!D753)</f>
        <v>3.5054384287541282E-3</v>
      </c>
      <c r="E752" s="14">
        <f>LN('Return analysis'!E754/'Return analysis'!E753)</f>
        <v>3.3333277778119609E-6</v>
      </c>
      <c r="F752" s="14">
        <f t="shared" si="55"/>
        <v>-4.5808849280208093E-4</v>
      </c>
      <c r="G752" s="14">
        <f t="shared" si="56"/>
        <v>-2.1617317859106066E-3</v>
      </c>
      <c r="H752" s="14">
        <f t="shared" si="57"/>
        <v>3.502105100976316E-3</v>
      </c>
      <c r="I752" s="24">
        <f t="shared" si="58"/>
        <v>1.2912760021139538E-3</v>
      </c>
      <c r="J752" s="24">
        <f t="shared" si="59"/>
        <v>4.79338110309027E-3</v>
      </c>
      <c r="K752" s="24"/>
      <c r="L752" s="2"/>
    </row>
    <row r="753" spans="1:12" x14ac:dyDescent="0.3">
      <c r="A753" s="6">
        <v>42104</v>
      </c>
      <c r="B753" s="14">
        <f>LN('Return analysis'!B755/'Return analysis'!B754)</f>
        <v>1.6351644612050558E-3</v>
      </c>
      <c r="C753" s="14">
        <f>LN('Return analysis'!C755/'Return analysis'!C754)</f>
        <v>-4.8072828216560797E-4</v>
      </c>
      <c r="D753" s="14">
        <f>LN('Return analysis'!D755/'Return analysis'!D754)</f>
        <v>4.684109482356761E-3</v>
      </c>
      <c r="E753" s="14">
        <f>LN('Return analysis'!E755/'Return analysis'!E754)</f>
        <v>3.3333277778119609E-6</v>
      </c>
      <c r="F753" s="14">
        <f t="shared" si="55"/>
        <v>1.6318311334272439E-3</v>
      </c>
      <c r="G753" s="14">
        <f t="shared" si="56"/>
        <v>-4.8406160994341992E-4</v>
      </c>
      <c r="H753" s="14">
        <f t="shared" si="57"/>
        <v>4.6807761545789488E-3</v>
      </c>
      <c r="I753" s="24">
        <f t="shared" si="58"/>
        <v>2.0235541951438055E-3</v>
      </c>
      <c r="J753" s="24">
        <f t="shared" si="59"/>
        <v>6.7043303497227539E-3</v>
      </c>
      <c r="K753" s="24"/>
      <c r="L753" s="2"/>
    </row>
    <row r="754" spans="1:12" x14ac:dyDescent="0.3">
      <c r="A754" s="6">
        <v>42107</v>
      </c>
      <c r="B754" s="14">
        <f>LN('Return analysis'!B756/'Return analysis'!B755)</f>
        <v>2.2671824306980276E-3</v>
      </c>
      <c r="C754" s="14">
        <f>LN('Return analysis'!C756/'Return analysis'!C755)</f>
        <v>2.40393028542517E-4</v>
      </c>
      <c r="D754" s="14">
        <f>LN('Return analysis'!D756/'Return analysis'!D755)</f>
        <v>-3.9481226869280623E-3</v>
      </c>
      <c r="E754" s="14">
        <f>LN('Return analysis'!E756/'Return analysis'!E755)</f>
        <v>9.9999500003988414E-6</v>
      </c>
      <c r="F754" s="14">
        <f t="shared" si="55"/>
        <v>2.2571824806976288E-3</v>
      </c>
      <c r="G754" s="14">
        <f t="shared" si="56"/>
        <v>2.3039307854211816E-4</v>
      </c>
      <c r="H754" s="14">
        <f t="shared" si="57"/>
        <v>-3.958122636928461E-3</v>
      </c>
      <c r="I754" s="24">
        <f t="shared" si="58"/>
        <v>2.0707386886865834E-3</v>
      </c>
      <c r="J754" s="24">
        <f t="shared" si="59"/>
        <v>-1.8873839482418777E-3</v>
      </c>
      <c r="K754" s="24"/>
      <c r="L754" s="2"/>
    </row>
    <row r="755" spans="1:12" x14ac:dyDescent="0.3">
      <c r="A755" s="6">
        <v>42108</v>
      </c>
      <c r="B755" s="14">
        <f>LN('Return analysis'!B757/'Return analysis'!B756)</f>
        <v>-1.1785563270610001E-3</v>
      </c>
      <c r="C755" s="14">
        <f>LN('Return analysis'!C757/'Return analysis'!C756)</f>
        <v>1.7995894984470964E-3</v>
      </c>
      <c r="D755" s="14">
        <f>LN('Return analysis'!D757/'Return analysis'!D756)</f>
        <v>1.47117971065616E-3</v>
      </c>
      <c r="E755" s="14">
        <f>LN('Return analysis'!E757/'Return analysis'!E756)</f>
        <v>3.6111045909777144E-6</v>
      </c>
      <c r="F755" s="14">
        <f t="shared" si="55"/>
        <v>-1.1821674316519779E-3</v>
      </c>
      <c r="G755" s="14">
        <f t="shared" si="56"/>
        <v>1.7959783938561187E-3</v>
      </c>
      <c r="H755" s="14">
        <f t="shared" si="57"/>
        <v>1.4675686060651822E-3</v>
      </c>
      <c r="I755" s="24">
        <f t="shared" si="58"/>
        <v>-2.6355488623759386E-3</v>
      </c>
      <c r="J755" s="24">
        <f t="shared" si="59"/>
        <v>-1.1679802563107564E-3</v>
      </c>
      <c r="K755" s="24"/>
      <c r="L755" s="2"/>
    </row>
    <row r="756" spans="1:12" x14ac:dyDescent="0.3">
      <c r="A756" s="6">
        <v>42109</v>
      </c>
      <c r="B756" s="14">
        <f>LN('Return analysis'!B758/'Return analysis'!B757)</f>
        <v>7.2536662739968848E-4</v>
      </c>
      <c r="C756" s="14">
        <f>LN('Return analysis'!C758/'Return analysis'!C757)</f>
        <v>9.5926763028051417E-4</v>
      </c>
      <c r="D756" s="14">
        <f>LN('Return analysis'!D758/'Return analysis'!D757)</f>
        <v>5.0401690038027521E-3</v>
      </c>
      <c r="E756" s="14">
        <f>LN('Return analysis'!E758/'Return analysis'!E757)</f>
        <v>3.6111045909777144E-6</v>
      </c>
      <c r="F756" s="14">
        <f t="shared" si="55"/>
        <v>7.2175552280871074E-4</v>
      </c>
      <c r="G756" s="14">
        <f t="shared" si="56"/>
        <v>9.5565652568953643E-4</v>
      </c>
      <c r="H756" s="14">
        <f t="shared" si="57"/>
        <v>5.0365578992117742E-3</v>
      </c>
      <c r="I756" s="24">
        <f t="shared" si="58"/>
        <v>-5.1602026112125467E-5</v>
      </c>
      <c r="J756" s="24">
        <f t="shared" si="59"/>
        <v>4.9849558730996491E-3</v>
      </c>
      <c r="K756" s="24"/>
      <c r="L756" s="2"/>
    </row>
    <row r="757" spans="1:12" x14ac:dyDescent="0.3">
      <c r="A757" s="6">
        <v>42110</v>
      </c>
      <c r="B757" s="14">
        <f>LN('Return analysis'!B759/'Return analysis'!B758)</f>
        <v>0</v>
      </c>
      <c r="C757" s="14">
        <f>LN('Return analysis'!C759/'Return analysis'!C758)</f>
        <v>-2.3973065313954769E-4</v>
      </c>
      <c r="D757" s="14">
        <f>LN('Return analysis'!D759/'Return analysis'!D758)</f>
        <v>-4.5714890069566561E-4</v>
      </c>
      <c r="E757" s="14">
        <f>LN('Return analysis'!E759/'Return analysis'!E758)</f>
        <v>3.6111045909777144E-6</v>
      </c>
      <c r="F757" s="14">
        <f t="shared" si="55"/>
        <v>-3.6111045909777144E-6</v>
      </c>
      <c r="G757" s="14">
        <f t="shared" si="56"/>
        <v>-2.4334175773052541E-4</v>
      </c>
      <c r="H757" s="14">
        <f t="shared" si="57"/>
        <v>-4.6076000528664336E-4</v>
      </c>
      <c r="I757" s="24">
        <f t="shared" si="58"/>
        <v>1.9331130450656064E-4</v>
      </c>
      <c r="J757" s="24">
        <f t="shared" si="59"/>
        <v>-2.6744870078008272E-4</v>
      </c>
      <c r="K757" s="24"/>
      <c r="L757" s="2"/>
    </row>
    <row r="758" spans="1:12" x14ac:dyDescent="0.3">
      <c r="A758" s="6">
        <v>42111</v>
      </c>
      <c r="B758" s="14">
        <f>LN('Return analysis'!B760/'Return analysis'!B759)</f>
        <v>9.061741114495559E-4</v>
      </c>
      <c r="C758" s="14">
        <f>LN('Return analysis'!C760/'Return analysis'!C759)</f>
        <v>1.6758989892653022E-3</v>
      </c>
      <c r="D758" s="14">
        <f>LN('Return analysis'!D760/'Return analysis'!D759)</f>
        <v>-1.1682542673585841E-2</v>
      </c>
      <c r="E758" s="14">
        <f>LN('Return analysis'!E760/'Return analysis'!E759)</f>
        <v>3.6111045909777144E-6</v>
      </c>
      <c r="F758" s="14">
        <f t="shared" si="55"/>
        <v>9.0256300685857816E-4</v>
      </c>
      <c r="G758" s="14">
        <f t="shared" si="56"/>
        <v>1.6722878846743244E-3</v>
      </c>
      <c r="H758" s="14">
        <f t="shared" si="57"/>
        <v>-1.1686153778176818E-2</v>
      </c>
      <c r="I758" s="24">
        <f t="shared" si="58"/>
        <v>-4.507228493213978E-4</v>
      </c>
      <c r="J758" s="24">
        <f t="shared" si="59"/>
        <v>-1.2136876627498216E-2</v>
      </c>
      <c r="K758" s="24"/>
      <c r="L758" s="2"/>
    </row>
    <row r="759" spans="1:12" x14ac:dyDescent="0.3">
      <c r="A759" s="6">
        <v>42114</v>
      </c>
      <c r="B759" s="14">
        <f>LN('Return analysis'!B761/'Return analysis'!B760)</f>
        <v>-3.6269940658885337E-4</v>
      </c>
      <c r="C759" s="14">
        <f>LN('Return analysis'!C761/'Return analysis'!C760)</f>
        <v>-1.0771855983289455E-3</v>
      </c>
      <c r="D759" s="14">
        <f>LN('Return analysis'!D761/'Return analysis'!D760)</f>
        <v>8.1089280269184168E-3</v>
      </c>
      <c r="E759" s="14">
        <f>LN('Return analysis'!E761/'Return analysis'!E760)</f>
        <v>1.0833274653161528E-5</v>
      </c>
      <c r="F759" s="14">
        <f t="shared" si="55"/>
        <v>-3.7353268124201488E-4</v>
      </c>
      <c r="G759" s="14">
        <f t="shared" si="56"/>
        <v>-1.088018872982107E-3</v>
      </c>
      <c r="H759" s="14">
        <f t="shared" si="57"/>
        <v>8.0980947522652554E-3</v>
      </c>
      <c r="I759" s="24">
        <f t="shared" si="58"/>
        <v>5.0693805920726557E-4</v>
      </c>
      <c r="J759" s="24">
        <f t="shared" si="59"/>
        <v>8.6050328114725214E-3</v>
      </c>
      <c r="K759" s="24"/>
      <c r="L759" s="2"/>
    </row>
    <row r="760" spans="1:12" x14ac:dyDescent="0.3">
      <c r="A760" s="6">
        <v>42115</v>
      </c>
      <c r="B760" s="14">
        <f>LN('Return analysis'!B762/'Return analysis'!B761)</f>
        <v>-1.1776281600289569E-3</v>
      </c>
      <c r="C760" s="14">
        <f>LN('Return analysis'!C762/'Return analysis'!C761)</f>
        <v>-1.1977854543501732E-3</v>
      </c>
      <c r="D760" s="14">
        <f>LN('Return analysis'!D762/'Return analysis'!D761)</f>
        <v>-2.7504071935805787E-4</v>
      </c>
      <c r="E760" s="14">
        <f>LN('Return analysis'!E762/'Return analysis'!E761)</f>
        <v>3.6111045909777144E-6</v>
      </c>
      <c r="F760" s="14">
        <f t="shared" si="55"/>
        <v>-1.1812392646199346E-3</v>
      </c>
      <c r="G760" s="14">
        <f t="shared" si="56"/>
        <v>-1.2013965589411509E-3</v>
      </c>
      <c r="H760" s="14">
        <f t="shared" si="57"/>
        <v>-2.7865182394903561E-4</v>
      </c>
      <c r="I760" s="24">
        <f t="shared" si="58"/>
        <v>-2.0901852094398494E-4</v>
      </c>
      <c r="J760" s="24">
        <f t="shared" si="59"/>
        <v>-4.8767034489302055E-4</v>
      </c>
      <c r="K760" s="24"/>
      <c r="L760" s="2"/>
    </row>
    <row r="761" spans="1:12" x14ac:dyDescent="0.3">
      <c r="A761" s="6">
        <v>42116</v>
      </c>
      <c r="B761" s="14">
        <f>LN('Return analysis'!B763/'Return analysis'!B762)</f>
        <v>-5.1819136583380514E-3</v>
      </c>
      <c r="C761" s="14">
        <f>LN('Return analysis'!C763/'Return analysis'!C762)</f>
        <v>-3.7228882723806867E-3</v>
      </c>
      <c r="D761" s="14">
        <f>LN('Return analysis'!D763/'Return analysis'!D762)</f>
        <v>4.2142261907787363E-3</v>
      </c>
      <c r="E761" s="14">
        <f>LN('Return analysis'!E763/'Return analysis'!E762)</f>
        <v>3.6111045909777144E-6</v>
      </c>
      <c r="F761" s="14">
        <f t="shared" si="55"/>
        <v>-5.1855247629290294E-3</v>
      </c>
      <c r="G761" s="14">
        <f t="shared" si="56"/>
        <v>-3.7264993769716643E-3</v>
      </c>
      <c r="H761" s="14">
        <f t="shared" si="57"/>
        <v>4.2106150861877583E-3</v>
      </c>
      <c r="I761" s="24">
        <f t="shared" si="58"/>
        <v>-2.1698843662389783E-3</v>
      </c>
      <c r="J761" s="24">
        <f t="shared" si="59"/>
        <v>2.04073071994878E-3</v>
      </c>
      <c r="K761" s="24"/>
      <c r="L761" s="2"/>
    </row>
    <row r="762" spans="1:12" x14ac:dyDescent="0.3">
      <c r="A762" s="6">
        <v>42117</v>
      </c>
      <c r="B762" s="14">
        <f>LN('Return analysis'!B764/'Return analysis'!B763)</f>
        <v>1.3660499556262188E-3</v>
      </c>
      <c r="C762" s="14">
        <f>LN('Return analysis'!C764/'Return analysis'!C763)</f>
        <v>1.9225016706210562E-3</v>
      </c>
      <c r="D762" s="14">
        <f>LN('Return analysis'!D764/'Return analysis'!D763)</f>
        <v>3.1032017841323262E-3</v>
      </c>
      <c r="E762" s="14">
        <f>LN('Return analysis'!E764/'Return analysis'!E763)</f>
        <v>3.6111045909777144E-6</v>
      </c>
      <c r="F762" s="14">
        <f t="shared" si="55"/>
        <v>1.3624388510352411E-3</v>
      </c>
      <c r="G762" s="14">
        <f t="shared" si="56"/>
        <v>1.9188905660300784E-3</v>
      </c>
      <c r="H762" s="14">
        <f t="shared" si="57"/>
        <v>3.0995906795413487E-3</v>
      </c>
      <c r="I762" s="24">
        <f t="shared" si="58"/>
        <v>-1.9040829111302473E-4</v>
      </c>
      <c r="J762" s="24">
        <f t="shared" si="59"/>
        <v>2.909182388428324E-3</v>
      </c>
      <c r="K762" s="24"/>
      <c r="L762" s="2"/>
    </row>
    <row r="763" spans="1:12" x14ac:dyDescent="0.3">
      <c r="A763" s="6">
        <v>42118</v>
      </c>
      <c r="B763" s="14">
        <f>LN('Return analysis'!B765/'Return analysis'!B764)</f>
        <v>1.1829516225123329E-3</v>
      </c>
      <c r="C763" s="14">
        <f>LN('Return analysis'!C765/'Return analysis'!C764)</f>
        <v>1.5604547534015785E-3</v>
      </c>
      <c r="D763" s="14">
        <f>LN('Return analysis'!D765/'Return analysis'!D764)</f>
        <v>1.0933392076242507E-3</v>
      </c>
      <c r="E763" s="14">
        <f>LN('Return analysis'!E765/'Return analysis'!E764)</f>
        <v>3.6111045909777144E-6</v>
      </c>
      <c r="F763" s="14">
        <f t="shared" si="55"/>
        <v>1.1793405179213552E-3</v>
      </c>
      <c r="G763" s="14">
        <f t="shared" si="56"/>
        <v>1.5568436488106008E-3</v>
      </c>
      <c r="H763" s="14">
        <f t="shared" si="57"/>
        <v>1.089728103033273E-3</v>
      </c>
      <c r="I763" s="24">
        <f t="shared" si="58"/>
        <v>-8.052299572798181E-5</v>
      </c>
      <c r="J763" s="24">
        <f t="shared" si="59"/>
        <v>1.0092051073052912E-3</v>
      </c>
      <c r="K763" s="24"/>
      <c r="L763" s="2"/>
    </row>
    <row r="764" spans="1:12" x14ac:dyDescent="0.3">
      <c r="A764" s="6">
        <v>42121</v>
      </c>
      <c r="B764" s="14">
        <f>LN('Return analysis'!B766/'Return analysis'!B765)</f>
        <v>-1.8209165687406084E-4</v>
      </c>
      <c r="C764" s="14">
        <f>LN('Return analysis'!C766/'Return analysis'!C765)</f>
        <v>-7.2014114231720478E-4</v>
      </c>
      <c r="D764" s="14">
        <f>LN('Return analysis'!D766/'Return analysis'!D765)</f>
        <v>-5.202801934314708E-3</v>
      </c>
      <c r="E764" s="14">
        <f>LN('Return analysis'!E766/'Return analysis'!E765)</f>
        <v>1.0833274653161528E-5</v>
      </c>
      <c r="F764" s="14">
        <f t="shared" si="55"/>
        <v>-1.9292493152722238E-4</v>
      </c>
      <c r="G764" s="14">
        <f t="shared" si="56"/>
        <v>-7.3097441697036634E-4</v>
      </c>
      <c r="H764" s="14">
        <f t="shared" si="57"/>
        <v>-5.2136352089678694E-3</v>
      </c>
      <c r="I764" s="24">
        <f t="shared" si="58"/>
        <v>3.9861038292495984E-4</v>
      </c>
      <c r="J764" s="24">
        <f t="shared" si="59"/>
        <v>-4.8150248260429096E-3</v>
      </c>
      <c r="K764" s="24"/>
      <c r="L764" s="2"/>
    </row>
    <row r="765" spans="1:12" x14ac:dyDescent="0.3">
      <c r="A765" s="6">
        <v>42122</v>
      </c>
      <c r="B765" s="14">
        <f>LN('Return analysis'!B767/'Return analysis'!B766)</f>
        <v>-4.1914933548269423E-3</v>
      </c>
      <c r="C765" s="14">
        <f>LN('Return analysis'!C767/'Return analysis'!C766)</f>
        <v>-3.1245855209031618E-3</v>
      </c>
      <c r="D765" s="14">
        <f>LN('Return analysis'!D767/'Return analysis'!D766)</f>
        <v>2.6500897016497782E-3</v>
      </c>
      <c r="E765" s="14">
        <f>LN('Return analysis'!E767/'Return analysis'!E766)</f>
        <v>3.6111045909777144E-6</v>
      </c>
      <c r="F765" s="14">
        <f t="shared" si="55"/>
        <v>-4.1951044594179202E-3</v>
      </c>
      <c r="G765" s="14">
        <f t="shared" si="56"/>
        <v>-3.1281966254941393E-3</v>
      </c>
      <c r="H765" s="14">
        <f t="shared" si="57"/>
        <v>2.6464785970588007E-3</v>
      </c>
      <c r="I765" s="24">
        <f t="shared" si="58"/>
        <v>-1.6636358723237875E-3</v>
      </c>
      <c r="J765" s="24">
        <f t="shared" si="59"/>
        <v>9.8284272473501315E-4</v>
      </c>
      <c r="K765" s="24"/>
      <c r="L765" s="2"/>
    </row>
    <row r="766" spans="1:12" x14ac:dyDescent="0.3">
      <c r="A766" s="6">
        <v>42123</v>
      </c>
      <c r="B766" s="14">
        <f>LN('Return analysis'!B768/'Return analysis'!B767)</f>
        <v>-2.6979119160145961E-3</v>
      </c>
      <c r="C766" s="14">
        <f>LN('Return analysis'!C768/'Return analysis'!C767)</f>
        <v>-3.134379164651166E-3</v>
      </c>
      <c r="D766" s="14">
        <f>LN('Return analysis'!D768/'Return analysis'!D767)</f>
        <v>-4.3901140381004131E-3</v>
      </c>
      <c r="E766" s="14">
        <f>LN('Return analysis'!E768/'Return analysis'!E767)</f>
        <v>3.6111045909777144E-6</v>
      </c>
      <c r="F766" s="14">
        <f t="shared" si="55"/>
        <v>-2.7015230206055736E-3</v>
      </c>
      <c r="G766" s="14">
        <f t="shared" si="56"/>
        <v>-3.1379902692421436E-3</v>
      </c>
      <c r="H766" s="14">
        <f t="shared" si="57"/>
        <v>-4.3937251426913911E-3</v>
      </c>
      <c r="I766" s="24">
        <f t="shared" si="58"/>
        <v>-1.6212900411253063E-4</v>
      </c>
      <c r="J766" s="24">
        <f t="shared" si="59"/>
        <v>-4.5558541468039213E-3</v>
      </c>
      <c r="K766" s="24"/>
      <c r="L766" s="2"/>
    </row>
    <row r="767" spans="1:12" x14ac:dyDescent="0.3">
      <c r="A767" s="6">
        <v>42124</v>
      </c>
      <c r="B767" s="14">
        <f>LN('Return analysis'!B769/'Return analysis'!B768)</f>
        <v>-6.8724075552388888E-4</v>
      </c>
      <c r="C767" s="14">
        <f>LN('Return analysis'!C769/'Return analysis'!C768)</f>
        <v>1.0862853983535678E-3</v>
      </c>
      <c r="D767" s="14">
        <f>LN('Return analysis'!D769/'Return analysis'!D768)</f>
        <v>-1.0875495241814049E-2</v>
      </c>
      <c r="E767" s="14">
        <f>LN('Return analysis'!E769/'Return analysis'!E768)</f>
        <v>3.6111045909777144E-6</v>
      </c>
      <c r="F767" s="14">
        <f t="shared" si="55"/>
        <v>-6.9085186011486662E-4</v>
      </c>
      <c r="G767" s="14">
        <f t="shared" si="56"/>
        <v>1.08267429376259E-3</v>
      </c>
      <c r="H767" s="14">
        <f t="shared" si="57"/>
        <v>-1.0879106346405026E-2</v>
      </c>
      <c r="I767" s="24">
        <f t="shared" si="58"/>
        <v>-1.5669975417442572E-3</v>
      </c>
      <c r="J767" s="24">
        <f t="shared" si="59"/>
        <v>-1.2446103888149283E-2</v>
      </c>
      <c r="K767" s="24"/>
      <c r="L767" s="2"/>
    </row>
    <row r="768" spans="1:12" x14ac:dyDescent="0.3">
      <c r="A768" s="6">
        <v>42125</v>
      </c>
      <c r="B768" s="14">
        <f>LN('Return analysis'!B770/'Return analysis'!B769)</f>
        <v>-3.2183809648703219E-3</v>
      </c>
      <c r="C768" s="14">
        <f>LN('Return analysis'!C770/'Return analysis'!C769)</f>
        <v>-3.0345662669336911E-3</v>
      </c>
      <c r="D768" s="14">
        <f>LN('Return analysis'!D770/'Return analysis'!D769)</f>
        <v>9.1324379424762708E-3</v>
      </c>
      <c r="E768" s="14">
        <f>LN('Return analysis'!E770/'Return analysis'!E769)</f>
        <v>2.2222197531046357E-6</v>
      </c>
      <c r="F768" s="14">
        <f t="shared" si="55"/>
        <v>-3.2206031846234266E-3</v>
      </c>
      <c r="G768" s="14">
        <f t="shared" si="56"/>
        <v>-3.0367884866867958E-3</v>
      </c>
      <c r="H768" s="14">
        <f t="shared" si="57"/>
        <v>9.1302157227231666E-3</v>
      </c>
      <c r="I768" s="24">
        <f t="shared" si="58"/>
        <v>-7.6310591701403939E-4</v>
      </c>
      <c r="J768" s="24">
        <f t="shared" si="59"/>
        <v>8.3671098057091272E-3</v>
      </c>
      <c r="K768" s="24"/>
      <c r="L768" s="2"/>
    </row>
    <row r="769" spans="1:12" x14ac:dyDescent="0.3">
      <c r="A769" s="6">
        <v>42128</v>
      </c>
      <c r="B769" s="14">
        <f>LN('Return analysis'!B771/'Return analysis'!B770)</f>
        <v>-6.4492101953099944E-4</v>
      </c>
      <c r="C769" s="14">
        <f>LN('Return analysis'!C771/'Return analysis'!C770)</f>
        <v>-1.4557769507701605E-3</v>
      </c>
      <c r="D769" s="14">
        <f>LN('Return analysis'!D771/'Return analysis'!D770)</f>
        <v>3.4830816357886746E-3</v>
      </c>
      <c r="E769" s="14">
        <f>LN('Return analysis'!E771/'Return analysis'!E770)</f>
        <v>1.0833274653161528E-5</v>
      </c>
      <c r="F769" s="14">
        <f t="shared" si="55"/>
        <v>-6.5575429418416101E-4</v>
      </c>
      <c r="G769" s="14">
        <f t="shared" si="56"/>
        <v>-1.4666102254233221E-3</v>
      </c>
      <c r="H769" s="14">
        <f t="shared" si="57"/>
        <v>3.4722483611355132E-3</v>
      </c>
      <c r="I769" s="24">
        <f t="shared" si="58"/>
        <v>5.3108852922171071E-4</v>
      </c>
      <c r="J769" s="24">
        <f t="shared" si="59"/>
        <v>4.0033368903572243E-3</v>
      </c>
      <c r="K769" s="24"/>
      <c r="L769" s="2"/>
    </row>
    <row r="770" spans="1:12" x14ac:dyDescent="0.3">
      <c r="A770" s="6">
        <v>42129</v>
      </c>
      <c r="B770" s="14">
        <f>LN('Return analysis'!B772/'Return analysis'!B771)</f>
        <v>-3.69338279649824E-3</v>
      </c>
      <c r="C770" s="14">
        <f>LN('Return analysis'!C772/'Return analysis'!C771)</f>
        <v>-1.5788038160578358E-3</v>
      </c>
      <c r="D770" s="14">
        <f>LN('Return analysis'!D772/'Return analysis'!D771)</f>
        <v>-1.1967534100565736E-2</v>
      </c>
      <c r="E770" s="14">
        <f>LN('Return analysis'!E772/'Return analysis'!E771)</f>
        <v>3.6111045909777144E-6</v>
      </c>
      <c r="F770" s="14">
        <f t="shared" si="55"/>
        <v>-3.6969939010892175E-3</v>
      </c>
      <c r="G770" s="14">
        <f t="shared" si="56"/>
        <v>-1.5824149206488136E-3</v>
      </c>
      <c r="H770" s="14">
        <f t="shared" si="57"/>
        <v>-1.1971145205156714E-2</v>
      </c>
      <c r="I770" s="24">
        <f t="shared" si="58"/>
        <v>-2.4164370362410072E-3</v>
      </c>
      <c r="J770" s="24">
        <f t="shared" si="59"/>
        <v>-1.4387582241397721E-2</v>
      </c>
      <c r="K770" s="24"/>
      <c r="L770" s="2"/>
    </row>
    <row r="771" spans="1:12" x14ac:dyDescent="0.3">
      <c r="A771" s="6">
        <v>42130</v>
      </c>
      <c r="B771" s="14">
        <f>LN('Return analysis'!B773/'Return analysis'!B772)</f>
        <v>-5.1010933429132526E-3</v>
      </c>
      <c r="C771" s="14">
        <f>LN('Return analysis'!C773/'Return analysis'!C772)</f>
        <v>-2.8002585627939667E-3</v>
      </c>
      <c r="D771" s="14">
        <f>LN('Return analysis'!D773/'Return analysis'!D772)</f>
        <v>-2.7821970840111636E-3</v>
      </c>
      <c r="E771" s="14">
        <f>LN('Return analysis'!E773/'Return analysis'!E772)</f>
        <v>3.6111045909777144E-6</v>
      </c>
      <c r="F771" s="14">
        <f t="shared" si="55"/>
        <v>-5.1047044475042306E-3</v>
      </c>
      <c r="G771" s="14">
        <f t="shared" si="56"/>
        <v>-2.8038696673849442E-3</v>
      </c>
      <c r="H771" s="14">
        <f t="shared" si="57"/>
        <v>-2.7858081886021411E-3</v>
      </c>
      <c r="I771" s="24">
        <f t="shared" si="58"/>
        <v>-2.8356949078082233E-3</v>
      </c>
      <c r="J771" s="24">
        <f t="shared" si="59"/>
        <v>-5.621503096410364E-3</v>
      </c>
      <c r="K771" s="24"/>
      <c r="L771" s="2"/>
    </row>
    <row r="772" spans="1:12" x14ac:dyDescent="0.3">
      <c r="A772" s="6">
        <v>42131</v>
      </c>
      <c r="B772" s="14">
        <f>LN('Return analysis'!B774/'Return analysis'!B773)</f>
        <v>4.361279350621511E-3</v>
      </c>
      <c r="C772" s="14">
        <f>LN('Return analysis'!C774/'Return analysis'!C773)</f>
        <v>2.0704228049388314E-3</v>
      </c>
      <c r="D772" s="14">
        <f>LN('Return analysis'!D774/'Return analysis'!D773)</f>
        <v>3.8005666697251022E-3</v>
      </c>
      <c r="E772" s="14">
        <f>LN('Return analysis'!E774/'Return analysis'!E773)</f>
        <v>3.6111045909777144E-6</v>
      </c>
      <c r="F772" s="14">
        <f t="shared" si="55"/>
        <v>4.3576682460305331E-3</v>
      </c>
      <c r="G772" s="14">
        <f t="shared" si="56"/>
        <v>2.0668117003478539E-3</v>
      </c>
      <c r="H772" s="14">
        <f t="shared" si="57"/>
        <v>3.7969555651341247E-3</v>
      </c>
      <c r="I772" s="24">
        <f t="shared" si="58"/>
        <v>2.6851170859695092E-3</v>
      </c>
      <c r="J772" s="24">
        <f t="shared" si="59"/>
        <v>6.4820726511036339E-3</v>
      </c>
      <c r="K772" s="24"/>
      <c r="L772" s="2"/>
    </row>
    <row r="773" spans="1:12" x14ac:dyDescent="0.3">
      <c r="A773" s="6">
        <v>42132</v>
      </c>
      <c r="B773" s="14">
        <f>LN('Return analysis'!B775/'Return analysis'!B774)</f>
        <v>6.4778550020567333E-4</v>
      </c>
      <c r="C773" s="14">
        <f>LN('Return analysis'!C775/'Return analysis'!C774)</f>
        <v>2.6727825429195638E-3</v>
      </c>
      <c r="D773" s="14">
        <f>LN('Return analysis'!D775/'Return analysis'!D774)</f>
        <v>1.2503943544420602E-2</v>
      </c>
      <c r="E773" s="14">
        <f>LN('Return analysis'!E775/'Return analysis'!E774)</f>
        <v>3.6111045909777144E-6</v>
      </c>
      <c r="F773" s="14">
        <f t="shared" si="55"/>
        <v>6.4417439561469559E-4</v>
      </c>
      <c r="G773" s="14">
        <f t="shared" si="56"/>
        <v>2.6691714383285862E-3</v>
      </c>
      <c r="H773" s="14">
        <f t="shared" si="57"/>
        <v>1.2500332439829625E-2</v>
      </c>
      <c r="I773" s="24">
        <f t="shared" si="58"/>
        <v>-1.515831658554082E-3</v>
      </c>
      <c r="J773" s="24">
        <f t="shared" si="59"/>
        <v>1.0984500781275544E-2</v>
      </c>
      <c r="K773" s="24"/>
      <c r="L773" s="2"/>
    </row>
    <row r="774" spans="1:12" x14ac:dyDescent="0.3">
      <c r="A774" s="6">
        <v>42135</v>
      </c>
      <c r="B774" s="14">
        <f>LN('Return analysis'!B776/'Return analysis'!B775)</f>
        <v>-5.3807951840975782E-3</v>
      </c>
      <c r="C774" s="14">
        <f>LN('Return analysis'!C776/'Return analysis'!C775)</f>
        <v>-5.231410576417711E-3</v>
      </c>
      <c r="D774" s="14">
        <f>LN('Return analysis'!D776/'Return analysis'!D775)</f>
        <v>-4.2119103717566768E-3</v>
      </c>
      <c r="E774" s="14">
        <f>LN('Return analysis'!E776/'Return analysis'!E775)</f>
        <v>1.0833274653161528E-5</v>
      </c>
      <c r="F774" s="14">
        <f t="shared" si="55"/>
        <v>-5.3916284587507395E-3</v>
      </c>
      <c r="G774" s="14">
        <f t="shared" si="56"/>
        <v>-5.2422438510708724E-3</v>
      </c>
      <c r="H774" s="14">
        <f t="shared" si="57"/>
        <v>-4.2227436464098381E-3</v>
      </c>
      <c r="I774" s="24">
        <f t="shared" si="58"/>
        <v>-1.1493837332367139E-3</v>
      </c>
      <c r="J774" s="24">
        <f t="shared" si="59"/>
        <v>-5.372127379646552E-3</v>
      </c>
      <c r="K774" s="24"/>
      <c r="L774" s="2"/>
    </row>
    <row r="775" spans="1:12" x14ac:dyDescent="0.3">
      <c r="A775" s="6">
        <v>42136</v>
      </c>
      <c r="B775" s="14">
        <f>LN('Return analysis'!B777/'Return analysis'!B776)</f>
        <v>8.6015218140482387E-4</v>
      </c>
      <c r="C775" s="14">
        <f>LN('Return analysis'!C777/'Return analysis'!C776)</f>
        <v>-1.2200128863656043E-3</v>
      </c>
      <c r="D775" s="14">
        <f>LN('Return analysis'!D777/'Return analysis'!D776)</f>
        <v>-2.9407395427746342E-3</v>
      </c>
      <c r="E775" s="14">
        <f>LN('Return analysis'!E777/'Return analysis'!E776)</f>
        <v>3.6111045909777144E-6</v>
      </c>
      <c r="F775" s="14">
        <f t="shared" ref="F775:F838" si="60">B775-E775</f>
        <v>8.5654107681384613E-4</v>
      </c>
      <c r="G775" s="14">
        <f t="shared" ref="G775:G838" si="61">C775-E775</f>
        <v>-1.2236239909565821E-3</v>
      </c>
      <c r="H775" s="14">
        <f t="shared" si="57"/>
        <v>-2.9443506473656117E-3</v>
      </c>
      <c r="I775" s="24">
        <f t="shared" si="58"/>
        <v>1.8467491955352971E-3</v>
      </c>
      <c r="J775" s="24">
        <f t="shared" si="59"/>
        <v>-1.0976014518303146E-3</v>
      </c>
      <c r="K775" s="24"/>
      <c r="L775" s="2"/>
    </row>
    <row r="776" spans="1:12" x14ac:dyDescent="0.3">
      <c r="A776" s="6">
        <v>42137</v>
      </c>
      <c r="B776" s="14">
        <f>LN('Return analysis'!B778/'Return analysis'!B777)</f>
        <v>-2.2566364504293707E-3</v>
      </c>
      <c r="C776" s="14">
        <f>LN('Return analysis'!C778/'Return analysis'!C777)</f>
        <v>-4.8904010640148598E-4</v>
      </c>
      <c r="D776" s="14">
        <f>LN('Return analysis'!D778/'Return analysis'!D777)</f>
        <v>5.5215155762361305E-4</v>
      </c>
      <c r="E776" s="14">
        <f>LN('Return analysis'!E778/'Return analysis'!E777)</f>
        <v>3.6111045909777144E-6</v>
      </c>
      <c r="F776" s="14">
        <f t="shared" si="60"/>
        <v>-2.2602475550203482E-3</v>
      </c>
      <c r="G776" s="14">
        <f t="shared" si="61"/>
        <v>-4.9265121099246372E-4</v>
      </c>
      <c r="H776" s="14">
        <f t="shared" ref="H776:H839" si="62">D776-E776</f>
        <v>5.4854045303263531E-4</v>
      </c>
      <c r="I776" s="24">
        <f t="shared" ref="I776:I839" si="63">F776-$N$11*G776</f>
        <v>-1.8615734260166111E-3</v>
      </c>
      <c r="J776" s="24">
        <f t="shared" ref="J776:J839" si="64">I776+H776</f>
        <v>-1.3130329729839759E-3</v>
      </c>
      <c r="K776" s="24"/>
      <c r="L776" s="2"/>
    </row>
    <row r="777" spans="1:12" x14ac:dyDescent="0.3">
      <c r="A777" s="6">
        <v>42138</v>
      </c>
      <c r="B777" s="14">
        <f>LN('Return analysis'!B779/'Return analysis'!B778)</f>
        <v>-3.7238833624793875E-4</v>
      </c>
      <c r="C777" s="14">
        <f>LN('Return analysis'!C779/'Return analysis'!C778)</f>
        <v>1.9536993001877394E-3</v>
      </c>
      <c r="D777" s="14">
        <f>LN('Return analysis'!D779/'Return analysis'!D778)</f>
        <v>9.8836597242013494E-3</v>
      </c>
      <c r="E777" s="14">
        <f>LN('Return analysis'!E779/'Return analysis'!E778)</f>
        <v>3.6111045909777144E-6</v>
      </c>
      <c r="F777" s="14">
        <f t="shared" si="60"/>
        <v>-3.7599944083891649E-4</v>
      </c>
      <c r="G777" s="14">
        <f t="shared" si="61"/>
        <v>1.9500881955967617E-3</v>
      </c>
      <c r="H777" s="14">
        <f t="shared" si="62"/>
        <v>9.8800486196103723E-3</v>
      </c>
      <c r="I777" s="24">
        <f t="shared" si="63"/>
        <v>-1.9540930200545401E-3</v>
      </c>
      <c r="J777" s="24">
        <f t="shared" si="64"/>
        <v>7.9259555995558322E-3</v>
      </c>
      <c r="K777" s="24"/>
      <c r="L777" s="2"/>
    </row>
    <row r="778" spans="1:12" x14ac:dyDescent="0.3">
      <c r="A778" s="6">
        <v>42139</v>
      </c>
      <c r="B778" s="14">
        <f>LN('Return analysis'!B780/'Return analysis'!B779)</f>
        <v>4.8336197312074999E-3</v>
      </c>
      <c r="C778" s="14">
        <f>LN('Return analysis'!C780/'Return analysis'!C779)</f>
        <v>4.0157627566666208E-3</v>
      </c>
      <c r="D778" s="14">
        <f>LN('Return analysis'!D780/'Return analysis'!D779)</f>
        <v>1.1836717132854009E-3</v>
      </c>
      <c r="E778" s="14">
        <f>LN('Return analysis'!E780/'Return analysis'!E779)</f>
        <v>3.6111045909777144E-6</v>
      </c>
      <c r="F778" s="14">
        <f t="shared" si="60"/>
        <v>4.8300086266165219E-3</v>
      </c>
      <c r="G778" s="14">
        <f t="shared" si="61"/>
        <v>4.0121516520756429E-3</v>
      </c>
      <c r="H778" s="14">
        <f t="shared" si="62"/>
        <v>1.1800606086944231E-3</v>
      </c>
      <c r="I778" s="24">
        <f t="shared" si="63"/>
        <v>1.5832063664539446E-3</v>
      </c>
      <c r="J778" s="24">
        <f t="shared" si="64"/>
        <v>2.7632669751483678E-3</v>
      </c>
      <c r="K778" s="24"/>
      <c r="L778" s="2"/>
    </row>
    <row r="779" spans="1:12" x14ac:dyDescent="0.3">
      <c r="A779" s="6">
        <v>42142</v>
      </c>
      <c r="B779" s="14">
        <f>LN('Return analysis'!B781/'Return analysis'!B780)</f>
        <v>-4.274247022770762E-3</v>
      </c>
      <c r="C779" s="14">
        <f>LN('Return analysis'!C781/'Return analysis'!C780)</f>
        <v>-3.6499329045704618E-3</v>
      </c>
      <c r="D779" s="14">
        <f>LN('Return analysis'!D781/'Return analysis'!D780)</f>
        <v>3.7217653723856637E-3</v>
      </c>
      <c r="E779" s="14">
        <f>LN('Return analysis'!E781/'Return analysis'!E780)</f>
        <v>1.0833274653161528E-5</v>
      </c>
      <c r="F779" s="14">
        <f t="shared" si="60"/>
        <v>-4.2850802974239233E-3</v>
      </c>
      <c r="G779" s="14">
        <f t="shared" si="61"/>
        <v>-3.6607661792236231E-3</v>
      </c>
      <c r="H779" s="14">
        <f t="shared" si="62"/>
        <v>3.7109320977325023E-3</v>
      </c>
      <c r="I779" s="24">
        <f t="shared" si="63"/>
        <v>-1.3226339755155773E-3</v>
      </c>
      <c r="J779" s="24">
        <f t="shared" si="64"/>
        <v>2.388298122216925E-3</v>
      </c>
      <c r="K779" s="24"/>
      <c r="L779" s="2"/>
    </row>
    <row r="780" spans="1:12" x14ac:dyDescent="0.3">
      <c r="A780" s="6">
        <v>42143</v>
      </c>
      <c r="B780" s="14">
        <f>LN('Return analysis'!B782/'Return analysis'!B781)</f>
        <v>-9.3189976941883813E-4</v>
      </c>
      <c r="C780" s="14">
        <f>LN('Return analysis'!C782/'Return analysis'!C781)</f>
        <v>-2.1969892816213628E-3</v>
      </c>
      <c r="D780" s="14">
        <f>LN('Return analysis'!D782/'Return analysis'!D781)</f>
        <v>-4.5321274614414819E-4</v>
      </c>
      <c r="E780" s="14">
        <f>LN('Return analysis'!E782/'Return analysis'!E781)</f>
        <v>3.6111045909777144E-6</v>
      </c>
      <c r="F780" s="14">
        <f t="shared" si="60"/>
        <v>-9.3551087400981588E-4</v>
      </c>
      <c r="G780" s="14">
        <f t="shared" si="61"/>
        <v>-2.2006003862123404E-3</v>
      </c>
      <c r="H780" s="14">
        <f t="shared" si="62"/>
        <v>-4.5682385073512593E-4</v>
      </c>
      <c r="I780" s="24">
        <f t="shared" si="63"/>
        <v>8.4530773088327762E-4</v>
      </c>
      <c r="J780" s="24">
        <f t="shared" si="64"/>
        <v>3.8848388014815169E-4</v>
      </c>
      <c r="K780" s="24"/>
      <c r="L780" s="2"/>
    </row>
    <row r="781" spans="1:12" x14ac:dyDescent="0.3">
      <c r="A781" s="6">
        <v>42145</v>
      </c>
      <c r="B781" s="14">
        <f>LN('Return analysis'!B783/'Return analysis'!B782)</f>
        <v>6.0402070077135639E-3</v>
      </c>
      <c r="C781" s="14">
        <f>LN('Return analysis'!C783/'Return analysis'!C782)</f>
        <v>3.1715396305024069E-3</v>
      </c>
      <c r="D781" s="14">
        <f>LN('Return analysis'!D783/'Return analysis'!D782)</f>
        <v>1.9022781156897025E-3</v>
      </c>
      <c r="E781" s="14">
        <f>LN('Return analysis'!E783/'Return analysis'!E782)</f>
        <v>6.6666555556248408E-6</v>
      </c>
      <c r="F781" s="14">
        <f t="shared" si="60"/>
        <v>6.0335403521579387E-3</v>
      </c>
      <c r="G781" s="14">
        <f t="shared" si="61"/>
        <v>3.1648729749467822E-3</v>
      </c>
      <c r="H781" s="14">
        <f t="shared" si="62"/>
        <v>1.8956114601340777E-3</v>
      </c>
      <c r="I781" s="24">
        <f t="shared" si="63"/>
        <v>3.4723917168942037E-3</v>
      </c>
      <c r="J781" s="24">
        <f t="shared" si="64"/>
        <v>5.3680031770282815E-3</v>
      </c>
      <c r="K781" s="24"/>
      <c r="L781" s="2"/>
    </row>
    <row r="782" spans="1:12" x14ac:dyDescent="0.3">
      <c r="A782" s="6">
        <v>42146</v>
      </c>
      <c r="B782" s="14">
        <f>LN('Return analysis'!B784/'Return analysis'!B783)</f>
        <v>-1.6688166682354731E-3</v>
      </c>
      <c r="C782" s="14">
        <f>LN('Return analysis'!C784/'Return analysis'!C783)</f>
        <v>-6.0885427932546861E-4</v>
      </c>
      <c r="D782" s="14">
        <f>LN('Return analysis'!D784/'Return analysis'!D783)</f>
        <v>-1.9022781156896528E-3</v>
      </c>
      <c r="E782" s="14">
        <f>LN('Return analysis'!E784/'Return analysis'!E783)</f>
        <v>3.3333277778119609E-6</v>
      </c>
      <c r="F782" s="14">
        <f t="shared" si="60"/>
        <v>-1.672149996013285E-3</v>
      </c>
      <c r="G782" s="14">
        <f t="shared" si="61"/>
        <v>-6.1218760710328056E-4</v>
      </c>
      <c r="H782" s="14">
        <f t="shared" si="62"/>
        <v>-1.9056114434674648E-3</v>
      </c>
      <c r="I782" s="24">
        <f t="shared" si="63"/>
        <v>-1.1767419758906754E-3</v>
      </c>
      <c r="J782" s="24">
        <f t="shared" si="64"/>
        <v>-3.0823534193581401E-3</v>
      </c>
      <c r="K782" s="24"/>
      <c r="L782" s="2"/>
    </row>
    <row r="783" spans="1:12" x14ac:dyDescent="0.3">
      <c r="A783" s="6">
        <v>42150</v>
      </c>
      <c r="B783" s="14">
        <f>LN('Return analysis'!B785/'Return analysis'!B784)</f>
        <v>7.9500712148966E-3</v>
      </c>
      <c r="C783" s="14">
        <f>LN('Return analysis'!C785/'Return analysis'!C784)</f>
        <v>2.4342206028039005E-3</v>
      </c>
      <c r="D783" s="14">
        <f>LN('Return analysis'!D785/'Return analysis'!D784)</f>
        <v>-1.0480162943071887E-2</v>
      </c>
      <c r="E783" s="14">
        <f>LN('Return analysis'!E785/'Return analysis'!E784)</f>
        <v>1.4444340124555979E-5</v>
      </c>
      <c r="F783" s="14">
        <f t="shared" si="60"/>
        <v>7.9356268747720442E-3</v>
      </c>
      <c r="G783" s="14">
        <f t="shared" si="61"/>
        <v>2.4197762626793446E-3</v>
      </c>
      <c r="H783" s="14">
        <f t="shared" si="62"/>
        <v>-1.0494607283196443E-2</v>
      </c>
      <c r="I783" s="24">
        <f t="shared" si="63"/>
        <v>5.9774419106791345E-3</v>
      </c>
      <c r="J783" s="24">
        <f t="shared" si="64"/>
        <v>-4.5171653725173087E-3</v>
      </c>
      <c r="K783" s="24"/>
      <c r="L783" s="2"/>
    </row>
    <row r="784" spans="1:12" x14ac:dyDescent="0.3">
      <c r="A784" s="6">
        <v>42151</v>
      </c>
      <c r="B784" s="14">
        <f>LN('Return analysis'!B786/'Return analysis'!B785)</f>
        <v>1.8399991726125636E-4</v>
      </c>
      <c r="C784" s="14">
        <f>LN('Return analysis'!C786/'Return analysis'!C785)</f>
        <v>4.8551944363090253E-4</v>
      </c>
      <c r="D784" s="14">
        <f>LN('Return analysis'!D786/'Return analysis'!D785)</f>
        <v>9.1192909890680223E-3</v>
      </c>
      <c r="E784" s="14">
        <f>LN('Return analysis'!E786/'Return analysis'!E785)</f>
        <v>3.3333277778119609E-6</v>
      </c>
      <c r="F784" s="14">
        <f t="shared" si="60"/>
        <v>1.8066658948344441E-4</v>
      </c>
      <c r="G784" s="14">
        <f t="shared" si="61"/>
        <v>4.8218611585309058E-4</v>
      </c>
      <c r="H784" s="14">
        <f t="shared" si="62"/>
        <v>9.115957661290211E-3</v>
      </c>
      <c r="I784" s="24">
        <f t="shared" si="63"/>
        <v>-2.0953874334860389E-4</v>
      </c>
      <c r="J784" s="24">
        <f t="shared" si="64"/>
        <v>8.9064189179416074E-3</v>
      </c>
      <c r="K784" s="24"/>
      <c r="L784" s="2"/>
    </row>
    <row r="785" spans="1:12" x14ac:dyDescent="0.3">
      <c r="A785" s="6">
        <v>42152</v>
      </c>
      <c r="B785" s="14">
        <f>LN('Return analysis'!B787/'Return analysis'!B786)</f>
        <v>-6.4456440422128321E-4</v>
      </c>
      <c r="C785" s="14">
        <f>LN('Return analysis'!C787/'Return analysis'!C786)</f>
        <v>1.2185500191457098E-4</v>
      </c>
      <c r="D785" s="14">
        <f>LN('Return analysis'!D787/'Return analysis'!D786)</f>
        <v>-9.0745781568766864E-4</v>
      </c>
      <c r="E785" s="14">
        <f>LN('Return analysis'!E787/'Return analysis'!E786)</f>
        <v>3.3333277778119609E-6</v>
      </c>
      <c r="F785" s="14">
        <f t="shared" si="60"/>
        <v>-6.4789773199909516E-4</v>
      </c>
      <c r="G785" s="14">
        <f t="shared" si="61"/>
        <v>1.1852167413675902E-4</v>
      </c>
      <c r="H785" s="14">
        <f t="shared" si="62"/>
        <v>-9.1079114346548059E-4</v>
      </c>
      <c r="I785" s="24">
        <f t="shared" si="63"/>
        <v>-7.4381046731816043E-4</v>
      </c>
      <c r="J785" s="24">
        <f t="shared" si="64"/>
        <v>-1.654601610783641E-3</v>
      </c>
      <c r="K785" s="24"/>
      <c r="L785" s="2"/>
    </row>
    <row r="786" spans="1:12" x14ac:dyDescent="0.3">
      <c r="A786" s="6">
        <v>42153</v>
      </c>
      <c r="B786" s="14">
        <f>LN('Return analysis'!B788/'Return analysis'!B787)</f>
        <v>1.8408467280532035E-4</v>
      </c>
      <c r="C786" s="14">
        <f>LN('Return analysis'!C788/'Return analysis'!C787)</f>
        <v>3.6445238362151571E-4</v>
      </c>
      <c r="D786" s="14">
        <f>LN('Return analysis'!D788/'Return analysis'!D787)</f>
        <v>-6.7476750339500388E-3</v>
      </c>
      <c r="E786" s="14">
        <f>LN('Return analysis'!E788/'Return analysis'!E787)</f>
        <v>3.3333277778119609E-6</v>
      </c>
      <c r="F786" s="14">
        <f t="shared" si="60"/>
        <v>1.807513450275084E-4</v>
      </c>
      <c r="G786" s="14">
        <f t="shared" si="61"/>
        <v>3.6111905584370376E-4</v>
      </c>
      <c r="H786" s="14">
        <f t="shared" si="62"/>
        <v>-6.751008361727851E-3</v>
      </c>
      <c r="I786" s="24">
        <f t="shared" si="63"/>
        <v>-1.1148141892959238E-4</v>
      </c>
      <c r="J786" s="24">
        <f t="shared" si="64"/>
        <v>-6.8624897806574435E-3</v>
      </c>
      <c r="K786" s="24"/>
      <c r="L786" s="2"/>
    </row>
    <row r="787" spans="1:12" x14ac:dyDescent="0.3">
      <c r="A787" s="6">
        <v>42156</v>
      </c>
      <c r="B787" s="14">
        <f>LN('Return analysis'!B789/'Return analysis'!B788)</f>
        <v>-3.423182260407001E-3</v>
      </c>
      <c r="C787" s="14">
        <f>LN('Return analysis'!C789/'Return analysis'!C788)</f>
        <v>-3.3300487423980302E-3</v>
      </c>
      <c r="D787" s="14">
        <f>LN('Return analysis'!D789/'Return analysis'!D788)</f>
        <v>2.4673574367075749E-3</v>
      </c>
      <c r="E787" s="14">
        <f>LN('Return analysis'!E789/'Return analysis'!E788)</f>
        <v>6.6666444445868834E-6</v>
      </c>
      <c r="F787" s="14">
        <f t="shared" si="60"/>
        <v>-3.4298489048515879E-3</v>
      </c>
      <c r="G787" s="14">
        <f t="shared" si="61"/>
        <v>-3.336715386842617E-3</v>
      </c>
      <c r="H787" s="14">
        <f t="shared" si="62"/>
        <v>2.460690792262988E-3</v>
      </c>
      <c r="I787" s="24">
        <f t="shared" si="63"/>
        <v>-7.2963814539159016E-4</v>
      </c>
      <c r="J787" s="24">
        <f t="shared" si="64"/>
        <v>1.7310526468713979E-3</v>
      </c>
      <c r="K787" s="24"/>
      <c r="L787" s="2"/>
    </row>
    <row r="788" spans="1:12" x14ac:dyDescent="0.3">
      <c r="A788" s="6">
        <v>42157</v>
      </c>
      <c r="B788" s="14">
        <f>LN('Return analysis'!B790/'Return analysis'!B789)</f>
        <v>-2.9696163668360052E-3</v>
      </c>
      <c r="C788" s="14">
        <f>LN('Return analysis'!C790/'Return analysis'!C789)</f>
        <v>-2.8116858700576856E-3</v>
      </c>
      <c r="D788" s="14">
        <f>LN('Return analysis'!D790/'Return analysis'!D789)</f>
        <v>-7.3000702763276833E-4</v>
      </c>
      <c r="E788" s="14">
        <f>LN('Return analysis'!E790/'Return analysis'!E789)</f>
        <v>3.3333277778119609E-6</v>
      </c>
      <c r="F788" s="14">
        <f t="shared" si="60"/>
        <v>-2.9729496946138173E-3</v>
      </c>
      <c r="G788" s="14">
        <f t="shared" si="61"/>
        <v>-2.8150191978354978E-3</v>
      </c>
      <c r="H788" s="14">
        <f t="shared" si="62"/>
        <v>-7.3334035541058027E-4</v>
      </c>
      <c r="I788" s="24">
        <f t="shared" si="63"/>
        <v>-6.9491748483805835E-4</v>
      </c>
      <c r="J788" s="24">
        <f t="shared" si="64"/>
        <v>-1.4282578402486385E-3</v>
      </c>
      <c r="K788" s="24"/>
      <c r="L788" s="2"/>
    </row>
    <row r="789" spans="1:12" x14ac:dyDescent="0.3">
      <c r="A789" s="6">
        <v>42158</v>
      </c>
      <c r="B789" s="14">
        <f>LN('Return analysis'!B791/'Return analysis'!B790)</f>
        <v>-7.1825163138784882E-3</v>
      </c>
      <c r="C789" s="14">
        <f>LN('Return analysis'!C791/'Return analysis'!C790)</f>
        <v>-4.4185862767567854E-3</v>
      </c>
      <c r="D789" s="14">
        <f>LN('Return analysis'!D791/'Return analysis'!D790)</f>
        <v>3.46402902361606E-3</v>
      </c>
      <c r="E789" s="14">
        <f>LN('Return analysis'!E791/'Return analysis'!E790)</f>
        <v>3.3333277778119609E-6</v>
      </c>
      <c r="F789" s="14">
        <f t="shared" si="60"/>
        <v>-7.1858496416563004E-3</v>
      </c>
      <c r="G789" s="14">
        <f t="shared" si="61"/>
        <v>-4.4219196045345976E-3</v>
      </c>
      <c r="H789" s="14">
        <f t="shared" si="62"/>
        <v>3.4606956958382479E-3</v>
      </c>
      <c r="I789" s="24">
        <f t="shared" si="63"/>
        <v>-3.6074458794673383E-3</v>
      </c>
      <c r="J789" s="24">
        <f t="shared" si="64"/>
        <v>-1.4675018362909041E-4</v>
      </c>
      <c r="K789" s="24"/>
      <c r="L789" s="2"/>
    </row>
    <row r="790" spans="1:12" x14ac:dyDescent="0.3">
      <c r="A790" s="6">
        <v>42159</v>
      </c>
      <c r="B790" s="14">
        <f>LN('Return analysis'!B792/'Return analysis'!B791)</f>
        <v>2.5245533256001637E-3</v>
      </c>
      <c r="C790" s="14">
        <f>LN('Return analysis'!C792/'Return analysis'!C791)</f>
        <v>2.4568361546737165E-3</v>
      </c>
      <c r="D790" s="14">
        <f>LN('Return analysis'!D792/'Return analysis'!D791)</f>
        <v>-8.0407565454524797E-3</v>
      </c>
      <c r="E790" s="14">
        <f>LN('Return analysis'!E792/'Return analysis'!E791)</f>
        <v>3.6111045909777144E-6</v>
      </c>
      <c r="F790" s="14">
        <f t="shared" si="60"/>
        <v>2.5209422210091862E-3</v>
      </c>
      <c r="G790" s="14">
        <f t="shared" si="61"/>
        <v>2.453225050082739E-3</v>
      </c>
      <c r="H790" s="14">
        <f t="shared" si="62"/>
        <v>-8.0443676500434567E-3</v>
      </c>
      <c r="I790" s="24">
        <f t="shared" si="63"/>
        <v>5.3568908802369402E-4</v>
      </c>
      <c r="J790" s="24">
        <f t="shared" si="64"/>
        <v>-7.5086785620197627E-3</v>
      </c>
      <c r="K790" s="24"/>
      <c r="L790" s="2"/>
    </row>
    <row r="791" spans="1:12" x14ac:dyDescent="0.3">
      <c r="A791" s="6">
        <v>42160</v>
      </c>
      <c r="B791" s="14">
        <f>LN('Return analysis'!B793/'Return analysis'!B792)</f>
        <v>-3.8365640707167695E-3</v>
      </c>
      <c r="C791" s="14">
        <f>LN('Return analysis'!C793/'Return analysis'!C792)</f>
        <v>-3.9330116176078123E-3</v>
      </c>
      <c r="D791" s="14">
        <f>LN('Return analysis'!D793/'Return analysis'!D792)</f>
        <v>-8.2670305112989115E-4</v>
      </c>
      <c r="E791" s="14">
        <f>LN('Return analysis'!E793/'Return analysis'!E792)</f>
        <v>3.6111045909777144E-6</v>
      </c>
      <c r="F791" s="14">
        <f t="shared" si="60"/>
        <v>-3.840175175307747E-3</v>
      </c>
      <c r="G791" s="14">
        <f t="shared" si="61"/>
        <v>-3.9366227221987902E-3</v>
      </c>
      <c r="H791" s="14">
        <f t="shared" si="62"/>
        <v>-8.3031415572086889E-4</v>
      </c>
      <c r="I791" s="24">
        <f t="shared" si="63"/>
        <v>-6.5449410933157617E-4</v>
      </c>
      <c r="J791" s="24">
        <f t="shared" si="64"/>
        <v>-1.4848082650524451E-3</v>
      </c>
      <c r="K791" s="24"/>
      <c r="L791" s="2"/>
    </row>
    <row r="792" spans="1:12" x14ac:dyDescent="0.3">
      <c r="A792" s="6">
        <v>42163</v>
      </c>
      <c r="B792" s="14">
        <f>LN('Return analysis'!B794/'Return analysis'!B793)</f>
        <v>1.7796266637201885E-3</v>
      </c>
      <c r="C792" s="14">
        <f>LN('Return analysis'!C794/'Return analysis'!C793)</f>
        <v>1.2309872797760977E-3</v>
      </c>
      <c r="D792" s="14">
        <f>LN('Return analysis'!D794/'Return analysis'!D793)</f>
        <v>-6.1704551036984578E-3</v>
      </c>
      <c r="E792" s="14">
        <f>LN('Return analysis'!E794/'Return analysis'!E793)</f>
        <v>1.0833274653161528E-5</v>
      </c>
      <c r="F792" s="14">
        <f t="shared" si="60"/>
        <v>1.7687933890670269E-3</v>
      </c>
      <c r="G792" s="14">
        <f t="shared" si="61"/>
        <v>1.2201540051229361E-3</v>
      </c>
      <c r="H792" s="14">
        <f t="shared" si="62"/>
        <v>-6.1812883783516192E-3</v>
      </c>
      <c r="I792" s="24">
        <f t="shared" si="63"/>
        <v>7.8139332916897205E-4</v>
      </c>
      <c r="J792" s="24">
        <f t="shared" si="64"/>
        <v>-5.3998950491826476E-3</v>
      </c>
      <c r="K792" s="24"/>
      <c r="L792" s="2"/>
    </row>
    <row r="793" spans="1:12" x14ac:dyDescent="0.3">
      <c r="A793" s="6">
        <v>42164</v>
      </c>
      <c r="B793" s="14">
        <f>LN('Return analysis'!B795/'Return analysis'!B794)</f>
        <v>-4.2189784406682388E-3</v>
      </c>
      <c r="C793" s="14">
        <f>LN('Return analysis'!C795/'Return analysis'!C794)</f>
        <v>-2.9573342977461496E-3</v>
      </c>
      <c r="D793" s="14">
        <f>LN('Return analysis'!D795/'Return analysis'!D794)</f>
        <v>-8.3167579950147645E-4</v>
      </c>
      <c r="E793" s="14">
        <f>LN('Return analysis'!E795/'Return analysis'!E794)</f>
        <v>3.6111045909777144E-6</v>
      </c>
      <c r="F793" s="14">
        <f t="shared" si="60"/>
        <v>-4.2225895452592168E-3</v>
      </c>
      <c r="G793" s="14">
        <f t="shared" si="61"/>
        <v>-2.9609454023371271E-3</v>
      </c>
      <c r="H793" s="14">
        <f t="shared" si="62"/>
        <v>-8.3528690409245419E-4</v>
      </c>
      <c r="I793" s="24">
        <f t="shared" si="63"/>
        <v>-1.8264676988796855E-3</v>
      </c>
      <c r="J793" s="24">
        <f t="shared" si="64"/>
        <v>-2.6617546029721398E-3</v>
      </c>
      <c r="K793" s="24"/>
      <c r="L793" s="2"/>
    </row>
    <row r="794" spans="1:12" x14ac:dyDescent="0.3">
      <c r="A794" s="6">
        <v>42165</v>
      </c>
      <c r="B794" s="14">
        <f>LN('Return analysis'!B796/'Return analysis'!B795)</f>
        <v>-3.3887258930537121E-3</v>
      </c>
      <c r="C794" s="14">
        <f>LN('Return analysis'!C796/'Return analysis'!C795)</f>
        <v>-2.0994760062462924E-3</v>
      </c>
      <c r="D794" s="14">
        <f>LN('Return analysis'!D796/'Return analysis'!D795)</f>
        <v>1.2131053044436941E-2</v>
      </c>
      <c r="E794" s="14">
        <f>LN('Return analysis'!E796/'Return analysis'!E795)</f>
        <v>3.6111045909777144E-6</v>
      </c>
      <c r="F794" s="14">
        <f t="shared" si="60"/>
        <v>-3.3923369976446897E-3</v>
      </c>
      <c r="G794" s="14">
        <f t="shared" si="61"/>
        <v>-2.1030871108372699E-3</v>
      </c>
      <c r="H794" s="14">
        <f t="shared" si="62"/>
        <v>1.2127441939845964E-2</v>
      </c>
      <c r="I794" s="24">
        <f t="shared" si="63"/>
        <v>-1.6904302461257929E-3</v>
      </c>
      <c r="J794" s="24">
        <f t="shared" si="64"/>
        <v>1.0437011693720171E-2</v>
      </c>
      <c r="K794" s="24"/>
      <c r="L794" s="2"/>
    </row>
    <row r="795" spans="1:12" x14ac:dyDescent="0.3">
      <c r="A795" s="6">
        <v>42166</v>
      </c>
      <c r="B795" s="14">
        <f>LN('Return analysis'!B797/'Return analysis'!B796)</f>
        <v>3.3887258930537564E-3</v>
      </c>
      <c r="C795" s="14">
        <f>LN('Return analysis'!C797/'Return analysis'!C796)</f>
        <v>4.6873626860647402E-3</v>
      </c>
      <c r="D795" s="14">
        <f>LN('Return analysis'!D797/'Return analysis'!D796)</f>
        <v>2.8280270793514576E-3</v>
      </c>
      <c r="E795" s="14">
        <f>LN('Return analysis'!E797/'Return analysis'!E796)</f>
        <v>3.6111045909777144E-6</v>
      </c>
      <c r="F795" s="14">
        <f t="shared" si="60"/>
        <v>3.3851147884627788E-3</v>
      </c>
      <c r="G795" s="14">
        <f t="shared" si="61"/>
        <v>4.6837515814737623E-3</v>
      </c>
      <c r="H795" s="14">
        <f t="shared" si="62"/>
        <v>2.8244159747604801E-3</v>
      </c>
      <c r="I795" s="24">
        <f t="shared" si="63"/>
        <v>-4.0517444771346819E-4</v>
      </c>
      <c r="J795" s="24">
        <f t="shared" si="64"/>
        <v>2.4192415270470119E-3</v>
      </c>
      <c r="K795" s="24"/>
      <c r="L795" s="2"/>
    </row>
    <row r="796" spans="1:12" x14ac:dyDescent="0.3">
      <c r="A796" s="6">
        <v>42167</v>
      </c>
      <c r="B796" s="14">
        <f>LN('Return analysis'!B798/'Return analysis'!B797)</f>
        <v>2.4393517769480673E-3</v>
      </c>
      <c r="C796" s="14">
        <f>LN('Return analysis'!C798/'Return analysis'!C797)</f>
        <v>-7.3826913935160767E-4</v>
      </c>
      <c r="D796" s="14">
        <f>LN('Return analysis'!D798/'Return analysis'!D797)</f>
        <v>-6.5805936618203572E-3</v>
      </c>
      <c r="E796" s="14">
        <f>LN('Return analysis'!E798/'Return analysis'!E797)</f>
        <v>3.6111045909777144E-6</v>
      </c>
      <c r="F796" s="14">
        <f t="shared" si="60"/>
        <v>2.4357406723570897E-3</v>
      </c>
      <c r="G796" s="14">
        <f t="shared" si="61"/>
        <v>-7.4188024394258542E-4</v>
      </c>
      <c r="H796" s="14">
        <f t="shared" si="62"/>
        <v>-6.5842047664113352E-3</v>
      </c>
      <c r="I796" s="24">
        <f t="shared" si="63"/>
        <v>3.0361014417603638E-3</v>
      </c>
      <c r="J796" s="24">
        <f t="shared" si="64"/>
        <v>-3.5481033246509714E-3</v>
      </c>
      <c r="K796" s="24"/>
      <c r="L796" s="2"/>
    </row>
    <row r="797" spans="1:12" x14ac:dyDescent="0.3">
      <c r="A797" s="6">
        <v>42170</v>
      </c>
      <c r="B797" s="14">
        <f>LN('Return analysis'!B799/'Return analysis'!B798)</f>
        <v>7.504139036738724E-4</v>
      </c>
      <c r="C797" s="14">
        <f>LN('Return analysis'!C799/'Return analysis'!C798)</f>
        <v>1.222196329752293E-4</v>
      </c>
      <c r="D797" s="14">
        <f>LN('Return analysis'!D799/'Return analysis'!D798)</f>
        <v>-4.5944066315292149E-3</v>
      </c>
      <c r="E797" s="14">
        <f>LN('Return analysis'!E799/'Return analysis'!E798)</f>
        <v>1.0833274653161528E-5</v>
      </c>
      <c r="F797" s="14">
        <f t="shared" si="60"/>
        <v>7.3958062902071083E-4</v>
      </c>
      <c r="G797" s="14">
        <f t="shared" si="61"/>
        <v>1.1138635832206777E-4</v>
      </c>
      <c r="H797" s="14">
        <f t="shared" si="62"/>
        <v>-4.6052399061823762E-3</v>
      </c>
      <c r="I797" s="24">
        <f t="shared" si="63"/>
        <v>6.4944209206778359E-4</v>
      </c>
      <c r="J797" s="24">
        <f t="shared" si="64"/>
        <v>-3.9557978141145922E-3</v>
      </c>
      <c r="K797" s="24"/>
      <c r="L797" s="2"/>
    </row>
    <row r="798" spans="1:12" x14ac:dyDescent="0.3">
      <c r="A798" s="6">
        <v>42171</v>
      </c>
      <c r="B798" s="14">
        <f>LN('Return analysis'!B800/'Return analysis'!B799)</f>
        <v>1.4038229673240946E-3</v>
      </c>
      <c r="C798" s="14">
        <f>LN('Return analysis'!C800/'Return analysis'!C799)</f>
        <v>2.5827953940921727E-3</v>
      </c>
      <c r="D798" s="14">
        <f>LN('Return analysis'!D800/'Return analysis'!D799)</f>
        <v>5.510925710146968E-3</v>
      </c>
      <c r="E798" s="14">
        <f>LN('Return analysis'!E800/'Return analysis'!E799)</f>
        <v>3.6111045909777144E-6</v>
      </c>
      <c r="F798" s="14">
        <f t="shared" si="60"/>
        <v>1.4002118627331169E-3</v>
      </c>
      <c r="G798" s="14">
        <f t="shared" si="61"/>
        <v>2.5791842895011951E-3</v>
      </c>
      <c r="H798" s="14">
        <f t="shared" si="62"/>
        <v>5.50731460555599E-3</v>
      </c>
      <c r="I798" s="24">
        <f t="shared" si="63"/>
        <v>-6.8697279694843833E-4</v>
      </c>
      <c r="J798" s="24">
        <f t="shared" si="64"/>
        <v>4.8203418086075513E-3</v>
      </c>
      <c r="K798" s="24"/>
      <c r="L798" s="2"/>
    </row>
    <row r="799" spans="1:12" x14ac:dyDescent="0.3">
      <c r="A799" s="6">
        <v>42172</v>
      </c>
      <c r="B799" s="14">
        <f>LN('Return analysis'!B801/'Return analysis'!B800)</f>
        <v>6.5438737006434113E-4</v>
      </c>
      <c r="C799" s="14">
        <f>LN('Return analysis'!C801/'Return analysis'!C800)</f>
        <v>3.6872185621464044E-4</v>
      </c>
      <c r="D799" s="14">
        <f>LN('Return analysis'!D801/'Return analysis'!D800)</f>
        <v>1.6481157593143021E-3</v>
      </c>
      <c r="E799" s="14">
        <f>LN('Return analysis'!E801/'Return analysis'!E800)</f>
        <v>3.8888813272055748E-6</v>
      </c>
      <c r="F799" s="14">
        <f t="shared" si="60"/>
        <v>6.5049848873713551E-4</v>
      </c>
      <c r="G799" s="14">
        <f t="shared" si="61"/>
        <v>3.6483297488743488E-4</v>
      </c>
      <c r="H799" s="14">
        <f t="shared" si="62"/>
        <v>1.6442268779870966E-3</v>
      </c>
      <c r="I799" s="24">
        <f t="shared" si="63"/>
        <v>3.5526026491936155E-4</v>
      </c>
      <c r="J799" s="24">
        <f t="shared" si="64"/>
        <v>1.9994871429064582E-3</v>
      </c>
      <c r="K799" s="24"/>
      <c r="L799" s="2"/>
    </row>
    <row r="800" spans="1:12" x14ac:dyDescent="0.3">
      <c r="A800" s="6">
        <v>42173</v>
      </c>
      <c r="B800" s="14">
        <f>LN('Return analysis'!B802/'Return analysis'!B801)</f>
        <v>-2.058210337388336E-3</v>
      </c>
      <c r="C800" s="14">
        <f>LN('Return analysis'!C802/'Return analysis'!C801)</f>
        <v>-7.3757971838657888E-4</v>
      </c>
      <c r="D800" s="14">
        <f>LN('Return analysis'!D802/'Return analysis'!D801)</f>
        <v>9.8287872323627873E-3</v>
      </c>
      <c r="E800" s="14">
        <f>LN('Return analysis'!E802/'Return analysis'!E801)</f>
        <v>3.8888813272055748E-6</v>
      </c>
      <c r="F800" s="14">
        <f t="shared" si="60"/>
        <v>-2.0620992187155417E-3</v>
      </c>
      <c r="G800" s="14">
        <f t="shared" si="61"/>
        <v>-7.414685997137845E-4</v>
      </c>
      <c r="H800" s="14">
        <f t="shared" si="62"/>
        <v>9.8248983510355811E-3</v>
      </c>
      <c r="I800" s="24">
        <f t="shared" si="63"/>
        <v>-1.4620715691762095E-3</v>
      </c>
      <c r="J800" s="24">
        <f t="shared" si="64"/>
        <v>8.3628267818593709E-3</v>
      </c>
      <c r="K800" s="24"/>
      <c r="L800" s="2"/>
    </row>
    <row r="801" spans="1:12" x14ac:dyDescent="0.3">
      <c r="A801" s="6">
        <v>42174</v>
      </c>
      <c r="B801" s="14">
        <f>LN('Return analysis'!B803/'Return analysis'!B802)</f>
        <v>4.2989392209921429E-3</v>
      </c>
      <c r="C801" s="14">
        <f>LN('Return analysis'!C803/'Return analysis'!C802)</f>
        <v>2.8223784177900503E-3</v>
      </c>
      <c r="D801" s="14">
        <f>LN('Return analysis'!D803/'Return analysis'!D802)</f>
        <v>-4.3562452877713839E-3</v>
      </c>
      <c r="E801" s="14">
        <f>LN('Return analysis'!E803/'Return analysis'!E802)</f>
        <v>3.8888813272055748E-6</v>
      </c>
      <c r="F801" s="14">
        <f t="shared" si="60"/>
        <v>4.2950503396649376E-3</v>
      </c>
      <c r="G801" s="14">
        <f t="shared" si="61"/>
        <v>2.8184895364628446E-3</v>
      </c>
      <c r="H801" s="14">
        <f t="shared" si="62"/>
        <v>-4.3601341690985892E-3</v>
      </c>
      <c r="I801" s="24">
        <f t="shared" si="63"/>
        <v>2.0142097855702468E-3</v>
      </c>
      <c r="J801" s="24">
        <f t="shared" si="64"/>
        <v>-2.3459243835283424E-3</v>
      </c>
      <c r="K801" s="24"/>
      <c r="L801" s="2"/>
    </row>
    <row r="802" spans="1:12" x14ac:dyDescent="0.3">
      <c r="A802" s="6">
        <v>42177</v>
      </c>
      <c r="B802" s="14">
        <f>LN('Return analysis'!B804/'Return analysis'!B803)</f>
        <v>-4.5802784482524362E-3</v>
      </c>
      <c r="C802" s="14">
        <f>LN('Return analysis'!C804/'Return analysis'!C803)</f>
        <v>-4.7898506032504904E-3</v>
      </c>
      <c r="D802" s="14">
        <f>LN('Return analysis'!D804/'Return analysis'!D803)</f>
        <v>6.075329459910182E-3</v>
      </c>
      <c r="E802" s="14">
        <f>LN('Return analysis'!E804/'Return analysis'!E803)</f>
        <v>1.0833274653161528E-5</v>
      </c>
      <c r="F802" s="14">
        <f t="shared" si="60"/>
        <v>-4.5911117229055975E-3</v>
      </c>
      <c r="G802" s="14">
        <f t="shared" si="61"/>
        <v>-4.8006838779036517E-3</v>
      </c>
      <c r="H802" s="14">
        <f t="shared" si="62"/>
        <v>6.0644961852570206E-3</v>
      </c>
      <c r="I802" s="24">
        <f t="shared" si="63"/>
        <v>-7.0619594285527883E-4</v>
      </c>
      <c r="J802" s="24">
        <f t="shared" si="64"/>
        <v>5.3583002424017418E-3</v>
      </c>
      <c r="K802" s="24"/>
      <c r="L802" s="2"/>
    </row>
    <row r="803" spans="1:12" x14ac:dyDescent="0.3">
      <c r="A803" s="6">
        <v>42178</v>
      </c>
      <c r="B803" s="14">
        <f>LN('Return analysis'!B805/'Return analysis'!B804)</f>
        <v>-1.1253031621815534E-3</v>
      </c>
      <c r="C803" s="14">
        <f>LN('Return analysis'!C805/'Return analysis'!C804)</f>
        <v>-2.3418012708016473E-3</v>
      </c>
      <c r="D803" s="14">
        <f>LN('Return analysis'!D805/'Return analysis'!D804)</f>
        <v>9.9416760522825706E-4</v>
      </c>
      <c r="E803" s="14">
        <f>LN('Return analysis'!E805/'Return analysis'!E804)</f>
        <v>3.6111045909777144E-6</v>
      </c>
      <c r="F803" s="14">
        <f t="shared" si="60"/>
        <v>-1.1289142667725311E-3</v>
      </c>
      <c r="G803" s="14">
        <f t="shared" si="61"/>
        <v>-2.3454123753926248E-3</v>
      </c>
      <c r="H803" s="14">
        <f t="shared" si="62"/>
        <v>9.9055650063727932E-4</v>
      </c>
      <c r="I803" s="24">
        <f t="shared" si="63"/>
        <v>7.6909230471348673E-4</v>
      </c>
      <c r="J803" s="24">
        <f t="shared" si="64"/>
        <v>1.7596488053507661E-3</v>
      </c>
      <c r="K803" s="24"/>
      <c r="L803" s="2"/>
    </row>
    <row r="804" spans="1:12" x14ac:dyDescent="0.3">
      <c r="A804" s="6">
        <v>42179</v>
      </c>
      <c r="B804" s="14">
        <f>LN('Return analysis'!B806/'Return analysis'!B805)</f>
        <v>4.0252951960688147E-3</v>
      </c>
      <c r="C804" s="14">
        <f>LN('Return analysis'!C806/'Return analysis'!C805)</f>
        <v>1.8498457688699078E-3</v>
      </c>
      <c r="D804" s="14">
        <f>LN('Return analysis'!D806/'Return analysis'!D805)</f>
        <v>-7.6155698098476169E-3</v>
      </c>
      <c r="E804" s="14">
        <f>LN('Return analysis'!E806/'Return analysis'!E805)</f>
        <v>3.6111045909777144E-6</v>
      </c>
      <c r="F804" s="14">
        <f t="shared" si="60"/>
        <v>4.0216840914778368E-3</v>
      </c>
      <c r="G804" s="14">
        <f t="shared" si="61"/>
        <v>1.84623466427893E-3</v>
      </c>
      <c r="H804" s="14">
        <f t="shared" si="62"/>
        <v>-7.6191809144385949E-3</v>
      </c>
      <c r="I804" s="24">
        <f t="shared" si="63"/>
        <v>2.5276331680362438E-3</v>
      </c>
      <c r="J804" s="24">
        <f t="shared" si="64"/>
        <v>-5.0915477464023515E-3</v>
      </c>
      <c r="K804" s="24"/>
      <c r="L804" s="2"/>
    </row>
    <row r="805" spans="1:12" x14ac:dyDescent="0.3">
      <c r="A805" s="6">
        <v>42180</v>
      </c>
      <c r="B805" s="14">
        <f>LN('Return analysis'!B807/'Return analysis'!B806)</f>
        <v>-1.7759537556681737E-3</v>
      </c>
      <c r="C805" s="14">
        <f>LN('Return analysis'!C807/'Return analysis'!C806)</f>
        <v>-1.3559422505581627E-3</v>
      </c>
      <c r="D805" s="14">
        <f>LN('Return analysis'!D807/'Return analysis'!D806)</f>
        <v>-3.0989588960185265E-3</v>
      </c>
      <c r="E805" s="14">
        <f>LN('Return analysis'!E807/'Return analysis'!E806)</f>
        <v>3.6111045909777144E-6</v>
      </c>
      <c r="F805" s="14">
        <f t="shared" si="60"/>
        <v>-1.7795648602591514E-3</v>
      </c>
      <c r="G805" s="14">
        <f t="shared" si="61"/>
        <v>-1.3595533551491405E-3</v>
      </c>
      <c r="H805" s="14">
        <f t="shared" si="62"/>
        <v>-3.102570000609504E-3</v>
      </c>
      <c r="I805" s="24">
        <f t="shared" si="63"/>
        <v>-6.7935696955636476E-4</v>
      </c>
      <c r="J805" s="24">
        <f t="shared" si="64"/>
        <v>-3.7819269701658688E-3</v>
      </c>
      <c r="K805" s="24"/>
      <c r="L805" s="2"/>
    </row>
    <row r="806" spans="1:12" x14ac:dyDescent="0.3">
      <c r="A806" s="6">
        <v>42181</v>
      </c>
      <c r="B806" s="14">
        <f>LN('Return analysis'!B808/'Return analysis'!B807)</f>
        <v>-3.0939389442907949E-3</v>
      </c>
      <c r="C806" s="14">
        <f>LN('Return analysis'!C808/'Return analysis'!C807)</f>
        <v>-1.852358080348645E-3</v>
      </c>
      <c r="D806" s="14">
        <f>LN('Return analysis'!D808/'Return analysis'!D807)</f>
        <v>-5.6620406204316959E-4</v>
      </c>
      <c r="E806" s="14">
        <f>LN('Return analysis'!E808/'Return analysis'!E807)</f>
        <v>3.6111045909777144E-6</v>
      </c>
      <c r="F806" s="14">
        <f t="shared" si="60"/>
        <v>-3.0975500488817725E-3</v>
      </c>
      <c r="G806" s="14">
        <f t="shared" si="61"/>
        <v>-1.8559691849396227E-3</v>
      </c>
      <c r="H806" s="14">
        <f t="shared" si="62"/>
        <v>-5.6981516663414734E-4</v>
      </c>
      <c r="I806" s="24">
        <f t="shared" si="63"/>
        <v>-1.5956215409360182E-3</v>
      </c>
      <c r="J806" s="24">
        <f t="shared" si="64"/>
        <v>-2.1654367075701654E-3</v>
      </c>
      <c r="K806" s="24"/>
      <c r="L806" s="2"/>
    </row>
    <row r="807" spans="1:12" x14ac:dyDescent="0.3">
      <c r="A807" s="6">
        <v>42184</v>
      </c>
      <c r="B807" s="14">
        <f>LN('Return analysis'!B809/'Return analysis'!B808)</f>
        <v>8.320850393952875E-3</v>
      </c>
      <c r="C807" s="14">
        <f>LN('Return analysis'!C809/'Return analysis'!C808)</f>
        <v>5.0536964477086149E-3</v>
      </c>
      <c r="D807" s="14">
        <f>LN('Return analysis'!D809/'Return analysis'!D808)</f>
        <v>-2.1137747356289181E-2</v>
      </c>
      <c r="E807" s="14">
        <f>LN('Return analysis'!E809/'Return analysis'!E808)</f>
        <v>1.0833274653161528E-5</v>
      </c>
      <c r="F807" s="14">
        <f t="shared" si="60"/>
        <v>8.3100171192997136E-3</v>
      </c>
      <c r="G807" s="14">
        <f t="shared" si="61"/>
        <v>5.0428631730554535E-3</v>
      </c>
      <c r="H807" s="14">
        <f t="shared" si="62"/>
        <v>-2.1148580630942344E-2</v>
      </c>
      <c r="I807" s="24">
        <f t="shared" si="63"/>
        <v>4.2291196438773715E-3</v>
      </c>
      <c r="J807" s="24">
        <f t="shared" si="64"/>
        <v>-1.6919460987064972E-2</v>
      </c>
      <c r="K807" s="24"/>
      <c r="L807" s="2"/>
    </row>
    <row r="808" spans="1:12" x14ac:dyDescent="0.3">
      <c r="A808" s="6">
        <v>42185</v>
      </c>
      <c r="B808" s="14">
        <f>LN('Return analysis'!B810/'Return analysis'!B809)</f>
        <v>-1.024876012516636E-3</v>
      </c>
      <c r="C808" s="14">
        <f>LN('Return analysis'!C810/'Return analysis'!C809)</f>
        <v>-9.8385645495326448E-4</v>
      </c>
      <c r="D808" s="14">
        <f>LN('Return analysis'!D810/'Return analysis'!D809)</f>
        <v>2.7134936567151115E-3</v>
      </c>
      <c r="E808" s="14">
        <f>LN('Return analysis'!E810/'Return analysis'!E809)</f>
        <v>3.8888813272055748E-6</v>
      </c>
      <c r="F808" s="14">
        <f t="shared" si="60"/>
        <v>-1.0287648938438415E-3</v>
      </c>
      <c r="G808" s="14">
        <f t="shared" si="61"/>
        <v>-9.8774533628046999E-4</v>
      </c>
      <c r="H808" s="14">
        <f t="shared" si="62"/>
        <v>2.7096047753879058E-3</v>
      </c>
      <c r="I808" s="24">
        <f t="shared" si="63"/>
        <v>-2.2943972660063395E-4</v>
      </c>
      <c r="J808" s="24">
        <f t="shared" si="64"/>
        <v>2.4801650487872719E-3</v>
      </c>
      <c r="K808" s="24"/>
      <c r="L808" s="2"/>
    </row>
    <row r="809" spans="1:12" x14ac:dyDescent="0.3">
      <c r="A809" s="6">
        <v>42186</v>
      </c>
      <c r="B809" s="14">
        <f>LN('Return analysis'!B811/'Return analysis'!B810)</f>
        <v>-5.7173766534816348E-3</v>
      </c>
      <c r="C809" s="14">
        <f>LN('Return analysis'!C811/'Return analysis'!C810)</f>
        <v>-2.4218619749611569E-3</v>
      </c>
      <c r="D809" s="14">
        <f>LN('Return analysis'!D811/'Return analysis'!D810)</f>
        <v>6.519375875959221E-3</v>
      </c>
      <c r="E809" s="14">
        <f>LN('Return analysis'!E811/'Return analysis'!E810)</f>
        <v>2.2222197531046357E-6</v>
      </c>
      <c r="F809" s="14">
        <f t="shared" si="60"/>
        <v>-5.7195988732347391E-3</v>
      </c>
      <c r="G809" s="14">
        <f t="shared" si="61"/>
        <v>-2.4240841947142616E-3</v>
      </c>
      <c r="H809" s="14">
        <f t="shared" si="62"/>
        <v>6.5171536562061167E-3</v>
      </c>
      <c r="I809" s="24">
        <f t="shared" si="63"/>
        <v>-3.7579277489264351E-3</v>
      </c>
      <c r="J809" s="24">
        <f t="shared" si="64"/>
        <v>2.7592259072796816E-3</v>
      </c>
      <c r="K809" s="24"/>
      <c r="L809" s="2"/>
    </row>
    <row r="810" spans="1:12" x14ac:dyDescent="0.3">
      <c r="A810" s="6">
        <v>42187</v>
      </c>
      <c r="B810" s="14">
        <f>LN('Return analysis'!B812/'Return analysis'!B811)</f>
        <v>7.5204492153944198E-4</v>
      </c>
      <c r="C810" s="14">
        <f>LN('Return analysis'!C812/'Return analysis'!C811)</f>
        <v>2.4694735309159863E-3</v>
      </c>
      <c r="D810" s="14">
        <f>LN('Return analysis'!D812/'Return analysis'!D811)</f>
        <v>-1.2998111385649925E-3</v>
      </c>
      <c r="E810" s="14">
        <f>LN('Return analysis'!E812/'Return analysis'!E811)</f>
        <v>3.6111045909777144E-6</v>
      </c>
      <c r="F810" s="14">
        <f t="shared" si="60"/>
        <v>7.4843381694846424E-4</v>
      </c>
      <c r="G810" s="14">
        <f t="shared" si="61"/>
        <v>2.4658624263250088E-3</v>
      </c>
      <c r="H810" s="14">
        <f t="shared" si="62"/>
        <v>-1.3034222431559702E-3</v>
      </c>
      <c r="I810" s="24">
        <f t="shared" si="63"/>
        <v>-1.2470460136556733E-3</v>
      </c>
      <c r="J810" s="24">
        <f t="shared" si="64"/>
        <v>-2.5504682568116433E-3</v>
      </c>
      <c r="K810" s="24"/>
      <c r="L810" s="2"/>
    </row>
    <row r="811" spans="1:12" x14ac:dyDescent="0.3">
      <c r="A811" s="6">
        <v>42191</v>
      </c>
      <c r="B811" s="14">
        <f>LN('Return analysis'!B813/'Return analysis'!B812)</f>
        <v>3.7500813270321728E-3</v>
      </c>
      <c r="C811" s="14">
        <f>LN('Return analysis'!C813/'Return analysis'!C812)</f>
        <v>3.4458119992418997E-3</v>
      </c>
      <c r="D811" s="14">
        <f>LN('Return analysis'!D813/'Return analysis'!D812)</f>
        <v>-2.6063768905568918E-3</v>
      </c>
      <c r="E811" s="14">
        <f>LN('Return analysis'!E813/'Return analysis'!E812)</f>
        <v>1.4444340124555979E-5</v>
      </c>
      <c r="F811" s="14">
        <f t="shared" si="60"/>
        <v>3.7356369869076169E-3</v>
      </c>
      <c r="G811" s="14">
        <f t="shared" si="61"/>
        <v>3.4313676591173439E-3</v>
      </c>
      <c r="H811" s="14">
        <f t="shared" si="62"/>
        <v>-2.6208212306814476E-3</v>
      </c>
      <c r="I811" s="24">
        <f t="shared" si="63"/>
        <v>9.5882961839568581E-4</v>
      </c>
      <c r="J811" s="24">
        <f t="shared" si="64"/>
        <v>-1.6619916122857618E-3</v>
      </c>
      <c r="K811" s="24"/>
      <c r="L811" s="2"/>
    </row>
    <row r="812" spans="1:12" x14ac:dyDescent="0.3">
      <c r="A812" s="6">
        <v>42192</v>
      </c>
      <c r="B812" s="14">
        <f>LN('Return analysis'!B814/'Return analysis'!B813)</f>
        <v>1.3085407687133792E-3</v>
      </c>
      <c r="C812" s="14">
        <f>LN('Return analysis'!C814/'Return analysis'!C813)</f>
        <v>9.8248797963641147E-4</v>
      </c>
      <c r="D812" s="14">
        <f>LN('Return analysis'!D814/'Return analysis'!D813)</f>
        <v>5.4833925865148264E-3</v>
      </c>
      <c r="E812" s="14">
        <f>LN('Return analysis'!E814/'Return analysis'!E813)</f>
        <v>3.6111045909777144E-6</v>
      </c>
      <c r="F812" s="14">
        <f t="shared" si="60"/>
        <v>1.3049296641224014E-3</v>
      </c>
      <c r="G812" s="14">
        <f t="shared" si="61"/>
        <v>9.7887687504543373E-4</v>
      </c>
      <c r="H812" s="14">
        <f t="shared" si="62"/>
        <v>5.4797814819238485E-3</v>
      </c>
      <c r="I812" s="24">
        <f t="shared" si="63"/>
        <v>5.1278122958499362E-4</v>
      </c>
      <c r="J812" s="24">
        <f t="shared" si="64"/>
        <v>5.9925627115088422E-3</v>
      </c>
      <c r="K812" s="24"/>
      <c r="L812" s="2"/>
    </row>
    <row r="813" spans="1:12" x14ac:dyDescent="0.3">
      <c r="A813" s="6">
        <v>42193</v>
      </c>
      <c r="B813" s="14">
        <f>LN('Return analysis'!B815/'Return analysis'!B814)</f>
        <v>2.147472886316404E-3</v>
      </c>
      <c r="C813" s="14">
        <f>LN('Return analysis'!C815/'Return analysis'!C814)</f>
        <v>2.8194163143731086E-3</v>
      </c>
      <c r="D813" s="14">
        <f>LN('Return analysis'!D815/'Return analysis'!D814)</f>
        <v>-1.6824102385727024E-2</v>
      </c>
      <c r="E813" s="14">
        <f>LN('Return analysis'!E815/'Return analysis'!E814)</f>
        <v>3.6111045909777144E-6</v>
      </c>
      <c r="F813" s="14">
        <f t="shared" si="60"/>
        <v>2.1438617817254265E-3</v>
      </c>
      <c r="G813" s="14">
        <f t="shared" si="61"/>
        <v>2.8158052097821311E-3</v>
      </c>
      <c r="H813" s="14">
        <f t="shared" si="62"/>
        <v>-1.6827713490318003E-2</v>
      </c>
      <c r="I813" s="24">
        <f t="shared" si="63"/>
        <v>-1.3480650205404668E-4</v>
      </c>
      <c r="J813" s="24">
        <f t="shared" si="64"/>
        <v>-1.6962519992372048E-2</v>
      </c>
      <c r="K813" s="24"/>
      <c r="L813" s="2"/>
    </row>
    <row r="814" spans="1:12" x14ac:dyDescent="0.3">
      <c r="A814" s="6">
        <v>42194</v>
      </c>
      <c r="B814" s="14">
        <f>LN('Return analysis'!B816/'Return analysis'!B815)</f>
        <v>-4.7671115650939726E-3</v>
      </c>
      <c r="C814" s="14">
        <f>LN('Return analysis'!C816/'Return analysis'!C815)</f>
        <v>-3.3100241729086808E-3</v>
      </c>
      <c r="D814" s="14">
        <f>LN('Return analysis'!D816/'Return analysis'!D815)</f>
        <v>2.0715364189321339E-3</v>
      </c>
      <c r="E814" s="14">
        <f>LN('Return analysis'!E816/'Return analysis'!E815)</f>
        <v>3.6111045909777144E-6</v>
      </c>
      <c r="F814" s="14">
        <f t="shared" si="60"/>
        <v>-4.7707226696849505E-3</v>
      </c>
      <c r="G814" s="14">
        <f t="shared" si="61"/>
        <v>-3.3136352774996583E-3</v>
      </c>
      <c r="H814" s="14">
        <f t="shared" si="62"/>
        <v>2.0679253143411564E-3</v>
      </c>
      <c r="I814" s="24">
        <f t="shared" si="63"/>
        <v>-2.0891893077108503E-3</v>
      </c>
      <c r="J814" s="24">
        <f t="shared" si="64"/>
        <v>-2.1263993369693892E-5</v>
      </c>
      <c r="K814" s="24"/>
      <c r="L814" s="2"/>
    </row>
    <row r="815" spans="1:12" x14ac:dyDescent="0.3">
      <c r="A815" s="6">
        <v>42195</v>
      </c>
      <c r="B815" s="14">
        <f>LN('Return analysis'!B817/'Return analysis'!B816)</f>
        <v>-2.2514827829705941E-3</v>
      </c>
      <c r="C815" s="14">
        <f>LN('Return analysis'!C817/'Return analysis'!C816)</f>
        <v>-4.6779976466505384E-3</v>
      </c>
      <c r="D815" s="14">
        <f>LN('Return analysis'!D817/'Return analysis'!D816)</f>
        <v>1.2060983102501628E-2</v>
      </c>
      <c r="E815" s="14">
        <f>LN('Return analysis'!E817/'Return analysis'!E816)</f>
        <v>3.6111045909777144E-6</v>
      </c>
      <c r="F815" s="14">
        <f t="shared" si="60"/>
        <v>-2.2550938875615717E-3</v>
      </c>
      <c r="G815" s="14">
        <f t="shared" si="61"/>
        <v>-4.6816087512415163E-3</v>
      </c>
      <c r="H815" s="14">
        <f t="shared" si="62"/>
        <v>1.2057371997910651E-2</v>
      </c>
      <c r="I815" s="24">
        <f t="shared" si="63"/>
        <v>1.533461280053832E-3</v>
      </c>
      <c r="J815" s="24">
        <f t="shared" si="64"/>
        <v>1.3590833277964483E-2</v>
      </c>
      <c r="K815" s="24"/>
      <c r="L815" s="2"/>
    </row>
    <row r="816" spans="1:12" x14ac:dyDescent="0.3">
      <c r="A816" s="6">
        <v>42198</v>
      </c>
      <c r="B816" s="14">
        <f>LN('Return analysis'!B818/'Return analysis'!B817)</f>
        <v>2.5328779318563957E-3</v>
      </c>
      <c r="C816" s="14">
        <f>LN('Return analysis'!C818/'Return analysis'!C817)</f>
        <v>-2.3477499771006115E-3</v>
      </c>
      <c r="D816" s="14">
        <f>LN('Return analysis'!D818/'Return analysis'!D817)</f>
        <v>1.1274949231588498E-2</v>
      </c>
      <c r="E816" s="14">
        <f>LN('Return analysis'!E818/'Return analysis'!E817)</f>
        <v>1.0833274653161528E-5</v>
      </c>
      <c r="F816" s="14">
        <f t="shared" si="60"/>
        <v>2.5220446572032343E-3</v>
      </c>
      <c r="G816" s="14">
        <f t="shared" si="61"/>
        <v>-2.3585832517537728E-3</v>
      </c>
      <c r="H816" s="14">
        <f t="shared" si="62"/>
        <v>1.1264115956935336E-2</v>
      </c>
      <c r="I816" s="24">
        <f t="shared" si="63"/>
        <v>4.4307096570952607E-3</v>
      </c>
      <c r="J816" s="24">
        <f t="shared" si="64"/>
        <v>1.5694825614030596E-2</v>
      </c>
      <c r="K816" s="24"/>
      <c r="L816" s="2"/>
    </row>
    <row r="817" spans="1:12" x14ac:dyDescent="0.3">
      <c r="A817" s="6">
        <v>42199</v>
      </c>
      <c r="B817" s="14">
        <f>LN('Return analysis'!B819/'Return analysis'!B818)</f>
        <v>1.5908357766219882E-3</v>
      </c>
      <c r="C817" s="14">
        <f>LN('Return analysis'!C819/'Return analysis'!C818)</f>
        <v>1.8535628814879384E-3</v>
      </c>
      <c r="D817" s="14">
        <f>LN('Return analysis'!D819/'Return analysis'!D818)</f>
        <v>4.4923823834344921E-3</v>
      </c>
      <c r="E817" s="14">
        <f>LN('Return analysis'!E819/'Return analysis'!E818)</f>
        <v>3.6111045909777144E-6</v>
      </c>
      <c r="F817" s="14">
        <f t="shared" si="60"/>
        <v>1.5872246720310104E-3</v>
      </c>
      <c r="G817" s="14">
        <f t="shared" si="61"/>
        <v>1.8499517768969607E-3</v>
      </c>
      <c r="H817" s="14">
        <f t="shared" si="62"/>
        <v>4.4887712788435142E-3</v>
      </c>
      <c r="I817" s="24">
        <f t="shared" si="63"/>
        <v>9.0165704353787225E-5</v>
      </c>
      <c r="J817" s="24">
        <f t="shared" si="64"/>
        <v>4.5789369831973018E-3</v>
      </c>
      <c r="K817" s="24"/>
      <c r="L817" s="2"/>
    </row>
    <row r="818" spans="1:12" x14ac:dyDescent="0.3">
      <c r="A818" s="6">
        <v>42200</v>
      </c>
      <c r="B818" s="14">
        <f>LN('Return analysis'!B820/'Return analysis'!B819)</f>
        <v>7.0118388603012999E-4</v>
      </c>
      <c r="C818" s="14">
        <f>LN('Return analysis'!C820/'Return analysis'!C819)</f>
        <v>2.8354046975485984E-3</v>
      </c>
      <c r="D818" s="14">
        <f>LN('Return analysis'!D820/'Return analysis'!D819)</f>
        <v>-1.2817150079011278E-3</v>
      </c>
      <c r="E818" s="14">
        <f>LN('Return analysis'!E820/'Return analysis'!E819)</f>
        <v>3.6111045909777144E-6</v>
      </c>
      <c r="F818" s="14">
        <f t="shared" si="60"/>
        <v>6.9757278143915225E-4</v>
      </c>
      <c r="G818" s="14">
        <f t="shared" si="61"/>
        <v>2.8317935929576209E-3</v>
      </c>
      <c r="H818" s="14">
        <f t="shared" si="62"/>
        <v>-1.2853261124921055E-3</v>
      </c>
      <c r="I818" s="24">
        <f t="shared" si="63"/>
        <v>-1.5940339760402546E-3</v>
      </c>
      <c r="J818" s="24">
        <f t="shared" si="64"/>
        <v>-2.8793600885323603E-3</v>
      </c>
      <c r="K818" s="24"/>
      <c r="L818" s="2"/>
    </row>
    <row r="819" spans="1:12" x14ac:dyDescent="0.3">
      <c r="A819" s="6">
        <v>42202</v>
      </c>
      <c r="B819" s="14">
        <f>LN('Return analysis'!B821/'Return analysis'!B820)</f>
        <v>4.4294502074090133E-3</v>
      </c>
      <c r="C819" s="14">
        <f>LN('Return analysis'!C821/'Return analysis'!C820)</f>
        <v>1.2296151268488347E-4</v>
      </c>
      <c r="D819" s="14">
        <f>LN('Return analysis'!D821/'Return analysis'!D820)</f>
        <v>7.210642019491763E-3</v>
      </c>
      <c r="E819" s="14">
        <f>LN('Return analysis'!E821/'Return analysis'!E820)</f>
        <v>7.4999859181844517E-6</v>
      </c>
      <c r="F819" s="14">
        <f t="shared" si="60"/>
        <v>4.4219502214908292E-3</v>
      </c>
      <c r="G819" s="14">
        <f t="shared" si="61"/>
        <v>1.1546152676669902E-4</v>
      </c>
      <c r="H819" s="14">
        <f t="shared" si="62"/>
        <v>7.2031420335735789E-3</v>
      </c>
      <c r="I819" s="24">
        <f t="shared" si="63"/>
        <v>4.3285138864325567E-3</v>
      </c>
      <c r="J819" s="24">
        <f t="shared" si="64"/>
        <v>1.1531655920006136E-2</v>
      </c>
      <c r="K819" s="24"/>
      <c r="L819" s="2"/>
    </row>
    <row r="820" spans="1:12" x14ac:dyDescent="0.3">
      <c r="A820" s="6">
        <v>42205</v>
      </c>
      <c r="B820" s="14">
        <f>LN('Return analysis'!B822/'Return analysis'!B821)</f>
        <v>-2.328004995357554E-3</v>
      </c>
      <c r="C820" s="14">
        <f>LN('Return analysis'!C822/'Return analysis'!C821)</f>
        <v>-1.3544435566939061E-3</v>
      </c>
      <c r="D820" s="14">
        <f>LN('Return analysis'!D822/'Return analysis'!D821)</f>
        <v>9.0713955668736133E-5</v>
      </c>
      <c r="E820" s="14">
        <f>LN('Return analysis'!E822/'Return analysis'!E821)</f>
        <v>1.0833274653161528E-5</v>
      </c>
      <c r="F820" s="14">
        <f t="shared" si="60"/>
        <v>-2.3388382700107154E-3</v>
      </c>
      <c r="G820" s="14">
        <f t="shared" si="61"/>
        <v>-1.3652768313470677E-3</v>
      </c>
      <c r="H820" s="14">
        <f t="shared" si="62"/>
        <v>7.9880681015574609E-5</v>
      </c>
      <c r="I820" s="24">
        <f t="shared" si="63"/>
        <v>-1.2339987010796635E-3</v>
      </c>
      <c r="J820" s="24">
        <f t="shared" si="64"/>
        <v>-1.1541180200640888E-3</v>
      </c>
      <c r="K820" s="24"/>
      <c r="L820" s="2"/>
    </row>
    <row r="821" spans="1:12" x14ac:dyDescent="0.3">
      <c r="A821" s="6">
        <v>42206</v>
      </c>
      <c r="B821" s="14">
        <f>LN('Return analysis'!B823/'Return analysis'!B822)</f>
        <v>8.3749957214758464E-4</v>
      </c>
      <c r="C821" s="14">
        <f>LN('Return analysis'!C823/'Return analysis'!C822)</f>
        <v>1.8471711859050729E-3</v>
      </c>
      <c r="D821" s="14">
        <f>LN('Return analysis'!D823/'Return analysis'!D822)</f>
        <v>-4.3742491501894435E-3</v>
      </c>
      <c r="E821" s="14">
        <f>LN('Return analysis'!E823/'Return analysis'!E822)</f>
        <v>3.8888813272055748E-6</v>
      </c>
      <c r="F821" s="14">
        <f t="shared" si="60"/>
        <v>8.3361069082037902E-4</v>
      </c>
      <c r="G821" s="14">
        <f t="shared" si="61"/>
        <v>1.8432823045778674E-3</v>
      </c>
      <c r="H821" s="14">
        <f t="shared" si="62"/>
        <v>-4.3781380315166488E-3</v>
      </c>
      <c r="I821" s="24">
        <f t="shared" si="63"/>
        <v>-6.5805105868625962E-4</v>
      </c>
      <c r="J821" s="24">
        <f t="shared" si="64"/>
        <v>-5.0361890902029085E-3</v>
      </c>
      <c r="K821" s="24"/>
      <c r="L821" s="2"/>
    </row>
    <row r="822" spans="1:12" x14ac:dyDescent="0.3">
      <c r="A822" s="6">
        <v>42207</v>
      </c>
      <c r="B822" s="14">
        <f>LN('Return analysis'!B824/'Return analysis'!B823)</f>
        <v>3.3488481211910513E-3</v>
      </c>
      <c r="C822" s="14">
        <f>LN('Return analysis'!C824/'Return analysis'!C823)</f>
        <v>3.6861221019393278E-4</v>
      </c>
      <c r="D822" s="14">
        <f>LN('Return analysis'!D824/'Return analysis'!D823)</f>
        <v>-1.4620714238891927E-3</v>
      </c>
      <c r="E822" s="14">
        <f>LN('Return analysis'!E824/'Return analysis'!E823)</f>
        <v>3.6111045909777144E-6</v>
      </c>
      <c r="F822" s="14">
        <f t="shared" si="60"/>
        <v>3.3452370166000738E-3</v>
      </c>
      <c r="G822" s="14">
        <f t="shared" si="61"/>
        <v>3.6500110560295503E-4</v>
      </c>
      <c r="H822" s="14">
        <f t="shared" si="62"/>
        <v>-1.4656825284801705E-3</v>
      </c>
      <c r="I822" s="24">
        <f t="shared" si="63"/>
        <v>3.0498627343192876E-3</v>
      </c>
      <c r="J822" s="24">
        <f t="shared" si="64"/>
        <v>1.5841802058391172E-3</v>
      </c>
      <c r="K822" s="24"/>
      <c r="L822" s="2"/>
    </row>
    <row r="823" spans="1:12" x14ac:dyDescent="0.3">
      <c r="A823" s="6">
        <v>42208</v>
      </c>
      <c r="B823" s="14">
        <f>LN('Return analysis'!B825/'Return analysis'!B824)</f>
        <v>7.4303884585854598E-4</v>
      </c>
      <c r="C823" s="14">
        <f>LN('Return analysis'!C825/'Return analysis'!C824)</f>
        <v>2.3344837619385913E-3</v>
      </c>
      <c r="D823" s="14">
        <f>LN('Return analysis'!D825/'Return analysis'!D824)</f>
        <v>-5.7796362296613935E-3</v>
      </c>
      <c r="E823" s="14">
        <f>LN('Return analysis'!E825/'Return analysis'!E824)</f>
        <v>3.6111045909777144E-6</v>
      </c>
      <c r="F823" s="14">
        <f t="shared" si="60"/>
        <v>7.3942774126756824E-4</v>
      </c>
      <c r="G823" s="14">
        <f t="shared" si="61"/>
        <v>2.3308726573476137E-3</v>
      </c>
      <c r="H823" s="14">
        <f t="shared" si="62"/>
        <v>-5.7832473342523715E-3</v>
      </c>
      <c r="I823" s="24">
        <f t="shared" si="63"/>
        <v>-1.1468126774145677E-3</v>
      </c>
      <c r="J823" s="24">
        <f t="shared" si="64"/>
        <v>-6.9300600116669392E-3</v>
      </c>
      <c r="K823" s="24"/>
      <c r="L823" s="2"/>
    </row>
    <row r="824" spans="1:12" x14ac:dyDescent="0.3">
      <c r="A824" s="6">
        <v>42209</v>
      </c>
      <c r="B824" s="14">
        <f>LN('Return analysis'!B826/'Return analysis'!B825)</f>
        <v>0</v>
      </c>
      <c r="C824" s="14">
        <f>LN('Return analysis'!C826/'Return analysis'!C825)</f>
        <v>6.1364981467233466E-4</v>
      </c>
      <c r="D824" s="14">
        <f>LN('Return analysis'!D826/'Return analysis'!D825)</f>
        <v>-1.0542751349354493E-2</v>
      </c>
      <c r="E824" s="14">
        <f>LN('Return analysis'!E826/'Return analysis'!E825)</f>
        <v>3.6111045909777144E-6</v>
      </c>
      <c r="F824" s="14">
        <f t="shared" si="60"/>
        <v>-3.6111045909777144E-6</v>
      </c>
      <c r="G824" s="14">
        <f t="shared" si="61"/>
        <v>6.1003871008135692E-4</v>
      </c>
      <c r="H824" s="14">
        <f t="shared" si="62"/>
        <v>-1.054636245394547E-2</v>
      </c>
      <c r="I824" s="24">
        <f t="shared" si="63"/>
        <v>-4.9728014665077432E-4</v>
      </c>
      <c r="J824" s="24">
        <f t="shared" si="64"/>
        <v>-1.1043642600596244E-2</v>
      </c>
      <c r="K824" s="24"/>
      <c r="L824" s="2"/>
    </row>
    <row r="825" spans="1:12" x14ac:dyDescent="0.3">
      <c r="A825" s="6">
        <v>42212</v>
      </c>
      <c r="B825" s="14">
        <f>LN('Return analysis'!B827/'Return analysis'!B826)</f>
        <v>-1.6713605346073781E-3</v>
      </c>
      <c r="C825" s="14">
        <f>LN('Return analysis'!C827/'Return analysis'!C826)</f>
        <v>1.9599199683741886E-3</v>
      </c>
      <c r="D825" s="14">
        <f>LN('Return analysis'!D827/'Return analysis'!D826)</f>
        <v>-6.6224574864650288E-3</v>
      </c>
      <c r="E825" s="14">
        <f>LN('Return analysis'!E827/'Return analysis'!E826)</f>
        <v>1.0833274653161528E-5</v>
      </c>
      <c r="F825" s="14">
        <f t="shared" si="60"/>
        <v>-1.6821938092605397E-3</v>
      </c>
      <c r="G825" s="14">
        <f t="shared" si="61"/>
        <v>1.9490866937210271E-3</v>
      </c>
      <c r="H825" s="14">
        <f t="shared" si="62"/>
        <v>-6.6332907611181902E-3</v>
      </c>
      <c r="I825" s="24">
        <f t="shared" si="63"/>
        <v>-3.2594769309372486E-3</v>
      </c>
      <c r="J825" s="24">
        <f t="shared" si="64"/>
        <v>-9.8927676920554392E-3</v>
      </c>
      <c r="K825" s="24"/>
      <c r="L825" s="2"/>
    </row>
    <row r="826" spans="1:12" x14ac:dyDescent="0.3">
      <c r="A826" s="6">
        <v>42213</v>
      </c>
      <c r="B826" s="14">
        <f>LN('Return analysis'!B828/'Return analysis'!B827)</f>
        <v>-1.3024391411774452E-3</v>
      </c>
      <c r="C826" s="14">
        <f>LN('Return analysis'!C828/'Return analysis'!C827)</f>
        <v>-1.7149770604594032E-3</v>
      </c>
      <c r="D826" s="14">
        <f>LN('Return analysis'!D828/'Return analysis'!D827)</f>
        <v>1.1815053533283696E-2</v>
      </c>
      <c r="E826" s="14">
        <f>LN('Return analysis'!E828/'Return analysis'!E827)</f>
        <v>3.8888813272055748E-6</v>
      </c>
      <c r="F826" s="14">
        <f t="shared" si="60"/>
        <v>-1.3063280225046508E-3</v>
      </c>
      <c r="G826" s="14">
        <f t="shared" si="61"/>
        <v>-1.7188659417866087E-3</v>
      </c>
      <c r="H826" s="14">
        <f t="shared" si="62"/>
        <v>1.181116465195649E-2</v>
      </c>
      <c r="I826" s="24">
        <f t="shared" si="63"/>
        <v>8.465076111686628E-5</v>
      </c>
      <c r="J826" s="24">
        <f t="shared" si="64"/>
        <v>1.1895815413073356E-2</v>
      </c>
      <c r="K826" s="24"/>
      <c r="L826" s="2"/>
    </row>
    <row r="827" spans="1:12" x14ac:dyDescent="0.3">
      <c r="A827" s="6">
        <v>42214</v>
      </c>
      <c r="B827" s="14">
        <f>LN('Return analysis'!B829/'Return analysis'!B828)</f>
        <v>-7.4525260812634937E-4</v>
      </c>
      <c r="C827" s="14">
        <f>LN('Return analysis'!C829/'Return analysis'!C828)</f>
        <v>-8.5859272258724149E-4</v>
      </c>
      <c r="D827" s="14">
        <f>LN('Return analysis'!D829/'Return analysis'!D828)</f>
        <v>6.8215207445460552E-3</v>
      </c>
      <c r="E827" s="14">
        <f>LN('Return analysis'!E829/'Return analysis'!E828)</f>
        <v>3.8888813272055748E-6</v>
      </c>
      <c r="F827" s="14">
        <f t="shared" si="60"/>
        <v>-7.4914148945355499E-4</v>
      </c>
      <c r="G827" s="14">
        <f t="shared" si="61"/>
        <v>-8.6248160391444711E-4</v>
      </c>
      <c r="H827" s="14">
        <f t="shared" si="62"/>
        <v>6.8176318632188499E-3</v>
      </c>
      <c r="I827" s="24">
        <f t="shared" si="63"/>
        <v>-5.1185015278566314E-5</v>
      </c>
      <c r="J827" s="24">
        <f t="shared" si="64"/>
        <v>6.7664468479402837E-3</v>
      </c>
      <c r="K827" s="24"/>
      <c r="L827" s="2"/>
    </row>
    <row r="828" spans="1:12" x14ac:dyDescent="0.3">
      <c r="A828" s="6">
        <v>42215</v>
      </c>
      <c r="B828" s="14">
        <f>LN('Return analysis'!B830/'Return analysis'!B829)</f>
        <v>2.6051223680152238E-3</v>
      </c>
      <c r="C828" s="14">
        <f>LN('Return analysis'!C830/'Return analysis'!C829)</f>
        <v>3.676173443514615E-4</v>
      </c>
      <c r="D828" s="14">
        <f>LN('Return analysis'!D830/'Return analysis'!D829)</f>
        <v>8.2602247665311882E-4</v>
      </c>
      <c r="E828" s="14">
        <f>LN('Return analysis'!E830/'Return analysis'!E829)</f>
        <v>3.8888813272055748E-6</v>
      </c>
      <c r="F828" s="14">
        <f t="shared" si="60"/>
        <v>2.6012334866880181E-3</v>
      </c>
      <c r="G828" s="14">
        <f t="shared" si="61"/>
        <v>3.6372846302425594E-4</v>
      </c>
      <c r="H828" s="14">
        <f t="shared" si="62"/>
        <v>8.221335953259132E-4</v>
      </c>
      <c r="I828" s="24">
        <f t="shared" si="63"/>
        <v>2.3068890804336679E-3</v>
      </c>
      <c r="J828" s="24">
        <f t="shared" si="64"/>
        <v>3.1290226757595811E-3</v>
      </c>
      <c r="K828" s="24"/>
      <c r="L828" s="2"/>
    </row>
    <row r="829" spans="1:12" x14ac:dyDescent="0.3">
      <c r="A829" s="6">
        <v>42216</v>
      </c>
      <c r="B829" s="14">
        <f>LN('Return analysis'!B831/'Return analysis'!B830)</f>
        <v>5.5712006292208609E-4</v>
      </c>
      <c r="C829" s="14">
        <f>LN('Return analysis'!C831/'Return analysis'!C830)</f>
        <v>3.4286981218845389E-3</v>
      </c>
      <c r="D829" s="14">
        <f>LN('Return analysis'!D831/'Return analysis'!D830)</f>
        <v>-1.0101344403640139E-3</v>
      </c>
      <c r="E829" s="14">
        <f>LN('Return analysis'!E831/'Return analysis'!E830)</f>
        <v>3.8888813272055748E-6</v>
      </c>
      <c r="F829" s="14">
        <f t="shared" si="60"/>
        <v>5.5323118159488047E-4</v>
      </c>
      <c r="G829" s="14">
        <f t="shared" si="61"/>
        <v>3.4248092405573332E-3</v>
      </c>
      <c r="H829" s="14">
        <f t="shared" si="62"/>
        <v>-1.0140233216912194E-3</v>
      </c>
      <c r="I829" s="24">
        <f t="shared" si="63"/>
        <v>-2.2182688381300929E-3</v>
      </c>
      <c r="J829" s="24">
        <f t="shared" si="64"/>
        <v>-3.2322921598213123E-3</v>
      </c>
      <c r="K829" s="24"/>
      <c r="L829" s="2"/>
    </row>
    <row r="830" spans="1:12" x14ac:dyDescent="0.3">
      <c r="A830" s="6">
        <v>42219</v>
      </c>
      <c r="B830" s="14">
        <f>LN('Return analysis'!B832/'Return analysis'!B831)</f>
        <v>2.6035709127091942E-3</v>
      </c>
      <c r="C830" s="14">
        <f>LN('Return analysis'!C832/'Return analysis'!C831)</f>
        <v>2.3048769757270421E-3</v>
      </c>
      <c r="D830" s="14">
        <f>LN('Return analysis'!D832/'Return analysis'!D831)</f>
        <v>-3.5899315440638046E-3</v>
      </c>
      <c r="E830" s="14">
        <f>LN('Return analysis'!E832/'Return analysis'!E831)</f>
        <v>6.6666444445868834E-6</v>
      </c>
      <c r="F830" s="14">
        <f t="shared" si="60"/>
        <v>2.5969042682646073E-3</v>
      </c>
      <c r="G830" s="14">
        <f t="shared" si="61"/>
        <v>2.2982103312824552E-3</v>
      </c>
      <c r="H830" s="14">
        <f t="shared" si="62"/>
        <v>-3.5965981885083915E-3</v>
      </c>
      <c r="I830" s="24">
        <f t="shared" si="63"/>
        <v>7.3709558080470978E-4</v>
      </c>
      <c r="J830" s="24">
        <f t="shared" si="64"/>
        <v>-2.8595026077036815E-3</v>
      </c>
      <c r="K830" s="24"/>
      <c r="L830" s="2"/>
    </row>
    <row r="831" spans="1:12" x14ac:dyDescent="0.3">
      <c r="A831" s="6">
        <v>42220</v>
      </c>
      <c r="B831" s="14">
        <f>LN('Return analysis'!B833/'Return analysis'!B832)</f>
        <v>-6.3347562020238078E-3</v>
      </c>
      <c r="C831" s="14">
        <f>LN('Return analysis'!C833/'Return analysis'!C832)</f>
        <v>-3.4279812139507587E-3</v>
      </c>
      <c r="D831" s="14">
        <f>LN('Return analysis'!D833/'Return analysis'!D832)</f>
        <v>-1.6603543304155579E-3</v>
      </c>
      <c r="E831" s="14">
        <f>LN('Return analysis'!E833/'Return analysis'!E832)</f>
        <v>3.8888813272055748E-6</v>
      </c>
      <c r="F831" s="14">
        <f t="shared" si="60"/>
        <v>-6.3386450833510131E-3</v>
      </c>
      <c r="G831" s="14">
        <f t="shared" si="61"/>
        <v>-3.4318700952779644E-3</v>
      </c>
      <c r="H831" s="14">
        <f t="shared" si="62"/>
        <v>-1.6642432117427634E-3</v>
      </c>
      <c r="I831" s="24">
        <f t="shared" si="63"/>
        <v>-3.5614311223163275E-3</v>
      </c>
      <c r="J831" s="24">
        <f t="shared" si="64"/>
        <v>-5.2256743340590908E-3</v>
      </c>
      <c r="K831" s="24"/>
      <c r="L831" s="2"/>
    </row>
    <row r="832" spans="1:12" x14ac:dyDescent="0.3">
      <c r="A832" s="6">
        <v>42221</v>
      </c>
      <c r="B832" s="14">
        <f>LN('Return analysis'!B834/'Return analysis'!B833)</f>
        <v>-2.2454119476155187E-3</v>
      </c>
      <c r="C832" s="14">
        <f>LN('Return analysis'!C834/'Return analysis'!C833)</f>
        <v>-1.5954557576873397E-3</v>
      </c>
      <c r="D832" s="14">
        <f>LN('Return analysis'!D834/'Return analysis'!D833)</f>
        <v>3.3187837402371238E-3</v>
      </c>
      <c r="E832" s="14">
        <f>LN('Return analysis'!E834/'Return analysis'!E833)</f>
        <v>3.8888813272055748E-6</v>
      </c>
      <c r="F832" s="14">
        <f t="shared" si="60"/>
        <v>-2.2493008289427244E-3</v>
      </c>
      <c r="G832" s="14">
        <f t="shared" si="61"/>
        <v>-1.5993446390145452E-3</v>
      </c>
      <c r="H832" s="14">
        <f t="shared" si="62"/>
        <v>3.3148948589099181E-3</v>
      </c>
      <c r="I832" s="24">
        <f t="shared" si="63"/>
        <v>-9.5504372227405939E-4</v>
      </c>
      <c r="J832" s="24">
        <f t="shared" si="64"/>
        <v>2.3598511366358585E-3</v>
      </c>
      <c r="K832" s="24"/>
      <c r="L832" s="2"/>
    </row>
    <row r="833" spans="1:12" x14ac:dyDescent="0.3">
      <c r="A833" s="6">
        <v>42222</v>
      </c>
      <c r="B833" s="14">
        <f>LN('Return analysis'!B835/'Return analysis'!B834)</f>
        <v>1.5906014356802329E-3</v>
      </c>
      <c r="C833" s="14">
        <f>LN('Return analysis'!C835/'Return analysis'!C834)</f>
        <v>6.1401719840165579E-4</v>
      </c>
      <c r="D833" s="14">
        <f>LN('Return analysis'!D835/'Return analysis'!D834)</f>
        <v>-8.2263627122805012E-3</v>
      </c>
      <c r="E833" s="14">
        <f>LN('Return analysis'!E835/'Return analysis'!E834)</f>
        <v>3.8888813272055748E-6</v>
      </c>
      <c r="F833" s="14">
        <f t="shared" si="60"/>
        <v>1.5867125543530273E-3</v>
      </c>
      <c r="G833" s="14">
        <f t="shared" si="61"/>
        <v>6.1012831707445018E-4</v>
      </c>
      <c r="H833" s="14">
        <f t="shared" si="62"/>
        <v>-8.2302515936077073E-3</v>
      </c>
      <c r="I833" s="24">
        <f t="shared" si="63"/>
        <v>1.0929709985367901E-3</v>
      </c>
      <c r="J833" s="24">
        <f t="shared" si="64"/>
        <v>-7.1372805950709172E-3</v>
      </c>
      <c r="K833" s="24"/>
      <c r="L833" s="2"/>
    </row>
    <row r="834" spans="1:12" x14ac:dyDescent="0.3">
      <c r="A834" s="6">
        <v>42223</v>
      </c>
      <c r="B834" s="14">
        <f>LN('Return analysis'!B836/'Return analysis'!B835)</f>
        <v>4.1529953346123158E-3</v>
      </c>
      <c r="C834" s="14">
        <f>LN('Return analysis'!C836/'Return analysis'!C835)</f>
        <v>2.0850480900653817E-3</v>
      </c>
      <c r="D834" s="14">
        <f>LN('Return analysis'!D836/'Return analysis'!D835)</f>
        <v>-2.8810266986776301E-3</v>
      </c>
      <c r="E834" s="14">
        <f>LN('Return analysis'!E836/'Return analysis'!E835)</f>
        <v>3.8888813272055748E-6</v>
      </c>
      <c r="F834" s="14">
        <f t="shared" si="60"/>
        <v>4.1491064532851105E-3</v>
      </c>
      <c r="G834" s="14">
        <f t="shared" si="61"/>
        <v>2.081159208738176E-3</v>
      </c>
      <c r="H834" s="14">
        <f t="shared" si="62"/>
        <v>-2.8849155800048359E-3</v>
      </c>
      <c r="I834" s="24">
        <f t="shared" si="63"/>
        <v>2.4649446845759065E-3</v>
      </c>
      <c r="J834" s="24">
        <f t="shared" si="64"/>
        <v>-4.1997089542892933E-4</v>
      </c>
      <c r="K834" s="24"/>
      <c r="L834" s="2"/>
    </row>
    <row r="835" spans="1:12" x14ac:dyDescent="0.3">
      <c r="A835" s="6">
        <v>42226</v>
      </c>
      <c r="B835" s="14">
        <f>LN('Return analysis'!B837/'Return analysis'!B836)</f>
        <v>-2.9376187452036708E-3</v>
      </c>
      <c r="C835" s="14">
        <f>LN('Return analysis'!C837/'Return analysis'!C836)</f>
        <v>-2.0850480900653041E-3</v>
      </c>
      <c r="D835" s="14">
        <f>LN('Return analysis'!D837/'Return analysis'!D836)</f>
        <v>1.2395471933725942E-2</v>
      </c>
      <c r="E835" s="14">
        <f>LN('Return analysis'!E837/'Return analysis'!E836)</f>
        <v>1.1666598611716858E-5</v>
      </c>
      <c r="F835" s="14">
        <f t="shared" si="60"/>
        <v>-2.9492853438153879E-3</v>
      </c>
      <c r="G835" s="14">
        <f t="shared" si="61"/>
        <v>-2.0967146886770212E-3</v>
      </c>
      <c r="H835" s="14">
        <f t="shared" si="62"/>
        <v>1.2383805335114226E-2</v>
      </c>
      <c r="I835" s="24">
        <f t="shared" si="63"/>
        <v>-1.2525354249555711E-3</v>
      </c>
      <c r="J835" s="24">
        <f t="shared" si="64"/>
        <v>1.1131269910158654E-2</v>
      </c>
      <c r="K835" s="24"/>
      <c r="L835" s="2"/>
    </row>
    <row r="836" spans="1:12" x14ac:dyDescent="0.3">
      <c r="A836" s="6">
        <v>42227</v>
      </c>
      <c r="B836" s="14">
        <f>LN('Return analysis'!B838/'Return analysis'!B837)</f>
        <v>4.751750103826332E-3</v>
      </c>
      <c r="C836" s="14">
        <f>LN('Return analysis'!C838/'Return analysis'!C837)</f>
        <v>3.7981048999134576E-3</v>
      </c>
      <c r="D836" s="14">
        <f>LN('Return analysis'!D838/'Return analysis'!D837)</f>
        <v>-9.050781919688106E-3</v>
      </c>
      <c r="E836" s="14">
        <f>LN('Return analysis'!E838/'Return analysis'!E837)</f>
        <v>3.8888813272055748E-6</v>
      </c>
      <c r="F836" s="14">
        <f t="shared" si="60"/>
        <v>4.7478612224991267E-3</v>
      </c>
      <c r="G836" s="14">
        <f t="shared" si="61"/>
        <v>3.7942160185862519E-3</v>
      </c>
      <c r="H836" s="14">
        <f t="shared" si="62"/>
        <v>-9.0546708010153121E-3</v>
      </c>
      <c r="I836" s="24">
        <f t="shared" si="63"/>
        <v>1.6774216646330223E-3</v>
      </c>
      <c r="J836" s="24">
        <f t="shared" si="64"/>
        <v>-7.3772491363822898E-3</v>
      </c>
      <c r="K836" s="24"/>
      <c r="L836" s="2"/>
    </row>
    <row r="837" spans="1:12" x14ac:dyDescent="0.3">
      <c r="A837" s="6">
        <v>42228</v>
      </c>
      <c r="B837" s="14">
        <f>LN('Return analysis'!B839/'Return analysis'!B838)</f>
        <v>-3.2584416716390078E-3</v>
      </c>
      <c r="C837" s="14">
        <f>LN('Return analysis'!C839/'Return analysis'!C838)</f>
        <v>-3.66763449884707E-4</v>
      </c>
      <c r="D837" s="14">
        <f>LN('Return analysis'!D839/'Return analysis'!D838)</f>
        <v>1.0199694893440997E-3</v>
      </c>
      <c r="E837" s="14">
        <f>LN('Return analysis'!E839/'Return analysis'!E838)</f>
        <v>4.166657986051498E-6</v>
      </c>
      <c r="F837" s="14">
        <f t="shared" si="60"/>
        <v>-3.2626083296250592E-3</v>
      </c>
      <c r="G837" s="14">
        <f t="shared" si="61"/>
        <v>-3.709301078707585E-4</v>
      </c>
      <c r="H837" s="14">
        <f t="shared" si="62"/>
        <v>1.0158028313580481E-3</v>
      </c>
      <c r="I837" s="24">
        <f t="shared" si="63"/>
        <v>-2.9624360487557466E-3</v>
      </c>
      <c r="J837" s="24">
        <f t="shared" si="64"/>
        <v>-1.9466332173976985E-3</v>
      </c>
      <c r="K837" s="24"/>
      <c r="L837" s="2"/>
    </row>
    <row r="838" spans="1:12" x14ac:dyDescent="0.3">
      <c r="A838" s="6">
        <v>42229</v>
      </c>
      <c r="B838" s="14">
        <f>LN('Return analysis'!B840/'Return analysis'!B839)</f>
        <v>-1.7739711499148473E-3</v>
      </c>
      <c r="C838" s="14">
        <f>LN('Return analysis'!C840/'Return analysis'!C839)</f>
        <v>-2.0822399698226012E-3</v>
      </c>
      <c r="D838" s="14">
        <f>LN('Return analysis'!D840/'Return analysis'!D839)</f>
        <v>-1.3910497499227655E-3</v>
      </c>
      <c r="E838" s="14">
        <f>LN('Return analysis'!E840/'Return analysis'!E839)</f>
        <v>4.166657986051498E-6</v>
      </c>
      <c r="F838" s="14">
        <f t="shared" si="60"/>
        <v>-1.7781378079008989E-3</v>
      </c>
      <c r="G838" s="14">
        <f t="shared" si="61"/>
        <v>-2.0864066278086526E-3</v>
      </c>
      <c r="H838" s="14">
        <f t="shared" si="62"/>
        <v>-1.3952164079088171E-3</v>
      </c>
      <c r="I838" s="24">
        <f t="shared" si="63"/>
        <v>-8.9729606460461908E-5</v>
      </c>
      <c r="J838" s="24">
        <f t="shared" si="64"/>
        <v>-1.484946014369279E-3</v>
      </c>
      <c r="K838" s="24"/>
      <c r="L838" s="2"/>
    </row>
    <row r="839" spans="1:12" x14ac:dyDescent="0.3">
      <c r="A839" s="6">
        <v>42230</v>
      </c>
      <c r="B839" s="14">
        <f>LN('Return analysis'!B841/'Return analysis'!B840)</f>
        <v>-8.4078384780260959E-4</v>
      </c>
      <c r="C839" s="14">
        <f>LN('Return analysis'!C841/'Return analysis'!C840)</f>
        <v>-3.6766292092050955E-4</v>
      </c>
      <c r="D839" s="14">
        <f>LN('Return analysis'!D841/'Return analysis'!D840)</f>
        <v>3.7985145491063795E-3</v>
      </c>
      <c r="E839" s="14">
        <f>LN('Return analysis'!E841/'Return analysis'!E840)</f>
        <v>4.166657986051498E-6</v>
      </c>
      <c r="F839" s="14">
        <f t="shared" ref="F839:F902" si="65">B839-E839</f>
        <v>-8.4495050578866108E-4</v>
      </c>
      <c r="G839" s="14">
        <f t="shared" ref="G839:G902" si="66">C839-E839</f>
        <v>-3.7182957890656104E-4</v>
      </c>
      <c r="H839" s="14">
        <f t="shared" si="62"/>
        <v>3.7943478911203281E-3</v>
      </c>
      <c r="I839" s="24">
        <f t="shared" si="63"/>
        <v>-5.4405033503749809E-4</v>
      </c>
      <c r="J839" s="24">
        <f t="shared" si="64"/>
        <v>3.25029755608283E-3</v>
      </c>
      <c r="K839" s="24"/>
      <c r="L839" s="2"/>
    </row>
    <row r="840" spans="1:12" x14ac:dyDescent="0.3">
      <c r="A840" s="6">
        <v>42233</v>
      </c>
      <c r="B840" s="14">
        <f>LN('Return analysis'!B842/'Return analysis'!B841)</f>
        <v>9.3082658726051883E-5</v>
      </c>
      <c r="C840" s="14">
        <f>LN('Return analysis'!C842/'Return analysis'!C841)</f>
        <v>1.8379896280327748E-3</v>
      </c>
      <c r="D840" s="14">
        <f>LN('Return analysis'!D842/'Return analysis'!D841)</f>
        <v>6.3584146544644529E-3</v>
      </c>
      <c r="E840" s="14">
        <f>LN('Return analysis'!E842/'Return analysis'!E841)</f>
        <v>1.1666598611716858E-5</v>
      </c>
      <c r="F840" s="14">
        <f t="shared" si="65"/>
        <v>8.1416060114335027E-5</v>
      </c>
      <c r="G840" s="14">
        <f t="shared" si="66"/>
        <v>1.826323029421058E-3</v>
      </c>
      <c r="H840" s="14">
        <f t="shared" ref="H840:H903" si="67">D840-E840</f>
        <v>6.3467480558527358E-3</v>
      </c>
      <c r="I840" s="24">
        <f t="shared" ref="I840:I903" si="68">F840-$N$11*G840</f>
        <v>-1.3965215289704607E-3</v>
      </c>
      <c r="J840" s="24">
        <f t="shared" ref="J840:J903" si="69">I840+H840</f>
        <v>4.9502265268822751E-3</v>
      </c>
      <c r="K840" s="24"/>
      <c r="L840" s="2"/>
    </row>
    <row r="841" spans="1:12" x14ac:dyDescent="0.3">
      <c r="A841" s="6">
        <v>42234</v>
      </c>
      <c r="B841" s="14">
        <f>LN('Return analysis'!B843/'Return analysis'!B842)</f>
        <v>-1.4970816422913875E-3</v>
      </c>
      <c r="C841" s="14">
        <f>LN('Return analysis'!C843/'Return analysis'!C842)</f>
        <v>-1.8379896280327197E-3</v>
      </c>
      <c r="D841" s="14">
        <f>LN('Return analysis'!D843/'Return analysis'!D842)</f>
        <v>-2.575101977979671E-3</v>
      </c>
      <c r="E841" s="14">
        <f>LN('Return analysis'!E843/'Return analysis'!E842)</f>
        <v>4.166657986051498E-6</v>
      </c>
      <c r="F841" s="14">
        <f t="shared" si="65"/>
        <v>-1.5012483002774391E-3</v>
      </c>
      <c r="G841" s="14">
        <f t="shared" si="66"/>
        <v>-1.8421562860187713E-3</v>
      </c>
      <c r="H841" s="14">
        <f t="shared" si="67"/>
        <v>-2.5792686359657224E-3</v>
      </c>
      <c r="I841" s="24">
        <f t="shared" si="68"/>
        <v>-1.0497772459234752E-5</v>
      </c>
      <c r="J841" s="24">
        <f t="shared" si="69"/>
        <v>-2.5897664084249573E-3</v>
      </c>
      <c r="K841" s="24"/>
      <c r="L841" s="2"/>
    </row>
    <row r="842" spans="1:12" x14ac:dyDescent="0.3">
      <c r="A842" s="6">
        <v>42235</v>
      </c>
      <c r="B842" s="14">
        <f>LN('Return analysis'!B844/'Return analysis'!B843)</f>
        <v>5.1372737062640979E-3</v>
      </c>
      <c r="C842" s="14">
        <f>LN('Return analysis'!C844/'Return analysis'!C843)</f>
        <v>3.5497899406218836E-3</v>
      </c>
      <c r="D842" s="14">
        <f>LN('Return analysis'!D844/'Return analysis'!D843)</f>
        <v>-8.9748146906919509E-3</v>
      </c>
      <c r="E842" s="14">
        <f>LN('Return analysis'!E844/'Return analysis'!E843)</f>
        <v>4.166657986051498E-6</v>
      </c>
      <c r="F842" s="14">
        <f t="shared" si="65"/>
        <v>5.1331070482780461E-3</v>
      </c>
      <c r="G842" s="14">
        <f t="shared" si="66"/>
        <v>3.5456232826358322E-3</v>
      </c>
      <c r="H842" s="14">
        <f t="shared" si="67"/>
        <v>-8.9789813486780019E-3</v>
      </c>
      <c r="I842" s="24">
        <f t="shared" si="68"/>
        <v>2.2638392124544673E-3</v>
      </c>
      <c r="J842" s="24">
        <f t="shared" si="69"/>
        <v>-6.7151421362235345E-3</v>
      </c>
      <c r="K842" s="24"/>
      <c r="L842" s="2"/>
    </row>
    <row r="843" spans="1:12" x14ac:dyDescent="0.3">
      <c r="A843" s="6">
        <v>42236</v>
      </c>
      <c r="B843" s="14">
        <f>LN('Return analysis'!B845/'Return analysis'!B844)</f>
        <v>9.3114502901083104E-4</v>
      </c>
      <c r="C843" s="14">
        <f>LN('Return analysis'!C845/'Return analysis'!C844)</f>
        <v>8.5531389400594427E-4</v>
      </c>
      <c r="D843" s="14">
        <f>LN('Return analysis'!D845/'Return analysis'!D844)</f>
        <v>-2.1987036086187402E-2</v>
      </c>
      <c r="E843" s="14">
        <f>LN('Return analysis'!E845/'Return analysis'!E844)</f>
        <v>4.166657986051498E-6</v>
      </c>
      <c r="F843" s="14">
        <f t="shared" si="65"/>
        <v>9.2697837102477954E-4</v>
      </c>
      <c r="G843" s="14">
        <f t="shared" si="66"/>
        <v>8.5114723601989277E-4</v>
      </c>
      <c r="H843" s="14">
        <f t="shared" si="67"/>
        <v>-2.1991202744173453E-2</v>
      </c>
      <c r="I843" s="24">
        <f t="shared" si="68"/>
        <v>2.3819414518155943E-4</v>
      </c>
      <c r="J843" s="24">
        <f t="shared" si="69"/>
        <v>-2.1753008598991895E-2</v>
      </c>
      <c r="K843" s="24"/>
      <c r="L843" s="2"/>
    </row>
    <row r="844" spans="1:12" x14ac:dyDescent="0.3">
      <c r="A844" s="6">
        <v>42237</v>
      </c>
      <c r="B844" s="14">
        <f>LN('Return analysis'!B846/'Return analysis'!B845)</f>
        <v>1.5805427261429592E-3</v>
      </c>
      <c r="C844" s="14">
        <f>LN('Return analysis'!C846/'Return analysis'!C845)</f>
        <v>1.5859183612839561E-3</v>
      </c>
      <c r="D844" s="14">
        <f>LN('Return analysis'!D846/'Return analysis'!D845)</f>
        <v>-2.9208236344805918E-2</v>
      </c>
      <c r="E844" s="14">
        <f>LN('Return analysis'!E846/'Return analysis'!E845)</f>
        <v>4.166657986051498E-6</v>
      </c>
      <c r="F844" s="14">
        <f t="shared" si="65"/>
        <v>1.5763760681569076E-3</v>
      </c>
      <c r="G844" s="14">
        <f t="shared" si="66"/>
        <v>1.5817517032979045E-3</v>
      </c>
      <c r="H844" s="14">
        <f t="shared" si="67"/>
        <v>-2.9212403002791969E-2</v>
      </c>
      <c r="I844" s="24">
        <f t="shared" si="68"/>
        <v>2.96355906748807E-4</v>
      </c>
      <c r="J844" s="24">
        <f t="shared" si="69"/>
        <v>-2.8916047096043163E-2</v>
      </c>
      <c r="K844" s="24"/>
      <c r="L844" s="2"/>
    </row>
    <row r="845" spans="1:12" x14ac:dyDescent="0.3">
      <c r="A845" s="6">
        <v>42240</v>
      </c>
      <c r="B845" s="14">
        <f>LN('Return analysis'!B847/'Return analysis'!B846)</f>
        <v>-2.1391256933662741E-3</v>
      </c>
      <c r="C845" s="14">
        <f>LN('Return analysis'!C847/'Return analysis'!C846)</f>
        <v>-2.4405947615682572E-4</v>
      </c>
      <c r="D845" s="14">
        <f>LN('Return analysis'!D847/'Return analysis'!D846)</f>
        <v>-4.1034241027236039E-2</v>
      </c>
      <c r="E845" s="14">
        <f>LN('Return analysis'!E847/'Return analysis'!E846)</f>
        <v>1.2499921875621905E-5</v>
      </c>
      <c r="F845" s="14">
        <f t="shared" si="65"/>
        <v>-2.1516256152418959E-3</v>
      </c>
      <c r="G845" s="14">
        <f t="shared" si="66"/>
        <v>-2.5655939803244761E-4</v>
      </c>
      <c r="H845" s="14">
        <f t="shared" si="67"/>
        <v>-4.1046740949111662E-2</v>
      </c>
      <c r="I845" s="24">
        <f t="shared" si="68"/>
        <v>-1.9440069343860118E-3</v>
      </c>
      <c r="J845" s="24">
        <f t="shared" si="69"/>
        <v>-4.2990747883497674E-2</v>
      </c>
      <c r="K845" s="24"/>
      <c r="L845" s="2"/>
    </row>
    <row r="846" spans="1:12" x14ac:dyDescent="0.3">
      <c r="A846" s="6">
        <v>42241</v>
      </c>
      <c r="B846" s="14">
        <f>LN('Return analysis'!B848/'Return analysis'!B847)</f>
        <v>-4.5738971275186583E-3</v>
      </c>
      <c r="C846" s="14">
        <f>LN('Return analysis'!C848/'Return analysis'!C847)</f>
        <v>-3.2970598290118797E-3</v>
      </c>
      <c r="D846" s="14">
        <f>LN('Return analysis'!D848/'Return analysis'!D847)</f>
        <v>-1.1995767225966609E-2</v>
      </c>
      <c r="E846" s="14">
        <f>LN('Return analysis'!E848/'Return analysis'!E847)</f>
        <v>4.166657986051498E-6</v>
      </c>
      <c r="F846" s="14">
        <f t="shared" si="65"/>
        <v>-4.5780637855047102E-3</v>
      </c>
      <c r="G846" s="14">
        <f t="shared" si="66"/>
        <v>-3.3012264869979311E-3</v>
      </c>
      <c r="H846" s="14">
        <f t="shared" si="67"/>
        <v>-1.199993388395266E-2</v>
      </c>
      <c r="I846" s="24">
        <f t="shared" si="68"/>
        <v>-1.9065721399313469E-3</v>
      </c>
      <c r="J846" s="24">
        <f t="shared" si="69"/>
        <v>-1.3906506023884007E-2</v>
      </c>
      <c r="K846" s="24"/>
      <c r="L846" s="2"/>
    </row>
    <row r="847" spans="1:12" x14ac:dyDescent="0.3">
      <c r="A847" s="6">
        <v>42242</v>
      </c>
      <c r="B847" s="14">
        <f>LN('Return analysis'!B849/'Return analysis'!B848)</f>
        <v>-2.3419116090418585E-3</v>
      </c>
      <c r="C847" s="14">
        <f>LN('Return analysis'!C849/'Return analysis'!C848)</f>
        <v>-4.2902478732937564E-3</v>
      </c>
      <c r="D847" s="14">
        <f>LN('Return analysis'!D849/'Return analysis'!D848)</f>
        <v>3.5664236549362113E-2</v>
      </c>
      <c r="E847" s="14">
        <f>LN('Return analysis'!E849/'Return analysis'!E848)</f>
        <v>4.166657986051498E-6</v>
      </c>
      <c r="F847" s="14">
        <f t="shared" si="65"/>
        <v>-2.3460782670279099E-3</v>
      </c>
      <c r="G847" s="14">
        <f t="shared" si="66"/>
        <v>-4.2944145312798082E-3</v>
      </c>
      <c r="H847" s="14">
        <f t="shared" si="67"/>
        <v>3.5660069891376059E-2</v>
      </c>
      <c r="I847" s="24">
        <f t="shared" si="68"/>
        <v>1.1291430145557455E-3</v>
      </c>
      <c r="J847" s="24">
        <f t="shared" si="69"/>
        <v>3.6789212905931803E-2</v>
      </c>
      <c r="K847" s="24"/>
      <c r="L847" s="2"/>
    </row>
    <row r="848" spans="1:12" x14ac:dyDescent="0.3">
      <c r="A848" s="6">
        <v>42243</v>
      </c>
      <c r="B848" s="14">
        <f>LN('Return analysis'!B850/'Return analysis'!B849)</f>
        <v>-5.6277485654650076E-4</v>
      </c>
      <c r="C848" s="14">
        <f>LN('Return analysis'!C850/'Return analysis'!C849)</f>
        <v>1.3502599476132139E-3</v>
      </c>
      <c r="D848" s="14">
        <f>LN('Return analysis'!D850/'Return analysis'!D849)</f>
        <v>2.3897914250391634E-2</v>
      </c>
      <c r="E848" s="14">
        <f>LN('Return analysis'!E850/'Return analysis'!E849)</f>
        <v>3.8888813272055748E-6</v>
      </c>
      <c r="F848" s="14">
        <f t="shared" si="65"/>
        <v>-5.6666373787370638E-4</v>
      </c>
      <c r="G848" s="14">
        <f t="shared" si="66"/>
        <v>1.3463710662860084E-3</v>
      </c>
      <c r="H848" s="14">
        <f t="shared" si="67"/>
        <v>2.3894025369064428E-2</v>
      </c>
      <c r="I848" s="24">
        <f t="shared" si="68"/>
        <v>-1.6562039646927536E-3</v>
      </c>
      <c r="J848" s="24">
        <f t="shared" si="69"/>
        <v>2.2237821404371673E-2</v>
      </c>
      <c r="K848" s="24"/>
      <c r="L848" s="2"/>
    </row>
    <row r="849" spans="1:12" x14ac:dyDescent="0.3">
      <c r="A849" s="6">
        <v>42244</v>
      </c>
      <c r="B849" s="14">
        <f>LN('Return analysis'!B851/'Return analysis'!B850)</f>
        <v>3.2788167847418682E-3</v>
      </c>
      <c r="C849" s="14">
        <f>LN('Return analysis'!C851/'Return analysis'!C850)</f>
        <v>4.9008503493747904E-4</v>
      </c>
      <c r="D849" s="14">
        <f>LN('Return analysis'!D851/'Return analysis'!D850)</f>
        <v>7.7698317942793342E-4</v>
      </c>
      <c r="E849" s="14">
        <f>LN('Return analysis'!E851/'Return analysis'!E850)</f>
        <v>3.8888813272055748E-6</v>
      </c>
      <c r="F849" s="14">
        <f t="shared" si="65"/>
        <v>3.2749279034146625E-3</v>
      </c>
      <c r="G849" s="14">
        <f t="shared" si="66"/>
        <v>4.8619615361027347E-4</v>
      </c>
      <c r="H849" s="14">
        <f t="shared" si="67"/>
        <v>7.730942981007278E-4</v>
      </c>
      <c r="I849" s="24">
        <f t="shared" si="68"/>
        <v>2.8814774789753159E-3</v>
      </c>
      <c r="J849" s="24">
        <f t="shared" si="69"/>
        <v>3.6545717770760438E-3</v>
      </c>
      <c r="K849" s="24"/>
      <c r="L849" s="2"/>
    </row>
    <row r="850" spans="1:12" x14ac:dyDescent="0.3">
      <c r="A850" s="6">
        <v>42247</v>
      </c>
      <c r="B850" s="14">
        <f>LN('Return analysis'!B852/'Return analysis'!B851)</f>
        <v>1.1215518489285875E-3</v>
      </c>
      <c r="C850" s="14">
        <f>LN('Return analysis'!C852/'Return analysis'!C851)</f>
        <v>-1.3495979209134439E-3</v>
      </c>
      <c r="D850" s="14">
        <f>LN('Return analysis'!D852/'Return analysis'!D851)</f>
        <v>-7.5051792483392015E-3</v>
      </c>
      <c r="E850" s="14">
        <f>LN('Return analysis'!E852/'Return analysis'!E851)</f>
        <v>1.1666598611716858E-5</v>
      </c>
      <c r="F850" s="14">
        <f t="shared" si="65"/>
        <v>1.1098852503168707E-3</v>
      </c>
      <c r="G850" s="14">
        <f t="shared" si="66"/>
        <v>-1.3612645195251608E-3</v>
      </c>
      <c r="H850" s="14">
        <f t="shared" si="67"/>
        <v>-7.5168458469509185E-3</v>
      </c>
      <c r="I850" s="24">
        <f t="shared" si="68"/>
        <v>2.2114778873715802E-3</v>
      </c>
      <c r="J850" s="24">
        <f t="shared" si="69"/>
        <v>-5.3053679595793379E-3</v>
      </c>
      <c r="K850" s="24"/>
      <c r="L850" s="2"/>
    </row>
    <row r="851" spans="1:12" x14ac:dyDescent="0.3">
      <c r="A851" s="6">
        <v>42248</v>
      </c>
      <c r="B851" s="14">
        <f>LN('Return analysis'!B853/'Return analysis'!B852)</f>
        <v>-2.157883545974815E-3</v>
      </c>
      <c r="C851" s="14">
        <f>LN('Return analysis'!C853/'Return analysis'!C852)</f>
        <v>2.4337123641980595E-3</v>
      </c>
      <c r="D851" s="14">
        <f>LN('Return analysis'!D853/'Return analysis'!D852)</f>
        <v>-2.9790485066113336E-2</v>
      </c>
      <c r="E851" s="14">
        <f>LN('Return analysis'!E853/'Return analysis'!E852)</f>
        <v>2.2222197531046357E-6</v>
      </c>
      <c r="F851" s="14">
        <f t="shared" si="65"/>
        <v>-2.1601057657279197E-3</v>
      </c>
      <c r="G851" s="14">
        <f t="shared" si="66"/>
        <v>2.4314901444449548E-3</v>
      </c>
      <c r="H851" s="14">
        <f t="shared" si="67"/>
        <v>-2.979270728586644E-2</v>
      </c>
      <c r="I851" s="24">
        <f t="shared" si="68"/>
        <v>-4.127770096776508E-3</v>
      </c>
      <c r="J851" s="24">
        <f t="shared" si="69"/>
        <v>-3.392047738264295E-2</v>
      </c>
      <c r="K851" s="24"/>
      <c r="L851" s="2"/>
    </row>
    <row r="852" spans="1:12" x14ac:dyDescent="0.3">
      <c r="A852" s="6">
        <v>42249</v>
      </c>
      <c r="B852" s="14">
        <f>LN('Return analysis'!B854/'Return analysis'!B853)</f>
        <v>-2.4452962531034787E-3</v>
      </c>
      <c r="C852" s="14">
        <f>LN('Return analysis'!C854/'Return analysis'!C853)</f>
        <v>-7.3596096262348745E-4</v>
      </c>
      <c r="D852" s="14">
        <f>LN('Return analysis'!D854/'Return analysis'!D853)</f>
        <v>1.8673227673372324E-2</v>
      </c>
      <c r="E852" s="14">
        <f>LN('Return analysis'!E854/'Return analysis'!E853)</f>
        <v>3.8888813272055748E-6</v>
      </c>
      <c r="F852" s="14">
        <f t="shared" si="65"/>
        <v>-2.4491851344306845E-3</v>
      </c>
      <c r="G852" s="14">
        <f t="shared" si="66"/>
        <v>-7.3984984395069307E-4</v>
      </c>
      <c r="H852" s="14">
        <f t="shared" si="67"/>
        <v>1.8669338792045118E-2</v>
      </c>
      <c r="I852" s="24">
        <f t="shared" si="68"/>
        <v>-1.8504674502979532E-3</v>
      </c>
      <c r="J852" s="24">
        <f t="shared" si="69"/>
        <v>1.6818871341747164E-2</v>
      </c>
      <c r="K852" s="24"/>
      <c r="L852" s="2"/>
    </row>
    <row r="853" spans="1:12" x14ac:dyDescent="0.3">
      <c r="A853" s="6">
        <v>42250</v>
      </c>
      <c r="B853" s="14">
        <f>LN('Return analysis'!B855/'Return analysis'!B854)</f>
        <v>1.505375904936916E-3</v>
      </c>
      <c r="C853" s="14">
        <f>LN('Return analysis'!C855/'Return analysis'!C854)</f>
        <v>7.3596096262342392E-4</v>
      </c>
      <c r="D853" s="14">
        <f>LN('Return analysis'!D855/'Return analysis'!D854)</f>
        <v>1.1871051226717722E-3</v>
      </c>
      <c r="E853" s="14">
        <f>LN('Return analysis'!E855/'Return analysis'!E854)</f>
        <v>3.8888813272055748E-6</v>
      </c>
      <c r="F853" s="14">
        <f t="shared" si="65"/>
        <v>1.5014870236097105E-3</v>
      </c>
      <c r="G853" s="14">
        <f t="shared" si="66"/>
        <v>7.320720812962183E-4</v>
      </c>
      <c r="H853" s="14">
        <f t="shared" si="67"/>
        <v>1.1832162413445667E-3</v>
      </c>
      <c r="I853" s="24">
        <f t="shared" si="68"/>
        <v>9.0906343290998617E-4</v>
      </c>
      <c r="J853" s="24">
        <f t="shared" si="69"/>
        <v>2.0922796742545531E-3</v>
      </c>
      <c r="K853" s="24"/>
      <c r="L853" s="2"/>
    </row>
    <row r="854" spans="1:12" x14ac:dyDescent="0.3">
      <c r="A854" s="6">
        <v>42251</v>
      </c>
      <c r="B854" s="14">
        <f>LN('Return analysis'!B856/'Return analysis'!B855)</f>
        <v>1.1271269202517303E-3</v>
      </c>
      <c r="C854" s="14">
        <f>LN('Return analysis'!C856/'Return analysis'!C855)</f>
        <v>2.4523693835360716E-3</v>
      </c>
      <c r="D854" s="14">
        <f>LN('Return analysis'!D856/'Return analysis'!D855)</f>
        <v>-1.4331918365375552E-2</v>
      </c>
      <c r="E854" s="14">
        <f>LN('Return analysis'!E856/'Return analysis'!E855)</f>
        <v>3.8888813272055748E-6</v>
      </c>
      <c r="F854" s="14">
        <f t="shared" si="65"/>
        <v>1.1232380389245248E-3</v>
      </c>
      <c r="G854" s="14">
        <f t="shared" si="66"/>
        <v>2.4484805022088659E-3</v>
      </c>
      <c r="H854" s="14">
        <f t="shared" si="67"/>
        <v>-1.4335807246702758E-2</v>
      </c>
      <c r="I854" s="24">
        <f t="shared" si="68"/>
        <v>-8.5817560590194654E-4</v>
      </c>
      <c r="J854" s="24">
        <f t="shared" si="69"/>
        <v>-1.5193982852604704E-2</v>
      </c>
      <c r="K854" s="24"/>
      <c r="L854" s="2"/>
    </row>
    <row r="855" spans="1:12" x14ac:dyDescent="0.3">
      <c r="A855" s="6">
        <v>42255</v>
      </c>
      <c r="B855" s="14">
        <f>LN('Return analysis'!B857/'Return analysis'!B856)</f>
        <v>-4.046591304482699E-3</v>
      </c>
      <c r="C855" s="14">
        <f>LN('Return analysis'!C857/'Return analysis'!C856)</f>
        <v>-2.4523693835360534E-3</v>
      </c>
      <c r="D855" s="14">
        <f>LN('Return analysis'!D857/'Return analysis'!D856)</f>
        <v>2.4946771896458723E-2</v>
      </c>
      <c r="E855" s="14">
        <f>LN('Return analysis'!E857/'Return analysis'!E856)</f>
        <v>1.5555434569257813E-5</v>
      </c>
      <c r="F855" s="14">
        <f t="shared" si="65"/>
        <v>-4.0621467390519568E-3</v>
      </c>
      <c r="G855" s="14">
        <f t="shared" si="66"/>
        <v>-2.4679248181053112E-3</v>
      </c>
      <c r="H855" s="14">
        <f t="shared" si="67"/>
        <v>2.4931216461889463E-2</v>
      </c>
      <c r="I855" s="24">
        <f t="shared" si="68"/>
        <v>-2.0649979340733927E-3</v>
      </c>
      <c r="J855" s="24">
        <f t="shared" si="69"/>
        <v>2.2866218527816069E-2</v>
      </c>
      <c r="K855" s="24"/>
      <c r="L855" s="2"/>
    </row>
    <row r="856" spans="1:12" x14ac:dyDescent="0.3">
      <c r="A856" s="6">
        <v>42256</v>
      </c>
      <c r="B856" s="14">
        <f>LN('Return analysis'!B858/'Return analysis'!B857)</f>
        <v>4.5165520126689649E-3</v>
      </c>
      <c r="C856" s="14">
        <f>LN('Return analysis'!C858/'Return analysis'!C857)</f>
        <v>-2.4526014373697221E-4</v>
      </c>
      <c r="D856" s="14">
        <f>LN('Return analysis'!D858/'Return analysis'!D857)</f>
        <v>-1.3782119431210649E-2</v>
      </c>
      <c r="E856" s="14">
        <f>LN('Return analysis'!E858/'Return analysis'!E857)</f>
        <v>3.8888813272055748E-6</v>
      </c>
      <c r="F856" s="14">
        <f t="shared" si="65"/>
        <v>4.5126631313417596E-3</v>
      </c>
      <c r="G856" s="14">
        <f t="shared" si="66"/>
        <v>-2.4914902506417778E-4</v>
      </c>
      <c r="H856" s="14">
        <f t="shared" si="67"/>
        <v>-1.3786008312537856E-2</v>
      </c>
      <c r="I856" s="24">
        <f t="shared" si="68"/>
        <v>4.7142850259870384E-3</v>
      </c>
      <c r="J856" s="24">
        <f t="shared" si="69"/>
        <v>-9.0717232865508181E-3</v>
      </c>
      <c r="K856" s="24"/>
      <c r="L856" s="2"/>
    </row>
    <row r="857" spans="1:12" x14ac:dyDescent="0.3">
      <c r="A857" s="6">
        <v>42257</v>
      </c>
      <c r="B857" s="14">
        <f>LN('Return analysis'!B859/'Return analysis'!B858)</f>
        <v>-2.0677996815577091E-3</v>
      </c>
      <c r="C857" s="14">
        <f>LN('Return analysis'!C859/'Return analysis'!C858)</f>
        <v>-2.0886861563707273E-3</v>
      </c>
      <c r="D857" s="14">
        <f>LN('Return analysis'!D859/'Return analysis'!D858)</f>
        <v>5.1411710794659147E-3</v>
      </c>
      <c r="E857" s="14">
        <f>LN('Return analysis'!E859/'Return analysis'!E858)</f>
        <v>3.8888813272055748E-6</v>
      </c>
      <c r="F857" s="14">
        <f t="shared" si="65"/>
        <v>-2.0716885628849148E-3</v>
      </c>
      <c r="G857" s="14">
        <f t="shared" si="66"/>
        <v>-2.092575037697933E-3</v>
      </c>
      <c r="H857" s="14">
        <f t="shared" si="67"/>
        <v>5.1372821981387094E-3</v>
      </c>
      <c r="I857" s="24">
        <f t="shared" si="68"/>
        <v>-3.7828862411576456E-4</v>
      </c>
      <c r="J857" s="24">
        <f t="shared" si="69"/>
        <v>4.7589935740229451E-3</v>
      </c>
      <c r="K857" s="24"/>
      <c r="L857" s="2"/>
    </row>
    <row r="858" spans="1:12" x14ac:dyDescent="0.3">
      <c r="A858" s="6">
        <v>42258</v>
      </c>
      <c r="B858" s="14">
        <f>LN('Return analysis'!B860/'Return analysis'!B859)</f>
        <v>6.589348523299846E-4</v>
      </c>
      <c r="C858" s="14">
        <f>LN('Return analysis'!C860/'Return analysis'!C859)</f>
        <v>2.0886861563706449E-3</v>
      </c>
      <c r="D858" s="14">
        <f>LN('Return analysis'!D860/'Return analysis'!D859)</f>
        <v>4.5265731146703035E-3</v>
      </c>
      <c r="E858" s="14">
        <f>LN('Return analysis'!E860/'Return analysis'!E859)</f>
        <v>3.8888813272055748E-6</v>
      </c>
      <c r="F858" s="14">
        <f t="shared" si="65"/>
        <v>6.5504597100277898E-4</v>
      </c>
      <c r="G858" s="14">
        <f t="shared" si="66"/>
        <v>2.0847972750434392E-3</v>
      </c>
      <c r="H858" s="14">
        <f t="shared" si="67"/>
        <v>4.5226842333430982E-3</v>
      </c>
      <c r="I858" s="24">
        <f t="shared" si="68"/>
        <v>-1.0320598743333491E-3</v>
      </c>
      <c r="J858" s="24">
        <f t="shared" si="69"/>
        <v>3.4906243590097493E-3</v>
      </c>
      <c r="K858" s="24"/>
      <c r="L858" s="2"/>
    </row>
    <row r="859" spans="1:12" x14ac:dyDescent="0.3">
      <c r="A859" s="6">
        <v>42261</v>
      </c>
      <c r="B859" s="14">
        <f>LN('Return analysis'!B861/'Return analysis'!B860)</f>
        <v>-1.3174628768143392E-3</v>
      </c>
      <c r="C859" s="14">
        <f>LN('Return analysis'!C861/'Return analysis'!C860)</f>
        <v>2.4526014373695958E-4</v>
      </c>
      <c r="D859" s="14">
        <f>LN('Return analysis'!D861/'Return analysis'!D860)</f>
        <v>-3.8364043591826613E-3</v>
      </c>
      <c r="E859" s="14">
        <f>LN('Return analysis'!E861/'Return analysis'!E860)</f>
        <v>1.1666598611716858E-5</v>
      </c>
      <c r="F859" s="14">
        <f t="shared" si="65"/>
        <v>-1.329129475426056E-3</v>
      </c>
      <c r="G859" s="14">
        <f t="shared" si="66"/>
        <v>2.3359354512524273E-4</v>
      </c>
      <c r="H859" s="14">
        <f t="shared" si="67"/>
        <v>-3.8480709577943784E-3</v>
      </c>
      <c r="I859" s="24">
        <f t="shared" si="68"/>
        <v>-1.5181632199206493E-3</v>
      </c>
      <c r="J859" s="24">
        <f t="shared" si="69"/>
        <v>-5.3662341777150277E-3</v>
      </c>
      <c r="K859" s="24"/>
      <c r="L859" s="2"/>
    </row>
    <row r="860" spans="1:12" x14ac:dyDescent="0.3">
      <c r="A860" s="6">
        <v>42262</v>
      </c>
      <c r="B860" s="14">
        <f>LN('Return analysis'!B862/'Return analysis'!B861)</f>
        <v>-4.5289103780605678E-3</v>
      </c>
      <c r="C860" s="14">
        <f>LN('Return analysis'!C862/'Return analysis'!C861)</f>
        <v>-4.1817467858188528E-3</v>
      </c>
      <c r="D860" s="14">
        <f>LN('Return analysis'!D862/'Return analysis'!D861)</f>
        <v>1.253558311313532E-2</v>
      </c>
      <c r="E860" s="14">
        <f>LN('Return analysis'!E862/'Return analysis'!E861)</f>
        <v>3.8888813272055748E-6</v>
      </c>
      <c r="F860" s="14">
        <f t="shared" si="65"/>
        <v>-4.5327992593877731E-3</v>
      </c>
      <c r="G860" s="14">
        <f t="shared" si="66"/>
        <v>-4.1856356671460581E-3</v>
      </c>
      <c r="H860" s="14">
        <f t="shared" si="67"/>
        <v>1.2531694231808114E-2</v>
      </c>
      <c r="I860" s="24">
        <f t="shared" si="68"/>
        <v>-1.1456064205337593E-3</v>
      </c>
      <c r="J860" s="24">
        <f t="shared" si="69"/>
        <v>1.1386087811274355E-2</v>
      </c>
      <c r="K860" s="24"/>
      <c r="L860" s="2"/>
    </row>
    <row r="861" spans="1:12" x14ac:dyDescent="0.3">
      <c r="A861" s="6">
        <v>42263</v>
      </c>
      <c r="B861" s="14">
        <f>LN('Return analysis'!B863/'Return analysis'!B862)</f>
        <v>-6.6195410755308522E-4</v>
      </c>
      <c r="C861" s="14">
        <f>LN('Return analysis'!C863/'Return analysis'!C862)</f>
        <v>-6.1634935559657712E-4</v>
      </c>
      <c r="D861" s="14">
        <f>LN('Return analysis'!D863/'Return analysis'!D862)</f>
        <v>8.4316363938662358E-3</v>
      </c>
      <c r="E861" s="14">
        <f>LN('Return analysis'!E863/'Return analysis'!E862)</f>
        <v>3.8888813272055748E-6</v>
      </c>
      <c r="F861" s="14">
        <f t="shared" si="65"/>
        <v>-6.6584298888029084E-4</v>
      </c>
      <c r="G861" s="14">
        <f t="shared" si="66"/>
        <v>-6.2023823692378274E-4</v>
      </c>
      <c r="H861" s="14">
        <f t="shared" si="67"/>
        <v>8.4277475125390296E-3</v>
      </c>
      <c r="I861" s="24">
        <f t="shared" si="68"/>
        <v>-1.6392005971045827E-4</v>
      </c>
      <c r="J861" s="24">
        <f t="shared" si="69"/>
        <v>8.2638274528285711E-3</v>
      </c>
      <c r="K861" s="24"/>
      <c r="L861" s="2"/>
    </row>
    <row r="862" spans="1:12" x14ac:dyDescent="0.3">
      <c r="A862" s="6">
        <v>42264</v>
      </c>
      <c r="B862" s="14">
        <f>LN('Return analysis'!B864/'Return analysis'!B863)</f>
        <v>4.4376093570046076E-3</v>
      </c>
      <c r="C862" s="14">
        <f>LN('Return analysis'!C864/'Return analysis'!C863)</f>
        <v>5.65757103263307E-3</v>
      </c>
      <c r="D862" s="14">
        <f>LN('Return analysis'!D864/'Return analysis'!D863)</f>
        <v>-1.3521443699195379E-3</v>
      </c>
      <c r="E862" s="14">
        <f>LN('Return analysis'!E864/'Return analysis'!E863)</f>
        <v>3.8888813272055748E-6</v>
      </c>
      <c r="F862" s="14">
        <f t="shared" si="65"/>
        <v>4.4337204756774024E-3</v>
      </c>
      <c r="G862" s="14">
        <f t="shared" si="66"/>
        <v>5.6536821513058647E-3</v>
      </c>
      <c r="H862" s="14">
        <f t="shared" si="67"/>
        <v>-1.3560332512467434E-3</v>
      </c>
      <c r="I862" s="24">
        <f t="shared" si="68"/>
        <v>-1.4147746770148874E-4</v>
      </c>
      <c r="J862" s="24">
        <f t="shared" si="69"/>
        <v>-1.4975107189482322E-3</v>
      </c>
      <c r="K862" s="24"/>
      <c r="L862" s="2"/>
    </row>
    <row r="863" spans="1:12" x14ac:dyDescent="0.3">
      <c r="A863" s="6">
        <v>42265</v>
      </c>
      <c r="B863" s="14">
        <f>LN('Return analysis'!B865/'Return analysis'!B864)</f>
        <v>6.1984978826888533E-3</v>
      </c>
      <c r="C863" s="14">
        <f>LN('Return analysis'!C865/'Return analysis'!C864)</f>
        <v>2.8163164205960004E-3</v>
      </c>
      <c r="D863" s="14">
        <f>LN('Return analysis'!D865/'Return analysis'!D864)</f>
        <v>-1.5975436497181399E-2</v>
      </c>
      <c r="E863" s="14">
        <f>LN('Return analysis'!E865/'Return analysis'!E864)</f>
        <v>3.8888813272055748E-6</v>
      </c>
      <c r="F863" s="14">
        <f t="shared" si="65"/>
        <v>6.194609001361648E-3</v>
      </c>
      <c r="G863" s="14">
        <f t="shared" si="66"/>
        <v>2.8124275392687947E-3</v>
      </c>
      <c r="H863" s="14">
        <f t="shared" si="67"/>
        <v>-1.5979325378508605E-2</v>
      </c>
      <c r="I863" s="24">
        <f t="shared" si="68"/>
        <v>3.9186740709565692E-3</v>
      </c>
      <c r="J863" s="24">
        <f t="shared" si="69"/>
        <v>-1.2060651307552036E-2</v>
      </c>
      <c r="K863" s="24"/>
      <c r="L863" s="2"/>
    </row>
    <row r="864" spans="1:12" x14ac:dyDescent="0.3">
      <c r="A864" s="6">
        <v>42268</v>
      </c>
      <c r="B864" s="14">
        <f>LN('Return analysis'!B866/'Return analysis'!B865)</f>
        <v>-5.8213785814121045E-3</v>
      </c>
      <c r="C864" s="14">
        <f>LN('Return analysis'!C866/'Return analysis'!C865)</f>
        <v>-3.6757913118136347E-3</v>
      </c>
      <c r="D864" s="14">
        <f>LN('Return analysis'!D866/'Return analysis'!D865)</f>
        <v>4.0176294049214757E-3</v>
      </c>
      <c r="E864" s="14">
        <f>LN('Return analysis'!E866/'Return analysis'!E865)</f>
        <v>1.1666598611716858E-5</v>
      </c>
      <c r="F864" s="14">
        <f t="shared" si="65"/>
        <v>-5.8330451800238216E-3</v>
      </c>
      <c r="G864" s="14">
        <f t="shared" si="66"/>
        <v>-3.6874579104253517E-3</v>
      </c>
      <c r="H864" s="14">
        <f t="shared" si="67"/>
        <v>4.0059628063097586E-3</v>
      </c>
      <c r="I864" s="24">
        <f t="shared" si="68"/>
        <v>-2.8489987839635952E-3</v>
      </c>
      <c r="J864" s="24">
        <f t="shared" si="69"/>
        <v>1.1569640223461635E-3</v>
      </c>
      <c r="K864" s="24"/>
      <c r="L864" s="2"/>
    </row>
    <row r="865" spans="1:12" x14ac:dyDescent="0.3">
      <c r="A865" s="6">
        <v>42269</v>
      </c>
      <c r="B865" s="14">
        <f>LN('Return analysis'!B867/'Return analysis'!B866)</f>
        <v>3.102463533374789E-3</v>
      </c>
      <c r="C865" s="14">
        <f>LN('Return analysis'!C867/'Return analysis'!C866)</f>
        <v>1.8400966757638093E-3</v>
      </c>
      <c r="D865" s="14">
        <f>LN('Return analysis'!D867/'Return analysis'!D866)</f>
        <v>-1.348860787977558E-2</v>
      </c>
      <c r="E865" s="14">
        <f>LN('Return analysis'!E867/'Return analysis'!E866)</f>
        <v>3.8888813272055748E-6</v>
      </c>
      <c r="F865" s="14">
        <f t="shared" si="65"/>
        <v>3.0985746520475832E-3</v>
      </c>
      <c r="G865" s="14">
        <f t="shared" si="66"/>
        <v>1.8362077944366038E-3</v>
      </c>
      <c r="H865" s="14">
        <f t="shared" si="67"/>
        <v>-1.3492496761102786E-2</v>
      </c>
      <c r="I865" s="24">
        <f t="shared" si="68"/>
        <v>1.6126378943927145E-3</v>
      </c>
      <c r="J865" s="24">
        <f t="shared" si="69"/>
        <v>-1.1879858866710072E-2</v>
      </c>
      <c r="K865" s="24"/>
      <c r="L865" s="2"/>
    </row>
    <row r="866" spans="1:12" x14ac:dyDescent="0.3">
      <c r="A866" s="6">
        <v>42271</v>
      </c>
      <c r="B866" s="14">
        <f>LN('Return analysis'!B868/'Return analysis'!B867)</f>
        <v>-3.1024635333747777E-3</v>
      </c>
      <c r="C866" s="14">
        <f>LN('Return analysis'!C868/'Return analysis'!C867)</f>
        <v>3.6761336908726079E-4</v>
      </c>
      <c r="D866" s="14">
        <f>LN('Return analysis'!D868/'Return analysis'!D867)</f>
        <v>-5.5662972232990724E-3</v>
      </c>
      <c r="E866" s="14">
        <f>LN('Return analysis'!E868/'Return analysis'!E867)</f>
        <v>7.7777626541903585E-6</v>
      </c>
      <c r="F866" s="14">
        <f t="shared" si="65"/>
        <v>-3.110241296028968E-3</v>
      </c>
      <c r="G866" s="14">
        <f t="shared" si="66"/>
        <v>3.5983560643307045E-4</v>
      </c>
      <c r="H866" s="14">
        <f t="shared" si="67"/>
        <v>-5.5740749859532627E-3</v>
      </c>
      <c r="I866" s="24">
        <f t="shared" si="68"/>
        <v>-3.4014354386156394E-3</v>
      </c>
      <c r="J866" s="24">
        <f t="shared" si="69"/>
        <v>-8.9755104245689016E-3</v>
      </c>
      <c r="K866" s="24"/>
      <c r="L866" s="2"/>
    </row>
    <row r="867" spans="1:12" x14ac:dyDescent="0.3">
      <c r="A867" s="6">
        <v>42272</v>
      </c>
      <c r="B867" s="14">
        <f>LN('Return analysis'!B869/'Return analysis'!B868)</f>
        <v>-1.6973149021663001E-3</v>
      </c>
      <c r="C867" s="14">
        <f>LN('Return analysis'!C869/'Return analysis'!C868)</f>
        <v>-1.8394197335453648E-3</v>
      </c>
      <c r="D867" s="14">
        <f>LN('Return analysis'!D869/'Return analysis'!D868)</f>
        <v>-2.0158205644430906E-3</v>
      </c>
      <c r="E867" s="14">
        <f>LN('Return analysis'!E869/'Return analysis'!E868)</f>
        <v>3.8888813272055748E-6</v>
      </c>
      <c r="F867" s="14">
        <f t="shared" si="65"/>
        <v>-1.7012037834935056E-3</v>
      </c>
      <c r="G867" s="14">
        <f t="shared" si="66"/>
        <v>-1.8433086148725703E-3</v>
      </c>
      <c r="H867" s="14">
        <f t="shared" si="67"/>
        <v>-2.0197094457702963E-3</v>
      </c>
      <c r="I867" s="24">
        <f t="shared" si="68"/>
        <v>-2.0952074258721062E-4</v>
      </c>
      <c r="J867" s="24">
        <f t="shared" si="69"/>
        <v>-2.2292301883575071E-3</v>
      </c>
      <c r="K867" s="24"/>
      <c r="L867" s="2"/>
    </row>
    <row r="868" spans="1:12" x14ac:dyDescent="0.3">
      <c r="A868" s="6">
        <v>42275</v>
      </c>
      <c r="B868" s="14">
        <f>LN('Return analysis'!B870/'Return analysis'!B869)</f>
        <v>5.6443132263490816E-3</v>
      </c>
      <c r="C868" s="14">
        <f>LN('Return analysis'!C870/'Return analysis'!C869)</f>
        <v>2.5732182482154438E-3</v>
      </c>
      <c r="D868" s="14">
        <f>LN('Return analysis'!D870/'Return analysis'!D869)</f>
        <v>-2.7170580470210072E-2</v>
      </c>
      <c r="E868" s="14">
        <f>LN('Return analysis'!E870/'Return analysis'!E869)</f>
        <v>1.0833274653161528E-5</v>
      </c>
      <c r="F868" s="14">
        <f t="shared" si="65"/>
        <v>5.6334799516959203E-3</v>
      </c>
      <c r="G868" s="14">
        <f t="shared" si="66"/>
        <v>2.5623849735622825E-3</v>
      </c>
      <c r="H868" s="14">
        <f t="shared" si="67"/>
        <v>-2.7181413744863235E-2</v>
      </c>
      <c r="I868" s="24">
        <f t="shared" si="68"/>
        <v>3.5598900066935641E-3</v>
      </c>
      <c r="J868" s="24">
        <f t="shared" si="69"/>
        <v>-2.362152373816967E-2</v>
      </c>
      <c r="K868" s="24"/>
      <c r="L868" s="2"/>
    </row>
    <row r="869" spans="1:12" x14ac:dyDescent="0.3">
      <c r="A869" s="6">
        <v>42276</v>
      </c>
      <c r="B869" s="14">
        <f>LN('Return analysis'!B871/'Return analysis'!B870)</f>
        <v>-4.8892209529212772E-3</v>
      </c>
      <c r="C869" s="14">
        <f>LN('Return analysis'!C871/'Return analysis'!C870)</f>
        <v>7.3428275229237472E-4</v>
      </c>
      <c r="D869" s="14">
        <f>LN('Return analysis'!D871/'Return analysis'!D870)</f>
        <v>-2.0662662734338027E-4</v>
      </c>
      <c r="E869" s="14">
        <f>LN('Return analysis'!E871/'Return analysis'!E870)</f>
        <v>3.6111045909777144E-6</v>
      </c>
      <c r="F869" s="14">
        <f t="shared" si="65"/>
        <v>-4.8928320575122551E-3</v>
      </c>
      <c r="G869" s="14">
        <f t="shared" si="66"/>
        <v>7.3067164770139698E-4</v>
      </c>
      <c r="H869" s="14">
        <f t="shared" si="67"/>
        <v>-2.1023773193435798E-4</v>
      </c>
      <c r="I869" s="24">
        <f t="shared" si="68"/>
        <v>-5.4841223583079147E-3</v>
      </c>
      <c r="J869" s="24">
        <f t="shared" si="69"/>
        <v>-5.6943600902422727E-3</v>
      </c>
      <c r="K869" s="24"/>
      <c r="L869" s="2"/>
    </row>
    <row r="870" spans="1:12" x14ac:dyDescent="0.3">
      <c r="A870" s="6">
        <v>42277</v>
      </c>
      <c r="B870" s="14">
        <f>LN('Return analysis'!B872/'Return analysis'!B871)</f>
        <v>-2.2653008088960578E-3</v>
      </c>
      <c r="C870" s="14">
        <f>LN('Return analysis'!C872/'Return analysis'!C871)</f>
        <v>1.9547752667622574E-3</v>
      </c>
      <c r="D870" s="14">
        <f>LN('Return analysis'!D872/'Return analysis'!D871)</f>
        <v>1.8402124355054079E-2</v>
      </c>
      <c r="E870" s="14">
        <f>LN('Return analysis'!E872/'Return analysis'!E871)</f>
        <v>3.6111045909777144E-6</v>
      </c>
      <c r="F870" s="14">
        <f t="shared" si="65"/>
        <v>-2.2689119134870353E-3</v>
      </c>
      <c r="G870" s="14">
        <f t="shared" si="66"/>
        <v>1.9511641621712797E-3</v>
      </c>
      <c r="H870" s="14">
        <f t="shared" si="67"/>
        <v>1.83985132504631E-2</v>
      </c>
      <c r="I870" s="24">
        <f t="shared" si="68"/>
        <v>-3.8478762102150928E-3</v>
      </c>
      <c r="J870" s="24">
        <f t="shared" si="69"/>
        <v>1.4550637040248008E-2</v>
      </c>
      <c r="K870" s="24"/>
      <c r="L870" s="2"/>
    </row>
    <row r="871" spans="1:12" x14ac:dyDescent="0.3">
      <c r="A871" s="6">
        <v>42278</v>
      </c>
      <c r="B871" s="14">
        <f>LN('Return analysis'!B873/'Return analysis'!B872)</f>
        <v>2.1785279057446819E-3</v>
      </c>
      <c r="C871" s="14">
        <f>LN('Return analysis'!C873/'Return analysis'!C872)</f>
        <v>5.3959633588148467E-4</v>
      </c>
      <c r="D871" s="14">
        <f>LN('Return analysis'!D873/'Return analysis'!D872)</f>
        <v>2.0240330212187175E-3</v>
      </c>
      <c r="E871" s="14">
        <f>LN('Return analysis'!E873/'Return analysis'!E872)</f>
        <v>1.9444425539165126E-6</v>
      </c>
      <c r="F871" s="14">
        <f t="shared" si="65"/>
        <v>2.1765834631907654E-3</v>
      </c>
      <c r="G871" s="14">
        <f t="shared" si="66"/>
        <v>5.3765189332756816E-4</v>
      </c>
      <c r="H871" s="14">
        <f t="shared" si="67"/>
        <v>2.022088578664801E-3</v>
      </c>
      <c r="I871" s="24">
        <f t="shared" si="68"/>
        <v>1.7414928849137593E-3</v>
      </c>
      <c r="J871" s="24">
        <f t="shared" si="69"/>
        <v>3.7635814635785603E-3</v>
      </c>
      <c r="K871" s="24"/>
      <c r="L871" s="2"/>
    </row>
    <row r="872" spans="1:12" x14ac:dyDescent="0.3">
      <c r="A872" s="6">
        <v>42279</v>
      </c>
      <c r="B872" s="14">
        <f>LN('Return analysis'!B874/'Return analysis'!B873)</f>
        <v>5.6614965080228679E-3</v>
      </c>
      <c r="C872" s="14">
        <f>LN('Return analysis'!C874/'Return analysis'!C873)</f>
        <v>3.7822505482630916E-3</v>
      </c>
      <c r="D872" s="14">
        <f>LN('Return analysis'!D874/'Return analysis'!D873)</f>
        <v>1.4452097636102078E-2</v>
      </c>
      <c r="E872" s="14">
        <f>LN('Return analysis'!E874/'Return analysis'!E873)</f>
        <v>3.6111045909777144E-6</v>
      </c>
      <c r="F872" s="14">
        <f t="shared" si="65"/>
        <v>5.65788540343189E-3</v>
      </c>
      <c r="G872" s="14">
        <f t="shared" si="66"/>
        <v>3.7786394436721141E-3</v>
      </c>
      <c r="H872" s="14">
        <f t="shared" si="67"/>
        <v>1.4448486531511101E-2</v>
      </c>
      <c r="I872" s="24">
        <f t="shared" si="68"/>
        <v>2.6000510666597215E-3</v>
      </c>
      <c r="J872" s="24">
        <f t="shared" si="69"/>
        <v>1.7048537598170821E-2</v>
      </c>
      <c r="K872" s="24"/>
      <c r="L872" s="2"/>
    </row>
    <row r="873" spans="1:12" x14ac:dyDescent="0.3">
      <c r="A873" s="6">
        <v>42282</v>
      </c>
      <c r="B873" s="14">
        <f>LN('Return analysis'!B875/'Return analysis'!B874)</f>
        <v>-1.223842615729607E-3</v>
      </c>
      <c r="C873" s="14">
        <f>LN('Return analysis'!C875/'Return analysis'!C874)</f>
        <v>-3.9036088434810895E-3</v>
      </c>
      <c r="D873" s="14">
        <f>LN('Return analysis'!D875/'Return analysis'!D874)</f>
        <v>1.8266053451802374E-2</v>
      </c>
      <c r="E873" s="14">
        <f>LN('Return analysis'!E875/'Return analysis'!E874)</f>
        <v>1.0833274653161528E-5</v>
      </c>
      <c r="F873" s="14">
        <f t="shared" si="65"/>
        <v>-1.2346758903827686E-3</v>
      </c>
      <c r="G873" s="14">
        <f t="shared" si="66"/>
        <v>-3.9144421181342513E-3</v>
      </c>
      <c r="H873" s="14">
        <f t="shared" si="67"/>
        <v>1.8255220177149211E-2</v>
      </c>
      <c r="I873" s="24">
        <f t="shared" si="68"/>
        <v>1.9330556956999242E-3</v>
      </c>
      <c r="J873" s="24">
        <f t="shared" si="69"/>
        <v>2.0188275872849135E-2</v>
      </c>
      <c r="K873" s="24"/>
      <c r="L873" s="2"/>
    </row>
    <row r="874" spans="1:12" x14ac:dyDescent="0.3">
      <c r="A874" s="6">
        <v>42283</v>
      </c>
      <c r="B874" s="14">
        <f>LN('Return analysis'!B876/'Return analysis'!B875)</f>
        <v>3.6662079278188655E-3</v>
      </c>
      <c r="C874" s="14">
        <f>LN('Return analysis'!C876/'Return analysis'!C875)</f>
        <v>1.3432985395847744E-3</v>
      </c>
      <c r="D874" s="14">
        <f>LN('Return analysis'!D876/'Return analysis'!D875)</f>
        <v>-3.2340667737135523E-3</v>
      </c>
      <c r="E874" s="14">
        <f>LN('Return analysis'!E876/'Return analysis'!E875)</f>
        <v>3.6111045909777144E-6</v>
      </c>
      <c r="F874" s="14">
        <f t="shared" si="65"/>
        <v>3.6625968232278879E-3</v>
      </c>
      <c r="G874" s="14">
        <f t="shared" si="66"/>
        <v>1.3396874349937966E-3</v>
      </c>
      <c r="H874" s="14">
        <f t="shared" si="67"/>
        <v>-3.2376778783045298E-3</v>
      </c>
      <c r="I874" s="24">
        <f t="shared" si="68"/>
        <v>2.5784652726173834E-3</v>
      </c>
      <c r="J874" s="24">
        <f t="shared" si="69"/>
        <v>-6.5921260568714644E-4</v>
      </c>
      <c r="K874" s="24"/>
      <c r="L874" s="2"/>
    </row>
    <row r="875" spans="1:12" x14ac:dyDescent="0.3">
      <c r="A875" s="6">
        <v>42285</v>
      </c>
      <c r="B875" s="14">
        <f>LN('Return analysis'!B877/'Return analysis'!B876)</f>
        <v>-3.1018806885817849E-3</v>
      </c>
      <c r="C875" s="14">
        <f>LN('Return analysis'!C877/'Return analysis'!C876)</f>
        <v>-1.5880995787638042E-3</v>
      </c>
      <c r="D875" s="14">
        <f>LN('Return analysis'!D877/'Return analysis'!D876)</f>
        <v>1.7609732307027438E-2</v>
      </c>
      <c r="E875" s="14">
        <f>LN('Return analysis'!E877/'Return analysis'!E876)</f>
        <v>7.2222091820675294E-6</v>
      </c>
      <c r="F875" s="14">
        <f t="shared" si="65"/>
        <v>-3.1091028977638523E-3</v>
      </c>
      <c r="G875" s="14">
        <f t="shared" si="66"/>
        <v>-1.5953217879458718E-3</v>
      </c>
      <c r="H875" s="14">
        <f t="shared" si="67"/>
        <v>1.7602510097845369E-2</v>
      </c>
      <c r="I875" s="24">
        <f t="shared" si="68"/>
        <v>-1.818101251774324E-3</v>
      </c>
      <c r="J875" s="24">
        <f t="shared" si="69"/>
        <v>1.5784408846071046E-2</v>
      </c>
      <c r="K875" s="24"/>
      <c r="L875" s="2"/>
    </row>
    <row r="876" spans="1:12" x14ac:dyDescent="0.3">
      <c r="A876" s="6">
        <v>42286</v>
      </c>
      <c r="B876" s="14">
        <f>LN('Return analysis'!B878/'Return analysis'!B877)</f>
        <v>2.8246326593806936E-4</v>
      </c>
      <c r="C876" s="14">
        <f>LN('Return analysis'!C878/'Return analysis'!C877)</f>
        <v>-1.2242299608850827E-4</v>
      </c>
      <c r="D876" s="14">
        <f>LN('Return analysis'!D878/'Return analysis'!D877)</f>
        <v>1.349454606408503E-3</v>
      </c>
      <c r="E876" s="14">
        <f>LN('Return analysis'!E878/'Return analysis'!E877)</f>
        <v>3.6111045909777144E-6</v>
      </c>
      <c r="F876" s="14">
        <f t="shared" si="65"/>
        <v>2.7885216134709162E-4</v>
      </c>
      <c r="G876" s="14">
        <f t="shared" si="66"/>
        <v>-1.2603410067948598E-4</v>
      </c>
      <c r="H876" s="14">
        <f t="shared" si="67"/>
        <v>1.3458435018175252E-3</v>
      </c>
      <c r="I876" s="24">
        <f t="shared" si="68"/>
        <v>3.8084426893156281E-4</v>
      </c>
      <c r="J876" s="24">
        <f t="shared" si="69"/>
        <v>1.726687770749088E-3</v>
      </c>
      <c r="K876" s="24"/>
      <c r="L876" s="2"/>
    </row>
    <row r="877" spans="1:12" x14ac:dyDescent="0.3">
      <c r="A877" s="6">
        <v>42290</v>
      </c>
      <c r="B877" s="14">
        <f>LN('Return analysis'!B879/'Return analysis'!B878)</f>
        <v>4.5736668748480062E-3</v>
      </c>
      <c r="C877" s="14">
        <f>LN('Return analysis'!C879/'Return analysis'!C878)</f>
        <v>2.3204242814754009E-3</v>
      </c>
      <c r="D877" s="14">
        <f>LN('Return analysis'!D879/'Return analysis'!D878)</f>
        <v>-7.1523076206977294E-3</v>
      </c>
      <c r="E877" s="14">
        <f>LN('Return analysis'!E879/'Return analysis'!E878)</f>
        <v>1.4444379244253502E-5</v>
      </c>
      <c r="F877" s="14">
        <f t="shared" si="65"/>
        <v>4.5592224956037524E-3</v>
      </c>
      <c r="G877" s="14">
        <f t="shared" si="66"/>
        <v>2.3059799022311475E-3</v>
      </c>
      <c r="H877" s="14">
        <f t="shared" si="67"/>
        <v>-7.1667519999419832E-3</v>
      </c>
      <c r="I877" s="24">
        <f t="shared" si="68"/>
        <v>2.693126343784511E-3</v>
      </c>
      <c r="J877" s="24">
        <f t="shared" si="69"/>
        <v>-4.4736256561574723E-3</v>
      </c>
      <c r="K877" s="24"/>
      <c r="L877" s="2"/>
    </row>
    <row r="878" spans="1:12" x14ac:dyDescent="0.3">
      <c r="A878" s="6">
        <v>42291</v>
      </c>
      <c r="B878" s="14">
        <f>LN('Return analysis'!B880/'Return analysis'!B879)</f>
        <v>-7.2186713853304187E-4</v>
      </c>
      <c r="C878" s="14">
        <f>LN('Return analysis'!C880/'Return analysis'!C879)</f>
        <v>3.6536475984522104E-3</v>
      </c>
      <c r="D878" s="14">
        <f>LN('Return analysis'!D880/'Return analysis'!D879)</f>
        <v>-5.1547402342232585E-3</v>
      </c>
      <c r="E878" s="14">
        <f>LN('Return analysis'!E880/'Return analysis'!E879)</f>
        <v>3.6111045909777144E-6</v>
      </c>
      <c r="F878" s="14">
        <f t="shared" si="65"/>
        <v>-7.2547824312401961E-4</v>
      </c>
      <c r="G878" s="14">
        <f t="shared" si="66"/>
        <v>3.6500364938612329E-3</v>
      </c>
      <c r="H878" s="14">
        <f t="shared" si="67"/>
        <v>-5.1583513388142365E-3</v>
      </c>
      <c r="I878" s="24">
        <f t="shared" si="68"/>
        <v>-3.6792416512976813E-3</v>
      </c>
      <c r="J878" s="24">
        <f t="shared" si="69"/>
        <v>-8.8375929901119178E-3</v>
      </c>
      <c r="K878" s="24"/>
      <c r="L878" s="2"/>
    </row>
    <row r="879" spans="1:12" x14ac:dyDescent="0.3">
      <c r="A879" s="6">
        <v>42292</v>
      </c>
      <c r="B879" s="14">
        <f>LN('Return analysis'!B881/'Return analysis'!B880)</f>
        <v>-1.7831155259865356E-3</v>
      </c>
      <c r="C879" s="14">
        <f>LN('Return analysis'!C881/'Return analysis'!C880)</f>
        <v>-1.9460700260169458E-3</v>
      </c>
      <c r="D879" s="14">
        <f>LN('Return analysis'!D881/'Return analysis'!D880)</f>
        <v>1.5000506240911966E-2</v>
      </c>
      <c r="E879" s="14">
        <f>LN('Return analysis'!E881/'Return analysis'!E880)</f>
        <v>3.6111045909777144E-6</v>
      </c>
      <c r="F879" s="14">
        <f t="shared" si="65"/>
        <v>-1.7867266305775134E-3</v>
      </c>
      <c r="G879" s="14">
        <f t="shared" si="66"/>
        <v>-1.9496811306079235E-3</v>
      </c>
      <c r="H879" s="14">
        <f t="shared" si="67"/>
        <v>1.4996895136320989E-2</v>
      </c>
      <c r="I879" s="24">
        <f t="shared" si="68"/>
        <v>-2.0896246551180362E-4</v>
      </c>
      <c r="J879" s="24">
        <f t="shared" si="69"/>
        <v>1.4787932670809186E-2</v>
      </c>
      <c r="K879" s="24"/>
      <c r="L879" s="2"/>
    </row>
    <row r="880" spans="1:12" x14ac:dyDescent="0.3">
      <c r="A880" s="6">
        <v>42293</v>
      </c>
      <c r="B880" s="14">
        <f>LN('Return analysis'!B882/'Return analysis'!B881)</f>
        <v>2.7201901612440476E-3</v>
      </c>
      <c r="C880" s="14">
        <f>LN('Return analysis'!C882/'Return analysis'!C881)</f>
        <v>-3.6588192179076631E-4</v>
      </c>
      <c r="D880" s="14">
        <f>LN('Return analysis'!D882/'Return analysis'!D881)</f>
        <v>3.8341564199371042E-3</v>
      </c>
      <c r="E880" s="14">
        <f>LN('Return analysis'!E882/'Return analysis'!E881)</f>
        <v>3.6111045909777144E-6</v>
      </c>
      <c r="F880" s="14">
        <f t="shared" si="65"/>
        <v>2.71657905665307E-3</v>
      </c>
      <c r="G880" s="14">
        <f t="shared" si="66"/>
        <v>-3.6949302638174405E-4</v>
      </c>
      <c r="H880" s="14">
        <f t="shared" si="67"/>
        <v>3.8305453153461267E-3</v>
      </c>
      <c r="I880" s="24">
        <f t="shared" si="68"/>
        <v>3.015588390597344E-3</v>
      </c>
      <c r="J880" s="24">
        <f t="shared" si="69"/>
        <v>6.8461337059434711E-3</v>
      </c>
      <c r="K880" s="24"/>
      <c r="L880" s="2"/>
    </row>
    <row r="881" spans="1:12" x14ac:dyDescent="0.3">
      <c r="A881" s="6">
        <v>42297</v>
      </c>
      <c r="B881" s="14">
        <f>LN('Return analysis'!B883/'Return analysis'!B882)</f>
        <v>-1.1249289760592632E-3</v>
      </c>
      <c r="C881" s="14">
        <f>LN('Return analysis'!C883/'Return analysis'!C882)</f>
        <v>-1.5850008150552926E-3</v>
      </c>
      <c r="D881" s="14">
        <f>LN('Return analysis'!D883/'Return analysis'!D882)</f>
        <v>0</v>
      </c>
      <c r="E881" s="14">
        <f>LN('Return analysis'!E883/'Return analysis'!E882)</f>
        <v>1.4444379244031459E-5</v>
      </c>
      <c r="F881" s="14">
        <f t="shared" si="65"/>
        <v>-1.1393733553032948E-3</v>
      </c>
      <c r="G881" s="14">
        <f t="shared" si="66"/>
        <v>-1.5994451942993241E-3</v>
      </c>
      <c r="H881" s="14">
        <f t="shared" si="67"/>
        <v>-1.4444379244031459E-5</v>
      </c>
      <c r="I881" s="24">
        <f t="shared" si="68"/>
        <v>1.5496512494099848E-4</v>
      </c>
      <c r="J881" s="24">
        <f t="shared" si="69"/>
        <v>1.4052074569696703E-4</v>
      </c>
      <c r="K881" s="24"/>
      <c r="L881" s="2"/>
    </row>
    <row r="882" spans="1:12" x14ac:dyDescent="0.3">
      <c r="A882" s="6">
        <v>42298</v>
      </c>
      <c r="B882" s="14">
        <f>LN('Return analysis'!B884/'Return analysis'!B883)</f>
        <v>2.7158600894648618E-3</v>
      </c>
      <c r="C882" s="14">
        <f>LN('Return analysis'!C884/'Return analysis'!C883)</f>
        <v>1.8289369700423619E-3</v>
      </c>
      <c r="D882" s="14">
        <f>LN('Return analysis'!D884/'Return analysis'!D883)</f>
        <v>-7.877069412336412E-3</v>
      </c>
      <c r="E882" s="14">
        <f>LN('Return analysis'!E884/'Return analysis'!E883)</f>
        <v>3.6111045909777144E-6</v>
      </c>
      <c r="F882" s="14">
        <f t="shared" si="65"/>
        <v>2.7122489848738843E-3</v>
      </c>
      <c r="G882" s="14">
        <f t="shared" si="66"/>
        <v>1.8253258654513842E-3</v>
      </c>
      <c r="H882" s="14">
        <f t="shared" si="67"/>
        <v>-7.8806805169273891E-3</v>
      </c>
      <c r="I882" s="24">
        <f t="shared" si="68"/>
        <v>1.2351183429115419E-3</v>
      </c>
      <c r="J882" s="24">
        <f t="shared" si="69"/>
        <v>-6.6455621740158476E-3</v>
      </c>
      <c r="K882" s="24"/>
      <c r="L882" s="2"/>
    </row>
    <row r="883" spans="1:12" x14ac:dyDescent="0.3">
      <c r="A883" s="6">
        <v>42299</v>
      </c>
      <c r="B883" s="14">
        <f>LN('Return analysis'!B885/'Return analysis'!B884)</f>
        <v>-5.61412174566464E-4</v>
      </c>
      <c r="C883" s="14">
        <f>LN('Return analysis'!C885/'Return analysis'!C884)</f>
        <v>1.7038598874676038E-3</v>
      </c>
      <c r="D883" s="14">
        <f>LN('Return analysis'!D885/'Return analysis'!D884)</f>
        <v>1.455273391697252E-2</v>
      </c>
      <c r="E883" s="14">
        <f>LN('Return analysis'!E885/'Return analysis'!E884)</f>
        <v>3.6111045909777144E-6</v>
      </c>
      <c r="F883" s="14">
        <f t="shared" si="65"/>
        <v>-5.6502327915744174E-4</v>
      </c>
      <c r="G883" s="14">
        <f t="shared" si="66"/>
        <v>1.7002487828766261E-3</v>
      </c>
      <c r="H883" s="14">
        <f t="shared" si="67"/>
        <v>1.4549122812381543E-2</v>
      </c>
      <c r="I883" s="24">
        <f t="shared" si="68"/>
        <v>-1.9409362729313924E-3</v>
      </c>
      <c r="J883" s="24">
        <f t="shared" si="69"/>
        <v>1.2608186539450152E-2</v>
      </c>
      <c r="K883" s="24"/>
      <c r="L883" s="2"/>
    </row>
    <row r="884" spans="1:12" x14ac:dyDescent="0.3">
      <c r="A884" s="6">
        <v>42300</v>
      </c>
      <c r="B884" s="14">
        <f>LN('Return analysis'!B886/'Return analysis'!B885)</f>
        <v>5.614121745664009E-4</v>
      </c>
      <c r="C884" s="14">
        <f>LN('Return analysis'!C886/'Return analysis'!C885)</f>
        <v>-2.5568797462307254E-3</v>
      </c>
      <c r="D884" s="14">
        <f>LN('Return analysis'!D886/'Return analysis'!D885)</f>
        <v>1.0401353457008669E-2</v>
      </c>
      <c r="E884" s="14">
        <f>LN('Return analysis'!E886/'Return analysis'!E885)</f>
        <v>3.3333277778119609E-6</v>
      </c>
      <c r="F884" s="14">
        <f t="shared" si="65"/>
        <v>5.5807884678858895E-4</v>
      </c>
      <c r="G884" s="14">
        <f t="shared" si="66"/>
        <v>-2.5602130740085376E-3</v>
      </c>
      <c r="H884" s="14">
        <f t="shared" si="67"/>
        <v>1.0398020129230858E-2</v>
      </c>
      <c r="I884" s="24">
        <f t="shared" si="68"/>
        <v>2.6299111991096471E-3</v>
      </c>
      <c r="J884" s="24">
        <f t="shared" si="69"/>
        <v>1.3027931328340505E-2</v>
      </c>
      <c r="K884" s="24"/>
      <c r="L884" s="2"/>
    </row>
    <row r="885" spans="1:12" x14ac:dyDescent="0.3">
      <c r="A885" s="6">
        <v>42303</v>
      </c>
      <c r="B885" s="14">
        <f>LN('Return analysis'!B887/'Return analysis'!B886)</f>
        <v>1.4952828990856017E-3</v>
      </c>
      <c r="C885" s="14">
        <f>LN('Return analysis'!C887/'Return analysis'!C886)</f>
        <v>1.0958804940264025E-3</v>
      </c>
      <c r="D885" s="14">
        <f>LN('Return analysis'!D887/'Return analysis'!D886)</f>
        <v>-2.3543469860475576E-3</v>
      </c>
      <c r="E885" s="14">
        <f>LN('Return analysis'!E887/'Return analysis'!E886)</f>
        <v>9.9999500003988414E-6</v>
      </c>
      <c r="F885" s="14">
        <f t="shared" si="65"/>
        <v>1.4852829490852029E-3</v>
      </c>
      <c r="G885" s="14">
        <f t="shared" si="66"/>
        <v>1.0858805440260037E-3</v>
      </c>
      <c r="H885" s="14">
        <f t="shared" si="67"/>
        <v>-2.3643469360479564E-3</v>
      </c>
      <c r="I885" s="24">
        <f t="shared" si="68"/>
        <v>6.0654263457434767E-4</v>
      </c>
      <c r="J885" s="24">
        <f t="shared" si="69"/>
        <v>-1.7578043014736086E-3</v>
      </c>
      <c r="K885" s="24"/>
      <c r="L885" s="2"/>
    </row>
    <row r="886" spans="1:12" x14ac:dyDescent="0.3">
      <c r="A886" s="6">
        <v>42304</v>
      </c>
      <c r="B886" s="14">
        <f>LN('Return analysis'!B888/'Return analysis'!B887)</f>
        <v>9.3331384277041418E-4</v>
      </c>
      <c r="C886" s="14">
        <f>LN('Return analysis'!C888/'Return analysis'!C887)</f>
        <v>2.4381745101939172E-4</v>
      </c>
      <c r="D886" s="14">
        <f>LN('Return analysis'!D888/'Return analysis'!D887)</f>
        <v>-3.3059332925327234E-3</v>
      </c>
      <c r="E886" s="14">
        <f>LN('Return analysis'!E888/'Return analysis'!E887)</f>
        <v>3.3333277778119609E-6</v>
      </c>
      <c r="F886" s="14">
        <f t="shared" si="65"/>
        <v>9.2998051499260223E-4</v>
      </c>
      <c r="G886" s="14">
        <f t="shared" si="66"/>
        <v>2.4048412324157977E-4</v>
      </c>
      <c r="H886" s="14">
        <f t="shared" si="67"/>
        <v>-3.3092666203105355E-3</v>
      </c>
      <c r="I886" s="24">
        <f t="shared" si="68"/>
        <v>7.3537062419497094E-4</v>
      </c>
      <c r="J886" s="24">
        <f t="shared" si="69"/>
        <v>-2.5738959961155647E-3</v>
      </c>
      <c r="K886" s="24"/>
      <c r="L886" s="2"/>
    </row>
    <row r="887" spans="1:12" x14ac:dyDescent="0.3">
      <c r="A887" s="6">
        <v>42305</v>
      </c>
      <c r="B887" s="14">
        <f>LN('Return analysis'!B889/'Return analysis'!B888)</f>
        <v>-3.2708332418210167E-3</v>
      </c>
      <c r="C887" s="14">
        <f>LN('Return analysis'!C889/'Return analysis'!C888)</f>
        <v>-2.804440317141832E-3</v>
      </c>
      <c r="D887" s="14">
        <f>LN('Return analysis'!D889/'Return analysis'!D888)</f>
        <v>1.3063491466060256E-2</v>
      </c>
      <c r="E887" s="14">
        <f>LN('Return analysis'!E889/'Return analysis'!E888)</f>
        <v>3.3333277778119609E-6</v>
      </c>
      <c r="F887" s="14">
        <f t="shared" si="65"/>
        <v>-3.2741665695988288E-3</v>
      </c>
      <c r="G887" s="14">
        <f t="shared" si="66"/>
        <v>-2.8077736449196441E-3</v>
      </c>
      <c r="H887" s="14">
        <f t="shared" si="67"/>
        <v>1.3060158138282445E-2</v>
      </c>
      <c r="I887" s="24">
        <f t="shared" si="68"/>
        <v>-1.001997766698817E-3</v>
      </c>
      <c r="J887" s="24">
        <f t="shared" si="69"/>
        <v>1.2058160371583629E-2</v>
      </c>
      <c r="K887" s="24"/>
      <c r="L887" s="2"/>
    </row>
    <row r="888" spans="1:12" x14ac:dyDescent="0.3">
      <c r="A888" s="6">
        <v>42306</v>
      </c>
      <c r="B888" s="14">
        <f>LN('Return analysis'!B890/'Return analysis'!B889)</f>
        <v>-5.1605168744584462E-3</v>
      </c>
      <c r="C888" s="14">
        <f>LN('Return analysis'!C890/'Return analysis'!C889)</f>
        <v>-3.5470583166755539E-3</v>
      </c>
      <c r="D888" s="14">
        <f>LN('Return analysis'!D890/'Return analysis'!D889)</f>
        <v>-1.4946580672065535E-3</v>
      </c>
      <c r="E888" s="14">
        <f>LN('Return analysis'!E890/'Return analysis'!E889)</f>
        <v>3.3333277778119609E-6</v>
      </c>
      <c r="F888" s="14">
        <f t="shared" si="65"/>
        <v>-5.1638502022362583E-3</v>
      </c>
      <c r="G888" s="14">
        <f t="shared" si="66"/>
        <v>-3.5503916444533661E-3</v>
      </c>
      <c r="H888" s="14">
        <f t="shared" si="67"/>
        <v>-1.4979913949843655E-3</v>
      </c>
      <c r="I888" s="24">
        <f t="shared" si="68"/>
        <v>-2.290723607006506E-3</v>
      </c>
      <c r="J888" s="24">
        <f t="shared" si="69"/>
        <v>-3.7887150019908717E-3</v>
      </c>
      <c r="K888" s="24"/>
      <c r="L888" s="2"/>
    </row>
    <row r="889" spans="1:12" x14ac:dyDescent="0.3">
      <c r="A889" s="6">
        <v>42307</v>
      </c>
      <c r="B889" s="14">
        <f>LN('Return analysis'!B891/'Return analysis'!B890)</f>
        <v>-2.8235676760894732E-4</v>
      </c>
      <c r="C889" s="14">
        <f>LN('Return analysis'!C891/'Return analysis'!C890)</f>
        <v>2.2035954670492248E-3</v>
      </c>
      <c r="D889" s="14">
        <f>LN('Return analysis'!D891/'Return analysis'!D890)</f>
        <v>-3.8417058629780956E-3</v>
      </c>
      <c r="E889" s="14">
        <f>LN('Return analysis'!E891/'Return analysis'!E890)</f>
        <v>3.3333277778119609E-6</v>
      </c>
      <c r="F889" s="14">
        <f t="shared" si="65"/>
        <v>-2.8569009538675927E-4</v>
      </c>
      <c r="G889" s="14">
        <f t="shared" si="66"/>
        <v>2.2002621392714127E-3</v>
      </c>
      <c r="H889" s="14">
        <f t="shared" si="67"/>
        <v>-3.8450391907559078E-3</v>
      </c>
      <c r="I889" s="24">
        <f t="shared" si="68"/>
        <v>-2.0662349765955229E-3</v>
      </c>
      <c r="J889" s="24">
        <f t="shared" si="69"/>
        <v>-5.9112741673514307E-3</v>
      </c>
      <c r="K889" s="24"/>
      <c r="L889" s="2"/>
    </row>
    <row r="890" spans="1:12" x14ac:dyDescent="0.3">
      <c r="A890" s="6">
        <v>42310</v>
      </c>
      <c r="B890" s="14">
        <f>LN('Return analysis'!B892/'Return analysis'!B891)</f>
        <v>-3.7715860888342599E-4</v>
      </c>
      <c r="C890" s="14">
        <f>LN('Return analysis'!C892/'Return analysis'!C891)</f>
        <v>-1.9654385348158274E-3</v>
      </c>
      <c r="D890" s="14">
        <f>LN('Return analysis'!D892/'Return analysis'!D891)</f>
        <v>1.3056374279260664E-2</v>
      </c>
      <c r="E890" s="14">
        <f>LN('Return analysis'!E892/'Return analysis'!E891)</f>
        <v>5.8333163194378027E-6</v>
      </c>
      <c r="F890" s="14">
        <f t="shared" si="65"/>
        <v>-3.8299192520286382E-4</v>
      </c>
      <c r="G890" s="14">
        <f t="shared" si="66"/>
        <v>-1.9712718511352653E-3</v>
      </c>
      <c r="H890" s="14">
        <f t="shared" si="67"/>
        <v>1.3050540962941226E-2</v>
      </c>
      <c r="I890" s="24">
        <f t="shared" si="68"/>
        <v>1.2122443611298588E-3</v>
      </c>
      <c r="J890" s="24">
        <f t="shared" si="69"/>
        <v>1.4262785324071084E-2</v>
      </c>
      <c r="K890" s="24"/>
      <c r="L890" s="2"/>
    </row>
    <row r="891" spans="1:12" x14ac:dyDescent="0.3">
      <c r="A891" s="6">
        <v>42311</v>
      </c>
      <c r="B891" s="14">
        <f>LN('Return analysis'!B893/'Return analysis'!B892)</f>
        <v>-1.2288471061525155E-3</v>
      </c>
      <c r="C891" s="14">
        <f>LN('Return analysis'!C893/'Return analysis'!C892)</f>
        <v>-1.7194780338739509E-3</v>
      </c>
      <c r="D891" s="14">
        <f>LN('Return analysis'!D893/'Return analysis'!D892)</f>
        <v>2.4987250479784708E-3</v>
      </c>
      <c r="E891" s="14">
        <f>LN('Return analysis'!E893/'Return analysis'!E892)</f>
        <v>3.3333277778119609E-6</v>
      </c>
      <c r="F891" s="14">
        <f t="shared" si="65"/>
        <v>-1.2321804339303275E-3</v>
      </c>
      <c r="G891" s="14">
        <f t="shared" si="66"/>
        <v>-1.7228113616517629E-3</v>
      </c>
      <c r="H891" s="14">
        <f t="shared" si="67"/>
        <v>2.4953917202006587E-3</v>
      </c>
      <c r="I891" s="24">
        <f t="shared" si="68"/>
        <v>1.6199114977611295E-4</v>
      </c>
      <c r="J891" s="24">
        <f t="shared" si="69"/>
        <v>2.6573828699767718E-3</v>
      </c>
      <c r="K891" s="24"/>
      <c r="L891" s="2"/>
    </row>
    <row r="892" spans="1:12" x14ac:dyDescent="0.3">
      <c r="A892" s="6">
        <v>42312</v>
      </c>
      <c r="B892" s="14">
        <f>LN('Return analysis'!B894/'Return analysis'!B893)</f>
        <v>1.6068436868926809E-3</v>
      </c>
      <c r="C892" s="14">
        <f>LN('Return analysis'!C894/'Return analysis'!C893)</f>
        <v>6.140733519340453E-4</v>
      </c>
      <c r="D892" s="14">
        <f>LN('Return analysis'!D894/'Return analysis'!D893)</f>
        <v>-2.4059455309783516E-3</v>
      </c>
      <c r="E892" s="14">
        <f>LN('Return analysis'!E894/'Return analysis'!E893)</f>
        <v>3.3333277778119609E-6</v>
      </c>
      <c r="F892" s="14">
        <f t="shared" si="65"/>
        <v>1.603510359114869E-3</v>
      </c>
      <c r="G892" s="14">
        <f t="shared" si="66"/>
        <v>6.1074002415623335E-4</v>
      </c>
      <c r="H892" s="14">
        <f t="shared" si="67"/>
        <v>-2.4092788587561638E-3</v>
      </c>
      <c r="I892" s="24">
        <f t="shared" si="68"/>
        <v>1.1092737841398559E-3</v>
      </c>
      <c r="J892" s="24">
        <f t="shared" si="69"/>
        <v>-1.3000050746163078E-3</v>
      </c>
      <c r="K892" s="24"/>
      <c r="L892" s="2"/>
    </row>
    <row r="893" spans="1:12" x14ac:dyDescent="0.3">
      <c r="A893" s="6">
        <v>42313</v>
      </c>
      <c r="B893" s="14">
        <f>LN('Return analysis'!B895/'Return analysis'!B894)</f>
        <v>-2.3641962135820967E-3</v>
      </c>
      <c r="C893" s="14">
        <f>LN('Return analysis'!C895/'Return analysis'!C894)</f>
        <v>-1.8443775028434179E-3</v>
      </c>
      <c r="D893" s="14">
        <f>LN('Return analysis'!D895/'Return analysis'!D894)</f>
        <v>-1.1122641936770145E-3</v>
      </c>
      <c r="E893" s="14">
        <f>LN('Return analysis'!E895/'Return analysis'!E894)</f>
        <v>3.3333277778119609E-6</v>
      </c>
      <c r="F893" s="14">
        <f t="shared" si="65"/>
        <v>-2.3675295413599089E-3</v>
      </c>
      <c r="G893" s="14">
        <f t="shared" si="66"/>
        <v>-1.8477108306212298E-3</v>
      </c>
      <c r="H893" s="14">
        <f t="shared" si="67"/>
        <v>-1.1155975214548264E-3</v>
      </c>
      <c r="I893" s="24">
        <f t="shared" si="68"/>
        <v>-8.7228404188226922E-4</v>
      </c>
      <c r="J893" s="24">
        <f t="shared" si="69"/>
        <v>-1.9878815633370957E-3</v>
      </c>
      <c r="K893" s="24"/>
      <c r="L893" s="2"/>
    </row>
    <row r="894" spans="1:12" x14ac:dyDescent="0.3">
      <c r="A894" s="6">
        <v>42314</v>
      </c>
      <c r="B894" s="14">
        <f>LN('Return analysis'!B896/'Return analysis'!B895)</f>
        <v>-4.5545124970184344E-3</v>
      </c>
      <c r="C894" s="14">
        <f>LN('Return analysis'!C896/'Return analysis'!C895)</f>
        <v>-3.9479992409433111E-3</v>
      </c>
      <c r="D894" s="14">
        <f>LN('Return analysis'!D896/'Return analysis'!D895)</f>
        <v>1.8573967145981728E-4</v>
      </c>
      <c r="E894" s="14">
        <f>LN('Return analysis'!E896/'Return analysis'!E895)</f>
        <v>3.3333277778119609E-6</v>
      </c>
      <c r="F894" s="14">
        <f t="shared" si="65"/>
        <v>-4.5578458247962465E-3</v>
      </c>
      <c r="G894" s="14">
        <f t="shared" si="66"/>
        <v>-3.9513325687211233E-3</v>
      </c>
      <c r="H894" s="14">
        <f t="shared" si="67"/>
        <v>1.8240634368200533E-4</v>
      </c>
      <c r="I894" s="24">
        <f t="shared" si="68"/>
        <v>-1.3602609308801107E-3</v>
      </c>
      <c r="J894" s="24">
        <f t="shared" si="69"/>
        <v>-1.1778545871981053E-3</v>
      </c>
      <c r="K894" s="24"/>
      <c r="L894" s="2"/>
    </row>
    <row r="895" spans="1:12" x14ac:dyDescent="0.3">
      <c r="A895" s="6">
        <v>42317</v>
      </c>
      <c r="B895" s="14">
        <f>LN('Return analysis'!B897/'Return analysis'!B896)</f>
        <v>1.7105845828688799E-3</v>
      </c>
      <c r="C895" s="14">
        <f>LN('Return analysis'!C897/'Return analysis'!C896)</f>
        <v>-8.6583523757632875E-4</v>
      </c>
      <c r="D895" s="14">
        <f>LN('Return analysis'!D897/'Return analysis'!D896)</f>
        <v>-1.0065402464063324E-2</v>
      </c>
      <c r="E895" s="14">
        <f>LN('Return analysis'!E897/'Return analysis'!E896)</f>
        <v>9.9999500003988414E-6</v>
      </c>
      <c r="F895" s="14">
        <f t="shared" si="65"/>
        <v>1.7005846328684811E-3</v>
      </c>
      <c r="G895" s="14">
        <f t="shared" si="66"/>
        <v>-8.7583518757672763E-4</v>
      </c>
      <c r="H895" s="14">
        <f t="shared" si="67"/>
        <v>-1.0075402414063723E-2</v>
      </c>
      <c r="I895" s="24">
        <f t="shared" si="68"/>
        <v>2.4093473899000845E-3</v>
      </c>
      <c r="J895" s="24">
        <f t="shared" si="69"/>
        <v>-7.6660550241636387E-3</v>
      </c>
      <c r="K895" s="24"/>
      <c r="L895" s="2"/>
    </row>
    <row r="896" spans="1:12" x14ac:dyDescent="0.3">
      <c r="A896" s="6">
        <v>42318</v>
      </c>
      <c r="B896" s="14">
        <f>LN('Return analysis'!B898/'Return analysis'!B897)</f>
        <v>-7.6008592124281779E-4</v>
      </c>
      <c r="C896" s="14">
        <f>LN('Return analysis'!C898/'Return analysis'!C897)</f>
        <v>1.1127851501865418E-3</v>
      </c>
      <c r="D896" s="14">
        <f>LN('Return analysis'!D898/'Return analysis'!D897)</f>
        <v>2.245342111381127E-3</v>
      </c>
      <c r="E896" s="14">
        <f>LN('Return analysis'!E898/'Return analysis'!E897)</f>
        <v>3.3333277778119609E-6</v>
      </c>
      <c r="F896" s="14">
        <f t="shared" si="65"/>
        <v>-7.6341924902062974E-4</v>
      </c>
      <c r="G896" s="14">
        <f t="shared" si="66"/>
        <v>1.1094518224087299E-3</v>
      </c>
      <c r="H896" s="14">
        <f t="shared" si="67"/>
        <v>2.2420087836033148E-3</v>
      </c>
      <c r="I896" s="24">
        <f t="shared" si="68"/>
        <v>-1.6612344357109462E-3</v>
      </c>
      <c r="J896" s="24">
        <f t="shared" si="69"/>
        <v>5.8077434789236861E-4</v>
      </c>
      <c r="K896" s="24"/>
      <c r="L896" s="2"/>
    </row>
    <row r="897" spans="1:12" x14ac:dyDescent="0.3">
      <c r="A897" s="6">
        <v>42320</v>
      </c>
      <c r="B897" s="14">
        <f>LN('Return analysis'!B899/'Return analysis'!B898)</f>
        <v>-2.5685072093705524E-3</v>
      </c>
      <c r="C897" s="14">
        <f>LN('Return analysis'!C899/'Return analysis'!C898)</f>
        <v>2.4688894340688301E-4</v>
      </c>
      <c r="D897" s="14">
        <f>LN('Return analysis'!D899/'Return analysis'!D898)</f>
        <v>-1.9345175951806466E-2</v>
      </c>
      <c r="E897" s="14">
        <f>LN('Return analysis'!E899/'Return analysis'!E898)</f>
        <v>6.6666555556248408E-6</v>
      </c>
      <c r="F897" s="14">
        <f t="shared" si="65"/>
        <v>-2.5751738649261772E-3</v>
      </c>
      <c r="G897" s="14">
        <f t="shared" si="66"/>
        <v>2.4022228785125816E-4</v>
      </c>
      <c r="H897" s="14">
        <f t="shared" si="67"/>
        <v>-1.9351842607362092E-2</v>
      </c>
      <c r="I897" s="24">
        <f t="shared" si="68"/>
        <v>-2.7695718674875681E-3</v>
      </c>
      <c r="J897" s="24">
        <f t="shared" si="69"/>
        <v>-2.2121414474849659E-2</v>
      </c>
      <c r="K897" s="24"/>
      <c r="L897" s="2"/>
    </row>
    <row r="898" spans="1:12" x14ac:dyDescent="0.3">
      <c r="A898" s="6">
        <v>42321</v>
      </c>
      <c r="B898" s="14">
        <f>LN('Return analysis'!B900/'Return analysis'!B899)</f>
        <v>4.2463302742986458E-3</v>
      </c>
      <c r="C898" s="14">
        <f>LN('Return analysis'!C900/'Return analysis'!C899)</f>
        <v>1.851780066687487E-3</v>
      </c>
      <c r="D898" s="14">
        <f>LN('Return analysis'!D900/'Return analysis'!D899)</f>
        <v>-1.0632430017980393E-2</v>
      </c>
      <c r="E898" s="14">
        <f>LN('Return analysis'!E900/'Return analysis'!E899)</f>
        <v>3.3333277778119609E-6</v>
      </c>
      <c r="F898" s="14">
        <f t="shared" si="65"/>
        <v>4.2429969465208337E-3</v>
      </c>
      <c r="G898" s="14">
        <f t="shared" si="66"/>
        <v>1.8484467389096751E-3</v>
      </c>
      <c r="H898" s="14">
        <f t="shared" si="67"/>
        <v>-1.0635763345758205E-2</v>
      </c>
      <c r="I898" s="24">
        <f t="shared" si="68"/>
        <v>2.7471559190319437E-3</v>
      </c>
      <c r="J898" s="24">
        <f t="shared" si="69"/>
        <v>-7.8886074267262608E-3</v>
      </c>
      <c r="K898" s="24"/>
      <c r="L898" s="2"/>
    </row>
    <row r="899" spans="1:12" x14ac:dyDescent="0.3">
      <c r="A899" s="6">
        <v>42325</v>
      </c>
      <c r="B899" s="14">
        <f>LN('Return analysis'!B901/'Return analysis'!B900)</f>
        <v>6.9489899840193795E-4</v>
      </c>
      <c r="C899" s="14">
        <f>LN('Return analysis'!C901/'Return analysis'!C900)</f>
        <v>1.1092192019427759E-3</v>
      </c>
      <c r="D899" s="14">
        <f>LN('Return analysis'!D901/'Return analysis'!D900)</f>
        <v>1.3202014376618752E-2</v>
      </c>
      <c r="E899" s="14">
        <f>LN('Return analysis'!E901/'Return analysis'!E900)</f>
        <v>1.3611054591379545E-5</v>
      </c>
      <c r="F899" s="14">
        <f t="shared" si="65"/>
        <v>6.8128794381055839E-4</v>
      </c>
      <c r="G899" s="14">
        <f t="shared" si="66"/>
        <v>1.0956081473513964E-3</v>
      </c>
      <c r="H899" s="14">
        <f t="shared" si="67"/>
        <v>1.3188403322027371E-2</v>
      </c>
      <c r="I899" s="24">
        <f t="shared" si="68"/>
        <v>-2.0532435740511397E-4</v>
      </c>
      <c r="J899" s="24">
        <f t="shared" si="69"/>
        <v>1.2983078964622257E-2</v>
      </c>
      <c r="K899" s="24"/>
      <c r="L899" s="2"/>
    </row>
    <row r="900" spans="1:12" x14ac:dyDescent="0.3">
      <c r="A900" s="6">
        <v>42326</v>
      </c>
      <c r="B900" s="14">
        <f>LN('Return analysis'!B902/'Return analysis'!B901)</f>
        <v>-7.5886070219530503E-4</v>
      </c>
      <c r="C900" s="14">
        <f>LN('Return analysis'!C902/'Return analysis'!C901)</f>
        <v>-4.9237840274238948E-4</v>
      </c>
      <c r="D900" s="14">
        <f>LN('Return analysis'!D902/'Return analysis'!D901)</f>
        <v>1.5840087387279093E-2</v>
      </c>
      <c r="E900" s="14">
        <f>LN('Return analysis'!E902/'Return analysis'!E901)</f>
        <v>3.6111045909777144E-6</v>
      </c>
      <c r="F900" s="14">
        <f t="shared" si="65"/>
        <v>-7.6247180678628277E-4</v>
      </c>
      <c r="G900" s="14">
        <f t="shared" si="66"/>
        <v>-4.9598950733336722E-4</v>
      </c>
      <c r="H900" s="14">
        <f t="shared" si="67"/>
        <v>1.5836476282688115E-2</v>
      </c>
      <c r="I900" s="24">
        <f t="shared" si="68"/>
        <v>-3.6109618764841009E-4</v>
      </c>
      <c r="J900" s="24">
        <f t="shared" si="69"/>
        <v>1.5475380095039704E-2</v>
      </c>
      <c r="K900" s="24"/>
      <c r="L900" s="2"/>
    </row>
    <row r="901" spans="1:12" x14ac:dyDescent="0.3">
      <c r="A901" s="6">
        <v>42327</v>
      </c>
      <c r="B901" s="14">
        <f>LN('Return analysis'!B903/'Return analysis'!B902)</f>
        <v>2.3731101486940104E-4</v>
      </c>
      <c r="C901" s="14">
        <f>LN('Return analysis'!C903/'Return analysis'!C902)</f>
        <v>1.3544823278648663E-3</v>
      </c>
      <c r="D901" s="14">
        <f>LN('Return analysis'!D903/'Return analysis'!D902)</f>
        <v>-1.3098379054922173E-3</v>
      </c>
      <c r="E901" s="14">
        <f>LN('Return analysis'!E903/'Return analysis'!E902)</f>
        <v>3.3333277778119609E-6</v>
      </c>
      <c r="F901" s="14">
        <f t="shared" si="65"/>
        <v>2.339776870915891E-4</v>
      </c>
      <c r="G901" s="14">
        <f t="shared" si="66"/>
        <v>1.3511490000870543E-3</v>
      </c>
      <c r="H901" s="14">
        <f t="shared" si="67"/>
        <v>-1.3131712332700293E-3</v>
      </c>
      <c r="I901" s="24">
        <f t="shared" si="68"/>
        <v>-8.5942904518622291E-4</v>
      </c>
      <c r="J901" s="24">
        <f t="shared" si="69"/>
        <v>-2.1726002784562522E-3</v>
      </c>
      <c r="K901" s="24"/>
      <c r="L901" s="2"/>
    </row>
    <row r="902" spans="1:12" x14ac:dyDescent="0.3">
      <c r="A902" s="6">
        <v>42328</v>
      </c>
      <c r="B902" s="14">
        <f>LN('Return analysis'!B904/'Return analysis'!B903)</f>
        <v>4.2651331902282915E-4</v>
      </c>
      <c r="C902" s="14">
        <f>LN('Return analysis'!C904/'Return analysis'!C903)</f>
        <v>-2.4594674762050232E-4</v>
      </c>
      <c r="D902" s="14">
        <f>LN('Return analysis'!D904/'Return analysis'!D903)</f>
        <v>4.2988749081954349E-3</v>
      </c>
      <c r="E902" s="14">
        <f>LN('Return analysis'!E904/'Return analysis'!E903)</f>
        <v>3.3333277778119609E-6</v>
      </c>
      <c r="F902" s="14">
        <f t="shared" si="65"/>
        <v>4.231799912450172E-4</v>
      </c>
      <c r="G902" s="14">
        <f t="shared" si="66"/>
        <v>-2.4928007539831427E-4</v>
      </c>
      <c r="H902" s="14">
        <f t="shared" si="67"/>
        <v>4.2955415804176228E-3</v>
      </c>
      <c r="I902" s="24">
        <f t="shared" si="68"/>
        <v>6.2490793734546661E-4</v>
      </c>
      <c r="J902" s="24">
        <f t="shared" si="69"/>
        <v>4.9204495177630897E-3</v>
      </c>
      <c r="K902" s="24"/>
      <c r="L902" s="2"/>
    </row>
    <row r="903" spans="1:12" x14ac:dyDescent="0.3">
      <c r="A903" s="6">
        <v>42331</v>
      </c>
      <c r="B903" s="14">
        <f>LN('Return analysis'!B905/'Return analysis'!B904)</f>
        <v>1.0423830490695813E-3</v>
      </c>
      <c r="C903" s="14">
        <f>LN('Return analysis'!C905/'Return analysis'!C904)</f>
        <v>3.6889744147345987E-4</v>
      </c>
      <c r="D903" s="14">
        <f>LN('Return analysis'!D905/'Return analysis'!D904)</f>
        <v>-1.0262392738812198E-3</v>
      </c>
      <c r="E903" s="14">
        <f>LN('Return analysis'!E905/'Return analysis'!E904)</f>
        <v>9.9999500003988414E-6</v>
      </c>
      <c r="F903" s="14">
        <f t="shared" ref="F903:F966" si="70">B903-E903</f>
        <v>1.0323830990691825E-3</v>
      </c>
      <c r="G903" s="14">
        <f t="shared" ref="G903:G966" si="71">C903-E903</f>
        <v>3.5889749147306104E-4</v>
      </c>
      <c r="H903" s="14">
        <f t="shared" si="67"/>
        <v>-1.0362392238816185E-3</v>
      </c>
      <c r="I903" s="24">
        <f t="shared" si="68"/>
        <v>7.419481186569704E-4</v>
      </c>
      <c r="J903" s="24">
        <f t="shared" si="69"/>
        <v>-2.9429110522464813E-4</v>
      </c>
      <c r="K903" s="24"/>
      <c r="L903" s="2"/>
    </row>
    <row r="904" spans="1:12" x14ac:dyDescent="0.3">
      <c r="A904" s="6">
        <v>42332</v>
      </c>
      <c r="B904" s="14">
        <f>LN('Return analysis'!B906/'Return analysis'!B905)</f>
        <v>-8.5231934351651518E-4</v>
      </c>
      <c r="C904" s="14">
        <f>LN('Return analysis'!C906/'Return analysis'!C905)</f>
        <v>3.6978555420313664E-4</v>
      </c>
      <c r="D904" s="14">
        <f>LN('Return analysis'!D906/'Return analysis'!D905)</f>
        <v>2.6110850831732777E-3</v>
      </c>
      <c r="E904" s="14">
        <f>LN('Return analysis'!E906/'Return analysis'!E905)</f>
        <v>3.3333277778119609E-6</v>
      </c>
      <c r="F904" s="14">
        <f t="shared" si="70"/>
        <v>-8.5565267129432713E-4</v>
      </c>
      <c r="G904" s="14">
        <f t="shared" si="71"/>
        <v>3.6645222642532469E-4</v>
      </c>
      <c r="H904" s="14">
        <f t="shared" ref="H904:H967" si="72">D904-E904</f>
        <v>2.6077517553954655E-3</v>
      </c>
      <c r="I904" s="24">
        <f t="shared" ref="I904:I967" si="73">F904-$N$11*G904</f>
        <v>-1.1522012617205697E-3</v>
      </c>
      <c r="J904" s="24">
        <f t="shared" ref="J904:J967" si="74">I904+H904</f>
        <v>1.4555504936748958E-3</v>
      </c>
      <c r="K904" s="24"/>
      <c r="L904" s="2"/>
    </row>
    <row r="905" spans="1:12" x14ac:dyDescent="0.3">
      <c r="A905" s="6">
        <v>42333</v>
      </c>
      <c r="B905" s="14">
        <f>LN('Return analysis'!B907/'Return analysis'!B906)</f>
        <v>-9.5027337249961718E-5</v>
      </c>
      <c r="C905" s="14">
        <f>LN('Return analysis'!C907/'Return analysis'!C906)</f>
        <v>1.2289013023390527E-4</v>
      </c>
      <c r="D905" s="14">
        <f>LN('Return analysis'!D907/'Return analysis'!D906)</f>
        <v>7.4406065779042798E-4</v>
      </c>
      <c r="E905" s="14">
        <f>LN('Return analysis'!E907/'Return analysis'!E906)</f>
        <v>3.3333277778119609E-6</v>
      </c>
      <c r="F905" s="14">
        <f t="shared" si="70"/>
        <v>-9.8360665027773681E-5</v>
      </c>
      <c r="G905" s="14">
        <f t="shared" si="71"/>
        <v>1.1955680245609331E-4</v>
      </c>
      <c r="H905" s="14">
        <f t="shared" si="72"/>
        <v>7.4072733001261603E-4</v>
      </c>
      <c r="I905" s="24">
        <f t="shared" si="73"/>
        <v>-1.9511106982152945E-4</v>
      </c>
      <c r="J905" s="24">
        <f t="shared" si="74"/>
        <v>5.4561626019108663E-4</v>
      </c>
      <c r="K905" s="24"/>
      <c r="L905" s="2"/>
    </row>
    <row r="906" spans="1:12" x14ac:dyDescent="0.3">
      <c r="A906" s="6">
        <v>42335</v>
      </c>
      <c r="B906" s="14">
        <f>LN('Return analysis'!B908/'Return analysis'!B907)</f>
        <v>6.6332094175578329E-4</v>
      </c>
      <c r="C906" s="14">
        <f>LN('Return analysis'!C908/'Return analysis'!C907)</f>
        <v>4.9140955674794771E-4</v>
      </c>
      <c r="D906" s="14">
        <f>LN('Return analysis'!D908/'Return analysis'!D907)</f>
        <v>1.4881239667985618E-3</v>
      </c>
      <c r="E906" s="14">
        <f>LN('Return analysis'!E908/'Return analysis'!E907)</f>
        <v>6.6666444445868834E-6</v>
      </c>
      <c r="F906" s="14">
        <f t="shared" si="70"/>
        <v>6.5665429731119639E-4</v>
      </c>
      <c r="G906" s="14">
        <f t="shared" si="71"/>
        <v>4.8474291230336081E-4</v>
      </c>
      <c r="H906" s="14">
        <f t="shared" si="72"/>
        <v>1.4814573223539749E-3</v>
      </c>
      <c r="I906" s="24">
        <f t="shared" si="73"/>
        <v>2.6437989700279325E-4</v>
      </c>
      <c r="J906" s="24">
        <f t="shared" si="74"/>
        <v>1.7458372193567681E-3</v>
      </c>
      <c r="K906" s="24"/>
      <c r="L906" s="2"/>
    </row>
    <row r="907" spans="1:12" x14ac:dyDescent="0.3">
      <c r="A907" s="6">
        <v>42338</v>
      </c>
      <c r="B907" s="14">
        <f>LN('Return analysis'!B909/'Return analysis'!B908)</f>
        <v>1.7985873094942398E-3</v>
      </c>
      <c r="C907" s="14">
        <f>LN('Return analysis'!C909/'Return analysis'!C908)</f>
        <v>-4.9140955674795996E-4</v>
      </c>
      <c r="D907" s="14">
        <f>LN('Return analysis'!D909/'Return analysis'!D908)</f>
        <v>-4.2832964316445264E-3</v>
      </c>
      <c r="E907" s="14">
        <f>LN('Return analysis'!E909/'Return analysis'!E908)</f>
        <v>9.9999500003988414E-6</v>
      </c>
      <c r="F907" s="14">
        <f t="shared" si="70"/>
        <v>1.7885873594938411E-3</v>
      </c>
      <c r="G907" s="14">
        <f t="shared" si="71"/>
        <v>-5.0140950674835885E-4</v>
      </c>
      <c r="H907" s="14">
        <f t="shared" si="72"/>
        <v>-4.2932963816449251E-3</v>
      </c>
      <c r="I907" s="24">
        <f t="shared" si="73"/>
        <v>2.1943490706533278E-3</v>
      </c>
      <c r="J907" s="24">
        <f t="shared" si="74"/>
        <v>-2.0989473109915974E-3</v>
      </c>
      <c r="K907" s="24"/>
      <c r="L907" s="2"/>
    </row>
    <row r="908" spans="1:12" x14ac:dyDescent="0.3">
      <c r="A908" s="6">
        <v>42339</v>
      </c>
      <c r="B908" s="14">
        <f>LN('Return analysis'!B910/'Return analysis'!B909)</f>
        <v>2.738682244133268E-3</v>
      </c>
      <c r="C908" s="14">
        <f>LN('Return analysis'!C910/'Return analysis'!C909)</f>
        <v>3.7674375218297103E-3</v>
      </c>
      <c r="D908" s="14">
        <f>LN('Return analysis'!D910/'Return analysis'!D909)</f>
        <v>9.3801419342528607E-3</v>
      </c>
      <c r="E908" s="14">
        <f>LN('Return analysis'!E910/'Return analysis'!E909)</f>
        <v>2.2222197531046357E-6</v>
      </c>
      <c r="F908" s="14">
        <f t="shared" si="70"/>
        <v>2.7364600243801633E-3</v>
      </c>
      <c r="G908" s="14">
        <f t="shared" si="71"/>
        <v>3.7652153020766056E-3</v>
      </c>
      <c r="H908" s="14">
        <f t="shared" si="72"/>
        <v>9.3779197144997564E-3</v>
      </c>
      <c r="I908" s="24">
        <f t="shared" si="73"/>
        <v>-3.1051093108125849E-4</v>
      </c>
      <c r="J908" s="24">
        <f t="shared" si="74"/>
        <v>9.0674087834184975E-3</v>
      </c>
      <c r="K908" s="24"/>
      <c r="L908" s="2"/>
    </row>
    <row r="909" spans="1:12" x14ac:dyDescent="0.3">
      <c r="A909" s="6">
        <v>42340</v>
      </c>
      <c r="B909" s="14">
        <f>LN('Return analysis'!B911/'Return analysis'!B910)</f>
        <v>9.45344451176207E-5</v>
      </c>
      <c r="C909" s="14">
        <f>LN('Return analysis'!C911/'Return analysis'!C910)</f>
        <v>-1.2280192003586063E-3</v>
      </c>
      <c r="D909" s="14">
        <f>LN('Return analysis'!D911/'Return analysis'!D910)</f>
        <v>-1.0500402232256106E-2</v>
      </c>
      <c r="E909" s="14">
        <f>LN('Return analysis'!E911/'Return analysis'!E910)</f>
        <v>3.6111045909777144E-6</v>
      </c>
      <c r="F909" s="14">
        <f t="shared" si="70"/>
        <v>9.0923340526642986E-5</v>
      </c>
      <c r="G909" s="14">
        <f t="shared" si="71"/>
        <v>-1.2316303049495841E-3</v>
      </c>
      <c r="H909" s="14">
        <f t="shared" si="72"/>
        <v>-1.0504013336847083E-2</v>
      </c>
      <c r="I909" s="24">
        <f t="shared" si="73"/>
        <v>1.0876105060594482E-3</v>
      </c>
      <c r="J909" s="24">
        <f t="shared" si="74"/>
        <v>-9.4164028307876339E-3</v>
      </c>
      <c r="K909" s="24"/>
      <c r="L909" s="2"/>
    </row>
    <row r="910" spans="1:12" x14ac:dyDescent="0.3">
      <c r="A910" s="6">
        <v>42341</v>
      </c>
      <c r="B910" s="14">
        <f>LN('Return analysis'!B912/'Return analysis'!B911)</f>
        <v>-5.7905906821151855E-3</v>
      </c>
      <c r="C910" s="14">
        <f>LN('Return analysis'!C912/'Return analysis'!C911)</f>
        <v>-7.7756129232046008E-3</v>
      </c>
      <c r="D910" s="14">
        <f>LN('Return analysis'!D912/'Return analysis'!D911)</f>
        <v>-1.5059391275689466E-2</v>
      </c>
      <c r="E910" s="14">
        <f>LN('Return analysis'!E912/'Return analysis'!E911)</f>
        <v>3.6111045909777144E-6</v>
      </c>
      <c r="F910" s="14">
        <f t="shared" si="70"/>
        <v>-5.7942017867061634E-3</v>
      </c>
      <c r="G910" s="14">
        <f t="shared" si="71"/>
        <v>-7.7792240277955787E-3</v>
      </c>
      <c r="H910" s="14">
        <f t="shared" si="72"/>
        <v>-1.5063002380280443E-2</v>
      </c>
      <c r="I910" s="24">
        <f t="shared" si="73"/>
        <v>5.0107425120007269E-4</v>
      </c>
      <c r="J910" s="24">
        <f t="shared" si="74"/>
        <v>-1.456192812908037E-2</v>
      </c>
      <c r="K910" s="24"/>
      <c r="L910" s="2"/>
    </row>
    <row r="911" spans="1:12" x14ac:dyDescent="0.3">
      <c r="A911" s="6">
        <v>42342</v>
      </c>
      <c r="B911" s="14">
        <f>LN('Return analysis'!B913/'Return analysis'!B912)</f>
        <v>3.7062508175044499E-3</v>
      </c>
      <c r="C911" s="14">
        <f>LN('Return analysis'!C913/'Return analysis'!C912)</f>
        <v>3.9573984630483106E-3</v>
      </c>
      <c r="D911" s="14">
        <f>LN('Return analysis'!D913/'Return analysis'!D912)</f>
        <v>1.8230763380748263E-2</v>
      </c>
      <c r="E911" s="14">
        <f>LN('Return analysis'!E913/'Return analysis'!E912)</f>
        <v>3.6111045909777144E-6</v>
      </c>
      <c r="F911" s="14">
        <f t="shared" si="70"/>
        <v>3.7026397129134724E-3</v>
      </c>
      <c r="G911" s="14">
        <f t="shared" si="71"/>
        <v>3.9537873584573327E-3</v>
      </c>
      <c r="H911" s="14">
        <f t="shared" si="72"/>
        <v>1.8227152276157284E-2</v>
      </c>
      <c r="I911" s="24">
        <f t="shared" si="73"/>
        <v>5.0306829965437354E-4</v>
      </c>
      <c r="J911" s="24">
        <f t="shared" si="74"/>
        <v>1.8730220575811658E-2</v>
      </c>
      <c r="K911" s="24"/>
      <c r="L911" s="2"/>
    </row>
    <row r="912" spans="1:12" x14ac:dyDescent="0.3">
      <c r="A912" s="6">
        <v>42345</v>
      </c>
      <c r="B912" s="14">
        <f>LN('Return analysis'!B914/'Return analysis'!B913)</f>
        <v>2.8414127292835024E-4</v>
      </c>
      <c r="C912" s="14">
        <f>LN('Return analysis'!C914/'Return analysis'!C913)</f>
        <v>1.7261934354526316E-3</v>
      </c>
      <c r="D912" s="14">
        <f>LN('Return analysis'!D914/'Return analysis'!D913)</f>
        <v>-7.8529588297345972E-3</v>
      </c>
      <c r="E912" s="14">
        <f>LN('Return analysis'!E914/'Return analysis'!E913)</f>
        <v>1.0833274653161528E-5</v>
      </c>
      <c r="F912" s="14">
        <f t="shared" si="70"/>
        <v>2.7330799827518873E-4</v>
      </c>
      <c r="G912" s="14">
        <f t="shared" si="71"/>
        <v>1.7153601607994701E-3</v>
      </c>
      <c r="H912" s="14">
        <f t="shared" si="72"/>
        <v>-7.8637921043877585E-3</v>
      </c>
      <c r="I912" s="24">
        <f t="shared" si="73"/>
        <v>-1.1148337595756827E-3</v>
      </c>
      <c r="J912" s="24">
        <f t="shared" si="74"/>
        <v>-8.9786258639634412E-3</v>
      </c>
      <c r="K912" s="24"/>
      <c r="L912" s="2"/>
    </row>
    <row r="913" spans="1:12" x14ac:dyDescent="0.3">
      <c r="A913" s="6">
        <v>42346</v>
      </c>
      <c r="B913" s="14">
        <f>LN('Return analysis'!B915/'Return analysis'!B914)</f>
        <v>1.2320207995120383E-3</v>
      </c>
      <c r="C913" s="14">
        <f>LN('Return analysis'!C915/'Return analysis'!C914)</f>
        <v>2.4562506072232297E-4</v>
      </c>
      <c r="D913" s="14">
        <f>LN('Return analysis'!D915/'Return analysis'!D914)</f>
        <v>-6.0247940414052212E-3</v>
      </c>
      <c r="E913" s="14">
        <f>LN('Return analysis'!E915/'Return analysis'!E914)</f>
        <v>3.6111045909777144E-6</v>
      </c>
      <c r="F913" s="14">
        <f t="shared" si="70"/>
        <v>1.2284096949210606E-3</v>
      </c>
      <c r="G913" s="14">
        <f t="shared" si="71"/>
        <v>2.4201395613134526E-4</v>
      </c>
      <c r="H913" s="14">
        <f t="shared" si="72"/>
        <v>-6.0284051459961992E-3</v>
      </c>
      <c r="I913" s="24">
        <f t="shared" si="73"/>
        <v>1.0325617988547122E-3</v>
      </c>
      <c r="J913" s="24">
        <f t="shared" si="74"/>
        <v>-4.9958433471414872E-3</v>
      </c>
      <c r="K913" s="24"/>
      <c r="L913" s="2"/>
    </row>
    <row r="914" spans="1:12" x14ac:dyDescent="0.3">
      <c r="A914" s="6">
        <v>42347</v>
      </c>
      <c r="B914" s="14">
        <f>LN('Return analysis'!B916/'Return analysis'!B915)</f>
        <v>-5.1155243041750369E-4</v>
      </c>
      <c r="C914" s="14">
        <f>LN('Return analysis'!C916/'Return analysis'!C915)</f>
        <v>-3.6948390888078941E-4</v>
      </c>
      <c r="D914" s="14">
        <f>LN('Return analysis'!D916/'Return analysis'!D915)</f>
        <v>-8.6296750826156624E-3</v>
      </c>
      <c r="E914" s="14">
        <f>LN('Return analysis'!E916/'Return analysis'!E915)</f>
        <v>3.6111045909777144E-6</v>
      </c>
      <c r="F914" s="14">
        <f t="shared" si="70"/>
        <v>-5.1516353500848143E-4</v>
      </c>
      <c r="G914" s="14">
        <f t="shared" si="71"/>
        <v>-3.7309501347176715E-4</v>
      </c>
      <c r="H914" s="14">
        <f t="shared" si="72"/>
        <v>-8.6332861872066395E-3</v>
      </c>
      <c r="I914" s="24">
        <f t="shared" si="73"/>
        <v>-2.1323932125927433E-4</v>
      </c>
      <c r="J914" s="24">
        <f t="shared" si="74"/>
        <v>-8.8465255084659144E-3</v>
      </c>
      <c r="K914" s="24"/>
      <c r="L914" s="2"/>
    </row>
    <row r="915" spans="1:12" x14ac:dyDescent="0.3">
      <c r="A915" s="6">
        <v>42348</v>
      </c>
      <c r="B915" s="14">
        <f>LN('Return analysis'!B917/'Return analysis'!B916)</f>
        <v>1.2687723067627756E-3</v>
      </c>
      <c r="C915" s="14">
        <f>LN('Return analysis'!C917/'Return analysis'!C916)</f>
        <v>-1.2285037454101087E-4</v>
      </c>
      <c r="D915" s="14">
        <f>LN('Return analysis'!D917/'Return analysis'!D916)</f>
        <v>2.9488036972110639E-3</v>
      </c>
      <c r="E915" s="14">
        <f>LN('Return analysis'!E917/'Return analysis'!E916)</f>
        <v>3.8888813272055748E-6</v>
      </c>
      <c r="F915" s="14">
        <f t="shared" si="70"/>
        <v>1.2648834254355701E-3</v>
      </c>
      <c r="G915" s="14">
        <f t="shared" si="71"/>
        <v>-1.2673925586821643E-4</v>
      </c>
      <c r="H915" s="14">
        <f t="shared" si="72"/>
        <v>2.9449148158838582E-3</v>
      </c>
      <c r="I915" s="24">
        <f t="shared" si="73"/>
        <v>1.3674461743265211E-3</v>
      </c>
      <c r="J915" s="24">
        <f t="shared" si="74"/>
        <v>4.3123609902103793E-3</v>
      </c>
      <c r="K915" s="24"/>
      <c r="L915" s="2"/>
    </row>
    <row r="916" spans="1:12" x14ac:dyDescent="0.3">
      <c r="A916" s="6">
        <v>42349</v>
      </c>
      <c r="B916" s="14">
        <f>LN('Return analysis'!B918/'Return analysis'!B917)</f>
        <v>3.400828476728571E-3</v>
      </c>
      <c r="C916" s="14">
        <f>LN('Return analysis'!C918/'Return analysis'!C917)</f>
        <v>2.7073964814966173E-3</v>
      </c>
      <c r="D916" s="14">
        <f>LN('Return analysis'!D918/'Return analysis'!D917)</f>
        <v>-1.9852670787924166E-2</v>
      </c>
      <c r="E916" s="14">
        <f>LN('Return analysis'!E918/'Return analysis'!E917)</f>
        <v>3.8888813272055748E-6</v>
      </c>
      <c r="F916" s="14">
        <f t="shared" si="70"/>
        <v>3.3969395954013652E-3</v>
      </c>
      <c r="G916" s="14">
        <f t="shared" si="71"/>
        <v>2.7035076001694115E-3</v>
      </c>
      <c r="H916" s="14">
        <f t="shared" si="72"/>
        <v>-1.9856559669251372E-2</v>
      </c>
      <c r="I916" s="24">
        <f t="shared" si="73"/>
        <v>1.2091472715355226E-3</v>
      </c>
      <c r="J916" s="24">
        <f t="shared" si="74"/>
        <v>-1.8647412397715848E-2</v>
      </c>
      <c r="K916" s="24"/>
      <c r="L916" s="2"/>
    </row>
    <row r="917" spans="1:12" x14ac:dyDescent="0.3">
      <c r="A917" s="6">
        <v>42352</v>
      </c>
      <c r="B917" s="14">
        <f>LN('Return analysis'!B919/'Return analysis'!B918)</f>
        <v>-6.8132620660058445E-3</v>
      </c>
      <c r="C917" s="14">
        <f>LN('Return analysis'!C919/'Return analysis'!C918)</f>
        <v>-4.6812128072888978E-3</v>
      </c>
      <c r="D917" s="14">
        <f>LN('Return analysis'!D919/'Return analysis'!D918)</f>
        <v>3.5773542934180143E-3</v>
      </c>
      <c r="E917" s="14">
        <f>LN('Return analysis'!E919/'Return analysis'!E918)</f>
        <v>1.1666598611716858E-5</v>
      </c>
      <c r="F917" s="14">
        <f t="shared" si="70"/>
        <v>-6.8249286646175616E-3</v>
      </c>
      <c r="G917" s="14">
        <f t="shared" si="71"/>
        <v>-4.6928794059006148E-3</v>
      </c>
      <c r="H917" s="14">
        <f t="shared" si="72"/>
        <v>3.5656876948062972E-3</v>
      </c>
      <c r="I917" s="24">
        <f t="shared" si="73"/>
        <v>-3.0272528081065272E-3</v>
      </c>
      <c r="J917" s="24">
        <f t="shared" si="74"/>
        <v>5.3843488669976999E-4</v>
      </c>
      <c r="K917" s="24"/>
      <c r="L917" s="2"/>
    </row>
    <row r="918" spans="1:12" x14ac:dyDescent="0.3">
      <c r="A918" s="6">
        <v>42353</v>
      </c>
      <c r="B918" s="14">
        <f>LN('Return analysis'!B920/'Return analysis'!B919)</f>
        <v>-3.9008762308563733E-3</v>
      </c>
      <c r="C918" s="14">
        <f>LN('Return analysis'!C920/'Return analysis'!C919)</f>
        <v>-1.1116010507533735E-3</v>
      </c>
      <c r="D918" s="14">
        <f>LN('Return analysis'!D920/'Return analysis'!D919)</f>
        <v>1.0656766934870299E-2</v>
      </c>
      <c r="E918" s="14">
        <f>LN('Return analysis'!E920/'Return analysis'!E919)</f>
        <v>4.166657986051498E-6</v>
      </c>
      <c r="F918" s="14">
        <f t="shared" si="70"/>
        <v>-3.9050428888424246E-3</v>
      </c>
      <c r="G918" s="14">
        <f t="shared" si="71"/>
        <v>-1.1157677087394252E-3</v>
      </c>
      <c r="H918" s="14">
        <f t="shared" si="72"/>
        <v>1.0652600276884248E-2</v>
      </c>
      <c r="I918" s="24">
        <f t="shared" si="73"/>
        <v>-3.0021166206697265E-3</v>
      </c>
      <c r="J918" s="24">
        <f t="shared" si="74"/>
        <v>7.6504836562145215E-3</v>
      </c>
      <c r="K918" s="24"/>
      <c r="L918" s="2"/>
    </row>
    <row r="919" spans="1:12" x14ac:dyDescent="0.3">
      <c r="A919" s="6">
        <v>42354</v>
      </c>
      <c r="B919" s="14">
        <f>LN('Return analysis'!B921/'Return analysis'!B920)</f>
        <v>-1.1439666706886615E-3</v>
      </c>
      <c r="C919" s="14">
        <f>LN('Return analysis'!C921/'Return analysis'!C920)</f>
        <v>-1.1128380828631073E-3</v>
      </c>
      <c r="D919" s="14">
        <f>LN('Return analysis'!D921/'Return analysis'!D920)</f>
        <v>1.4410619419087327E-2</v>
      </c>
      <c r="E919" s="14">
        <f>LN('Return analysis'!E921/'Return analysis'!E920)</f>
        <v>4.166657986051498E-6</v>
      </c>
      <c r="F919" s="14">
        <f t="shared" si="70"/>
        <v>-1.1481333286747131E-3</v>
      </c>
      <c r="G919" s="14">
        <f t="shared" si="71"/>
        <v>-1.1170047408491589E-3</v>
      </c>
      <c r="H919" s="14">
        <f t="shared" si="72"/>
        <v>1.4406452761101276E-2</v>
      </c>
      <c r="I919" s="24">
        <f t="shared" si="73"/>
        <v>-2.4420600196832282E-4</v>
      </c>
      <c r="J919" s="24">
        <f t="shared" si="74"/>
        <v>1.4162246759132953E-2</v>
      </c>
      <c r="K919" s="24"/>
      <c r="L919" s="2"/>
    </row>
    <row r="920" spans="1:12" x14ac:dyDescent="0.3">
      <c r="A920" s="6">
        <v>42355</v>
      </c>
      <c r="B920" s="14">
        <f>LN('Return analysis'!B922/'Return analysis'!B921)</f>
        <v>3.5246466798825255E-3</v>
      </c>
      <c r="C920" s="14">
        <f>LN('Return analysis'!C922/'Return analysis'!C921)</f>
        <v>2.101330896699216E-3</v>
      </c>
      <c r="D920" s="14">
        <f>LN('Return analysis'!D922/'Return analysis'!D921)</f>
        <v>-1.4792350149843725E-2</v>
      </c>
      <c r="E920" s="14">
        <f>LN('Return analysis'!E922/'Return analysis'!E921)</f>
        <v>4.166657986051498E-6</v>
      </c>
      <c r="F920" s="14">
        <f t="shared" si="70"/>
        <v>3.5204800218964741E-3</v>
      </c>
      <c r="G920" s="14">
        <f t="shared" si="71"/>
        <v>2.0971642387131646E-3</v>
      </c>
      <c r="H920" s="14">
        <f t="shared" si="72"/>
        <v>-1.4796516807829776E-2</v>
      </c>
      <c r="I920" s="24">
        <f t="shared" si="73"/>
        <v>1.8233663081953903E-3</v>
      </c>
      <c r="J920" s="24">
        <f t="shared" si="74"/>
        <v>-1.2973150499634385E-2</v>
      </c>
      <c r="K920" s="24"/>
      <c r="L920" s="2"/>
    </row>
    <row r="921" spans="1:12" x14ac:dyDescent="0.3">
      <c r="A921" s="6">
        <v>42356</v>
      </c>
      <c r="B921" s="14">
        <f>LN('Return analysis'!B923/'Return analysis'!B922)</f>
        <v>2.2794285861616522E-3</v>
      </c>
      <c r="C921" s="14">
        <f>LN('Return analysis'!C923/'Return analysis'!C922)</f>
        <v>2.2320591446736569E-3</v>
      </c>
      <c r="D921" s="14">
        <f>LN('Return analysis'!D923/'Return analysis'!D922)</f>
        <v>-1.71505877216926E-2</v>
      </c>
      <c r="E921" s="14">
        <f>LN('Return analysis'!E923/'Return analysis'!E922)</f>
        <v>1.027772496173795E-5</v>
      </c>
      <c r="F921" s="14">
        <f t="shared" si="70"/>
        <v>2.2691508611999141E-3</v>
      </c>
      <c r="G921" s="14">
        <f t="shared" si="71"/>
        <v>2.2217814197119188E-3</v>
      </c>
      <c r="H921" s="14">
        <f t="shared" si="72"/>
        <v>-1.7160865446654339E-2</v>
      </c>
      <c r="I921" s="24">
        <f t="shared" si="73"/>
        <v>4.7119167105415878E-4</v>
      </c>
      <c r="J921" s="24">
        <f t="shared" si="74"/>
        <v>-1.668967377560018E-2</v>
      </c>
      <c r="K921" s="24"/>
      <c r="L921" s="2"/>
    </row>
    <row r="922" spans="1:12" x14ac:dyDescent="0.3">
      <c r="A922" s="6">
        <v>42359</v>
      </c>
      <c r="B922" s="14">
        <f>LN('Return analysis'!B924/'Return analysis'!B923)</f>
        <v>2.8508757412497874E-4</v>
      </c>
      <c r="C922" s="14">
        <f>LN('Return analysis'!C924/'Return analysis'!C923)</f>
        <v>-1.1215557510782931E-3</v>
      </c>
      <c r="D922" s="14">
        <f>LN('Return analysis'!D924/'Return analysis'!D923)</f>
        <v>7.869197269772631E-3</v>
      </c>
      <c r="E922" s="14">
        <f>LN('Return analysis'!E924/'Return analysis'!E923)</f>
        <v>3.0832857995972879E-5</v>
      </c>
      <c r="F922" s="14">
        <f t="shared" si="70"/>
        <v>2.5425471612900585E-4</v>
      </c>
      <c r="G922" s="14">
        <f t="shared" si="71"/>
        <v>-1.1523886090742659E-3</v>
      </c>
      <c r="H922" s="14">
        <f t="shared" si="72"/>
        <v>7.8383644117766584E-3</v>
      </c>
      <c r="I922" s="24">
        <f t="shared" si="73"/>
        <v>1.1868161607075701E-3</v>
      </c>
      <c r="J922" s="24">
        <f t="shared" si="74"/>
        <v>9.0251805724842291E-3</v>
      </c>
      <c r="K922" s="24"/>
      <c r="L922" s="2"/>
    </row>
    <row r="923" spans="1:12" x14ac:dyDescent="0.3">
      <c r="A923" s="6">
        <v>42360</v>
      </c>
      <c r="B923" s="14">
        <f>LN('Return analysis'!B925/'Return analysis'!B924)</f>
        <v>-7.5985487577053435E-4</v>
      </c>
      <c r="C923" s="14">
        <f>LN('Return analysis'!C925/'Return analysis'!C924)</f>
        <v>-1.3577915620142241E-3</v>
      </c>
      <c r="D923" s="14">
        <f>LN('Return analysis'!D925/'Return analysis'!D924)</f>
        <v>8.9781223730029756E-3</v>
      </c>
      <c r="E923" s="14">
        <f>LN('Return analysis'!E925/'Return analysis'!E924)</f>
        <v>9.9999500003988414E-6</v>
      </c>
      <c r="F923" s="14">
        <f t="shared" si="70"/>
        <v>-7.6985482577093323E-4</v>
      </c>
      <c r="G923" s="14">
        <f t="shared" si="71"/>
        <v>-1.3677915120146229E-3</v>
      </c>
      <c r="H923" s="14">
        <f t="shared" si="72"/>
        <v>8.9681224230025759E-3</v>
      </c>
      <c r="I923" s="24">
        <f t="shared" si="73"/>
        <v>3.3701972876959364E-4</v>
      </c>
      <c r="J923" s="24">
        <f t="shared" si="74"/>
        <v>9.3051421517721701E-3</v>
      </c>
      <c r="K923" s="24"/>
      <c r="L923" s="2"/>
    </row>
    <row r="924" spans="1:12" x14ac:dyDescent="0.3">
      <c r="A924" s="6">
        <v>42361</v>
      </c>
      <c r="B924" s="14">
        <f>LN('Return analysis'!B926/'Return analysis'!B925)</f>
        <v>5.6868747962616616E-4</v>
      </c>
      <c r="C924" s="14">
        <f>LN('Return analysis'!C926/'Return analysis'!C925)</f>
        <v>1.2211258898485463E-4</v>
      </c>
      <c r="D924" s="14">
        <f>LN('Return analysis'!D926/'Return analysis'!D925)</f>
        <v>1.241488305803435E-2</v>
      </c>
      <c r="E924" s="14">
        <f>LN('Return analysis'!E926/'Return analysis'!E925)</f>
        <v>9.9999500003988414E-6</v>
      </c>
      <c r="F924" s="14">
        <f t="shared" si="70"/>
        <v>5.5868752962576727E-4</v>
      </c>
      <c r="G924" s="14">
        <f t="shared" si="71"/>
        <v>1.1211263898445579E-4</v>
      </c>
      <c r="H924" s="14">
        <f t="shared" si="72"/>
        <v>1.240488310803395E-2</v>
      </c>
      <c r="I924" s="24">
        <f t="shared" si="73"/>
        <v>4.6796125574247405E-4</v>
      </c>
      <c r="J924" s="24">
        <f t="shared" si="74"/>
        <v>1.2872844363776424E-2</v>
      </c>
      <c r="K924" s="24"/>
      <c r="L924" s="2"/>
    </row>
    <row r="925" spans="1:12" x14ac:dyDescent="0.3">
      <c r="A925" s="6">
        <v>42362</v>
      </c>
      <c r="B925" s="14">
        <f>LN('Return analysis'!B927/'Return analysis'!B926)</f>
        <v>1.6128758720968146E-3</v>
      </c>
      <c r="C925" s="14">
        <f>LN('Return analysis'!C927/'Return analysis'!C926)</f>
        <v>7.4364126071353428E-4</v>
      </c>
      <c r="D925" s="14">
        <f>LN('Return analysis'!D927/'Return analysis'!D926)</f>
        <v>-1.2344909166726874E-3</v>
      </c>
      <c r="E925" s="14">
        <f>LN('Return analysis'!E927/'Return analysis'!E926)</f>
        <v>9.9999500003988414E-6</v>
      </c>
      <c r="F925" s="14">
        <f t="shared" si="70"/>
        <v>1.6028759220964158E-3</v>
      </c>
      <c r="G925" s="14">
        <f t="shared" si="71"/>
        <v>7.3364131071313539E-4</v>
      </c>
      <c r="H925" s="14">
        <f t="shared" si="72"/>
        <v>-1.2444908666730862E-3</v>
      </c>
      <c r="I925" s="24">
        <f t="shared" si="73"/>
        <v>1.0091824447973343E-3</v>
      </c>
      <c r="J925" s="24">
        <f t="shared" si="74"/>
        <v>-2.3530842187575183E-4</v>
      </c>
      <c r="K925" s="24"/>
      <c r="L925" s="2"/>
    </row>
    <row r="926" spans="1:12" x14ac:dyDescent="0.3">
      <c r="A926" s="6">
        <v>42367</v>
      </c>
      <c r="B926" s="14">
        <f>LN('Return analysis'!B928/'Return analysis'!B927)</f>
        <v>-5.3185051269087459E-3</v>
      </c>
      <c r="C926" s="14">
        <f>LN('Return analysis'!C928/'Return analysis'!C927)</f>
        <v>-3.099246051739381E-3</v>
      </c>
      <c r="D926" s="14">
        <f>LN('Return analysis'!D928/'Return analysis'!D927)</f>
        <v>8.4219490737814408E-3</v>
      </c>
      <c r="E926" s="14">
        <f>LN('Return analysis'!E928/'Return analysis'!E927)</f>
        <v>4.9999150021804631E-5</v>
      </c>
      <c r="F926" s="14">
        <f t="shared" si="70"/>
        <v>-5.3685042769305502E-3</v>
      </c>
      <c r="G926" s="14">
        <f t="shared" si="71"/>
        <v>-3.1492452017611856E-3</v>
      </c>
      <c r="H926" s="14">
        <f t="shared" si="72"/>
        <v>8.3719499237596365E-3</v>
      </c>
      <c r="I926" s="24">
        <f t="shared" si="73"/>
        <v>-2.8200022945604202E-3</v>
      </c>
      <c r="J926" s="24">
        <f t="shared" si="74"/>
        <v>5.5519476291992168E-3</v>
      </c>
      <c r="K926" s="24"/>
      <c r="L926" s="2"/>
    </row>
    <row r="927" spans="1:12" x14ac:dyDescent="0.3">
      <c r="A927" s="6">
        <v>42368</v>
      </c>
      <c r="B927" s="14">
        <f>LN('Return analysis'!B929/'Return analysis'!B928)</f>
        <v>1.5390285462093889E-3</v>
      </c>
      <c r="C927" s="14">
        <f>LN('Return analysis'!C929/'Return analysis'!C928)</f>
        <v>6.2102926282846217E-4</v>
      </c>
      <c r="D927" s="14">
        <f>LN('Return analysis'!D929/'Return analysis'!D928)</f>
        <v>-7.5672691002295163E-3</v>
      </c>
      <c r="E927" s="14">
        <f>LN('Return analysis'!E929/'Return analysis'!E928)</f>
        <v>9.9999500003988414E-6</v>
      </c>
      <c r="F927" s="14">
        <f t="shared" si="70"/>
        <v>1.5290285962089901E-3</v>
      </c>
      <c r="G927" s="14">
        <f t="shared" si="71"/>
        <v>6.1102931282806328E-4</v>
      </c>
      <c r="H927" s="14">
        <f t="shared" si="72"/>
        <v>-7.577269050229915E-3</v>
      </c>
      <c r="I927" s="24">
        <f t="shared" si="73"/>
        <v>1.0345579166449719E-3</v>
      </c>
      <c r="J927" s="24">
        <f t="shared" si="74"/>
        <v>-6.5427111335849431E-3</v>
      </c>
      <c r="K927" s="24"/>
      <c r="L927" s="2"/>
    </row>
    <row r="928" spans="1:12" x14ac:dyDescent="0.3">
      <c r="A928" s="6">
        <v>42369</v>
      </c>
      <c r="B928" s="14">
        <f>LN('Return analysis'!B930/'Return analysis'!B929)</f>
        <v>1.7287903238260289E-3</v>
      </c>
      <c r="C928" s="14">
        <f>LN('Return analysis'!C930/'Return analysis'!C929)</f>
        <v>1.9828593445486245E-3</v>
      </c>
      <c r="D928" s="14">
        <f>LN('Return analysis'!D930/'Return analysis'!D929)</f>
        <v>-9.731685614838859E-3</v>
      </c>
      <c r="E928" s="14">
        <f>LN('Return analysis'!E930/'Return analysis'!E929)</f>
        <v>9.7221749616787419E-6</v>
      </c>
      <c r="F928" s="14">
        <f t="shared" si="70"/>
        <v>1.7190681488643501E-3</v>
      </c>
      <c r="G928" s="14">
        <f t="shared" si="71"/>
        <v>1.9731371695869459E-3</v>
      </c>
      <c r="H928" s="14">
        <f t="shared" si="72"/>
        <v>-9.741407789800538E-3</v>
      </c>
      <c r="I928" s="24">
        <f t="shared" si="73"/>
        <v>1.2232236820289093E-4</v>
      </c>
      <c r="J928" s="24">
        <f t="shared" si="74"/>
        <v>-9.6190854215976469E-3</v>
      </c>
      <c r="K928" s="24"/>
      <c r="L928" s="2"/>
    </row>
    <row r="929" spans="1:12" x14ac:dyDescent="0.3">
      <c r="A929" s="6">
        <v>42373</v>
      </c>
      <c r="B929" s="14">
        <f>LN('Return analysis'!B931/'Return analysis'!B930)</f>
        <v>-1.5363681439291091E-3</v>
      </c>
      <c r="C929" s="14">
        <f>LN('Return analysis'!C931/'Return analysis'!C930)</f>
        <v>-4.3402399920811237E-4</v>
      </c>
      <c r="D929" s="14">
        <f>LN('Return analysis'!D931/'Return analysis'!D930)</f>
        <v>-1.5069896042682399E-2</v>
      </c>
      <c r="E929" s="14">
        <f>LN('Return analysis'!E931/'Return analysis'!E930)</f>
        <v>2.2221975312223432E-5</v>
      </c>
      <c r="F929" s="14">
        <f t="shared" si="70"/>
        <v>-1.5585901192413324E-3</v>
      </c>
      <c r="G929" s="14">
        <f t="shared" si="71"/>
        <v>-4.5624597452033583E-4</v>
      </c>
      <c r="H929" s="14">
        <f t="shared" si="72"/>
        <v>-1.5092118017994621E-2</v>
      </c>
      <c r="I929" s="24">
        <f t="shared" si="73"/>
        <v>-1.1893766423538503E-3</v>
      </c>
      <c r="J929" s="24">
        <f t="shared" si="74"/>
        <v>-1.6281494660348471E-2</v>
      </c>
      <c r="K929" s="24"/>
      <c r="L929" s="2"/>
    </row>
    <row r="930" spans="1:12" x14ac:dyDescent="0.3">
      <c r="A930" s="6">
        <v>42374</v>
      </c>
      <c r="B930" s="14">
        <f>LN('Return analysis'!B932/'Return analysis'!B931)</f>
        <v>1.8240697414832253E-3</v>
      </c>
      <c r="C930" s="14">
        <f>LN('Return analysis'!C932/'Return analysis'!C931)</f>
        <v>1.1764556403881612E-3</v>
      </c>
      <c r="D930" s="14">
        <f>LN('Return analysis'!D932/'Return analysis'!D931)</f>
        <v>2.236244940973236E-3</v>
      </c>
      <c r="E930" s="14">
        <f>LN('Return analysis'!E932/'Return analysis'!E931)</f>
        <v>9.9999500003988414E-6</v>
      </c>
      <c r="F930" s="14">
        <f t="shared" si="70"/>
        <v>1.8140697914828265E-3</v>
      </c>
      <c r="G930" s="14">
        <f t="shared" si="71"/>
        <v>1.1664556903877624E-3</v>
      </c>
      <c r="H930" s="14">
        <f t="shared" si="72"/>
        <v>2.2262449909728373E-3</v>
      </c>
      <c r="I930" s="24">
        <f t="shared" si="73"/>
        <v>8.7012467166882517E-4</v>
      </c>
      <c r="J930" s="24">
        <f t="shared" si="74"/>
        <v>3.0963696626416623E-3</v>
      </c>
      <c r="K930" s="24"/>
      <c r="L930" s="2"/>
    </row>
    <row r="931" spans="1:12" x14ac:dyDescent="0.3">
      <c r="A931" s="6">
        <v>42375</v>
      </c>
      <c r="B931" s="14">
        <f>LN('Return analysis'!B933/'Return analysis'!B932)</f>
        <v>2.7779714901265276E-3</v>
      </c>
      <c r="C931" s="14">
        <f>LN('Return analysis'!C933/'Return analysis'!C932)</f>
        <v>4.4440721862017427E-3</v>
      </c>
      <c r="D931" s="14">
        <f>LN('Return analysis'!D933/'Return analysis'!D932)</f>
        <v>-1.34931022962118E-2</v>
      </c>
      <c r="E931" s="14">
        <f>LN('Return analysis'!E933/'Return analysis'!E932)</f>
        <v>9.9999500003988414E-6</v>
      </c>
      <c r="F931" s="14">
        <f t="shared" si="70"/>
        <v>2.7679715401261289E-3</v>
      </c>
      <c r="G931" s="14">
        <f t="shared" si="71"/>
        <v>4.4340722362013439E-3</v>
      </c>
      <c r="H931" s="14">
        <f t="shared" si="72"/>
        <v>-1.3503102246212199E-2</v>
      </c>
      <c r="I931" s="24">
        <f t="shared" si="73"/>
        <v>-8.2026664393522247E-4</v>
      </c>
      <c r="J931" s="24">
        <f t="shared" si="74"/>
        <v>-1.4323368890147422E-2</v>
      </c>
      <c r="K931" s="24"/>
      <c r="L931" s="2"/>
    </row>
    <row r="932" spans="1:12" x14ac:dyDescent="0.3">
      <c r="A932" s="6">
        <v>42376</v>
      </c>
      <c r="B932" s="14">
        <f>LN('Return analysis'!B934/'Return analysis'!B933)</f>
        <v>-2.2028164926409174E-3</v>
      </c>
      <c r="C932" s="14">
        <f>LN('Return analysis'!C934/'Return analysis'!C933)</f>
        <v>1.2347675871851799E-4</v>
      </c>
      <c r="D932" s="14">
        <f>LN('Return analysis'!D934/'Return analysis'!D933)</f>
        <v>-2.481567047928581E-2</v>
      </c>
      <c r="E932" s="14">
        <f>LN('Return analysis'!E934/'Return analysis'!E933)</f>
        <v>9.9999500003988414E-6</v>
      </c>
      <c r="F932" s="14">
        <f t="shared" si="70"/>
        <v>-2.2128164426413162E-3</v>
      </c>
      <c r="G932" s="14">
        <f t="shared" si="71"/>
        <v>1.1347680871811915E-4</v>
      </c>
      <c r="H932" s="14">
        <f t="shared" si="72"/>
        <v>-2.4825670429286208E-2</v>
      </c>
      <c r="I932" s="24">
        <f t="shared" si="73"/>
        <v>-2.3046466601834223E-3</v>
      </c>
      <c r="J932" s="24">
        <f t="shared" si="74"/>
        <v>-2.7130317089469631E-2</v>
      </c>
      <c r="K932" s="24"/>
      <c r="L932" s="2"/>
    </row>
    <row r="933" spans="1:12" x14ac:dyDescent="0.3">
      <c r="A933" s="6">
        <v>42377</v>
      </c>
      <c r="B933" s="14">
        <f>LN('Return analysis'!B935/'Return analysis'!B934)</f>
        <v>1.1501557496322141E-3</v>
      </c>
      <c r="C933" s="14">
        <f>LN('Return analysis'!C935/'Return analysis'!C934)</f>
        <v>1.2308723053138337E-3</v>
      </c>
      <c r="D933" s="14">
        <f>LN('Return analysis'!D935/'Return analysis'!D934)</f>
        <v>-1.1467635820804513E-2</v>
      </c>
      <c r="E933" s="14">
        <f>LN('Return analysis'!E935/'Return analysis'!E934)</f>
        <v>9.9999500003988414E-6</v>
      </c>
      <c r="F933" s="14">
        <f t="shared" si="70"/>
        <v>1.1401557996318153E-3</v>
      </c>
      <c r="G933" s="14">
        <f t="shared" si="71"/>
        <v>1.2208723553134349E-3</v>
      </c>
      <c r="H933" s="14">
        <f t="shared" si="72"/>
        <v>-1.1477635770804913E-2</v>
      </c>
      <c r="I933" s="24">
        <f t="shared" si="73"/>
        <v>1.5217442047557811E-4</v>
      </c>
      <c r="J933" s="24">
        <f t="shared" si="74"/>
        <v>-1.1325461350329335E-2</v>
      </c>
      <c r="K933" s="24"/>
      <c r="L933" s="2"/>
    </row>
    <row r="934" spans="1:12" x14ac:dyDescent="0.3">
      <c r="A934" s="6">
        <v>42380</v>
      </c>
      <c r="B934" s="14">
        <f>LN('Return analysis'!B936/'Return analysis'!B935)</f>
        <v>-1.629708131893993E-3</v>
      </c>
      <c r="C934" s="14">
        <f>LN('Return analysis'!C936/'Return analysis'!C935)</f>
        <v>-4.1913666634686717E-3</v>
      </c>
      <c r="D934" s="14">
        <f>LN('Return analysis'!D936/'Return analysis'!D935)</f>
        <v>-6.1276208275621311E-4</v>
      </c>
      <c r="E934" s="14">
        <f>LN('Return analysis'!E936/'Return analysis'!E935)</f>
        <v>2.999955000897429E-5</v>
      </c>
      <c r="F934" s="14">
        <f t="shared" si="70"/>
        <v>-1.6597076819029673E-3</v>
      </c>
      <c r="G934" s="14">
        <f t="shared" si="71"/>
        <v>-4.221366213477646E-3</v>
      </c>
      <c r="H934" s="14">
        <f t="shared" si="72"/>
        <v>-6.4276163276518741E-4</v>
      </c>
      <c r="I934" s="24">
        <f t="shared" si="73"/>
        <v>1.7563998213621552E-3</v>
      </c>
      <c r="J934" s="24">
        <f t="shared" si="74"/>
        <v>1.1136381885969678E-3</v>
      </c>
      <c r="K934" s="24"/>
      <c r="L934" s="2"/>
    </row>
    <row r="935" spans="1:12" x14ac:dyDescent="0.3">
      <c r="A935" s="6">
        <v>42381</v>
      </c>
      <c r="B935" s="14">
        <f>LN('Return analysis'!B937/'Return analysis'!B936)</f>
        <v>-3.833042127778252E-4</v>
      </c>
      <c r="C935" s="14">
        <f>LN('Return analysis'!C937/'Return analysis'!C936)</f>
        <v>2.5910391167201742E-3</v>
      </c>
      <c r="D935" s="14">
        <f>LN('Return analysis'!D937/'Return analysis'!D936)</f>
        <v>6.8199359359418666E-3</v>
      </c>
      <c r="E935" s="14">
        <f>LN('Return analysis'!E937/'Return analysis'!E936)</f>
        <v>9.9999500003988414E-6</v>
      </c>
      <c r="F935" s="14">
        <f t="shared" si="70"/>
        <v>-3.9330416277822403E-4</v>
      </c>
      <c r="G935" s="14">
        <f t="shared" si="71"/>
        <v>2.5810391667197754E-3</v>
      </c>
      <c r="H935" s="14">
        <f t="shared" si="72"/>
        <v>6.8099359859414678E-3</v>
      </c>
      <c r="I935" s="24">
        <f t="shared" si="73"/>
        <v>-2.4819898673025123E-3</v>
      </c>
      <c r="J935" s="24">
        <f t="shared" si="74"/>
        <v>4.3279461186389555E-3</v>
      </c>
      <c r="K935" s="24"/>
      <c r="L935" s="2"/>
    </row>
    <row r="936" spans="1:12" x14ac:dyDescent="0.3">
      <c r="A936" s="6">
        <v>42382</v>
      </c>
      <c r="B936" s="14">
        <f>LN('Return analysis'!B938/'Return analysis'!B937)</f>
        <v>1.9208984159655048E-4</v>
      </c>
      <c r="C936" s="14">
        <f>LN('Return analysis'!C938/'Return analysis'!C937)</f>
        <v>2.4611394218547475E-3</v>
      </c>
      <c r="D936" s="14">
        <f>LN('Return analysis'!D938/'Return analysis'!D937)</f>
        <v>-2.6104205586447708E-2</v>
      </c>
      <c r="E936" s="14">
        <f>LN('Return analysis'!E938/'Return analysis'!E937)</f>
        <v>9.9999500003988414E-6</v>
      </c>
      <c r="F936" s="14">
        <f t="shared" si="70"/>
        <v>1.8208989159615164E-4</v>
      </c>
      <c r="G936" s="14">
        <f t="shared" si="71"/>
        <v>2.4511394718543487E-3</v>
      </c>
      <c r="H936" s="14">
        <f t="shared" si="72"/>
        <v>-2.6114205536448106E-2</v>
      </c>
      <c r="I936" s="24">
        <f t="shared" si="73"/>
        <v>-1.8014755035636331E-3</v>
      </c>
      <c r="J936" s="24">
        <f t="shared" si="74"/>
        <v>-2.7915681040011738E-2</v>
      </c>
      <c r="K936" s="24"/>
      <c r="L936" s="2"/>
    </row>
    <row r="937" spans="1:12" x14ac:dyDescent="0.3">
      <c r="A937" s="6">
        <v>42383</v>
      </c>
      <c r="B937" s="14">
        <f>LN('Return analysis'!B939/'Return analysis'!B938)</f>
        <v>6.707667534429757E-4</v>
      </c>
      <c r="C937" s="14">
        <f>LN('Return analysis'!C939/'Return analysis'!C938)</f>
        <v>-1.2298125602118314E-3</v>
      </c>
      <c r="D937" s="14">
        <f>LN('Return analysis'!D939/'Return analysis'!D938)</f>
        <v>1.5190477180400015E-2</v>
      </c>
      <c r="E937" s="14">
        <f>LN('Return analysis'!E939/'Return analysis'!E938)</f>
        <v>9.9999500003988414E-6</v>
      </c>
      <c r="F937" s="14">
        <f t="shared" si="70"/>
        <v>6.6076680344257681E-4</v>
      </c>
      <c r="G937" s="14">
        <f t="shared" si="71"/>
        <v>-1.2398125102122302E-3</v>
      </c>
      <c r="H937" s="14">
        <f t="shared" si="72"/>
        <v>1.5180477230399616E-2</v>
      </c>
      <c r="I937" s="24">
        <f t="shared" si="73"/>
        <v>1.6640753544173129E-3</v>
      </c>
      <c r="J937" s="24">
        <f t="shared" si="74"/>
        <v>1.684455258481693E-2</v>
      </c>
      <c r="K937" s="24"/>
      <c r="L937" s="2"/>
    </row>
    <row r="938" spans="1:12" x14ac:dyDescent="0.3">
      <c r="A938" s="6">
        <v>42384</v>
      </c>
      <c r="B938" s="14">
        <f>LN('Return analysis'!B940/'Return analysis'!B939)</f>
        <v>2.1066335744020109E-3</v>
      </c>
      <c r="C938" s="14">
        <f>LN('Return analysis'!C940/'Return analysis'!C939)</f>
        <v>1.7215179683413256E-3</v>
      </c>
      <c r="D938" s="14">
        <f>LN('Return analysis'!D940/'Return analysis'!D939)</f>
        <v>-2.1247486006467704E-2</v>
      </c>
      <c r="E938" s="14">
        <f>LN('Return analysis'!E940/'Return analysis'!E939)</f>
        <v>9.9999500003988414E-6</v>
      </c>
      <c r="F938" s="14">
        <f t="shared" si="70"/>
        <v>2.0966336244016121E-3</v>
      </c>
      <c r="G938" s="14">
        <f t="shared" si="71"/>
        <v>1.7115180183409268E-3</v>
      </c>
      <c r="H938" s="14">
        <f t="shared" si="72"/>
        <v>-2.1257485956468102E-2</v>
      </c>
      <c r="I938" s="24">
        <f t="shared" si="73"/>
        <v>7.1160109020429094E-4</v>
      </c>
      <c r="J938" s="24">
        <f t="shared" si="74"/>
        <v>-2.0545884866263811E-2</v>
      </c>
      <c r="K938" s="24"/>
      <c r="L938" s="2"/>
    </row>
    <row r="939" spans="1:12" x14ac:dyDescent="0.3">
      <c r="A939" s="6">
        <v>42388</v>
      </c>
      <c r="B939" s="14">
        <f>LN('Return analysis'!B941/'Return analysis'!B940)</f>
        <v>-6.23730903947705E-3</v>
      </c>
      <c r="C939" s="14">
        <f>LN('Return analysis'!C941/'Return analysis'!C940)</f>
        <v>-1.2292076316538331E-3</v>
      </c>
      <c r="D939" s="14">
        <f>LN('Return analysis'!D941/'Return analysis'!D940)</f>
        <v>-1.0483514586621639E-3</v>
      </c>
      <c r="E939" s="14">
        <f>LN('Return analysis'!E941/'Return analysis'!E940)</f>
        <v>3.9999200021372696E-5</v>
      </c>
      <c r="F939" s="14">
        <f t="shared" si="70"/>
        <v>-6.2773082394984225E-3</v>
      </c>
      <c r="G939" s="14">
        <f t="shared" si="71"/>
        <v>-1.2692068316752059E-3</v>
      </c>
      <c r="H939" s="14">
        <f t="shared" si="72"/>
        <v>-1.0883506586835366E-3</v>
      </c>
      <c r="I939" s="24">
        <f t="shared" si="73"/>
        <v>-5.2502125643972691E-3</v>
      </c>
      <c r="J939" s="24">
        <f t="shared" si="74"/>
        <v>-6.3385632230808057E-3</v>
      </c>
      <c r="K939" s="24"/>
      <c r="L939" s="2"/>
    </row>
    <row r="940" spans="1:12" x14ac:dyDescent="0.3">
      <c r="A940" s="6">
        <v>42389</v>
      </c>
      <c r="B940" s="14">
        <f>LN('Return analysis'!B942/'Return analysis'!B941)</f>
        <v>-2.5061951668080436E-3</v>
      </c>
      <c r="C940" s="14">
        <f>LN('Return analysis'!C942/'Return analysis'!C941)</f>
        <v>1.1060494694455111E-3</v>
      </c>
      <c r="D940" s="14">
        <f>LN('Return analysis'!D942/'Return analysis'!D941)</f>
        <v>-9.9057745240662617E-3</v>
      </c>
      <c r="E940" s="14">
        <f>LN('Return analysis'!E942/'Return analysis'!E941)</f>
        <v>9.9999500003988414E-6</v>
      </c>
      <c r="F940" s="14">
        <f t="shared" si="70"/>
        <v>-2.5161951168084424E-3</v>
      </c>
      <c r="G940" s="14">
        <f t="shared" si="71"/>
        <v>1.0960495194451123E-3</v>
      </c>
      <c r="H940" s="14">
        <f t="shared" si="72"/>
        <v>-9.9157744740666614E-3</v>
      </c>
      <c r="I940" s="24">
        <f t="shared" si="73"/>
        <v>-3.4031645949296058E-3</v>
      </c>
      <c r="J940" s="24">
        <f t="shared" si="74"/>
        <v>-1.3318939068996267E-2</v>
      </c>
      <c r="K940" s="24"/>
      <c r="L940" s="2"/>
    </row>
    <row r="941" spans="1:12" x14ac:dyDescent="0.3">
      <c r="A941" s="6">
        <v>42390</v>
      </c>
      <c r="B941" s="14">
        <f>LN('Return analysis'!B943/'Return analysis'!B942)</f>
        <v>-1.4480941097984163E-3</v>
      </c>
      <c r="C941" s="14">
        <f>LN('Return analysis'!C943/'Return analysis'!C942)</f>
        <v>-6.1398138296814796E-4</v>
      </c>
      <c r="D941" s="14">
        <f>LN('Return analysis'!D943/'Return analysis'!D942)</f>
        <v>3.9105005899621997E-3</v>
      </c>
      <c r="E941" s="14">
        <f>LN('Return analysis'!E943/'Return analysis'!E942)</f>
        <v>1.027772496173795E-5</v>
      </c>
      <c r="F941" s="14">
        <f t="shared" si="70"/>
        <v>-1.4583718347601542E-3</v>
      </c>
      <c r="G941" s="14">
        <f t="shared" si="71"/>
        <v>-6.242591079298859E-4</v>
      </c>
      <c r="H941" s="14">
        <f t="shared" si="72"/>
        <v>3.9002228650004615E-3</v>
      </c>
      <c r="I941" s="24">
        <f t="shared" si="73"/>
        <v>-9.5319504726129156E-4</v>
      </c>
      <c r="J941" s="24">
        <f t="shared" si="74"/>
        <v>2.9470278177391698E-3</v>
      </c>
      <c r="K941" s="24"/>
      <c r="L941" s="2"/>
    </row>
    <row r="942" spans="1:12" x14ac:dyDescent="0.3">
      <c r="A942" s="6">
        <v>42391</v>
      </c>
      <c r="B942" s="14">
        <f>LN('Return analysis'!B944/'Return analysis'!B943)</f>
        <v>3.3767528993355234E-3</v>
      </c>
      <c r="C942" s="14">
        <f>LN('Return analysis'!C944/'Return analysis'!C943)</f>
        <v>-3.6877363829050007E-4</v>
      </c>
      <c r="D942" s="14">
        <f>LN('Return analysis'!D944/'Return analysis'!D943)</f>
        <v>2.1086628173217468E-2</v>
      </c>
      <c r="E942" s="14">
        <f>LN('Return analysis'!E944/'Return analysis'!E943)</f>
        <v>1.027772496173795E-5</v>
      </c>
      <c r="F942" s="14">
        <f t="shared" si="70"/>
        <v>3.3664751743737852E-3</v>
      </c>
      <c r="G942" s="14">
        <f t="shared" si="71"/>
        <v>-3.7905136325223801E-4</v>
      </c>
      <c r="H942" s="14">
        <f t="shared" si="72"/>
        <v>2.1076350448255728E-2</v>
      </c>
      <c r="I942" s="24">
        <f t="shared" si="73"/>
        <v>3.6732195174716789E-3</v>
      </c>
      <c r="J942" s="24">
        <f t="shared" si="74"/>
        <v>2.4749569965727407E-2</v>
      </c>
      <c r="K942" s="24"/>
      <c r="L942" s="2"/>
    </row>
    <row r="943" spans="1:12" x14ac:dyDescent="0.3">
      <c r="A943" s="6">
        <v>42395</v>
      </c>
      <c r="B943" s="14">
        <f>LN('Return analysis'!B945/'Return analysis'!B944)</f>
        <v>3.5575708537219134E-3</v>
      </c>
      <c r="C943" s="14">
        <f>LN('Return analysis'!C945/'Return analysis'!C944)</f>
        <v>1.47427929062432E-3</v>
      </c>
      <c r="D943" s="14">
        <f>LN('Return analysis'!D945/'Return analysis'!D944)</f>
        <v>-1.4475140902906192E-3</v>
      </c>
      <c r="E943" s="14">
        <f>LN('Return analysis'!E945/'Return analysis'!E944)</f>
        <v>4.2221665134293625E-5</v>
      </c>
      <c r="F943" s="14">
        <f t="shared" si="70"/>
        <v>3.5153491885876196E-3</v>
      </c>
      <c r="G943" s="14">
        <f t="shared" si="71"/>
        <v>1.4320576254900263E-3</v>
      </c>
      <c r="H943" s="14">
        <f t="shared" si="72"/>
        <v>-1.4897357554249128E-3</v>
      </c>
      <c r="I943" s="24">
        <f t="shared" si="73"/>
        <v>2.3564677857077841E-3</v>
      </c>
      <c r="J943" s="24">
        <f t="shared" si="74"/>
        <v>8.6673203028287131E-4</v>
      </c>
      <c r="K943" s="24"/>
      <c r="L943" s="2"/>
    </row>
    <row r="944" spans="1:12" x14ac:dyDescent="0.3">
      <c r="A944" s="6">
        <v>42397</v>
      </c>
      <c r="B944" s="14">
        <f>LN('Return analysis'!B946/'Return analysis'!B945)</f>
        <v>1.4380944836870229E-3</v>
      </c>
      <c r="C944" s="14">
        <f>LN('Return analysis'!C946/'Return analysis'!C945)</f>
        <v>7.3632538330227221E-4</v>
      </c>
      <c r="D944" s="14">
        <f>LN('Return analysis'!D946/'Return analysis'!D945)</f>
        <v>-7.4757834069427752E-3</v>
      </c>
      <c r="E944" s="14">
        <f>LN('Return analysis'!E946/'Return analysis'!E945)</f>
        <v>2.1110999692289602E-5</v>
      </c>
      <c r="F944" s="14">
        <f t="shared" si="70"/>
        <v>1.4169834839947333E-3</v>
      </c>
      <c r="G944" s="14">
        <f t="shared" si="71"/>
        <v>7.1521438360998258E-4</v>
      </c>
      <c r="H944" s="14">
        <f t="shared" si="72"/>
        <v>-7.4968944066350646E-3</v>
      </c>
      <c r="I944" s="24">
        <f t="shared" si="73"/>
        <v>8.3820185294538555E-4</v>
      </c>
      <c r="J944" s="24">
        <f t="shared" si="74"/>
        <v>-6.6586925536896791E-3</v>
      </c>
      <c r="K944" s="24"/>
      <c r="L944" s="2"/>
    </row>
    <row r="945" spans="1:12" x14ac:dyDescent="0.3">
      <c r="A945" s="6">
        <v>42398</v>
      </c>
      <c r="B945" s="14">
        <f>LN('Return analysis'!B947/'Return analysis'!B946)</f>
        <v>6.2107305368402843E-3</v>
      </c>
      <c r="C945" s="14">
        <f>LN('Return analysis'!C947/'Return analysis'!C946)</f>
        <v>2.9409053941709803E-3</v>
      </c>
      <c r="D945" s="14">
        <f>LN('Return analysis'!D947/'Return analysis'!D946)</f>
        <v>2.4502139428084633E-2</v>
      </c>
      <c r="E945" s="14">
        <f>LN('Return analysis'!E947/'Return analysis'!E946)</f>
        <v>1.0555499846140193E-5</v>
      </c>
      <c r="F945" s="14">
        <f t="shared" si="70"/>
        <v>6.2001750369941443E-3</v>
      </c>
      <c r="G945" s="14">
        <f t="shared" si="71"/>
        <v>2.9303498943248399E-3</v>
      </c>
      <c r="H945" s="14">
        <f t="shared" si="72"/>
        <v>2.4491583928238494E-2</v>
      </c>
      <c r="I945" s="24">
        <f t="shared" si="73"/>
        <v>3.8288123655360611E-3</v>
      </c>
      <c r="J945" s="24">
        <f t="shared" si="74"/>
        <v>2.8320396293774554E-2</v>
      </c>
      <c r="K945" s="24"/>
      <c r="L945" s="2"/>
    </row>
    <row r="946" spans="1:12" x14ac:dyDescent="0.3">
      <c r="A946" s="6">
        <v>42401</v>
      </c>
      <c r="B946" s="14">
        <f>LN('Return analysis'!B948/'Return analysis'!B947)</f>
        <v>-1.7161004650414419E-3</v>
      </c>
      <c r="C946" s="14">
        <f>LN('Return analysis'!C948/'Return analysis'!C947)</f>
        <v>-2.0273547538233712E-3</v>
      </c>
      <c r="D946" s="14">
        <f>LN('Return analysis'!D948/'Return analysis'!D947)</f>
        <v>2.0342320640700712E-4</v>
      </c>
      <c r="E946" s="14">
        <f>LN('Return analysis'!E948/'Return analysis'!E947)</f>
        <v>2.4166374657529659E-5</v>
      </c>
      <c r="F946" s="14">
        <f t="shared" si="70"/>
        <v>-1.7402668396989715E-3</v>
      </c>
      <c r="G946" s="14">
        <f t="shared" si="71"/>
        <v>-2.051521128480901E-3</v>
      </c>
      <c r="H946" s="14">
        <f t="shared" si="72"/>
        <v>1.7925683174947746E-4</v>
      </c>
      <c r="I946" s="24">
        <f t="shared" si="73"/>
        <v>-8.0089455008855231E-5</v>
      </c>
      <c r="J946" s="24">
        <f t="shared" si="74"/>
        <v>9.9167376740622227E-5</v>
      </c>
      <c r="K946" s="24"/>
      <c r="L946" s="2"/>
    </row>
    <row r="947" spans="1:12" x14ac:dyDescent="0.3">
      <c r="A947" s="6">
        <v>42402</v>
      </c>
      <c r="B947" s="14">
        <f>LN('Return analysis'!B949/'Return analysis'!B948)</f>
        <v>1.9101120039242293E-3</v>
      </c>
      <c r="C947" s="14">
        <f>LN('Return analysis'!C949/'Return analysis'!C948)</f>
        <v>3.4343440445407333E-3</v>
      </c>
      <c r="D947" s="14">
        <f>LN('Return analysis'!D949/'Return analysis'!D948)</f>
        <v>-1.950776424279977E-2</v>
      </c>
      <c r="E947" s="14">
        <f>LN('Return analysis'!E949/'Return analysis'!E948)</f>
        <v>1.0555499846140193E-5</v>
      </c>
      <c r="F947" s="14">
        <f t="shared" si="70"/>
        <v>1.8995565040780891E-3</v>
      </c>
      <c r="G947" s="14">
        <f t="shared" si="71"/>
        <v>3.4237885446945929E-3</v>
      </c>
      <c r="H947" s="14">
        <f t="shared" si="72"/>
        <v>-1.9518319742645909E-2</v>
      </c>
      <c r="I947" s="24">
        <f t="shared" si="73"/>
        <v>-8.7111752552450935E-4</v>
      </c>
      <c r="J947" s="24">
        <f t="shared" si="74"/>
        <v>-2.038943726817042E-2</v>
      </c>
      <c r="K947" s="24"/>
      <c r="L947" s="2"/>
    </row>
    <row r="948" spans="1:12" x14ac:dyDescent="0.3">
      <c r="A948" s="6">
        <v>42403</v>
      </c>
      <c r="B948" s="14">
        <f>LN('Return analysis'!B950/'Return analysis'!B949)</f>
        <v>-3.4394961740412916E-3</v>
      </c>
      <c r="C948" s="14">
        <f>LN('Return analysis'!C950/'Return analysis'!C949)</f>
        <v>7.3461560445867602E-4</v>
      </c>
      <c r="D948" s="14">
        <f>LN('Return analysis'!D950/'Return analysis'!D949)</f>
        <v>5.9950228836184631E-3</v>
      </c>
      <c r="E948" s="14">
        <f>LN('Return analysis'!E950/'Return analysis'!E949)</f>
        <v>1.0555499846140193E-5</v>
      </c>
      <c r="F948" s="14">
        <f t="shared" si="70"/>
        <v>-3.450051673887432E-3</v>
      </c>
      <c r="G948" s="14">
        <f t="shared" si="71"/>
        <v>7.2406010461253587E-4</v>
      </c>
      <c r="H948" s="14">
        <f t="shared" si="72"/>
        <v>5.9844673837723232E-3</v>
      </c>
      <c r="I948" s="24">
        <f t="shared" si="73"/>
        <v>-4.0359916352877773E-3</v>
      </c>
      <c r="J948" s="24">
        <f t="shared" si="74"/>
        <v>1.9484757484845459E-3</v>
      </c>
      <c r="K948" s="24"/>
      <c r="L948" s="2"/>
    </row>
    <row r="949" spans="1:12" x14ac:dyDescent="0.3">
      <c r="A949" s="6">
        <v>42404</v>
      </c>
      <c r="B949" s="14">
        <f>LN('Return analysis'!B951/'Return analysis'!B950)</f>
        <v>6.6897595309038866E-4</v>
      </c>
      <c r="C949" s="14">
        <f>LN('Return analysis'!C951/'Return analysis'!C950)</f>
        <v>7.3407634049960991E-4</v>
      </c>
      <c r="D949" s="14">
        <f>LN('Return analysis'!D951/'Return analysis'!D950)</f>
        <v>2.3676881723632168E-3</v>
      </c>
      <c r="E949" s="14">
        <f>LN('Return analysis'!E951/'Return analysis'!E950)</f>
        <v>1.0555499846140193E-5</v>
      </c>
      <c r="F949" s="14">
        <f t="shared" si="70"/>
        <v>6.584204532442485E-4</v>
      </c>
      <c r="G949" s="14">
        <f t="shared" si="71"/>
        <v>7.2352084065346975E-4</v>
      </c>
      <c r="H949" s="14">
        <f t="shared" si="72"/>
        <v>2.3571326725170764E-3</v>
      </c>
      <c r="I949" s="24">
        <f t="shared" si="73"/>
        <v>7.2916886973736989E-5</v>
      </c>
      <c r="J949" s="24">
        <f t="shared" si="74"/>
        <v>2.4300495594908132E-3</v>
      </c>
      <c r="K949" s="24"/>
      <c r="L949" s="2"/>
    </row>
    <row r="950" spans="1:12" x14ac:dyDescent="0.3">
      <c r="A950" s="6">
        <v>42405</v>
      </c>
      <c r="B950" s="14">
        <f>LN('Return analysis'!B952/'Return analysis'!B951)</f>
        <v>-1.7238768676701545E-3</v>
      </c>
      <c r="C950" s="14">
        <f>LN('Return analysis'!C952/'Return analysis'!C951)</f>
        <v>-9.7888825131595592E-4</v>
      </c>
      <c r="D950" s="14">
        <f>LN('Return analysis'!D952/'Return analysis'!D951)</f>
        <v>-2.0778017842487676E-2</v>
      </c>
      <c r="E950" s="14">
        <f>LN('Return analysis'!E952/'Return analysis'!E951)</f>
        <v>1.0555499846140193E-5</v>
      </c>
      <c r="F950" s="14">
        <f t="shared" si="70"/>
        <v>-1.7344323675162947E-3</v>
      </c>
      <c r="G950" s="14">
        <f t="shared" si="71"/>
        <v>-9.8944375116209607E-4</v>
      </c>
      <c r="H950" s="14">
        <f t="shared" si="72"/>
        <v>-2.0788573342333815E-2</v>
      </c>
      <c r="I950" s="24">
        <f t="shared" si="73"/>
        <v>-9.3373277134951827E-4</v>
      </c>
      <c r="J950" s="24">
        <f t="shared" si="74"/>
        <v>-2.1722306113683334E-2</v>
      </c>
      <c r="K950" s="24"/>
      <c r="L950" s="2"/>
    </row>
    <row r="951" spans="1:12" x14ac:dyDescent="0.3">
      <c r="A951" s="6">
        <v>42408</v>
      </c>
      <c r="B951" s="14">
        <f>LN('Return analysis'!B953/'Return analysis'!B952)</f>
        <v>3.7306234100119317E-3</v>
      </c>
      <c r="C951" s="14">
        <f>LN('Return analysis'!C953/'Return analysis'!C952)</f>
        <v>4.2745721365327945E-3</v>
      </c>
      <c r="D951" s="14">
        <f>LN('Return analysis'!D953/'Return analysis'!D952)</f>
        <v>-1.5658257107300511E-2</v>
      </c>
      <c r="E951" s="14">
        <f>LN('Return analysis'!E953/'Return analysis'!E952)</f>
        <v>3.1666165288347813E-5</v>
      </c>
      <c r="F951" s="14">
        <f t="shared" si="70"/>
        <v>3.698957244723584E-3</v>
      </c>
      <c r="G951" s="14">
        <f t="shared" si="71"/>
        <v>4.2429059712444468E-3</v>
      </c>
      <c r="H951" s="14">
        <f t="shared" si="72"/>
        <v>-1.5689923272588859E-2</v>
      </c>
      <c r="I951" s="24">
        <f t="shared" si="73"/>
        <v>2.6541886140575392E-4</v>
      </c>
      <c r="J951" s="24">
        <f t="shared" si="74"/>
        <v>-1.5424504411183105E-2</v>
      </c>
      <c r="K951" s="24"/>
      <c r="L951" s="2"/>
    </row>
    <row r="952" spans="1:12" x14ac:dyDescent="0.3">
      <c r="A952" s="6">
        <v>42409</v>
      </c>
      <c r="B952" s="14">
        <f>LN('Return analysis'!B954/'Return analysis'!B953)</f>
        <v>-2.2939922504527487E-3</v>
      </c>
      <c r="C952" s="14">
        <f>LN('Return analysis'!C954/'Return analysis'!C953)</f>
        <v>-1.2190618981166261E-4</v>
      </c>
      <c r="D952" s="14">
        <f>LN('Return analysis'!D954/'Return analysis'!D953)</f>
        <v>-1.2797582254468662E-3</v>
      </c>
      <c r="E952" s="14">
        <f>LN('Return analysis'!E954/'Return analysis'!E953)</f>
        <v>1.0555499846140193E-5</v>
      </c>
      <c r="F952" s="14">
        <f t="shared" si="70"/>
        <v>-2.3045477502988891E-3</v>
      </c>
      <c r="G952" s="14">
        <f t="shared" si="71"/>
        <v>-1.3246168965780279E-4</v>
      </c>
      <c r="H952" s="14">
        <f t="shared" si="72"/>
        <v>-1.2903137252930064E-3</v>
      </c>
      <c r="I952" s="24">
        <f t="shared" si="73"/>
        <v>-2.1973541667404482E-3</v>
      </c>
      <c r="J952" s="24">
        <f t="shared" si="74"/>
        <v>-3.4876678920334548E-3</v>
      </c>
      <c r="K952" s="24"/>
      <c r="L952" s="2"/>
    </row>
    <row r="953" spans="1:12" x14ac:dyDescent="0.3">
      <c r="A953" s="6">
        <v>42410</v>
      </c>
      <c r="B953" s="14">
        <f>LN('Return analysis'!B955/'Return analysis'!B954)</f>
        <v>-9.5752474654792836E-4</v>
      </c>
      <c r="C953" s="14">
        <f>LN('Return analysis'!C955/'Return analysis'!C954)</f>
        <v>2.0693813535393297E-3</v>
      </c>
      <c r="D953" s="14">
        <f>LN('Return analysis'!D955/'Return analysis'!D954)</f>
        <v>6.4055817105958485E-4</v>
      </c>
      <c r="E953" s="14">
        <f>LN('Return analysis'!E955/'Return analysis'!E954)</f>
        <v>1.0555499846140193E-5</v>
      </c>
      <c r="F953" s="14">
        <f t="shared" si="70"/>
        <v>-9.6808024639406852E-4</v>
      </c>
      <c r="G953" s="14">
        <f t="shared" si="71"/>
        <v>2.0588258536931893E-3</v>
      </c>
      <c r="H953" s="14">
        <f t="shared" si="72"/>
        <v>6.3000267121344469E-4</v>
      </c>
      <c r="I953" s="24">
        <f t="shared" si="73"/>
        <v>-2.634168922676778E-3</v>
      </c>
      <c r="J953" s="24">
        <f t="shared" si="74"/>
        <v>-2.0041662514633332E-3</v>
      </c>
      <c r="K953" s="24"/>
      <c r="L953" s="2"/>
    </row>
    <row r="954" spans="1:12" x14ac:dyDescent="0.3">
      <c r="A954" s="6">
        <v>42411</v>
      </c>
      <c r="B954" s="14">
        <f>LN('Return analysis'!B956/'Return analysis'!B955)</f>
        <v>1.6270800432658932E-3</v>
      </c>
      <c r="C954" s="14">
        <f>LN('Return analysis'!C956/'Return analysis'!C955)</f>
        <v>6.0812303448836845E-4</v>
      </c>
      <c r="D954" s="14">
        <f>LN('Return analysis'!D956/'Return analysis'!D955)</f>
        <v>-1.2454550022776401E-2</v>
      </c>
      <c r="E954" s="14">
        <f>LN('Return analysis'!E956/'Return analysis'!E955)</f>
        <v>1.0555499846140193E-5</v>
      </c>
      <c r="F954" s="14">
        <f t="shared" si="70"/>
        <v>1.616524543419753E-3</v>
      </c>
      <c r="G954" s="14">
        <f t="shared" si="71"/>
        <v>5.975675346422283E-4</v>
      </c>
      <c r="H954" s="14">
        <f t="shared" si="72"/>
        <v>-1.2465105522622541E-2</v>
      </c>
      <c r="I954" s="24">
        <f t="shared" si="73"/>
        <v>1.1329477022820474E-3</v>
      </c>
      <c r="J954" s="24">
        <f t="shared" si="74"/>
        <v>-1.1332157820340494E-2</v>
      </c>
      <c r="K954" s="24"/>
      <c r="L954" s="2"/>
    </row>
    <row r="955" spans="1:12" x14ac:dyDescent="0.3">
      <c r="A955" s="6">
        <v>42412</v>
      </c>
      <c r="B955" s="14">
        <f>LN('Return analysis'!B957/'Return analysis'!B956)</f>
        <v>-6.2361727326838796E-3</v>
      </c>
      <c r="C955" s="14">
        <f>LN('Return analysis'!C957/'Return analysis'!C956)</f>
        <v>-3.287258353564998E-3</v>
      </c>
      <c r="D955" s="14">
        <f>LN('Return analysis'!D957/'Return analysis'!D956)</f>
        <v>1.9259876441523025E-2</v>
      </c>
      <c r="E955" s="14">
        <f>LN('Return analysis'!E957/'Return analysis'!E956)</f>
        <v>1.0555499846140193E-5</v>
      </c>
      <c r="F955" s="14">
        <f t="shared" si="70"/>
        <v>-6.2467282325300195E-3</v>
      </c>
      <c r="G955" s="14">
        <f t="shared" si="71"/>
        <v>-3.2978138534111383E-3</v>
      </c>
      <c r="H955" s="14">
        <f t="shared" si="72"/>
        <v>1.9249320941676886E-2</v>
      </c>
      <c r="I955" s="24">
        <f t="shared" si="73"/>
        <v>-3.577998233924057E-3</v>
      </c>
      <c r="J955" s="24">
        <f t="shared" si="74"/>
        <v>1.567132270775283E-2</v>
      </c>
      <c r="K955" s="24"/>
      <c r="L955" s="2"/>
    </row>
    <row r="956" spans="1:12" x14ac:dyDescent="0.3">
      <c r="A956" s="6">
        <v>42416</v>
      </c>
      <c r="B956" s="14">
        <f>LN('Return analysis'!B958/'Return analysis'!B957)</f>
        <v>-1.926672732213574E-3</v>
      </c>
      <c r="C956" s="14">
        <f>LN('Return analysis'!C958/'Return analysis'!C957)</f>
        <v>-1.4649282514872322E-3</v>
      </c>
      <c r="D956" s="14">
        <f>LN('Return analysis'!D958/'Return analysis'!D957)</f>
        <v>1.806344583724092E-2</v>
      </c>
      <c r="E956" s="14">
        <f>LN('Return analysis'!E958/'Return analysis'!E957)</f>
        <v>4.2221330889341373E-5</v>
      </c>
      <c r="F956" s="14">
        <f t="shared" si="70"/>
        <v>-1.9688940631029154E-3</v>
      </c>
      <c r="G956" s="14">
        <f t="shared" si="71"/>
        <v>-1.5071495823765736E-3</v>
      </c>
      <c r="H956" s="14">
        <f t="shared" si="72"/>
        <v>1.8021224506351578E-2</v>
      </c>
      <c r="I956" s="24">
        <f t="shared" si="73"/>
        <v>-7.4924508300222852E-4</v>
      </c>
      <c r="J956" s="24">
        <f t="shared" si="74"/>
        <v>1.7271979423349348E-2</v>
      </c>
      <c r="K956" s="24"/>
      <c r="L956" s="2"/>
    </row>
    <row r="957" spans="1:12" x14ac:dyDescent="0.3">
      <c r="A957" s="6">
        <v>42417</v>
      </c>
      <c r="B957" s="14">
        <f>LN('Return analysis'!B959/'Return analysis'!B958)</f>
        <v>-3.8544369843347432E-4</v>
      </c>
      <c r="C957" s="14">
        <f>LN('Return analysis'!C959/'Return analysis'!C958)</f>
        <v>-2.4436348482945208E-4</v>
      </c>
      <c r="D957" s="14">
        <f>LN('Return analysis'!D959/'Return analysis'!D958)</f>
        <v>1.6413866777888034E-2</v>
      </c>
      <c r="E957" s="14">
        <f>LN('Return analysis'!E959/'Return analysis'!E958)</f>
        <v>1.0555499846140193E-5</v>
      </c>
      <c r="F957" s="14">
        <f t="shared" si="70"/>
        <v>-3.9599919827961453E-4</v>
      </c>
      <c r="G957" s="14">
        <f t="shared" si="71"/>
        <v>-2.5491898467559229E-4</v>
      </c>
      <c r="H957" s="14">
        <f t="shared" si="72"/>
        <v>1.6403311278041895E-2</v>
      </c>
      <c r="I957" s="24">
        <f t="shared" si="73"/>
        <v>-1.8970800906824073E-4</v>
      </c>
      <c r="J957" s="24">
        <f t="shared" si="74"/>
        <v>1.6213603268973656E-2</v>
      </c>
      <c r="K957" s="24"/>
      <c r="L957" s="2"/>
    </row>
    <row r="958" spans="1:12" x14ac:dyDescent="0.3">
      <c r="A958" s="6">
        <v>42418</v>
      </c>
      <c r="B958" s="14">
        <f>LN('Return analysis'!B960/'Return analysis'!B959)</f>
        <v>4.6197371713603058E-3</v>
      </c>
      <c r="C958" s="14">
        <f>LN('Return analysis'!C960/'Return analysis'!C959)</f>
        <v>3.4146603323696187E-3</v>
      </c>
      <c r="D958" s="14">
        <f>LN('Return analysis'!D960/'Return analysis'!D959)</f>
        <v>-4.0015030505866798E-3</v>
      </c>
      <c r="E958" s="14">
        <f>LN('Return analysis'!E960/'Return analysis'!E959)</f>
        <v>1.027772496173795E-5</v>
      </c>
      <c r="F958" s="14">
        <f t="shared" si="70"/>
        <v>4.6094594463985681E-3</v>
      </c>
      <c r="G958" s="14">
        <f t="shared" si="71"/>
        <v>3.4043826074078806E-3</v>
      </c>
      <c r="H958" s="14">
        <f t="shared" si="72"/>
        <v>-4.0117807755484175E-3</v>
      </c>
      <c r="I958" s="24">
        <f t="shared" si="73"/>
        <v>1.8544895193591104E-3</v>
      </c>
      <c r="J958" s="24">
        <f t="shared" si="74"/>
        <v>-2.1572912561893072E-3</v>
      </c>
      <c r="K958" s="24"/>
      <c r="L958" s="2"/>
    </row>
    <row r="959" spans="1:12" x14ac:dyDescent="0.3">
      <c r="A959" s="6">
        <v>42419</v>
      </c>
      <c r="B959" s="14">
        <f>LN('Return analysis'!B961/'Return analysis'!B960)</f>
        <v>-7.686153860905745E-4</v>
      </c>
      <c r="C959" s="14">
        <f>LN('Return analysis'!C961/'Return analysis'!C960)</f>
        <v>-1.339471602557072E-3</v>
      </c>
      <c r="D959" s="14">
        <f>LN('Return analysis'!D961/'Return analysis'!D960)</f>
        <v>2.0561869137213982E-4</v>
      </c>
      <c r="E959" s="14">
        <f>LN('Return analysis'!E961/'Return analysis'!E960)</f>
        <v>1.0555499846140193E-5</v>
      </c>
      <c r="F959" s="14">
        <f t="shared" si="70"/>
        <v>-7.7917088593671465E-4</v>
      </c>
      <c r="G959" s="14">
        <f t="shared" si="71"/>
        <v>-1.3500271024032122E-3</v>
      </c>
      <c r="H959" s="14">
        <f t="shared" si="72"/>
        <v>1.9506319152599964E-4</v>
      </c>
      <c r="I959" s="24">
        <f t="shared" si="73"/>
        <v>3.1332795943864568E-4</v>
      </c>
      <c r="J959" s="24">
        <f t="shared" si="74"/>
        <v>5.0839115096464526E-4</v>
      </c>
      <c r="K959" s="24"/>
      <c r="L959" s="2"/>
    </row>
    <row r="960" spans="1:12" x14ac:dyDescent="0.3">
      <c r="A960" s="6">
        <v>42422</v>
      </c>
      <c r="B960" s="14">
        <f>LN('Return analysis'!B962/'Return analysis'!B961)</f>
        <v>-4.8057992578965281E-4</v>
      </c>
      <c r="C960" s="14">
        <f>LN('Return analysis'!C962/'Return analysis'!C961)</f>
        <v>2.4385697204137757E-4</v>
      </c>
      <c r="D960" s="14">
        <f>LN('Return analysis'!D962/'Return analysis'!D961)</f>
        <v>1.448830697975018E-2</v>
      </c>
      <c r="E960" s="14">
        <f>LN('Return analysis'!E962/'Return analysis'!E961)</f>
        <v>3.1666165288347813E-5</v>
      </c>
      <c r="F960" s="14">
        <f t="shared" si="70"/>
        <v>-5.1224609107800067E-4</v>
      </c>
      <c r="G960" s="14">
        <f t="shared" si="71"/>
        <v>2.1219080675302976E-4</v>
      </c>
      <c r="H960" s="14">
        <f t="shared" si="72"/>
        <v>1.4456640814461831E-2</v>
      </c>
      <c r="I960" s="24">
        <f t="shared" si="73"/>
        <v>-6.839598373904166E-4</v>
      </c>
      <c r="J960" s="24">
        <f t="shared" si="74"/>
        <v>1.3772680977071414E-2</v>
      </c>
      <c r="K960" s="24"/>
      <c r="L960" s="2"/>
    </row>
    <row r="961" spans="1:12" x14ac:dyDescent="0.3">
      <c r="A961" s="6">
        <v>42423</v>
      </c>
      <c r="B961" s="14">
        <f>LN('Return analysis'!B963/'Return analysis'!B962)</f>
        <v>2.5922247815749169E-3</v>
      </c>
      <c r="C961" s="14">
        <f>LN('Return analysis'!C963/'Return analysis'!C962)</f>
        <v>6.0837545490108184E-4</v>
      </c>
      <c r="D961" s="14">
        <f>LN('Return analysis'!D963/'Return analysis'!D962)</f>
        <v>-1.212718165182536E-2</v>
      </c>
      <c r="E961" s="14">
        <f>LN('Return analysis'!E963/'Return analysis'!E962)</f>
        <v>1.0555499846140193E-5</v>
      </c>
      <c r="F961" s="14">
        <f t="shared" si="70"/>
        <v>2.5816692817287766E-3</v>
      </c>
      <c r="G961" s="14">
        <f t="shared" si="71"/>
        <v>5.9781995505494168E-4</v>
      </c>
      <c r="H961" s="14">
        <f t="shared" si="72"/>
        <v>-1.2137737151671501E-2</v>
      </c>
      <c r="I961" s="24">
        <f t="shared" si="73"/>
        <v>2.0978881713516256E-3</v>
      </c>
      <c r="J961" s="24">
        <f t="shared" si="74"/>
        <v>-1.0039848980319874E-2</v>
      </c>
      <c r="K961" s="24"/>
      <c r="L961" s="2"/>
    </row>
    <row r="962" spans="1:12" x14ac:dyDescent="0.3">
      <c r="A962" s="6">
        <v>42424</v>
      </c>
      <c r="B962" s="14">
        <f>LN('Return analysis'!B964/'Return analysis'!B963)</f>
        <v>6.7083894184483063E-4</v>
      </c>
      <c r="C962" s="14">
        <f>LN('Return analysis'!C964/'Return analysis'!C963)</f>
        <v>7.3076976657476345E-4</v>
      </c>
      <c r="D962" s="14">
        <f>LN('Return analysis'!D964/'Return analysis'!D963)</f>
        <v>5.1138076653393528E-3</v>
      </c>
      <c r="E962" s="14">
        <f>LN('Return analysis'!E964/'Return analysis'!E963)</f>
        <v>1.0555499846140193E-5</v>
      </c>
      <c r="F962" s="14">
        <f t="shared" si="70"/>
        <v>6.6028344199869048E-4</v>
      </c>
      <c r="G962" s="14">
        <f t="shared" si="71"/>
        <v>7.2021426672862329E-4</v>
      </c>
      <c r="H962" s="14">
        <f t="shared" si="72"/>
        <v>5.1032521654932128E-3</v>
      </c>
      <c r="I962" s="24">
        <f t="shared" si="73"/>
        <v>7.745569474589529E-5</v>
      </c>
      <c r="J962" s="24">
        <f t="shared" si="74"/>
        <v>5.1807078602391079E-3</v>
      </c>
      <c r="K962" s="24"/>
      <c r="L962" s="2"/>
    </row>
    <row r="963" spans="1:12" x14ac:dyDescent="0.3">
      <c r="A963" s="6">
        <v>42425</v>
      </c>
      <c r="B963" s="14">
        <f>LN('Return analysis'!B965/'Return analysis'!B964)</f>
        <v>2.3927822088508333E-3</v>
      </c>
      <c r="C963" s="14">
        <f>LN('Return analysis'!C965/'Return analysis'!C964)</f>
        <v>1.4599394084051853E-3</v>
      </c>
      <c r="D963" s="14">
        <f>LN('Return analysis'!D965/'Return analysis'!D964)</f>
        <v>1.1763669423303796E-2</v>
      </c>
      <c r="E963" s="14">
        <f>LN('Return analysis'!E965/'Return analysis'!E964)</f>
        <v>1.0555499846140193E-5</v>
      </c>
      <c r="F963" s="14">
        <f t="shared" si="70"/>
        <v>2.3822267090046929E-3</v>
      </c>
      <c r="G963" s="14">
        <f t="shared" si="71"/>
        <v>1.4493839085590451E-3</v>
      </c>
      <c r="H963" s="14">
        <f t="shared" si="72"/>
        <v>1.1753113923457655E-2</v>
      </c>
      <c r="I963" s="24">
        <f t="shared" si="73"/>
        <v>1.2093241474282253E-3</v>
      </c>
      <c r="J963" s="24">
        <f t="shared" si="74"/>
        <v>1.296243807088588E-2</v>
      </c>
      <c r="K963" s="24"/>
      <c r="L963" s="2"/>
    </row>
    <row r="964" spans="1:12" x14ac:dyDescent="0.3">
      <c r="A964" s="6">
        <v>42426</v>
      </c>
      <c r="B964" s="14">
        <f>LN('Return analysis'!B966/'Return analysis'!B965)</f>
        <v>-3.4469206780216332E-3</v>
      </c>
      <c r="C964" s="14">
        <f>LN('Return analysis'!C966/'Return analysis'!C965)</f>
        <v>-9.7305607574792868E-4</v>
      </c>
      <c r="D964" s="14">
        <f>LN('Return analysis'!D966/'Return analysis'!D965)</f>
        <v>-8.0704537015959205E-4</v>
      </c>
      <c r="E964" s="14">
        <f>LN('Return analysis'!E966/'Return analysis'!E965)</f>
        <v>1.027772496173795E-5</v>
      </c>
      <c r="F964" s="14">
        <f t="shared" si="70"/>
        <v>-3.4571984029833714E-3</v>
      </c>
      <c r="G964" s="14">
        <f t="shared" si="71"/>
        <v>-9.8333380070966662E-4</v>
      </c>
      <c r="H964" s="14">
        <f t="shared" si="72"/>
        <v>-8.1732309512132998E-4</v>
      </c>
      <c r="I964" s="24">
        <f t="shared" si="73"/>
        <v>-2.6614432363044902E-3</v>
      </c>
      <c r="J964" s="24">
        <f t="shared" si="74"/>
        <v>-3.4787663314258203E-3</v>
      </c>
      <c r="K964" s="24"/>
      <c r="L964" s="2"/>
    </row>
    <row r="965" spans="1:12" x14ac:dyDescent="0.3">
      <c r="A965" s="6">
        <v>42429</v>
      </c>
      <c r="B965" s="14">
        <f>LN('Return analysis'!B967/'Return analysis'!B966)</f>
        <v>-5.7606244502169843E-4</v>
      </c>
      <c r="C965" s="14">
        <f>LN('Return analysis'!C967/'Return analysis'!C966)</f>
        <v>6.0827099593459841E-4</v>
      </c>
      <c r="D965" s="14">
        <f>LN('Return analysis'!D967/'Return analysis'!D966)</f>
        <v>-8.0024817162242887E-3</v>
      </c>
      <c r="E965" s="14">
        <f>LN('Return analysis'!E967/'Return analysis'!E966)</f>
        <v>3.0832857995972879E-5</v>
      </c>
      <c r="F965" s="14">
        <f t="shared" si="70"/>
        <v>-6.0689530301767127E-4</v>
      </c>
      <c r="G965" s="14">
        <f t="shared" si="71"/>
        <v>5.7743813793862558E-4</v>
      </c>
      <c r="H965" s="14">
        <f t="shared" si="72"/>
        <v>-8.0333145742202614E-3</v>
      </c>
      <c r="I965" s="24">
        <f t="shared" si="73"/>
        <v>-1.0741825877326641E-3</v>
      </c>
      <c r="J965" s="24">
        <f t="shared" si="74"/>
        <v>-9.1074971619529259E-3</v>
      </c>
      <c r="K965" s="24"/>
      <c r="L965" s="2"/>
    </row>
    <row r="966" spans="1:12" x14ac:dyDescent="0.3">
      <c r="A966" s="6">
        <v>42430</v>
      </c>
      <c r="B966" s="14">
        <f>LN('Return analysis'!B968/'Return analysis'!B967)</f>
        <v>-2.636702833092456E-3</v>
      </c>
      <c r="C966" s="14">
        <f>LN('Return analysis'!C968/'Return analysis'!C967)</f>
        <v>-3.3435233956603848E-3</v>
      </c>
      <c r="D966" s="14">
        <f>LN('Return analysis'!D968/'Return analysis'!D967)</f>
        <v>2.3520234755204726E-2</v>
      </c>
      <c r="E966" s="14">
        <f>LN('Return analysis'!E968/'Return analysis'!E967)</f>
        <v>8.0555231096838996E-6</v>
      </c>
      <c r="F966" s="14">
        <f t="shared" si="70"/>
        <v>-2.6447583562021399E-3</v>
      </c>
      <c r="G966" s="14">
        <f t="shared" si="71"/>
        <v>-3.3515789187700687E-3</v>
      </c>
      <c r="H966" s="14">
        <f t="shared" si="72"/>
        <v>2.3512179232095042E-2</v>
      </c>
      <c r="I966" s="24">
        <f t="shared" si="73"/>
        <v>6.7480599906676823E-5</v>
      </c>
      <c r="J966" s="24">
        <f t="shared" si="74"/>
        <v>2.357965983200172E-2</v>
      </c>
      <c r="K966" s="24"/>
      <c r="L966" s="2"/>
    </row>
    <row r="967" spans="1:12" x14ac:dyDescent="0.3">
      <c r="A967" s="6">
        <v>42431</v>
      </c>
      <c r="B967" s="14">
        <f>LN('Return analysis'!B969/'Return analysis'!B968)</f>
        <v>-3.4351778504278338E-4</v>
      </c>
      <c r="C967" s="14">
        <f>LN('Return analysis'!C969/'Return analysis'!C968)</f>
        <v>-6.1131787304991004E-4</v>
      </c>
      <c r="D967" s="14">
        <f>LN('Return analysis'!D969/'Return analysis'!D968)</f>
        <v>5.5482712530140572E-3</v>
      </c>
      <c r="E967" s="14">
        <f>LN('Return analysis'!E969/'Return analysis'!E968)</f>
        <v>9.9999500003988414E-6</v>
      </c>
      <c r="F967" s="14">
        <f t="shared" ref="F967:F1030" si="75">B967-E967</f>
        <v>-3.5351773504318221E-4</v>
      </c>
      <c r="G967" s="14">
        <f t="shared" ref="G967:G1030" si="76">C967-E967</f>
        <v>-6.2131782305030892E-4</v>
      </c>
      <c r="H967" s="14">
        <f t="shared" si="72"/>
        <v>5.5382713030136584E-3</v>
      </c>
      <c r="I967" s="24">
        <f t="shared" si="73"/>
        <v>1.4927884073316194E-4</v>
      </c>
      <c r="J967" s="24">
        <f t="shared" si="74"/>
        <v>5.6875501437468204E-3</v>
      </c>
      <c r="K967" s="24"/>
      <c r="L967" s="2"/>
    </row>
    <row r="968" spans="1:12" x14ac:dyDescent="0.3">
      <c r="A968" s="6">
        <v>42432</v>
      </c>
      <c r="B968" s="14">
        <f>LN('Return analysis'!B970/'Return analysis'!B969)</f>
        <v>3.3687642793362605E-3</v>
      </c>
      <c r="C968" s="14">
        <f>LN('Return analysis'!C970/'Return analysis'!C969)</f>
        <v>4.892859096010155E-4</v>
      </c>
      <c r="D968" s="14">
        <f>LN('Return analysis'!D970/'Return analysis'!D969)</f>
        <v>4.9278405612988218E-3</v>
      </c>
      <c r="E968" s="14">
        <f>LN('Return analysis'!E970/'Return analysis'!E969)</f>
        <v>1.027772496173795E-5</v>
      </c>
      <c r="F968" s="14">
        <f t="shared" si="75"/>
        <v>3.3584865543745224E-3</v>
      </c>
      <c r="G968" s="14">
        <f t="shared" si="76"/>
        <v>4.7900818463927756E-4</v>
      </c>
      <c r="H968" s="14">
        <f t="shared" ref="H968:H1031" si="77">D968-E968</f>
        <v>4.9175628363370841E-3</v>
      </c>
      <c r="I968" s="24">
        <f t="shared" ref="I968:I1031" si="78">F968-$N$11*G968</f>
        <v>2.9708529374551343E-3</v>
      </c>
      <c r="J968" s="24">
        <f t="shared" ref="J968:J1031" si="79">I968+H968</f>
        <v>7.8884157737922189E-3</v>
      </c>
      <c r="K968" s="24"/>
      <c r="L968" s="2"/>
    </row>
    <row r="969" spans="1:12" x14ac:dyDescent="0.3">
      <c r="A969" s="6">
        <v>42433</v>
      </c>
      <c r="B969" s="14">
        <f>LN('Return analysis'!B971/'Return analysis'!B970)</f>
        <v>-3.8435596356794463E-4</v>
      </c>
      <c r="C969" s="14">
        <f>LN('Return analysis'!C971/'Return analysis'!C970)</f>
        <v>-4.8928590960097777E-4</v>
      </c>
      <c r="D969" s="14">
        <f>LN('Return analysis'!D971/'Return analysis'!D970)</f>
        <v>3.4343995162457773E-3</v>
      </c>
      <c r="E969" s="14">
        <f>LN('Return analysis'!E971/'Return analysis'!E970)</f>
        <v>1.027772496173795E-5</v>
      </c>
      <c r="F969" s="14">
        <f t="shared" si="75"/>
        <v>-3.9463368852968257E-4</v>
      </c>
      <c r="G969" s="14">
        <f t="shared" si="76"/>
        <v>-4.995636345627157E-4</v>
      </c>
      <c r="H969" s="14">
        <f t="shared" si="77"/>
        <v>3.4241217912840392E-3</v>
      </c>
      <c r="I969" s="24">
        <f t="shared" si="78"/>
        <v>9.6342650393559234E-6</v>
      </c>
      <c r="J969" s="24">
        <f t="shared" si="79"/>
        <v>3.4337560563233952E-3</v>
      </c>
      <c r="K969" s="24"/>
      <c r="L969" s="2"/>
    </row>
    <row r="970" spans="1:12" x14ac:dyDescent="0.3">
      <c r="A970" s="6">
        <v>42436</v>
      </c>
      <c r="B970" s="14">
        <f>LN('Return analysis'!B972/'Return analysis'!B971)</f>
        <v>0</v>
      </c>
      <c r="C970" s="14">
        <f>LN('Return analysis'!C972/'Return analysis'!C971)</f>
        <v>-2.4523742486352927E-4</v>
      </c>
      <c r="D970" s="14">
        <f>LN('Return analysis'!D972/'Return analysis'!D971)</f>
        <v>2.0553399937585496E-3</v>
      </c>
      <c r="E970" s="14">
        <f>LN('Return analysis'!E972/'Return analysis'!E971)</f>
        <v>2.999955000897429E-5</v>
      </c>
      <c r="F970" s="14">
        <f t="shared" si="75"/>
        <v>-2.999955000897429E-5</v>
      </c>
      <c r="G970" s="14">
        <f t="shared" si="76"/>
        <v>-2.7523697487250357E-4</v>
      </c>
      <c r="H970" s="14">
        <f t="shared" si="77"/>
        <v>2.0253404437495753E-3</v>
      </c>
      <c r="I970" s="24">
        <f t="shared" si="78"/>
        <v>1.9273381343057566E-4</v>
      </c>
      <c r="J970" s="24">
        <f t="shared" si="79"/>
        <v>2.2180742571801509E-3</v>
      </c>
      <c r="K970" s="24"/>
      <c r="L970" s="2"/>
    </row>
    <row r="971" spans="1:12" x14ac:dyDescent="0.3">
      <c r="A971" s="6">
        <v>42437</v>
      </c>
      <c r="B971" s="14">
        <f>LN('Return analysis'!B973/'Return analysis'!B972)</f>
        <v>1.9203042239965319E-3</v>
      </c>
      <c r="C971" s="14">
        <f>LN('Return analysis'!C973/'Return analysis'!C972)</f>
        <v>3.2980965343024989E-3</v>
      </c>
      <c r="D971" s="14">
        <f>LN('Return analysis'!D973/'Return analysis'!D972)</f>
        <v>-1.249446601762386E-2</v>
      </c>
      <c r="E971" s="14">
        <f>LN('Return analysis'!E973/'Return analysis'!E972)</f>
        <v>9.9999500003988414E-6</v>
      </c>
      <c r="F971" s="14">
        <f t="shared" si="75"/>
        <v>1.9103042739961331E-3</v>
      </c>
      <c r="G971" s="14">
        <f t="shared" si="76"/>
        <v>3.2880965843021001E-3</v>
      </c>
      <c r="H971" s="14">
        <f t="shared" si="77"/>
        <v>-1.250446596762426E-2</v>
      </c>
      <c r="I971" s="24">
        <f t="shared" si="78"/>
        <v>-7.5056210078855369E-4</v>
      </c>
      <c r="J971" s="24">
        <f t="shared" si="79"/>
        <v>-1.3255028068412814E-2</v>
      </c>
      <c r="K971" s="24"/>
      <c r="L971" s="2"/>
    </row>
    <row r="972" spans="1:12" x14ac:dyDescent="0.3">
      <c r="A972" s="6">
        <v>42438</v>
      </c>
      <c r="B972" s="14">
        <f>LN('Return analysis'!B974/'Return analysis'!B973)</f>
        <v>-1.3442441906504697E-3</v>
      </c>
      <c r="C972" s="14">
        <f>LN('Return analysis'!C974/'Return analysis'!C973)</f>
        <v>-1.70865428944715E-3</v>
      </c>
      <c r="D972" s="14">
        <f>LN('Return analysis'!D974/'Return analysis'!D973)</f>
        <v>4.8390823885964742E-3</v>
      </c>
      <c r="E972" s="14">
        <f>LN('Return analysis'!E974/'Return analysis'!E973)</f>
        <v>9.9999500003988414E-6</v>
      </c>
      <c r="F972" s="14">
        <f t="shared" si="75"/>
        <v>-1.3542441406508684E-3</v>
      </c>
      <c r="G972" s="14">
        <f t="shared" si="76"/>
        <v>-1.7186542394475488E-3</v>
      </c>
      <c r="H972" s="14">
        <f t="shared" si="77"/>
        <v>4.8290824385960754E-3</v>
      </c>
      <c r="I972" s="24">
        <f t="shared" si="78"/>
        <v>3.6563324512986235E-5</v>
      </c>
      <c r="J972" s="24">
        <f t="shared" si="79"/>
        <v>4.8656457631090621E-3</v>
      </c>
      <c r="K972" s="24"/>
      <c r="L972" s="2"/>
    </row>
    <row r="973" spans="1:12" x14ac:dyDescent="0.3">
      <c r="A973" s="6">
        <v>42439</v>
      </c>
      <c r="B973" s="14">
        <f>LN('Return analysis'!B975/'Return analysis'!B974)</f>
        <v>-5.760600333459666E-4</v>
      </c>
      <c r="C973" s="14">
        <f>LN('Return analysis'!C975/'Return analysis'!C974)</f>
        <v>-4.8886768635975487E-4</v>
      </c>
      <c r="D973" s="14">
        <f>LN('Return analysis'!D975/'Return analysis'!D974)</f>
        <v>-2.9524071312271886E-4</v>
      </c>
      <c r="E973" s="14">
        <f>LN('Return analysis'!E975/'Return analysis'!E974)</f>
        <v>9.9999500003988414E-6</v>
      </c>
      <c r="F973" s="14">
        <f t="shared" si="75"/>
        <v>-5.8605998334636548E-4</v>
      </c>
      <c r="G973" s="14">
        <f t="shared" si="76"/>
        <v>-4.9886763636015376E-4</v>
      </c>
      <c r="H973" s="14">
        <f t="shared" si="77"/>
        <v>-3.0524066312311769E-4</v>
      </c>
      <c r="I973" s="24">
        <f t="shared" si="78"/>
        <v>-1.8235526086456122E-4</v>
      </c>
      <c r="J973" s="24">
        <f t="shared" si="79"/>
        <v>-4.8759592398767891E-4</v>
      </c>
      <c r="K973" s="24"/>
      <c r="L973" s="2"/>
    </row>
    <row r="974" spans="1:12" x14ac:dyDescent="0.3">
      <c r="A974" s="6">
        <v>42440</v>
      </c>
      <c r="B974" s="14">
        <f>LN('Return analysis'!B976/'Return analysis'!B975)</f>
        <v>1.9177775947629039E-4</v>
      </c>
      <c r="C974" s="14">
        <f>LN('Return analysis'!C976/'Return analysis'!C975)</f>
        <v>-1.3448625611320027E-3</v>
      </c>
      <c r="D974" s="14">
        <f>LN('Return analysis'!D976/'Return analysis'!D975)</f>
        <v>1.6808315808872879E-2</v>
      </c>
      <c r="E974" s="14">
        <f>LN('Return analysis'!E976/'Return analysis'!E975)</f>
        <v>9.9999500003988414E-6</v>
      </c>
      <c r="F974" s="14">
        <f t="shared" si="75"/>
        <v>1.8177780947589155E-4</v>
      </c>
      <c r="G974" s="14">
        <f t="shared" si="76"/>
        <v>-1.3548625111324015E-3</v>
      </c>
      <c r="H974" s="14">
        <f t="shared" si="77"/>
        <v>1.6798315858872481E-2</v>
      </c>
      <c r="I974" s="24">
        <f t="shared" si="78"/>
        <v>1.2781896714448844E-3</v>
      </c>
      <c r="J974" s="24">
        <f t="shared" si="79"/>
        <v>1.8076505530317366E-2</v>
      </c>
      <c r="K974" s="24"/>
      <c r="L974" s="2"/>
    </row>
    <row r="975" spans="1:12" x14ac:dyDescent="0.3">
      <c r="A975" s="6">
        <v>42443</v>
      </c>
      <c r="B975" s="14">
        <f>LN('Return analysis'!B977/'Return analysis'!B976)</f>
        <v>1.1532404989263538E-3</v>
      </c>
      <c r="C975" s="14">
        <f>LN('Return analysis'!C977/'Return analysis'!C976)</f>
        <v>2.2004760776016632E-3</v>
      </c>
      <c r="D975" s="14">
        <f>LN('Return analysis'!D977/'Return analysis'!D976)</f>
        <v>-1.1629878110857273E-3</v>
      </c>
      <c r="E975" s="14">
        <f>LN('Return analysis'!E977/'Return analysis'!E976)</f>
        <v>2.999955000897429E-5</v>
      </c>
      <c r="F975" s="14">
        <f t="shared" si="75"/>
        <v>1.1232409489173795E-3</v>
      </c>
      <c r="G975" s="14">
        <f t="shared" si="76"/>
        <v>2.1704765275926889E-3</v>
      </c>
      <c r="H975" s="14">
        <f t="shared" si="77"/>
        <v>-1.1929873610947016E-3</v>
      </c>
      <c r="I975" s="24">
        <f t="shared" si="78"/>
        <v>-6.3320015962646634E-4</v>
      </c>
      <c r="J975" s="24">
        <f t="shared" si="79"/>
        <v>-1.826187520721168E-3</v>
      </c>
      <c r="K975" s="24"/>
      <c r="L975" s="2"/>
    </row>
    <row r="976" spans="1:12" x14ac:dyDescent="0.3">
      <c r="A976" s="6">
        <v>42444</v>
      </c>
      <c r="B976" s="14">
        <f>LN('Return analysis'!B978/'Return analysis'!B977)</f>
        <v>-5.7645400401634618E-4</v>
      </c>
      <c r="C976" s="14">
        <f>LN('Return analysis'!C978/'Return analysis'!C977)</f>
        <v>-9.7761570358593543E-4</v>
      </c>
      <c r="D976" s="14">
        <f>LN('Return analysis'!D978/'Return analysis'!D977)</f>
        <v>-3.4018855058391296E-3</v>
      </c>
      <c r="E976" s="14">
        <f>LN('Return analysis'!E978/'Return analysis'!E977)</f>
        <v>9.9999500003988414E-6</v>
      </c>
      <c r="F976" s="14">
        <f t="shared" si="75"/>
        <v>-5.8645395401674507E-4</v>
      </c>
      <c r="G976" s="14">
        <f t="shared" si="76"/>
        <v>-9.8761565358633421E-4</v>
      </c>
      <c r="H976" s="14">
        <f t="shared" si="77"/>
        <v>-3.4118854558395284E-3</v>
      </c>
      <c r="I976" s="24">
        <f t="shared" si="78"/>
        <v>2.1276626852323672E-4</v>
      </c>
      <c r="J976" s="24">
        <f t="shared" si="79"/>
        <v>-3.1991191873162917E-3</v>
      </c>
      <c r="K976" s="24"/>
      <c r="L976" s="2"/>
    </row>
    <row r="977" spans="1:12" x14ac:dyDescent="0.3">
      <c r="A977" s="6">
        <v>42445</v>
      </c>
      <c r="B977" s="14">
        <f>LN('Return analysis'!B979/'Return analysis'!B978)</f>
        <v>5.1736644747073547E-3</v>
      </c>
      <c r="C977" s="14">
        <f>LN('Return analysis'!C979/'Return analysis'!C978)</f>
        <v>3.9037370521521429E-3</v>
      </c>
      <c r="D977" s="14">
        <f>LN('Return analysis'!D979/'Return analysis'!D978)</f>
        <v>6.2401621708636779E-3</v>
      </c>
      <c r="E977" s="14">
        <f>LN('Return analysis'!E979/'Return analysis'!E978)</f>
        <v>1.027772496173795E-5</v>
      </c>
      <c r="F977" s="14">
        <f t="shared" si="75"/>
        <v>5.163386749745617E-3</v>
      </c>
      <c r="G977" s="14">
        <f t="shared" si="76"/>
        <v>3.8934593271904047E-3</v>
      </c>
      <c r="H977" s="14">
        <f t="shared" si="77"/>
        <v>6.2298844459019401E-3</v>
      </c>
      <c r="I977" s="24">
        <f t="shared" si="78"/>
        <v>2.012635322682027E-3</v>
      </c>
      <c r="J977" s="24">
        <f t="shared" si="79"/>
        <v>8.2425197685839675E-3</v>
      </c>
      <c r="K977" s="24"/>
      <c r="L977" s="2"/>
    </row>
    <row r="978" spans="1:12" x14ac:dyDescent="0.3">
      <c r="A978" s="6">
        <v>42446</v>
      </c>
      <c r="B978" s="14">
        <f>LN('Return analysis'!B980/'Return analysis'!B979)</f>
        <v>-9.5750788247845912E-5</v>
      </c>
      <c r="C978" s="14">
        <f>LN('Return analysis'!C980/'Return analysis'!C979)</f>
        <v>2.1882340780307557E-3</v>
      </c>
      <c r="D978" s="14">
        <f>LN('Return analysis'!D980/'Return analysis'!D979)</f>
        <v>7.6493857504040105E-3</v>
      </c>
      <c r="E978" s="14">
        <f>LN('Return analysis'!E980/'Return analysis'!E979)</f>
        <v>1.027772496173795E-5</v>
      </c>
      <c r="F978" s="14">
        <f t="shared" si="75"/>
        <v>-1.0602851320958386E-4</v>
      </c>
      <c r="G978" s="14">
        <f t="shared" si="76"/>
        <v>2.1779563530690176E-3</v>
      </c>
      <c r="H978" s="14">
        <f t="shared" si="77"/>
        <v>7.6391080254422728E-3</v>
      </c>
      <c r="I978" s="24">
        <f t="shared" si="78"/>
        <v>-1.8685226118615185E-3</v>
      </c>
      <c r="J978" s="24">
        <f t="shared" si="79"/>
        <v>5.7705854135807547E-3</v>
      </c>
      <c r="K978" s="24"/>
      <c r="L978" s="2"/>
    </row>
    <row r="979" spans="1:12" x14ac:dyDescent="0.3">
      <c r="A979" s="6">
        <v>42447</v>
      </c>
      <c r="B979" s="14">
        <f>LN('Return analysis'!B981/'Return analysis'!B980)</f>
        <v>2.7672448583738437E-3</v>
      </c>
      <c r="C979" s="14">
        <f>LN('Return analysis'!C981/'Return analysis'!C980)</f>
        <v>8.5052291245449633E-4</v>
      </c>
      <c r="D979" s="14">
        <f>LN('Return analysis'!D981/'Return analysis'!D980)</f>
        <v>4.4272657891297933E-3</v>
      </c>
      <c r="E979" s="14">
        <f>LN('Return analysis'!E981/'Return analysis'!E980)</f>
        <v>1.027772496173795E-5</v>
      </c>
      <c r="F979" s="14">
        <f t="shared" si="75"/>
        <v>2.7569671334121055E-3</v>
      </c>
      <c r="G979" s="14">
        <f t="shared" si="76"/>
        <v>8.402451874927584E-4</v>
      </c>
      <c r="H979" s="14">
        <f t="shared" si="77"/>
        <v>4.4169880641680556E-3</v>
      </c>
      <c r="I979" s="24">
        <f t="shared" si="78"/>
        <v>2.0770053048429242E-3</v>
      </c>
      <c r="J979" s="24">
        <f t="shared" si="79"/>
        <v>6.4939933690109797E-3</v>
      </c>
      <c r="K979" s="24"/>
      <c r="L979" s="2"/>
    </row>
    <row r="980" spans="1:12" x14ac:dyDescent="0.3">
      <c r="A980" s="6">
        <v>42450</v>
      </c>
      <c r="B980" s="14">
        <f>LN('Return analysis'!B982/'Return analysis'!B981)</f>
        <v>-1.144052237727793E-3</v>
      </c>
      <c r="C980" s="14">
        <f>LN('Return analysis'!C982/'Return analysis'!C981)</f>
        <v>-1.8221458849007213E-3</v>
      </c>
      <c r="D980" s="14">
        <f>LN('Return analysis'!D982/'Return analysis'!D981)</f>
        <v>9.5986090237023289E-4</v>
      </c>
      <c r="E980" s="14">
        <f>LN('Return analysis'!E982/'Return analysis'!E981)</f>
        <v>3.0832857995972879E-5</v>
      </c>
      <c r="F980" s="14">
        <f t="shared" si="75"/>
        <v>-1.1748850957237658E-3</v>
      </c>
      <c r="G980" s="14">
        <f t="shared" si="76"/>
        <v>-1.8529787428966942E-3</v>
      </c>
      <c r="H980" s="14">
        <f t="shared" si="77"/>
        <v>9.2902804437426005E-4</v>
      </c>
      <c r="I980" s="24">
        <f t="shared" si="78"/>
        <v>3.2462342045053009E-4</v>
      </c>
      <c r="J980" s="24">
        <f t="shared" si="79"/>
        <v>1.2536514648247901E-3</v>
      </c>
      <c r="K980" s="24"/>
      <c r="L980" s="2"/>
    </row>
    <row r="981" spans="1:12" x14ac:dyDescent="0.3">
      <c r="A981" s="6">
        <v>42451</v>
      </c>
      <c r="B981" s="14">
        <f>LN('Return analysis'!B983/'Return analysis'!B982)</f>
        <v>-1.8147217061721876E-3</v>
      </c>
      <c r="C981" s="14">
        <f>LN('Return analysis'!C983/'Return analysis'!C982)</f>
        <v>-2.4380590161141442E-4</v>
      </c>
      <c r="D981" s="14">
        <f>LN('Return analysis'!D983/'Return analysis'!D982)</f>
        <v>-2.8786154313380029E-4</v>
      </c>
      <c r="E981" s="14">
        <f>LN('Return analysis'!E983/'Return analysis'!E982)</f>
        <v>1.027772496173795E-5</v>
      </c>
      <c r="F981" s="14">
        <f t="shared" si="75"/>
        <v>-1.8249994311339255E-3</v>
      </c>
      <c r="G981" s="14">
        <f t="shared" si="76"/>
        <v>-2.5408362657315236E-4</v>
      </c>
      <c r="H981" s="14">
        <f t="shared" si="77"/>
        <v>-2.9813926809553823E-4</v>
      </c>
      <c r="I981" s="24">
        <f t="shared" si="78"/>
        <v>-1.6193842489158677E-3</v>
      </c>
      <c r="J981" s="24">
        <f t="shared" si="79"/>
        <v>-1.9175235170114059E-3</v>
      </c>
      <c r="K981" s="24"/>
      <c r="L981" s="2"/>
    </row>
    <row r="982" spans="1:12" x14ac:dyDescent="0.3">
      <c r="A982" s="6">
        <v>42452</v>
      </c>
      <c r="B982" s="14">
        <f>LN('Return analysis'!B984/'Return analysis'!B983)</f>
        <v>9.5561476687956433E-4</v>
      </c>
      <c r="C982" s="14">
        <f>LN('Return analysis'!C984/'Return analysis'!C983)</f>
        <v>2.1871099586540316E-3</v>
      </c>
      <c r="D982" s="14">
        <f>LN('Return analysis'!D984/'Return analysis'!D983)</f>
        <v>-8.1907034951998695E-3</v>
      </c>
      <c r="E982" s="14">
        <f>LN('Return analysis'!E984/'Return analysis'!E983)</f>
        <v>1.027772496173795E-5</v>
      </c>
      <c r="F982" s="14">
        <f t="shared" si="75"/>
        <v>9.4533704191782639E-4</v>
      </c>
      <c r="G982" s="14">
        <f t="shared" si="76"/>
        <v>2.1768322336922935E-3</v>
      </c>
      <c r="H982" s="14">
        <f t="shared" si="77"/>
        <v>-8.2009812201616072E-3</v>
      </c>
      <c r="I982" s="24">
        <f t="shared" si="78"/>
        <v>-8.162473719441147E-4</v>
      </c>
      <c r="J982" s="24">
        <f t="shared" si="79"/>
        <v>-9.0172285921057225E-3</v>
      </c>
      <c r="K982" s="24"/>
      <c r="L982" s="2"/>
    </row>
    <row r="983" spans="1:12" x14ac:dyDescent="0.3">
      <c r="A983" s="6">
        <v>42453</v>
      </c>
      <c r="B983" s="14">
        <f>LN('Return analysis'!B985/'Return analysis'!B984)</f>
        <v>1.4317120797121177E-3</v>
      </c>
      <c r="C983" s="14">
        <f>LN('Return analysis'!C985/'Return analysis'!C984)</f>
        <v>-1.2142477214465309E-3</v>
      </c>
      <c r="D983" s="14">
        <f>LN('Return analysis'!D985/'Return analysis'!D984)</f>
        <v>-2.9031292768672121E-4</v>
      </c>
      <c r="E983" s="14">
        <f>LN('Return analysis'!E985/'Return analysis'!E984)</f>
        <v>1.027772496173795E-5</v>
      </c>
      <c r="F983" s="14">
        <f t="shared" si="75"/>
        <v>1.4214343547503797E-3</v>
      </c>
      <c r="G983" s="14">
        <f t="shared" si="76"/>
        <v>-1.2245254464082688E-3</v>
      </c>
      <c r="H983" s="14">
        <f t="shared" si="77"/>
        <v>-3.0059065264845914E-4</v>
      </c>
      <c r="I983" s="24">
        <f t="shared" si="78"/>
        <v>2.4123719692266728E-3</v>
      </c>
      <c r="J983" s="24">
        <f t="shared" si="79"/>
        <v>2.1117813165782138E-3</v>
      </c>
      <c r="K983" s="24"/>
      <c r="L983" s="2"/>
    </row>
    <row r="984" spans="1:12" x14ac:dyDescent="0.3">
      <c r="A984" s="6">
        <v>42457</v>
      </c>
      <c r="B984" s="14">
        <f>LN('Return analysis'!B986/'Return analysis'!B985)</f>
        <v>0</v>
      </c>
      <c r="C984" s="14">
        <f>LN('Return analysis'!C986/'Return analysis'!C985)</f>
        <v>4.8607642579427972E-4</v>
      </c>
      <c r="D984" s="14">
        <f>LN('Return analysis'!D986/'Return analysis'!D985)</f>
        <v>6.7726577306564386E-4</v>
      </c>
      <c r="E984" s="14">
        <f>LN('Return analysis'!E986/'Return analysis'!E985)</f>
        <v>4.1110266072590234E-5</v>
      </c>
      <c r="F984" s="14">
        <f t="shared" si="75"/>
        <v>-4.1110266072590234E-5</v>
      </c>
      <c r="G984" s="14">
        <f t="shared" si="76"/>
        <v>4.4496615972168947E-4</v>
      </c>
      <c r="H984" s="14">
        <f t="shared" si="77"/>
        <v>6.3615550699305367E-4</v>
      </c>
      <c r="I984" s="24">
        <f t="shared" si="78"/>
        <v>-4.0119564129334869E-4</v>
      </c>
      <c r="J984" s="24">
        <f t="shared" si="79"/>
        <v>2.3495986569970498E-4</v>
      </c>
      <c r="K984" s="24"/>
      <c r="L984" s="2"/>
    </row>
    <row r="985" spans="1:12" x14ac:dyDescent="0.3">
      <c r="A985" s="6">
        <v>42458</v>
      </c>
      <c r="B985" s="14">
        <f>LN('Return analysis'!B987/'Return analysis'!B986)</f>
        <v>3.1414103106696704E-3</v>
      </c>
      <c r="C985" s="14">
        <f>LN('Return analysis'!C987/'Return analysis'!C986)</f>
        <v>4.1206411543625024E-3</v>
      </c>
      <c r="D985" s="14">
        <f>LN('Return analysis'!D987/'Return analysis'!D986)</f>
        <v>1.1061339372885257E-2</v>
      </c>
      <c r="E985" s="14">
        <f>LN('Return analysis'!E987/'Return analysis'!E986)</f>
        <v>1.027772496173795E-5</v>
      </c>
      <c r="F985" s="14">
        <f t="shared" si="75"/>
        <v>3.1311325857079323E-3</v>
      </c>
      <c r="G985" s="14">
        <f t="shared" si="76"/>
        <v>4.1103634294007646E-3</v>
      </c>
      <c r="H985" s="14">
        <f t="shared" si="77"/>
        <v>1.105106164792352E-2</v>
      </c>
      <c r="I985" s="24">
        <f t="shared" si="78"/>
        <v>-1.9514678505409659E-4</v>
      </c>
      <c r="J985" s="24">
        <f t="shared" si="79"/>
        <v>1.0855914862869423E-2</v>
      </c>
      <c r="K985" s="24"/>
      <c r="L985" s="2"/>
    </row>
    <row r="986" spans="1:12" x14ac:dyDescent="0.3">
      <c r="A986" s="6">
        <v>42459</v>
      </c>
      <c r="B986" s="14">
        <f>LN('Return analysis'!B988/'Return analysis'!B987)</f>
        <v>2.2791556559909054E-3</v>
      </c>
      <c r="C986" s="14">
        <f>LN('Return analysis'!C988/'Return analysis'!C987)</f>
        <v>-3.6328542157901787E-4</v>
      </c>
      <c r="D986" s="14">
        <f>LN('Return analysis'!D988/'Return analysis'!D987)</f>
        <v>3.8197637232767366E-3</v>
      </c>
      <c r="E986" s="14">
        <f>LN('Return analysis'!E988/'Return analysis'!E987)</f>
        <v>1.027772496173795E-5</v>
      </c>
      <c r="F986" s="14">
        <f t="shared" si="75"/>
        <v>2.2688779310291673E-3</v>
      </c>
      <c r="G986" s="14">
        <f t="shared" si="76"/>
        <v>-3.7356314654075581E-4</v>
      </c>
      <c r="H986" s="14">
        <f t="shared" si="77"/>
        <v>3.8094859983149984E-3</v>
      </c>
      <c r="I986" s="24">
        <f t="shared" si="78"/>
        <v>2.5711809777932389E-3</v>
      </c>
      <c r="J986" s="24">
        <f t="shared" si="79"/>
        <v>6.3806669761082378E-3</v>
      </c>
      <c r="K986" s="24"/>
      <c r="L986" s="2"/>
    </row>
    <row r="987" spans="1:12" x14ac:dyDescent="0.3">
      <c r="A987" s="6">
        <v>42460</v>
      </c>
      <c r="B987" s="14">
        <f>LN('Return analysis'!B989/'Return analysis'!B988)</f>
        <v>2.8421977319892432E-4</v>
      </c>
      <c r="C987" s="14">
        <f>LN('Return analysis'!C989/'Return analysis'!C988)</f>
        <v>1.8738951225780941E-3</v>
      </c>
      <c r="D987" s="14">
        <f>LN('Return analysis'!D989/'Return analysis'!D988)</f>
        <v>-1.1441446110242268E-3</v>
      </c>
      <c r="E987" s="14">
        <f>LN('Return analysis'!E989/'Return analysis'!E988)</f>
        <v>1.027772496173795E-5</v>
      </c>
      <c r="F987" s="14">
        <f t="shared" si="75"/>
        <v>2.7394204823718638E-4</v>
      </c>
      <c r="G987" s="14">
        <f t="shared" si="76"/>
        <v>1.8636173976163562E-3</v>
      </c>
      <c r="H987" s="14">
        <f t="shared" si="77"/>
        <v>-1.1544223359859647E-3</v>
      </c>
      <c r="I987" s="24">
        <f t="shared" si="78"/>
        <v>-1.2341757158380504E-3</v>
      </c>
      <c r="J987" s="24">
        <f t="shared" si="79"/>
        <v>-2.3885980518240152E-3</v>
      </c>
      <c r="K987" s="24"/>
      <c r="L987" s="2"/>
    </row>
    <row r="988" spans="1:12" x14ac:dyDescent="0.3">
      <c r="A988" s="6">
        <v>42461</v>
      </c>
      <c r="B988" s="14">
        <f>LN('Return analysis'!B990/'Return analysis'!B989)</f>
        <v>-4.7429550655441084E-4</v>
      </c>
      <c r="C988" s="14">
        <f>LN('Return analysis'!C990/'Return analysis'!C989)</f>
        <v>1.1809727369016022E-3</v>
      </c>
      <c r="D988" s="14">
        <f>LN('Return analysis'!D990/'Return analysis'!D989)</f>
        <v>6.2766571775352727E-3</v>
      </c>
      <c r="E988" s="14">
        <f>LN('Return analysis'!E990/'Return analysis'!E989)</f>
        <v>6.9444203318362283E-6</v>
      </c>
      <c r="F988" s="14">
        <f t="shared" si="75"/>
        <v>-4.8123992688624707E-4</v>
      </c>
      <c r="G988" s="14">
        <f t="shared" si="76"/>
        <v>1.174028316569766E-3</v>
      </c>
      <c r="H988" s="14">
        <f t="shared" si="77"/>
        <v>6.2697127572034364E-3</v>
      </c>
      <c r="I988" s="24">
        <f t="shared" si="78"/>
        <v>-1.4313131350516387E-3</v>
      </c>
      <c r="J988" s="24">
        <f t="shared" si="79"/>
        <v>4.8383996221517973E-3</v>
      </c>
      <c r="K988" s="24"/>
      <c r="L988" s="2"/>
    </row>
    <row r="989" spans="1:12" x14ac:dyDescent="0.3">
      <c r="A989" s="6">
        <v>42465</v>
      </c>
      <c r="B989" s="14">
        <f>LN('Return analysis'!B991/'Return analysis'!B990)</f>
        <v>3.3194729395426168E-3</v>
      </c>
      <c r="C989" s="14">
        <f>LN('Return analysis'!C991/'Return analysis'!C990)</f>
        <v>1.8115640776298662E-3</v>
      </c>
      <c r="D989" s="14">
        <f>LN('Return analysis'!D991/'Return analysis'!D990)</f>
        <v>-1.3938776594991795E-2</v>
      </c>
      <c r="E989" s="14">
        <f>LN('Return analysis'!E991/'Return analysis'!E990)</f>
        <v>4.1110582957848069E-5</v>
      </c>
      <c r="F989" s="14">
        <f t="shared" si="75"/>
        <v>3.2783623565847686E-3</v>
      </c>
      <c r="G989" s="14">
        <f t="shared" si="76"/>
        <v>1.7704534946720181E-3</v>
      </c>
      <c r="H989" s="14">
        <f t="shared" si="77"/>
        <v>-1.3979887177949643E-2</v>
      </c>
      <c r="I989" s="24">
        <f t="shared" si="78"/>
        <v>1.8456367503530064E-3</v>
      </c>
      <c r="J989" s="24">
        <f t="shared" si="79"/>
        <v>-1.2134250427596636E-2</v>
      </c>
      <c r="K989" s="24"/>
      <c r="L989" s="2"/>
    </row>
    <row r="990" spans="1:12" x14ac:dyDescent="0.3">
      <c r="A990" s="6">
        <v>42466</v>
      </c>
      <c r="B990" s="14">
        <f>LN('Return analysis'!B992/'Return analysis'!B991)</f>
        <v>-3.7817541115898247E-4</v>
      </c>
      <c r="C990" s="14">
        <f>LN('Return analysis'!C992/'Return analysis'!C991)</f>
        <v>-4.8289547443888461E-4</v>
      </c>
      <c r="D990" s="14">
        <f>LN('Return analysis'!D992/'Return analysis'!D991)</f>
        <v>1.0900468583642846E-2</v>
      </c>
      <c r="E990" s="14">
        <f>LN('Return analysis'!E992/'Return analysis'!E991)</f>
        <v>1.027772496173795E-5</v>
      </c>
      <c r="F990" s="14">
        <f t="shared" si="75"/>
        <v>-3.8845313612072041E-4</v>
      </c>
      <c r="G990" s="14">
        <f t="shared" si="76"/>
        <v>-4.931731994006226E-4</v>
      </c>
      <c r="H990" s="14">
        <f t="shared" si="77"/>
        <v>1.0890190858681108E-2</v>
      </c>
      <c r="I990" s="24">
        <f t="shared" si="78"/>
        <v>1.0643407908757837E-5</v>
      </c>
      <c r="J990" s="24">
        <f t="shared" si="79"/>
        <v>1.0900834266589866E-2</v>
      </c>
      <c r="K990" s="24"/>
      <c r="L990" s="2"/>
    </row>
    <row r="991" spans="1:12" x14ac:dyDescent="0.3">
      <c r="A991" s="6">
        <v>42467</v>
      </c>
      <c r="B991" s="14">
        <f>LN('Return analysis'!B993/'Return analysis'!B992)</f>
        <v>5.6762129897886177E-4</v>
      </c>
      <c r="C991" s="14">
        <f>LN('Return analysis'!C993/'Return analysis'!C992)</f>
        <v>3.2545329205061085E-3</v>
      </c>
      <c r="D991" s="14">
        <f>LN('Return analysis'!D993/'Return analysis'!D992)</f>
        <v>-1.205473917200961E-2</v>
      </c>
      <c r="E991" s="14">
        <f>LN('Return analysis'!E993/'Return analysis'!E992)</f>
        <v>1.027772496173795E-5</v>
      </c>
      <c r="F991" s="14">
        <f t="shared" si="75"/>
        <v>5.5734357401712384E-4</v>
      </c>
      <c r="G991" s="14">
        <f t="shared" si="76"/>
        <v>3.2442551955443703E-3</v>
      </c>
      <c r="H991" s="14">
        <f t="shared" si="77"/>
        <v>-1.2065016896971347E-2</v>
      </c>
      <c r="I991" s="24">
        <f t="shared" si="78"/>
        <v>-2.0680445007303194E-3</v>
      </c>
      <c r="J991" s="24">
        <f t="shared" si="79"/>
        <v>-1.4133061397701667E-2</v>
      </c>
      <c r="K991" s="24"/>
      <c r="L991" s="2"/>
    </row>
    <row r="992" spans="1:12" x14ac:dyDescent="0.3">
      <c r="A992" s="6">
        <v>42468</v>
      </c>
      <c r="B992" s="14">
        <f>LN('Return analysis'!B994/'Return analysis'!B993)</f>
        <v>1.2305242309473849E-3</v>
      </c>
      <c r="C992" s="14">
        <f>LN('Return analysis'!C994/'Return analysis'!C993)</f>
        <v>-8.4238405601370903E-4</v>
      </c>
      <c r="D992" s="14">
        <f>LN('Return analysis'!D994/'Return analysis'!D993)</f>
        <v>2.8831821705060504E-3</v>
      </c>
      <c r="E992" s="14">
        <f>LN('Return analysis'!E994/'Return analysis'!E993)</f>
        <v>1.027772496173795E-5</v>
      </c>
      <c r="F992" s="14">
        <f t="shared" si="75"/>
        <v>1.220246505985647E-3</v>
      </c>
      <c r="G992" s="14">
        <f t="shared" si="76"/>
        <v>-8.5266178097544696E-4</v>
      </c>
      <c r="H992" s="14">
        <f t="shared" si="77"/>
        <v>2.8729044455443123E-3</v>
      </c>
      <c r="I992" s="24">
        <f t="shared" si="78"/>
        <v>1.9102563654567154E-3</v>
      </c>
      <c r="J992" s="24">
        <f t="shared" si="79"/>
        <v>4.7831608110010275E-3</v>
      </c>
      <c r="K992" s="24"/>
      <c r="L992" s="2"/>
    </row>
    <row r="993" spans="1:12" x14ac:dyDescent="0.3">
      <c r="A993" s="6">
        <v>42471</v>
      </c>
      <c r="B993" s="14">
        <f>LN('Return analysis'!B995/'Return analysis'!B994)</f>
        <v>-1.798145529926362E-3</v>
      </c>
      <c r="C993" s="14">
        <f>LN('Return analysis'!C995/'Return analysis'!C994)</f>
        <v>-1.209651433473922E-4</v>
      </c>
      <c r="D993" s="14">
        <f>LN('Return analysis'!D995/'Return analysis'!D994)</f>
        <v>-2.7869420504809416E-3</v>
      </c>
      <c r="E993" s="14">
        <f>LN('Return analysis'!E995/'Return analysis'!E994)</f>
        <v>3.0832857995972879E-5</v>
      </c>
      <c r="F993" s="14">
        <f t="shared" si="75"/>
        <v>-1.8289783879223349E-3</v>
      </c>
      <c r="G993" s="14">
        <f t="shared" si="76"/>
        <v>-1.5179800134336509E-4</v>
      </c>
      <c r="H993" s="14">
        <f t="shared" si="77"/>
        <v>-2.8177749084769147E-3</v>
      </c>
      <c r="I993" s="24">
        <f t="shared" si="78"/>
        <v>-1.7061370457724626E-3</v>
      </c>
      <c r="J993" s="24">
        <f t="shared" si="79"/>
        <v>-4.5239119542493777E-3</v>
      </c>
      <c r="K993" s="24"/>
      <c r="L993" s="2"/>
    </row>
    <row r="994" spans="1:12" x14ac:dyDescent="0.3">
      <c r="A994" s="6">
        <v>42472</v>
      </c>
      <c r="B994" s="14">
        <f>LN('Return analysis'!B996/'Return analysis'!B995)</f>
        <v>4.7290284128690947E-4</v>
      </c>
      <c r="C994" s="14">
        <f>LN('Return analysis'!C996/'Return analysis'!C995)</f>
        <v>-1.5669279268592201E-3</v>
      </c>
      <c r="D994" s="14">
        <f>LN('Return analysis'!D996/'Return analysis'!D995)</f>
        <v>9.6736946126291714E-3</v>
      </c>
      <c r="E994" s="14">
        <f>LN('Return analysis'!E996/'Return analysis'!E995)</f>
        <v>1.027772496173795E-5</v>
      </c>
      <c r="F994" s="14">
        <f t="shared" si="75"/>
        <v>4.6262511632517154E-4</v>
      </c>
      <c r="G994" s="14">
        <f t="shared" si="76"/>
        <v>-1.577205651820958E-3</v>
      </c>
      <c r="H994" s="14">
        <f t="shared" si="77"/>
        <v>9.6634168876674337E-3</v>
      </c>
      <c r="I994" s="24">
        <f t="shared" si="78"/>
        <v>1.7389664212268067E-3</v>
      </c>
      <c r="J994" s="24">
        <f t="shared" si="79"/>
        <v>1.140238330889424E-2</v>
      </c>
      <c r="K994" s="24"/>
      <c r="L994" s="2"/>
    </row>
    <row r="995" spans="1:12" x14ac:dyDescent="0.3">
      <c r="A995" s="6">
        <v>42473</v>
      </c>
      <c r="B995" s="14">
        <f>LN('Return analysis'!B997/'Return analysis'!B996)</f>
        <v>1.9863839708145307E-3</v>
      </c>
      <c r="C995" s="14">
        <f>LN('Return analysis'!C997/'Return analysis'!C996)</f>
        <v>6.0264979085581359E-4</v>
      </c>
      <c r="D995" s="14">
        <f>LN('Return analysis'!D997/'Return analysis'!D996)</f>
        <v>1.1654827911523939E-2</v>
      </c>
      <c r="E995" s="14">
        <f>LN('Return analysis'!E997/'Return analysis'!E996)</f>
        <v>1.027772496173795E-5</v>
      </c>
      <c r="F995" s="14">
        <f t="shared" si="75"/>
        <v>1.9761062458527926E-3</v>
      </c>
      <c r="G995" s="14">
        <f t="shared" si="76"/>
        <v>5.9237206589407565E-4</v>
      </c>
      <c r="H995" s="14">
        <f t="shared" si="77"/>
        <v>1.1644550186562201E-2</v>
      </c>
      <c r="I995" s="24">
        <f t="shared" si="78"/>
        <v>1.4967337970553864E-3</v>
      </c>
      <c r="J995" s="24">
        <f t="shared" si="79"/>
        <v>1.3141283983617589E-2</v>
      </c>
      <c r="K995" s="24"/>
      <c r="L995" s="2"/>
    </row>
    <row r="996" spans="1:12" x14ac:dyDescent="0.3">
      <c r="A996" s="6">
        <v>42474</v>
      </c>
      <c r="B996" s="14">
        <f>LN('Return analysis'!B998/'Return analysis'!B997)</f>
        <v>-2.0811114009424455E-3</v>
      </c>
      <c r="C996" s="14">
        <f>LN('Return analysis'!C998/'Return analysis'!C997)</f>
        <v>-8.4401011070280604E-4</v>
      </c>
      <c r="D996" s="14">
        <f>LN('Return analysis'!D998/'Return analysis'!D997)</f>
        <v>-3.7688966417662574E-4</v>
      </c>
      <c r="E996" s="14">
        <f>LN('Return analysis'!E998/'Return analysis'!E997)</f>
        <v>1.027772496173795E-5</v>
      </c>
      <c r="F996" s="14">
        <f t="shared" si="75"/>
        <v>-2.0913891259041837E-3</v>
      </c>
      <c r="G996" s="14">
        <f t="shared" si="76"/>
        <v>-8.5428783566454398E-4</v>
      </c>
      <c r="H996" s="14">
        <f t="shared" si="77"/>
        <v>-3.8716738913836368E-4</v>
      </c>
      <c r="I996" s="24">
        <f t="shared" si="78"/>
        <v>-1.400063394427884E-3</v>
      </c>
      <c r="J996" s="24">
        <f t="shared" si="79"/>
        <v>-1.7872307835662478E-3</v>
      </c>
      <c r="K996" s="24"/>
      <c r="L996" s="2"/>
    </row>
    <row r="997" spans="1:12" x14ac:dyDescent="0.3">
      <c r="A997" s="6">
        <v>42475</v>
      </c>
      <c r="B997" s="14">
        <f>LN('Return analysis'!B999/'Return analysis'!B998)</f>
        <v>3.7885589269313598E-4</v>
      </c>
      <c r="C997" s="14">
        <f>LN('Return analysis'!C999/'Return analysis'!C998)</f>
        <v>2.290078851592112E-3</v>
      </c>
      <c r="D997" s="14">
        <f>LN('Return analysis'!D999/'Return analysis'!D998)</f>
        <v>-4.7131192002785254E-4</v>
      </c>
      <c r="E997" s="14">
        <f>LN('Return analysis'!E999/'Return analysis'!E998)</f>
        <v>1.027772496173795E-5</v>
      </c>
      <c r="F997" s="14">
        <f t="shared" si="75"/>
        <v>3.6857816773139805E-4</v>
      </c>
      <c r="G997" s="14">
        <f t="shared" si="76"/>
        <v>2.2798011266303739E-3</v>
      </c>
      <c r="H997" s="14">
        <f t="shared" si="77"/>
        <v>-4.8158964498959048E-4</v>
      </c>
      <c r="I997" s="24">
        <f t="shared" si="78"/>
        <v>-1.4763330152333114E-3</v>
      </c>
      <c r="J997" s="24">
        <f t="shared" si="79"/>
        <v>-1.9579226602229019E-3</v>
      </c>
      <c r="K997" s="24"/>
      <c r="L997" s="2"/>
    </row>
    <row r="998" spans="1:12" x14ac:dyDescent="0.3">
      <c r="A998" s="6">
        <v>42478</v>
      </c>
      <c r="B998" s="14">
        <f>LN('Return analysis'!B1000/'Return analysis'!B999)</f>
        <v>3.2128515279660681E-3</v>
      </c>
      <c r="C998" s="14">
        <f>LN('Return analysis'!C1000/'Return analysis'!C999)</f>
        <v>-3.6082546153866525E-4</v>
      </c>
      <c r="D998" s="14">
        <f>LN('Return analysis'!D1000/'Return analysis'!D999)</f>
        <v>6.6718999638363695E-3</v>
      </c>
      <c r="E998" s="14">
        <f>LN('Return analysis'!E1000/'Return analysis'!E999)</f>
        <v>3.0832857995972879E-5</v>
      </c>
      <c r="F998" s="14">
        <f t="shared" si="75"/>
        <v>3.182018669970095E-3</v>
      </c>
      <c r="G998" s="14">
        <f t="shared" si="76"/>
        <v>-3.9165831953463814E-4</v>
      </c>
      <c r="H998" s="14">
        <f t="shared" si="77"/>
        <v>6.6410671058403968E-3</v>
      </c>
      <c r="I998" s="24">
        <f t="shared" si="78"/>
        <v>3.4989650935726706E-3</v>
      </c>
      <c r="J998" s="24">
        <f t="shared" si="79"/>
        <v>1.0140032199413068E-2</v>
      </c>
      <c r="K998" s="24"/>
      <c r="L998" s="2"/>
    </row>
    <row r="999" spans="1:12" x14ac:dyDescent="0.3">
      <c r="A999" s="6">
        <v>42479</v>
      </c>
      <c r="B999" s="14">
        <f>LN('Return analysis'!B1001/'Return analysis'!B1000)</f>
        <v>-7.5460206124455256E-4</v>
      </c>
      <c r="C999" s="14">
        <f>LN('Return analysis'!C1001/'Return analysis'!C1000)</f>
        <v>6.0163374611089276E-4</v>
      </c>
      <c r="D999" s="14">
        <f>LN('Return analysis'!D1001/'Return analysis'!D1000)</f>
        <v>2.8057892116796017E-3</v>
      </c>
      <c r="E999" s="14">
        <f>LN('Return analysis'!E1001/'Return analysis'!E1000)</f>
        <v>1.027772496173795E-5</v>
      </c>
      <c r="F999" s="14">
        <f t="shared" si="75"/>
        <v>-7.6487978620629049E-4</v>
      </c>
      <c r="G999" s="14">
        <f t="shared" si="76"/>
        <v>5.9135602114915482E-4</v>
      </c>
      <c r="H999" s="14">
        <f t="shared" si="77"/>
        <v>2.7955114867178636E-3</v>
      </c>
      <c r="I999" s="24">
        <f t="shared" si="78"/>
        <v>-1.2434300087619421E-3</v>
      </c>
      <c r="J999" s="24">
        <f t="shared" si="79"/>
        <v>1.5520814779559214E-3</v>
      </c>
      <c r="K999" s="24"/>
      <c r="L999" s="2"/>
    </row>
    <row r="1000" spans="1:12" x14ac:dyDescent="0.3">
      <c r="A1000" s="6">
        <v>42480</v>
      </c>
      <c r="B1000" s="14">
        <f>LN('Return analysis'!B1002/'Return analysis'!B1001)</f>
        <v>-6.6146345237997391E-4</v>
      </c>
      <c r="C1000" s="14">
        <f>LN('Return analysis'!C1002/'Return analysis'!C1001)</f>
        <v>-2.7723057248792166E-3</v>
      </c>
      <c r="D1000" s="14">
        <f>LN('Return analysis'!D1002/'Return analysis'!D1001)</f>
        <v>1.0268200832227777E-3</v>
      </c>
      <c r="E1000" s="14">
        <f>LN('Return analysis'!E1002/'Return analysis'!E1001)</f>
        <v>1.027772496173795E-5</v>
      </c>
      <c r="F1000" s="14">
        <f t="shared" si="75"/>
        <v>-6.7174117734171185E-4</v>
      </c>
      <c r="G1000" s="14">
        <f t="shared" si="76"/>
        <v>-2.7825834498409548E-3</v>
      </c>
      <c r="H1000" s="14">
        <f t="shared" si="77"/>
        <v>1.0165423582610398E-3</v>
      </c>
      <c r="I1000" s="24">
        <f t="shared" si="78"/>
        <v>1.5800426577385733E-3</v>
      </c>
      <c r="J1000" s="24">
        <f t="shared" si="79"/>
        <v>2.5965850159996133E-3</v>
      </c>
      <c r="K1000" s="24"/>
      <c r="L1000" s="2"/>
    </row>
    <row r="1001" spans="1:12" x14ac:dyDescent="0.3">
      <c r="A1001" s="6">
        <v>42481</v>
      </c>
      <c r="B1001" s="14">
        <f>LN('Return analysis'!B1003/'Return analysis'!B1002)</f>
        <v>-1.3234179008804255E-3</v>
      </c>
      <c r="C1001" s="14">
        <f>LN('Return analysis'!C1003/'Return analysis'!C1002)</f>
        <v>-1.2069731497004305E-3</v>
      </c>
      <c r="D1001" s="14">
        <f>LN('Return analysis'!D1003/'Return analysis'!D1002)</f>
        <v>-4.9571329836170692E-3</v>
      </c>
      <c r="E1001" s="14">
        <f>LN('Return analysis'!E1003/'Return analysis'!E1002)</f>
        <v>1.027772496173795E-5</v>
      </c>
      <c r="F1001" s="14">
        <f t="shared" si="75"/>
        <v>-1.3336956258421634E-3</v>
      </c>
      <c r="G1001" s="14">
        <f t="shared" si="76"/>
        <v>-1.2172508746621684E-3</v>
      </c>
      <c r="H1001" s="14">
        <f t="shared" si="77"/>
        <v>-4.967410708578807E-3</v>
      </c>
      <c r="I1001" s="24">
        <f t="shared" si="78"/>
        <v>-3.4864490150242193E-4</v>
      </c>
      <c r="J1001" s="24">
        <f t="shared" si="79"/>
        <v>-5.3160556100812287E-3</v>
      </c>
      <c r="K1001" s="24"/>
      <c r="L1001" s="2"/>
    </row>
    <row r="1002" spans="1:12" x14ac:dyDescent="0.3">
      <c r="A1002" s="6">
        <v>42482</v>
      </c>
      <c r="B1002" s="14">
        <f>LN('Return analysis'!B1004/'Return analysis'!B1003)</f>
        <v>-9.4655698199649972E-5</v>
      </c>
      <c r="C1002" s="14">
        <f>LN('Return analysis'!C1004/'Return analysis'!C1003)</f>
        <v>-3.6317233921470655E-4</v>
      </c>
      <c r="D1002" s="14">
        <f>LN('Return analysis'!D1004/'Return analysis'!D1003)</f>
        <v>1.4054571354404047E-3</v>
      </c>
      <c r="E1002" s="14">
        <f>LN('Return analysis'!E1004/'Return analysis'!E1003)</f>
        <v>1.027772496173795E-5</v>
      </c>
      <c r="F1002" s="14">
        <f t="shared" si="75"/>
        <v>-1.0493342316138792E-4</v>
      </c>
      <c r="G1002" s="14">
        <f t="shared" si="76"/>
        <v>-3.7345006417644448E-4</v>
      </c>
      <c r="H1002" s="14">
        <f t="shared" si="77"/>
        <v>1.3951794104786668E-3</v>
      </c>
      <c r="I1002" s="24">
        <f t="shared" si="78"/>
        <v>1.9727811258618441E-4</v>
      </c>
      <c r="J1002" s="24">
        <f t="shared" si="79"/>
        <v>1.5924575230648512E-3</v>
      </c>
      <c r="K1002" s="24"/>
      <c r="L1002" s="2"/>
    </row>
    <row r="1003" spans="1:12" x14ac:dyDescent="0.3">
      <c r="A1003" s="6">
        <v>42485</v>
      </c>
      <c r="B1003" s="14">
        <f>LN('Return analysis'!B1005/'Return analysis'!B1004)</f>
        <v>-1.3252971811744988E-3</v>
      </c>
      <c r="C1003" s="14">
        <f>LN('Return analysis'!C1005/'Return analysis'!C1004)</f>
        <v>-1.2088709085766559E-3</v>
      </c>
      <c r="D1003" s="14">
        <f>LN('Return analysis'!D1005/'Return analysis'!D1004)</f>
        <v>-2.4373825730666246E-3</v>
      </c>
      <c r="E1003" s="14">
        <f>LN('Return analysis'!E1005/'Return analysis'!E1004)</f>
        <v>3.0832857995972879E-5</v>
      </c>
      <c r="F1003" s="14">
        <f t="shared" si="75"/>
        <v>-1.3561300391704716E-3</v>
      </c>
      <c r="G1003" s="14">
        <f t="shared" si="76"/>
        <v>-1.2397037665726287E-3</v>
      </c>
      <c r="H1003" s="14">
        <f t="shared" si="77"/>
        <v>-2.4682154310625977E-3</v>
      </c>
      <c r="I1003" s="24">
        <f t="shared" si="78"/>
        <v>-3.5290948813328856E-4</v>
      </c>
      <c r="J1003" s="24">
        <f t="shared" si="79"/>
        <v>-2.8211249191958864E-3</v>
      </c>
      <c r="K1003" s="24"/>
      <c r="L1003" s="2"/>
    </row>
    <row r="1004" spans="1:12" x14ac:dyDescent="0.3">
      <c r="A1004" s="6">
        <v>42486</v>
      </c>
      <c r="B1004" s="14">
        <f>LN('Return analysis'!B1006/'Return analysis'!B1005)</f>
        <v>-9.4830664291364658E-4</v>
      </c>
      <c r="C1004" s="14">
        <f>LN('Return analysis'!C1006/'Return analysis'!C1005)</f>
        <v>-1.4537741353738956E-3</v>
      </c>
      <c r="D1004" s="14">
        <f>LN('Return analysis'!D1006/'Return analysis'!D1005)</f>
        <v>2.7182371183562732E-3</v>
      </c>
      <c r="E1004" s="14">
        <f>LN('Return analysis'!E1006/'Return analysis'!E1005)</f>
        <v>1.027772496173795E-5</v>
      </c>
      <c r="F1004" s="14">
        <f t="shared" si="75"/>
        <v>-9.5858436787538452E-4</v>
      </c>
      <c r="G1004" s="14">
        <f t="shared" si="76"/>
        <v>-1.4640518603356335E-3</v>
      </c>
      <c r="H1004" s="14">
        <f t="shared" si="77"/>
        <v>2.7079593933945351E-3</v>
      </c>
      <c r="I1004" s="24">
        <f t="shared" si="78"/>
        <v>2.2618811864660328E-4</v>
      </c>
      <c r="J1004" s="24">
        <f t="shared" si="79"/>
        <v>2.9341475120411385E-3</v>
      </c>
      <c r="K1004" s="24"/>
      <c r="L1004" s="2"/>
    </row>
    <row r="1005" spans="1:12" x14ac:dyDescent="0.3">
      <c r="A1005" s="6">
        <v>42487</v>
      </c>
      <c r="B1005" s="14">
        <f>LN('Return analysis'!B1007/'Return analysis'!B1006)</f>
        <v>3.4080590926175622E-3</v>
      </c>
      <c r="C1005" s="14">
        <f>LN('Return analysis'!C1007/'Return analysis'!C1006)</f>
        <v>3.0258173831652873E-3</v>
      </c>
      <c r="D1005" s="14">
        <f>LN('Return analysis'!D1007/'Return analysis'!D1006)</f>
        <v>2.4307742207647972E-3</v>
      </c>
      <c r="E1005" s="14">
        <f>LN('Return analysis'!E1007/'Return analysis'!E1006)</f>
        <v>1.027772496173795E-5</v>
      </c>
      <c r="F1005" s="14">
        <f t="shared" si="75"/>
        <v>3.3977813676558241E-3</v>
      </c>
      <c r="G1005" s="14">
        <f t="shared" si="76"/>
        <v>3.0155396582035492E-3</v>
      </c>
      <c r="H1005" s="14">
        <f t="shared" si="77"/>
        <v>2.420496495803059E-3</v>
      </c>
      <c r="I1005" s="24">
        <f t="shared" si="78"/>
        <v>9.5747954785796712E-4</v>
      </c>
      <c r="J1005" s="24">
        <f t="shared" si="79"/>
        <v>3.3779760436610262E-3</v>
      </c>
      <c r="K1005" s="24"/>
      <c r="L1005" s="2"/>
    </row>
    <row r="1006" spans="1:12" x14ac:dyDescent="0.3">
      <c r="A1006" s="6">
        <v>42488</v>
      </c>
      <c r="B1006" s="14">
        <f>LN('Return analysis'!B1008/'Return analysis'!B1007)</f>
        <v>2.8317501499322802E-3</v>
      </c>
      <c r="C1006" s="14">
        <f>LN('Return analysis'!C1008/'Return analysis'!C1007)</f>
        <v>1.8109068823582847E-3</v>
      </c>
      <c r="D1006" s="14">
        <f>LN('Return analysis'!D1008/'Return analysis'!D1007)</f>
        <v>-9.0046876687732754E-3</v>
      </c>
      <c r="E1006" s="14">
        <f>LN('Return analysis'!E1008/'Return analysis'!E1007)</f>
        <v>1.027772496173795E-5</v>
      </c>
      <c r="F1006" s="14">
        <f t="shared" si="75"/>
        <v>2.821472424970542E-3</v>
      </c>
      <c r="G1006" s="14">
        <f t="shared" si="76"/>
        <v>1.8006291573965467E-3</v>
      </c>
      <c r="H1006" s="14">
        <f t="shared" si="77"/>
        <v>-9.0149653937350131E-3</v>
      </c>
      <c r="I1006" s="24">
        <f t="shared" si="78"/>
        <v>1.3643274003239207E-3</v>
      </c>
      <c r="J1006" s="24">
        <f t="shared" si="79"/>
        <v>-7.6506379934110922E-3</v>
      </c>
      <c r="K1006" s="24"/>
      <c r="L1006" s="2"/>
    </row>
    <row r="1007" spans="1:12" x14ac:dyDescent="0.3">
      <c r="A1007" s="6">
        <v>42489</v>
      </c>
      <c r="B1007" s="14">
        <f>LN('Return analysis'!B1009/'Return analysis'!B1008)</f>
        <v>0</v>
      </c>
      <c r="C1007" s="14">
        <f>LN('Return analysis'!C1009/'Return analysis'!C1008)</f>
        <v>7.226516865495873E-4</v>
      </c>
      <c r="D1007" s="14">
        <f>LN('Return analysis'!D1009/'Return analysis'!D1008)</f>
        <v>-5.8589197250016895E-3</v>
      </c>
      <c r="E1007" s="14">
        <f>LN('Return analysis'!E1009/'Return analysis'!E1008)</f>
        <v>1.027772496173795E-5</v>
      </c>
      <c r="F1007" s="14">
        <f t="shared" si="75"/>
        <v>-1.027772496173795E-5</v>
      </c>
      <c r="G1007" s="14">
        <f t="shared" si="76"/>
        <v>7.1237396158784936E-4</v>
      </c>
      <c r="H1007" s="14">
        <f t="shared" si="77"/>
        <v>-5.8691974499634272E-3</v>
      </c>
      <c r="I1007" s="24">
        <f t="shared" si="78"/>
        <v>-5.8676076676496226E-4</v>
      </c>
      <c r="J1007" s="24">
        <f t="shared" si="79"/>
        <v>-6.4559582167283899E-3</v>
      </c>
      <c r="K1007" s="24"/>
      <c r="L1007" s="2"/>
    </row>
    <row r="1008" spans="1:12" x14ac:dyDescent="0.3">
      <c r="A1008" s="6">
        <v>42492</v>
      </c>
      <c r="B1008" s="14">
        <f>LN('Return analysis'!B1010/'Return analysis'!B1009)</f>
        <v>-2.1700991298450336E-3</v>
      </c>
      <c r="C1008" s="14">
        <f>LN('Return analysis'!C1010/'Return analysis'!C1009)</f>
        <v>-1.7598941455301538E-3</v>
      </c>
      <c r="D1008" s="14">
        <f>LN('Return analysis'!D1010/'Return analysis'!D1009)</f>
        <v>7.7415946783854746E-3</v>
      </c>
      <c r="E1008" s="14">
        <f>LN('Return analysis'!E1010/'Return analysis'!E1009)</f>
        <v>2.4999687505149974E-5</v>
      </c>
      <c r="F1008" s="14">
        <f t="shared" si="75"/>
        <v>-2.1950988173501836E-3</v>
      </c>
      <c r="G1008" s="14">
        <f t="shared" si="76"/>
        <v>-1.7848938330353038E-3</v>
      </c>
      <c r="H1008" s="14">
        <f t="shared" si="77"/>
        <v>7.7165949908803242E-3</v>
      </c>
      <c r="I1008" s="24">
        <f t="shared" si="78"/>
        <v>-7.50687480542616E-4</v>
      </c>
      <c r="J1008" s="24">
        <f t="shared" si="79"/>
        <v>6.9659075103377082E-3</v>
      </c>
      <c r="K1008" s="24"/>
      <c r="L1008" s="2"/>
    </row>
    <row r="1009" spans="1:12" x14ac:dyDescent="0.3">
      <c r="A1009" s="6">
        <v>42493</v>
      </c>
      <c r="B1009" s="14">
        <f>LN('Return analysis'!B1011/'Return analysis'!B1010)</f>
        <v>5.6760240442578209E-4</v>
      </c>
      <c r="C1009" s="14">
        <f>LN('Return analysis'!C1011/'Return analysis'!C1010)</f>
        <v>2.7784620201709623E-3</v>
      </c>
      <c r="D1009" s="14">
        <f>LN('Return analysis'!D1011/'Return analysis'!D1010)</f>
        <v>-1.0113808074022793E-2</v>
      </c>
      <c r="E1009" s="14">
        <f>LN('Return analysis'!E1011/'Return analysis'!E1010)</f>
        <v>1.027772496173795E-5</v>
      </c>
      <c r="F1009" s="14">
        <f t="shared" si="75"/>
        <v>5.5732467946404416E-4</v>
      </c>
      <c r="G1009" s="14">
        <f t="shared" si="76"/>
        <v>2.7681842952092242E-3</v>
      </c>
      <c r="H1009" s="14">
        <f t="shared" si="77"/>
        <v>-1.0124085798984531E-2</v>
      </c>
      <c r="I1009" s="24">
        <f t="shared" si="78"/>
        <v>-1.6828067526522238E-3</v>
      </c>
      <c r="J1009" s="24">
        <f t="shared" si="79"/>
        <v>-1.1806892551636755E-2</v>
      </c>
      <c r="K1009" s="24"/>
      <c r="L1009" s="2"/>
    </row>
    <row r="1010" spans="1:12" x14ac:dyDescent="0.3">
      <c r="A1010" s="6">
        <v>42494</v>
      </c>
      <c r="B1010" s="14">
        <f>LN('Return analysis'!B1012/'Return analysis'!B1011)</f>
        <v>1.4163680657010187E-3</v>
      </c>
      <c r="C1010" s="14">
        <f>LN('Return analysis'!C1012/'Return analysis'!C1011)</f>
        <v>3.6175344766452473E-4</v>
      </c>
      <c r="D1010" s="14">
        <f>LN('Return analysis'!D1012/'Return analysis'!D1011)</f>
        <v>-5.907487609020063E-3</v>
      </c>
      <c r="E1010" s="14">
        <f>LN('Return analysis'!E1012/'Return analysis'!E1011)</f>
        <v>1.027772496173795E-5</v>
      </c>
      <c r="F1010" s="14">
        <f t="shared" si="75"/>
        <v>1.4060903407392808E-3</v>
      </c>
      <c r="G1010" s="14">
        <f t="shared" si="76"/>
        <v>3.5147572270278679E-4</v>
      </c>
      <c r="H1010" s="14">
        <f t="shared" si="77"/>
        <v>-5.9177653339818007E-3</v>
      </c>
      <c r="I1010" s="24">
        <f t="shared" si="78"/>
        <v>1.1216613685010777E-3</v>
      </c>
      <c r="J1010" s="24">
        <f t="shared" si="79"/>
        <v>-4.7961039654807226E-3</v>
      </c>
      <c r="K1010" s="24"/>
      <c r="L1010" s="2"/>
    </row>
    <row r="1011" spans="1:12" x14ac:dyDescent="0.3">
      <c r="A1011" s="6">
        <v>42495</v>
      </c>
      <c r="B1011" s="14">
        <f>LN('Return analysis'!B1013/'Return analysis'!B1012)</f>
        <v>1.0384340333038798E-3</v>
      </c>
      <c r="C1011" s="14">
        <f>LN('Return analysis'!C1013/'Return analysis'!C1012)</f>
        <v>1.8077959916637911E-3</v>
      </c>
      <c r="D1011" s="14">
        <f>LN('Return analysis'!D1013/'Return analysis'!D1012)</f>
        <v>-3.8317530992791198E-4</v>
      </c>
      <c r="E1011" s="14">
        <f>LN('Return analysis'!E1013/'Return analysis'!E1012)</f>
        <v>1.027772496173795E-5</v>
      </c>
      <c r="F1011" s="14">
        <f t="shared" si="75"/>
        <v>1.0281563083421419E-3</v>
      </c>
      <c r="G1011" s="14">
        <f t="shared" si="76"/>
        <v>1.7975182667020531E-3</v>
      </c>
      <c r="H1011" s="14">
        <f t="shared" si="77"/>
        <v>-3.9345303488964991E-4</v>
      </c>
      <c r="I1011" s="24">
        <f t="shared" si="78"/>
        <v>-4.2647125240633009E-4</v>
      </c>
      <c r="J1011" s="24">
        <f t="shared" si="79"/>
        <v>-8.1992428729598006E-4</v>
      </c>
      <c r="K1011" s="24"/>
      <c r="L1011" s="2"/>
    </row>
    <row r="1012" spans="1:12" x14ac:dyDescent="0.3">
      <c r="A1012" s="6">
        <v>42496</v>
      </c>
      <c r="B1012" s="14">
        <f>LN('Return analysis'!B1014/'Return analysis'!B1013)</f>
        <v>-1.9827300758573623E-3</v>
      </c>
      <c r="C1012" s="14">
        <f>LN('Return analysis'!C1014/'Return analysis'!C1013)</f>
        <v>-4.8182544505450292E-4</v>
      </c>
      <c r="D1012" s="14">
        <f>LN('Return analysis'!D1014/'Return analysis'!D1013)</f>
        <v>3.6270859066643529E-3</v>
      </c>
      <c r="E1012" s="14">
        <f>LN('Return analysis'!E1014/'Return analysis'!E1013)</f>
        <v>1.027772496173795E-5</v>
      </c>
      <c r="F1012" s="14">
        <f t="shared" si="75"/>
        <v>-1.9930078008191005E-3</v>
      </c>
      <c r="G1012" s="14">
        <f t="shared" si="76"/>
        <v>-4.9210317001624091E-4</v>
      </c>
      <c r="H1012" s="14">
        <f t="shared" si="77"/>
        <v>3.6168081817026148E-3</v>
      </c>
      <c r="I1012" s="24">
        <f t="shared" si="78"/>
        <v>-1.5947771696774996E-3</v>
      </c>
      <c r="J1012" s="24">
        <f t="shared" si="79"/>
        <v>2.0220310120251149E-3</v>
      </c>
      <c r="K1012" s="24"/>
      <c r="L1012" s="2"/>
    </row>
    <row r="1013" spans="1:12" x14ac:dyDescent="0.3">
      <c r="A1013" s="6">
        <v>42499</v>
      </c>
      <c r="B1013" s="14">
        <f>LN('Return analysis'!B1015/'Return analysis'!B1014)</f>
        <v>2.8395685031514547E-4</v>
      </c>
      <c r="C1013" s="14">
        <f>LN('Return analysis'!C1015/'Return analysis'!C1014)</f>
        <v>7.2215668793767346E-4</v>
      </c>
      <c r="D1013" s="14">
        <f>LN('Return analysis'!D1015/'Return analysis'!D1014)</f>
        <v>1.047251524099208E-3</v>
      </c>
      <c r="E1013" s="14">
        <f>LN('Return analysis'!E1015/'Return analysis'!E1014)</f>
        <v>3.0832857995972879E-5</v>
      </c>
      <c r="F1013" s="14">
        <f t="shared" si="75"/>
        <v>2.5312399231917259E-4</v>
      </c>
      <c r="G1013" s="14">
        <f t="shared" si="76"/>
        <v>6.9132382994170063E-4</v>
      </c>
      <c r="H1013" s="14">
        <f t="shared" si="77"/>
        <v>1.0164186661032351E-3</v>
      </c>
      <c r="I1013" s="24">
        <f t="shared" si="78"/>
        <v>-3.0632439552971338E-4</v>
      </c>
      <c r="J1013" s="24">
        <f t="shared" si="79"/>
        <v>7.1009427057352179E-4</v>
      </c>
      <c r="K1013" s="24"/>
      <c r="L1013" s="2"/>
    </row>
    <row r="1014" spans="1:12" x14ac:dyDescent="0.3">
      <c r="A1014" s="6">
        <v>42501</v>
      </c>
      <c r="B1014" s="14">
        <f>LN('Return analysis'!B1016/'Return analysis'!B1015)</f>
        <v>1.6987732255422769E-3</v>
      </c>
      <c r="C1014" s="14">
        <f>LN('Return analysis'!C1016/'Return analysis'!C1015)</f>
        <v>2.4126215821213164E-4</v>
      </c>
      <c r="D1014" s="14">
        <f>LN('Return analysis'!D1016/'Return analysis'!D1015)</f>
        <v>2.6607927431309625E-3</v>
      </c>
      <c r="E1014" s="14">
        <f>LN('Return analysis'!E1016/'Return analysis'!E1015)</f>
        <v>2.0555449923373622E-5</v>
      </c>
      <c r="F1014" s="14">
        <f t="shared" si="75"/>
        <v>1.6782177756189034E-3</v>
      </c>
      <c r="G1014" s="14">
        <f t="shared" si="76"/>
        <v>2.20706708288758E-4</v>
      </c>
      <c r="H1014" s="14">
        <f t="shared" si="77"/>
        <v>2.640237293207589E-3</v>
      </c>
      <c r="I1014" s="24">
        <f t="shared" si="78"/>
        <v>1.4996126027724927E-3</v>
      </c>
      <c r="J1014" s="24">
        <f t="shared" si="79"/>
        <v>4.1398498959800819E-3</v>
      </c>
      <c r="K1014" s="24"/>
      <c r="L1014" s="2"/>
    </row>
    <row r="1015" spans="1:12" x14ac:dyDescent="0.3">
      <c r="A1015" s="6">
        <v>42502</v>
      </c>
      <c r="B1015" s="14">
        <f>LN('Return analysis'!B1017/'Return analysis'!B1016)</f>
        <v>-9.42095918349786E-5</v>
      </c>
      <c r="C1015" s="14">
        <f>LN('Return analysis'!C1017/'Return analysis'!C1016)</f>
        <v>1.2060925483028892E-4</v>
      </c>
      <c r="D1015" s="14">
        <f>LN('Return analysis'!D1017/'Return analysis'!D1016)</f>
        <v>-3.7968006530987591E-4</v>
      </c>
      <c r="E1015" s="14">
        <f>LN('Return analysis'!E1017/'Return analysis'!E1016)</f>
        <v>1.027772496173795E-5</v>
      </c>
      <c r="F1015" s="14">
        <f t="shared" si="75"/>
        <v>-1.0448731679671655E-4</v>
      </c>
      <c r="G1015" s="14">
        <f t="shared" si="76"/>
        <v>1.1033152986855097E-4</v>
      </c>
      <c r="H1015" s="14">
        <f t="shared" si="77"/>
        <v>-3.8995779027161385E-4</v>
      </c>
      <c r="I1015" s="24">
        <f t="shared" si="78"/>
        <v>-1.9377224209585935E-4</v>
      </c>
      <c r="J1015" s="24">
        <f t="shared" si="79"/>
        <v>-5.8373003236747325E-4</v>
      </c>
      <c r="K1015" s="24"/>
      <c r="L1015" s="2"/>
    </row>
    <row r="1016" spans="1:12" x14ac:dyDescent="0.3">
      <c r="A1016" s="6">
        <v>42503</v>
      </c>
      <c r="B1016" s="14">
        <f>LN('Return analysis'!B1018/'Return analysis'!B1017)</f>
        <v>7.5424697423917607E-4</v>
      </c>
      <c r="C1016" s="14">
        <f>LN('Return analysis'!C1018/'Return analysis'!C1017)</f>
        <v>1.0818667849662117E-3</v>
      </c>
      <c r="D1016" s="14">
        <f>LN('Return analysis'!D1018/'Return analysis'!D1017)</f>
        <v>-8.6777445893583931E-3</v>
      </c>
      <c r="E1016" s="14">
        <f>LN('Return analysis'!E1018/'Return analysis'!E1017)</f>
        <v>1.027772496173795E-5</v>
      </c>
      <c r="F1016" s="14">
        <f t="shared" si="75"/>
        <v>7.4396924927743813E-4</v>
      </c>
      <c r="G1016" s="14">
        <f t="shared" si="76"/>
        <v>1.0715890600044738E-3</v>
      </c>
      <c r="H1016" s="14">
        <f t="shared" si="77"/>
        <v>-8.6880223143201308E-3</v>
      </c>
      <c r="I1016" s="24">
        <f t="shared" si="78"/>
        <v>-1.2320579386632525E-4</v>
      </c>
      <c r="J1016" s="24">
        <f t="shared" si="79"/>
        <v>-8.8112281081864554E-3</v>
      </c>
      <c r="K1016" s="24"/>
      <c r="L1016" s="2"/>
    </row>
    <row r="1017" spans="1:12" x14ac:dyDescent="0.3">
      <c r="A1017" s="6">
        <v>42506</v>
      </c>
      <c r="B1017" s="14">
        <f>LN('Return analysis'!B1019/'Return analysis'!B1018)</f>
        <v>4.706042276726629E-4</v>
      </c>
      <c r="C1017" s="14">
        <f>LN('Return analysis'!C1019/'Return analysis'!C1018)</f>
        <v>-2.1658948859462597E-3</v>
      </c>
      <c r="D1017" s="14">
        <f>LN('Return analysis'!D1019/'Return analysis'!D1018)</f>
        <v>9.9111780943614402E-3</v>
      </c>
      <c r="E1017" s="14">
        <f>LN('Return analysis'!E1019/'Return analysis'!E1018)</f>
        <v>3.0832857995972879E-5</v>
      </c>
      <c r="F1017" s="14">
        <f t="shared" si="75"/>
        <v>4.3977136967669002E-4</v>
      </c>
      <c r="G1017" s="14">
        <f t="shared" si="76"/>
        <v>-2.1967277439422328E-3</v>
      </c>
      <c r="H1017" s="14">
        <f t="shared" si="77"/>
        <v>9.8803452363654676E-3</v>
      </c>
      <c r="I1017" s="24">
        <f t="shared" si="78"/>
        <v>2.2174560691829116E-3</v>
      </c>
      <c r="J1017" s="24">
        <f t="shared" si="79"/>
        <v>1.209780130554838E-2</v>
      </c>
      <c r="K1017" s="24"/>
      <c r="L1017" s="2"/>
    </row>
    <row r="1018" spans="1:12" x14ac:dyDescent="0.3">
      <c r="A1018" s="6">
        <v>42507</v>
      </c>
      <c r="B1018" s="14">
        <f>LN('Return analysis'!B1020/'Return analysis'!B1019)</f>
        <v>-1.5550644464633258E-3</v>
      </c>
      <c r="C1018" s="14">
        <f>LN('Return analysis'!C1020/'Return analysis'!C1019)</f>
        <v>-7.2267857512640541E-4</v>
      </c>
      <c r="D1018" s="14">
        <f>LN('Return analysis'!D1020/'Return analysis'!D1019)</f>
        <v>-9.049660066735736E-3</v>
      </c>
      <c r="E1018" s="14">
        <f>LN('Return analysis'!E1020/'Return analysis'!E1019)</f>
        <v>1.027772496173795E-5</v>
      </c>
      <c r="F1018" s="14">
        <f t="shared" si="75"/>
        <v>-1.5653421714250638E-3</v>
      </c>
      <c r="G1018" s="14">
        <f t="shared" si="76"/>
        <v>-7.3295630008814335E-4</v>
      </c>
      <c r="H1018" s="14">
        <f t="shared" si="77"/>
        <v>-9.0599377916974737E-3</v>
      </c>
      <c r="I1018" s="24">
        <f t="shared" si="78"/>
        <v>-9.7220303360223519E-4</v>
      </c>
      <c r="J1018" s="24">
        <f t="shared" si="79"/>
        <v>-1.0032140825299709E-2</v>
      </c>
      <c r="K1018" s="24"/>
      <c r="L1018" s="2"/>
    </row>
    <row r="1019" spans="1:12" x14ac:dyDescent="0.3">
      <c r="A1019" s="6">
        <v>42508</v>
      </c>
      <c r="B1019" s="14">
        <f>LN('Return analysis'!B1021/'Return analysis'!B1020)</f>
        <v>-4.9655047802497033E-3</v>
      </c>
      <c r="C1019" s="14">
        <f>LN('Return analysis'!C1021/'Return analysis'!C1020)</f>
        <v>-4.7111790316207705E-3</v>
      </c>
      <c r="D1019" s="14">
        <f>LN('Return analysis'!D1021/'Return analysis'!D1020)</f>
        <v>-9.5687580968069965E-5</v>
      </c>
      <c r="E1019" s="14">
        <f>LN('Return analysis'!E1021/'Return analysis'!E1020)</f>
        <v>1.027772496173795E-5</v>
      </c>
      <c r="F1019" s="14">
        <f t="shared" si="75"/>
        <v>-4.975782505211441E-3</v>
      </c>
      <c r="G1019" s="14">
        <f t="shared" si="76"/>
        <v>-4.7214567565825082E-3</v>
      </c>
      <c r="H1019" s="14">
        <f t="shared" si="77"/>
        <v>-1.0596530592980791E-4</v>
      </c>
      <c r="I1019" s="24">
        <f t="shared" si="78"/>
        <v>-1.1549806517716942E-3</v>
      </c>
      <c r="J1019" s="24">
        <f t="shared" si="79"/>
        <v>-1.2609459577015022E-3</v>
      </c>
      <c r="K1019" s="24"/>
      <c r="L1019" s="2"/>
    </row>
    <row r="1020" spans="1:12" x14ac:dyDescent="0.3">
      <c r="A1020" s="6">
        <v>42509</v>
      </c>
      <c r="B1020" s="14">
        <f>LN('Return analysis'!B1022/'Return analysis'!B1021)</f>
        <v>2.1785246320263079E-3</v>
      </c>
      <c r="C1020" s="14">
        <f>LN('Return analysis'!C1022/'Return analysis'!C1021)</f>
        <v>1.0889374489558355E-3</v>
      </c>
      <c r="D1020" s="14">
        <f>LN('Return analysis'!D1022/'Return analysis'!D1021)</f>
        <v>-3.9310951656762174E-3</v>
      </c>
      <c r="E1020" s="14">
        <f>LN('Return analysis'!E1022/'Return analysis'!E1021)</f>
        <v>1.027772496173795E-5</v>
      </c>
      <c r="F1020" s="14">
        <f t="shared" si="75"/>
        <v>2.1682469070645697E-3</v>
      </c>
      <c r="G1020" s="14">
        <f t="shared" si="76"/>
        <v>1.0786597239940976E-3</v>
      </c>
      <c r="H1020" s="14">
        <f t="shared" si="77"/>
        <v>-3.9413728906379552E-3</v>
      </c>
      <c r="I1020" s="24">
        <f t="shared" si="78"/>
        <v>1.2953499845370887E-3</v>
      </c>
      <c r="J1020" s="24">
        <f t="shared" si="79"/>
        <v>-2.6460229061008667E-3</v>
      </c>
      <c r="K1020" s="24"/>
      <c r="L1020" s="2"/>
    </row>
    <row r="1021" spans="1:12" x14ac:dyDescent="0.3">
      <c r="A1021" s="6">
        <v>42513</v>
      </c>
      <c r="B1021" s="14">
        <f>LN('Return analysis'!B1023/'Return analysis'!B1022)</f>
        <v>-1.5149212745077664E-3</v>
      </c>
      <c r="C1021" s="14">
        <f>LN('Return analysis'!C1023/'Return analysis'!C1022)</f>
        <v>2.4149392432190055E-4</v>
      </c>
      <c r="D1021" s="14">
        <f>LN('Return analysis'!D1023/'Return analysis'!D1022)</f>
        <v>6.4168460970537586E-3</v>
      </c>
      <c r="E1021" s="14">
        <f>LN('Return analysis'!E1023/'Return analysis'!E1022)</f>
        <v>4.1110582957626031E-5</v>
      </c>
      <c r="F1021" s="14">
        <f t="shared" si="75"/>
        <v>-1.5560318574653923E-3</v>
      </c>
      <c r="G1021" s="14">
        <f t="shared" si="76"/>
        <v>2.0038334136427452E-4</v>
      </c>
      <c r="H1021" s="14">
        <f t="shared" si="77"/>
        <v>6.3757355140961324E-3</v>
      </c>
      <c r="I1021" s="24">
        <f t="shared" si="78"/>
        <v>-1.7181905050090045E-3</v>
      </c>
      <c r="J1021" s="24">
        <f t="shared" si="79"/>
        <v>4.6575450090871277E-3</v>
      </c>
      <c r="K1021" s="24"/>
      <c r="L1021" s="2"/>
    </row>
    <row r="1022" spans="1:12" x14ac:dyDescent="0.3">
      <c r="A1022" s="6">
        <v>42514</v>
      </c>
      <c r="B1022" s="14">
        <f>LN('Return analysis'!B1024/'Return analysis'!B1023)</f>
        <v>1.8928498886657791E-4</v>
      </c>
      <c r="C1022" s="14">
        <f>LN('Return analysis'!C1024/'Return analysis'!C1023)</f>
        <v>-4.8304618204684716E-4</v>
      </c>
      <c r="D1022" s="14">
        <f>LN('Return analysis'!D1024/'Return analysis'!D1023)</f>
        <v>1.3275136444253309E-2</v>
      </c>
      <c r="E1022" s="14">
        <f>LN('Return analysis'!E1024/'Return analysis'!E1023)</f>
        <v>1.027772496173795E-5</v>
      </c>
      <c r="F1022" s="14">
        <f t="shared" si="75"/>
        <v>1.7900726390483995E-4</v>
      </c>
      <c r="G1022" s="14">
        <f t="shared" si="76"/>
        <v>-4.9332390700858515E-4</v>
      </c>
      <c r="H1022" s="14">
        <f t="shared" si="77"/>
        <v>1.3264858719291572E-2</v>
      </c>
      <c r="I1022" s="24">
        <f t="shared" si="78"/>
        <v>5.7822576688417577E-4</v>
      </c>
      <c r="J1022" s="24">
        <f t="shared" si="79"/>
        <v>1.3843084486175748E-2</v>
      </c>
      <c r="K1022" s="24"/>
      <c r="L1022" s="2"/>
    </row>
    <row r="1023" spans="1:12" x14ac:dyDescent="0.3">
      <c r="A1023" s="6">
        <v>42515</v>
      </c>
      <c r="B1023" s="14">
        <f>LN('Return analysis'!B1025/'Return analysis'!B1024)</f>
        <v>1.6091206139379525E-3</v>
      </c>
      <c r="C1023" s="14">
        <f>LN('Return analysis'!C1025/'Return analysis'!C1024)</f>
        <v>-3.6392960849678354E-4</v>
      </c>
      <c r="D1023" s="14">
        <f>LN('Return analysis'!D1025/'Return analysis'!D1024)</f>
        <v>7.2268986886123961E-3</v>
      </c>
      <c r="E1023" s="14">
        <f>LN('Return analysis'!E1025/'Return analysis'!E1024)</f>
        <v>1.027772496173795E-5</v>
      </c>
      <c r="F1023" s="14">
        <f t="shared" si="75"/>
        <v>1.5988428889762145E-3</v>
      </c>
      <c r="G1023" s="14">
        <f t="shared" si="76"/>
        <v>-3.7420733345852147E-4</v>
      </c>
      <c r="H1023" s="14">
        <f t="shared" si="77"/>
        <v>7.2166209636506584E-3</v>
      </c>
      <c r="I1023" s="24">
        <f t="shared" si="78"/>
        <v>1.9016672389516158E-3</v>
      </c>
      <c r="J1023" s="24">
        <f t="shared" si="79"/>
        <v>9.1182882026022739E-3</v>
      </c>
      <c r="K1023" s="24"/>
      <c r="L1023" s="2"/>
    </row>
    <row r="1024" spans="1:12" x14ac:dyDescent="0.3">
      <c r="A1024" s="6">
        <v>42516</v>
      </c>
      <c r="B1024" s="14">
        <f>LN('Return analysis'!B1026/'Return analysis'!B1025)</f>
        <v>-3.7799696573392313E-4</v>
      </c>
      <c r="C1024" s="14">
        <f>LN('Return analysis'!C1026/'Return analysis'!C1025)</f>
        <v>1.6932348201338927E-3</v>
      </c>
      <c r="D1024" s="14">
        <f>LN('Return analysis'!D1026/'Return analysis'!D1025)</f>
        <v>-1.8705249194383186E-4</v>
      </c>
      <c r="E1024" s="14">
        <f>LN('Return analysis'!E1026/'Return analysis'!E1025)</f>
        <v>1.027772496173795E-5</v>
      </c>
      <c r="F1024" s="14">
        <f t="shared" si="75"/>
        <v>-3.8827469069566107E-4</v>
      </c>
      <c r="G1024" s="14">
        <f t="shared" si="76"/>
        <v>1.6829570951721548E-3</v>
      </c>
      <c r="H1024" s="14">
        <f t="shared" si="77"/>
        <v>-1.973302169055698E-4</v>
      </c>
      <c r="I1024" s="24">
        <f t="shared" si="78"/>
        <v>-1.7501945218004345E-3</v>
      </c>
      <c r="J1024" s="24">
        <f t="shared" si="79"/>
        <v>-1.9475247387060043E-3</v>
      </c>
      <c r="K1024" s="24"/>
      <c r="L1024" s="2"/>
    </row>
    <row r="1025" spans="1:12" x14ac:dyDescent="0.3">
      <c r="A1025" s="6">
        <v>42517</v>
      </c>
      <c r="B1025" s="14">
        <f>LN('Return analysis'!B1027/'Return analysis'!B1026)</f>
        <v>-4.7351950001153103E-4</v>
      </c>
      <c r="C1025" s="14">
        <f>LN('Return analysis'!C1027/'Return analysis'!C1026)</f>
        <v>-3.6245286647678971E-4</v>
      </c>
      <c r="D1025" s="14">
        <f>LN('Return analysis'!D1027/'Return analysis'!D1026)</f>
        <v>4.4796311498394616E-3</v>
      </c>
      <c r="E1025" s="14">
        <f>LN('Return analysis'!E1027/'Return analysis'!E1026)</f>
        <v>1.027772496173795E-5</v>
      </c>
      <c r="F1025" s="14">
        <f t="shared" si="75"/>
        <v>-4.8379722497326897E-4</v>
      </c>
      <c r="G1025" s="14">
        <f t="shared" si="76"/>
        <v>-3.7273059143852765E-4</v>
      </c>
      <c r="H1025" s="14">
        <f t="shared" si="77"/>
        <v>4.4693534248777238E-3</v>
      </c>
      <c r="I1025" s="24">
        <f t="shared" si="78"/>
        <v>-1.8216791689657375E-4</v>
      </c>
      <c r="J1025" s="24">
        <f t="shared" si="79"/>
        <v>4.28718550798115E-3</v>
      </c>
      <c r="K1025" s="24"/>
      <c r="L1025" s="2"/>
    </row>
    <row r="1026" spans="1:12" x14ac:dyDescent="0.3">
      <c r="A1026" s="6">
        <v>42521</v>
      </c>
      <c r="B1026" s="14">
        <f>LN('Return analysis'!B1028/'Return analysis'!B1027)</f>
        <v>1.3246330230540216E-3</v>
      </c>
      <c r="C1026" s="14">
        <f>LN('Return analysis'!C1028/'Return analysis'!C1027)</f>
        <v>8.4584987634694605E-4</v>
      </c>
      <c r="D1026" s="14">
        <f>LN('Return analysis'!D1028/'Return analysis'!D1027)</f>
        <v>-4.6569306064678332E-4</v>
      </c>
      <c r="E1026" s="14">
        <f>LN('Return analysis'!E1028/'Return analysis'!E1027)</f>
        <v>4.1110266072590234E-5</v>
      </c>
      <c r="F1026" s="14">
        <f t="shared" si="75"/>
        <v>1.2835227569814314E-3</v>
      </c>
      <c r="G1026" s="14">
        <f t="shared" si="76"/>
        <v>8.0473961027435585E-4</v>
      </c>
      <c r="H1026" s="14">
        <f t="shared" si="77"/>
        <v>-5.0680332671937357E-4</v>
      </c>
      <c r="I1026" s="24">
        <f t="shared" si="78"/>
        <v>6.3229353833277671E-4</v>
      </c>
      <c r="J1026" s="24">
        <f t="shared" si="79"/>
        <v>1.2549021161340314E-4</v>
      </c>
      <c r="K1026" s="24"/>
      <c r="L1026" s="2"/>
    </row>
    <row r="1027" spans="1:12" x14ac:dyDescent="0.3">
      <c r="A1027" s="6">
        <v>42522</v>
      </c>
      <c r="B1027" s="14">
        <f>LN('Return analysis'!B1029/'Return analysis'!B1028)</f>
        <v>5.6645969142750158E-4</v>
      </c>
      <c r="C1027" s="14">
        <f>LN('Return analysis'!C1029/'Return analysis'!C1028)</f>
        <v>3.5222639690779284E-4</v>
      </c>
      <c r="D1027" s="14">
        <f>LN('Return analysis'!D1029/'Return analysis'!D1028)</f>
        <v>2.6980058791609162E-3</v>
      </c>
      <c r="E1027" s="14">
        <f>LN('Return analysis'!E1029/'Return analysis'!E1028)</f>
        <v>8.0555231096838996E-6</v>
      </c>
      <c r="F1027" s="14">
        <f t="shared" si="75"/>
        <v>5.5840416831781767E-4</v>
      </c>
      <c r="G1027" s="14">
        <f t="shared" si="76"/>
        <v>3.4417087379810894E-4</v>
      </c>
      <c r="H1027" s="14">
        <f t="shared" si="77"/>
        <v>2.6899503560512323E-3</v>
      </c>
      <c r="I1027" s="24">
        <f t="shared" si="78"/>
        <v>2.7988658776930423E-4</v>
      </c>
      <c r="J1027" s="24">
        <f t="shared" si="79"/>
        <v>2.9698369438205365E-3</v>
      </c>
      <c r="K1027" s="24"/>
      <c r="L1027" s="2"/>
    </row>
    <row r="1028" spans="1:12" x14ac:dyDescent="0.3">
      <c r="A1028" s="6">
        <v>42523</v>
      </c>
      <c r="B1028" s="14">
        <f>LN('Return analysis'!B1030/'Return analysis'!B1029)</f>
        <v>1.1344170432529424E-3</v>
      </c>
      <c r="C1028" s="14">
        <f>LN('Return analysis'!C1030/'Return analysis'!C1029)</f>
        <v>1.9335455256014199E-3</v>
      </c>
      <c r="D1028" s="14">
        <f>LN('Return analysis'!D1030/'Return analysis'!D1029)</f>
        <v>3.3391534087002343E-3</v>
      </c>
      <c r="E1028" s="14">
        <f>LN('Return analysis'!E1030/'Return analysis'!E1029)</f>
        <v>1.027772496173795E-5</v>
      </c>
      <c r="F1028" s="14">
        <f t="shared" si="75"/>
        <v>1.1241393182912045E-3</v>
      </c>
      <c r="G1028" s="14">
        <f t="shared" si="76"/>
        <v>1.9232678006396819E-3</v>
      </c>
      <c r="H1028" s="14">
        <f t="shared" si="77"/>
        <v>3.3288756837384962E-3</v>
      </c>
      <c r="I1028" s="24">
        <f t="shared" si="78"/>
        <v>-4.3225006663753307E-4</v>
      </c>
      <c r="J1028" s="24">
        <f t="shared" si="79"/>
        <v>2.8966256171009631E-3</v>
      </c>
      <c r="K1028" s="24"/>
      <c r="L1028" s="2"/>
    </row>
    <row r="1029" spans="1:12" x14ac:dyDescent="0.3">
      <c r="A1029" s="6">
        <v>42524</v>
      </c>
      <c r="B1029" s="14">
        <f>LN('Return analysis'!B1031/'Return analysis'!B1030)</f>
        <v>5.1832122776149219E-3</v>
      </c>
      <c r="C1029" s="14">
        <f>LN('Return analysis'!C1031/'Return analysis'!C1030)</f>
        <v>6.2595572998359519E-3</v>
      </c>
      <c r="D1029" s="14">
        <f>LN('Return analysis'!D1031/'Return analysis'!D1030)</f>
        <v>-2.7818529641355119E-3</v>
      </c>
      <c r="E1029" s="14">
        <f>LN('Return analysis'!E1031/'Return analysis'!E1030)</f>
        <v>1.027772496173795E-5</v>
      </c>
      <c r="F1029" s="14">
        <f t="shared" si="75"/>
        <v>5.1729345526531842E-3</v>
      </c>
      <c r="G1029" s="14">
        <f t="shared" si="76"/>
        <v>6.2492795748742141E-3</v>
      </c>
      <c r="H1029" s="14">
        <f t="shared" si="77"/>
        <v>-2.7921306890972501E-3</v>
      </c>
      <c r="I1029" s="24">
        <f t="shared" si="78"/>
        <v>1.1575406507302859E-4</v>
      </c>
      <c r="J1029" s="24">
        <f t="shared" si="79"/>
        <v>-2.6763766240242215E-3</v>
      </c>
      <c r="K1029" s="24"/>
      <c r="L1029" s="2"/>
    </row>
    <row r="1030" spans="1:12" x14ac:dyDescent="0.3">
      <c r="A1030" s="6">
        <v>42527</v>
      </c>
      <c r="B1030" s="14">
        <f>LN('Return analysis'!B1032/'Return analysis'!B1031)</f>
        <v>-2.9182316130599035E-3</v>
      </c>
      <c r="C1030" s="14">
        <f>LN('Return analysis'!C1032/'Return analysis'!C1031)</f>
        <v>-1.5617125684823697E-3</v>
      </c>
      <c r="D1030" s="14">
        <f>LN('Return analysis'!D1032/'Return analysis'!D1031)</f>
        <v>5.1865482692226225E-3</v>
      </c>
      <c r="E1030" s="14">
        <f>LN('Return analysis'!E1032/'Return analysis'!E1031)</f>
        <v>3.0832857995972879E-5</v>
      </c>
      <c r="F1030" s="14">
        <f t="shared" si="75"/>
        <v>-2.9490644710558765E-3</v>
      </c>
      <c r="G1030" s="14">
        <f t="shared" si="76"/>
        <v>-1.5925454264783426E-3</v>
      </c>
      <c r="H1030" s="14">
        <f t="shared" si="77"/>
        <v>5.1557154112266499E-3</v>
      </c>
      <c r="I1030" s="24">
        <f t="shared" si="78"/>
        <v>-1.6603095738110371E-3</v>
      </c>
      <c r="J1030" s="24">
        <f t="shared" si="79"/>
        <v>3.4954058374156126E-3</v>
      </c>
      <c r="K1030" s="24"/>
      <c r="L1030" s="2"/>
    </row>
    <row r="1031" spans="1:12" x14ac:dyDescent="0.3">
      <c r="A1031" s="6">
        <v>42528</v>
      </c>
      <c r="B1031" s="14">
        <f>LN('Return analysis'!B1033/'Return analysis'!B1032)</f>
        <v>9.4263851726687667E-4</v>
      </c>
      <c r="C1031" s="14">
        <f>LN('Return analysis'!C1033/'Return analysis'!C1032)</f>
        <v>1.2021836399262171E-4</v>
      </c>
      <c r="D1031" s="14">
        <f>LN('Return analysis'!D1033/'Return analysis'!D1032)</f>
        <v>1.9380412907608786E-3</v>
      </c>
      <c r="E1031" s="14">
        <f>LN('Return analysis'!E1033/'Return analysis'!E1032)</f>
        <v>1.027772496173795E-5</v>
      </c>
      <c r="F1031" s="14">
        <f t="shared" ref="F1031:F1094" si="80">B1031-E1031</f>
        <v>9.3236079230513873E-4</v>
      </c>
      <c r="G1031" s="14">
        <f t="shared" ref="G1031:G1094" si="81">C1031-E1031</f>
        <v>1.0994063903088376E-4</v>
      </c>
      <c r="H1031" s="14">
        <f t="shared" si="77"/>
        <v>1.9277635657991407E-3</v>
      </c>
      <c r="I1031" s="24">
        <f t="shared" si="78"/>
        <v>8.4339219235091611E-4</v>
      </c>
      <c r="J1031" s="24">
        <f t="shared" si="79"/>
        <v>2.7711557581500566E-3</v>
      </c>
      <c r="K1031" s="24"/>
      <c r="L1031" s="2"/>
    </row>
    <row r="1032" spans="1:12" x14ac:dyDescent="0.3">
      <c r="A1032" s="6">
        <v>42529</v>
      </c>
      <c r="B1032" s="14">
        <f>LN('Return analysis'!B1034/'Return analysis'!B1033)</f>
        <v>0</v>
      </c>
      <c r="C1032" s="14">
        <f>LN('Return analysis'!C1034/'Return analysis'!C1033)</f>
        <v>1.2013894231846097E-3</v>
      </c>
      <c r="D1032" s="14">
        <f>LN('Return analysis'!D1034/'Return analysis'!D1033)</f>
        <v>3.4974126804123524E-3</v>
      </c>
      <c r="E1032" s="14">
        <f>LN('Return analysis'!E1034/'Return analysis'!E1033)</f>
        <v>1.027772496173795E-5</v>
      </c>
      <c r="F1032" s="14">
        <f t="shared" si="80"/>
        <v>-1.027772496173795E-5</v>
      </c>
      <c r="G1032" s="14">
        <f t="shared" si="81"/>
        <v>1.1911116982228718E-3</v>
      </c>
      <c r="H1032" s="14">
        <f t="shared" ref="H1032:H1095" si="82">D1032-E1032</f>
        <v>3.4871349554506143E-3</v>
      </c>
      <c r="I1032" s="24">
        <f t="shared" ref="I1032:I1095" si="83">F1032-$N$11*G1032</f>
        <v>-9.7417552575782647E-4</v>
      </c>
      <c r="J1032" s="24">
        <f t="shared" ref="J1032:J1095" si="84">I1032+H1032</f>
        <v>2.5129594296927878E-3</v>
      </c>
      <c r="K1032" s="24"/>
      <c r="L1032" s="2"/>
    </row>
    <row r="1033" spans="1:12" x14ac:dyDescent="0.3">
      <c r="A1033" s="6">
        <v>42530</v>
      </c>
      <c r="B1033" s="14">
        <f>LN('Return analysis'!B1035/'Return analysis'!B1034)</f>
        <v>2.4452424247792576E-3</v>
      </c>
      <c r="C1033" s="14">
        <f>LN('Return analysis'!C1035/'Return analysis'!C1034)</f>
        <v>9.6007341705286065E-4</v>
      </c>
      <c r="D1033" s="14">
        <f>LN('Return analysis'!D1035/'Return analysis'!D1034)</f>
        <v>-2.0233267257354962E-3</v>
      </c>
      <c r="E1033" s="14">
        <f>LN('Return analysis'!E1035/'Return analysis'!E1034)</f>
        <v>1.027772496173795E-5</v>
      </c>
      <c r="F1033" s="14">
        <f t="shared" si="80"/>
        <v>2.4349646998175194E-3</v>
      </c>
      <c r="G1033" s="14">
        <f t="shared" si="81"/>
        <v>9.4979569209112272E-4</v>
      </c>
      <c r="H1033" s="14">
        <f t="shared" si="82"/>
        <v>-2.0336044506972344E-3</v>
      </c>
      <c r="I1033" s="24">
        <f t="shared" si="83"/>
        <v>1.6663499845241017E-3</v>
      </c>
      <c r="J1033" s="24">
        <f t="shared" si="84"/>
        <v>-3.6725446617313267E-4</v>
      </c>
      <c r="K1033" s="24"/>
      <c r="L1033" s="2"/>
    </row>
    <row r="1034" spans="1:12" x14ac:dyDescent="0.3">
      <c r="A1034" s="6">
        <v>42531</v>
      </c>
      <c r="B1034" s="14">
        <f>LN('Return analysis'!B1036/'Return analysis'!B1035)</f>
        <v>2.2522275296166724E-3</v>
      </c>
      <c r="C1034" s="14">
        <f>LN('Return analysis'!C1036/'Return analysis'!C1035)</f>
        <v>9.5817029249239114E-4</v>
      </c>
      <c r="D1034" s="14">
        <f>LN('Return analysis'!D1036/'Return analysis'!D1035)</f>
        <v>-1.0364526787502725E-2</v>
      </c>
      <c r="E1034" s="14">
        <f>LN('Return analysis'!E1036/'Return analysis'!E1035)</f>
        <v>1.027772496173795E-5</v>
      </c>
      <c r="F1034" s="14">
        <f t="shared" si="80"/>
        <v>2.2419498046549343E-3</v>
      </c>
      <c r="G1034" s="14">
        <f t="shared" si="81"/>
        <v>9.4789256753065321E-4</v>
      </c>
      <c r="H1034" s="14">
        <f t="shared" si="82"/>
        <v>-1.0374804512464463E-2</v>
      </c>
      <c r="I1034" s="24">
        <f t="shared" si="83"/>
        <v>1.4748751779873057E-3</v>
      </c>
      <c r="J1034" s="24">
        <f t="shared" si="84"/>
        <v>-8.8999293344771569E-3</v>
      </c>
      <c r="K1034" s="24"/>
      <c r="L1034" s="2"/>
    </row>
    <row r="1035" spans="1:12" x14ac:dyDescent="0.3">
      <c r="A1035" s="6">
        <v>42534</v>
      </c>
      <c r="B1035" s="14">
        <f>LN('Return analysis'!B1037/'Return analysis'!B1036)</f>
        <v>0</v>
      </c>
      <c r="C1035" s="14">
        <f>LN('Return analysis'!C1037/'Return analysis'!C1036)</f>
        <v>2.3964469841857879E-4</v>
      </c>
      <c r="D1035" s="14">
        <f>LN('Return analysis'!D1037/'Return analysis'!D1036)</f>
        <v>-8.3133872885267981E-3</v>
      </c>
      <c r="E1035" s="14">
        <f>LN('Return analysis'!E1037/'Return analysis'!E1036)</f>
        <v>3.0832857995972879E-5</v>
      </c>
      <c r="F1035" s="14">
        <f t="shared" si="80"/>
        <v>-3.0832857995972879E-5</v>
      </c>
      <c r="G1035" s="14">
        <f t="shared" si="81"/>
        <v>2.088118404226059E-4</v>
      </c>
      <c r="H1035" s="14">
        <f t="shared" si="82"/>
        <v>-8.3442201465227708E-3</v>
      </c>
      <c r="I1035" s="24">
        <f t="shared" si="83"/>
        <v>-1.9981220230417805E-4</v>
      </c>
      <c r="J1035" s="24">
        <f t="shared" si="84"/>
        <v>-8.5440323488269482E-3</v>
      </c>
      <c r="K1035" s="24"/>
      <c r="L1035" s="2"/>
    </row>
    <row r="1036" spans="1:12" x14ac:dyDescent="0.3">
      <c r="A1036" s="6">
        <v>42535</v>
      </c>
      <c r="B1036" s="14">
        <f>LN('Return analysis'!B1038/'Return analysis'!B1037)</f>
        <v>-8.4378749211382693E-4</v>
      </c>
      <c r="C1036" s="14">
        <f>LN('Return analysis'!C1038/'Return analysis'!C1037)</f>
        <v>-1.1981517051162064E-4</v>
      </c>
      <c r="D1036" s="14">
        <f>LN('Return analysis'!D1038/'Return analysis'!D1037)</f>
        <v>-1.7929028136222972E-3</v>
      </c>
      <c r="E1036" s="14">
        <f>LN('Return analysis'!E1038/'Return analysis'!E1037)</f>
        <v>1.027772496173795E-5</v>
      </c>
      <c r="F1036" s="14">
        <f t="shared" si="80"/>
        <v>-8.5406521707556487E-4</v>
      </c>
      <c r="G1036" s="14">
        <f t="shared" si="81"/>
        <v>-1.300928954733586E-4</v>
      </c>
      <c r="H1036" s="14">
        <f t="shared" si="82"/>
        <v>-1.8031805385840352E-3</v>
      </c>
      <c r="I1036" s="24">
        <f t="shared" si="83"/>
        <v>-7.4878856163421886E-4</v>
      </c>
      <c r="J1036" s="24">
        <f t="shared" si="84"/>
        <v>-2.5519691002182541E-3</v>
      </c>
      <c r="K1036" s="24"/>
      <c r="L1036" s="2"/>
    </row>
    <row r="1037" spans="1:12" x14ac:dyDescent="0.3">
      <c r="A1037" s="6">
        <v>42536</v>
      </c>
      <c r="B1037" s="14">
        <f>LN('Return analysis'!B1039/'Return analysis'!B1038)</f>
        <v>-1.4084400375029189E-3</v>
      </c>
      <c r="C1037" s="14">
        <f>LN('Return analysis'!C1039/'Return analysis'!C1038)</f>
        <v>2.2730571208320958E-3</v>
      </c>
      <c r="D1037" s="14">
        <f>LN('Return analysis'!D1039/'Return analysis'!D1038)</f>
        <v>-1.0391608110736181E-3</v>
      </c>
      <c r="E1037" s="14">
        <f>LN('Return analysis'!E1039/'Return analysis'!E1038)</f>
        <v>1.027772496173795E-5</v>
      </c>
      <c r="F1037" s="14">
        <f t="shared" si="80"/>
        <v>-1.4187177624646568E-3</v>
      </c>
      <c r="G1037" s="14">
        <f t="shared" si="81"/>
        <v>2.2627793958703577E-3</v>
      </c>
      <c r="H1037" s="14">
        <f t="shared" si="82"/>
        <v>-1.0494385360353561E-3</v>
      </c>
      <c r="I1037" s="24">
        <f t="shared" si="83"/>
        <v>-3.2498542433004205E-3</v>
      </c>
      <c r="J1037" s="24">
        <f t="shared" si="84"/>
        <v>-4.2992927793357762E-3</v>
      </c>
      <c r="K1037" s="24"/>
      <c r="L1037" s="2"/>
    </row>
    <row r="1038" spans="1:12" x14ac:dyDescent="0.3">
      <c r="A1038" s="6">
        <v>42537</v>
      </c>
      <c r="B1038" s="14">
        <f>LN('Return analysis'!B1040/'Return analysis'!B1039)</f>
        <v>2.0651422686238036E-3</v>
      </c>
      <c r="C1038" s="14">
        <f>LN('Return analysis'!C1040/'Return analysis'!C1039)</f>
        <v>1.0753742319727943E-3</v>
      </c>
      <c r="D1038" s="14">
        <f>LN('Return analysis'!D1040/'Return analysis'!D1039)</f>
        <v>2.9250274269823759E-3</v>
      </c>
      <c r="E1038" s="14">
        <f>LN('Return analysis'!E1040/'Return analysis'!E1039)</f>
        <v>1.027772496173795E-5</v>
      </c>
      <c r="F1038" s="14">
        <f t="shared" si="80"/>
        <v>2.0548645436620654E-3</v>
      </c>
      <c r="G1038" s="14">
        <f t="shared" si="81"/>
        <v>1.0650965070110564E-3</v>
      </c>
      <c r="H1038" s="14">
        <f t="shared" si="82"/>
        <v>2.9147497020206377E-3</v>
      </c>
      <c r="I1038" s="24">
        <f t="shared" si="83"/>
        <v>1.1929435481120285E-3</v>
      </c>
      <c r="J1038" s="24">
        <f t="shared" si="84"/>
        <v>4.1076932501326663E-3</v>
      </c>
      <c r="K1038" s="24"/>
      <c r="L1038" s="2"/>
    </row>
    <row r="1039" spans="1:12" x14ac:dyDescent="0.3">
      <c r="A1039" s="6">
        <v>42538</v>
      </c>
      <c r="B1039" s="14">
        <f>LN('Return analysis'!B1041/'Return analysis'!B1040)</f>
        <v>-3.3808798770549394E-3</v>
      </c>
      <c r="C1039" s="14">
        <f>LN('Return analysis'!C1041/'Return analysis'!C1040)</f>
        <v>-1.4340894473043049E-3</v>
      </c>
      <c r="D1039" s="14">
        <f>LN('Return analysis'!D1041/'Return analysis'!D1040)</f>
        <v>-3.3030205709907697E-3</v>
      </c>
      <c r="E1039" s="14">
        <f>LN('Return analysis'!E1041/'Return analysis'!E1040)</f>
        <v>1.0555499846140193E-5</v>
      </c>
      <c r="F1039" s="14">
        <f t="shared" si="80"/>
        <v>-3.3914353769010797E-3</v>
      </c>
      <c r="G1039" s="14">
        <f t="shared" si="81"/>
        <v>-1.444644947150445E-3</v>
      </c>
      <c r="H1039" s="14">
        <f t="shared" si="82"/>
        <v>-3.3135760708369101E-3</v>
      </c>
      <c r="I1039" s="24">
        <f t="shared" si="83"/>
        <v>-2.2223677826804216E-3</v>
      </c>
      <c r="J1039" s="24">
        <f t="shared" si="84"/>
        <v>-5.5359438535173312E-3</v>
      </c>
      <c r="K1039" s="24"/>
      <c r="L1039" s="2"/>
    </row>
    <row r="1040" spans="1:12" x14ac:dyDescent="0.3">
      <c r="A1040" s="6">
        <v>42541</v>
      </c>
      <c r="B1040" s="14">
        <f>LN('Return analysis'!B1042/'Return analysis'!B1041)</f>
        <v>6.5849305392696685E-4</v>
      </c>
      <c r="C1040" s="14">
        <f>LN('Return analysis'!C1042/'Return analysis'!C1041)</f>
        <v>-2.2738735751740226E-3</v>
      </c>
      <c r="D1040" s="14">
        <f>LN('Return analysis'!D1042/'Return analysis'!D1041)</f>
        <v>6.7821120604137268E-3</v>
      </c>
      <c r="E1040" s="14">
        <f>LN('Return analysis'!E1042/'Return analysis'!E1041)</f>
        <v>3.1666165288347813E-5</v>
      </c>
      <c r="F1040" s="14">
        <f t="shared" si="80"/>
        <v>6.2682688863861899E-4</v>
      </c>
      <c r="G1040" s="14">
        <f t="shared" si="81"/>
        <v>-2.3055397404623704E-3</v>
      </c>
      <c r="H1040" s="14">
        <f t="shared" si="82"/>
        <v>6.7504458951253791E-3</v>
      </c>
      <c r="I1040" s="24">
        <f t="shared" si="83"/>
        <v>2.4925668429983342E-3</v>
      </c>
      <c r="J1040" s="24">
        <f t="shared" si="84"/>
        <v>9.2430127381237133E-3</v>
      </c>
      <c r="K1040" s="24"/>
      <c r="L1040" s="2"/>
    </row>
    <row r="1041" spans="1:12" x14ac:dyDescent="0.3">
      <c r="A1041" s="6">
        <v>42542</v>
      </c>
      <c r="B1041" s="14">
        <f>LN('Return analysis'!B1043/'Return analysis'!B1042)</f>
        <v>-9.4095379498684005E-4</v>
      </c>
      <c r="C1041" s="14">
        <f>LN('Return analysis'!C1043/'Return analysis'!C1042)</f>
        <v>-1.3184060112259159E-3</v>
      </c>
      <c r="D1041" s="14">
        <f>LN('Return analysis'!D1043/'Return analysis'!D1042)</f>
        <v>2.1572628406748857E-3</v>
      </c>
      <c r="E1041" s="14">
        <f>LN('Return analysis'!E1043/'Return analysis'!E1042)</f>
        <v>1.0555499846140193E-5</v>
      </c>
      <c r="F1041" s="14">
        <f t="shared" si="80"/>
        <v>-9.515092948329802E-4</v>
      </c>
      <c r="G1041" s="14">
        <f t="shared" si="81"/>
        <v>-1.328961511072056E-3</v>
      </c>
      <c r="H1041" s="14">
        <f t="shared" si="82"/>
        <v>2.1467073408287453E-3</v>
      </c>
      <c r="I1041" s="24">
        <f t="shared" si="83"/>
        <v>1.2394238595918815E-4</v>
      </c>
      <c r="J1041" s="24">
        <f t="shared" si="84"/>
        <v>2.2706497267879332E-3</v>
      </c>
      <c r="K1041" s="24"/>
      <c r="L1041" s="2"/>
    </row>
    <row r="1042" spans="1:12" x14ac:dyDescent="0.3">
      <c r="A1042" s="6">
        <v>42543</v>
      </c>
      <c r="B1042" s="14">
        <f>LN('Return analysis'!B1044/'Return analysis'!B1043)</f>
        <v>-8.4704407528846408E-4</v>
      </c>
      <c r="C1042" s="14">
        <f>LN('Return analysis'!C1044/'Return analysis'!C1043)</f>
        <v>3.600059056244469E-4</v>
      </c>
      <c r="D1042" s="14">
        <f>LN('Return analysis'!D1044/'Return analysis'!D1043)</f>
        <v>-2.2507309501271994E-3</v>
      </c>
      <c r="E1042" s="14">
        <f>LN('Return analysis'!E1044/'Return analysis'!E1043)</f>
        <v>1.0555499846140193E-5</v>
      </c>
      <c r="F1042" s="14">
        <f t="shared" si="80"/>
        <v>-8.5759957513460423E-4</v>
      </c>
      <c r="G1042" s="14">
        <f t="shared" si="81"/>
        <v>3.4945040577830669E-4</v>
      </c>
      <c r="H1042" s="14">
        <f t="shared" si="82"/>
        <v>-2.2612864499733398E-3</v>
      </c>
      <c r="I1042" s="24">
        <f t="shared" si="83"/>
        <v>-1.1403895755347049E-3</v>
      </c>
      <c r="J1042" s="24">
        <f t="shared" si="84"/>
        <v>-3.4016760255080446E-3</v>
      </c>
      <c r="K1042" s="24"/>
      <c r="L1042" s="2"/>
    </row>
    <row r="1043" spans="1:12" x14ac:dyDescent="0.3">
      <c r="A1043" s="6">
        <v>42544</v>
      </c>
      <c r="B1043" s="14">
        <f>LN('Return analysis'!B1045/'Return analysis'!B1044)</f>
        <v>2.3514932526586554E-3</v>
      </c>
      <c r="C1043" s="14">
        <f>LN('Return analysis'!C1045/'Return analysis'!C1044)</f>
        <v>-1.8013269720870949E-3</v>
      </c>
      <c r="D1043" s="14">
        <f>LN('Return analysis'!D1045/'Return analysis'!D1044)</f>
        <v>1.3706474735396124E-2</v>
      </c>
      <c r="E1043" s="14">
        <f>LN('Return analysis'!E1045/'Return analysis'!E1044)</f>
        <v>1.0555499846140193E-5</v>
      </c>
      <c r="F1043" s="14">
        <f t="shared" si="80"/>
        <v>2.340937752812515E-3</v>
      </c>
      <c r="G1043" s="14">
        <f t="shared" si="81"/>
        <v>-1.811882471933235E-3</v>
      </c>
      <c r="H1043" s="14">
        <f t="shared" si="82"/>
        <v>1.3695919235549983E-2</v>
      </c>
      <c r="I1043" s="24">
        <f t="shared" si="83"/>
        <v>3.8071894339966918E-3</v>
      </c>
      <c r="J1043" s="24">
        <f t="shared" si="84"/>
        <v>1.7503108669546675E-2</v>
      </c>
      <c r="K1043" s="24"/>
      <c r="L1043" s="2"/>
    </row>
    <row r="1044" spans="1:12" x14ac:dyDescent="0.3">
      <c r="A1044" s="6">
        <v>42545</v>
      </c>
      <c r="B1044" s="14">
        <f>LN('Return analysis'!B1046/'Return analysis'!B1045)</f>
        <v>1.7838020881929383E-3</v>
      </c>
      <c r="C1044" s="14">
        <f>LN('Return analysis'!C1046/'Return analysis'!C1045)</f>
        <v>5.511859017534473E-3</v>
      </c>
      <c r="D1044" s="14">
        <f>LN('Return analysis'!D1046/'Return analysis'!D1045)</f>
        <v>-3.7169873526202248E-2</v>
      </c>
      <c r="E1044" s="14">
        <f>LN('Return analysis'!E1046/'Return analysis'!E1045)</f>
        <v>1.0833274653161528E-5</v>
      </c>
      <c r="F1044" s="14">
        <f t="shared" si="80"/>
        <v>1.7729688135397768E-3</v>
      </c>
      <c r="G1044" s="14">
        <f t="shared" si="81"/>
        <v>5.5010257428813117E-3</v>
      </c>
      <c r="H1044" s="14">
        <f t="shared" si="82"/>
        <v>-3.7180706800855411E-2</v>
      </c>
      <c r="I1044" s="24">
        <f t="shared" si="83"/>
        <v>-2.6786931284906298E-3</v>
      </c>
      <c r="J1044" s="24">
        <f t="shared" si="84"/>
        <v>-3.9859399929346041E-2</v>
      </c>
      <c r="K1044" s="24"/>
      <c r="L1044" s="2"/>
    </row>
    <row r="1045" spans="1:12" x14ac:dyDescent="0.3">
      <c r="A1045" s="6">
        <v>42548</v>
      </c>
      <c r="B1045" s="14">
        <f>LN('Return analysis'!B1047/'Return analysis'!B1046)</f>
        <v>1.9674483184191805E-3</v>
      </c>
      <c r="C1045" s="14">
        <f>LN('Return analysis'!C1047/'Return analysis'!C1046)</f>
        <v>5.1249336445449026E-3</v>
      </c>
      <c r="D1045" s="14">
        <f>LN('Return analysis'!D1047/'Return analysis'!D1046)</f>
        <v>-1.9999195450595132E-2</v>
      </c>
      <c r="E1045" s="14">
        <f>LN('Return analysis'!E1047/'Return analysis'!E1046)</f>
        <v>3.333277779011948E-5</v>
      </c>
      <c r="F1045" s="14">
        <f t="shared" si="80"/>
        <v>1.934115540629061E-3</v>
      </c>
      <c r="G1045" s="14">
        <f t="shared" si="81"/>
        <v>5.0916008667547833E-3</v>
      </c>
      <c r="H1045" s="14">
        <f t="shared" si="82"/>
        <v>-2.0032528228385253E-2</v>
      </c>
      <c r="I1045" s="24">
        <f t="shared" si="83"/>
        <v>-2.1862225312064883E-3</v>
      </c>
      <c r="J1045" s="24">
        <f t="shared" si="84"/>
        <v>-2.2218750759591739E-2</v>
      </c>
      <c r="K1045" s="24"/>
      <c r="L1045" s="2"/>
    </row>
    <row r="1046" spans="1:12" x14ac:dyDescent="0.3">
      <c r="A1046" s="6">
        <v>42549</v>
      </c>
      <c r="B1046" s="14">
        <f>LN('Return analysis'!B1048/'Return analysis'!B1047)</f>
        <v>2.8046368668504748E-3</v>
      </c>
      <c r="C1046" s="14">
        <f>LN('Return analysis'!C1048/'Return analysis'!C1047)</f>
        <v>1.188542976654794E-3</v>
      </c>
      <c r="D1046" s="14">
        <f>LN('Return analysis'!D1048/'Return analysis'!D1047)</f>
        <v>1.8170916637871622E-2</v>
      </c>
      <c r="E1046" s="14">
        <f>LN('Return analysis'!E1048/'Return analysis'!E1047)</f>
        <v>1.1388824035949817E-5</v>
      </c>
      <c r="F1046" s="14">
        <f t="shared" si="80"/>
        <v>2.7932480428145248E-3</v>
      </c>
      <c r="G1046" s="14">
        <f t="shared" si="81"/>
        <v>1.1771541526188441E-3</v>
      </c>
      <c r="H1046" s="14">
        <f t="shared" si="82"/>
        <v>1.8159527813835674E-2</v>
      </c>
      <c r="I1046" s="24">
        <f t="shared" si="83"/>
        <v>1.8406452763399916E-3</v>
      </c>
      <c r="J1046" s="24">
        <f t="shared" si="84"/>
        <v>2.0000173090175665E-2</v>
      </c>
      <c r="K1046" s="24"/>
      <c r="L1046" s="2"/>
    </row>
    <row r="1047" spans="1:12" x14ac:dyDescent="0.3">
      <c r="A1047" s="6">
        <v>42550</v>
      </c>
      <c r="B1047" s="14">
        <f>LN('Return analysis'!B1049/'Return analysis'!B1048)</f>
        <v>2.8019348109911354E-4</v>
      </c>
      <c r="C1047" s="14">
        <f>LN('Return analysis'!C1049/'Return analysis'!C1048)</f>
        <v>-3.5641458989388829E-4</v>
      </c>
      <c r="D1047" s="14">
        <f>LN('Return analysis'!D1049/'Return analysis'!D1048)</f>
        <v>1.7751609590309841E-2</v>
      </c>
      <c r="E1047" s="14">
        <f>LN('Return analysis'!E1049/'Return analysis'!E1048)</f>
        <v>1.1388824035949817E-5</v>
      </c>
      <c r="F1047" s="14">
        <f t="shared" si="80"/>
        <v>2.6880465706316374E-4</v>
      </c>
      <c r="G1047" s="14">
        <f t="shared" si="81"/>
        <v>-3.6780341392983809E-4</v>
      </c>
      <c r="H1047" s="14">
        <f t="shared" si="82"/>
        <v>1.7740220766273893E-2</v>
      </c>
      <c r="I1047" s="24">
        <f t="shared" si="83"/>
        <v>5.664466853810893E-4</v>
      </c>
      <c r="J1047" s="24">
        <f t="shared" si="84"/>
        <v>1.8306667451654983E-2</v>
      </c>
      <c r="K1047" s="24"/>
      <c r="L1047" s="2"/>
    </row>
    <row r="1048" spans="1:12" x14ac:dyDescent="0.3">
      <c r="A1048" s="6">
        <v>42551</v>
      </c>
      <c r="B1048" s="14">
        <f>LN('Return analysis'!B1050/'Return analysis'!B1049)</f>
        <v>1.9575429872917393E-3</v>
      </c>
      <c r="C1048" s="14">
        <f>LN('Return analysis'!C1050/'Return analysis'!C1049)</f>
        <v>1.3052602080034943E-3</v>
      </c>
      <c r="D1048" s="14">
        <f>LN('Return analysis'!D1050/'Return analysis'!D1049)</f>
        <v>1.3623706237256231E-2</v>
      </c>
      <c r="E1048" s="14">
        <f>LN('Return analysis'!E1050/'Return analysis'!E1049)</f>
        <v>1.1388824035949817E-5</v>
      </c>
      <c r="F1048" s="14">
        <f t="shared" si="80"/>
        <v>1.9461541632557894E-3</v>
      </c>
      <c r="G1048" s="14">
        <f t="shared" si="81"/>
        <v>1.2938713839675444E-3</v>
      </c>
      <c r="H1048" s="14">
        <f t="shared" si="82"/>
        <v>1.3612317413220281E-2</v>
      </c>
      <c r="I1048" s="24">
        <f t="shared" si="83"/>
        <v>8.9909889263754339E-4</v>
      </c>
      <c r="J1048" s="24">
        <f t="shared" si="84"/>
        <v>1.4511416305857824E-2</v>
      </c>
      <c r="K1048" s="24"/>
      <c r="L1048" s="2"/>
    </row>
    <row r="1049" spans="1:12" x14ac:dyDescent="0.3">
      <c r="A1049" s="6">
        <v>42552</v>
      </c>
      <c r="B1049" s="14">
        <f>LN('Return analysis'!B1051/'Return analysis'!B1050)</f>
        <v>3.2546171397762657E-3</v>
      </c>
      <c r="C1049" s="14">
        <f>LN('Return analysis'!C1051/'Return analysis'!C1050)</f>
        <v>2.7761579238108234E-3</v>
      </c>
      <c r="D1049" s="14">
        <f>LN('Return analysis'!D1051/'Return analysis'!D1050)</f>
        <v>1.9581420669000514E-3</v>
      </c>
      <c r="E1049" s="14">
        <f>LN('Return analysis'!E1051/'Return analysis'!E1050)</f>
        <v>8.3332986113586046E-6</v>
      </c>
      <c r="F1049" s="14">
        <f t="shared" si="80"/>
        <v>3.2462838411649072E-3</v>
      </c>
      <c r="G1049" s="14">
        <f t="shared" si="81"/>
        <v>2.767824625199465E-3</v>
      </c>
      <c r="H1049" s="14">
        <f t="shared" si="82"/>
        <v>1.9498087682886928E-3</v>
      </c>
      <c r="I1049" s="24">
        <f t="shared" si="83"/>
        <v>1.0064434691834166E-3</v>
      </c>
      <c r="J1049" s="24">
        <f t="shared" si="84"/>
        <v>2.9562522374721092E-3</v>
      </c>
      <c r="K1049" s="24"/>
      <c r="L1049" s="2"/>
    </row>
    <row r="1050" spans="1:12" x14ac:dyDescent="0.3">
      <c r="A1050" s="6">
        <v>42556</v>
      </c>
      <c r="B1050" s="14">
        <f>LN('Return analysis'!B1052/'Return analysis'!B1051)</f>
        <v>3.0641985125428608E-3</v>
      </c>
      <c r="C1050" s="14">
        <f>LN('Return analysis'!C1052/'Return analysis'!C1051)</f>
        <v>3.4318439541925379E-3</v>
      </c>
      <c r="D1050" s="14">
        <f>LN('Return analysis'!D1052/'Return analysis'!D1051)</f>
        <v>-7.4786224574830513E-3</v>
      </c>
      <c r="E1050" s="14">
        <f>LN('Return analysis'!E1052/'Return analysis'!E1051)</f>
        <v>4.5554517932823831E-5</v>
      </c>
      <c r="F1050" s="14">
        <f t="shared" si="80"/>
        <v>3.0186439946100368E-3</v>
      </c>
      <c r="G1050" s="14">
        <f t="shared" si="81"/>
        <v>3.3862894362597139E-3</v>
      </c>
      <c r="H1050" s="14">
        <f t="shared" si="82"/>
        <v>-7.5241769754158753E-3</v>
      </c>
      <c r="I1050" s="24">
        <f t="shared" si="83"/>
        <v>2.7831582443113654E-4</v>
      </c>
      <c r="J1050" s="24">
        <f t="shared" si="84"/>
        <v>-7.2458611509847387E-3</v>
      </c>
      <c r="K1050" s="24"/>
      <c r="L1050" s="2"/>
    </row>
    <row r="1051" spans="1:12" x14ac:dyDescent="0.3">
      <c r="A1051" s="6">
        <v>42557</v>
      </c>
      <c r="B1051" s="14">
        <f>LN('Return analysis'!B1053/'Return analysis'!B1052)</f>
        <v>0</v>
      </c>
      <c r="C1051" s="14">
        <f>LN('Return analysis'!C1053/'Return analysis'!C1052)</f>
        <v>1.7703812101624277E-3</v>
      </c>
      <c r="D1051" s="14">
        <f>LN('Return analysis'!D1053/'Return analysis'!D1052)</f>
        <v>6.0802235315970338E-3</v>
      </c>
      <c r="E1051" s="14">
        <f>LN('Return analysis'!E1053/'Return analysis'!E1052)</f>
        <v>1.1111049383246083E-5</v>
      </c>
      <c r="F1051" s="14">
        <f t="shared" si="80"/>
        <v>-1.1111049383246083E-5</v>
      </c>
      <c r="G1051" s="14">
        <f t="shared" si="81"/>
        <v>1.7592701607791817E-3</v>
      </c>
      <c r="H1051" s="14">
        <f t="shared" si="82"/>
        <v>6.0691124822137878E-3</v>
      </c>
      <c r="I1051" s="24">
        <f t="shared" si="83"/>
        <v>-1.434786630364684E-3</v>
      </c>
      <c r="J1051" s="24">
        <f t="shared" si="84"/>
        <v>4.6343258518491033E-3</v>
      </c>
      <c r="K1051" s="24"/>
      <c r="L1051" s="2"/>
    </row>
    <row r="1052" spans="1:12" x14ac:dyDescent="0.3">
      <c r="A1052" s="6">
        <v>42558</v>
      </c>
      <c r="B1052" s="14">
        <f>LN('Return analysis'!B1054/'Return analysis'!B1053)</f>
        <v>1.5742866607034573E-3</v>
      </c>
      <c r="C1052" s="14">
        <f>LN('Return analysis'!C1054/'Return analysis'!C1053)</f>
        <v>-1.6524515521667926E-3</v>
      </c>
      <c r="D1052" s="14">
        <f>LN('Return analysis'!D1054/'Return analysis'!D1053)</f>
        <v>-4.660198089331747E-4</v>
      </c>
      <c r="E1052" s="14">
        <f>LN('Return analysis'!E1054/'Return analysis'!E1053)</f>
        <v>1.1111049383246083E-5</v>
      </c>
      <c r="F1052" s="14">
        <f t="shared" si="80"/>
        <v>1.5631756113202112E-3</v>
      </c>
      <c r="G1052" s="14">
        <f t="shared" si="81"/>
        <v>-1.6635626015500387E-3</v>
      </c>
      <c r="H1052" s="14">
        <f t="shared" si="82"/>
        <v>-4.7713085831642079E-4</v>
      </c>
      <c r="I1052" s="24">
        <f t="shared" si="83"/>
        <v>2.9094006005576743E-3</v>
      </c>
      <c r="J1052" s="24">
        <f t="shared" si="84"/>
        <v>2.4322697422412536E-3</v>
      </c>
      <c r="K1052" s="24"/>
      <c r="L1052" s="2"/>
    </row>
    <row r="1053" spans="1:12" x14ac:dyDescent="0.3">
      <c r="A1053" s="6">
        <v>42559</v>
      </c>
      <c r="B1053" s="14">
        <f>LN('Return analysis'!B1055/'Return analysis'!B1054)</f>
        <v>1.3876806331544419E-3</v>
      </c>
      <c r="C1053" s="14">
        <f>LN('Return analysis'!C1055/'Return analysis'!C1054)</f>
        <v>2.5947964207514067E-3</v>
      </c>
      <c r="D1053" s="14">
        <f>LN('Return analysis'!D1055/'Return analysis'!D1054)</f>
        <v>1.5462663503770164E-2</v>
      </c>
      <c r="E1053" s="14">
        <f>LN('Return analysis'!E1055/'Return analysis'!E1054)</f>
        <v>1.1111049383246083E-5</v>
      </c>
      <c r="F1053" s="14">
        <f t="shared" si="80"/>
        <v>1.3765695837711959E-3</v>
      </c>
      <c r="G1053" s="14">
        <f t="shared" si="81"/>
        <v>2.5836853713681607E-3</v>
      </c>
      <c r="H1053" s="14">
        <f t="shared" si="82"/>
        <v>1.5451552454386917E-2</v>
      </c>
      <c r="I1053" s="24">
        <f t="shared" si="83"/>
        <v>-7.1425754111261093E-4</v>
      </c>
      <c r="J1053" s="24">
        <f t="shared" si="84"/>
        <v>1.4737294913274307E-2</v>
      </c>
      <c r="K1053" s="24"/>
      <c r="L1053" s="2"/>
    </row>
    <row r="1054" spans="1:12" x14ac:dyDescent="0.3">
      <c r="A1054" s="6">
        <v>42562</v>
      </c>
      <c r="B1054" s="14">
        <f>LN('Return analysis'!B1056/'Return analysis'!B1055)</f>
        <v>-2.7706176973069888E-4</v>
      </c>
      <c r="C1054" s="14">
        <f>LN('Return analysis'!C1056/'Return analysis'!C1055)</f>
        <v>-2.9495940472324097E-3</v>
      </c>
      <c r="D1054" s="14">
        <f>LN('Return analysis'!D1056/'Return analysis'!D1055)</f>
        <v>4.1255027062350761E-3</v>
      </c>
      <c r="E1054" s="14">
        <f>LN('Return analysis'!E1056/'Return analysis'!E1055)</f>
        <v>3.333277779011948E-5</v>
      </c>
      <c r="F1054" s="14">
        <f t="shared" si="80"/>
        <v>-3.1039454752081837E-4</v>
      </c>
      <c r="G1054" s="14">
        <f t="shared" si="81"/>
        <v>-2.9829268250225289E-3</v>
      </c>
      <c r="H1054" s="14">
        <f t="shared" si="82"/>
        <v>4.0921699284449569E-3</v>
      </c>
      <c r="I1054" s="24">
        <f t="shared" si="83"/>
        <v>2.1035155927831531E-3</v>
      </c>
      <c r="J1054" s="24">
        <f t="shared" si="84"/>
        <v>6.1956855212281104E-3</v>
      </c>
      <c r="K1054" s="24"/>
      <c r="L1054" s="2"/>
    </row>
    <row r="1055" spans="1:12" x14ac:dyDescent="0.3">
      <c r="A1055" s="6">
        <v>42563</v>
      </c>
      <c r="B1055" s="14">
        <f>LN('Return analysis'!B1057/'Return analysis'!B1056)</f>
        <v>-3.1491592045275411E-3</v>
      </c>
      <c r="C1055" s="14">
        <f>LN('Return analysis'!C1057/'Return analysis'!C1056)</f>
        <v>-4.0246844465975391E-3</v>
      </c>
      <c r="D1055" s="14">
        <f>LN('Return analysis'!D1057/'Return analysis'!D1056)</f>
        <v>8.2922403380604141E-3</v>
      </c>
      <c r="E1055" s="14">
        <f>LN('Return analysis'!E1057/'Return analysis'!E1056)</f>
        <v>1.1111049383246083E-5</v>
      </c>
      <c r="F1055" s="14">
        <f t="shared" si="80"/>
        <v>-3.1602702539107871E-3</v>
      </c>
      <c r="G1055" s="14">
        <f t="shared" si="81"/>
        <v>-4.0357954959807851E-3</v>
      </c>
      <c r="H1055" s="14">
        <f t="shared" si="82"/>
        <v>8.2811292886771672E-3</v>
      </c>
      <c r="I1055" s="24">
        <f t="shared" si="83"/>
        <v>1.0566560151118983E-4</v>
      </c>
      <c r="J1055" s="24">
        <f t="shared" si="84"/>
        <v>8.3867948901883566E-3</v>
      </c>
      <c r="K1055" s="24"/>
      <c r="L1055" s="2"/>
    </row>
    <row r="1056" spans="1:12" x14ac:dyDescent="0.3">
      <c r="A1056" s="6">
        <v>42564</v>
      </c>
      <c r="B1056" s="14">
        <f>LN('Return analysis'!B1058/'Return analysis'!B1057)</f>
        <v>-9.2394524685894148E-5</v>
      </c>
      <c r="C1056" s="14">
        <f>LN('Return analysis'!C1058/'Return analysis'!C1057)</f>
        <v>1.7779351639216042E-3</v>
      </c>
      <c r="D1056" s="14">
        <f>LN('Return analysis'!D1058/'Return analysis'!D1057)</f>
        <v>-5.4460243170307166E-4</v>
      </c>
      <c r="E1056" s="14">
        <f>LN('Return analysis'!E1058/'Return analysis'!E1057)</f>
        <v>1.1111049383246083E-5</v>
      </c>
      <c r="F1056" s="14">
        <f t="shared" si="80"/>
        <v>-1.0350557406914023E-4</v>
      </c>
      <c r="G1056" s="14">
        <f t="shared" si="81"/>
        <v>1.7668241145383581E-3</v>
      </c>
      <c r="H1056" s="14">
        <f t="shared" si="82"/>
        <v>-5.557134810863177E-4</v>
      </c>
      <c r="I1056" s="24">
        <f t="shared" si="83"/>
        <v>-1.5332941328902294E-3</v>
      </c>
      <c r="J1056" s="24">
        <f t="shared" si="84"/>
        <v>-2.0890076139765471E-3</v>
      </c>
      <c r="K1056" s="24"/>
      <c r="L1056" s="2"/>
    </row>
    <row r="1057" spans="1:12" x14ac:dyDescent="0.3">
      <c r="A1057" s="6">
        <v>42565</v>
      </c>
      <c r="B1057" s="14">
        <f>LN('Return analysis'!B1059/'Return analysis'!B1058)</f>
        <v>-1.8561828015679153E-4</v>
      </c>
      <c r="C1057" s="14">
        <f>LN('Return analysis'!C1059/'Return analysis'!C1058)</f>
        <v>-1.5410826607684543E-3</v>
      </c>
      <c r="D1057" s="14">
        <f>LN('Return analysis'!D1059/'Return analysis'!D1058)</f>
        <v>4.8008225499968698E-3</v>
      </c>
      <c r="E1057" s="14">
        <f>LN('Return analysis'!E1059/'Return analysis'!E1058)</f>
        <v>1.1111049383246083E-5</v>
      </c>
      <c r="F1057" s="14">
        <f t="shared" si="80"/>
        <v>-1.9672932954003763E-4</v>
      </c>
      <c r="G1057" s="14">
        <f t="shared" si="81"/>
        <v>-1.5521937101517004E-3</v>
      </c>
      <c r="H1057" s="14">
        <f t="shared" si="82"/>
        <v>4.7897115006136238E-3</v>
      </c>
      <c r="I1057" s="24">
        <f t="shared" si="83"/>
        <v>1.0593712577155463E-3</v>
      </c>
      <c r="J1057" s="24">
        <f t="shared" si="84"/>
        <v>5.8490827583291705E-3</v>
      </c>
      <c r="K1057" s="24"/>
      <c r="L1057" s="2"/>
    </row>
    <row r="1058" spans="1:12" x14ac:dyDescent="0.3">
      <c r="A1058" s="6">
        <v>42566</v>
      </c>
      <c r="B1058" s="14">
        <f>LN('Return analysis'!B1060/'Return analysis'!B1059)</f>
        <v>-5.4892770039317975E-3</v>
      </c>
      <c r="C1058" s="14">
        <f>LN('Return analysis'!C1060/'Return analysis'!C1059)</f>
        <v>-3.2071204309030233E-3</v>
      </c>
      <c r="D1058" s="14">
        <f>LN('Return analysis'!D1060/'Return analysis'!D1059)</f>
        <v>-1.0848718016066271E-3</v>
      </c>
      <c r="E1058" s="14">
        <f>LN('Return analysis'!E1060/'Return analysis'!E1059)</f>
        <v>1.1111049383246083E-5</v>
      </c>
      <c r="F1058" s="14">
        <f t="shared" si="80"/>
        <v>-5.5003880533150435E-3</v>
      </c>
      <c r="G1058" s="14">
        <f t="shared" si="81"/>
        <v>-3.2182314802862693E-3</v>
      </c>
      <c r="H1058" s="14">
        <f t="shared" si="82"/>
        <v>-1.0959828509898731E-3</v>
      </c>
      <c r="I1058" s="24">
        <f t="shared" si="83"/>
        <v>-2.8960594660558457E-3</v>
      </c>
      <c r="J1058" s="24">
        <f t="shared" si="84"/>
        <v>-3.992042317045719E-3</v>
      </c>
      <c r="K1058" s="24"/>
      <c r="L1058" s="2"/>
    </row>
    <row r="1059" spans="1:12" x14ac:dyDescent="0.3">
      <c r="A1059" s="6">
        <v>42569</v>
      </c>
      <c r="B1059" s="14">
        <f>LN('Return analysis'!B1061/'Return analysis'!B1060)</f>
        <v>3.7324496532408977E-4</v>
      </c>
      <c r="C1059" s="14">
        <f>LN('Return analysis'!C1061/'Return analysis'!C1060)</f>
        <v>3.5728767440693158E-4</v>
      </c>
      <c r="D1059" s="14">
        <f>LN('Return analysis'!D1061/'Return analysis'!D1060)</f>
        <v>2.7997847223798747E-3</v>
      </c>
      <c r="E1059" s="14">
        <f>LN('Return analysis'!E1061/'Return analysis'!E1060)</f>
        <v>3.333277779011948E-5</v>
      </c>
      <c r="F1059" s="14">
        <f t="shared" si="80"/>
        <v>3.3991218753397028E-4</v>
      </c>
      <c r="G1059" s="14">
        <f t="shared" si="81"/>
        <v>3.239548966168121E-4</v>
      </c>
      <c r="H1059" s="14">
        <f t="shared" si="82"/>
        <v>2.7664519445897554E-3</v>
      </c>
      <c r="I1059" s="24">
        <f t="shared" si="83"/>
        <v>7.7754227980758161E-5</v>
      </c>
      <c r="J1059" s="24">
        <f t="shared" si="84"/>
        <v>2.8442061725705136E-3</v>
      </c>
      <c r="K1059" s="24"/>
      <c r="L1059" s="2"/>
    </row>
    <row r="1060" spans="1:12" x14ac:dyDescent="0.3">
      <c r="A1060" s="6">
        <v>42570</v>
      </c>
      <c r="B1060" s="14">
        <f>LN('Return analysis'!B1062/'Return analysis'!B1061)</f>
        <v>1.5843355099016728E-3</v>
      </c>
      <c r="C1060" s="14">
        <f>LN('Return analysis'!C1062/'Return analysis'!C1061)</f>
        <v>1.5445054963966792E-3</v>
      </c>
      <c r="D1060" s="14">
        <f>LN('Return analysis'!D1062/'Return analysis'!D1061)</f>
        <v>-1.986418708659207E-3</v>
      </c>
      <c r="E1060" s="14">
        <f>LN('Return analysis'!E1062/'Return analysis'!E1061)</f>
        <v>1.1111049383246083E-5</v>
      </c>
      <c r="F1060" s="14">
        <f t="shared" si="80"/>
        <v>1.5732244605184268E-3</v>
      </c>
      <c r="G1060" s="14">
        <f t="shared" si="81"/>
        <v>1.5333944470134332E-3</v>
      </c>
      <c r="H1060" s="14">
        <f t="shared" si="82"/>
        <v>-1.9975297580424531E-3</v>
      </c>
      <c r="I1060" s="24">
        <f t="shared" si="83"/>
        <v>3.3233702952904223E-4</v>
      </c>
      <c r="J1060" s="24">
        <f t="shared" si="84"/>
        <v>-1.6651927285134109E-3</v>
      </c>
      <c r="K1060" s="24"/>
      <c r="L1060" s="2"/>
    </row>
    <row r="1061" spans="1:12" x14ac:dyDescent="0.3">
      <c r="A1061" s="6">
        <v>42571</v>
      </c>
      <c r="B1061" s="14">
        <f>LN('Return analysis'!B1063/'Return analysis'!B1062)</f>
        <v>7.4408574204070526E-4</v>
      </c>
      <c r="C1061" s="14">
        <f>LN('Return analysis'!C1063/'Return analysis'!C1062)</f>
        <v>-1.0686447170773672E-3</v>
      </c>
      <c r="D1061" s="14">
        <f>LN('Return analysis'!D1063/'Return analysis'!D1062)</f>
        <v>5.3187369181905029E-3</v>
      </c>
      <c r="E1061" s="14">
        <f>LN('Return analysis'!E1063/'Return analysis'!E1062)</f>
        <v>1.1111049383246083E-5</v>
      </c>
      <c r="F1061" s="14">
        <f t="shared" si="80"/>
        <v>7.3297469265745923E-4</v>
      </c>
      <c r="G1061" s="14">
        <f t="shared" si="81"/>
        <v>-1.0797557664606132E-3</v>
      </c>
      <c r="H1061" s="14">
        <f t="shared" si="82"/>
        <v>5.3076258688072569E-3</v>
      </c>
      <c r="I1061" s="24">
        <f t="shared" si="83"/>
        <v>1.6067585789555335E-3</v>
      </c>
      <c r="J1061" s="24">
        <f t="shared" si="84"/>
        <v>6.9143844477627904E-3</v>
      </c>
      <c r="K1061" s="24"/>
      <c r="L1061" s="2"/>
    </row>
    <row r="1062" spans="1:12" x14ac:dyDescent="0.3">
      <c r="A1062" s="6">
        <v>42572</v>
      </c>
      <c r="B1062" s="14">
        <f>LN('Return analysis'!B1064/'Return analysis'!B1063)</f>
        <v>-9.2678219274455834E-5</v>
      </c>
      <c r="C1062" s="14">
        <f>LN('Return analysis'!C1064/'Return analysis'!C1063)</f>
        <v>1.187204584118312E-3</v>
      </c>
      <c r="D1062" s="14">
        <f>LN('Return analysis'!D1064/'Return analysis'!D1063)</f>
        <v>-3.9635350001859249E-3</v>
      </c>
      <c r="E1062" s="14">
        <f>LN('Return analysis'!E1064/'Return analysis'!E1063)</f>
        <v>1.1111049383246083E-5</v>
      </c>
      <c r="F1062" s="14">
        <f t="shared" si="80"/>
        <v>-1.0378926865770191E-4</v>
      </c>
      <c r="G1062" s="14">
        <f t="shared" si="81"/>
        <v>1.1760935347350659E-3</v>
      </c>
      <c r="H1062" s="14">
        <f t="shared" si="82"/>
        <v>-3.9746460495691709E-3</v>
      </c>
      <c r="I1062" s="24">
        <f t="shared" si="83"/>
        <v>-1.0555337384274138E-3</v>
      </c>
      <c r="J1062" s="24">
        <f t="shared" si="84"/>
        <v>-5.0301797879965847E-3</v>
      </c>
      <c r="K1062" s="24"/>
      <c r="L1062" s="2"/>
    </row>
    <row r="1063" spans="1:12" x14ac:dyDescent="0.3">
      <c r="A1063" s="6">
        <v>42573</v>
      </c>
      <c r="B1063" s="14">
        <f>LN('Return analysis'!B1065/'Return analysis'!B1064)</f>
        <v>1.9516804409552362E-3</v>
      </c>
      <c r="C1063" s="14">
        <f>LN('Return analysis'!C1065/'Return analysis'!C1064)</f>
        <v>1.1951744118633086E-4</v>
      </c>
      <c r="D1063" s="14">
        <f>LN('Return analysis'!D1065/'Return analysis'!D1064)</f>
        <v>4.7719306402353792E-3</v>
      </c>
      <c r="E1063" s="14">
        <f>LN('Return analysis'!E1065/'Return analysis'!E1064)</f>
        <v>1.1111049383246083E-5</v>
      </c>
      <c r="F1063" s="14">
        <f t="shared" si="80"/>
        <v>1.9405693915719902E-3</v>
      </c>
      <c r="G1063" s="14">
        <f t="shared" si="81"/>
        <v>1.0840639180308479E-4</v>
      </c>
      <c r="H1063" s="14">
        <f t="shared" si="82"/>
        <v>4.7608195908521332E-3</v>
      </c>
      <c r="I1063" s="24">
        <f t="shared" si="83"/>
        <v>1.8528423691549199E-3</v>
      </c>
      <c r="J1063" s="24">
        <f t="shared" si="84"/>
        <v>6.6136619600070529E-3</v>
      </c>
      <c r="K1063" s="24"/>
      <c r="L1063" s="2"/>
    </row>
    <row r="1064" spans="1:12" x14ac:dyDescent="0.3">
      <c r="A1064" s="6">
        <v>42576</v>
      </c>
      <c r="B1064" s="14">
        <f>LN('Return analysis'!B1066/'Return analysis'!B1065)</f>
        <v>-1.8590022216806511E-3</v>
      </c>
      <c r="C1064" s="14">
        <f>LN('Return analysis'!C1066/'Return analysis'!C1065)</f>
        <v>-5.9384127134086374E-4</v>
      </c>
      <c r="D1064" s="14">
        <f>LN('Return analysis'!D1066/'Return analysis'!D1065)</f>
        <v>-2.6080552211874015E-3</v>
      </c>
      <c r="E1064" s="14">
        <f>LN('Return analysis'!E1066/'Return analysis'!E1065)</f>
        <v>3.333277779011948E-5</v>
      </c>
      <c r="F1064" s="14">
        <f t="shared" si="80"/>
        <v>-1.8923349994707705E-3</v>
      </c>
      <c r="G1064" s="14">
        <f t="shared" si="81"/>
        <v>-6.2717404913098323E-4</v>
      </c>
      <c r="H1064" s="14">
        <f t="shared" si="82"/>
        <v>-2.6413879989775207E-3</v>
      </c>
      <c r="I1064" s="24">
        <f t="shared" si="83"/>
        <v>-1.3847993186646055E-3</v>
      </c>
      <c r="J1064" s="24">
        <f t="shared" si="84"/>
        <v>-4.0261873176421267E-3</v>
      </c>
      <c r="K1064" s="24"/>
      <c r="L1064" s="2"/>
    </row>
    <row r="1065" spans="1:12" x14ac:dyDescent="0.3">
      <c r="A1065" s="6">
        <v>42577</v>
      </c>
      <c r="B1065" s="14">
        <f>LN('Return analysis'!B1067/'Return analysis'!B1066)</f>
        <v>7.4433775102157216E-4</v>
      </c>
      <c r="C1065" s="14">
        <f>LN('Return analysis'!C1067/'Return analysis'!C1066)</f>
        <v>-1.1861611948635941E-4</v>
      </c>
      <c r="D1065" s="14">
        <f>LN('Return analysis'!D1067/'Return analysis'!D1066)</f>
        <v>1.080184354960027E-3</v>
      </c>
      <c r="E1065" s="14">
        <f>LN('Return analysis'!E1067/'Return analysis'!E1066)</f>
        <v>1.1111049383246083E-5</v>
      </c>
      <c r="F1065" s="14">
        <f t="shared" si="80"/>
        <v>7.3322670163832612E-4</v>
      </c>
      <c r="G1065" s="14">
        <f t="shared" si="81"/>
        <v>-1.297271688696055E-4</v>
      </c>
      <c r="H1065" s="14">
        <f t="shared" si="82"/>
        <v>1.0690733055767809E-3</v>
      </c>
      <c r="I1065" s="24">
        <f t="shared" si="83"/>
        <v>8.3820739569370284E-4</v>
      </c>
      <c r="J1065" s="24">
        <f t="shared" si="84"/>
        <v>1.9072807012704839E-3</v>
      </c>
      <c r="K1065" s="24"/>
      <c r="L1065" s="2"/>
    </row>
    <row r="1066" spans="1:12" x14ac:dyDescent="0.3">
      <c r="A1066" s="6">
        <v>42578</v>
      </c>
      <c r="B1066" s="14">
        <f>LN('Return analysis'!B1068/'Return analysis'!B1067)</f>
        <v>2.1356847112414955E-3</v>
      </c>
      <c r="C1066" s="14">
        <f>LN('Return analysis'!C1068/'Return analysis'!C1067)</f>
        <v>2.9650679882302308E-3</v>
      </c>
      <c r="D1066" s="14">
        <f>LN('Return analysis'!D1068/'Return analysis'!D1067)</f>
        <v>-1.1706492014933385E-3</v>
      </c>
      <c r="E1066" s="14">
        <f>LN('Return analysis'!E1068/'Return analysis'!E1067)</f>
        <v>1.1111049383246083E-5</v>
      </c>
      <c r="F1066" s="14">
        <f t="shared" si="80"/>
        <v>2.1245736618582495E-3</v>
      </c>
      <c r="G1066" s="14">
        <f t="shared" si="81"/>
        <v>2.9539569388469847E-3</v>
      </c>
      <c r="H1066" s="14">
        <f t="shared" si="82"/>
        <v>-1.1817602508765845E-3</v>
      </c>
      <c r="I1066" s="24">
        <f t="shared" si="83"/>
        <v>-2.6589282524713256E-4</v>
      </c>
      <c r="J1066" s="24">
        <f t="shared" si="84"/>
        <v>-1.4476530761237171E-3</v>
      </c>
      <c r="K1066" s="24"/>
      <c r="L1066" s="2"/>
    </row>
    <row r="1067" spans="1:12" x14ac:dyDescent="0.3">
      <c r="A1067" s="6">
        <v>42579</v>
      </c>
      <c r="B1067" s="14">
        <f>LN('Return analysis'!B1069/'Return analysis'!B1068)</f>
        <v>-4.6375163033695915E-4</v>
      </c>
      <c r="C1067" s="14">
        <f>LN('Return analysis'!C1069/'Return analysis'!C1068)</f>
        <v>-5.9250468779320031E-4</v>
      </c>
      <c r="D1067" s="14">
        <f>LN('Return analysis'!D1069/'Return analysis'!D1068)</f>
        <v>1.2602156247656839E-3</v>
      </c>
      <c r="E1067" s="14">
        <f>LN('Return analysis'!E1069/'Return analysis'!E1068)</f>
        <v>1.1111049383246083E-5</v>
      </c>
      <c r="F1067" s="14">
        <f t="shared" si="80"/>
        <v>-4.7486267972020525E-4</v>
      </c>
      <c r="G1067" s="14">
        <f t="shared" si="81"/>
        <v>-6.0361573717644635E-4</v>
      </c>
      <c r="H1067" s="14">
        <f t="shared" si="82"/>
        <v>1.2491045753824379E-3</v>
      </c>
      <c r="I1067" s="24">
        <f t="shared" si="83"/>
        <v>1.3608621886824991E-5</v>
      </c>
      <c r="J1067" s="24">
        <f t="shared" si="84"/>
        <v>1.2627131972692629E-3</v>
      </c>
      <c r="K1067" s="24"/>
      <c r="L1067" s="2"/>
    </row>
    <row r="1068" spans="1:12" x14ac:dyDescent="0.3">
      <c r="A1068" s="6">
        <v>42580</v>
      </c>
      <c r="B1068" s="14">
        <f>LN('Return analysis'!B1070/'Return analysis'!B1069)</f>
        <v>1.5768420404947128E-3</v>
      </c>
      <c r="C1068" s="14">
        <f>LN('Return analysis'!C1070/'Return analysis'!C1069)</f>
        <v>3.1949759857070321E-3</v>
      </c>
      <c r="D1068" s="14">
        <f>LN('Return analysis'!D1070/'Return analysis'!D1069)</f>
        <v>2.3361953300387265E-3</v>
      </c>
      <c r="E1068" s="14">
        <f>LN('Return analysis'!E1070/'Return analysis'!E1069)</f>
        <v>1.1111049383246083E-5</v>
      </c>
      <c r="F1068" s="14">
        <f t="shared" si="80"/>
        <v>1.5657309911114668E-3</v>
      </c>
      <c r="G1068" s="14">
        <f t="shared" si="81"/>
        <v>3.1838649363237861E-3</v>
      </c>
      <c r="H1068" s="14">
        <f t="shared" si="82"/>
        <v>2.3250842806554805E-3</v>
      </c>
      <c r="I1068" s="24">
        <f t="shared" si="83"/>
        <v>-1.0107867399569781E-3</v>
      </c>
      <c r="J1068" s="24">
        <f t="shared" si="84"/>
        <v>1.3142975406985023E-3</v>
      </c>
      <c r="K1068" s="24"/>
      <c r="L1068" s="2"/>
    </row>
    <row r="1069" spans="1:12" x14ac:dyDescent="0.3">
      <c r="A1069" s="6">
        <v>42583</v>
      </c>
      <c r="B1069" s="14">
        <f>LN('Return analysis'!B1071/'Return analysis'!B1070)</f>
        <v>-8.3429997319403614E-4</v>
      </c>
      <c r="C1069" s="14">
        <f>LN('Return analysis'!C1071/'Return analysis'!C1070)</f>
        <v>-3.1299869731921354E-3</v>
      </c>
      <c r="D1069" s="14">
        <f>LN('Return analysis'!D1071/'Return analysis'!D1070)</f>
        <v>-1.3467429377076897E-3</v>
      </c>
      <c r="E1069" s="14">
        <f>LN('Return analysis'!E1071/'Return analysis'!E1070)</f>
        <v>2.4999687505149974E-5</v>
      </c>
      <c r="F1069" s="14">
        <f t="shared" si="80"/>
        <v>-8.5929966069918612E-4</v>
      </c>
      <c r="G1069" s="14">
        <f t="shared" si="81"/>
        <v>-3.1549866606972853E-3</v>
      </c>
      <c r="H1069" s="14">
        <f t="shared" si="82"/>
        <v>-1.3717426252128396E-3</v>
      </c>
      <c r="I1069" s="24">
        <f t="shared" si="83"/>
        <v>1.6938485522890502E-3</v>
      </c>
      <c r="J1069" s="24">
        <f t="shared" si="84"/>
        <v>3.2210592707621055E-4</v>
      </c>
      <c r="K1069" s="24"/>
      <c r="L1069" s="2"/>
    </row>
    <row r="1070" spans="1:12" x14ac:dyDescent="0.3">
      <c r="A1070" s="6">
        <v>42584</v>
      </c>
      <c r="B1070" s="14">
        <f>LN('Return analysis'!B1072/'Return analysis'!B1071)</f>
        <v>-3.818223919161849E-3</v>
      </c>
      <c r="C1070" s="14">
        <f>LN('Return analysis'!C1072/'Return analysis'!C1071)</f>
        <v>-9.5003585549034415E-4</v>
      </c>
      <c r="D1070" s="14">
        <f>LN('Return analysis'!D1072/'Return analysis'!D1071)</f>
        <v>-7.5776965481078864E-3</v>
      </c>
      <c r="E1070" s="14">
        <f>LN('Return analysis'!E1072/'Return analysis'!E1071)</f>
        <v>1.1111049383246083E-5</v>
      </c>
      <c r="F1070" s="14">
        <f t="shared" si="80"/>
        <v>-3.829334968545095E-3</v>
      </c>
      <c r="G1070" s="14">
        <f t="shared" si="81"/>
        <v>-9.6114690487359019E-4</v>
      </c>
      <c r="H1070" s="14">
        <f t="shared" si="82"/>
        <v>-7.5888075974911325E-3</v>
      </c>
      <c r="I1070" s="24">
        <f t="shared" si="83"/>
        <v>-3.0515343733264668E-3</v>
      </c>
      <c r="J1070" s="24">
        <f t="shared" si="84"/>
        <v>-1.0640341970817599E-2</v>
      </c>
      <c r="K1070" s="24"/>
      <c r="L1070" s="2"/>
    </row>
    <row r="1071" spans="1:12" x14ac:dyDescent="0.3">
      <c r="A1071" s="6">
        <v>42586</v>
      </c>
      <c r="B1071" s="14">
        <f>LN('Return analysis'!B1073/'Return analysis'!B1072)</f>
        <v>3.0740740197894713E-3</v>
      </c>
      <c r="C1071" s="14">
        <f>LN('Return analysis'!C1073/'Return analysis'!C1072)</f>
        <v>1.7809409159212724E-3</v>
      </c>
      <c r="D1071" s="14">
        <f>LN('Return analysis'!D1073/'Return analysis'!D1072)</f>
        <v>4.8779633354007956E-3</v>
      </c>
      <c r="E1071" s="14">
        <f>LN('Return analysis'!E1073/'Return analysis'!E1072)</f>
        <v>2.2222098766502381E-5</v>
      </c>
      <c r="F1071" s="14">
        <f t="shared" si="80"/>
        <v>3.0518519210229688E-3</v>
      </c>
      <c r="G1071" s="14">
        <f t="shared" si="81"/>
        <v>1.7587188171547699E-3</v>
      </c>
      <c r="H1071" s="14">
        <f t="shared" si="82"/>
        <v>4.8557412366342931E-3</v>
      </c>
      <c r="I1071" s="24">
        <f t="shared" si="83"/>
        <v>1.6286225105458137E-3</v>
      </c>
      <c r="J1071" s="24">
        <f t="shared" si="84"/>
        <v>6.4843637471801068E-3</v>
      </c>
      <c r="K1071" s="24"/>
      <c r="L1071" s="2"/>
    </row>
    <row r="1072" spans="1:12" x14ac:dyDescent="0.3">
      <c r="A1072" s="6">
        <v>42587</v>
      </c>
      <c r="B1072" s="14">
        <f>LN('Return analysis'!B1074/'Return analysis'!B1073)</f>
        <v>-1.675962088965473E-3</v>
      </c>
      <c r="C1072" s="14">
        <f>LN('Return analysis'!C1074/'Return analysis'!C1073)</f>
        <v>-3.3277707097122415E-3</v>
      </c>
      <c r="D1072" s="14">
        <f>LN('Return analysis'!D1074/'Return analysis'!D1073)</f>
        <v>8.2561913687464166E-3</v>
      </c>
      <c r="E1072" s="14">
        <f>LN('Return analysis'!E1074/'Return analysis'!E1073)</f>
        <v>1.1111049383246083E-5</v>
      </c>
      <c r="F1072" s="14">
        <f t="shared" si="80"/>
        <v>-1.6870731383487191E-3</v>
      </c>
      <c r="G1072" s="14">
        <f t="shared" si="81"/>
        <v>-3.3388817590954876E-3</v>
      </c>
      <c r="H1072" s="14">
        <f t="shared" si="82"/>
        <v>8.2450803193631697E-3</v>
      </c>
      <c r="I1072" s="24">
        <f t="shared" si="83"/>
        <v>1.0148907408676906E-3</v>
      </c>
      <c r="J1072" s="24">
        <f t="shared" si="84"/>
        <v>9.2599710602308608E-3</v>
      </c>
      <c r="K1072" s="24"/>
      <c r="L1072" s="2"/>
    </row>
    <row r="1073" spans="1:12" x14ac:dyDescent="0.3">
      <c r="A1073" s="6">
        <v>42590</v>
      </c>
      <c r="B1073" s="14">
        <f>LN('Return analysis'!B1075/'Return analysis'!B1074)</f>
        <v>3.7276827569835037E-4</v>
      </c>
      <c r="C1073" s="14">
        <f>LN('Return analysis'!C1075/'Return analysis'!C1074)</f>
        <v>1.1862315479563782E-4</v>
      </c>
      <c r="D1073" s="14">
        <f>LN('Return analysis'!D1075/'Return analysis'!D1074)</f>
        <v>-6.2619209917135149E-4</v>
      </c>
      <c r="E1073" s="14">
        <f>LN('Return analysis'!E1075/'Return analysis'!E1074)</f>
        <v>3.333277779011948E-5</v>
      </c>
      <c r="F1073" s="14">
        <f t="shared" si="80"/>
        <v>3.3943549790823089E-4</v>
      </c>
      <c r="G1073" s="14">
        <f t="shared" si="81"/>
        <v>8.5290377005518348E-5</v>
      </c>
      <c r="H1073" s="14">
        <f t="shared" si="82"/>
        <v>-6.5952487696147098E-4</v>
      </c>
      <c r="I1073" s="24">
        <f t="shared" si="83"/>
        <v>2.7041492918462016E-4</v>
      </c>
      <c r="J1073" s="24">
        <f t="shared" si="84"/>
        <v>-3.8910994777685082E-4</v>
      </c>
      <c r="K1073" s="24"/>
      <c r="L1073" s="2"/>
    </row>
    <row r="1074" spans="1:12" x14ac:dyDescent="0.3">
      <c r="A1074" s="6">
        <v>42591</v>
      </c>
      <c r="B1074" s="14">
        <f>LN('Return analysis'!B1076/'Return analysis'!B1075)</f>
        <v>3.6262244482693404E-3</v>
      </c>
      <c r="C1074" s="14">
        <f>LN('Return analysis'!C1076/'Return analysis'!C1075)</f>
        <v>2.8534069200111529E-3</v>
      </c>
      <c r="D1074" s="14">
        <f>LN('Return analysis'!D1076/'Return analysis'!D1075)</f>
        <v>8.93877862879035E-4</v>
      </c>
      <c r="E1074" s="14">
        <f>LN('Return analysis'!E1076/'Return analysis'!E1075)</f>
        <v>1.1111049383246083E-5</v>
      </c>
      <c r="F1074" s="14">
        <f t="shared" si="80"/>
        <v>3.6151133988860944E-3</v>
      </c>
      <c r="G1074" s="14">
        <f t="shared" si="81"/>
        <v>2.8422958706279069E-3</v>
      </c>
      <c r="H1074" s="14">
        <f t="shared" si="82"/>
        <v>8.8276681349578896E-4</v>
      </c>
      <c r="I1074" s="24">
        <f t="shared" si="83"/>
        <v>1.3150077555634521E-3</v>
      </c>
      <c r="J1074" s="24">
        <f t="shared" si="84"/>
        <v>2.1977745690592411E-3</v>
      </c>
      <c r="K1074" s="24"/>
      <c r="L1074" s="2"/>
    </row>
    <row r="1075" spans="1:12" x14ac:dyDescent="0.3">
      <c r="A1075" s="6">
        <v>42592</v>
      </c>
      <c r="B1075" s="14">
        <f>LN('Return analysis'!B1077/'Return analysis'!B1076)</f>
        <v>-1.0215329257375842E-3</v>
      </c>
      <c r="C1075" s="14">
        <f>LN('Return analysis'!C1077/'Return analysis'!C1076)</f>
        <v>1.3050550687438702E-3</v>
      </c>
      <c r="D1075" s="14">
        <f>LN('Return analysis'!D1077/'Return analysis'!D1076)</f>
        <v>-2.952439521664605E-3</v>
      </c>
      <c r="E1075" s="14">
        <f>LN('Return analysis'!E1077/'Return analysis'!E1076)</f>
        <v>1.1111049383246083E-5</v>
      </c>
      <c r="F1075" s="14">
        <f t="shared" si="80"/>
        <v>-1.0326439751208302E-3</v>
      </c>
      <c r="G1075" s="14">
        <f t="shared" si="81"/>
        <v>1.2939440193606242E-3</v>
      </c>
      <c r="H1075" s="14">
        <f t="shared" si="82"/>
        <v>-2.9635505710478511E-3</v>
      </c>
      <c r="I1075" s="24">
        <f t="shared" si="83"/>
        <v>-2.0797580253613013E-3</v>
      </c>
      <c r="J1075" s="24">
        <f t="shared" si="84"/>
        <v>-5.0433085964091528E-3</v>
      </c>
      <c r="K1075" s="24"/>
      <c r="L1075" s="2"/>
    </row>
    <row r="1076" spans="1:12" x14ac:dyDescent="0.3">
      <c r="A1076" s="6">
        <v>42593</v>
      </c>
      <c r="B1076" s="14">
        <f>LN('Return analysis'!B1078/'Return analysis'!B1077)</f>
        <v>-2.2320621512434322E-3</v>
      </c>
      <c r="C1076" s="14">
        <f>LN('Return analysis'!C1078/'Return analysis'!C1077)</f>
        <v>-2.6118155320962117E-3</v>
      </c>
      <c r="D1076" s="14">
        <f>LN('Return analysis'!D1078/'Return analysis'!D1077)</f>
        <v>5.0057241801313556E-3</v>
      </c>
      <c r="E1076" s="14">
        <f>LN('Return analysis'!E1078/'Return analysis'!E1077)</f>
        <v>1.1111049383246083E-5</v>
      </c>
      <c r="F1076" s="14">
        <f t="shared" si="80"/>
        <v>-2.2431732006266782E-3</v>
      </c>
      <c r="G1076" s="14">
        <f t="shared" si="81"/>
        <v>-2.6229265814794577E-3</v>
      </c>
      <c r="H1076" s="14">
        <f t="shared" si="82"/>
        <v>4.9946131307481096E-3</v>
      </c>
      <c r="I1076" s="24">
        <f t="shared" si="83"/>
        <v>-1.2059043419952167E-4</v>
      </c>
      <c r="J1076" s="24">
        <f t="shared" si="84"/>
        <v>4.8740226965485883E-3</v>
      </c>
      <c r="K1076" s="24"/>
      <c r="L1076" s="2"/>
    </row>
    <row r="1077" spans="1:12" x14ac:dyDescent="0.3">
      <c r="A1077" s="6">
        <v>42594</v>
      </c>
      <c r="B1077" s="14">
        <f>LN('Return analysis'!B1079/'Return analysis'!B1078)</f>
        <v>1.4883270408565441E-3</v>
      </c>
      <c r="C1077" s="14">
        <f>LN('Return analysis'!C1079/'Return analysis'!C1078)</f>
        <v>2.2554439334647857E-3</v>
      </c>
      <c r="D1077" s="14">
        <f>LN('Return analysis'!D1079/'Return analysis'!D1078)</f>
        <v>-9.8168485899034308E-4</v>
      </c>
      <c r="E1077" s="14">
        <f>LN('Return analysis'!E1079/'Return analysis'!E1078)</f>
        <v>1.1111049383246083E-5</v>
      </c>
      <c r="F1077" s="14">
        <f t="shared" si="80"/>
        <v>1.477215991473298E-3</v>
      </c>
      <c r="G1077" s="14">
        <f t="shared" si="81"/>
        <v>2.2443328840815397E-3</v>
      </c>
      <c r="H1077" s="14">
        <f t="shared" si="82"/>
        <v>-9.9279590837358911E-4</v>
      </c>
      <c r="I1077" s="24">
        <f t="shared" si="83"/>
        <v>-3.3899279435944518E-4</v>
      </c>
      <c r="J1077" s="24">
        <f t="shared" si="84"/>
        <v>-1.3317887027330343E-3</v>
      </c>
      <c r="K1077" s="24"/>
      <c r="L1077" s="2"/>
    </row>
    <row r="1078" spans="1:12" x14ac:dyDescent="0.3">
      <c r="A1078" s="6">
        <v>42597</v>
      </c>
      <c r="B1078" s="14">
        <f>LN('Return analysis'!B1080/'Return analysis'!B1079)</f>
        <v>-1.7675848285917553E-3</v>
      </c>
      <c r="C1078" s="14">
        <f>LN('Return analysis'!C1080/'Return analysis'!C1079)</f>
        <v>-1.6615148031921684E-3</v>
      </c>
      <c r="D1078" s="14">
        <f>LN('Return analysis'!D1080/'Return analysis'!D1079)</f>
        <v>3.6530509499961687E-3</v>
      </c>
      <c r="E1078" s="14">
        <f>LN('Return analysis'!E1080/'Return analysis'!E1079)</f>
        <v>3.333277779011948E-5</v>
      </c>
      <c r="F1078" s="14">
        <f t="shared" si="80"/>
        <v>-1.8009176063818748E-3</v>
      </c>
      <c r="G1078" s="14">
        <f t="shared" si="81"/>
        <v>-1.6948475809822879E-3</v>
      </c>
      <c r="H1078" s="14">
        <f t="shared" si="82"/>
        <v>3.6197181722060494E-3</v>
      </c>
      <c r="I1078" s="24">
        <f t="shared" si="83"/>
        <v>-4.2937549288336418E-4</v>
      </c>
      <c r="J1078" s="24">
        <f t="shared" si="84"/>
        <v>3.1903426793226854E-3</v>
      </c>
      <c r="K1078" s="24"/>
      <c r="L1078" s="2"/>
    </row>
    <row r="1079" spans="1:12" x14ac:dyDescent="0.3">
      <c r="A1079" s="6">
        <v>42598</v>
      </c>
      <c r="B1079" s="14">
        <f>LN('Return analysis'!B1081/'Return analysis'!B1080)</f>
        <v>-1.9577976122745261E-3</v>
      </c>
      <c r="C1079" s="14">
        <f>LN('Return analysis'!C1081/'Return analysis'!C1080)</f>
        <v>-4.7550333893840973E-4</v>
      </c>
      <c r="D1079" s="14">
        <f>LN('Return analysis'!D1081/'Return analysis'!D1080)</f>
        <v>-5.7075663703292099E-3</v>
      </c>
      <c r="E1079" s="14">
        <f>LN('Return analysis'!E1081/'Return analysis'!E1080)</f>
        <v>1.1111049383246083E-5</v>
      </c>
      <c r="F1079" s="14">
        <f t="shared" si="80"/>
        <v>-1.9689086616577721E-3</v>
      </c>
      <c r="G1079" s="14">
        <f t="shared" si="81"/>
        <v>-4.8661438832165582E-4</v>
      </c>
      <c r="H1079" s="14">
        <f t="shared" si="82"/>
        <v>-5.7186774197124559E-3</v>
      </c>
      <c r="I1079" s="24">
        <f t="shared" si="83"/>
        <v>-1.5751197840581388E-3</v>
      </c>
      <c r="J1079" s="24">
        <f t="shared" si="84"/>
        <v>-7.2937972037705944E-3</v>
      </c>
      <c r="K1079" s="24"/>
      <c r="L1079" s="2"/>
    </row>
    <row r="1080" spans="1:12" x14ac:dyDescent="0.3">
      <c r="A1080" s="6">
        <v>42599</v>
      </c>
      <c r="B1080" s="14">
        <f>LN('Return analysis'!B1082/'Return analysis'!B1081)</f>
        <v>2.0511604783891775E-3</v>
      </c>
      <c r="C1080" s="14">
        <f>LN('Return analysis'!C1082/'Return analysis'!C1081)</f>
        <v>1.5440753069236085E-3</v>
      </c>
      <c r="D1080" s="14">
        <f>LN('Return analysis'!D1082/'Return analysis'!D1081)</f>
        <v>1.251316742826159E-3</v>
      </c>
      <c r="E1080" s="14">
        <f>LN('Return analysis'!E1082/'Return analysis'!E1081)</f>
        <v>1.1111049383246083E-5</v>
      </c>
      <c r="F1080" s="14">
        <f t="shared" si="80"/>
        <v>2.0400494290059314E-3</v>
      </c>
      <c r="G1080" s="14">
        <f t="shared" si="81"/>
        <v>1.5329642575403625E-3</v>
      </c>
      <c r="H1080" s="14">
        <f t="shared" si="82"/>
        <v>1.240205693442913E-3</v>
      </c>
      <c r="I1080" s="24">
        <f t="shared" si="83"/>
        <v>7.9951012547397758E-4</v>
      </c>
      <c r="J1080" s="24">
        <f t="shared" si="84"/>
        <v>2.0397158189168906E-3</v>
      </c>
      <c r="K1080" s="24"/>
      <c r="L1080" s="2"/>
    </row>
    <row r="1081" spans="1:12" x14ac:dyDescent="0.3">
      <c r="A1081" s="6">
        <v>42600</v>
      </c>
      <c r="B1081" s="14">
        <f>LN('Return analysis'!B1083/'Return analysis'!B1082)</f>
        <v>4.9229860792529582E-3</v>
      </c>
      <c r="C1081" s="14">
        <f>LN('Return analysis'!C1083/'Return analysis'!C1082)</f>
        <v>1.0674313406681161E-3</v>
      </c>
      <c r="D1081" s="14">
        <f>LN('Return analysis'!D1083/'Return analysis'!D1082)</f>
        <v>3.1210663354049898E-3</v>
      </c>
      <c r="E1081" s="14">
        <f>LN('Return analysis'!E1083/'Return analysis'!E1082)</f>
        <v>1.1111049383246083E-5</v>
      </c>
      <c r="F1081" s="14">
        <f t="shared" si="80"/>
        <v>4.9118750298697122E-3</v>
      </c>
      <c r="G1081" s="14">
        <f t="shared" si="81"/>
        <v>1.0563202912848701E-3</v>
      </c>
      <c r="H1081" s="14">
        <f t="shared" si="82"/>
        <v>3.1099552860217438E-3</v>
      </c>
      <c r="I1081" s="24">
        <f t="shared" si="83"/>
        <v>4.0570561180708498E-3</v>
      </c>
      <c r="J1081" s="24">
        <f t="shared" si="84"/>
        <v>7.1670114040925936E-3</v>
      </c>
      <c r="K1081" s="24"/>
      <c r="L1081" s="2"/>
    </row>
    <row r="1082" spans="1:12" x14ac:dyDescent="0.3">
      <c r="A1082" s="6">
        <v>42601</v>
      </c>
      <c r="B1082" s="14">
        <f>LN('Return analysis'!B1084/'Return analysis'!B1083)</f>
        <v>-2.5050290063891372E-3</v>
      </c>
      <c r="C1082" s="14">
        <f>LN('Return analysis'!C1084/'Return analysis'!C1083)</f>
        <v>-2.0166777597961307E-3</v>
      </c>
      <c r="D1082" s="14">
        <f>LN('Return analysis'!D1084/'Return analysis'!D1083)</f>
        <v>-1.4257441838694588E-3</v>
      </c>
      <c r="E1082" s="14">
        <f>LN('Return analysis'!E1084/'Return analysis'!E1083)</f>
        <v>1.1111049383246083E-5</v>
      </c>
      <c r="F1082" s="14">
        <f t="shared" si="80"/>
        <v>-2.5161400557723833E-3</v>
      </c>
      <c r="G1082" s="14">
        <f t="shared" si="81"/>
        <v>-2.0277888091793767E-3</v>
      </c>
      <c r="H1082" s="14">
        <f t="shared" si="82"/>
        <v>-1.4368552332527048E-3</v>
      </c>
      <c r="I1082" s="24">
        <f t="shared" si="83"/>
        <v>-8.7516786436234303E-4</v>
      </c>
      <c r="J1082" s="24">
        <f t="shared" si="84"/>
        <v>-2.3120230976150478E-3</v>
      </c>
      <c r="K1082" s="24"/>
      <c r="L1082" s="2"/>
    </row>
    <row r="1083" spans="1:12" x14ac:dyDescent="0.3">
      <c r="A1083" s="6">
        <v>42604</v>
      </c>
      <c r="B1083" s="14">
        <f>LN('Return analysis'!B1085/'Return analysis'!B1084)</f>
        <v>4.6475433272793727E-4</v>
      </c>
      <c r="C1083" s="14">
        <f>LN('Return analysis'!C1085/'Return analysis'!C1084)</f>
        <v>1.4240162857795547E-3</v>
      </c>
      <c r="D1083" s="14">
        <f>LN('Return analysis'!D1085/'Return analysis'!D1084)</f>
        <v>2.6787464412470808E-4</v>
      </c>
      <c r="E1083" s="14">
        <f>LN('Return analysis'!E1085/'Return analysis'!E1084)</f>
        <v>3.333277779011948E-5</v>
      </c>
      <c r="F1083" s="14">
        <f t="shared" si="80"/>
        <v>4.3142155493781779E-4</v>
      </c>
      <c r="G1083" s="14">
        <f t="shared" si="81"/>
        <v>1.3906835079894352E-3</v>
      </c>
      <c r="H1083" s="14">
        <f t="shared" si="82"/>
        <v>2.345418663345886E-4</v>
      </c>
      <c r="I1083" s="24">
        <f t="shared" si="83"/>
        <v>-6.939781678206655E-4</v>
      </c>
      <c r="J1083" s="24">
        <f t="shared" si="84"/>
        <v>-4.594363014860769E-4</v>
      </c>
      <c r="K1083" s="24"/>
      <c r="L1083" s="2"/>
    </row>
    <row r="1084" spans="1:12" x14ac:dyDescent="0.3">
      <c r="A1084" s="6">
        <v>42605</v>
      </c>
      <c r="B1084" s="14">
        <f>LN('Return analysis'!B1086/'Return analysis'!B1085)</f>
        <v>7.4203528834358755E-4</v>
      </c>
      <c r="C1084" s="14">
        <f>LN('Return analysis'!C1086/'Return analysis'!C1085)</f>
        <v>4.745445671867112E-4</v>
      </c>
      <c r="D1084" s="14">
        <f>LN('Return analysis'!D1086/'Return analysis'!D1085)</f>
        <v>2.6708904289813934E-3</v>
      </c>
      <c r="E1084" s="14">
        <f>LN('Return analysis'!E1086/'Return analysis'!E1085)</f>
        <v>1.1111049383246083E-5</v>
      </c>
      <c r="F1084" s="14">
        <f t="shared" si="80"/>
        <v>7.3092423896034152E-4</v>
      </c>
      <c r="G1084" s="14">
        <f t="shared" si="81"/>
        <v>4.6343351780346511E-4</v>
      </c>
      <c r="H1084" s="14">
        <f t="shared" si="82"/>
        <v>2.6597793795981473E-3</v>
      </c>
      <c r="I1084" s="24">
        <f t="shared" si="83"/>
        <v>3.5589429903746839E-4</v>
      </c>
      <c r="J1084" s="24">
        <f t="shared" si="84"/>
        <v>3.0156736786356155E-3</v>
      </c>
      <c r="K1084" s="24"/>
      <c r="L1084" s="2"/>
    </row>
    <row r="1085" spans="1:12" x14ac:dyDescent="0.3">
      <c r="A1085" s="6">
        <v>42606</v>
      </c>
      <c r="B1085" s="14">
        <f>LN('Return analysis'!B1087/'Return analysis'!B1086)</f>
        <v>0</v>
      </c>
      <c r="C1085" s="14">
        <f>LN('Return analysis'!C1087/'Return analysis'!C1086)</f>
        <v>-1.190992034833579E-4</v>
      </c>
      <c r="D1085" s="14">
        <f>LN('Return analysis'!D1087/'Return analysis'!D1086)</f>
        <v>-5.617526704075778E-3</v>
      </c>
      <c r="E1085" s="14">
        <f>LN('Return analysis'!E1087/'Return analysis'!E1086)</f>
        <v>1.1111049383246083E-5</v>
      </c>
      <c r="F1085" s="14">
        <f t="shared" si="80"/>
        <v>-1.1111049383246083E-5</v>
      </c>
      <c r="G1085" s="14">
        <f t="shared" si="81"/>
        <v>-1.3021025286660397E-4</v>
      </c>
      <c r="H1085" s="14">
        <f t="shared" si="82"/>
        <v>-5.628637753459024E-3</v>
      </c>
      <c r="I1085" s="24">
        <f t="shared" si="83"/>
        <v>9.4260576608238216E-5</v>
      </c>
      <c r="J1085" s="24">
        <f t="shared" si="84"/>
        <v>-5.5343771768507858E-3</v>
      </c>
      <c r="K1085" s="24"/>
      <c r="L1085" s="2"/>
    </row>
    <row r="1086" spans="1:12" x14ac:dyDescent="0.3">
      <c r="A1086" s="6">
        <v>42607</v>
      </c>
      <c r="B1086" s="14">
        <f>LN('Return analysis'!B1088/'Return analysis'!B1087)</f>
        <v>-4.6360724153901307E-4</v>
      </c>
      <c r="C1086" s="14">
        <f>LN('Return analysis'!C1088/'Return analysis'!C1087)</f>
        <v>-1.0676847178535986E-3</v>
      </c>
      <c r="D1086" s="14">
        <f>LN('Return analysis'!D1088/'Return analysis'!D1087)</f>
        <v>-6.2568411613677917E-4</v>
      </c>
      <c r="E1086" s="14">
        <f>LN('Return analysis'!E1088/'Return analysis'!E1087)</f>
        <v>1.1111049383246083E-5</v>
      </c>
      <c r="F1086" s="14">
        <f t="shared" si="80"/>
        <v>-4.7471829092225916E-4</v>
      </c>
      <c r="G1086" s="14">
        <f t="shared" si="81"/>
        <v>-1.0787957672368446E-3</v>
      </c>
      <c r="H1086" s="14">
        <f t="shared" si="82"/>
        <v>-6.3679516552002521E-4</v>
      </c>
      <c r="I1086" s="24">
        <f t="shared" si="83"/>
        <v>3.9828872353253039E-4</v>
      </c>
      <c r="J1086" s="24">
        <f t="shared" si="84"/>
        <v>-2.3850644198749482E-4</v>
      </c>
      <c r="K1086" s="24"/>
      <c r="L1086" s="2"/>
    </row>
    <row r="1087" spans="1:12" x14ac:dyDescent="0.3">
      <c r="A1087" s="6">
        <v>42608</v>
      </c>
      <c r="B1087" s="14">
        <f>LN('Return analysis'!B1089/'Return analysis'!B1088)</f>
        <v>-1.8581888091354962E-3</v>
      </c>
      <c r="C1087" s="14">
        <f>LN('Return analysis'!C1089/'Return analysis'!C1088)</f>
        <v>-2.4953825102220499E-3</v>
      </c>
      <c r="D1087" s="14">
        <f>LN('Return analysis'!D1089/'Return analysis'!D1088)</f>
        <v>-2.060272556824888E-3</v>
      </c>
      <c r="E1087" s="14">
        <f>LN('Return analysis'!E1089/'Return analysis'!E1088)</f>
        <v>1.1111049383246083E-5</v>
      </c>
      <c r="F1087" s="14">
        <f t="shared" si="80"/>
        <v>-1.8692998585187423E-3</v>
      </c>
      <c r="G1087" s="14">
        <f t="shared" si="81"/>
        <v>-2.506493559605296E-3</v>
      </c>
      <c r="H1087" s="14">
        <f t="shared" si="82"/>
        <v>-2.071383606208134E-3</v>
      </c>
      <c r="I1087" s="24">
        <f t="shared" si="83"/>
        <v>1.5906039805313162E-4</v>
      </c>
      <c r="J1087" s="24">
        <f t="shared" si="84"/>
        <v>-1.9123232081550024E-3</v>
      </c>
      <c r="K1087" s="24"/>
      <c r="L1087" s="2"/>
    </row>
    <row r="1088" spans="1:12" x14ac:dyDescent="0.3">
      <c r="A1088" s="6">
        <v>42611</v>
      </c>
      <c r="B1088" s="14">
        <f>LN('Return analysis'!B1090/'Return analysis'!B1089)</f>
        <v>1.1150064296031729E-3</v>
      </c>
      <c r="C1088" s="14">
        <f>LN('Return analysis'!C1090/'Return analysis'!C1089)</f>
        <v>3.4449222970337075E-3</v>
      </c>
      <c r="D1088" s="14">
        <f>LN('Return analysis'!D1090/'Return analysis'!D1089)</f>
        <v>5.4542796888932179E-3</v>
      </c>
      <c r="E1088" s="14">
        <f>LN('Return analysis'!E1090/'Return analysis'!E1089)</f>
        <v>3.333277779011948E-5</v>
      </c>
      <c r="F1088" s="14">
        <f t="shared" si="80"/>
        <v>1.0816736518130534E-3</v>
      </c>
      <c r="G1088" s="14">
        <f t="shared" si="81"/>
        <v>3.4115895192435883E-3</v>
      </c>
      <c r="H1088" s="14">
        <f t="shared" si="82"/>
        <v>5.4209469111030986E-3</v>
      </c>
      <c r="I1088" s="24">
        <f t="shared" si="83"/>
        <v>-1.6791284121110766E-3</v>
      </c>
      <c r="J1088" s="24">
        <f t="shared" si="84"/>
        <v>3.7418184989920222E-3</v>
      </c>
      <c r="K1088" s="24"/>
      <c r="L1088" s="2"/>
    </row>
    <row r="1089" spans="1:12" x14ac:dyDescent="0.3">
      <c r="A1089" s="6">
        <v>42612</v>
      </c>
      <c r="B1089" s="14">
        <f>LN('Return analysis'!B1091/'Return analysis'!B1090)</f>
        <v>1.8561199919032629E-3</v>
      </c>
      <c r="C1089" s="14">
        <f>LN('Return analysis'!C1091/'Return analysis'!C1090)</f>
        <v>-8.3031336260528917E-4</v>
      </c>
      <c r="D1089" s="14">
        <f>LN('Return analysis'!D1091/'Return analysis'!D1090)</f>
        <v>-1.6062517531786431E-3</v>
      </c>
      <c r="E1089" s="14">
        <f>LN('Return analysis'!E1091/'Return analysis'!E1090)</f>
        <v>1.1111049383246083E-5</v>
      </c>
      <c r="F1089" s="14">
        <f t="shared" si="80"/>
        <v>1.8450089425200169E-3</v>
      </c>
      <c r="G1089" s="14">
        <f t="shared" si="81"/>
        <v>-8.4142441198853521E-4</v>
      </c>
      <c r="H1089" s="14">
        <f t="shared" si="82"/>
        <v>-1.6173628025618891E-3</v>
      </c>
      <c r="I1089" s="24">
        <f t="shared" si="83"/>
        <v>2.5259250492646371E-3</v>
      </c>
      <c r="J1089" s="24">
        <f t="shared" si="84"/>
        <v>9.0856224670274799E-4</v>
      </c>
      <c r="K1089" s="24"/>
      <c r="L1089" s="2"/>
    </row>
    <row r="1090" spans="1:12" x14ac:dyDescent="0.3">
      <c r="A1090" s="6">
        <v>42613</v>
      </c>
      <c r="B1090" s="14">
        <f>LN('Return analysis'!B1092/'Return analysis'!B1091)</f>
        <v>-1.4844597621324336E-3</v>
      </c>
      <c r="C1090" s="14">
        <f>LN('Return analysis'!C1092/'Return analysis'!C1091)</f>
        <v>-7.1266199713869189E-4</v>
      </c>
      <c r="D1090" s="14">
        <f>LN('Return analysis'!D1092/'Return analysis'!D1091)</f>
        <v>-2.8619447335050895E-3</v>
      </c>
      <c r="E1090" s="14">
        <f>LN('Return analysis'!E1092/'Return analysis'!E1091)</f>
        <v>1.1111049383246083E-5</v>
      </c>
      <c r="F1090" s="14">
        <f t="shared" si="80"/>
        <v>-1.4955708115156796E-3</v>
      </c>
      <c r="G1090" s="14">
        <f t="shared" si="81"/>
        <v>-7.2377304652193792E-4</v>
      </c>
      <c r="H1090" s="14">
        <f t="shared" si="82"/>
        <v>-2.8730557828883355E-3</v>
      </c>
      <c r="I1090" s="24">
        <f t="shared" si="83"/>
        <v>-9.0986314962397067E-4</v>
      </c>
      <c r="J1090" s="24">
        <f t="shared" si="84"/>
        <v>-3.7829189325123062E-3</v>
      </c>
      <c r="K1090" s="24"/>
      <c r="L1090" s="2"/>
    </row>
    <row r="1091" spans="1:12" x14ac:dyDescent="0.3">
      <c r="A1091" s="6">
        <v>42614</v>
      </c>
      <c r="B1091" s="14">
        <f>LN('Return analysis'!B1093/'Return analysis'!B1092)</f>
        <v>1.9483524550079809E-3</v>
      </c>
      <c r="C1091" s="14">
        <f>LN('Return analysis'!C1093/'Return analysis'!C1092)</f>
        <v>1.3754180399784559E-3</v>
      </c>
      <c r="D1091" s="14">
        <f>LN('Return analysis'!D1093/'Return analysis'!D1092)</f>
        <v>5.372389126470996E-4</v>
      </c>
      <c r="E1091" s="14">
        <f>LN('Return analysis'!E1093/'Return analysis'!E1092)</f>
        <v>8.3332986113586046E-6</v>
      </c>
      <c r="F1091" s="14">
        <f t="shared" si="80"/>
        <v>1.9400191563966223E-3</v>
      </c>
      <c r="G1091" s="14">
        <f t="shared" si="81"/>
        <v>1.3670847413670972E-3</v>
      </c>
      <c r="H1091" s="14">
        <f t="shared" si="82"/>
        <v>5.2890561403574096E-4</v>
      </c>
      <c r="I1091" s="24">
        <f t="shared" si="83"/>
        <v>8.3371655045993628E-4</v>
      </c>
      <c r="J1091" s="24">
        <f t="shared" si="84"/>
        <v>1.3626221644956772E-3</v>
      </c>
      <c r="K1091" s="24"/>
      <c r="L1091" s="2"/>
    </row>
    <row r="1092" spans="1:12" x14ac:dyDescent="0.3">
      <c r="A1092" s="6">
        <v>42615</v>
      </c>
      <c r="B1092" s="14">
        <f>LN('Return analysis'!B1094/'Return analysis'!B1093)</f>
        <v>-9.2960419182213391E-4</v>
      </c>
      <c r="C1092" s="14">
        <f>LN('Return analysis'!C1094/'Return analysis'!C1093)</f>
        <v>-1.4268269097658978E-3</v>
      </c>
      <c r="D1092" s="14">
        <f>LN('Return analysis'!D1094/'Return analysis'!D1093)</f>
        <v>5.0890334761668722E-3</v>
      </c>
      <c r="E1092" s="14">
        <f>LN('Return analysis'!E1094/'Return analysis'!E1093)</f>
        <v>1.1111049383246083E-5</v>
      </c>
      <c r="F1092" s="14">
        <f t="shared" si="80"/>
        <v>-9.4071524120537995E-4</v>
      </c>
      <c r="G1092" s="14">
        <f t="shared" si="81"/>
        <v>-1.4379379591491438E-3</v>
      </c>
      <c r="H1092" s="14">
        <f t="shared" si="82"/>
        <v>5.0779224267836261E-3</v>
      </c>
      <c r="I1092" s="24">
        <f t="shared" si="83"/>
        <v>2.2292477557307418E-4</v>
      </c>
      <c r="J1092" s="24">
        <f t="shared" si="84"/>
        <v>5.3008472023567E-3</v>
      </c>
      <c r="K1092" s="24"/>
      <c r="L1092" s="2"/>
    </row>
    <row r="1093" spans="1:12" x14ac:dyDescent="0.3">
      <c r="A1093" s="6">
        <v>42619</v>
      </c>
      <c r="B1093" s="14">
        <f>LN('Return analysis'!B1095/'Return analysis'!B1094)</f>
        <v>1.2083170209037084E-3</v>
      </c>
      <c r="C1093" s="14">
        <f>LN('Return analysis'!C1095/'Return analysis'!C1094)</f>
        <v>2.9705845086719631E-3</v>
      </c>
      <c r="D1093" s="14">
        <f>LN('Return analysis'!D1095/'Return analysis'!D1094)</f>
        <v>2.845910691872238E-3</v>
      </c>
      <c r="E1093" s="14">
        <f>LN('Return analysis'!E1095/'Return analysis'!E1094)</f>
        <v>4.4443456819455427E-5</v>
      </c>
      <c r="F1093" s="14">
        <f t="shared" si="80"/>
        <v>1.163873564084253E-3</v>
      </c>
      <c r="G1093" s="14">
        <f t="shared" si="81"/>
        <v>2.9261410518525077E-3</v>
      </c>
      <c r="H1093" s="14">
        <f t="shared" si="82"/>
        <v>2.8014672350527826E-3</v>
      </c>
      <c r="I1093" s="24">
        <f t="shared" si="83"/>
        <v>-1.2040831346098731E-3</v>
      </c>
      <c r="J1093" s="24">
        <f t="shared" si="84"/>
        <v>1.5973841004429095E-3</v>
      </c>
      <c r="K1093" s="24"/>
      <c r="L1093" s="2"/>
    </row>
    <row r="1094" spans="1:12" x14ac:dyDescent="0.3">
      <c r="A1094" s="6">
        <v>42620</v>
      </c>
      <c r="B1094" s="14">
        <f>LN('Return analysis'!B1096/'Return analysis'!B1095)</f>
        <v>1.671447094665377E-3</v>
      </c>
      <c r="C1094" s="14">
        <f>LN('Return analysis'!C1096/'Return analysis'!C1095)</f>
        <v>1.1798246136694315E-4</v>
      </c>
      <c r="D1094" s="14">
        <f>LN('Return analysis'!D1096/'Return analysis'!D1095)</f>
        <v>1.3316283996114909E-3</v>
      </c>
      <c r="E1094" s="14">
        <f>LN('Return analysis'!E1096/'Return analysis'!E1095)</f>
        <v>1.1111049383246083E-5</v>
      </c>
      <c r="F1094" s="14">
        <f t="shared" si="80"/>
        <v>1.660336045282131E-3</v>
      </c>
      <c r="G1094" s="14">
        <f t="shared" si="81"/>
        <v>1.0687141198369708E-4</v>
      </c>
      <c r="H1094" s="14">
        <f t="shared" si="82"/>
        <v>1.3205173502282448E-3</v>
      </c>
      <c r="I1094" s="24">
        <f t="shared" si="83"/>
        <v>1.5738511932462112E-3</v>
      </c>
      <c r="J1094" s="24">
        <f t="shared" si="84"/>
        <v>2.894368543474456E-3</v>
      </c>
      <c r="K1094" s="24"/>
      <c r="L1094" s="2"/>
    </row>
    <row r="1095" spans="1:12" x14ac:dyDescent="0.3">
      <c r="A1095" s="6">
        <v>42621</v>
      </c>
      <c r="B1095" s="14">
        <f>LN('Return analysis'!B1097/'Return analysis'!B1096)</f>
        <v>-2.8797641155690066E-3</v>
      </c>
      <c r="C1095" s="14">
        <f>LN('Return analysis'!C1097/'Return analysis'!C1096)</f>
        <v>-3.8027445899674441E-3</v>
      </c>
      <c r="D1095" s="14">
        <f>LN('Return analysis'!D1097/'Return analysis'!D1096)</f>
        <v>-2.5757178636072017E-3</v>
      </c>
      <c r="E1095" s="14">
        <f>LN('Return analysis'!E1097/'Return analysis'!E1096)</f>
        <v>1.1111049383246083E-5</v>
      </c>
      <c r="F1095" s="14">
        <f t="shared" ref="F1095:F1158" si="85">B1095-E1095</f>
        <v>-2.8908751649522526E-3</v>
      </c>
      <c r="G1095" s="14">
        <f t="shared" ref="G1095:G1158" si="86">C1095-E1095</f>
        <v>-3.8138556393506901E-3</v>
      </c>
      <c r="H1095" s="14">
        <f t="shared" si="82"/>
        <v>-2.5868289129904478E-3</v>
      </c>
      <c r="I1095" s="24">
        <f t="shared" si="83"/>
        <v>1.9545760199873906E-4</v>
      </c>
      <c r="J1095" s="24">
        <f t="shared" si="84"/>
        <v>-2.3913713109917087E-3</v>
      </c>
      <c r="K1095" s="24"/>
      <c r="L1095" s="2"/>
    </row>
    <row r="1096" spans="1:12" x14ac:dyDescent="0.3">
      <c r="A1096" s="6">
        <v>42622</v>
      </c>
      <c r="B1096" s="14">
        <f>LN('Return analysis'!B1098/'Return analysis'!B1097)</f>
        <v>-2.9258733248778918E-3</v>
      </c>
      <c r="C1096" s="14">
        <f>LN('Return analysis'!C1098/'Return analysis'!C1097)</f>
        <v>-4.415726903796104E-3</v>
      </c>
      <c r="D1096" s="14">
        <f>LN('Return analysis'!D1098/'Return analysis'!D1097)</f>
        <v>-2.525824930604291E-2</v>
      </c>
      <c r="E1096" s="14">
        <f>LN('Return analysis'!E1098/'Return analysis'!E1097)</f>
        <v>1.1111049383246083E-5</v>
      </c>
      <c r="F1096" s="14">
        <f t="shared" si="85"/>
        <v>-2.9369843742611378E-3</v>
      </c>
      <c r="G1096" s="14">
        <f t="shared" si="86"/>
        <v>-4.42683795317935E-3</v>
      </c>
      <c r="H1096" s="14">
        <f t="shared" ref="H1096:H1159" si="87">D1096-E1096</f>
        <v>-2.5269360355426155E-2</v>
      </c>
      <c r="I1096" s="24">
        <f t="shared" ref="I1096:I1159" si="88">F1096-$N$11*G1096</f>
        <v>6.4539952299769122E-4</v>
      </c>
      <c r="J1096" s="24">
        <f t="shared" ref="J1096:J1159" si="89">I1096+H1096</f>
        <v>-2.4623960832428463E-2</v>
      </c>
      <c r="K1096" s="24"/>
      <c r="L1096" s="2"/>
    </row>
    <row r="1097" spans="1:12" x14ac:dyDescent="0.3">
      <c r="A1097" s="6">
        <v>42625</v>
      </c>
      <c r="B1097" s="14">
        <f>LN('Return analysis'!B1099/'Return analysis'!B1098)</f>
        <v>-3.14012964304305E-3</v>
      </c>
      <c r="C1097" s="14">
        <f>LN('Return analysis'!C1099/'Return analysis'!C1098)</f>
        <v>3.5873285802500994E-4</v>
      </c>
      <c r="D1097" s="14">
        <f>LN('Return analysis'!D1099/'Return analysis'!D1098)</f>
        <v>1.3901707100882017E-2</v>
      </c>
      <c r="E1097" s="14">
        <f>LN('Return analysis'!E1099/'Return analysis'!E1098)</f>
        <v>3.333277779011948E-5</v>
      </c>
      <c r="F1097" s="14">
        <f t="shared" si="85"/>
        <v>-3.1734624208331693E-3</v>
      </c>
      <c r="G1097" s="14">
        <f t="shared" si="86"/>
        <v>3.2540008023489045E-4</v>
      </c>
      <c r="H1097" s="14">
        <f t="shared" si="87"/>
        <v>1.3868374323091898E-2</v>
      </c>
      <c r="I1097" s="24">
        <f t="shared" si="88"/>
        <v>-3.4367898838958259E-3</v>
      </c>
      <c r="J1097" s="24">
        <f t="shared" si="89"/>
        <v>1.0431584439196073E-2</v>
      </c>
      <c r="K1097" s="24"/>
      <c r="L1097" s="2"/>
    </row>
    <row r="1098" spans="1:12" x14ac:dyDescent="0.3">
      <c r="A1098" s="6">
        <v>42626</v>
      </c>
      <c r="B1098" s="14">
        <f>LN('Return analysis'!B1100/'Return analysis'!B1099)</f>
        <v>-1.8715654408755434E-4</v>
      </c>
      <c r="C1098" s="14">
        <f>LN('Return analysis'!C1100/'Return analysis'!C1099)</f>
        <v>-2.8734726397366289E-3</v>
      </c>
      <c r="D1098" s="14">
        <f>LN('Return analysis'!D1100/'Return analysis'!D1099)</f>
        <v>-1.5691018436255959E-2</v>
      </c>
      <c r="E1098" s="14">
        <f>LN('Return analysis'!E1100/'Return analysis'!E1099)</f>
        <v>1.1111049383246083E-5</v>
      </c>
      <c r="F1098" s="14">
        <f t="shared" si="85"/>
        <v>-1.9826759347080043E-4</v>
      </c>
      <c r="G1098" s="14">
        <f t="shared" si="86"/>
        <v>-2.8845836891198749E-3</v>
      </c>
      <c r="H1098" s="14">
        <f t="shared" si="87"/>
        <v>-1.5702129485639205E-2</v>
      </c>
      <c r="I1098" s="24">
        <f t="shared" si="88"/>
        <v>2.1360591353349976E-3</v>
      </c>
      <c r="J1098" s="24">
        <f t="shared" si="89"/>
        <v>-1.3566070350304207E-2</v>
      </c>
      <c r="K1098" s="24"/>
      <c r="L1098" s="2"/>
    </row>
    <row r="1099" spans="1:12" x14ac:dyDescent="0.3">
      <c r="A1099" s="6">
        <v>42627</v>
      </c>
      <c r="B1099" s="14">
        <f>LN('Return analysis'!B1101/'Return analysis'!B1100)</f>
        <v>1.0297337512253468E-3</v>
      </c>
      <c r="C1099" s="14">
        <f>LN('Return analysis'!C1101/'Return analysis'!C1100)</f>
        <v>1.3186840859562168E-3</v>
      </c>
      <c r="D1099" s="14">
        <f>LN('Return analysis'!D1101/'Return analysis'!D1100)</f>
        <v>9.2559764497335045E-5</v>
      </c>
      <c r="E1099" s="14">
        <f>LN('Return analysis'!E1101/'Return analysis'!E1100)</f>
        <v>1.1111049383246083E-5</v>
      </c>
      <c r="F1099" s="14">
        <f t="shared" si="85"/>
        <v>1.0186227018421008E-3</v>
      </c>
      <c r="G1099" s="14">
        <f t="shared" si="86"/>
        <v>1.3075730365729708E-3</v>
      </c>
      <c r="H1099" s="14">
        <f t="shared" si="87"/>
        <v>8.1448715114088968E-5</v>
      </c>
      <c r="I1099" s="24">
        <f t="shared" si="88"/>
        <v>-3.9520523695358266E-5</v>
      </c>
      <c r="J1099" s="24">
        <f t="shared" si="89"/>
        <v>4.1928191418730702E-5</v>
      </c>
      <c r="K1099" s="24"/>
      <c r="L1099" s="2"/>
    </row>
    <row r="1100" spans="1:12" x14ac:dyDescent="0.3">
      <c r="A1100" s="6">
        <v>42628</v>
      </c>
      <c r="B1100" s="14">
        <f>LN('Return analysis'!B1102/'Return analysis'!B1101)</f>
        <v>-9.3615110073507759E-4</v>
      </c>
      <c r="C1100" s="14">
        <f>LN('Return analysis'!C1102/'Return analysis'!C1101)</f>
        <v>8.3719410228377247E-4</v>
      </c>
      <c r="D1100" s="14">
        <f>LN('Return analysis'!D1102/'Return analysis'!D1101)</f>
        <v>1.0229209478627913E-2</v>
      </c>
      <c r="E1100" s="14">
        <f>LN('Return analysis'!E1102/'Return analysis'!E1101)</f>
        <v>1.1111049383246083E-5</v>
      </c>
      <c r="F1100" s="14">
        <f t="shared" si="85"/>
        <v>-9.4726215011832363E-4</v>
      </c>
      <c r="G1100" s="14">
        <f t="shared" si="86"/>
        <v>8.2608305290052643E-4</v>
      </c>
      <c r="H1100" s="14">
        <f t="shared" si="87"/>
        <v>1.0218098429244666E-2</v>
      </c>
      <c r="I1100" s="24">
        <f t="shared" si="88"/>
        <v>-1.6157633823316825E-3</v>
      </c>
      <c r="J1100" s="24">
        <f t="shared" si="89"/>
        <v>8.6023350469129831E-3</v>
      </c>
      <c r="K1100" s="24"/>
      <c r="L1100" s="2"/>
    </row>
    <row r="1101" spans="1:12" x14ac:dyDescent="0.3">
      <c r="A1101" s="6">
        <v>42629</v>
      </c>
      <c r="B1101" s="14">
        <f>LN('Return analysis'!B1103/'Return analysis'!B1102)</f>
        <v>-5.6082015161179599E-4</v>
      </c>
      <c r="C1101" s="14">
        <f>LN('Return analysis'!C1103/'Return analysis'!C1102)</f>
        <v>8.3746832093981038E-4</v>
      </c>
      <c r="D1101" s="14">
        <f>LN('Return analysis'!D1103/'Return analysis'!D1102)</f>
        <v>-4.0063481361452304E-3</v>
      </c>
      <c r="E1101" s="14">
        <f>LN('Return analysis'!E1103/'Return analysis'!E1102)</f>
        <v>1.1111049383246083E-5</v>
      </c>
      <c r="F1101" s="14">
        <f t="shared" si="85"/>
        <v>-5.7193120099504203E-4</v>
      </c>
      <c r="G1101" s="14">
        <f t="shared" si="86"/>
        <v>8.2635727155656435E-4</v>
      </c>
      <c r="H1101" s="14">
        <f t="shared" si="87"/>
        <v>-4.0174591855284764E-3</v>
      </c>
      <c r="I1101" s="24">
        <f t="shared" si="88"/>
        <v>-1.2406543425053096E-3</v>
      </c>
      <c r="J1101" s="24">
        <f t="shared" si="89"/>
        <v>-5.258113528033786E-3</v>
      </c>
      <c r="K1101" s="24"/>
      <c r="L1101" s="2"/>
    </row>
    <row r="1102" spans="1:12" x14ac:dyDescent="0.3">
      <c r="A1102" s="6">
        <v>42632</v>
      </c>
      <c r="B1102" s="14">
        <f>LN('Return analysis'!B1104/'Return analysis'!B1103)</f>
        <v>2.338033844271704E-3</v>
      </c>
      <c r="C1102" s="14">
        <f>LN('Return analysis'!C1104/'Return analysis'!C1103)</f>
        <v>-7.1750840496276195E-4</v>
      </c>
      <c r="D1102" s="14">
        <f>LN('Return analysis'!D1104/'Return analysis'!D1103)</f>
        <v>1.4586390568934939E-3</v>
      </c>
      <c r="E1102" s="14">
        <f>LN('Return analysis'!E1104/'Return analysis'!E1103)</f>
        <v>3.333277779011948E-5</v>
      </c>
      <c r="F1102" s="14">
        <f t="shared" si="85"/>
        <v>2.3047010664815847E-3</v>
      </c>
      <c r="G1102" s="14">
        <f t="shared" si="86"/>
        <v>-7.5084118275288143E-4</v>
      </c>
      <c r="H1102" s="14">
        <f t="shared" si="87"/>
        <v>1.4253062791033744E-3</v>
      </c>
      <c r="I1102" s="24">
        <f t="shared" si="88"/>
        <v>2.9123134053432058E-3</v>
      </c>
      <c r="J1102" s="24">
        <f t="shared" si="89"/>
        <v>4.3376196844465802E-3</v>
      </c>
      <c r="K1102" s="24"/>
      <c r="L1102" s="2"/>
    </row>
    <row r="1103" spans="1:12" x14ac:dyDescent="0.3">
      <c r="A1103" s="6">
        <v>42633</v>
      </c>
      <c r="B1103" s="14">
        <f>LN('Return analysis'!B1105/'Return analysis'!B1104)</f>
        <v>-1.4965182759926489E-3</v>
      </c>
      <c r="C1103" s="14">
        <f>LN('Return analysis'!C1105/'Return analysis'!C1104)</f>
        <v>2.3890167749450006E-4</v>
      </c>
      <c r="D1103" s="14">
        <f>LN('Return analysis'!D1105/'Return analysis'!D1104)</f>
        <v>-4.5534649458990769E-4</v>
      </c>
      <c r="E1103" s="14">
        <f>LN('Return analysis'!E1105/'Return analysis'!E1104)</f>
        <v>1.1111049383246083E-5</v>
      </c>
      <c r="F1103" s="14">
        <f t="shared" si="85"/>
        <v>-1.507629325375895E-3</v>
      </c>
      <c r="G1103" s="14">
        <f t="shared" si="86"/>
        <v>2.2779062811125397E-4</v>
      </c>
      <c r="H1103" s="14">
        <f t="shared" si="87"/>
        <v>-4.6645754397315378E-4</v>
      </c>
      <c r="I1103" s="24">
        <f t="shared" si="88"/>
        <v>-1.6919671047848197E-3</v>
      </c>
      <c r="J1103" s="24">
        <f t="shared" si="89"/>
        <v>-2.1584246487579735E-3</v>
      </c>
      <c r="K1103" s="24"/>
      <c r="L1103" s="2"/>
    </row>
    <row r="1104" spans="1:12" x14ac:dyDescent="0.3">
      <c r="A1104" s="6">
        <v>42634</v>
      </c>
      <c r="B1104" s="14">
        <f>LN('Return analysis'!B1106/'Return analysis'!B1105)</f>
        <v>2.3368740760486631E-3</v>
      </c>
      <c r="C1104" s="14">
        <f>LN('Return analysis'!C1106/'Return analysis'!C1105)</f>
        <v>2.8662660149399487E-3</v>
      </c>
      <c r="D1104" s="14">
        <f>LN('Return analysis'!D1106/'Return analysis'!D1105)</f>
        <v>1.1418299229372547E-2</v>
      </c>
      <c r="E1104" s="14">
        <f>LN('Return analysis'!E1106/'Return analysis'!E1105)</f>
        <v>1.1111049383246083E-5</v>
      </c>
      <c r="F1104" s="14">
        <f t="shared" si="85"/>
        <v>2.3257630266654171E-3</v>
      </c>
      <c r="G1104" s="14">
        <f t="shared" si="86"/>
        <v>2.8551549655567027E-3</v>
      </c>
      <c r="H1104" s="14">
        <f t="shared" si="87"/>
        <v>1.14071881799893E-2</v>
      </c>
      <c r="I1104" s="24">
        <f t="shared" si="88"/>
        <v>1.5251261615830975E-5</v>
      </c>
      <c r="J1104" s="24">
        <f t="shared" si="89"/>
        <v>1.142243944160513E-2</v>
      </c>
      <c r="K1104" s="24"/>
      <c r="L1104" s="2"/>
    </row>
    <row r="1105" spans="1:12" x14ac:dyDescent="0.3">
      <c r="A1105" s="6">
        <v>42635</v>
      </c>
      <c r="B1105" s="14">
        <f>LN('Return analysis'!B1107/'Return analysis'!B1106)</f>
        <v>5.2146732168823363E-3</v>
      </c>
      <c r="C1105" s="14">
        <f>LN('Return analysis'!C1107/'Return analysis'!C1106)</f>
        <v>2.0259593812772233E-3</v>
      </c>
      <c r="D1105" s="14">
        <f>LN('Return analysis'!D1107/'Return analysis'!D1106)</f>
        <v>7.2719693650982213E-3</v>
      </c>
      <c r="E1105" s="14">
        <f>LN('Return analysis'!E1107/'Return analysis'!E1106)</f>
        <v>1.1111049383246083E-5</v>
      </c>
      <c r="F1105" s="14">
        <f t="shared" si="85"/>
        <v>5.2035621674990902E-3</v>
      </c>
      <c r="G1105" s="14">
        <f t="shared" si="86"/>
        <v>2.0148483318939772E-3</v>
      </c>
      <c r="H1105" s="14">
        <f t="shared" si="87"/>
        <v>7.2608583157149752E-3</v>
      </c>
      <c r="I1105" s="24">
        <f t="shared" si="88"/>
        <v>3.5730619558498552E-3</v>
      </c>
      <c r="J1105" s="24">
        <f t="shared" si="89"/>
        <v>1.083392027156483E-2</v>
      </c>
      <c r="K1105" s="24"/>
      <c r="L1105" s="2"/>
    </row>
    <row r="1106" spans="1:12" x14ac:dyDescent="0.3">
      <c r="A1106" s="6">
        <v>42636</v>
      </c>
      <c r="B1106" s="14">
        <f>LN('Return analysis'!B1108/'Return analysis'!B1107)</f>
        <v>-2.7858342112501274E-4</v>
      </c>
      <c r="C1106" s="14">
        <f>LN('Return analysis'!C1108/'Return analysis'!C1107)</f>
        <v>-2.3870609764832786E-4</v>
      </c>
      <c r="D1106" s="14">
        <f>LN('Return analysis'!D1108/'Return analysis'!D1107)</f>
        <v>-5.741401726271792E-3</v>
      </c>
      <c r="E1106" s="14">
        <f>LN('Return analysis'!E1108/'Return analysis'!E1107)</f>
        <v>1.1111049383246083E-5</v>
      </c>
      <c r="F1106" s="14">
        <f t="shared" si="85"/>
        <v>-2.8969447050825883E-4</v>
      </c>
      <c r="G1106" s="14">
        <f t="shared" si="86"/>
        <v>-2.4981714703157392E-4</v>
      </c>
      <c r="H1106" s="14">
        <f t="shared" si="87"/>
        <v>-5.752512775655038E-3</v>
      </c>
      <c r="I1106" s="24">
        <f t="shared" si="88"/>
        <v>-8.7531903400441815E-5</v>
      </c>
      <c r="J1106" s="24">
        <f t="shared" si="89"/>
        <v>-5.8400446790554802E-3</v>
      </c>
      <c r="K1106" s="24"/>
      <c r="L1106" s="2"/>
    </row>
    <row r="1107" spans="1:12" x14ac:dyDescent="0.3">
      <c r="A1107" s="6">
        <v>42639</v>
      </c>
      <c r="B1107" s="14">
        <f>LN('Return analysis'!B1109/'Return analysis'!B1108)</f>
        <v>3.7142731778606457E-4</v>
      </c>
      <c r="C1107" s="14">
        <f>LN('Return analysis'!C1109/'Return analysis'!C1108)</f>
        <v>1.6658719327852587E-3</v>
      </c>
      <c r="D1107" s="14">
        <f>LN('Return analysis'!D1109/'Return analysis'!D1108)</f>
        <v>-7.9490377787461673E-3</v>
      </c>
      <c r="E1107" s="14">
        <f>LN('Return analysis'!E1109/'Return analysis'!E1108)</f>
        <v>3.333277779011948E-5</v>
      </c>
      <c r="F1107" s="14">
        <f t="shared" si="85"/>
        <v>3.3809453999594509E-4</v>
      </c>
      <c r="G1107" s="14">
        <f t="shared" si="86"/>
        <v>1.6325391549951392E-3</v>
      </c>
      <c r="H1107" s="14">
        <f t="shared" si="87"/>
        <v>-7.9823705565362866E-3</v>
      </c>
      <c r="I1107" s="24">
        <f t="shared" si="88"/>
        <v>-9.8302496841046064E-4</v>
      </c>
      <c r="J1107" s="24">
        <f t="shared" si="89"/>
        <v>-8.9653955249467468E-3</v>
      </c>
      <c r="K1107" s="24"/>
      <c r="L1107" s="2"/>
    </row>
    <row r="1108" spans="1:12" x14ac:dyDescent="0.3">
      <c r="A1108" s="6">
        <v>42640</v>
      </c>
      <c r="B1108" s="14">
        <f>LN('Return analysis'!B1110/'Return analysis'!B1109)</f>
        <v>2.1338325967123813E-3</v>
      </c>
      <c r="C1108" s="14">
        <f>LN('Return analysis'!C1110/'Return analysis'!C1109)</f>
        <v>1.1871058092412956E-3</v>
      </c>
      <c r="D1108" s="14">
        <f>LN('Return analysis'!D1110/'Return analysis'!D1109)</f>
        <v>5.6969730931929552E-3</v>
      </c>
      <c r="E1108" s="14">
        <f>LN('Return analysis'!E1110/'Return analysis'!E1109)</f>
        <v>1.1111049383246083E-5</v>
      </c>
      <c r="F1108" s="14">
        <f t="shared" si="85"/>
        <v>2.1227215473291353E-3</v>
      </c>
      <c r="G1108" s="14">
        <f t="shared" si="86"/>
        <v>1.1759947598580496E-3</v>
      </c>
      <c r="H1108" s="14">
        <f t="shared" si="87"/>
        <v>5.6858620438097092E-3</v>
      </c>
      <c r="I1108" s="24">
        <f t="shared" si="88"/>
        <v>1.171057010354032E-3</v>
      </c>
      <c r="J1108" s="24">
        <f t="shared" si="89"/>
        <v>6.8569190541637407E-3</v>
      </c>
      <c r="K1108" s="24"/>
      <c r="L1108" s="2"/>
    </row>
    <row r="1109" spans="1:12" x14ac:dyDescent="0.3">
      <c r="A1109" s="6">
        <v>42642</v>
      </c>
      <c r="B1109" s="14">
        <f>LN('Return analysis'!B1111/'Return analysis'!B1110)</f>
        <v>1.8526622490022161E-4</v>
      </c>
      <c r="C1109" s="14">
        <f>LN('Return analysis'!C1111/'Return analysis'!C1110)</f>
        <v>1.1902014502564423E-4</v>
      </c>
      <c r="D1109" s="14">
        <f>LN('Return analysis'!D1111/'Return analysis'!D1110)</f>
        <v>-3.9755814631079953E-3</v>
      </c>
      <c r="E1109" s="14">
        <f>LN('Return analysis'!E1111/'Return analysis'!E1110)</f>
        <v>2.2222098766502381E-5</v>
      </c>
      <c r="F1109" s="14">
        <f t="shared" si="85"/>
        <v>1.6304412613371924E-4</v>
      </c>
      <c r="G1109" s="14">
        <f t="shared" si="86"/>
        <v>9.6798046259141853E-5</v>
      </c>
      <c r="H1109" s="14">
        <f t="shared" si="87"/>
        <v>-3.9978035618744977E-3</v>
      </c>
      <c r="I1109" s="24">
        <f t="shared" si="88"/>
        <v>8.4711066312585112E-5</v>
      </c>
      <c r="J1109" s="24">
        <f t="shared" si="89"/>
        <v>-3.9130924955619126E-3</v>
      </c>
      <c r="K1109" s="24"/>
      <c r="L1109" s="2"/>
    </row>
    <row r="1110" spans="1:12" x14ac:dyDescent="0.3">
      <c r="A1110" s="6">
        <v>42643</v>
      </c>
      <c r="B1110" s="14">
        <f>LN('Return analysis'!B1112/'Return analysis'!B1111)</f>
        <v>1.8523190768383771E-4</v>
      </c>
      <c r="C1110" s="14">
        <f>LN('Return analysis'!C1112/'Return analysis'!C1111)</f>
        <v>-1.3061259542670241E-3</v>
      </c>
      <c r="D1110" s="14">
        <f>LN('Return analysis'!D1112/'Return analysis'!D1111)</f>
        <v>7.8456515164393205E-3</v>
      </c>
      <c r="E1110" s="14">
        <f>LN('Return analysis'!E1112/'Return analysis'!E1111)</f>
        <v>1.1111049383246083E-5</v>
      </c>
      <c r="F1110" s="14">
        <f t="shared" si="85"/>
        <v>1.7412085830059162E-4</v>
      </c>
      <c r="G1110" s="14">
        <f t="shared" si="86"/>
        <v>-1.3172370036502702E-3</v>
      </c>
      <c r="H1110" s="14">
        <f t="shared" si="87"/>
        <v>7.8345404670560736E-3</v>
      </c>
      <c r="I1110" s="24">
        <f t="shared" si="88"/>
        <v>1.2400845734081495E-3</v>
      </c>
      <c r="J1110" s="24">
        <f t="shared" si="89"/>
        <v>9.0746250404642233E-3</v>
      </c>
      <c r="K1110" s="24"/>
      <c r="L1110" s="2"/>
    </row>
    <row r="1111" spans="1:12" x14ac:dyDescent="0.3">
      <c r="A1111" s="6">
        <v>42646</v>
      </c>
      <c r="B1111" s="14">
        <f>LN('Return analysis'!B1113/'Return analysis'!B1112)</f>
        <v>-1.5755659555921093E-3</v>
      </c>
      <c r="C1111" s="14">
        <f>LN('Return analysis'!C1113/'Return analysis'!C1112)</f>
        <v>-1.0643640703078456E-3</v>
      </c>
      <c r="D1111" s="14">
        <f>LN('Return analysis'!D1113/'Return analysis'!D1112)</f>
        <v>-3.0585212030585845E-3</v>
      </c>
      <c r="E1111" s="14">
        <f>LN('Return analysis'!E1113/'Return analysis'!E1112)</f>
        <v>2.4166374657529659E-5</v>
      </c>
      <c r="F1111" s="14">
        <f t="shared" si="85"/>
        <v>-1.5997323302496388E-3</v>
      </c>
      <c r="G1111" s="14">
        <f t="shared" si="86"/>
        <v>-1.0885304449653752E-3</v>
      </c>
      <c r="H1111" s="14">
        <f t="shared" si="87"/>
        <v>-3.0826875777161143E-3</v>
      </c>
      <c r="I1111" s="24">
        <f t="shared" si="88"/>
        <v>-7.1884760418477187E-4</v>
      </c>
      <c r="J1111" s="24">
        <f t="shared" si="89"/>
        <v>-3.8015351819008863E-3</v>
      </c>
      <c r="K1111" s="24"/>
      <c r="L1111" s="2"/>
    </row>
    <row r="1112" spans="1:12" x14ac:dyDescent="0.3">
      <c r="A1112" s="6">
        <v>42647</v>
      </c>
      <c r="B1112" s="14">
        <f>LN('Return analysis'!B1114/'Return analysis'!B1113)</f>
        <v>-2.7030938680981981E-3</v>
      </c>
      <c r="C1112" s="14">
        <f>LN('Return analysis'!C1114/'Return analysis'!C1113)</f>
        <v>-3.3429462341018961E-3</v>
      </c>
      <c r="D1112" s="14">
        <f>LN('Return analysis'!D1114/'Return analysis'!D1113)</f>
        <v>-4.5157275881645472E-3</v>
      </c>
      <c r="E1112" s="14">
        <f>LN('Return analysis'!E1114/'Return analysis'!E1113)</f>
        <v>1.1111049383246083E-5</v>
      </c>
      <c r="F1112" s="14">
        <f t="shared" si="85"/>
        <v>-2.7142049174814441E-3</v>
      </c>
      <c r="G1112" s="14">
        <f t="shared" si="86"/>
        <v>-3.3540572834851422E-3</v>
      </c>
      <c r="H1112" s="14">
        <f t="shared" si="87"/>
        <v>-4.5268386375477932E-3</v>
      </c>
      <c r="I1112" s="24">
        <f t="shared" si="88"/>
        <v>3.9635837100274185E-8</v>
      </c>
      <c r="J1112" s="24">
        <f t="shared" si="89"/>
        <v>-4.526799001710693E-3</v>
      </c>
      <c r="K1112" s="24"/>
      <c r="L1112" s="2"/>
    </row>
    <row r="1113" spans="1:12" x14ac:dyDescent="0.3">
      <c r="A1113" s="6">
        <v>42648</v>
      </c>
      <c r="B1113" s="14">
        <f>LN('Return analysis'!B1115/'Return analysis'!B1114)</f>
        <v>-1.868247408792585E-3</v>
      </c>
      <c r="C1113" s="14">
        <f>LN('Return analysis'!C1115/'Return analysis'!C1114)</f>
        <v>-1.6761605928320596E-3</v>
      </c>
      <c r="D1113" s="14">
        <f>LN('Return analysis'!D1115/'Return analysis'!D1114)</f>
        <v>3.8844042099301489E-3</v>
      </c>
      <c r="E1113" s="14">
        <f>LN('Return analysis'!E1115/'Return analysis'!E1114)</f>
        <v>1.1111049383246083E-5</v>
      </c>
      <c r="F1113" s="14">
        <f t="shared" si="85"/>
        <v>-1.8793584581758311E-3</v>
      </c>
      <c r="G1113" s="14">
        <f t="shared" si="86"/>
        <v>-1.6872716422153056E-3</v>
      </c>
      <c r="H1113" s="14">
        <f t="shared" si="87"/>
        <v>3.8732931605469029E-3</v>
      </c>
      <c r="I1113" s="24">
        <f t="shared" si="88"/>
        <v>-5.1394711371212636E-4</v>
      </c>
      <c r="J1113" s="24">
        <f t="shared" si="89"/>
        <v>3.3593460468347765E-3</v>
      </c>
      <c r="K1113" s="24"/>
      <c r="L1113" s="2"/>
    </row>
    <row r="1114" spans="1:12" x14ac:dyDescent="0.3">
      <c r="A1114" s="6">
        <v>42649</v>
      </c>
      <c r="B1114" s="14">
        <f>LN('Return analysis'!B1116/'Return analysis'!B1115)</f>
        <v>-6.5406903161596187E-4</v>
      </c>
      <c r="C1114" s="14">
        <f>LN('Return analysis'!C1116/'Return analysis'!C1115)</f>
        <v>-3.5877692552301749E-4</v>
      </c>
      <c r="D1114" s="14">
        <f>LN('Return analysis'!D1116/'Return analysis'!D1115)</f>
        <v>3.6035352967435797E-4</v>
      </c>
      <c r="E1114" s="14">
        <f>LN('Return analysis'!E1116/'Return analysis'!E1115)</f>
        <v>1.1111049383246083E-5</v>
      </c>
      <c r="F1114" s="14">
        <f t="shared" si="85"/>
        <v>-6.6518008099920791E-4</v>
      </c>
      <c r="G1114" s="14">
        <f t="shared" si="86"/>
        <v>-3.6988797490626358E-4</v>
      </c>
      <c r="H1114" s="14">
        <f t="shared" si="87"/>
        <v>3.4924248029111188E-4</v>
      </c>
      <c r="I1114" s="24">
        <f t="shared" si="88"/>
        <v>-3.658511380587497E-4</v>
      </c>
      <c r="J1114" s="24">
        <f t="shared" si="89"/>
        <v>-1.6608657767637816E-5</v>
      </c>
      <c r="K1114" s="24"/>
      <c r="L1114" s="2"/>
    </row>
    <row r="1115" spans="1:12" x14ac:dyDescent="0.3">
      <c r="A1115" s="6">
        <v>42650</v>
      </c>
      <c r="B1115" s="14">
        <f>LN('Return analysis'!B1117/'Return analysis'!B1116)</f>
        <v>-9.4047553566928695E-5</v>
      </c>
      <c r="C1115" s="14">
        <f>LN('Return analysis'!C1117/'Return analysis'!C1116)</f>
        <v>8.3824507590194927E-4</v>
      </c>
      <c r="D1115" s="14">
        <f>LN('Return analysis'!D1117/'Return analysis'!D1116)</f>
        <v>-3.7917903792236947E-3</v>
      </c>
      <c r="E1115" s="14">
        <f>LN('Return analysis'!E1117/'Return analysis'!E1116)</f>
        <v>1.1111049383246083E-5</v>
      </c>
      <c r="F1115" s="14">
        <f t="shared" si="85"/>
        <v>-1.0515860295017477E-4</v>
      </c>
      <c r="G1115" s="14">
        <f t="shared" si="86"/>
        <v>8.2713402651870323E-4</v>
      </c>
      <c r="H1115" s="14">
        <f t="shared" si="87"/>
        <v>-3.8029014286069408E-3</v>
      </c>
      <c r="I1115" s="24">
        <f t="shared" si="88"/>
        <v>-7.7451032732204974E-4</v>
      </c>
      <c r="J1115" s="24">
        <f t="shared" si="89"/>
        <v>-4.5774117559289904E-3</v>
      </c>
      <c r="K1115" s="24"/>
      <c r="L1115" s="2"/>
    </row>
    <row r="1116" spans="1:12" x14ac:dyDescent="0.3">
      <c r="A1116" s="6">
        <v>42654</v>
      </c>
      <c r="B1116" s="14">
        <f>LN('Return analysis'!B1118/'Return analysis'!B1117)</f>
        <v>-2.2477136994216219E-3</v>
      </c>
      <c r="C1116" s="14">
        <f>LN('Return analysis'!C1118/'Return analysis'!C1117)</f>
        <v>-2.6379705277882718E-3</v>
      </c>
      <c r="D1116" s="14">
        <f>LN('Return analysis'!D1118/'Return analysis'!D1117)</f>
        <v>-7.9930799019977839E-3</v>
      </c>
      <c r="E1116" s="14">
        <f>LN('Return analysis'!E1118/'Return analysis'!E1117)</f>
        <v>4.4443827173396199E-5</v>
      </c>
      <c r="F1116" s="14">
        <f t="shared" si="85"/>
        <v>-2.292157526595018E-3</v>
      </c>
      <c r="G1116" s="14">
        <f t="shared" si="86"/>
        <v>-2.6824143549616679E-3</v>
      </c>
      <c r="H1116" s="14">
        <f t="shared" si="87"/>
        <v>-8.0375237291711796E-3</v>
      </c>
      <c r="I1116" s="24">
        <f t="shared" si="88"/>
        <v>-1.2143474599512734E-4</v>
      </c>
      <c r="J1116" s="24">
        <f t="shared" si="89"/>
        <v>-8.1589584751663065E-3</v>
      </c>
      <c r="K1116" s="24"/>
      <c r="L1116" s="2"/>
    </row>
    <row r="1117" spans="1:12" x14ac:dyDescent="0.3">
      <c r="A1117" s="6">
        <v>42655</v>
      </c>
      <c r="B1117" s="14">
        <f>LN('Return analysis'!B1119/'Return analysis'!B1118)</f>
        <v>6.5640714095500962E-4</v>
      </c>
      <c r="C1117" s="14">
        <f>LN('Return analysis'!C1119/'Return analysis'!C1118)</f>
        <v>6.0059387353890209E-4</v>
      </c>
      <c r="D1117" s="14">
        <f>LN('Return analysis'!D1119/'Return analysis'!D1118)</f>
        <v>1.1849161498252701E-3</v>
      </c>
      <c r="E1117" s="14">
        <f>LN('Return analysis'!E1119/'Return analysis'!E1118)</f>
        <v>1.1388824035949817E-5</v>
      </c>
      <c r="F1117" s="14">
        <f t="shared" si="85"/>
        <v>6.4501831691905981E-4</v>
      </c>
      <c r="G1117" s="14">
        <f t="shared" si="86"/>
        <v>5.8920504950295228E-4</v>
      </c>
      <c r="H1117" s="14">
        <f t="shared" si="87"/>
        <v>1.1735273257893202E-3</v>
      </c>
      <c r="I1117" s="24">
        <f t="shared" si="88"/>
        <v>1.6820875129964905E-4</v>
      </c>
      <c r="J1117" s="24">
        <f t="shared" si="89"/>
        <v>1.3417360770889692E-3</v>
      </c>
      <c r="K1117" s="24"/>
      <c r="L1117" s="2"/>
    </row>
    <row r="1118" spans="1:12" x14ac:dyDescent="0.3">
      <c r="A1118" s="6">
        <v>42656</v>
      </c>
      <c r="B1118" s="14">
        <f>LN('Return analysis'!B1120/'Return analysis'!B1119)</f>
        <v>1.5905026950992509E-3</v>
      </c>
      <c r="C1118" s="14">
        <f>LN('Return analysis'!C1120/'Return analysis'!C1119)</f>
        <v>1.1991315783473522E-3</v>
      </c>
      <c r="D1118" s="14">
        <f>LN('Return analysis'!D1120/'Return analysis'!D1119)</f>
        <v>-3.5581674919545857E-3</v>
      </c>
      <c r="E1118" s="14">
        <f>LN('Return analysis'!E1120/'Return analysis'!E1119)</f>
        <v>1.1388824035949817E-5</v>
      </c>
      <c r="F1118" s="14">
        <f t="shared" si="85"/>
        <v>1.579113871063301E-3</v>
      </c>
      <c r="G1118" s="14">
        <f t="shared" si="86"/>
        <v>1.1877427543114023E-3</v>
      </c>
      <c r="H1118" s="14">
        <f t="shared" si="87"/>
        <v>-3.5695563159905356E-3</v>
      </c>
      <c r="I1118" s="24">
        <f t="shared" si="88"/>
        <v>6.1794236170748266E-4</v>
      </c>
      <c r="J1118" s="24">
        <f t="shared" si="89"/>
        <v>-2.9516139542830528E-3</v>
      </c>
      <c r="K1118" s="24"/>
      <c r="L1118" s="2"/>
    </row>
    <row r="1119" spans="1:12" x14ac:dyDescent="0.3">
      <c r="A1119" s="6">
        <v>42657</v>
      </c>
      <c r="B1119" s="14">
        <f>LN('Return analysis'!B1121/'Return analysis'!B1120)</f>
        <v>-2.4346490177325252E-3</v>
      </c>
      <c r="C1119" s="14">
        <f>LN('Return analysis'!C1121/'Return analysis'!C1120)</f>
        <v>-2.0400640373512591E-3</v>
      </c>
      <c r="D1119" s="14">
        <f>LN('Return analysis'!D1121/'Return analysis'!D1120)</f>
        <v>-2.7490858260597288E-4</v>
      </c>
      <c r="E1119" s="14">
        <f>LN('Return analysis'!E1121/'Return analysis'!E1120)</f>
        <v>1.1388824035949817E-5</v>
      </c>
      <c r="F1119" s="14">
        <f t="shared" si="85"/>
        <v>-2.4460378417684751E-3</v>
      </c>
      <c r="G1119" s="14">
        <f t="shared" si="86"/>
        <v>-2.051452861387209E-3</v>
      </c>
      <c r="H1119" s="14">
        <f t="shared" si="87"/>
        <v>-2.8629740664192269E-4</v>
      </c>
      <c r="I1119" s="24">
        <f t="shared" si="88"/>
        <v>-7.8591570168856173E-4</v>
      </c>
      <c r="J1119" s="24">
        <f t="shared" si="89"/>
        <v>-1.0722131083304844E-3</v>
      </c>
      <c r="K1119" s="24"/>
      <c r="L1119" s="2"/>
    </row>
    <row r="1120" spans="1:12" x14ac:dyDescent="0.3">
      <c r="A1120" s="6">
        <v>42660</v>
      </c>
      <c r="B1120" s="14">
        <f>LN('Return analysis'!B1122/'Return analysis'!B1121)</f>
        <v>1.4993182602820283E-3</v>
      </c>
      <c r="C1120" s="14">
        <f>LN('Return analysis'!C1122/'Return analysis'!C1121)</f>
        <v>2.1590206514792267E-3</v>
      </c>
      <c r="D1120" s="14">
        <f>LN('Return analysis'!D1122/'Return analysis'!D1121)</f>
        <v>-2.8384571952607676E-3</v>
      </c>
      <c r="E1120" s="14">
        <f>LN('Return analysis'!E1122/'Return analysis'!E1121)</f>
        <v>3.4166082999296487E-5</v>
      </c>
      <c r="F1120" s="14">
        <f t="shared" si="85"/>
        <v>1.4651521772827318E-3</v>
      </c>
      <c r="G1120" s="14">
        <f t="shared" si="86"/>
        <v>2.12485456847993E-3</v>
      </c>
      <c r="H1120" s="14">
        <f t="shared" si="87"/>
        <v>-2.8726232782600642E-3</v>
      </c>
      <c r="I1120" s="24">
        <f t="shared" si="88"/>
        <v>-2.5436971862773322E-4</v>
      </c>
      <c r="J1120" s="24">
        <f t="shared" si="89"/>
        <v>-3.1269929968877975E-3</v>
      </c>
      <c r="K1120" s="24"/>
      <c r="L1120" s="2"/>
    </row>
    <row r="1121" spans="1:12" x14ac:dyDescent="0.3">
      <c r="A1121" s="6">
        <v>42661</v>
      </c>
      <c r="B1121" s="14">
        <f>LN('Return analysis'!B1123/'Return analysis'!B1122)</f>
        <v>1.7782284306493634E-3</v>
      </c>
      <c r="C1121" s="14">
        <f>LN('Return analysis'!C1123/'Return analysis'!C1122)</f>
        <v>1.3173268358693043E-3</v>
      </c>
      <c r="D1121" s="14">
        <f>LN('Return analysis'!D1123/'Return analysis'!D1122)</f>
        <v>5.8511103665184628E-3</v>
      </c>
      <c r="E1121" s="14">
        <f>LN('Return analysis'!E1123/'Return analysis'!E1122)</f>
        <v>1.1388824035949817E-5</v>
      </c>
      <c r="F1121" s="14">
        <f t="shared" si="85"/>
        <v>1.7668396066134134E-3</v>
      </c>
      <c r="G1121" s="14">
        <f t="shared" si="86"/>
        <v>1.3059380118333544E-3</v>
      </c>
      <c r="H1121" s="14">
        <f t="shared" si="87"/>
        <v>5.8397215424825129E-3</v>
      </c>
      <c r="I1121" s="24">
        <f t="shared" si="88"/>
        <v>7.1001951202422304E-4</v>
      </c>
      <c r="J1121" s="24">
        <f t="shared" si="89"/>
        <v>6.5497410545067355E-3</v>
      </c>
      <c r="K1121" s="24"/>
      <c r="L1121" s="2"/>
    </row>
    <row r="1122" spans="1:12" x14ac:dyDescent="0.3">
      <c r="A1122" s="6">
        <v>42662</v>
      </c>
      <c r="B1122" s="14">
        <f>LN('Return analysis'!B1124/'Return analysis'!B1123)</f>
        <v>1.8712492249371062E-4</v>
      </c>
      <c r="C1122" s="14">
        <f>LN('Return analysis'!C1124/'Return analysis'!C1123)</f>
        <v>7.1834188763781497E-4</v>
      </c>
      <c r="D1122" s="14">
        <f>LN('Return analysis'!D1124/'Return analysis'!D1123)</f>
        <v>3.1860514241823209E-3</v>
      </c>
      <c r="E1122" s="14">
        <f>LN('Return analysis'!E1124/'Return analysis'!E1123)</f>
        <v>1.1388824035949817E-5</v>
      </c>
      <c r="F1122" s="14">
        <f t="shared" si="85"/>
        <v>1.7573609845776081E-4</v>
      </c>
      <c r="G1122" s="14">
        <f t="shared" si="86"/>
        <v>7.0695306360186517E-4</v>
      </c>
      <c r="H1122" s="14">
        <f t="shared" si="87"/>
        <v>3.1746626001463709E-3</v>
      </c>
      <c r="I1122" s="24">
        <f t="shared" si="88"/>
        <v>-3.9636012416232041E-4</v>
      </c>
      <c r="J1122" s="24">
        <f t="shared" si="89"/>
        <v>2.7783024759840506E-3</v>
      </c>
      <c r="K1122" s="24"/>
      <c r="L1122" s="2"/>
    </row>
    <row r="1123" spans="1:12" x14ac:dyDescent="0.3">
      <c r="A1123" s="6">
        <v>42663</v>
      </c>
      <c r="B1123" s="14">
        <f>LN('Return analysis'!B1125/'Return analysis'!B1124)</f>
        <v>0</v>
      </c>
      <c r="C1123" s="14">
        <f>LN('Return analysis'!C1125/'Return analysis'!C1124)</f>
        <v>-5.9858239959793564E-4</v>
      </c>
      <c r="D1123" s="14">
        <f>LN('Return analysis'!D1125/'Return analysis'!D1124)</f>
        <v>-1.910572117967723E-3</v>
      </c>
      <c r="E1123" s="14">
        <f>LN('Return analysis'!E1125/'Return analysis'!E1124)</f>
        <v>1.1388824035949817E-5</v>
      </c>
      <c r="F1123" s="14">
        <f t="shared" si="85"/>
        <v>-1.1388824035949817E-5</v>
      </c>
      <c r="G1123" s="14">
        <f t="shared" si="86"/>
        <v>-6.0997122363388545E-4</v>
      </c>
      <c r="H1123" s="14">
        <f t="shared" si="87"/>
        <v>-1.9219609420036729E-3</v>
      </c>
      <c r="I1123" s="24">
        <f t="shared" si="88"/>
        <v>4.822256051454758E-4</v>
      </c>
      <c r="J1123" s="24">
        <f t="shared" si="89"/>
        <v>-1.4397353368581971E-3</v>
      </c>
      <c r="K1123" s="24"/>
      <c r="L1123" s="2"/>
    </row>
    <row r="1124" spans="1:12" x14ac:dyDescent="0.3">
      <c r="A1124" s="6">
        <v>42664</v>
      </c>
      <c r="B1124" s="14">
        <f>LN('Return analysis'!B1126/'Return analysis'!B1125)</f>
        <v>1.6809470857236726E-3</v>
      </c>
      <c r="C1124" s="14">
        <f>LN('Return analysis'!C1126/'Return analysis'!C1125)</f>
        <v>8.3791507120643566E-4</v>
      </c>
      <c r="D1124" s="14">
        <f>LN('Return analysis'!D1126/'Return analysis'!D1125)</f>
        <v>-3.640285547153834E-4</v>
      </c>
      <c r="E1124" s="14">
        <f>LN('Return analysis'!E1126/'Return analysis'!E1125)</f>
        <v>1.1388824035949817E-5</v>
      </c>
      <c r="F1124" s="14">
        <f t="shared" si="85"/>
        <v>1.6695582616877227E-3</v>
      </c>
      <c r="G1124" s="14">
        <f t="shared" si="86"/>
        <v>8.2652624717048585E-4</v>
      </c>
      <c r="H1124" s="14">
        <f t="shared" si="87"/>
        <v>-3.7541737875133321E-4</v>
      </c>
      <c r="I1124" s="24">
        <f t="shared" si="88"/>
        <v>1.0006983779870375E-3</v>
      </c>
      <c r="J1124" s="24">
        <f t="shared" si="89"/>
        <v>6.2528099923570425E-4</v>
      </c>
      <c r="K1124" s="24"/>
      <c r="L1124" s="2"/>
    </row>
    <row r="1125" spans="1:12" x14ac:dyDescent="0.3">
      <c r="A1125" s="6">
        <v>42667</v>
      </c>
      <c r="B1125" s="14">
        <f>LN('Return analysis'!B1127/'Return analysis'!B1126)</f>
        <v>-1.2136892464387039E-3</v>
      </c>
      <c r="C1125" s="14">
        <f>LN('Return analysis'!C1127/'Return analysis'!C1126)</f>
        <v>-1.4358818074042519E-3</v>
      </c>
      <c r="D1125" s="14">
        <f>LN('Return analysis'!D1127/'Return analysis'!D1126)</f>
        <v>4.9969918196569544E-3</v>
      </c>
      <c r="E1125" s="14">
        <f>LN('Return analysis'!E1127/'Return analysis'!E1126)</f>
        <v>3.4166082999296487E-5</v>
      </c>
      <c r="F1125" s="14">
        <f t="shared" si="85"/>
        <v>-1.2478553294380003E-3</v>
      </c>
      <c r="G1125" s="14">
        <f t="shared" si="86"/>
        <v>-1.4700478904035484E-3</v>
      </c>
      <c r="H1125" s="14">
        <f t="shared" si="87"/>
        <v>4.9628257366576582E-3</v>
      </c>
      <c r="I1125" s="24">
        <f t="shared" si="88"/>
        <v>-5.8230602605894265E-5</v>
      </c>
      <c r="J1125" s="24">
        <f t="shared" si="89"/>
        <v>4.9045951340517639E-3</v>
      </c>
      <c r="K1125" s="24"/>
      <c r="L1125" s="2"/>
    </row>
    <row r="1126" spans="1:12" x14ac:dyDescent="0.3">
      <c r="A1126" s="6">
        <v>42669</v>
      </c>
      <c r="B1126" s="14">
        <f>LN('Return analysis'!B1128/'Return analysis'!B1127)</f>
        <v>-6.5438276177865622E-4</v>
      </c>
      <c r="C1126" s="14">
        <f>LN('Return analysis'!C1128/'Return analysis'!C1127)</f>
        <v>-1.798000453180292E-3</v>
      </c>
      <c r="D1126" s="14">
        <f>LN('Return analysis'!D1128/'Return analysis'!D1127)</f>
        <v>-7.2767780979831964E-3</v>
      </c>
      <c r="E1126" s="14">
        <f>LN('Return analysis'!E1128/'Return analysis'!E1127)</f>
        <v>2.2777648071799349E-5</v>
      </c>
      <c r="F1126" s="14">
        <f t="shared" si="85"/>
        <v>-6.7716040985045555E-4</v>
      </c>
      <c r="G1126" s="14">
        <f t="shared" si="86"/>
        <v>-1.8207781012520915E-3</v>
      </c>
      <c r="H1126" s="14">
        <f t="shared" si="87"/>
        <v>-7.2995557460549957E-3</v>
      </c>
      <c r="I1126" s="24">
        <f t="shared" si="88"/>
        <v>7.9628998959829398E-4</v>
      </c>
      <c r="J1126" s="24">
        <f t="shared" si="89"/>
        <v>-6.5032657564567014E-3</v>
      </c>
      <c r="K1126" s="24"/>
      <c r="L1126" s="2"/>
    </row>
    <row r="1127" spans="1:12" x14ac:dyDescent="0.3">
      <c r="A1127" s="6">
        <v>42670</v>
      </c>
      <c r="B1127" s="14">
        <f>LN('Return analysis'!B1129/'Return analysis'!B1128)</f>
        <v>-1.7782284306492987E-3</v>
      </c>
      <c r="C1127" s="14">
        <f>LN('Return analysis'!C1129/'Return analysis'!C1128)</f>
        <v>-2.7627715048547039E-3</v>
      </c>
      <c r="D1127" s="14">
        <f>LN('Return analysis'!D1129/'Return analysis'!D1128)</f>
        <v>-3.3828799378812038E-3</v>
      </c>
      <c r="E1127" s="14">
        <f>LN('Return analysis'!E1129/'Return analysis'!E1128)</f>
        <v>1.1388824035949817E-5</v>
      </c>
      <c r="F1127" s="14">
        <f t="shared" si="85"/>
        <v>-1.7896172546852487E-3</v>
      </c>
      <c r="G1127" s="14">
        <f t="shared" si="86"/>
        <v>-2.7741603288906538E-3</v>
      </c>
      <c r="H1127" s="14">
        <f t="shared" si="87"/>
        <v>-3.3942687619171537E-3</v>
      </c>
      <c r="I1127" s="24">
        <f t="shared" si="88"/>
        <v>4.5535023582219075E-4</v>
      </c>
      <c r="J1127" s="24">
        <f t="shared" si="89"/>
        <v>-2.9389185260949632E-3</v>
      </c>
      <c r="K1127" s="24"/>
      <c r="L1127" s="2"/>
    </row>
    <row r="1128" spans="1:12" x14ac:dyDescent="0.3">
      <c r="A1128" s="6">
        <v>42671</v>
      </c>
      <c r="B1128" s="14">
        <f>LN('Return analysis'!B1130/'Return analysis'!B1129)</f>
        <v>5.6226842598662498E-4</v>
      </c>
      <c r="C1128" s="14">
        <f>LN('Return analysis'!C1130/'Return analysis'!C1129)</f>
        <v>-4.8062358653028816E-4</v>
      </c>
      <c r="D1128" s="14">
        <f>LN('Return analysis'!D1130/'Return analysis'!D1129)</f>
        <v>-3.3025150341319293E-3</v>
      </c>
      <c r="E1128" s="14">
        <f>LN('Return analysis'!E1130/'Return analysis'!E1129)</f>
        <v>1.1388824035949817E-5</v>
      </c>
      <c r="F1128" s="14">
        <f t="shared" si="85"/>
        <v>5.5087960195067517E-4</v>
      </c>
      <c r="G1128" s="14">
        <f t="shared" si="86"/>
        <v>-4.9201241056623802E-4</v>
      </c>
      <c r="H1128" s="14">
        <f t="shared" si="87"/>
        <v>-3.3139038581678792E-3</v>
      </c>
      <c r="I1128" s="24">
        <f t="shared" si="88"/>
        <v>9.4903678671911921E-4</v>
      </c>
      <c r="J1128" s="24">
        <f t="shared" si="89"/>
        <v>-2.3648670714487598E-3</v>
      </c>
      <c r="K1128" s="24"/>
      <c r="L1128" s="2"/>
    </row>
    <row r="1129" spans="1:12" x14ac:dyDescent="0.3">
      <c r="A1129" s="6">
        <v>42674</v>
      </c>
      <c r="B1129" s="14">
        <f>LN('Return analysis'!B1131/'Return analysis'!B1130)</f>
        <v>8.8820624762268072E-4</v>
      </c>
      <c r="C1129" s="14">
        <f>LN('Return analysis'!C1131/'Return analysis'!C1130)</f>
        <v>1.082300963758293E-3</v>
      </c>
      <c r="D1129" s="14">
        <f>LN('Return analysis'!D1131/'Return analysis'!D1130)</f>
        <v>6.4269735355957074E-4</v>
      </c>
      <c r="E1129" s="14">
        <f>LN('Return analysis'!E1131/'Return analysis'!E1130)</f>
        <v>3.4166082999296487E-5</v>
      </c>
      <c r="F1129" s="14">
        <f t="shared" si="85"/>
        <v>8.5404016462338418E-4</v>
      </c>
      <c r="G1129" s="14">
        <f t="shared" si="86"/>
        <v>1.0481348807589966E-3</v>
      </c>
      <c r="H1129" s="14">
        <f t="shared" si="87"/>
        <v>6.0853127056027421E-4</v>
      </c>
      <c r="I1129" s="24">
        <f t="shared" si="88"/>
        <v>5.845232100583418E-6</v>
      </c>
      <c r="J1129" s="24">
        <f t="shared" si="89"/>
        <v>6.1437650266085763E-4</v>
      </c>
      <c r="K1129" s="24"/>
      <c r="L1129" s="2"/>
    </row>
    <row r="1130" spans="1:12" x14ac:dyDescent="0.3">
      <c r="A1130" s="6">
        <v>42675</v>
      </c>
      <c r="B1130" s="14">
        <f>LN('Return analysis'!B1132/'Return analysis'!B1131)</f>
        <v>-4.6601167930217132E-5</v>
      </c>
      <c r="C1130" s="14">
        <f>LN('Return analysis'!C1132/'Return analysis'!C1131)</f>
        <v>-3.3063316551823257E-4</v>
      </c>
      <c r="D1130" s="14">
        <f>LN('Return analysis'!D1132/'Return analysis'!D1131)</f>
        <v>-7.4663668929489226E-3</v>
      </c>
      <c r="E1130" s="14">
        <f>LN('Return analysis'!E1132/'Return analysis'!E1131)</f>
        <v>8.6110740356520591E-6</v>
      </c>
      <c r="F1130" s="14">
        <f t="shared" si="85"/>
        <v>-5.5212241965869188E-5</v>
      </c>
      <c r="G1130" s="14">
        <f t="shared" si="86"/>
        <v>-3.3924423955388464E-4</v>
      </c>
      <c r="H1130" s="14">
        <f t="shared" si="87"/>
        <v>-7.4749779669845747E-3</v>
      </c>
      <c r="I1130" s="24">
        <f t="shared" si="88"/>
        <v>2.193184984563827E-4</v>
      </c>
      <c r="J1130" s="24">
        <f t="shared" si="89"/>
        <v>-7.2556594685281922E-3</v>
      </c>
      <c r="K1130" s="24"/>
      <c r="L1130" s="2"/>
    </row>
    <row r="1131" spans="1:12" x14ac:dyDescent="0.3">
      <c r="A1131" s="6">
        <v>42676</v>
      </c>
      <c r="B1131" s="14">
        <f>LN('Return analysis'!B1133/'Return analysis'!B1132)</f>
        <v>5.6228288326024022E-4</v>
      </c>
      <c r="C1131" s="14">
        <f>LN('Return analysis'!C1133/'Return analysis'!C1132)</f>
        <v>9.6322681560405963E-4</v>
      </c>
      <c r="D1131" s="14">
        <f>LN('Return analysis'!D1133/'Return analysis'!D1132)</f>
        <v>-6.9636662282180767E-3</v>
      </c>
      <c r="E1131" s="14">
        <f>LN('Return analysis'!E1133/'Return analysis'!E1132)</f>
        <v>1.1388824035949817E-5</v>
      </c>
      <c r="F1131" s="14">
        <f t="shared" si="85"/>
        <v>5.5089405922429042E-4</v>
      </c>
      <c r="G1131" s="14">
        <f t="shared" si="86"/>
        <v>9.5183799156810982E-4</v>
      </c>
      <c r="H1131" s="14">
        <f t="shared" si="87"/>
        <v>-6.9750550522540266E-3</v>
      </c>
      <c r="I1131" s="24">
        <f t="shared" si="88"/>
        <v>-2.1937337090466465E-4</v>
      </c>
      <c r="J1131" s="24">
        <f t="shared" si="89"/>
        <v>-7.1944284231586914E-3</v>
      </c>
      <c r="K1131" s="24"/>
      <c r="L1131" s="2"/>
    </row>
    <row r="1132" spans="1:12" x14ac:dyDescent="0.3">
      <c r="A1132" s="6">
        <v>42677</v>
      </c>
      <c r="B1132" s="14">
        <f>LN('Return analysis'!B1134/'Return analysis'!B1133)</f>
        <v>9.359012705374471E-4</v>
      </c>
      <c r="C1132" s="14">
        <f>LN('Return analysis'!C1134/'Return analysis'!C1133)</f>
        <v>-6.0227477868894045E-4</v>
      </c>
      <c r="D1132" s="14">
        <f>LN('Return analysis'!D1134/'Return analysis'!D1133)</f>
        <v>-4.3886342695643281E-3</v>
      </c>
      <c r="E1132" s="14">
        <f>LN('Return analysis'!E1134/'Return analysis'!E1133)</f>
        <v>1.1388824035949817E-5</v>
      </c>
      <c r="F1132" s="14">
        <f t="shared" si="85"/>
        <v>9.2451244650149729E-4</v>
      </c>
      <c r="G1132" s="14">
        <f t="shared" si="86"/>
        <v>-6.1366360272489026E-4</v>
      </c>
      <c r="H1132" s="14">
        <f t="shared" si="87"/>
        <v>-4.400023093600278E-3</v>
      </c>
      <c r="I1132" s="24">
        <f t="shared" si="88"/>
        <v>1.4211149045057739E-3</v>
      </c>
      <c r="J1132" s="24">
        <f t="shared" si="89"/>
        <v>-2.9789081890945041E-3</v>
      </c>
      <c r="K1132" s="24"/>
      <c r="L1132" s="2"/>
    </row>
    <row r="1133" spans="1:12" x14ac:dyDescent="0.3">
      <c r="A1133" s="6">
        <v>42678</v>
      </c>
      <c r="B1133" s="14">
        <f>LN('Return analysis'!B1135/'Return analysis'!B1134)</f>
        <v>-2.8083892387371006E-4</v>
      </c>
      <c r="C1133" s="14">
        <f>LN('Return analysis'!C1135/'Return analysis'!C1134)</f>
        <v>1.8057372224544238E-3</v>
      </c>
      <c r="D1133" s="14">
        <f>LN('Return analysis'!D1135/'Return analysis'!D1134)</f>
        <v>-6.5491058051693983E-4</v>
      </c>
      <c r="E1133" s="14">
        <f>LN('Return analysis'!E1135/'Return analysis'!E1134)</f>
        <v>1.1388824035949817E-5</v>
      </c>
      <c r="F1133" s="14">
        <f t="shared" si="85"/>
        <v>-2.9222774790965987E-4</v>
      </c>
      <c r="G1133" s="14">
        <f t="shared" si="86"/>
        <v>1.7943483984184739E-3</v>
      </c>
      <c r="H1133" s="14">
        <f t="shared" si="87"/>
        <v>-6.6629940455288964E-4</v>
      </c>
      <c r="I1133" s="24">
        <f t="shared" si="88"/>
        <v>-1.7442901176085318E-3</v>
      </c>
      <c r="J1133" s="24">
        <f t="shared" si="89"/>
        <v>-2.4105895221614212E-3</v>
      </c>
      <c r="K1133" s="24"/>
      <c r="L1133" s="2"/>
    </row>
    <row r="1134" spans="1:12" x14ac:dyDescent="0.3">
      <c r="A1134" s="6">
        <v>42681</v>
      </c>
      <c r="B1134" s="14">
        <f>LN('Return analysis'!B1136/'Return analysis'!B1135)</f>
        <v>-8.4218711887544941E-4</v>
      </c>
      <c r="C1134" s="14">
        <f>LN('Return analysis'!C1136/'Return analysis'!C1135)</f>
        <v>-1.3236928757965386E-3</v>
      </c>
      <c r="D1134" s="14">
        <f>LN('Return analysis'!D1136/'Return analysis'!D1135)</f>
        <v>2.1858736123504235E-2</v>
      </c>
      <c r="E1134" s="14">
        <f>LN('Return analysis'!E1136/'Return analysis'!E1135)</f>
        <v>3.4166082999296487E-5</v>
      </c>
      <c r="F1134" s="14">
        <f t="shared" si="85"/>
        <v>-8.7635320187474594E-4</v>
      </c>
      <c r="G1134" s="14">
        <f t="shared" si="86"/>
        <v>-1.357858958795835E-3</v>
      </c>
      <c r="H1134" s="14">
        <f t="shared" si="87"/>
        <v>2.1824570040504938E-2</v>
      </c>
      <c r="I1134" s="24">
        <f t="shared" si="88"/>
        <v>2.2248351186700114E-4</v>
      </c>
      <c r="J1134" s="24">
        <f t="shared" si="89"/>
        <v>2.204705355237194E-2</v>
      </c>
      <c r="K1134" s="24"/>
      <c r="L1134" s="2"/>
    </row>
    <row r="1135" spans="1:12" x14ac:dyDescent="0.3">
      <c r="A1135" s="6">
        <v>42682</v>
      </c>
      <c r="B1135" s="14">
        <f>LN('Return analysis'!B1137/'Return analysis'!B1136)</f>
        <v>-2.1564677035346689E-3</v>
      </c>
      <c r="C1135" s="14">
        <f>LN('Return analysis'!C1137/'Return analysis'!C1136)</f>
        <v>-1.8071518996963501E-3</v>
      </c>
      <c r="D1135" s="14">
        <f>LN('Return analysis'!D1137/'Return analysis'!D1136)</f>
        <v>4.2967555962086608E-3</v>
      </c>
      <c r="E1135" s="14">
        <f>LN('Return analysis'!E1137/'Return analysis'!E1136)</f>
        <v>1.1388824035949817E-5</v>
      </c>
      <c r="F1135" s="14">
        <f t="shared" si="85"/>
        <v>-2.1678565275706188E-3</v>
      </c>
      <c r="G1135" s="14">
        <f t="shared" si="86"/>
        <v>-1.8185407237323E-3</v>
      </c>
      <c r="H1135" s="14">
        <f t="shared" si="87"/>
        <v>4.2853667721727108E-3</v>
      </c>
      <c r="I1135" s="24">
        <f t="shared" si="88"/>
        <v>-6.962167083336961E-4</v>
      </c>
      <c r="J1135" s="24">
        <f t="shared" si="89"/>
        <v>3.589150063839015E-3</v>
      </c>
      <c r="K1135" s="24"/>
      <c r="L1135" s="2"/>
    </row>
    <row r="1136" spans="1:12" x14ac:dyDescent="0.3">
      <c r="A1136" s="6">
        <v>42683</v>
      </c>
      <c r="B1136" s="14">
        <f>LN('Return analysis'!B1138/'Return analysis'!B1137)</f>
        <v>-7.6315123286693747E-3</v>
      </c>
      <c r="C1136" s="14">
        <f>LN('Return analysis'!C1138/'Return analysis'!C1137)</f>
        <v>-9.9382952042810606E-3</v>
      </c>
      <c r="D1136" s="14">
        <f>LN('Return analysis'!D1138/'Return analysis'!D1137)</f>
        <v>1.251050997502339E-2</v>
      </c>
      <c r="E1136" s="14">
        <f>LN('Return analysis'!E1138/'Return analysis'!E1137)</f>
        <v>1.1388824035949817E-5</v>
      </c>
      <c r="F1136" s="14">
        <f t="shared" si="85"/>
        <v>-7.6429011527053246E-3</v>
      </c>
      <c r="G1136" s="14">
        <f t="shared" si="86"/>
        <v>-9.9496840283170105E-3</v>
      </c>
      <c r="H1136" s="14">
        <f t="shared" si="87"/>
        <v>1.249912115098744E-2</v>
      </c>
      <c r="I1136" s="24">
        <f t="shared" si="88"/>
        <v>4.0880261934195077E-4</v>
      </c>
      <c r="J1136" s="24">
        <f t="shared" si="89"/>
        <v>1.2907923770329391E-2</v>
      </c>
      <c r="K1136" s="24"/>
      <c r="L1136" s="2"/>
    </row>
    <row r="1137" spans="1:12" x14ac:dyDescent="0.3">
      <c r="A1137" s="6">
        <v>42684</v>
      </c>
      <c r="B1137" s="14">
        <f>LN('Return analysis'!B1139/'Return analysis'!B1138)</f>
        <v>-5.7851448074142039E-3</v>
      </c>
      <c r="C1137" s="14">
        <f>LN('Return analysis'!C1139/'Return analysis'!C1138)</f>
        <v>-4.2720959753928776E-3</v>
      </c>
      <c r="D1137" s="14">
        <f>LN('Return analysis'!D1139/'Return analysis'!D1138)</f>
        <v>3.3275040775703831E-3</v>
      </c>
      <c r="E1137" s="14">
        <f>LN('Return analysis'!E1139/'Return analysis'!E1138)</f>
        <v>1.1388824035949817E-5</v>
      </c>
      <c r="F1137" s="14">
        <f t="shared" si="85"/>
        <v>-5.7965336314501539E-3</v>
      </c>
      <c r="G1137" s="14">
        <f t="shared" si="86"/>
        <v>-4.2834847994288276E-3</v>
      </c>
      <c r="H1137" s="14">
        <f t="shared" si="87"/>
        <v>3.3161152535344332E-3</v>
      </c>
      <c r="I1137" s="24">
        <f t="shared" si="88"/>
        <v>-2.3301571496532605E-3</v>
      </c>
      <c r="J1137" s="24">
        <f t="shared" si="89"/>
        <v>9.8595810388117265E-4</v>
      </c>
      <c r="K1137" s="24"/>
      <c r="L1137" s="2"/>
    </row>
    <row r="1138" spans="1:12" x14ac:dyDescent="0.3">
      <c r="A1138" s="6">
        <v>42688</v>
      </c>
      <c r="B1138" s="14">
        <f>LN('Return analysis'!B1140/'Return analysis'!B1139)</f>
        <v>-9.1739251470532232E-3</v>
      </c>
      <c r="C1138" s="14">
        <f>LN('Return analysis'!C1140/'Return analysis'!C1139)</f>
        <v>-5.643083190377339E-3</v>
      </c>
      <c r="D1138" s="14">
        <f>LN('Return analysis'!D1140/'Return analysis'!D1139)</f>
        <v>2.9586308762302544E-3</v>
      </c>
      <c r="E1138" s="14">
        <f>LN('Return analysis'!E1140/'Return analysis'!E1139)</f>
        <v>4.5554907035167486E-5</v>
      </c>
      <c r="F1138" s="14">
        <f t="shared" si="85"/>
        <v>-9.2194800540883904E-3</v>
      </c>
      <c r="G1138" s="14">
        <f t="shared" si="86"/>
        <v>-5.6886380974125062E-3</v>
      </c>
      <c r="H1138" s="14">
        <f t="shared" si="87"/>
        <v>2.9130759691950868E-3</v>
      </c>
      <c r="I1138" s="24">
        <f t="shared" si="88"/>
        <v>-4.6159942854558222E-3</v>
      </c>
      <c r="J1138" s="24">
        <f t="shared" si="89"/>
        <v>-1.7029183162607354E-3</v>
      </c>
      <c r="K1138" s="24"/>
      <c r="L1138" s="2"/>
    </row>
    <row r="1139" spans="1:12" x14ac:dyDescent="0.3">
      <c r="A1139" s="6">
        <v>42689</v>
      </c>
      <c r="B1139" s="14">
        <f>LN('Return analysis'!B1141/'Return analysis'!B1140)</f>
        <v>3.4502971662944328E-3</v>
      </c>
      <c r="C1139" s="14">
        <f>LN('Return analysis'!C1141/'Return analysis'!C1140)</f>
        <v>1.352658079137724E-3</v>
      </c>
      <c r="D1139" s="14">
        <f>LN('Return analysis'!D1141/'Return analysis'!D1140)</f>
        <v>7.7588921396554208E-3</v>
      </c>
      <c r="E1139" s="14">
        <f>LN('Return analysis'!E1141/'Return analysis'!E1140)</f>
        <v>1.1388824035949817E-5</v>
      </c>
      <c r="F1139" s="14">
        <f t="shared" si="85"/>
        <v>3.4389083422584829E-3</v>
      </c>
      <c r="G1139" s="14">
        <f t="shared" si="86"/>
        <v>1.3412692551017741E-3</v>
      </c>
      <c r="H1139" s="14">
        <f t="shared" si="87"/>
        <v>7.7475033156194709E-3</v>
      </c>
      <c r="I1139" s="24">
        <f t="shared" si="88"/>
        <v>2.3534967161306197E-3</v>
      </c>
      <c r="J1139" s="24">
        <f t="shared" si="89"/>
        <v>1.0101000031750091E-2</v>
      </c>
      <c r="K1139" s="24"/>
      <c r="L1139" s="2"/>
    </row>
    <row r="1140" spans="1:12" x14ac:dyDescent="0.3">
      <c r="A1140" s="6">
        <v>42690</v>
      </c>
      <c r="B1140" s="14">
        <f>LN('Return analysis'!B1142/'Return analysis'!B1141)</f>
        <v>1.6248595554902098E-3</v>
      </c>
      <c r="C1140" s="14">
        <f>LN('Return analysis'!C1142/'Return analysis'!C1141)</f>
        <v>2.0857933000571938E-3</v>
      </c>
      <c r="D1140" s="14">
        <f>LN('Return analysis'!D1142/'Return analysis'!D1141)</f>
        <v>-1.4223317802009401E-3</v>
      </c>
      <c r="E1140" s="14">
        <f>LN('Return analysis'!E1142/'Return analysis'!E1141)</f>
        <v>1.1388824035949817E-5</v>
      </c>
      <c r="F1140" s="14">
        <f t="shared" si="85"/>
        <v>1.6134707314542599E-3</v>
      </c>
      <c r="G1140" s="14">
        <f t="shared" si="86"/>
        <v>2.0744044760212439E-3</v>
      </c>
      <c r="H1140" s="14">
        <f t="shared" si="87"/>
        <v>-1.43372060423689E-3</v>
      </c>
      <c r="I1140" s="24">
        <f t="shared" si="88"/>
        <v>-6.5224822776041537E-5</v>
      </c>
      <c r="J1140" s="24">
        <f t="shared" si="89"/>
        <v>-1.4989454270129315E-3</v>
      </c>
      <c r="K1140" s="24"/>
      <c r="L1140" s="2"/>
    </row>
    <row r="1141" spans="1:12" x14ac:dyDescent="0.3">
      <c r="A1141" s="6">
        <v>42691</v>
      </c>
      <c r="B1141" s="14">
        <f>LN('Return analysis'!B1143/'Return analysis'!B1142)</f>
        <v>4.7744600873969009E-4</v>
      </c>
      <c r="C1141" s="14">
        <f>LN('Return analysis'!C1143/'Return analysis'!C1142)</f>
        <v>-4.0539922051883413E-3</v>
      </c>
      <c r="D1141" s="14">
        <f>LN('Return analysis'!D1143/'Return analysis'!D1142)</f>
        <v>5.0574131916175285E-3</v>
      </c>
      <c r="E1141" s="14">
        <f>LN('Return analysis'!E1143/'Return analysis'!E1142)</f>
        <v>1.1388824035949817E-5</v>
      </c>
      <c r="F1141" s="14">
        <f t="shared" si="85"/>
        <v>4.6605718470374029E-4</v>
      </c>
      <c r="G1141" s="14">
        <f t="shared" si="86"/>
        <v>-4.0653810292242912E-3</v>
      </c>
      <c r="H1141" s="14">
        <f t="shared" si="87"/>
        <v>5.0460243675815785E-3</v>
      </c>
      <c r="I1141" s="24">
        <f t="shared" si="88"/>
        <v>3.7559349008859993E-3</v>
      </c>
      <c r="J1141" s="24">
        <f t="shared" si="89"/>
        <v>8.8019592684675779E-3</v>
      </c>
      <c r="K1141" s="24"/>
      <c r="L1141" s="2"/>
    </row>
    <row r="1142" spans="1:12" x14ac:dyDescent="0.3">
      <c r="A1142" s="6">
        <v>42692</v>
      </c>
      <c r="B1142" s="14">
        <f>LN('Return analysis'!B1144/'Return analysis'!B1143)</f>
        <v>-3.8259660792982933E-3</v>
      </c>
      <c r="C1142" s="14">
        <f>LN('Return analysis'!C1144/'Return analysis'!C1143)</f>
        <v>-2.4649571906325478E-3</v>
      </c>
      <c r="D1142" s="14">
        <f>LN('Return analysis'!D1144/'Return analysis'!D1143)</f>
        <v>-1.8602012128416166E-3</v>
      </c>
      <c r="E1142" s="14">
        <f>LN('Return analysis'!E1144/'Return analysis'!E1143)</f>
        <v>1.1388824035949817E-5</v>
      </c>
      <c r="F1142" s="14">
        <f t="shared" si="85"/>
        <v>-3.8373549033342432E-3</v>
      </c>
      <c r="G1142" s="14">
        <f t="shared" si="86"/>
        <v>-2.4763460146684977E-3</v>
      </c>
      <c r="H1142" s="14">
        <f t="shared" si="87"/>
        <v>-1.8715900368775666E-3</v>
      </c>
      <c r="I1142" s="24">
        <f t="shared" si="88"/>
        <v>-1.8333913110780142E-3</v>
      </c>
      <c r="J1142" s="24">
        <f t="shared" si="89"/>
        <v>-3.7049813479555806E-3</v>
      </c>
      <c r="K1142" s="24"/>
      <c r="L1142" s="2"/>
    </row>
    <row r="1143" spans="1:12" x14ac:dyDescent="0.3">
      <c r="A1143" s="6">
        <v>42695</v>
      </c>
      <c r="B1143" s="14">
        <f>LN('Return analysis'!B1145/'Return analysis'!B1144)</f>
        <v>-9.5343771904774418E-5</v>
      </c>
      <c r="C1143" s="14">
        <f>LN('Return analysis'!C1145/'Return analysis'!C1144)</f>
        <v>-1.232571762538845E-4</v>
      </c>
      <c r="D1143" s="14">
        <f>LN('Return analysis'!D1145/'Return analysis'!D1144)</f>
        <v>7.5088714268407332E-3</v>
      </c>
      <c r="E1143" s="14">
        <f>LN('Return analysis'!E1145/'Return analysis'!E1144)</f>
        <v>3.4166082999296487E-5</v>
      </c>
      <c r="F1143" s="14">
        <f t="shared" si="85"/>
        <v>-1.2950985490407091E-4</v>
      </c>
      <c r="G1143" s="14">
        <f t="shared" si="86"/>
        <v>-1.5742325925318098E-4</v>
      </c>
      <c r="H1143" s="14">
        <f t="shared" si="87"/>
        <v>7.474705343841437E-3</v>
      </c>
      <c r="I1143" s="24">
        <f t="shared" si="88"/>
        <v>-2.1163169053355286E-6</v>
      </c>
      <c r="J1143" s="24">
        <f t="shared" si="89"/>
        <v>7.4725890269361018E-3</v>
      </c>
      <c r="K1143" s="24"/>
      <c r="L1143" s="2"/>
    </row>
    <row r="1144" spans="1:12" x14ac:dyDescent="0.3">
      <c r="A1144" s="6">
        <v>42696</v>
      </c>
      <c r="B1144" s="14">
        <f>LN('Return analysis'!B1146/'Return analysis'!B1145)</f>
        <v>1.435769294815816E-3</v>
      </c>
      <c r="C1144" s="14">
        <f>LN('Return analysis'!C1146/'Return analysis'!C1145)</f>
        <v>8.634826532747565E-4</v>
      </c>
      <c r="D1144" s="14">
        <f>LN('Return analysis'!D1146/'Return analysis'!D1145)</f>
        <v>2.9008966116310904E-3</v>
      </c>
      <c r="E1144" s="14">
        <f>LN('Return analysis'!E1146/'Return analysis'!E1145)</f>
        <v>1.1388824035949817E-5</v>
      </c>
      <c r="F1144" s="14">
        <f t="shared" si="85"/>
        <v>1.4243804707798661E-3</v>
      </c>
      <c r="G1144" s="14">
        <f t="shared" si="86"/>
        <v>8.5209382923880669E-4</v>
      </c>
      <c r="H1144" s="14">
        <f t="shared" si="87"/>
        <v>2.8895077875951405E-3</v>
      </c>
      <c r="I1144" s="24">
        <f t="shared" si="88"/>
        <v>7.3483022179765664E-4</v>
      </c>
      <c r="J1144" s="24">
        <f t="shared" si="89"/>
        <v>3.6243380093927973E-3</v>
      </c>
      <c r="K1144" s="24"/>
      <c r="L1144" s="2"/>
    </row>
    <row r="1145" spans="1:12" x14ac:dyDescent="0.3">
      <c r="A1145" s="6">
        <v>42697</v>
      </c>
      <c r="B1145" s="14">
        <f>LN('Return analysis'!B1147/'Return analysis'!B1146)</f>
        <v>-2.6826501983042358E-3</v>
      </c>
      <c r="C1145" s="14">
        <f>LN('Return analysis'!C1147/'Return analysis'!C1146)</f>
        <v>-2.5926879909260818E-3</v>
      </c>
      <c r="D1145" s="14">
        <f>LN('Return analysis'!D1147/'Return analysis'!D1146)</f>
        <v>1.4031226966511156E-3</v>
      </c>
      <c r="E1145" s="14">
        <f>LN('Return analysis'!E1147/'Return analysis'!E1146)</f>
        <v>1.1388824035949817E-5</v>
      </c>
      <c r="F1145" s="14">
        <f t="shared" si="85"/>
        <v>-2.6940390223401858E-3</v>
      </c>
      <c r="G1145" s="14">
        <f t="shared" si="86"/>
        <v>-2.6040768149620318E-3</v>
      </c>
      <c r="H1145" s="14">
        <f t="shared" si="87"/>
        <v>1.3917338726151657E-3</v>
      </c>
      <c r="I1145" s="24">
        <f t="shared" si="88"/>
        <v>-5.8671028164275279E-4</v>
      </c>
      <c r="J1145" s="24">
        <f t="shared" si="89"/>
        <v>8.0502359097241291E-4</v>
      </c>
      <c r="K1145" s="24"/>
      <c r="L1145" s="2"/>
    </row>
    <row r="1146" spans="1:12" x14ac:dyDescent="0.3">
      <c r="A1146" s="6">
        <v>42699</v>
      </c>
      <c r="B1146" s="14">
        <f>LN('Return analysis'!B1148/'Return analysis'!B1147)</f>
        <v>-1.7289577475263765E-3</v>
      </c>
      <c r="C1146" s="14">
        <f>LN('Return analysis'!C1148/'Return analysis'!C1147)</f>
        <v>3.7136924265007693E-4</v>
      </c>
      <c r="D1146" s="14">
        <f>LN('Return analysis'!D1148/'Return analysis'!D1147)</f>
        <v>3.8478927801802653E-3</v>
      </c>
      <c r="E1146" s="14">
        <f>LN('Return analysis'!E1148/'Return analysis'!E1147)</f>
        <v>2.2777518368063886E-5</v>
      </c>
      <c r="F1146" s="14">
        <f t="shared" si="85"/>
        <v>-1.7517352658944403E-3</v>
      </c>
      <c r="G1146" s="14">
        <f t="shared" si="86"/>
        <v>3.4859172428201304E-4</v>
      </c>
      <c r="H1146" s="14">
        <f t="shared" si="87"/>
        <v>3.8251152618122013E-3</v>
      </c>
      <c r="I1146" s="24">
        <f t="shared" si="88"/>
        <v>-2.0338303850276568E-3</v>
      </c>
      <c r="J1146" s="24">
        <f t="shared" si="89"/>
        <v>1.7912848767845445E-3</v>
      </c>
      <c r="K1146" s="24"/>
      <c r="L1146" s="2"/>
    </row>
    <row r="1147" spans="1:12" x14ac:dyDescent="0.3">
      <c r="A1147" s="6">
        <v>42702</v>
      </c>
      <c r="B1147" s="14">
        <f>LN('Return analysis'!B1149/'Return analysis'!B1148)</f>
        <v>2.496516303320236E-3</v>
      </c>
      <c r="C1147" s="14">
        <f>LN('Return analysis'!C1149/'Return analysis'!C1148)</f>
        <v>2.3444695465841205E-3</v>
      </c>
      <c r="D1147" s="14">
        <f>LN('Return analysis'!D1149/'Return analysis'!D1148)</f>
        <v>-5.778175585251873E-3</v>
      </c>
      <c r="E1147" s="14">
        <f>LN('Return analysis'!E1149/'Return analysis'!E1148)</f>
        <v>3.4166082999296487E-5</v>
      </c>
      <c r="F1147" s="14">
        <f t="shared" si="85"/>
        <v>2.4623502203209393E-3</v>
      </c>
      <c r="G1147" s="14">
        <f t="shared" si="86"/>
        <v>2.3103034635848238E-3</v>
      </c>
      <c r="H1147" s="14">
        <f t="shared" si="87"/>
        <v>-5.8123416682511692E-3</v>
      </c>
      <c r="I1147" s="24">
        <f t="shared" si="88"/>
        <v>5.9275526038266653E-4</v>
      </c>
      <c r="J1147" s="24">
        <f t="shared" si="89"/>
        <v>-5.2195864078685029E-3</v>
      </c>
      <c r="K1147" s="24"/>
      <c r="L1147" s="2"/>
    </row>
    <row r="1148" spans="1:12" x14ac:dyDescent="0.3">
      <c r="A1148" s="6">
        <v>42703</v>
      </c>
      <c r="B1148" s="14">
        <f>LN('Return analysis'!B1150/'Return analysis'!B1149)</f>
        <v>2.4894789101873515E-3</v>
      </c>
      <c r="C1148" s="14">
        <f>LN('Return analysis'!C1150/'Return analysis'!C1149)</f>
        <v>7.3958689588719709E-4</v>
      </c>
      <c r="D1148" s="14">
        <f>LN('Return analysis'!D1150/'Return analysis'!D1149)</f>
        <v>1.4038620428692163E-3</v>
      </c>
      <c r="E1148" s="14">
        <f>LN('Return analysis'!E1150/'Return analysis'!E1149)</f>
        <v>1.1388824035949817E-5</v>
      </c>
      <c r="F1148" s="14">
        <f t="shared" si="85"/>
        <v>2.4780900861514016E-3</v>
      </c>
      <c r="G1148" s="14">
        <f t="shared" si="86"/>
        <v>7.2819807185124728E-4</v>
      </c>
      <c r="H1148" s="14">
        <f t="shared" si="87"/>
        <v>1.3924732188332664E-3</v>
      </c>
      <c r="I1148" s="24">
        <f t="shared" si="88"/>
        <v>1.8888015072140857E-3</v>
      </c>
      <c r="J1148" s="24">
        <f t="shared" si="89"/>
        <v>3.2812747260473523E-3</v>
      </c>
      <c r="K1148" s="24"/>
      <c r="L1148" s="2"/>
    </row>
    <row r="1149" spans="1:12" x14ac:dyDescent="0.3">
      <c r="A1149" s="6">
        <v>42704</v>
      </c>
      <c r="B1149" s="14">
        <f>LN('Return analysis'!B1151/'Return analysis'!B1150)</f>
        <v>-2.873595883873651E-3</v>
      </c>
      <c r="C1149" s="14">
        <f>LN('Return analysis'!C1151/'Return analysis'!C1150)</f>
        <v>-3.4554256851214316E-3</v>
      </c>
      <c r="D1149" s="14">
        <f>LN('Return analysis'!D1151/'Return analysis'!D1150)</f>
        <v>-2.3704024927390641E-3</v>
      </c>
      <c r="E1149" s="14">
        <f>LN('Return analysis'!E1151/'Return analysis'!E1150)</f>
        <v>1.1388824035949817E-5</v>
      </c>
      <c r="F1149" s="14">
        <f t="shared" si="85"/>
        <v>-2.8849847079096009E-3</v>
      </c>
      <c r="G1149" s="14">
        <f t="shared" si="86"/>
        <v>-3.4668145091573815E-3</v>
      </c>
      <c r="H1149" s="14">
        <f t="shared" si="87"/>
        <v>-2.3817913167750141E-3</v>
      </c>
      <c r="I1149" s="24">
        <f t="shared" si="88"/>
        <v>-7.9492253985681896E-5</v>
      </c>
      <c r="J1149" s="24">
        <f t="shared" si="89"/>
        <v>-2.461283570760696E-3</v>
      </c>
      <c r="K1149" s="24"/>
      <c r="L1149" s="2"/>
    </row>
    <row r="1150" spans="1:12" x14ac:dyDescent="0.3">
      <c r="A1150" s="6">
        <v>42705</v>
      </c>
      <c r="B1150" s="14">
        <f>LN('Return analysis'!B1152/'Return analysis'!B1151)</f>
        <v>-5.4825214314713237E-3</v>
      </c>
      <c r="C1150" s="14">
        <f>LN('Return analysis'!C1152/'Return analysis'!C1151)</f>
        <v>-3.7122289074736337E-3</v>
      </c>
      <c r="D1150" s="14">
        <f>LN('Return analysis'!D1152/'Return analysis'!D1151)</f>
        <v>-4.1393347460431532E-3</v>
      </c>
      <c r="E1150" s="14">
        <f>LN('Return analysis'!E1152/'Return analysis'!E1151)</f>
        <v>8.6110740356520591E-6</v>
      </c>
      <c r="F1150" s="14">
        <f t="shared" si="85"/>
        <v>-5.4911325055069758E-3</v>
      </c>
      <c r="G1150" s="14">
        <f t="shared" si="86"/>
        <v>-3.7208399815092858E-3</v>
      </c>
      <c r="H1150" s="14">
        <f t="shared" si="87"/>
        <v>-4.1479458200788053E-3</v>
      </c>
      <c r="I1150" s="24">
        <f t="shared" si="88"/>
        <v>-2.4800719302124842E-3</v>
      </c>
      <c r="J1150" s="24">
        <f t="shared" si="89"/>
        <v>-6.6280177502912891E-3</v>
      </c>
      <c r="K1150" s="24"/>
      <c r="L1150" s="2"/>
    </row>
    <row r="1151" spans="1:12" x14ac:dyDescent="0.3">
      <c r="A1151" s="6">
        <v>42706</v>
      </c>
      <c r="B1151" s="14">
        <f>LN('Return analysis'!B1153/'Return analysis'!B1152)</f>
        <v>2.2210479780902679E-3</v>
      </c>
      <c r="C1151" s="14">
        <f>LN('Return analysis'!C1153/'Return analysis'!C1152)</f>
        <v>3.5997872364721011E-3</v>
      </c>
      <c r="D1151" s="14">
        <f>LN('Return analysis'!D1153/'Return analysis'!D1152)</f>
        <v>0</v>
      </c>
      <c r="E1151" s="14">
        <f>LN('Return analysis'!E1153/'Return analysis'!E1152)</f>
        <v>1.1388824035949817E-5</v>
      </c>
      <c r="F1151" s="14">
        <f t="shared" si="85"/>
        <v>2.209659154054318E-3</v>
      </c>
      <c r="G1151" s="14">
        <f t="shared" si="86"/>
        <v>3.5883984124361512E-3</v>
      </c>
      <c r="H1151" s="14">
        <f t="shared" si="87"/>
        <v>-1.1388824035949817E-5</v>
      </c>
      <c r="I1151" s="24">
        <f t="shared" si="88"/>
        <v>-6.9422412010708466E-4</v>
      </c>
      <c r="J1151" s="24">
        <f t="shared" si="89"/>
        <v>-7.0561294414303447E-4</v>
      </c>
      <c r="K1151" s="24"/>
      <c r="L1151" s="2"/>
    </row>
    <row r="1152" spans="1:12" x14ac:dyDescent="0.3">
      <c r="A1152" s="6">
        <v>42709</v>
      </c>
      <c r="B1152" s="14">
        <f>LN('Return analysis'!B1154/'Return analysis'!B1153)</f>
        <v>1.5900404818631332E-3</v>
      </c>
      <c r="C1152" s="14">
        <f>LN('Return analysis'!C1154/'Return analysis'!C1153)</f>
        <v>1.2381690729182499E-3</v>
      </c>
      <c r="D1152" s="14">
        <f>LN('Return analysis'!D1154/'Return analysis'!D1153)</f>
        <v>6.9485685098236759E-3</v>
      </c>
      <c r="E1152" s="14">
        <f>LN('Return analysis'!E1154/'Return analysis'!E1153)</f>
        <v>3.4166082999296487E-5</v>
      </c>
      <c r="F1152" s="14">
        <f t="shared" si="85"/>
        <v>1.5558743988638368E-3</v>
      </c>
      <c r="G1152" s="14">
        <f t="shared" si="86"/>
        <v>1.2040029899189535E-3</v>
      </c>
      <c r="H1152" s="14">
        <f t="shared" si="87"/>
        <v>6.9144024268243797E-3</v>
      </c>
      <c r="I1152" s="24">
        <f t="shared" si="88"/>
        <v>5.8154442135937288E-4</v>
      </c>
      <c r="J1152" s="24">
        <f t="shared" si="89"/>
        <v>7.4959468481837523E-3</v>
      </c>
      <c r="K1152" s="24"/>
      <c r="L1152" s="2"/>
    </row>
    <row r="1153" spans="1:12" x14ac:dyDescent="0.3">
      <c r="A1153" s="6">
        <v>42710</v>
      </c>
      <c r="B1153" s="14">
        <f>LN('Return analysis'!B1155/'Return analysis'!B1154)</f>
        <v>6.2608537236060716E-4</v>
      </c>
      <c r="C1153" s="14">
        <f>LN('Return analysis'!C1155/'Return analysis'!C1154)</f>
        <v>-1.2434967143588456E-4</v>
      </c>
      <c r="D1153" s="14">
        <f>LN('Return analysis'!D1155/'Return analysis'!D1154)</f>
        <v>5.0698446584161051E-3</v>
      </c>
      <c r="E1153" s="14">
        <f>LN('Return analysis'!E1155/'Return analysis'!E1154)</f>
        <v>1.1388824035949817E-5</v>
      </c>
      <c r="F1153" s="14">
        <f t="shared" si="85"/>
        <v>6.1469654832465735E-4</v>
      </c>
      <c r="G1153" s="14">
        <f t="shared" si="86"/>
        <v>-1.3573849547183437E-4</v>
      </c>
      <c r="H1153" s="14">
        <f t="shared" si="87"/>
        <v>5.0584558343801551E-3</v>
      </c>
      <c r="I1153" s="24">
        <f t="shared" si="88"/>
        <v>7.2454186129058669E-4</v>
      </c>
      <c r="J1153" s="24">
        <f t="shared" si="89"/>
        <v>5.7829976956707422E-3</v>
      </c>
      <c r="K1153" s="24"/>
      <c r="L1153" s="2"/>
    </row>
    <row r="1154" spans="1:12" x14ac:dyDescent="0.3">
      <c r="A1154" s="6">
        <v>42711</v>
      </c>
      <c r="B1154" s="14">
        <f>LN('Return analysis'!B1156/'Return analysis'!B1155)</f>
        <v>4.6094124963507316E-3</v>
      </c>
      <c r="C1154" s="14">
        <f>LN('Return analysis'!C1156/'Return analysis'!C1155)</f>
        <v>2.3489978981922083E-3</v>
      </c>
      <c r="D1154" s="14">
        <f>LN('Return analysis'!D1156/'Return analysis'!D1155)</f>
        <v>1.230619948909841E-2</v>
      </c>
      <c r="E1154" s="14">
        <f>LN('Return analysis'!E1156/'Return analysis'!E1155)</f>
        <v>1.1388824035949817E-5</v>
      </c>
      <c r="F1154" s="14">
        <f t="shared" si="85"/>
        <v>4.5980236723147817E-3</v>
      </c>
      <c r="G1154" s="14">
        <f t="shared" si="86"/>
        <v>2.3376090741562584E-3</v>
      </c>
      <c r="H1154" s="14">
        <f t="shared" si="87"/>
        <v>1.229481066506246E-2</v>
      </c>
      <c r="I1154" s="24">
        <f t="shared" si="88"/>
        <v>2.7063318611588866E-3</v>
      </c>
      <c r="J1154" s="24">
        <f t="shared" si="89"/>
        <v>1.5001142526221346E-2</v>
      </c>
      <c r="K1154" s="24"/>
      <c r="L1154" s="2"/>
    </row>
    <row r="1155" spans="1:12" x14ac:dyDescent="0.3">
      <c r="A1155" s="6">
        <v>42712</v>
      </c>
      <c r="B1155" s="14">
        <f>LN('Return analysis'!B1157/'Return analysis'!B1156)</f>
        <v>-1.7262460904968607E-3</v>
      </c>
      <c r="C1155" s="14">
        <f>LN('Return analysis'!C1157/'Return analysis'!C1156)</f>
        <v>-1.9780002813565467E-3</v>
      </c>
      <c r="D1155" s="14">
        <f>LN('Return analysis'!D1157/'Return analysis'!D1156)</f>
        <v>3.6112836903085315E-3</v>
      </c>
      <c r="E1155" s="14">
        <f>LN('Return analysis'!E1157/'Return analysis'!E1156)</f>
        <v>1.1388824035949817E-5</v>
      </c>
      <c r="F1155" s="14">
        <f t="shared" si="85"/>
        <v>-1.7376349145328106E-3</v>
      </c>
      <c r="G1155" s="14">
        <f t="shared" si="86"/>
        <v>-1.9893891053924966E-3</v>
      </c>
      <c r="H1155" s="14">
        <f t="shared" si="87"/>
        <v>3.5998948662725816E-3</v>
      </c>
      <c r="I1155" s="24">
        <f t="shared" si="88"/>
        <v>-1.2773738227238557E-4</v>
      </c>
      <c r="J1155" s="24">
        <f t="shared" si="89"/>
        <v>3.4721574840001958E-3</v>
      </c>
      <c r="K1155" s="24"/>
      <c r="L1155" s="2"/>
    </row>
    <row r="1156" spans="1:12" x14ac:dyDescent="0.3">
      <c r="A1156" s="6">
        <v>42713</v>
      </c>
      <c r="B1156" s="14">
        <f>LN('Return analysis'!B1158/'Return analysis'!B1157)</f>
        <v>-2.5941460880193842E-3</v>
      </c>
      <c r="C1156" s="14">
        <f>LN('Return analysis'!C1158/'Return analysis'!C1157)</f>
        <v>-2.9728474915623449E-3</v>
      </c>
      <c r="D1156" s="14">
        <f>LN('Return analysis'!D1158/'Return analysis'!D1157)</f>
        <v>5.3922159069721672E-3</v>
      </c>
      <c r="E1156" s="14">
        <f>LN('Return analysis'!E1158/'Return analysis'!E1157)</f>
        <v>1.1388824035949817E-5</v>
      </c>
      <c r="F1156" s="14">
        <f t="shared" si="85"/>
        <v>-2.6055349120553341E-3</v>
      </c>
      <c r="G1156" s="14">
        <f t="shared" si="86"/>
        <v>-2.9842363155982948E-3</v>
      </c>
      <c r="H1156" s="14">
        <f t="shared" si="87"/>
        <v>5.3808270829362173E-3</v>
      </c>
      <c r="I1156" s="24">
        <f t="shared" si="88"/>
        <v>-1.9056507677227101E-4</v>
      </c>
      <c r="J1156" s="24">
        <f t="shared" si="89"/>
        <v>5.1902620061639463E-3</v>
      </c>
      <c r="K1156" s="24"/>
      <c r="L1156" s="2"/>
    </row>
    <row r="1157" spans="1:12" x14ac:dyDescent="0.3">
      <c r="A1157" s="6">
        <v>42716</v>
      </c>
      <c r="B1157" s="14">
        <f>LN('Return analysis'!B1159/'Return analysis'!B1158)</f>
        <v>-4.8174694723873316E-4</v>
      </c>
      <c r="C1157" s="14">
        <f>LN('Return analysis'!C1159/'Return analysis'!C1158)</f>
        <v>-1.1167227865288554E-3</v>
      </c>
      <c r="D1157" s="14">
        <f>LN('Return analysis'!D1159/'Return analysis'!D1158)</f>
        <v>-2.5641673728669899E-3</v>
      </c>
      <c r="E1157" s="14">
        <f>LN('Return analysis'!E1159/'Return analysis'!E1158)</f>
        <v>3.4166082999296487E-5</v>
      </c>
      <c r="F1157" s="14">
        <f t="shared" si="85"/>
        <v>-5.1591303023802964E-4</v>
      </c>
      <c r="G1157" s="14">
        <f t="shared" si="86"/>
        <v>-1.1508888695281518E-3</v>
      </c>
      <c r="H1157" s="14">
        <f t="shared" si="87"/>
        <v>-2.5983334558662865E-3</v>
      </c>
      <c r="I1157" s="24">
        <f t="shared" si="88"/>
        <v>4.1543476187416814E-4</v>
      </c>
      <c r="J1157" s="24">
        <f t="shared" si="89"/>
        <v>-2.1828986939921185E-3</v>
      </c>
      <c r="K1157" s="24"/>
      <c r="L1157" s="2"/>
    </row>
    <row r="1158" spans="1:12" x14ac:dyDescent="0.3">
      <c r="A1158" s="6">
        <v>42717</v>
      </c>
      <c r="B1158" s="14">
        <f>LN('Return analysis'!B1160/'Return analysis'!B1159)</f>
        <v>1.1549802702261859E-3</v>
      </c>
      <c r="C1158" s="14">
        <f>LN('Return analysis'!C1160/'Return analysis'!C1159)</f>
        <v>1.1167227865288626E-3</v>
      </c>
      <c r="D1158" s="14">
        <f>LN('Return analysis'!D1160/'Return analysis'!D1159)</f>
        <v>5.8023045766881368E-3</v>
      </c>
      <c r="E1158" s="14">
        <f>LN('Return analysis'!E1160/'Return analysis'!E1159)</f>
        <v>1.1388824035949817E-5</v>
      </c>
      <c r="F1158" s="14">
        <f t="shared" si="85"/>
        <v>1.143591446190236E-3</v>
      </c>
      <c r="G1158" s="14">
        <f t="shared" si="86"/>
        <v>1.1053339624929126E-3</v>
      </c>
      <c r="H1158" s="14">
        <f t="shared" si="87"/>
        <v>5.7909157526521869E-3</v>
      </c>
      <c r="I1158" s="24">
        <f t="shared" si="88"/>
        <v>2.4910860534352504E-4</v>
      </c>
      <c r="J1158" s="24">
        <f t="shared" si="89"/>
        <v>6.0400243579957118E-3</v>
      </c>
      <c r="K1158" s="24"/>
      <c r="L1158" s="2"/>
    </row>
    <row r="1159" spans="1:12" x14ac:dyDescent="0.3">
      <c r="A1159" s="6">
        <v>42718</v>
      </c>
      <c r="B1159" s="14">
        <f>LN('Return analysis'!B1161/'Return analysis'!B1160)</f>
        <v>-3.2749519568641555E-3</v>
      </c>
      <c r="C1159" s="14">
        <f>LN('Return analysis'!C1161/'Return analysis'!C1160)</f>
        <v>-5.0997811649601673E-3</v>
      </c>
      <c r="D1159" s="14">
        <f>LN('Return analysis'!D1161/'Return analysis'!D1160)</f>
        <v>-9.0593157727852369E-3</v>
      </c>
      <c r="E1159" s="14">
        <f>LN('Return analysis'!E1161/'Return analysis'!E1160)</f>
        <v>1.1388824035949817E-5</v>
      </c>
      <c r="F1159" s="14">
        <f t="shared" ref="F1159:F1222" si="90">B1159-E1159</f>
        <v>-3.2863407809001054E-3</v>
      </c>
      <c r="G1159" s="14">
        <f t="shared" ref="G1159:G1222" si="91">C1159-E1159</f>
        <v>-5.1111699889961172E-3</v>
      </c>
      <c r="H1159" s="14">
        <f t="shared" si="87"/>
        <v>-9.0707045968211868E-3</v>
      </c>
      <c r="I1159" s="24">
        <f t="shared" si="88"/>
        <v>8.4983344964337584E-4</v>
      </c>
      <c r="J1159" s="24">
        <f t="shared" si="89"/>
        <v>-8.220871147177811E-3</v>
      </c>
      <c r="K1159" s="24"/>
      <c r="L1159" s="2"/>
    </row>
    <row r="1160" spans="1:12" x14ac:dyDescent="0.3">
      <c r="A1160" s="6">
        <v>42719</v>
      </c>
      <c r="B1160" s="14">
        <f>LN('Return analysis'!B1162/'Return analysis'!B1161)</f>
        <v>-4.2534740394851254E-3</v>
      </c>
      <c r="C1160" s="14">
        <f>LN('Return analysis'!C1162/'Return analysis'!C1161)</f>
        <v>-1.4978730680758729E-3</v>
      </c>
      <c r="D1160" s="14">
        <f>LN('Return analysis'!D1162/'Return analysis'!D1161)</f>
        <v>4.1127142916066355E-3</v>
      </c>
      <c r="E1160" s="14">
        <f>LN('Return analysis'!E1162/'Return analysis'!E1161)</f>
        <v>1.1388824035949817E-5</v>
      </c>
      <c r="F1160" s="14">
        <f t="shared" si="90"/>
        <v>-4.2648628635210753E-3</v>
      </c>
      <c r="G1160" s="14">
        <f t="shared" si="91"/>
        <v>-1.5092618921118228E-3</v>
      </c>
      <c r="H1160" s="14">
        <f t="shared" ref="H1160:H1223" si="92">D1160-E1160</f>
        <v>4.1013254675706856E-3</v>
      </c>
      <c r="I1160" s="24">
        <f t="shared" ref="I1160:I1223" si="93">F1160-$N$11*G1160</f>
        <v>-3.0435045133323903E-3</v>
      </c>
      <c r="J1160" s="24">
        <f t="shared" ref="J1160:J1223" si="94">I1160+H1160</f>
        <v>1.0578209542382953E-3</v>
      </c>
      <c r="K1160" s="24"/>
      <c r="L1160" s="2"/>
    </row>
    <row r="1161" spans="1:12" x14ac:dyDescent="0.3">
      <c r="A1161" s="6">
        <v>42720</v>
      </c>
      <c r="B1161" s="14">
        <f>LN('Return analysis'!B1163/'Return analysis'!B1162)</f>
        <v>-1.1637133469377947E-3</v>
      </c>
      <c r="C1161" s="14">
        <f>LN('Return analysis'!C1163/'Return analysis'!C1162)</f>
        <v>8.741162018175557E-4</v>
      </c>
      <c r="D1161" s="14">
        <f>LN('Return analysis'!D1163/'Return analysis'!D1162)</f>
        <v>-1.5401925321627469E-3</v>
      </c>
      <c r="E1161" s="14">
        <f>LN('Return analysis'!E1163/'Return analysis'!E1162)</f>
        <v>1.8333165279729826E-5</v>
      </c>
      <c r="F1161" s="14">
        <f t="shared" si="90"/>
        <v>-1.1820465122175244E-3</v>
      </c>
      <c r="G1161" s="14">
        <f t="shared" si="91"/>
        <v>8.5578303653782587E-4</v>
      </c>
      <c r="H1161" s="14">
        <f t="shared" si="92"/>
        <v>-1.5585256974424767E-3</v>
      </c>
      <c r="I1161" s="24">
        <f t="shared" si="93"/>
        <v>-1.8745822232747946E-3</v>
      </c>
      <c r="J1161" s="24">
        <f t="shared" si="94"/>
        <v>-3.433107920717271E-3</v>
      </c>
      <c r="K1161" s="24"/>
      <c r="L1161" s="2"/>
    </row>
    <row r="1162" spans="1:12" x14ac:dyDescent="0.3">
      <c r="A1162" s="6">
        <v>42723</v>
      </c>
      <c r="B1162" s="14">
        <f>LN('Return analysis'!B1164/'Return analysis'!B1163)</f>
        <v>3.2927118701511719E-3</v>
      </c>
      <c r="C1162" s="14">
        <f>LN('Return analysis'!C1164/'Return analysis'!C1163)</f>
        <v>2.6167648366796385E-3</v>
      </c>
      <c r="D1162" s="14">
        <f>LN('Return analysis'!D1164/'Return analysis'!D1163)</f>
        <v>2.8220014739360031E-3</v>
      </c>
      <c r="E1162" s="14">
        <f>LN('Return analysis'!E1164/'Return analysis'!E1163)</f>
        <v>5.499848755537228E-5</v>
      </c>
      <c r="F1162" s="14">
        <f t="shared" si="90"/>
        <v>3.2377133825957994E-3</v>
      </c>
      <c r="G1162" s="14">
        <f t="shared" si="91"/>
        <v>2.561766349124266E-3</v>
      </c>
      <c r="H1162" s="14">
        <f t="shared" si="92"/>
        <v>2.7670029863806306E-3</v>
      </c>
      <c r="I1162" s="24">
        <f t="shared" si="93"/>
        <v>1.1646240545685033E-3</v>
      </c>
      <c r="J1162" s="24">
        <f t="shared" si="94"/>
        <v>3.9316270409491339E-3</v>
      </c>
      <c r="K1162" s="24"/>
      <c r="L1162" s="2"/>
    </row>
    <row r="1163" spans="1:12" x14ac:dyDescent="0.3">
      <c r="A1163" s="6">
        <v>42724</v>
      </c>
      <c r="B1163" s="14">
        <f>LN('Return analysis'!B1165/'Return analysis'!B1164)</f>
        <v>1.2557295854924476E-3</v>
      </c>
      <c r="C1163" s="14">
        <f>LN('Return analysis'!C1165/'Return analysis'!C1164)</f>
        <v>1.2506152236338984E-4</v>
      </c>
      <c r="D1163" s="14">
        <f>LN('Return analysis'!D1165/'Return analysis'!D1164)</f>
        <v>4.2352732016009273E-3</v>
      </c>
      <c r="E1163" s="14">
        <f>LN('Return analysis'!E1165/'Return analysis'!E1164)</f>
        <v>1.8333165279729826E-5</v>
      </c>
      <c r="F1163" s="14">
        <f t="shared" si="90"/>
        <v>1.2373964202127179E-3</v>
      </c>
      <c r="G1163" s="14">
        <f t="shared" si="91"/>
        <v>1.0672835708366E-4</v>
      </c>
      <c r="H1163" s="14">
        <f t="shared" si="92"/>
        <v>4.2169400363211975E-3</v>
      </c>
      <c r="I1163" s="24">
        <f t="shared" si="93"/>
        <v>1.1510273342327812E-3</v>
      </c>
      <c r="J1163" s="24">
        <f t="shared" si="94"/>
        <v>5.3679673705539785E-3</v>
      </c>
      <c r="K1163" s="24"/>
      <c r="L1163" s="2"/>
    </row>
    <row r="1164" spans="1:12" x14ac:dyDescent="0.3">
      <c r="A1164" s="6">
        <v>42725</v>
      </c>
      <c r="B1164" s="14">
        <f>LN('Return analysis'!B1166/'Return analysis'!B1165)</f>
        <v>1.7367377971093082E-3</v>
      </c>
      <c r="C1164" s="14">
        <f>LN('Return analysis'!C1166/'Return analysis'!C1165)</f>
        <v>1.4914636640726434E-3</v>
      </c>
      <c r="D1164" s="14">
        <f>LN('Return analysis'!D1166/'Return analysis'!D1165)</f>
        <v>-2.828000866445691E-3</v>
      </c>
      <c r="E1164" s="14">
        <f>LN('Return analysis'!E1166/'Return analysis'!E1165)</f>
        <v>1.8333165279729826E-5</v>
      </c>
      <c r="F1164" s="14">
        <f t="shared" si="90"/>
        <v>1.7184046318295784E-3</v>
      </c>
      <c r="G1164" s="14">
        <f t="shared" si="91"/>
        <v>1.4731304987929137E-3</v>
      </c>
      <c r="H1164" s="14">
        <f t="shared" si="92"/>
        <v>-2.8463340317254207E-3</v>
      </c>
      <c r="I1164" s="24">
        <f t="shared" si="93"/>
        <v>5.2628532833295136E-4</v>
      </c>
      <c r="J1164" s="24">
        <f t="shared" si="94"/>
        <v>-2.3200487033924692E-3</v>
      </c>
      <c r="K1164" s="24"/>
      <c r="L1164" s="2"/>
    </row>
    <row r="1165" spans="1:12" x14ac:dyDescent="0.3">
      <c r="A1165" s="6">
        <v>42726</v>
      </c>
      <c r="B1165" s="14">
        <f>LN('Return analysis'!B1167/'Return analysis'!B1166)</f>
        <v>9.6364414945798412E-4</v>
      </c>
      <c r="C1165" s="14">
        <f>LN('Return analysis'!C1167/'Return analysis'!C1166)</f>
        <v>-6.7793710272641471E-4</v>
      </c>
      <c r="D1165" s="14">
        <f>LN('Return analysis'!D1167/'Return analysis'!D1166)</f>
        <v>-2.5773914357528783E-3</v>
      </c>
      <c r="E1165" s="14">
        <f>LN('Return analysis'!E1167/'Return analysis'!E1166)</f>
        <v>1.8333165279729826E-5</v>
      </c>
      <c r="F1165" s="14">
        <f t="shared" si="90"/>
        <v>9.4531098417825429E-4</v>
      </c>
      <c r="G1165" s="14">
        <f t="shared" si="91"/>
        <v>-6.9627026800614454E-4</v>
      </c>
      <c r="H1165" s="14">
        <f t="shared" si="92"/>
        <v>-2.595724601032608E-3</v>
      </c>
      <c r="I1165" s="24">
        <f t="shared" si="93"/>
        <v>1.508762238239608E-3</v>
      </c>
      <c r="J1165" s="24">
        <f t="shared" si="94"/>
        <v>-1.086962362793E-3</v>
      </c>
      <c r="K1165" s="24"/>
      <c r="L1165" s="2"/>
    </row>
    <row r="1166" spans="1:12" x14ac:dyDescent="0.3">
      <c r="A1166" s="6">
        <v>42727</v>
      </c>
      <c r="B1166" s="14">
        <f>LN('Return analysis'!B1168/'Return analysis'!B1167)</f>
        <v>6.7375179326162598E-4</v>
      </c>
      <c r="C1166" s="14">
        <f>LN('Return analysis'!C1168/'Return analysis'!C1167)</f>
        <v>4.9867600039489753E-4</v>
      </c>
      <c r="D1166" s="14">
        <f>LN('Return analysis'!D1168/'Return analysis'!D1167)</f>
        <v>1.5473815569787416E-3</v>
      </c>
      <c r="E1166" s="14">
        <f>LN('Return analysis'!E1168/'Return analysis'!E1167)</f>
        <v>1.8333165279729826E-5</v>
      </c>
      <c r="F1166" s="14">
        <f t="shared" si="90"/>
        <v>6.5541862798189614E-4</v>
      </c>
      <c r="G1166" s="14">
        <f t="shared" si="91"/>
        <v>4.803428351151677E-4</v>
      </c>
      <c r="H1166" s="14">
        <f t="shared" si="92"/>
        <v>1.5290483916990118E-3</v>
      </c>
      <c r="I1166" s="24">
        <f t="shared" si="93"/>
        <v>2.667049556315512E-4</v>
      </c>
      <c r="J1166" s="24">
        <f t="shared" si="94"/>
        <v>1.7957533473305629E-3</v>
      </c>
      <c r="K1166" s="24"/>
      <c r="L1166" s="2"/>
    </row>
    <row r="1167" spans="1:12" x14ac:dyDescent="0.3">
      <c r="A1167" s="6">
        <v>42731</v>
      </c>
      <c r="B1167" s="14">
        <f>LN('Return analysis'!B1169/'Return analysis'!B1168)</f>
        <v>0</v>
      </c>
      <c r="C1167" s="14">
        <f>LN('Return analysis'!C1169/'Return analysis'!C1168)</f>
        <v>-7.4760332145363281E-4</v>
      </c>
      <c r="D1167" s="14">
        <f>LN('Return analysis'!D1169/'Return analysis'!D1168)</f>
        <v>2.4875634718017074E-3</v>
      </c>
      <c r="E1167" s="14">
        <f>LN('Return analysis'!E1169/'Return analysis'!E1168)</f>
        <v>7.3330644575930341E-5</v>
      </c>
      <c r="F1167" s="14">
        <f t="shared" si="90"/>
        <v>-7.3330644575930341E-5</v>
      </c>
      <c r="G1167" s="14">
        <f t="shared" si="91"/>
        <v>-8.2093396602956313E-4</v>
      </c>
      <c r="H1167" s="14">
        <f t="shared" si="92"/>
        <v>2.4142328272257771E-3</v>
      </c>
      <c r="I1167" s="24">
        <f t="shared" si="93"/>
        <v>5.9100372946750668E-4</v>
      </c>
      <c r="J1167" s="24">
        <f t="shared" si="94"/>
        <v>3.005236556693284E-3</v>
      </c>
      <c r="K1167" s="24"/>
      <c r="L1167" s="2"/>
    </row>
    <row r="1168" spans="1:12" x14ac:dyDescent="0.3">
      <c r="A1168" s="6">
        <v>42732</v>
      </c>
      <c r="B1168" s="14">
        <f>LN('Return analysis'!B1170/'Return analysis'!B1169)</f>
        <v>2.6904769128462576E-3</v>
      </c>
      <c r="C1168" s="14">
        <f>LN('Return analysis'!C1170/'Return analysis'!C1169)</f>
        <v>2.4905108753712586E-3</v>
      </c>
      <c r="D1168" s="14">
        <f>LN('Return analysis'!D1170/'Return analysis'!D1169)</f>
        <v>-8.3459165718472589E-3</v>
      </c>
      <c r="E1168" s="14">
        <f>LN('Return analysis'!E1170/'Return analysis'!E1169)</f>
        <v>1.8333165279729826E-5</v>
      </c>
      <c r="F1168" s="14">
        <f t="shared" si="90"/>
        <v>2.6721437475665279E-3</v>
      </c>
      <c r="G1168" s="14">
        <f t="shared" si="91"/>
        <v>2.4721777100915289E-3</v>
      </c>
      <c r="H1168" s="14">
        <f t="shared" si="92"/>
        <v>-8.3642497371269886E-3</v>
      </c>
      <c r="I1168" s="24">
        <f t="shared" si="93"/>
        <v>6.715533231003417E-4</v>
      </c>
      <c r="J1168" s="24">
        <f t="shared" si="94"/>
        <v>-7.6926964140266469E-3</v>
      </c>
      <c r="K1168" s="24"/>
      <c r="L1168" s="2"/>
    </row>
    <row r="1169" spans="1:12" x14ac:dyDescent="0.3">
      <c r="A1169" s="6">
        <v>42733</v>
      </c>
      <c r="B1169" s="14">
        <f>LN('Return analysis'!B1171/'Return analysis'!B1170)</f>
        <v>2.1229270887779903E-3</v>
      </c>
      <c r="C1169" s="14">
        <f>LN('Return analysis'!C1171/'Return analysis'!C1170)</f>
        <v>2.733018491846971E-3</v>
      </c>
      <c r="D1169" s="14">
        <f>LN('Return analysis'!D1171/'Return analysis'!D1170)</f>
        <v>8.6567410284615323E-5</v>
      </c>
      <c r="E1169" s="14">
        <f>LN('Return analysis'!E1171/'Return analysis'!E1170)</f>
        <v>1.8333165279729826E-5</v>
      </c>
      <c r="F1169" s="14">
        <f t="shared" si="90"/>
        <v>2.1045939234982606E-3</v>
      </c>
      <c r="G1169" s="14">
        <f t="shared" si="91"/>
        <v>2.7146853265672412E-3</v>
      </c>
      <c r="H1169" s="14">
        <f t="shared" si="92"/>
        <v>6.8234245004885491E-5</v>
      </c>
      <c r="I1169" s="24">
        <f t="shared" si="93"/>
        <v>-9.2243887796547314E-5</v>
      </c>
      <c r="J1169" s="24">
        <f t="shared" si="94"/>
        <v>-2.4009642791661824E-5</v>
      </c>
      <c r="K1169" s="24"/>
      <c r="L1169" s="2"/>
    </row>
    <row r="1170" spans="1:12" x14ac:dyDescent="0.3">
      <c r="A1170" s="6">
        <v>42734</v>
      </c>
      <c r="B1170" s="14">
        <f>LN('Return analysis'!B1172/'Return analysis'!B1171)</f>
        <v>3.7524785170618409E-3</v>
      </c>
      <c r="C1170" s="14">
        <f>LN('Return analysis'!C1172/'Return analysis'!C1171)</f>
        <v>2.1064100021661461E-3</v>
      </c>
      <c r="D1170" s="14">
        <f>LN('Return analysis'!D1172/'Return analysis'!D1171)</f>
        <v>-3.7216269229946885E-3</v>
      </c>
      <c r="E1170" s="14">
        <f>LN('Return analysis'!E1172/'Return analysis'!E1171)</f>
        <v>1.8333165279729826E-5</v>
      </c>
      <c r="F1170" s="14">
        <f t="shared" si="90"/>
        <v>3.7341453517821112E-3</v>
      </c>
      <c r="G1170" s="14">
        <f t="shared" si="91"/>
        <v>2.0880768368864164E-3</v>
      </c>
      <c r="H1170" s="14">
        <f t="shared" si="92"/>
        <v>-3.7399600882744182E-3</v>
      </c>
      <c r="I1170" s="24">
        <f t="shared" si="93"/>
        <v>2.0443855467436843E-3</v>
      </c>
      <c r="J1170" s="24">
        <f t="shared" si="94"/>
        <v>-1.6955745415307339E-3</v>
      </c>
      <c r="K1170" s="24"/>
      <c r="L1170" s="2"/>
    </row>
    <row r="1171" spans="1:12" x14ac:dyDescent="0.3">
      <c r="A1171" s="6">
        <v>42738</v>
      </c>
      <c r="B1171" s="14">
        <f>LN('Return analysis'!B1173/'Return analysis'!B1172)</f>
        <v>9.59575510457285E-4</v>
      </c>
      <c r="C1171" s="14">
        <f>LN('Return analysis'!C1173/'Return analysis'!C1172)</f>
        <v>1.2406265179825814E-4</v>
      </c>
      <c r="D1171" s="14">
        <f>LN('Return analysis'!D1173/'Return analysis'!D1172)</f>
        <v>7.6019263935867901E-3</v>
      </c>
      <c r="E1171" s="14">
        <f>LN('Return analysis'!E1173/'Return analysis'!E1172)</f>
        <v>6.1109243903187808E-5</v>
      </c>
      <c r="F1171" s="14">
        <f t="shared" si="90"/>
        <v>8.9846626655409715E-4</v>
      </c>
      <c r="G1171" s="14">
        <f t="shared" si="91"/>
        <v>6.2953407895070332E-5</v>
      </c>
      <c r="H1171" s="14">
        <f t="shared" si="92"/>
        <v>7.5408171496836023E-3</v>
      </c>
      <c r="I1171" s="24">
        <f t="shared" si="93"/>
        <v>8.4752171491111322E-4</v>
      </c>
      <c r="J1171" s="24">
        <f t="shared" si="94"/>
        <v>8.3883388645947157E-3</v>
      </c>
      <c r="K1171" s="24"/>
      <c r="L1171" s="2"/>
    </row>
    <row r="1172" spans="1:12" x14ac:dyDescent="0.3">
      <c r="A1172" s="6">
        <v>42739</v>
      </c>
      <c r="B1172" s="14">
        <f>LN('Return analysis'!B1174/'Return analysis'!B1173)</f>
        <v>-6.7144293809703794E-4</v>
      </c>
      <c r="C1172" s="14">
        <f>LN('Return analysis'!C1174/'Return analysis'!C1173)</f>
        <v>7.4205346189731456E-4</v>
      </c>
      <c r="D1172" s="14">
        <f>LN('Return analysis'!D1174/'Return analysis'!D1173)</f>
        <v>7.6301494830009736E-3</v>
      </c>
      <c r="E1172" s="14">
        <f>LN('Return analysis'!E1174/'Return analysis'!E1173)</f>
        <v>1.8333165279729826E-5</v>
      </c>
      <c r="F1172" s="14">
        <f t="shared" si="90"/>
        <v>-6.8977610337676778E-4</v>
      </c>
      <c r="G1172" s="14">
        <f t="shared" si="91"/>
        <v>7.2372029661758473E-4</v>
      </c>
      <c r="H1172" s="14">
        <f t="shared" si="92"/>
        <v>7.6118163177212438E-3</v>
      </c>
      <c r="I1172" s="24">
        <f t="shared" si="93"/>
        <v>-1.2754410778220565E-3</v>
      </c>
      <c r="J1172" s="24">
        <f t="shared" si="94"/>
        <v>6.3363752398991873E-3</v>
      </c>
      <c r="K1172" s="24"/>
      <c r="L1172" s="2"/>
    </row>
    <row r="1173" spans="1:12" x14ac:dyDescent="0.3">
      <c r="A1173" s="6">
        <v>42740</v>
      </c>
      <c r="B1173" s="14">
        <f>LN('Return analysis'!B1175/'Return analysis'!B1174)</f>
        <v>2.0137922995934936E-3</v>
      </c>
      <c r="C1173" s="14">
        <f>LN('Return analysis'!C1175/'Return analysis'!C1174)</f>
        <v>5.05767231082839E-3</v>
      </c>
      <c r="D1173" s="14">
        <f>LN('Return analysis'!D1175/'Return analysis'!D1174)</f>
        <v>-1.9663902677656067E-3</v>
      </c>
      <c r="E1173" s="14">
        <f>LN('Return analysis'!E1175/'Return analysis'!E1174)</f>
        <v>1.8333165279729826E-5</v>
      </c>
      <c r="F1173" s="14">
        <f t="shared" si="90"/>
        <v>1.9954591343137639E-3</v>
      </c>
      <c r="G1173" s="14">
        <f t="shared" si="91"/>
        <v>5.0393391455486602E-3</v>
      </c>
      <c r="H1173" s="14">
        <f t="shared" si="92"/>
        <v>-1.9847234330453364E-3</v>
      </c>
      <c r="I1173" s="24">
        <f t="shared" si="93"/>
        <v>-2.0825865494849966E-3</v>
      </c>
      <c r="J1173" s="24">
        <f t="shared" si="94"/>
        <v>-4.067309982530333E-3</v>
      </c>
      <c r="K1173" s="24"/>
      <c r="L1173" s="2"/>
    </row>
    <row r="1174" spans="1:12" x14ac:dyDescent="0.3">
      <c r="A1174" s="6">
        <v>42741</v>
      </c>
      <c r="B1174" s="14">
        <f>LN('Return analysis'!B1176/'Return analysis'!B1175)</f>
        <v>-5.7518837782588421E-4</v>
      </c>
      <c r="C1174" s="14">
        <f>LN('Return analysis'!C1176/'Return analysis'!C1175)</f>
        <v>-3.9456235538404402E-3</v>
      </c>
      <c r="D1174" s="14">
        <f>LN('Return analysis'!D1176/'Return analysis'!D1175)</f>
        <v>3.1614653922168046E-3</v>
      </c>
      <c r="E1174" s="14">
        <f>LN('Return analysis'!E1176/'Return analysis'!E1175)</f>
        <v>1.8333165279729826E-5</v>
      </c>
      <c r="F1174" s="14">
        <f t="shared" si="90"/>
        <v>-5.9352154310561404E-4</v>
      </c>
      <c r="G1174" s="14">
        <f t="shared" si="91"/>
        <v>-3.9639567191201699E-3</v>
      </c>
      <c r="H1174" s="14">
        <f t="shared" si="92"/>
        <v>3.1431322269370749E-3</v>
      </c>
      <c r="I1174" s="24">
        <f t="shared" si="93"/>
        <v>2.6142793455192596E-3</v>
      </c>
      <c r="J1174" s="24">
        <f t="shared" si="94"/>
        <v>5.7574115724563345E-3</v>
      </c>
      <c r="K1174" s="24"/>
      <c r="L1174" s="2"/>
    </row>
    <row r="1175" spans="1:12" x14ac:dyDescent="0.3">
      <c r="A1175" s="6">
        <v>42744</v>
      </c>
      <c r="B1175" s="14">
        <f>LN('Return analysis'!B1177/'Return analysis'!B1176)</f>
        <v>1.2460949165653851E-3</v>
      </c>
      <c r="C1175" s="14">
        <f>LN('Return analysis'!C1177/'Return analysis'!C1176)</f>
        <v>2.4674649405940019E-3</v>
      </c>
      <c r="D1175" s="14">
        <f>LN('Return analysis'!D1177/'Return analysis'!D1176)</f>
        <v>-3.8461399710725138E-3</v>
      </c>
      <c r="E1175" s="14">
        <f>LN('Return analysis'!E1177/'Return analysis'!E1176)</f>
        <v>5.499848755537228E-5</v>
      </c>
      <c r="F1175" s="14">
        <f t="shared" si="90"/>
        <v>1.1910964290100128E-3</v>
      </c>
      <c r="G1175" s="14">
        <f t="shared" si="91"/>
        <v>2.4124664530386294E-3</v>
      </c>
      <c r="H1175" s="14">
        <f t="shared" si="92"/>
        <v>-3.9011384586278863E-3</v>
      </c>
      <c r="I1175" s="24">
        <f t="shared" si="93"/>
        <v>-7.6117312895647221E-4</v>
      </c>
      <c r="J1175" s="24">
        <f t="shared" si="94"/>
        <v>-4.6623115875843585E-3</v>
      </c>
      <c r="K1175" s="24"/>
      <c r="L1175" s="2"/>
    </row>
    <row r="1176" spans="1:12" x14ac:dyDescent="0.3">
      <c r="A1176" s="6">
        <v>42745</v>
      </c>
      <c r="B1176" s="14">
        <f>LN('Return analysis'!B1178/'Return analysis'!B1177)</f>
        <v>1.3396513948745515E-3</v>
      </c>
      <c r="C1176" s="14">
        <f>LN('Return analysis'!C1178/'Return analysis'!C1177)</f>
        <v>-2.4607414726719132E-4</v>
      </c>
      <c r="D1176" s="14">
        <f>LN('Return analysis'!D1178/'Return analysis'!D1177)</f>
        <v>7.7041232800893441E-4</v>
      </c>
      <c r="E1176" s="14">
        <f>LN('Return analysis'!E1178/'Return analysis'!E1177)</f>
        <v>1.8333165279729826E-5</v>
      </c>
      <c r="F1176" s="14">
        <f t="shared" si="90"/>
        <v>1.3213182295948218E-3</v>
      </c>
      <c r="G1176" s="14">
        <f t="shared" si="91"/>
        <v>-2.6440731254692116E-4</v>
      </c>
      <c r="H1176" s="14">
        <f t="shared" si="92"/>
        <v>7.5207916272920458E-4</v>
      </c>
      <c r="I1176" s="24">
        <f t="shared" si="93"/>
        <v>1.5352877737262686E-3</v>
      </c>
      <c r="J1176" s="24">
        <f t="shared" si="94"/>
        <v>2.2873669364554729E-3</v>
      </c>
      <c r="K1176" s="24"/>
      <c r="L1176" s="2"/>
    </row>
    <row r="1177" spans="1:12" x14ac:dyDescent="0.3">
      <c r="A1177" s="6">
        <v>42746</v>
      </c>
      <c r="B1177" s="14">
        <f>LN('Return analysis'!B1179/'Return analysis'!B1178)</f>
        <v>4.7783822997360289E-4</v>
      </c>
      <c r="C1177" s="14">
        <f>LN('Return analysis'!C1179/'Return analysis'!C1178)</f>
        <v>4.9308364046050262E-4</v>
      </c>
      <c r="D1177" s="14">
        <f>LN('Return analysis'!D1179/'Return analysis'!D1178)</f>
        <v>3.1604516139038669E-3</v>
      </c>
      <c r="E1177" s="14">
        <f>LN('Return analysis'!E1179/'Return analysis'!E1178)</f>
        <v>1.8333165279729826E-5</v>
      </c>
      <c r="F1177" s="14">
        <f t="shared" si="90"/>
        <v>4.5950506469387306E-4</v>
      </c>
      <c r="G1177" s="14">
        <f t="shared" si="91"/>
        <v>4.7475047518077279E-4</v>
      </c>
      <c r="H1177" s="14">
        <f t="shared" si="92"/>
        <v>3.1421184486241371E-3</v>
      </c>
      <c r="I1177" s="24">
        <f t="shared" si="93"/>
        <v>7.5316965763775722E-5</v>
      </c>
      <c r="J1177" s="24">
        <f t="shared" si="94"/>
        <v>3.2174354143879127E-3</v>
      </c>
      <c r="K1177" s="24"/>
      <c r="L1177" s="2"/>
    </row>
    <row r="1178" spans="1:12" x14ac:dyDescent="0.3">
      <c r="A1178" s="6">
        <v>42747</v>
      </c>
      <c r="B1178" s="14">
        <f>LN('Return analysis'!B1180/'Return analysis'!B1179)</f>
        <v>4.7761000964748827E-4</v>
      </c>
      <c r="C1178" s="14">
        <f>LN('Return analysis'!C1180/'Return analysis'!C1179)</f>
        <v>2.4595285695675883E-4</v>
      </c>
      <c r="D1178" s="14">
        <f>LN('Return analysis'!D1180/'Return analysis'!D1179)</f>
        <v>-2.647669693732803E-3</v>
      </c>
      <c r="E1178" s="14">
        <f>LN('Return analysis'!E1180/'Return analysis'!E1179)</f>
        <v>1.8333165279729826E-5</v>
      </c>
      <c r="F1178" s="14">
        <f t="shared" si="90"/>
        <v>4.5927684436775844E-4</v>
      </c>
      <c r="G1178" s="14">
        <f t="shared" si="91"/>
        <v>2.27619691677029E-4</v>
      </c>
      <c r="H1178" s="14">
        <f t="shared" si="92"/>
        <v>-2.6660028590125328E-3</v>
      </c>
      <c r="I1178" s="24">
        <f t="shared" si="93"/>
        <v>2.7507739392770478E-4</v>
      </c>
      <c r="J1178" s="24">
        <f t="shared" si="94"/>
        <v>-2.3909254650848278E-3</v>
      </c>
      <c r="K1178" s="24"/>
      <c r="L1178" s="2"/>
    </row>
    <row r="1179" spans="1:12" x14ac:dyDescent="0.3">
      <c r="A1179" s="6">
        <v>42748</v>
      </c>
      <c r="B1179" s="14">
        <f>LN('Return analysis'!B1181/'Return analysis'!B1180)</f>
        <v>-1.7214408106803391E-3</v>
      </c>
      <c r="C1179" s="14">
        <f>LN('Return analysis'!C1181/'Return analysis'!C1180)</f>
        <v>-1.6022690277016668E-3</v>
      </c>
      <c r="D1179" s="14">
        <f>LN('Return analysis'!D1181/'Return analysis'!D1180)</f>
        <v>2.4774712858288868E-3</v>
      </c>
      <c r="E1179" s="14">
        <f>LN('Return analysis'!E1181/'Return analysis'!E1180)</f>
        <v>1.8333165279729826E-5</v>
      </c>
      <c r="F1179" s="14">
        <f t="shared" si="90"/>
        <v>-1.7397739759600689E-3</v>
      </c>
      <c r="G1179" s="14">
        <f t="shared" si="91"/>
        <v>-1.6206021929813966E-3</v>
      </c>
      <c r="H1179" s="14">
        <f t="shared" si="92"/>
        <v>2.4591381205491571E-3</v>
      </c>
      <c r="I1179" s="24">
        <f t="shared" si="93"/>
        <v>-4.2831436045069355E-4</v>
      </c>
      <c r="J1179" s="24">
        <f t="shared" si="94"/>
        <v>2.0308237600984635E-3</v>
      </c>
      <c r="K1179" s="24"/>
      <c r="L1179" s="2"/>
    </row>
    <row r="1180" spans="1:12" x14ac:dyDescent="0.3">
      <c r="A1180" s="6">
        <v>42752</v>
      </c>
      <c r="B1180" s="14">
        <f>LN('Return analysis'!B1182/'Return analysis'!B1181)</f>
        <v>2.2945965193250698E-3</v>
      </c>
      <c r="C1180" s="14">
        <f>LN('Return analysis'!C1182/'Return analysis'!C1181)</f>
        <v>3.0796996818667341E-3</v>
      </c>
      <c r="D1180" s="14">
        <f>LN('Return analysis'!D1182/'Return analysis'!D1181)</f>
        <v>-4.4458092133427985E-3</v>
      </c>
      <c r="E1180" s="14">
        <f>LN('Return analysis'!E1182/'Return analysis'!E1181)</f>
        <v>7.3330644575930341E-5</v>
      </c>
      <c r="F1180" s="14">
        <f t="shared" si="90"/>
        <v>2.2212658747491395E-3</v>
      </c>
      <c r="G1180" s="14">
        <f t="shared" si="91"/>
        <v>3.0063690372908037E-3</v>
      </c>
      <c r="H1180" s="14">
        <f t="shared" si="92"/>
        <v>-4.5191398579187293E-3</v>
      </c>
      <c r="I1180" s="24">
        <f t="shared" si="93"/>
        <v>-2.1161469199334169E-4</v>
      </c>
      <c r="J1180" s="24">
        <f t="shared" si="94"/>
        <v>-4.7307545499120709E-3</v>
      </c>
      <c r="K1180" s="24"/>
      <c r="L1180" s="2"/>
    </row>
    <row r="1181" spans="1:12" x14ac:dyDescent="0.3">
      <c r="A1181" s="6">
        <v>42753</v>
      </c>
      <c r="B1181" s="14">
        <f>LN('Return analysis'!B1183/'Return analysis'!B1182)</f>
        <v>-2.773029611285041E-3</v>
      </c>
      <c r="C1181" s="14">
        <f>LN('Return analysis'!C1183/'Return analysis'!C1182)</f>
        <v>-5.1790863601011931E-3</v>
      </c>
      <c r="D1181" s="14">
        <f>LN('Return analysis'!D1183/'Return analysis'!D1182)</f>
        <v>2.310294810754242E-3</v>
      </c>
      <c r="E1181" s="14">
        <f>LN('Return analysis'!E1183/'Return analysis'!E1182)</f>
        <v>1.8333165279729826E-5</v>
      </c>
      <c r="F1181" s="14">
        <f t="shared" si="90"/>
        <v>-2.7913627765647707E-3</v>
      </c>
      <c r="G1181" s="14">
        <f t="shared" si="91"/>
        <v>-5.1974195253809228E-3</v>
      </c>
      <c r="H1181" s="14">
        <f t="shared" si="92"/>
        <v>2.2919616454745123E-3</v>
      </c>
      <c r="I1181" s="24">
        <f t="shared" si="93"/>
        <v>1.4146082149080453E-3</v>
      </c>
      <c r="J1181" s="24">
        <f t="shared" si="94"/>
        <v>3.7065698603825576E-3</v>
      </c>
      <c r="K1181" s="24"/>
      <c r="L1181" s="2"/>
    </row>
    <row r="1182" spans="1:12" x14ac:dyDescent="0.3">
      <c r="A1182" s="6">
        <v>42754</v>
      </c>
      <c r="B1182" s="14">
        <f>LN('Return analysis'!B1184/'Return analysis'!B1183)</f>
        <v>-2.6844428546602488E-3</v>
      </c>
      <c r="C1182" s="14">
        <f>LN('Return analysis'!C1184/'Return analysis'!C1183)</f>
        <v>-1.732339971778936E-3</v>
      </c>
      <c r="D1182" s="14">
        <f>LN('Return analysis'!D1184/'Return analysis'!D1183)</f>
        <v>-3.9399557409987252E-3</v>
      </c>
      <c r="E1182" s="14">
        <f>LN('Return analysis'!E1184/'Return analysis'!E1183)</f>
        <v>1.8333165279729826E-5</v>
      </c>
      <c r="F1182" s="14">
        <f t="shared" si="90"/>
        <v>-2.7027760199399785E-3</v>
      </c>
      <c r="G1182" s="14">
        <f t="shared" si="91"/>
        <v>-1.7506731370586657E-3</v>
      </c>
      <c r="H1182" s="14">
        <f t="shared" si="92"/>
        <v>-3.958288906278455E-3</v>
      </c>
      <c r="I1182" s="24">
        <f t="shared" si="93"/>
        <v>-1.2860575129843945E-3</v>
      </c>
      <c r="J1182" s="24">
        <f t="shared" si="94"/>
        <v>-5.2443464192628497E-3</v>
      </c>
      <c r="K1182" s="24"/>
      <c r="L1182" s="2"/>
    </row>
    <row r="1183" spans="1:12" x14ac:dyDescent="0.3">
      <c r="A1183" s="6">
        <v>42755</v>
      </c>
      <c r="B1183" s="14">
        <f>LN('Return analysis'!B1185/'Return analysis'!B1184)</f>
        <v>6.7219434820540026E-4</v>
      </c>
      <c r="C1183" s="14">
        <f>LN('Return analysis'!C1185/'Return analysis'!C1184)</f>
        <v>7.4251311064976895E-4</v>
      </c>
      <c r="D1183" s="14">
        <f>LN('Return analysis'!D1185/'Return analysis'!D1184)</f>
        <v>3.4273491850997616E-3</v>
      </c>
      <c r="E1183" s="14">
        <f>LN('Return analysis'!E1185/'Return analysis'!E1184)</f>
        <v>1.8333165279729826E-5</v>
      </c>
      <c r="F1183" s="14">
        <f t="shared" si="90"/>
        <v>6.5386118292567043E-4</v>
      </c>
      <c r="G1183" s="14">
        <f t="shared" si="91"/>
        <v>7.2417994537003912E-4</v>
      </c>
      <c r="H1183" s="14">
        <f t="shared" si="92"/>
        <v>3.4090160198200319E-3</v>
      </c>
      <c r="I1183" s="24">
        <f t="shared" si="93"/>
        <v>6.7824241332136424E-5</v>
      </c>
      <c r="J1183" s="24">
        <f t="shared" si="94"/>
        <v>3.4768402611521682E-3</v>
      </c>
      <c r="K1183" s="24"/>
      <c r="L1183" s="2"/>
    </row>
    <row r="1184" spans="1:12" x14ac:dyDescent="0.3">
      <c r="A1184" s="6">
        <v>42758</v>
      </c>
      <c r="B1184" s="14">
        <f>LN('Return analysis'!B1186/'Return analysis'!B1185)</f>
        <v>5.2623866543750637E-3</v>
      </c>
      <c r="C1184" s="14">
        <f>LN('Return analysis'!C1186/'Return analysis'!C1185)</f>
        <v>2.7191710201488408E-3</v>
      </c>
      <c r="D1184" s="14">
        <f>LN('Return analysis'!D1186/'Return analysis'!D1185)</f>
        <v>-2.6551521266019893E-3</v>
      </c>
      <c r="E1184" s="14">
        <f>LN('Return analysis'!E1186/'Return analysis'!E1185)</f>
        <v>5.499848755537228E-5</v>
      </c>
      <c r="F1184" s="14">
        <f t="shared" si="90"/>
        <v>5.2073881668196912E-3</v>
      </c>
      <c r="G1184" s="14">
        <f t="shared" si="91"/>
        <v>2.6641725325934683E-3</v>
      </c>
      <c r="H1184" s="14">
        <f t="shared" si="92"/>
        <v>-2.7101506141573618E-3</v>
      </c>
      <c r="I1184" s="24">
        <f t="shared" si="93"/>
        <v>3.0514274379144102E-3</v>
      </c>
      <c r="J1184" s="24">
        <f t="shared" si="94"/>
        <v>3.4127682375704842E-4</v>
      </c>
      <c r="K1184" s="24"/>
      <c r="L1184" s="2"/>
    </row>
    <row r="1185" spans="1:12" x14ac:dyDescent="0.3">
      <c r="A1185" s="6">
        <v>42759</v>
      </c>
      <c r="B1185" s="14">
        <f>LN('Return analysis'!B1187/'Return analysis'!B1186)</f>
        <v>-1.4328214294512657E-3</v>
      </c>
      <c r="C1185" s="14">
        <f>LN('Return analysis'!C1187/'Return analysis'!C1186)</f>
        <v>-1.4825399968683465E-3</v>
      </c>
      <c r="D1185" s="14">
        <f>LN('Return analysis'!D1187/'Return analysis'!D1186)</f>
        <v>7.7738802192720271E-3</v>
      </c>
      <c r="E1185" s="14">
        <f>LN('Return analysis'!E1187/'Return analysis'!E1186)</f>
        <v>1.8333165279729826E-5</v>
      </c>
      <c r="F1185" s="14">
        <f t="shared" si="90"/>
        <v>-1.4511545947309954E-3</v>
      </c>
      <c r="G1185" s="14">
        <f t="shared" si="91"/>
        <v>-1.5008731621480762E-3</v>
      </c>
      <c r="H1185" s="14">
        <f t="shared" si="92"/>
        <v>7.7555470539922974E-3</v>
      </c>
      <c r="I1185" s="24">
        <f t="shared" si="93"/>
        <v>-2.3658475847898965E-4</v>
      </c>
      <c r="J1185" s="24">
        <f t="shared" si="94"/>
        <v>7.518962295513308E-3</v>
      </c>
      <c r="K1185" s="24"/>
      <c r="L1185" s="2"/>
    </row>
    <row r="1186" spans="1:12" x14ac:dyDescent="0.3">
      <c r="A1186" s="6">
        <v>42760</v>
      </c>
      <c r="B1186" s="14">
        <f>LN('Return analysis'!B1188/'Return analysis'!B1187)</f>
        <v>-3.2539909187796769E-3</v>
      </c>
      <c r="C1186" s="14">
        <f>LN('Return analysis'!C1188/'Return analysis'!C1187)</f>
        <v>-2.970688048916534E-3</v>
      </c>
      <c r="D1186" s="14">
        <f>LN('Return analysis'!D1188/'Return analysis'!D1187)</f>
        <v>8.5582044067388126E-3</v>
      </c>
      <c r="E1186" s="14">
        <f>LN('Return analysis'!E1188/'Return analysis'!E1187)</f>
        <v>1.8333165279729826E-5</v>
      </c>
      <c r="F1186" s="14">
        <f t="shared" si="90"/>
        <v>-3.2723240840594066E-3</v>
      </c>
      <c r="G1186" s="14">
        <f t="shared" si="91"/>
        <v>-2.9890212141962637E-3</v>
      </c>
      <c r="H1186" s="14">
        <f t="shared" si="92"/>
        <v>8.5398712414590829E-3</v>
      </c>
      <c r="I1186" s="24">
        <f t="shared" si="93"/>
        <v>-8.5348210711028811E-4</v>
      </c>
      <c r="J1186" s="24">
        <f t="shared" si="94"/>
        <v>7.6863891343487943E-3</v>
      </c>
      <c r="K1186" s="24"/>
      <c r="L1186" s="2"/>
    </row>
    <row r="1187" spans="1:12" x14ac:dyDescent="0.3">
      <c r="A1187" s="6">
        <v>42761</v>
      </c>
      <c r="B1187" s="14">
        <f>LN('Return analysis'!B1189/'Return analysis'!B1188)</f>
        <v>1.1493416173831421E-3</v>
      </c>
      <c r="C1187" s="14">
        <f>LN('Return analysis'!C1189/'Return analysis'!C1188)</f>
        <v>3.7169377069436557E-4</v>
      </c>
      <c r="D1187" s="14">
        <f>LN('Return analysis'!D1189/'Return analysis'!D1188)</f>
        <v>-1.4352782919716202E-3</v>
      </c>
      <c r="E1187" s="14">
        <f>LN('Return analysis'!E1189/'Return analysis'!E1188)</f>
        <v>1.8333165279729826E-5</v>
      </c>
      <c r="F1187" s="14">
        <f t="shared" si="90"/>
        <v>1.1310084521034124E-3</v>
      </c>
      <c r="G1187" s="14">
        <f t="shared" si="91"/>
        <v>3.5336060541463573E-4</v>
      </c>
      <c r="H1187" s="14">
        <f t="shared" si="92"/>
        <v>-1.4536114572513499E-3</v>
      </c>
      <c r="I1187" s="24">
        <f t="shared" si="93"/>
        <v>8.4505415331235926E-4</v>
      </c>
      <c r="J1187" s="24">
        <f t="shared" si="94"/>
        <v>-6.0855730393899064E-4</v>
      </c>
      <c r="K1187" s="24"/>
      <c r="L1187" s="2"/>
    </row>
    <row r="1188" spans="1:12" x14ac:dyDescent="0.3">
      <c r="A1188" s="6">
        <v>42762</v>
      </c>
      <c r="B1188" s="14">
        <f>LN('Return analysis'!B1190/'Return analysis'!B1189)</f>
        <v>2.8688056178792303E-3</v>
      </c>
      <c r="C1188" s="14">
        <f>LN('Return analysis'!C1190/'Return analysis'!C1189)</f>
        <v>1.1152536605795213E-3</v>
      </c>
      <c r="D1188" s="14">
        <f>LN('Return analysis'!D1190/'Return analysis'!D1189)</f>
        <v>-1.6069231549143629E-3</v>
      </c>
      <c r="E1188" s="14">
        <f>LN('Return analysis'!E1190/'Return analysis'!E1189)</f>
        <v>1.8333165279729826E-5</v>
      </c>
      <c r="F1188" s="14">
        <f t="shared" si="90"/>
        <v>2.8504724525995006E-3</v>
      </c>
      <c r="G1188" s="14">
        <f t="shared" si="91"/>
        <v>1.0969204952997916E-3</v>
      </c>
      <c r="H1188" s="14">
        <f t="shared" si="92"/>
        <v>-1.6252563201940926E-3</v>
      </c>
      <c r="I1188" s="24">
        <f t="shared" si="93"/>
        <v>1.9627981440983448E-3</v>
      </c>
      <c r="J1188" s="24">
        <f t="shared" si="94"/>
        <v>3.3754182390425213E-4</v>
      </c>
      <c r="K1188" s="24"/>
      <c r="L1188" s="2"/>
    </row>
    <row r="1189" spans="1:12" x14ac:dyDescent="0.3">
      <c r="A1189" s="6">
        <v>42765</v>
      </c>
      <c r="B1189" s="14">
        <f>LN('Return analysis'!B1191/'Return analysis'!B1190)</f>
        <v>3.8226501819445496E-4</v>
      </c>
      <c r="C1189" s="14">
        <f>LN('Return analysis'!C1191/'Return analysis'!C1190)</f>
        <v>-2.4817148777088807E-4</v>
      </c>
      <c r="D1189" s="14">
        <f>LN('Return analysis'!D1191/'Return analysis'!D1190)</f>
        <v>-6.7928594996025625E-3</v>
      </c>
      <c r="E1189" s="14">
        <f>LN('Return analysis'!E1191/'Return analysis'!E1190)</f>
        <v>5.499848755537228E-5</v>
      </c>
      <c r="F1189" s="14">
        <f t="shared" si="90"/>
        <v>3.2726653063908269E-4</v>
      </c>
      <c r="G1189" s="14">
        <f t="shared" si="91"/>
        <v>-3.0316997532626034E-4</v>
      </c>
      <c r="H1189" s="14">
        <f t="shared" si="92"/>
        <v>-6.847857987157935E-3</v>
      </c>
      <c r="I1189" s="24">
        <f t="shared" si="93"/>
        <v>5.7260445563837848E-4</v>
      </c>
      <c r="J1189" s="24">
        <f t="shared" si="94"/>
        <v>-6.2752535315195564E-3</v>
      </c>
      <c r="K1189" s="24"/>
      <c r="L1189" s="2"/>
    </row>
    <row r="1190" spans="1:12" x14ac:dyDescent="0.3">
      <c r="A1190" s="6">
        <v>42766</v>
      </c>
      <c r="B1190" s="14">
        <f>LN('Return analysis'!B1192/'Return analysis'!B1191)</f>
        <v>2.0978252086848001E-3</v>
      </c>
      <c r="C1190" s="14">
        <f>LN('Return analysis'!C1192/'Return analysis'!C1191)</f>
        <v>2.1025035326107484E-3</v>
      </c>
      <c r="D1190" s="14">
        <f>LN('Return analysis'!D1192/'Return analysis'!D1191)</f>
        <v>8.5117156244852445E-4</v>
      </c>
      <c r="E1190" s="14">
        <f>LN('Return analysis'!E1192/'Return analysis'!E1191)</f>
        <v>1.8333165279729826E-5</v>
      </c>
      <c r="F1190" s="14">
        <f t="shared" si="90"/>
        <v>2.0794920434050704E-3</v>
      </c>
      <c r="G1190" s="14">
        <f t="shared" si="91"/>
        <v>2.0841703673310187E-3</v>
      </c>
      <c r="H1190" s="14">
        <f t="shared" si="92"/>
        <v>8.3283839716879462E-4</v>
      </c>
      <c r="I1190" s="24">
        <f t="shared" si="93"/>
        <v>3.9289351821885417E-4</v>
      </c>
      <c r="J1190" s="24">
        <f t="shared" si="94"/>
        <v>1.2257319153876488E-3</v>
      </c>
      <c r="K1190" s="24"/>
      <c r="L1190" s="2"/>
    </row>
    <row r="1191" spans="1:12" x14ac:dyDescent="0.3">
      <c r="A1191" s="6">
        <v>42767</v>
      </c>
      <c r="B1191" s="14">
        <f>LN('Return analysis'!B1193/'Return analysis'!B1192)</f>
        <v>-2.193580646125111E-3</v>
      </c>
      <c r="C1191" s="14">
        <f>LN('Return analysis'!C1193/'Return analysis'!C1192)</f>
        <v>-1.7552807857323764E-3</v>
      </c>
      <c r="D1191" s="14">
        <f>LN('Return analysis'!D1193/'Return analysis'!D1192)</f>
        <v>-8.4565278882220418E-5</v>
      </c>
      <c r="E1191" s="14">
        <f>LN('Return analysis'!E1193/'Return analysis'!E1192)</f>
        <v>1.5555434569257813E-5</v>
      </c>
      <c r="F1191" s="14">
        <f t="shared" si="90"/>
        <v>-2.2091360806943687E-3</v>
      </c>
      <c r="G1191" s="14">
        <f t="shared" si="91"/>
        <v>-1.7708362203016342E-3</v>
      </c>
      <c r="H1191" s="14">
        <f t="shared" si="92"/>
        <v>-1.0012071345147823E-4</v>
      </c>
      <c r="I1191" s="24">
        <f t="shared" si="93"/>
        <v>-7.7610075674826827E-4</v>
      </c>
      <c r="J1191" s="24">
        <f t="shared" si="94"/>
        <v>-8.7622147019974649E-4</v>
      </c>
      <c r="K1191" s="24"/>
      <c r="L1191" s="2"/>
    </row>
    <row r="1192" spans="1:12" x14ac:dyDescent="0.3">
      <c r="A1192" s="6">
        <v>42768</v>
      </c>
      <c r="B1192" s="14">
        <f>LN('Return analysis'!B1194/'Return analysis'!B1193)</f>
        <v>3.8296674742668727E-4</v>
      </c>
      <c r="C1192" s="14">
        <f>LN('Return analysis'!C1194/'Return analysis'!C1193)</f>
        <v>6.2009799535027649E-4</v>
      </c>
      <c r="D1192" s="14">
        <f>LN('Return analysis'!D1194/'Return analysis'!D1193)</f>
        <v>6.8077005283299116E-4</v>
      </c>
      <c r="E1192" s="14">
        <f>LN('Return analysis'!E1194/'Return analysis'!E1193)</f>
        <v>1.8333165279729826E-5</v>
      </c>
      <c r="F1192" s="14">
        <f t="shared" si="90"/>
        <v>3.6463358214695743E-4</v>
      </c>
      <c r="G1192" s="14">
        <f t="shared" si="91"/>
        <v>6.0176483007054666E-4</v>
      </c>
      <c r="H1192" s="14">
        <f t="shared" si="92"/>
        <v>6.6243688755326133E-4</v>
      </c>
      <c r="I1192" s="24">
        <f t="shared" si="93"/>
        <v>-1.2233988739989208E-4</v>
      </c>
      <c r="J1192" s="24">
        <f t="shared" si="94"/>
        <v>5.400970001533693E-4</v>
      </c>
      <c r="K1192" s="24"/>
      <c r="L1192" s="2"/>
    </row>
    <row r="1193" spans="1:12" x14ac:dyDescent="0.3">
      <c r="A1193" s="6">
        <v>42769</v>
      </c>
      <c r="B1193" s="14">
        <f>LN('Return analysis'!B1195/'Return analysis'!B1194)</f>
        <v>8.6032880243865398E-4</v>
      </c>
      <c r="C1193" s="14">
        <f>LN('Return analysis'!C1195/'Return analysis'!C1194)</f>
        <v>2.4793157215666662E-4</v>
      </c>
      <c r="D1193" s="14">
        <f>LN('Return analysis'!D1195/'Return analysis'!D1194)</f>
        <v>7.5441288440214246E-3</v>
      </c>
      <c r="E1193" s="14">
        <f>LN('Return analysis'!E1195/'Return analysis'!E1194)</f>
        <v>1.8333165279729826E-5</v>
      </c>
      <c r="F1193" s="14">
        <f t="shared" si="90"/>
        <v>8.4199563715892415E-4</v>
      </c>
      <c r="G1193" s="14">
        <f t="shared" si="91"/>
        <v>2.2959840687693679E-4</v>
      </c>
      <c r="H1193" s="14">
        <f t="shared" si="92"/>
        <v>7.5257956787416948E-3</v>
      </c>
      <c r="I1193" s="24">
        <f t="shared" si="93"/>
        <v>6.5619492696091615E-4</v>
      </c>
      <c r="J1193" s="24">
        <f t="shared" si="94"/>
        <v>8.1819906057026114E-3</v>
      </c>
      <c r="K1193" s="24"/>
      <c r="L1193" s="2"/>
    </row>
    <row r="1194" spans="1:12" x14ac:dyDescent="0.3">
      <c r="A1194" s="6">
        <v>42772</v>
      </c>
      <c r="B1194" s="14">
        <f>LN('Return analysis'!B1196/'Return analysis'!B1195)</f>
        <v>2.8635063583357374E-3</v>
      </c>
      <c r="C1194" s="14">
        <f>LN('Return analysis'!C1196/'Return analysis'!C1195)</f>
        <v>3.0929727202250405E-3</v>
      </c>
      <c r="D1194" s="14">
        <f>LN('Return analysis'!D1196/'Return analysis'!D1195)</f>
        <v>-2.3675188217251696E-3</v>
      </c>
      <c r="E1194" s="14">
        <f>LN('Return analysis'!E1196/'Return analysis'!E1195)</f>
        <v>5.499848755537228E-5</v>
      </c>
      <c r="F1194" s="14">
        <f t="shared" si="90"/>
        <v>2.8085078707803649E-3</v>
      </c>
      <c r="G1194" s="14">
        <f t="shared" si="91"/>
        <v>3.037974232669668E-3</v>
      </c>
      <c r="H1194" s="14">
        <f t="shared" si="92"/>
        <v>-2.422517309280542E-3</v>
      </c>
      <c r="I1194" s="24">
        <f t="shared" si="93"/>
        <v>3.5005104753325E-4</v>
      </c>
      <c r="J1194" s="24">
        <f t="shared" si="94"/>
        <v>-2.072466261747292E-3</v>
      </c>
      <c r="K1194" s="24"/>
      <c r="L1194" s="2"/>
    </row>
    <row r="1195" spans="1:12" x14ac:dyDescent="0.3">
      <c r="A1195" s="6">
        <v>42773</v>
      </c>
      <c r="B1195" s="14">
        <f>LN('Return analysis'!B1197/'Return analysis'!B1196)</f>
        <v>1.9039212144203929E-3</v>
      </c>
      <c r="C1195" s="14">
        <f>LN('Return analysis'!C1197/'Return analysis'!C1196)</f>
        <v>1.6040955162917544E-3</v>
      </c>
      <c r="D1195" s="14">
        <f>LN('Return analysis'!D1197/'Return analysis'!D1196)</f>
        <v>-8.4816046951998979E-5</v>
      </c>
      <c r="E1195" s="14">
        <f>LN('Return analysis'!E1197/'Return analysis'!E1196)</f>
        <v>1.8333165279729826E-5</v>
      </c>
      <c r="F1195" s="14">
        <f t="shared" si="90"/>
        <v>1.8855880491406632E-3</v>
      </c>
      <c r="G1195" s="14">
        <f t="shared" si="91"/>
        <v>1.5857623510120247E-3</v>
      </c>
      <c r="H1195" s="14">
        <f t="shared" si="92"/>
        <v>-1.031492122317288E-4</v>
      </c>
      <c r="I1195" s="24">
        <f t="shared" si="93"/>
        <v>6.0232230252239621E-4</v>
      </c>
      <c r="J1195" s="24">
        <f t="shared" si="94"/>
        <v>4.9917309029066741E-4</v>
      </c>
      <c r="K1195" s="24"/>
      <c r="L1195" s="2"/>
    </row>
    <row r="1196" spans="1:12" x14ac:dyDescent="0.3">
      <c r="A1196" s="6">
        <v>42774</v>
      </c>
      <c r="B1196" s="14">
        <f>LN('Return analysis'!B1198/'Return analysis'!B1197)</f>
        <v>3.7029758277310064E-3</v>
      </c>
      <c r="C1196" s="14">
        <f>LN('Return analysis'!C1198/'Return analysis'!C1197)</f>
        <v>2.7104541896942023E-3</v>
      </c>
      <c r="D1196" s="14">
        <f>LN('Return analysis'!D1198/'Return analysis'!D1197)</f>
        <v>1.0998376415701425E-3</v>
      </c>
      <c r="E1196" s="14">
        <f>LN('Return analysis'!E1198/'Return analysis'!E1197)</f>
        <v>1.8333165279729826E-5</v>
      </c>
      <c r="F1196" s="14">
        <f t="shared" si="90"/>
        <v>3.6846426624512767E-3</v>
      </c>
      <c r="G1196" s="14">
        <f t="shared" si="91"/>
        <v>2.6921210244144726E-3</v>
      </c>
      <c r="H1196" s="14">
        <f t="shared" si="92"/>
        <v>1.0815044762904128E-3</v>
      </c>
      <c r="I1196" s="24">
        <f t="shared" si="93"/>
        <v>1.506064835718792E-3</v>
      </c>
      <c r="J1196" s="24">
        <f t="shared" si="94"/>
        <v>2.5875693120092046E-3</v>
      </c>
      <c r="K1196" s="24"/>
      <c r="L1196" s="2"/>
    </row>
    <row r="1197" spans="1:12" x14ac:dyDescent="0.3">
      <c r="A1197" s="6">
        <v>42775</v>
      </c>
      <c r="B1197" s="14">
        <f>LN('Return analysis'!B1199/'Return analysis'!B1198)</f>
        <v>-3.1320218836867735E-3</v>
      </c>
      <c r="C1197" s="14">
        <f>LN('Return analysis'!C1199/'Return analysis'!C1198)</f>
        <v>-2.7104541896941954E-3</v>
      </c>
      <c r="D1197" s="14">
        <f>LN('Return analysis'!D1199/'Return analysis'!D1198)</f>
        <v>6.5737437730310593E-3</v>
      </c>
      <c r="E1197" s="14">
        <f>LN('Return analysis'!E1199/'Return analysis'!E1198)</f>
        <v>1.8333165279729826E-5</v>
      </c>
      <c r="F1197" s="14">
        <f t="shared" si="90"/>
        <v>-3.1503550489665032E-3</v>
      </c>
      <c r="G1197" s="14">
        <f t="shared" si="91"/>
        <v>-2.7287873549739251E-3</v>
      </c>
      <c r="H1197" s="14">
        <f t="shared" si="92"/>
        <v>6.5554106077513295E-3</v>
      </c>
      <c r="I1197" s="24">
        <f t="shared" si="93"/>
        <v>-9.4210528177516E-4</v>
      </c>
      <c r="J1197" s="24">
        <f t="shared" si="94"/>
        <v>5.6133053259761695E-3</v>
      </c>
      <c r="K1197" s="24"/>
      <c r="L1197" s="2"/>
    </row>
    <row r="1198" spans="1:12" x14ac:dyDescent="0.3">
      <c r="A1198" s="6">
        <v>42776</v>
      </c>
      <c r="B1198" s="14">
        <f>LN('Return analysis'!B1200/'Return analysis'!B1199)</f>
        <v>-9.5136355462426141E-5</v>
      </c>
      <c r="C1198" s="14">
        <f>LN('Return analysis'!C1200/'Return analysis'!C1199)</f>
        <v>-2.4577444696347647E-4</v>
      </c>
      <c r="D1198" s="14">
        <f>LN('Return analysis'!D1200/'Return analysis'!D1199)</f>
        <v>4.1917145307627966E-3</v>
      </c>
      <c r="E1198" s="14">
        <f>LN('Return analysis'!E1200/'Return analysis'!E1199)</f>
        <v>1.8333165279729826E-5</v>
      </c>
      <c r="F1198" s="14">
        <f t="shared" si="90"/>
        <v>-1.1346952074215596E-4</v>
      </c>
      <c r="G1198" s="14">
        <f t="shared" si="91"/>
        <v>-2.641076122432063E-4</v>
      </c>
      <c r="H1198" s="14">
        <f t="shared" si="92"/>
        <v>4.1733813654830669E-3</v>
      </c>
      <c r="I1198" s="24">
        <f t="shared" si="93"/>
        <v>1.0025749326883309E-4</v>
      </c>
      <c r="J1198" s="24">
        <f t="shared" si="94"/>
        <v>4.2736388587519001E-3</v>
      </c>
      <c r="K1198" s="24"/>
      <c r="L1198" s="2"/>
    </row>
    <row r="1199" spans="1:12" x14ac:dyDescent="0.3">
      <c r="A1199" s="6">
        <v>42779</v>
      </c>
      <c r="B1199" s="14">
        <f>LN('Return analysis'!B1201/'Return analysis'!B1200)</f>
        <v>-2.0936770391857592E-3</v>
      </c>
      <c r="C1199" s="14">
        <f>LN('Return analysis'!C1201/'Return analysis'!C1200)</f>
        <v>-1.1112163285421346E-3</v>
      </c>
      <c r="D1199" s="14">
        <f>LN('Return analysis'!D1201/'Return analysis'!D1200)</f>
        <v>5.0071190722688706E-3</v>
      </c>
      <c r="E1199" s="14">
        <f>LN('Return analysis'!E1201/'Return analysis'!E1200)</f>
        <v>5.499848755537228E-5</v>
      </c>
      <c r="F1199" s="14">
        <f t="shared" si="90"/>
        <v>-2.1486755267411317E-3</v>
      </c>
      <c r="G1199" s="14">
        <f t="shared" si="91"/>
        <v>-1.1662148160975069E-3</v>
      </c>
      <c r="H1199" s="14">
        <f t="shared" si="92"/>
        <v>4.9521205847134981E-3</v>
      </c>
      <c r="I1199" s="24">
        <f t="shared" si="93"/>
        <v>-1.2049253325575242E-3</v>
      </c>
      <c r="J1199" s="24">
        <f t="shared" si="94"/>
        <v>3.7471952521559741E-3</v>
      </c>
      <c r="K1199" s="24"/>
      <c r="L1199" s="2"/>
    </row>
    <row r="1200" spans="1:12" x14ac:dyDescent="0.3">
      <c r="A1200" s="6">
        <v>42780</v>
      </c>
      <c r="B1200" s="14">
        <f>LN('Return analysis'!B1202/'Return analysis'!B1201)</f>
        <v>-2.0988793869858302E-3</v>
      </c>
      <c r="C1200" s="14">
        <f>LN('Return analysis'!C1202/'Return analysis'!C1201)</f>
        <v>-2.1023391770130751E-3</v>
      </c>
      <c r="D1200" s="14">
        <f>LN('Return analysis'!D1202/'Return analysis'!D1201)</f>
        <v>3.6556812654997745E-3</v>
      </c>
      <c r="E1200" s="14">
        <f>LN('Return analysis'!E1202/'Return analysis'!E1201)</f>
        <v>1.8333165279729826E-5</v>
      </c>
      <c r="F1200" s="14">
        <f t="shared" si="90"/>
        <v>-2.1172125522655599E-3</v>
      </c>
      <c r="G1200" s="14">
        <f t="shared" si="91"/>
        <v>-2.1206723422928049E-3</v>
      </c>
      <c r="H1200" s="14">
        <f t="shared" si="92"/>
        <v>3.6373481002200448E-3</v>
      </c>
      <c r="I1200" s="24">
        <f t="shared" si="93"/>
        <v>-4.010750900989798E-4</v>
      </c>
      <c r="J1200" s="24">
        <f t="shared" si="94"/>
        <v>3.236273010121065E-3</v>
      </c>
      <c r="K1200" s="24"/>
      <c r="L1200" s="2"/>
    </row>
    <row r="1201" spans="1:12" x14ac:dyDescent="0.3">
      <c r="A1201" s="6">
        <v>42781</v>
      </c>
      <c r="B1201" s="14">
        <f>LN('Return analysis'!B1203/'Return analysis'!B1202)</f>
        <v>-2.0067454756333689E-3</v>
      </c>
      <c r="C1201" s="14">
        <f>LN('Return analysis'!C1203/'Return analysis'!C1202)</f>
        <v>-1.6096586973176727E-3</v>
      </c>
      <c r="D1201" s="14">
        <f>LN('Return analysis'!D1203/'Return analysis'!D1202)</f>
        <v>5.4585858722178363E-3</v>
      </c>
      <c r="E1201" s="14">
        <f>LN('Return analysis'!E1203/'Return analysis'!E1202)</f>
        <v>1.8333165279729826E-5</v>
      </c>
      <c r="F1201" s="14">
        <f t="shared" si="90"/>
        <v>-2.0250786409130987E-3</v>
      </c>
      <c r="G1201" s="14">
        <f t="shared" si="91"/>
        <v>-1.6279918625974024E-3</v>
      </c>
      <c r="H1201" s="14">
        <f t="shared" si="92"/>
        <v>5.4402527069381066E-3</v>
      </c>
      <c r="I1201" s="24">
        <f t="shared" si="93"/>
        <v>-7.0763899321857663E-4</v>
      </c>
      <c r="J1201" s="24">
        <f t="shared" si="94"/>
        <v>4.7326137137195298E-3</v>
      </c>
      <c r="K1201" s="24"/>
      <c r="L1201" s="2"/>
    </row>
    <row r="1202" spans="1:12" x14ac:dyDescent="0.3">
      <c r="A1202" s="6">
        <v>42782</v>
      </c>
      <c r="B1202" s="14">
        <f>LN('Return analysis'!B1204/'Return analysis'!B1203)</f>
        <v>1.0516932052650767E-3</v>
      </c>
      <c r="C1202" s="14">
        <f>LN('Return analysis'!C1204/'Return analysis'!C1203)</f>
        <v>1.8572222440514893E-3</v>
      </c>
      <c r="D1202" s="14">
        <f>LN('Return analysis'!D1204/'Return analysis'!D1203)</f>
        <v>-9.0805729085158087E-4</v>
      </c>
      <c r="E1202" s="14">
        <f>LN('Return analysis'!E1204/'Return analysis'!E1203)</f>
        <v>1.8333165279729826E-5</v>
      </c>
      <c r="F1202" s="14">
        <f t="shared" si="90"/>
        <v>1.0333600399853469E-3</v>
      </c>
      <c r="G1202" s="14">
        <f t="shared" si="91"/>
        <v>1.8388890787717595E-3</v>
      </c>
      <c r="H1202" s="14">
        <f t="shared" si="92"/>
        <v>-9.263904561313107E-4</v>
      </c>
      <c r="I1202" s="24">
        <f t="shared" si="93"/>
        <v>-4.5474652599045563E-4</v>
      </c>
      <c r="J1202" s="24">
        <f t="shared" si="94"/>
        <v>-1.3811369821217663E-3</v>
      </c>
      <c r="K1202" s="24"/>
      <c r="L1202" s="2"/>
    </row>
    <row r="1203" spans="1:12" x14ac:dyDescent="0.3">
      <c r="A1203" s="6">
        <v>42783</v>
      </c>
      <c r="B1203" s="14">
        <f>LN('Return analysis'!B1205/'Return analysis'!B1204)</f>
        <v>3.4344124329225832E-3</v>
      </c>
      <c r="C1203" s="14">
        <f>LN('Return analysis'!C1205/'Return analysis'!C1204)</f>
        <v>2.3488020050002672E-3</v>
      </c>
      <c r="D1203" s="14">
        <f>LN('Return analysis'!D1205/'Return analysis'!D1204)</f>
        <v>1.484960557734123E-3</v>
      </c>
      <c r="E1203" s="14">
        <f>LN('Return analysis'!E1205/'Return analysis'!E1204)</f>
        <v>1.8333165279729826E-5</v>
      </c>
      <c r="F1203" s="14">
        <f t="shared" si="90"/>
        <v>3.4160792676428534E-3</v>
      </c>
      <c r="G1203" s="14">
        <f t="shared" si="91"/>
        <v>2.3304688397205375E-3</v>
      </c>
      <c r="H1203" s="14">
        <f t="shared" si="92"/>
        <v>1.4666273924543933E-3</v>
      </c>
      <c r="I1203" s="24">
        <f t="shared" si="93"/>
        <v>1.5301656352085917E-3</v>
      </c>
      <c r="J1203" s="24">
        <f t="shared" si="94"/>
        <v>2.9967930276629849E-3</v>
      </c>
      <c r="K1203" s="24"/>
      <c r="L1203" s="2"/>
    </row>
    <row r="1204" spans="1:12" x14ac:dyDescent="0.3">
      <c r="A1204" s="6">
        <v>42787</v>
      </c>
      <c r="B1204" s="14">
        <f>LN('Return analysis'!B1206/'Return analysis'!B1205)</f>
        <v>1.8083326190798078E-3</v>
      </c>
      <c r="C1204" s="14">
        <f>LN('Return analysis'!C1206/'Return analysis'!C1205)</f>
        <v>-1.2348371474619072E-4</v>
      </c>
      <c r="D1204" s="14">
        <f>LN('Return analysis'!D1206/'Return analysis'!D1205)</f>
        <v>5.9178888995958853E-3</v>
      </c>
      <c r="E1204" s="14">
        <f>LN('Return analysis'!E1206/'Return analysis'!E1205)</f>
        <v>7.3330644575930341E-5</v>
      </c>
      <c r="F1204" s="14">
        <f t="shared" si="90"/>
        <v>1.7350019745038775E-3</v>
      </c>
      <c r="G1204" s="14">
        <f t="shared" si="91"/>
        <v>-1.9681435932212106E-4</v>
      </c>
      <c r="H1204" s="14">
        <f t="shared" si="92"/>
        <v>5.8445582550199545E-3</v>
      </c>
      <c r="I1204" s="24">
        <f t="shared" si="93"/>
        <v>1.8942724513187116E-3</v>
      </c>
      <c r="J1204" s="24">
        <f t="shared" si="94"/>
        <v>7.7388307063386659E-3</v>
      </c>
      <c r="K1204" s="24"/>
      <c r="L1204" s="2"/>
    </row>
    <row r="1205" spans="1:12" x14ac:dyDescent="0.3">
      <c r="A1205" s="6">
        <v>42788</v>
      </c>
      <c r="B1205" s="14">
        <f>LN('Return analysis'!B1207/'Return analysis'!B1206)</f>
        <v>7.5995959673385693E-4</v>
      </c>
      <c r="C1205" s="14">
        <f>LN('Return analysis'!C1207/'Return analysis'!C1206)</f>
        <v>6.1726614791672379E-4</v>
      </c>
      <c r="D1205" s="14">
        <f>LN('Return analysis'!D1207/'Return analysis'!D1206)</f>
        <v>-1.3124603796659648E-3</v>
      </c>
      <c r="E1205" s="14">
        <f>LN('Return analysis'!E1207/'Return analysis'!E1206)</f>
        <v>1.8333165279729826E-5</v>
      </c>
      <c r="F1205" s="14">
        <f t="shared" si="90"/>
        <v>7.416264314541271E-4</v>
      </c>
      <c r="G1205" s="14">
        <f t="shared" si="91"/>
        <v>5.9893298263699395E-4</v>
      </c>
      <c r="H1205" s="14">
        <f t="shared" si="92"/>
        <v>-1.3307935449456945E-3</v>
      </c>
      <c r="I1205" s="24">
        <f t="shared" si="93"/>
        <v>2.5694461223483634E-4</v>
      </c>
      <c r="J1205" s="24">
        <f t="shared" si="94"/>
        <v>-1.0738489327108583E-3</v>
      </c>
      <c r="K1205" s="24"/>
      <c r="L1205" s="2"/>
    </row>
    <row r="1206" spans="1:12" x14ac:dyDescent="0.3">
      <c r="A1206" s="6">
        <v>42789</v>
      </c>
      <c r="B1206" s="14">
        <f>LN('Return analysis'!B1208/'Return analysis'!B1207)</f>
        <v>2.0875187844408304E-3</v>
      </c>
      <c r="C1206" s="14">
        <f>LN('Return analysis'!C1208/'Return analysis'!C1207)</f>
        <v>1.8485221813704736E-3</v>
      </c>
      <c r="D1206" s="14">
        <f>LN('Return analysis'!D1208/'Return analysis'!D1207)</f>
        <v>-7.3879306892395439E-4</v>
      </c>
      <c r="E1206" s="14">
        <f>LN('Return analysis'!E1208/'Return analysis'!E1207)</f>
        <v>1.8333165279729826E-5</v>
      </c>
      <c r="F1206" s="14">
        <f t="shared" si="90"/>
        <v>2.0691856191611007E-3</v>
      </c>
      <c r="G1206" s="14">
        <f t="shared" si="91"/>
        <v>1.8301890160907438E-3</v>
      </c>
      <c r="H1206" s="14">
        <f t="shared" si="92"/>
        <v>-7.5712623420368423E-4</v>
      </c>
      <c r="I1206" s="24">
        <f t="shared" si="93"/>
        <v>5.8811951068187961E-4</v>
      </c>
      <c r="J1206" s="24">
        <f t="shared" si="94"/>
        <v>-1.6900672352180462E-4</v>
      </c>
      <c r="K1206" s="24"/>
      <c r="L1206" s="2"/>
    </row>
    <row r="1207" spans="1:12" x14ac:dyDescent="0.3">
      <c r="A1207" s="6">
        <v>42790</v>
      </c>
      <c r="B1207" s="14">
        <f>LN('Return analysis'!B1209/'Return analysis'!B1208)</f>
        <v>1.1368855464970321E-3</v>
      </c>
      <c r="C1207" s="14">
        <f>LN('Return analysis'!C1209/'Return analysis'!C1208)</f>
        <v>3.68781452352552E-3</v>
      </c>
      <c r="D1207" s="14">
        <f>LN('Return analysis'!D1209/'Return analysis'!D1208)</f>
        <v>1.6413392320386248E-3</v>
      </c>
      <c r="E1207" s="14">
        <f>LN('Return analysis'!E1209/'Return analysis'!E1208)</f>
        <v>1.8333165279729826E-5</v>
      </c>
      <c r="F1207" s="14">
        <f t="shared" si="90"/>
        <v>1.1185523812173024E-3</v>
      </c>
      <c r="G1207" s="14">
        <f t="shared" si="91"/>
        <v>3.6694813582457903E-3</v>
      </c>
      <c r="H1207" s="14">
        <f t="shared" si="92"/>
        <v>1.623006066758895E-3</v>
      </c>
      <c r="I1207" s="24">
        <f t="shared" si="93"/>
        <v>-1.8509466309681556E-3</v>
      </c>
      <c r="J1207" s="24">
        <f t="shared" si="94"/>
        <v>-2.2794056420926052E-4</v>
      </c>
      <c r="K1207" s="24"/>
      <c r="L1207" s="2"/>
    </row>
    <row r="1208" spans="1:12" x14ac:dyDescent="0.3">
      <c r="A1208" s="6">
        <v>42793</v>
      </c>
      <c r="B1208" s="14">
        <f>LN('Return analysis'!B1210/'Return analysis'!B1209)</f>
        <v>-2.834978188451885E-4</v>
      </c>
      <c r="C1208" s="14">
        <f>LN('Return analysis'!C1210/'Return analysis'!C1209)</f>
        <v>-2.0876617109905145E-3</v>
      </c>
      <c r="D1208" s="14">
        <f>LN('Return analysis'!D1210/'Return analysis'!D1209)</f>
        <v>2.2111156230292936E-3</v>
      </c>
      <c r="E1208" s="14">
        <f>LN('Return analysis'!E1210/'Return analysis'!E1209)</f>
        <v>5.499848755537228E-5</v>
      </c>
      <c r="F1208" s="14">
        <f t="shared" si="90"/>
        <v>-3.3849630640056077E-4</v>
      </c>
      <c r="G1208" s="14">
        <f t="shared" si="91"/>
        <v>-2.142660198545887E-3</v>
      </c>
      <c r="H1208" s="14">
        <f t="shared" si="92"/>
        <v>2.1561171354739211E-3</v>
      </c>
      <c r="I1208" s="24">
        <f t="shared" si="93"/>
        <v>1.3954346560046515E-3</v>
      </c>
      <c r="J1208" s="24">
        <f t="shared" si="94"/>
        <v>3.5515517914785728E-3</v>
      </c>
      <c r="K1208" s="24"/>
      <c r="L1208" s="2"/>
    </row>
    <row r="1209" spans="1:12" x14ac:dyDescent="0.3">
      <c r="A1209" s="6">
        <v>42794</v>
      </c>
      <c r="B1209" s="14">
        <f>LN('Return analysis'!B1211/'Return analysis'!B1210)</f>
        <v>-1.3270026039913696E-3</v>
      </c>
      <c r="C1209" s="14">
        <f>LN('Return analysis'!C1211/'Return analysis'!C1210)</f>
        <v>-7.3821391313627714E-4</v>
      </c>
      <c r="D1209" s="14">
        <f>LN('Return analysis'!D1211/'Return analysis'!D1210)</f>
        <v>-3.6879135136843573E-3</v>
      </c>
      <c r="E1209" s="14">
        <f>LN('Return analysis'!E1211/'Return analysis'!E1210)</f>
        <v>1.8333165279729826E-5</v>
      </c>
      <c r="F1209" s="14">
        <f t="shared" si="90"/>
        <v>-1.3453357692710993E-3</v>
      </c>
      <c r="G1209" s="14">
        <f t="shared" si="91"/>
        <v>-7.5654707841600697E-4</v>
      </c>
      <c r="H1209" s="14">
        <f t="shared" si="92"/>
        <v>-3.7062466789640871E-3</v>
      </c>
      <c r="I1209" s="24">
        <f t="shared" si="93"/>
        <v>-7.331059790911305E-4</v>
      </c>
      <c r="J1209" s="24">
        <f t="shared" si="94"/>
        <v>-4.4393526580552177E-3</v>
      </c>
      <c r="K1209" s="24"/>
      <c r="L1209" s="2"/>
    </row>
    <row r="1210" spans="1:12" x14ac:dyDescent="0.3">
      <c r="A1210" s="6">
        <v>42795</v>
      </c>
      <c r="B1210" s="14">
        <f>LN('Return analysis'!B1212/'Return analysis'!B1211)</f>
        <v>-3.2296098206278708E-3</v>
      </c>
      <c r="C1210" s="14">
        <f>LN('Return analysis'!C1212/'Return analysis'!C1211)</f>
        <v>-4.0888828271004041E-3</v>
      </c>
      <c r="D1210" s="14">
        <f>LN('Return analysis'!D1212/'Return analysis'!D1211)</f>
        <v>1.3374967520660801E-2</v>
      </c>
      <c r="E1210" s="14">
        <f>LN('Return analysis'!E1212/'Return analysis'!E1211)</f>
        <v>1.5833207987426909E-5</v>
      </c>
      <c r="F1210" s="14">
        <f t="shared" si="90"/>
        <v>-3.2454430286152978E-3</v>
      </c>
      <c r="G1210" s="14">
        <f t="shared" si="91"/>
        <v>-4.1047160350878307E-3</v>
      </c>
      <c r="H1210" s="14">
        <f t="shared" si="92"/>
        <v>1.3359134312673373E-2</v>
      </c>
      <c r="I1210" s="24">
        <f t="shared" si="93"/>
        <v>7.6266232587243916E-5</v>
      </c>
      <c r="J1210" s="24">
        <f t="shared" si="94"/>
        <v>1.3435400545260618E-2</v>
      </c>
      <c r="K1210" s="24"/>
      <c r="L1210" s="2"/>
    </row>
    <row r="1211" spans="1:12" x14ac:dyDescent="0.3">
      <c r="A1211" s="6">
        <v>42796</v>
      </c>
      <c r="B1211" s="14">
        <f>LN('Return analysis'!B1213/'Return analysis'!B1212)</f>
        <v>-3.5347793499450036E-3</v>
      </c>
      <c r="C1211" s="14">
        <f>LN('Return analysis'!C1213/'Return analysis'!C1212)</f>
        <v>-1.8584964700397418E-3</v>
      </c>
      <c r="D1211" s="14">
        <f>LN('Return analysis'!D1213/'Return analysis'!D1212)</f>
        <v>-6.4203666231023417E-3</v>
      </c>
      <c r="E1211" s="14">
        <f>LN('Return analysis'!E1213/'Return analysis'!E1212)</f>
        <v>1.8333165279729826E-5</v>
      </c>
      <c r="F1211" s="14">
        <f t="shared" si="90"/>
        <v>-3.5531125152247333E-3</v>
      </c>
      <c r="G1211" s="14">
        <f t="shared" si="91"/>
        <v>-1.8768296353194715E-3</v>
      </c>
      <c r="H1211" s="14">
        <f t="shared" si="92"/>
        <v>-6.4386997883820714E-3</v>
      </c>
      <c r="I1211" s="24">
        <f t="shared" si="93"/>
        <v>-2.0343028514018665E-3</v>
      </c>
      <c r="J1211" s="24">
        <f t="shared" si="94"/>
        <v>-8.4730026397839379E-3</v>
      </c>
      <c r="K1211" s="24"/>
      <c r="L1211" s="2"/>
    </row>
    <row r="1212" spans="1:12" x14ac:dyDescent="0.3">
      <c r="A1212" s="6">
        <v>42797</v>
      </c>
      <c r="B1212" s="14">
        <f>LN('Return analysis'!B1214/'Return analysis'!B1213)</f>
        <v>-1.9111911638053453E-4</v>
      </c>
      <c r="C1212" s="14">
        <f>LN('Return analysis'!C1214/'Return analysis'!C1213)</f>
        <v>7.4361356683441064E-4</v>
      </c>
      <c r="D1212" s="14">
        <f>LN('Return analysis'!D1214/'Return analysis'!D1213)</f>
        <v>8.1447483127833819E-4</v>
      </c>
      <c r="E1212" s="14">
        <f>LN('Return analysis'!E1214/'Return analysis'!E1213)</f>
        <v>1.8333165279729826E-5</v>
      </c>
      <c r="F1212" s="14">
        <f t="shared" si="90"/>
        <v>-2.0945228166026437E-4</v>
      </c>
      <c r="G1212" s="14">
        <f t="shared" si="91"/>
        <v>7.252804015546808E-4</v>
      </c>
      <c r="H1212" s="14">
        <f t="shared" si="92"/>
        <v>7.9614166599860836E-4</v>
      </c>
      <c r="I1212" s="24">
        <f t="shared" si="93"/>
        <v>-7.9637975879117177E-4</v>
      </c>
      <c r="J1212" s="24">
        <f t="shared" si="94"/>
        <v>-2.3809279256340778E-7</v>
      </c>
      <c r="K1212" s="24"/>
      <c r="L1212" s="2"/>
    </row>
    <row r="1213" spans="1:12" x14ac:dyDescent="0.3">
      <c r="A1213" s="6">
        <v>42800</v>
      </c>
      <c r="B1213" s="14">
        <f>LN('Return analysis'!B1215/'Return analysis'!B1214)</f>
        <v>6.6956652725863488E-4</v>
      </c>
      <c r="C1213" s="14">
        <f>LN('Return analysis'!C1215/'Return analysis'!C1214)</f>
        <v>-6.1980596369102831E-4</v>
      </c>
      <c r="D1213" s="14">
        <f>LN('Return analysis'!D1215/'Return analysis'!D1214)</f>
        <v>-3.9179660790466808E-3</v>
      </c>
      <c r="E1213" s="14">
        <f>LN('Return analysis'!E1215/'Return analysis'!E1214)</f>
        <v>5.499848755537228E-5</v>
      </c>
      <c r="F1213" s="14">
        <f t="shared" si="90"/>
        <v>6.1456803970326261E-4</v>
      </c>
      <c r="G1213" s="14">
        <f t="shared" si="91"/>
        <v>-6.7480445124640058E-4</v>
      </c>
      <c r="H1213" s="14">
        <f t="shared" si="92"/>
        <v>-3.9729645666020533E-3</v>
      </c>
      <c r="I1213" s="24">
        <f t="shared" si="93"/>
        <v>1.160648249892006E-3</v>
      </c>
      <c r="J1213" s="24">
        <f t="shared" si="94"/>
        <v>-2.8123163167100475E-3</v>
      </c>
      <c r="K1213" s="24"/>
      <c r="L1213" s="2"/>
    </row>
    <row r="1214" spans="1:12" x14ac:dyDescent="0.3">
      <c r="A1214" s="6">
        <v>42801</v>
      </c>
      <c r="B1214" s="14">
        <f>LN('Return analysis'!B1216/'Return analysis'!B1215)</f>
        <v>-1.2439535024412168E-3</v>
      </c>
      <c r="C1214" s="14">
        <f>LN('Return analysis'!C1216/'Return analysis'!C1215)</f>
        <v>-1.8617261865256102E-3</v>
      </c>
      <c r="D1214" s="14">
        <f>LN('Return analysis'!D1216/'Return analysis'!D1215)</f>
        <v>-3.1946446258827878E-3</v>
      </c>
      <c r="E1214" s="14">
        <f>LN('Return analysis'!E1216/'Return analysis'!E1215)</f>
        <v>1.8333165279729826E-5</v>
      </c>
      <c r="F1214" s="14">
        <f t="shared" si="90"/>
        <v>-1.2622866677209465E-3</v>
      </c>
      <c r="G1214" s="14">
        <f t="shared" si="91"/>
        <v>-1.88005935180534E-3</v>
      </c>
      <c r="H1214" s="14">
        <f t="shared" si="92"/>
        <v>-3.2129777911625176E-3</v>
      </c>
      <c r="I1214" s="24">
        <f t="shared" si="93"/>
        <v>2.591366188398783E-4</v>
      </c>
      <c r="J1214" s="24">
        <f t="shared" si="94"/>
        <v>-2.9538411723226392E-3</v>
      </c>
      <c r="K1214" s="24"/>
      <c r="L1214" s="2"/>
    </row>
    <row r="1215" spans="1:12" x14ac:dyDescent="0.3">
      <c r="A1215" s="6">
        <v>42802</v>
      </c>
      <c r="B1215" s="14">
        <f>LN('Return analysis'!B1217/'Return analysis'!B1216)</f>
        <v>-9.5831577269206772E-4</v>
      </c>
      <c r="C1215" s="14">
        <f>LN('Return analysis'!C1217/'Return analysis'!C1216)</f>
        <v>-2.3633736326623051E-3</v>
      </c>
      <c r="D1215" s="14">
        <f>LN('Return analysis'!D1217/'Return analysis'!D1216)</f>
        <v>-2.7933159023109328E-3</v>
      </c>
      <c r="E1215" s="14">
        <f>LN('Return analysis'!E1217/'Return analysis'!E1216)</f>
        <v>1.8333165279729826E-5</v>
      </c>
      <c r="F1215" s="14">
        <f t="shared" si="90"/>
        <v>-9.7664893797179755E-4</v>
      </c>
      <c r="G1215" s="14">
        <f t="shared" si="91"/>
        <v>-2.3817067979420349E-3</v>
      </c>
      <c r="H1215" s="14">
        <f t="shared" si="92"/>
        <v>-2.8116490675906625E-3</v>
      </c>
      <c r="I1215" s="24">
        <f t="shared" si="93"/>
        <v>9.5072861033254565E-4</v>
      </c>
      <c r="J1215" s="24">
        <f t="shared" si="94"/>
        <v>-1.8609204572581169E-3</v>
      </c>
      <c r="K1215" s="24"/>
      <c r="L1215" s="2"/>
    </row>
    <row r="1216" spans="1:12" x14ac:dyDescent="0.3">
      <c r="A1216" s="6">
        <v>42803</v>
      </c>
      <c r="B1216" s="14">
        <f>LN('Return analysis'!B1218/'Return analysis'!B1217)</f>
        <v>-2.9764658759116086E-3</v>
      </c>
      <c r="C1216" s="14">
        <f>LN('Return analysis'!C1218/'Return analysis'!C1217)</f>
        <v>-3.1179717188664761E-3</v>
      </c>
      <c r="D1216" s="14">
        <f>LN('Return analysis'!D1218/'Return analysis'!D1217)</f>
        <v>4.9308393459447978E-4</v>
      </c>
      <c r="E1216" s="14">
        <f>LN('Return analysis'!E1218/'Return analysis'!E1217)</f>
        <v>1.8333165279729826E-5</v>
      </c>
      <c r="F1216" s="14">
        <f t="shared" si="90"/>
        <v>-2.9947990411913383E-3</v>
      </c>
      <c r="G1216" s="14">
        <f t="shared" si="91"/>
        <v>-3.1363048841462058E-3</v>
      </c>
      <c r="H1216" s="14">
        <f t="shared" si="92"/>
        <v>4.7475076931474995E-4</v>
      </c>
      <c r="I1216" s="24">
        <f t="shared" si="93"/>
        <v>-4.5676890936997838E-4</v>
      </c>
      <c r="J1216" s="24">
        <f t="shared" si="94"/>
        <v>1.7981859944771563E-5</v>
      </c>
      <c r="K1216" s="24"/>
      <c r="L1216" s="2"/>
    </row>
    <row r="1217" spans="1:12" x14ac:dyDescent="0.3">
      <c r="A1217" s="6">
        <v>42804</v>
      </c>
      <c r="B1217" s="14">
        <f>LN('Return analysis'!B1219/'Return analysis'!B1218)</f>
        <v>7.693359042866666E-4</v>
      </c>
      <c r="C1217" s="14">
        <f>LN('Return analysis'!C1219/'Return analysis'!C1218)</f>
        <v>1.9964207713744392E-3</v>
      </c>
      <c r="D1217" s="14">
        <f>LN('Return analysis'!D1219/'Return analysis'!D1218)</f>
        <v>3.6125845208926236E-3</v>
      </c>
      <c r="E1217" s="14">
        <f>LN('Return analysis'!E1219/'Return analysis'!E1218)</f>
        <v>1.8333165279729826E-5</v>
      </c>
      <c r="F1217" s="14">
        <f t="shared" si="90"/>
        <v>7.5100273900693677E-4</v>
      </c>
      <c r="G1217" s="14">
        <f t="shared" si="91"/>
        <v>1.9780876060947095E-3</v>
      </c>
      <c r="H1217" s="14">
        <f t="shared" si="92"/>
        <v>3.5942513556128939E-3</v>
      </c>
      <c r="I1217" s="24">
        <f t="shared" si="93"/>
        <v>-8.4974914357589001E-4</v>
      </c>
      <c r="J1217" s="24">
        <f t="shared" si="94"/>
        <v>2.7445022120370036E-3</v>
      </c>
      <c r="K1217" s="24"/>
      <c r="L1217" s="2"/>
    </row>
    <row r="1218" spans="1:12" x14ac:dyDescent="0.3">
      <c r="A1218" s="6">
        <v>42807</v>
      </c>
      <c r="B1218" s="14">
        <f>LN('Return analysis'!B1220/'Return analysis'!B1219)</f>
        <v>0</v>
      </c>
      <c r="C1218" s="14">
        <f>LN('Return analysis'!C1220/'Return analysis'!C1219)</f>
        <v>-1.9964207713744743E-3</v>
      </c>
      <c r="D1218" s="14">
        <f>LN('Return analysis'!D1220/'Return analysis'!D1219)</f>
        <v>7.3650581293593703E-4</v>
      </c>
      <c r="E1218" s="14">
        <f>LN('Return analysis'!E1220/'Return analysis'!E1219)</f>
        <v>5.499848755537228E-5</v>
      </c>
      <c r="F1218" s="14">
        <f t="shared" si="90"/>
        <v>-5.499848755537228E-5</v>
      </c>
      <c r="G1218" s="14">
        <f t="shared" si="91"/>
        <v>-2.0514192589298468E-3</v>
      </c>
      <c r="H1218" s="14">
        <f t="shared" si="92"/>
        <v>6.8150732538056476E-4</v>
      </c>
      <c r="I1218" s="24">
        <f t="shared" si="93"/>
        <v>1.6050964599994394E-3</v>
      </c>
      <c r="J1218" s="24">
        <f t="shared" si="94"/>
        <v>2.286603785380004E-3</v>
      </c>
      <c r="K1218" s="24"/>
      <c r="L1218" s="2"/>
    </row>
    <row r="1219" spans="1:12" x14ac:dyDescent="0.3">
      <c r="A1219" s="6">
        <v>42808</v>
      </c>
      <c r="B1219" s="14">
        <f>LN('Return analysis'!B1221/'Return analysis'!B1220)</f>
        <v>-9.6135553644283416E-4</v>
      </c>
      <c r="C1219" s="14">
        <f>LN('Return analysis'!C1221/'Return analysis'!C1220)</f>
        <v>-1.2572600498034954E-4</v>
      </c>
      <c r="D1219" s="14">
        <f>LN('Return analysis'!D1221/'Return analysis'!D1220)</f>
        <v>-3.6092040190926992E-3</v>
      </c>
      <c r="E1219" s="14">
        <f>LN('Return analysis'!E1221/'Return analysis'!E1220)</f>
        <v>1.8333165279729826E-5</v>
      </c>
      <c r="F1219" s="14">
        <f t="shared" si="90"/>
        <v>-9.79688701722564E-4</v>
      </c>
      <c r="G1219" s="14">
        <f t="shared" si="91"/>
        <v>-1.4405917026007938E-4</v>
      </c>
      <c r="H1219" s="14">
        <f t="shared" si="92"/>
        <v>-3.6275371843724289E-3</v>
      </c>
      <c r="I1219" s="24">
        <f t="shared" si="93"/>
        <v>-8.631099479370247E-4</v>
      </c>
      <c r="J1219" s="24">
        <f t="shared" si="94"/>
        <v>-4.4906471323094537E-3</v>
      </c>
      <c r="K1219" s="24"/>
      <c r="L1219" s="2"/>
    </row>
    <row r="1220" spans="1:12" x14ac:dyDescent="0.3">
      <c r="A1220" s="6">
        <v>42809</v>
      </c>
      <c r="B1220" s="14">
        <f>LN('Return analysis'!B1222/'Return analysis'!B1221)</f>
        <v>4.7967523799473848E-3</v>
      </c>
      <c r="C1220" s="14">
        <f>LN('Return analysis'!C1222/'Return analysis'!C1221)</f>
        <v>6.2280319454660355E-3</v>
      </c>
      <c r="D1220" s="14">
        <f>LN('Return analysis'!D1222/'Return analysis'!D1221)</f>
        <v>8.9994121228599653E-3</v>
      </c>
      <c r="E1220" s="14">
        <f>LN('Return analysis'!E1222/'Return analysis'!E1221)</f>
        <v>1.8333165279729826E-5</v>
      </c>
      <c r="F1220" s="14">
        <f t="shared" si="90"/>
        <v>4.7784192146676551E-3</v>
      </c>
      <c r="G1220" s="14">
        <f t="shared" si="91"/>
        <v>6.2096987801863058E-3</v>
      </c>
      <c r="H1220" s="14">
        <f t="shared" si="92"/>
        <v>8.9810789575802356E-3</v>
      </c>
      <c r="I1220" s="24">
        <f t="shared" si="93"/>
        <v>-2.467308252136341E-4</v>
      </c>
      <c r="J1220" s="24">
        <f t="shared" si="94"/>
        <v>8.7343481323666015E-3</v>
      </c>
      <c r="K1220" s="24"/>
      <c r="L1220" s="2"/>
    </row>
    <row r="1221" spans="1:12" x14ac:dyDescent="0.3">
      <c r="A1221" s="6">
        <v>42810</v>
      </c>
      <c r="B1221" s="14">
        <f>LN('Return analysis'!B1223/'Return analysis'!B1222)</f>
        <v>-7.6638971830970157E-4</v>
      </c>
      <c r="C1221" s="14">
        <f>LN('Return analysis'!C1223/'Return analysis'!C1222)</f>
        <v>-1.4915543888787425E-3</v>
      </c>
      <c r="D1221" s="14">
        <f>LN('Return analysis'!D1223/'Return analysis'!D1222)</f>
        <v>-1.2226277081386924E-3</v>
      </c>
      <c r="E1221" s="14">
        <f>LN('Return analysis'!E1223/'Return analysis'!E1222)</f>
        <v>1.8333165279729826E-5</v>
      </c>
      <c r="F1221" s="14">
        <f t="shared" si="90"/>
        <v>-7.847228835894314E-4</v>
      </c>
      <c r="G1221" s="14">
        <f t="shared" si="91"/>
        <v>-1.5098875541584723E-3</v>
      </c>
      <c r="H1221" s="14">
        <f t="shared" si="92"/>
        <v>-1.2409608734184222E-3</v>
      </c>
      <c r="I1221" s="24">
        <f t="shared" si="93"/>
        <v>4.3714177870390902E-4</v>
      </c>
      <c r="J1221" s="24">
        <f t="shared" si="94"/>
        <v>-8.0381909471451314E-4</v>
      </c>
      <c r="K1221" s="24"/>
      <c r="L1221" s="2"/>
    </row>
    <row r="1222" spans="1:12" x14ac:dyDescent="0.3">
      <c r="A1222" s="6">
        <v>42811</v>
      </c>
      <c r="B1222" s="14">
        <f>LN('Return analysis'!B1224/'Return analysis'!B1223)</f>
        <v>2.4874094363994117E-3</v>
      </c>
      <c r="C1222" s="14">
        <f>LN('Return analysis'!C1224/'Return analysis'!C1223)</f>
        <v>1.9882452090607869E-3</v>
      </c>
      <c r="D1222" s="14">
        <f>LN('Return analysis'!D1224/'Return analysis'!D1223)</f>
        <v>-5.7064505401806589E-4</v>
      </c>
      <c r="E1222" s="14">
        <f>LN('Return analysis'!E1224/'Return analysis'!E1223)</f>
        <v>2.5277458300191443E-5</v>
      </c>
      <c r="F1222" s="14">
        <f t="shared" si="90"/>
        <v>2.4621319780992203E-3</v>
      </c>
      <c r="G1222" s="14">
        <f t="shared" si="91"/>
        <v>1.9629677507605955E-3</v>
      </c>
      <c r="H1222" s="14">
        <f t="shared" si="92"/>
        <v>-5.9592251231825729E-4</v>
      </c>
      <c r="I1222" s="24">
        <f t="shared" si="93"/>
        <v>8.7361571987190243E-4</v>
      </c>
      <c r="J1222" s="24">
        <f t="shared" si="94"/>
        <v>2.7769320755364514E-4</v>
      </c>
      <c r="K1222" s="24"/>
      <c r="L1222" s="2"/>
    </row>
    <row r="1223" spans="1:12" x14ac:dyDescent="0.3">
      <c r="A1223" s="6">
        <v>42814</v>
      </c>
      <c r="B1223" s="14">
        <f>LN('Return analysis'!B1225/'Return analysis'!B1224)</f>
        <v>1.9649886327537942E-3</v>
      </c>
      <c r="C1223" s="14">
        <f>LN('Return analysis'!C1225/'Return analysis'!C1224)</f>
        <v>2.0331590476808914E-3</v>
      </c>
      <c r="D1223" s="14">
        <f>LN('Return analysis'!D1225/'Return analysis'!D1224)</f>
        <v>-2.4368974086932324E-3</v>
      </c>
      <c r="E1223" s="14">
        <f>LN('Return analysis'!E1225/'Return analysis'!E1224)</f>
        <v>7.5830458131409312E-5</v>
      </c>
      <c r="F1223" s="14">
        <f t="shared" ref="F1223:F1286" si="95">B1223-E1223</f>
        <v>1.8891581746223849E-3</v>
      </c>
      <c r="G1223" s="14">
        <f t="shared" ref="G1223:G1286" si="96">C1223-E1223</f>
        <v>1.9573285895494821E-3</v>
      </c>
      <c r="H1223" s="14">
        <f t="shared" si="92"/>
        <v>-2.5127278668246418E-3</v>
      </c>
      <c r="I1223" s="24">
        <f t="shared" si="93"/>
        <v>3.0520536338147185E-4</v>
      </c>
      <c r="J1223" s="24">
        <f t="shared" si="94"/>
        <v>-2.2075225034431699E-3</v>
      </c>
      <c r="K1223" s="24"/>
      <c r="L1223" s="2"/>
    </row>
    <row r="1224" spans="1:12" x14ac:dyDescent="0.3">
      <c r="A1224" s="6">
        <v>42815</v>
      </c>
      <c r="B1224" s="14">
        <f>LN('Return analysis'!B1226/'Return analysis'!B1225)</f>
        <v>5.2915175628921664E-4</v>
      </c>
      <c r="C1224" s="14">
        <f>LN('Return analysis'!C1226/'Return analysis'!C1225)</f>
        <v>2.3006534638797403E-3</v>
      </c>
      <c r="D1224" s="14">
        <f>LN('Return analysis'!D1226/'Return analysis'!D1225)</f>
        <v>-1.4015126915174815E-2</v>
      </c>
      <c r="E1224" s="14">
        <f>LN('Return analysis'!E1226/'Return analysis'!E1225)</f>
        <v>2.5277458300191443E-5</v>
      </c>
      <c r="F1224" s="14">
        <f t="shared" si="95"/>
        <v>5.0387429798902524E-4</v>
      </c>
      <c r="G1224" s="14">
        <f t="shared" si="96"/>
        <v>2.2753760055795489E-3</v>
      </c>
      <c r="H1224" s="14">
        <f t="shared" ref="H1224:H1287" si="97">D1224-E1224</f>
        <v>-1.4040404373475007E-2</v>
      </c>
      <c r="I1224" s="24">
        <f t="shared" ref="I1224:I1287" si="98">F1224-$N$11*G1224</f>
        <v>-1.3374558904681914E-3</v>
      </c>
      <c r="J1224" s="24">
        <f t="shared" ref="J1224:J1287" si="99">I1224+H1224</f>
        <v>-1.5377860263943199E-2</v>
      </c>
      <c r="K1224" s="24"/>
      <c r="L1224" s="2"/>
    </row>
    <row r="1225" spans="1:12" x14ac:dyDescent="0.3">
      <c r="A1225" s="6">
        <v>42816</v>
      </c>
      <c r="B1225" s="14">
        <f>LN('Return analysis'!B1227/'Return analysis'!B1226)</f>
        <v>1.7009060960195888E-3</v>
      </c>
      <c r="C1225" s="14">
        <f>LN('Return analysis'!C1227/'Return analysis'!C1226)</f>
        <v>1.3579867302281794E-3</v>
      </c>
      <c r="D1225" s="14">
        <f>LN('Return analysis'!D1227/'Return analysis'!D1226)</f>
        <v>1.3258799074828357E-3</v>
      </c>
      <c r="E1225" s="14">
        <f>LN('Return analysis'!E1227/'Return analysis'!E1226)</f>
        <v>2.5277458300191443E-5</v>
      </c>
      <c r="F1225" s="14">
        <f t="shared" si="95"/>
        <v>1.6756286377193974E-3</v>
      </c>
      <c r="G1225" s="14">
        <f t="shared" si="96"/>
        <v>1.332709271927988E-3</v>
      </c>
      <c r="H1225" s="14">
        <f t="shared" si="97"/>
        <v>1.3006024491826443E-3</v>
      </c>
      <c r="I1225" s="24">
        <f t="shared" si="98"/>
        <v>5.9714411084542808E-4</v>
      </c>
      <c r="J1225" s="24">
        <f t="shared" si="99"/>
        <v>1.8977465600280724E-3</v>
      </c>
      <c r="K1225" s="24"/>
      <c r="L1225" s="2"/>
    </row>
    <row r="1226" spans="1:12" x14ac:dyDescent="0.3">
      <c r="A1226" s="6">
        <v>42817</v>
      </c>
      <c r="B1226" s="14">
        <f>LN('Return analysis'!B1228/'Return analysis'!B1227)</f>
        <v>0</v>
      </c>
      <c r="C1226" s="14">
        <f>LN('Return analysis'!C1228/'Return analysis'!C1227)</f>
        <v>-4.9387108981235775E-4</v>
      </c>
      <c r="D1226" s="14">
        <f>LN('Return analysis'!D1228/'Return analysis'!D1227)</f>
        <v>-3.3130520477462743E-4</v>
      </c>
      <c r="E1226" s="14">
        <f>LN('Return analysis'!E1228/'Return analysis'!E1227)</f>
        <v>2.5277458300191443E-5</v>
      </c>
      <c r="F1226" s="14">
        <f t="shared" si="95"/>
        <v>-2.5277458300191443E-5</v>
      </c>
      <c r="G1226" s="14">
        <f t="shared" si="96"/>
        <v>-5.1914854811254915E-4</v>
      </c>
      <c r="H1226" s="14">
        <f t="shared" si="97"/>
        <v>-3.5658266307481888E-4</v>
      </c>
      <c r="I1226" s="24">
        <f t="shared" si="98"/>
        <v>3.948394329693428E-4</v>
      </c>
      <c r="J1226" s="24">
        <f t="shared" si="99"/>
        <v>3.8256769894523914E-5</v>
      </c>
      <c r="K1226" s="24"/>
      <c r="L1226" s="2"/>
    </row>
    <row r="1227" spans="1:12" x14ac:dyDescent="0.3">
      <c r="A1227" s="6">
        <v>42818</v>
      </c>
      <c r="B1227" s="14">
        <f>LN('Return analysis'!B1229/'Return analysis'!B1228)</f>
        <v>8.5540210118080712E-4</v>
      </c>
      <c r="C1227" s="14">
        <f>LN('Return analysis'!C1229/'Return analysis'!C1228)</f>
        <v>-2.4652994320473312E-4</v>
      </c>
      <c r="D1227" s="14">
        <f>LN('Return analysis'!D1229/'Return analysis'!D1228)</f>
        <v>9.9619640744248969E-5</v>
      </c>
      <c r="E1227" s="14">
        <f>LN('Return analysis'!E1229/'Return analysis'!E1228)</f>
        <v>2.5277458300191443E-5</v>
      </c>
      <c r="F1227" s="14">
        <f t="shared" si="95"/>
        <v>8.3012464288061572E-4</v>
      </c>
      <c r="G1227" s="14">
        <f t="shared" si="96"/>
        <v>-2.7180740150492457E-4</v>
      </c>
      <c r="H1227" s="14">
        <f t="shared" si="97"/>
        <v>7.4342182444057529E-5</v>
      </c>
      <c r="I1227" s="24">
        <f t="shared" si="98"/>
        <v>1.0500826509680099E-3</v>
      </c>
      <c r="J1227" s="24">
        <f t="shared" si="99"/>
        <v>1.1244248334120674E-3</v>
      </c>
      <c r="K1227" s="24"/>
      <c r="L1227" s="2"/>
    </row>
    <row r="1228" spans="1:12" x14ac:dyDescent="0.3">
      <c r="A1228" s="6">
        <v>42821</v>
      </c>
      <c r="B1228" s="14">
        <f>LN('Return analysis'!B1230/'Return analysis'!B1229)</f>
        <v>6.6578969295367921E-4</v>
      </c>
      <c r="C1228" s="14">
        <f>LN('Return analysis'!C1230/'Return analysis'!C1229)</f>
        <v>2.0975382481205657E-3</v>
      </c>
      <c r="D1228" s="14">
        <f>LN('Return analysis'!D1230/'Return analysis'!D1229)</f>
        <v>-1.165737843918394E-3</v>
      </c>
      <c r="E1228" s="14">
        <f>LN('Return analysis'!E1230/'Return analysis'!E1229)</f>
        <v>7.5830458131409312E-5</v>
      </c>
      <c r="F1228" s="14">
        <f t="shared" si="95"/>
        <v>5.8995923482226984E-4</v>
      </c>
      <c r="G1228" s="14">
        <f t="shared" si="96"/>
        <v>2.0217077899891563E-3</v>
      </c>
      <c r="H1228" s="14">
        <f t="shared" si="97"/>
        <v>-1.2415683020498033E-3</v>
      </c>
      <c r="I1228" s="24">
        <f t="shared" si="98"/>
        <v>-1.0460919394969322E-3</v>
      </c>
      <c r="J1228" s="24">
        <f t="shared" si="99"/>
        <v>-2.2876602415467353E-3</v>
      </c>
      <c r="K1228" s="24"/>
      <c r="L1228" s="2"/>
    </row>
    <row r="1229" spans="1:12" x14ac:dyDescent="0.3">
      <c r="A1229" s="6">
        <v>42822</v>
      </c>
      <c r="B1229" s="14">
        <f>LN('Return analysis'!B1231/'Return analysis'!B1230)</f>
        <v>-1.33121805984676E-3</v>
      </c>
      <c r="C1229" s="14">
        <f>LN('Return analysis'!C1231/'Return analysis'!C1230)</f>
        <v>-1.8510083049157794E-3</v>
      </c>
      <c r="D1229" s="14">
        <f>LN('Return analysis'!D1231/'Return analysis'!D1230)</f>
        <v>6.9741296065326435E-3</v>
      </c>
      <c r="E1229" s="14">
        <f>LN('Return analysis'!E1231/'Return analysis'!E1230)</f>
        <v>2.5277458300191443E-5</v>
      </c>
      <c r="F1229" s="14">
        <f t="shared" si="95"/>
        <v>-1.3564955181469514E-3</v>
      </c>
      <c r="G1229" s="14">
        <f t="shared" si="96"/>
        <v>-1.8762857632159708E-3</v>
      </c>
      <c r="H1229" s="14">
        <f t="shared" si="97"/>
        <v>6.9488521482324516E-3</v>
      </c>
      <c r="I1229" s="24">
        <f t="shared" si="98"/>
        <v>1.6187402144133591E-4</v>
      </c>
      <c r="J1229" s="24">
        <f t="shared" si="99"/>
        <v>7.1107261696737875E-3</v>
      </c>
      <c r="K1229" s="24"/>
      <c r="L1229" s="2"/>
    </row>
    <row r="1230" spans="1:12" x14ac:dyDescent="0.3">
      <c r="A1230" s="6">
        <v>42823</v>
      </c>
      <c r="B1230" s="14">
        <f>LN('Return analysis'!B1232/'Return analysis'!B1231)</f>
        <v>4.7558101646325392E-4</v>
      </c>
      <c r="C1230" s="14">
        <f>LN('Return analysis'!C1232/'Return analysis'!C1231)</f>
        <v>1.9740225915929753E-3</v>
      </c>
      <c r="D1230" s="14">
        <f>LN('Return analysis'!D1232/'Return analysis'!D1231)</f>
        <v>1.8190603337574533E-3</v>
      </c>
      <c r="E1230" s="14">
        <f>LN('Return analysis'!E1232/'Return analysis'!E1231)</f>
        <v>2.5277458300191443E-5</v>
      </c>
      <c r="F1230" s="14">
        <f t="shared" si="95"/>
        <v>4.5030355816306247E-4</v>
      </c>
      <c r="G1230" s="14">
        <f t="shared" si="96"/>
        <v>1.9487451332927839E-3</v>
      </c>
      <c r="H1230" s="14">
        <f t="shared" si="97"/>
        <v>1.7937828754572619E-3</v>
      </c>
      <c r="I1230" s="24">
        <f t="shared" si="98"/>
        <v>-1.1267031584156918E-3</v>
      </c>
      <c r="J1230" s="24">
        <f t="shared" si="99"/>
        <v>6.6707971704157011E-4</v>
      </c>
      <c r="K1230" s="24"/>
      <c r="L1230" s="2"/>
    </row>
    <row r="1231" spans="1:12" x14ac:dyDescent="0.3">
      <c r="A1231" s="6">
        <v>42824</v>
      </c>
      <c r="B1231" s="14">
        <f>LN('Return analysis'!B1233/'Return analysis'!B1232)</f>
        <v>9.492818046705193E-5</v>
      </c>
      <c r="C1231" s="14">
        <f>LN('Return analysis'!C1233/'Return analysis'!C1232)</f>
        <v>-1.603348014282918E-3</v>
      </c>
      <c r="D1231" s="14">
        <f>LN('Return analysis'!D1233/'Return analysis'!D1232)</f>
        <v>3.7095897571407109E-3</v>
      </c>
      <c r="E1231" s="14">
        <f>LN('Return analysis'!E1233/'Return analysis'!E1232)</f>
        <v>2.5277458300191443E-5</v>
      </c>
      <c r="F1231" s="14">
        <f t="shared" si="95"/>
        <v>6.965072216686049E-5</v>
      </c>
      <c r="G1231" s="14">
        <f t="shared" si="96"/>
        <v>-1.6286254725831094E-3</v>
      </c>
      <c r="H1231" s="14">
        <f t="shared" si="97"/>
        <v>3.6843122988405195E-3</v>
      </c>
      <c r="I1231" s="24">
        <f t="shared" si="98"/>
        <v>1.3876031137733907E-3</v>
      </c>
      <c r="J1231" s="24">
        <f t="shared" si="99"/>
        <v>5.0719154126139098E-3</v>
      </c>
      <c r="K1231" s="24"/>
      <c r="L1231" s="2"/>
    </row>
    <row r="1232" spans="1:12" x14ac:dyDescent="0.3">
      <c r="A1232" s="6">
        <v>42825</v>
      </c>
      <c r="B1232" s="14">
        <f>LN('Return analysis'!B1234/'Return analysis'!B1233)</f>
        <v>1.2348539039246525E-3</v>
      </c>
      <c r="C1232" s="14">
        <f>LN('Return analysis'!C1234/'Return analysis'!C1233)</f>
        <v>6.1682381405636112E-4</v>
      </c>
      <c r="D1232" s="14">
        <f>LN('Return analysis'!D1234/'Return analysis'!D1233)</f>
        <v>-1.7293818789156791E-3</v>
      </c>
      <c r="E1232" s="14">
        <f>LN('Return analysis'!E1234/'Return analysis'!E1233)</f>
        <v>2.5277458300191443E-5</v>
      </c>
      <c r="F1232" s="14">
        <f t="shared" si="95"/>
        <v>1.2095764456244611E-3</v>
      </c>
      <c r="G1232" s="14">
        <f t="shared" si="96"/>
        <v>5.9154635575616973E-4</v>
      </c>
      <c r="H1232" s="14">
        <f t="shared" si="97"/>
        <v>-1.7546593372158705E-3</v>
      </c>
      <c r="I1232" s="24">
        <f t="shared" si="98"/>
        <v>7.3087219628073345E-4</v>
      </c>
      <c r="J1232" s="24">
        <f t="shared" si="99"/>
        <v>-1.023787140935137E-3</v>
      </c>
      <c r="K1232" s="24"/>
      <c r="L1232" s="2"/>
    </row>
    <row r="1233" spans="1:12" x14ac:dyDescent="0.3">
      <c r="A1233" s="6">
        <v>42828</v>
      </c>
      <c r="B1233" s="14">
        <f>LN('Return analysis'!B1235/'Return analysis'!B1234)</f>
        <v>3.5073079396087626E-3</v>
      </c>
      <c r="C1233" s="14">
        <f>LN('Return analysis'!C1235/'Return analysis'!C1234)</f>
        <v>3.6148158435667477E-3</v>
      </c>
      <c r="D1233" s="14">
        <f>LN('Return analysis'!D1235/'Return analysis'!D1234)</f>
        <v>-2.4760523250742382E-3</v>
      </c>
      <c r="E1233" s="14">
        <f>LN('Return analysis'!E1235/'Return analysis'!E1234)</f>
        <v>6.833099871746881E-5</v>
      </c>
      <c r="F1233" s="14">
        <f t="shared" si="95"/>
        <v>3.438976940891294E-3</v>
      </c>
      <c r="G1233" s="14">
        <f t="shared" si="96"/>
        <v>3.546484844849279E-3</v>
      </c>
      <c r="H1233" s="14">
        <f t="shared" si="97"/>
        <v>-2.5443833237917069E-3</v>
      </c>
      <c r="I1233" s="24">
        <f t="shared" si="98"/>
        <v>5.6901189260306602E-4</v>
      </c>
      <c r="J1233" s="24">
        <f t="shared" si="99"/>
        <v>-1.9753714311886409E-3</v>
      </c>
      <c r="K1233" s="24"/>
      <c r="L1233" s="2"/>
    </row>
    <row r="1234" spans="1:12" x14ac:dyDescent="0.3">
      <c r="A1234" s="6">
        <v>42829</v>
      </c>
      <c r="B1234" s="14">
        <f>LN('Return analysis'!B1236/'Return analysis'!B1235)</f>
        <v>1.8973182624158351E-4</v>
      </c>
      <c r="C1234" s="14">
        <f>LN('Return analysis'!C1236/'Return analysis'!C1235)</f>
        <v>-1.1087265828379808E-3</v>
      </c>
      <c r="D1234" s="14">
        <f>LN('Return analysis'!D1236/'Return analysis'!D1235)</f>
        <v>4.9584444684914802E-4</v>
      </c>
      <c r="E1234" s="14">
        <f>LN('Return analysis'!E1236/'Return analysis'!E1235)</f>
        <v>2.5277458300191443E-5</v>
      </c>
      <c r="F1234" s="14">
        <f t="shared" si="95"/>
        <v>1.6445436794139206E-4</v>
      </c>
      <c r="G1234" s="14">
        <f t="shared" si="96"/>
        <v>-1.1340040411381722E-3</v>
      </c>
      <c r="H1234" s="14">
        <f t="shared" si="97"/>
        <v>4.7056698854895657E-4</v>
      </c>
      <c r="I1234" s="24">
        <f t="shared" si="98"/>
        <v>1.082138245093974E-3</v>
      </c>
      <c r="J1234" s="24">
        <f t="shared" si="99"/>
        <v>1.5527052336429307E-3</v>
      </c>
      <c r="K1234" s="24"/>
      <c r="L1234" s="2"/>
    </row>
    <row r="1235" spans="1:12" x14ac:dyDescent="0.3">
      <c r="A1235" s="6">
        <v>42830</v>
      </c>
      <c r="B1235" s="14">
        <f>LN('Return analysis'!B1237/'Return analysis'!B1236)</f>
        <v>7.5776765445714441E-4</v>
      </c>
      <c r="C1235" s="14">
        <f>LN('Return analysis'!C1237/'Return analysis'!C1236)</f>
        <v>8.623391507146717E-4</v>
      </c>
      <c r="D1235" s="14">
        <f>LN('Return analysis'!D1237/'Return analysis'!D1236)</f>
        <v>-4.0556504424643942E-3</v>
      </c>
      <c r="E1235" s="14">
        <f>LN('Return analysis'!E1237/'Return analysis'!E1236)</f>
        <v>2.5277458300191443E-5</v>
      </c>
      <c r="F1235" s="14">
        <f t="shared" si="95"/>
        <v>7.3249019615695301E-4</v>
      </c>
      <c r="G1235" s="14">
        <f t="shared" si="96"/>
        <v>8.370616924144803E-4</v>
      </c>
      <c r="H1235" s="14">
        <f t="shared" si="97"/>
        <v>-4.080927900764586E-3</v>
      </c>
      <c r="I1235" s="24">
        <f t="shared" si="98"/>
        <v>5.5104586014117054E-5</v>
      </c>
      <c r="J1235" s="24">
        <f t="shared" si="99"/>
        <v>-4.0258233147504692E-3</v>
      </c>
      <c r="K1235" s="24"/>
      <c r="L1235" s="2"/>
    </row>
    <row r="1236" spans="1:12" x14ac:dyDescent="0.3">
      <c r="A1236" s="6">
        <v>42831</v>
      </c>
      <c r="B1236" s="14">
        <f>LN('Return analysis'!B1238/'Return analysis'!B1237)</f>
        <v>3.7906839199485523E-4</v>
      </c>
      <c r="C1236" s="14">
        <f>LN('Return analysis'!C1238/'Return analysis'!C1237)</f>
        <v>3.6906375475736515E-4</v>
      </c>
      <c r="D1236" s="14">
        <f>LN('Return analysis'!D1238/'Return analysis'!D1237)</f>
        <v>3.1461753919501973E-3</v>
      </c>
      <c r="E1236" s="14">
        <f>LN('Return analysis'!E1238/'Return analysis'!E1237)</f>
        <v>2.5277458300191443E-5</v>
      </c>
      <c r="F1236" s="14">
        <f t="shared" si="95"/>
        <v>3.5379093369466378E-4</v>
      </c>
      <c r="G1236" s="14">
        <f t="shared" si="96"/>
        <v>3.437862964571737E-4</v>
      </c>
      <c r="H1236" s="14">
        <f t="shared" si="97"/>
        <v>3.1208979336500059E-3</v>
      </c>
      <c r="I1236" s="24">
        <f t="shared" si="98"/>
        <v>7.55845693433521E-5</v>
      </c>
      <c r="J1236" s="24">
        <f t="shared" si="99"/>
        <v>3.196482502993358E-3</v>
      </c>
      <c r="K1236" s="24"/>
      <c r="L1236" s="2"/>
    </row>
    <row r="1237" spans="1:12" x14ac:dyDescent="0.3">
      <c r="A1237" s="6">
        <v>42832</v>
      </c>
      <c r="B1237" s="14">
        <f>LN('Return analysis'!B1239/'Return analysis'!B1238)</f>
        <v>-1.61083269571524E-3</v>
      </c>
      <c r="C1237" s="14">
        <f>LN('Return analysis'!C1239/'Return analysis'!C1238)</f>
        <v>-2.2184113394957601E-3</v>
      </c>
      <c r="D1237" s="14">
        <f>LN('Return analysis'!D1239/'Return analysis'!D1238)</f>
        <v>-7.4381843357824583E-4</v>
      </c>
      <c r="E1237" s="14">
        <f>LN('Return analysis'!E1239/'Return analysis'!E1238)</f>
        <v>2.5277458300191443E-5</v>
      </c>
      <c r="F1237" s="14">
        <f t="shared" si="95"/>
        <v>-1.6361101540154313E-3</v>
      </c>
      <c r="G1237" s="14">
        <f t="shared" si="96"/>
        <v>-2.2436887977959515E-3</v>
      </c>
      <c r="H1237" s="14">
        <f t="shared" si="97"/>
        <v>-7.6909589187843723E-4</v>
      </c>
      <c r="I1237" s="24">
        <f t="shared" si="98"/>
        <v>1.7957741004178264E-4</v>
      </c>
      <c r="J1237" s="24">
        <f t="shared" si="99"/>
        <v>-5.8951848183665459E-4</v>
      </c>
      <c r="K1237" s="24"/>
      <c r="L1237" s="2"/>
    </row>
    <row r="1238" spans="1:12" x14ac:dyDescent="0.3">
      <c r="A1238" s="6">
        <v>42835</v>
      </c>
      <c r="B1238" s="14">
        <f>LN('Return analysis'!B1240/'Return analysis'!B1239)</f>
        <v>7.5812678277491577E-4</v>
      </c>
      <c r="C1238" s="14">
        <f>LN('Return analysis'!C1240/'Return analysis'!C1239)</f>
        <v>9.8700843402363793E-4</v>
      </c>
      <c r="D1238" s="14">
        <f>LN('Return analysis'!D1240/'Return analysis'!D1239)</f>
        <v>1.2398679684170091E-3</v>
      </c>
      <c r="E1238" s="14">
        <f>LN('Return analysis'!E1240/'Return analysis'!E1239)</f>
        <v>7.5830458131409312E-5</v>
      </c>
      <c r="F1238" s="14">
        <f t="shared" si="95"/>
        <v>6.8229632464350651E-4</v>
      </c>
      <c r="G1238" s="14">
        <f t="shared" si="96"/>
        <v>9.1117797589222857E-4</v>
      </c>
      <c r="H1238" s="14">
        <f t="shared" si="97"/>
        <v>1.1640375102855997E-3</v>
      </c>
      <c r="I1238" s="24">
        <f t="shared" si="98"/>
        <v>-5.5067306665580848E-5</v>
      </c>
      <c r="J1238" s="24">
        <f t="shared" si="99"/>
        <v>1.1089702036200188E-3</v>
      </c>
      <c r="K1238" s="24"/>
      <c r="L1238" s="2"/>
    </row>
    <row r="1239" spans="1:12" x14ac:dyDescent="0.3">
      <c r="A1239" s="6">
        <v>42836</v>
      </c>
      <c r="B1239" s="14">
        <f>LN('Return analysis'!B1241/'Return analysis'!B1240)</f>
        <v>2.4617462847631505E-3</v>
      </c>
      <c r="C1239" s="14">
        <f>LN('Return analysis'!C1241/'Return analysis'!C1240)</f>
        <v>3.2000786782796159E-3</v>
      </c>
      <c r="D1239" s="14">
        <f>LN('Return analysis'!D1241/'Return analysis'!D1240)</f>
        <v>-3.3043338322892509E-4</v>
      </c>
      <c r="E1239" s="14">
        <f>LN('Return analysis'!E1241/'Return analysis'!E1240)</f>
        <v>2.5277458300191443E-5</v>
      </c>
      <c r="F1239" s="14">
        <f t="shared" si="95"/>
        <v>2.4364688264629591E-3</v>
      </c>
      <c r="G1239" s="14">
        <f t="shared" si="96"/>
        <v>3.1748012199794245E-3</v>
      </c>
      <c r="H1239" s="14">
        <f t="shared" si="97"/>
        <v>-3.5571084152911654E-4</v>
      </c>
      <c r="I1239" s="24">
        <f t="shared" si="98"/>
        <v>-1.3271416323370295E-4</v>
      </c>
      <c r="J1239" s="24">
        <f t="shared" si="99"/>
        <v>-4.8842500476281949E-4</v>
      </c>
      <c r="K1239" s="24"/>
      <c r="L1239" s="2"/>
    </row>
    <row r="1240" spans="1:12" x14ac:dyDescent="0.3">
      <c r="A1240" s="6">
        <v>42837</v>
      </c>
      <c r="B1240" s="14">
        <f>LN('Return analysis'!B1242/'Return analysis'!B1241)</f>
        <v>3.6804983719898616E-3</v>
      </c>
      <c r="C1240" s="14">
        <f>LN('Return analysis'!C1242/'Return analysis'!C1241)</f>
        <v>2.3322872450050819E-3</v>
      </c>
      <c r="D1240" s="14">
        <f>LN('Return analysis'!D1242/'Return analysis'!D1241)</f>
        <v>-5.137530499276453E-3</v>
      </c>
      <c r="E1240" s="14">
        <f>LN('Return analysis'!E1242/'Return analysis'!E1241)</f>
        <v>2.5277458300191443E-5</v>
      </c>
      <c r="F1240" s="14">
        <f t="shared" si="95"/>
        <v>3.6552209136896702E-3</v>
      </c>
      <c r="G1240" s="14">
        <f t="shared" si="96"/>
        <v>2.3070097867048905E-3</v>
      </c>
      <c r="H1240" s="14">
        <f t="shared" si="97"/>
        <v>-5.1628079575766449E-3</v>
      </c>
      <c r="I1240" s="24">
        <f t="shared" si="98"/>
        <v>1.7882913359366596E-3</v>
      </c>
      <c r="J1240" s="24">
        <f t="shared" si="99"/>
        <v>-3.3745166216399853E-3</v>
      </c>
      <c r="K1240" s="24"/>
      <c r="L1240" s="2"/>
    </row>
    <row r="1241" spans="1:12" x14ac:dyDescent="0.3">
      <c r="A1241" s="6">
        <v>42838</v>
      </c>
      <c r="B1241" s="14">
        <f>LN('Return analysis'!B1243/'Return analysis'!B1242)</f>
        <v>-7.53482704950154E-4</v>
      </c>
      <c r="C1241" s="14">
        <f>LN('Return analysis'!C1243/'Return analysis'!C1242)</f>
        <v>1.4705363905802662E-3</v>
      </c>
      <c r="D1241" s="14">
        <f>LN('Return analysis'!D1243/'Return analysis'!D1242)</f>
        <v>-6.8357325161296596E-3</v>
      </c>
      <c r="E1241" s="14">
        <f>LN('Return analysis'!E1243/'Return analysis'!E1242)</f>
        <v>2.5277458300191443E-5</v>
      </c>
      <c r="F1241" s="14">
        <f t="shared" si="95"/>
        <v>-7.787601632503454E-4</v>
      </c>
      <c r="G1241" s="14">
        <f t="shared" si="96"/>
        <v>1.4452589322800748E-3</v>
      </c>
      <c r="H1241" s="14">
        <f t="shared" si="97"/>
        <v>-6.8610099744298514E-3</v>
      </c>
      <c r="I1241" s="24">
        <f t="shared" si="98"/>
        <v>-1.9483246201221344E-3</v>
      </c>
      <c r="J1241" s="24">
        <f t="shared" si="99"/>
        <v>-8.809334594551986E-3</v>
      </c>
      <c r="K1241" s="24"/>
      <c r="L1241" s="2"/>
    </row>
    <row r="1242" spans="1:12" x14ac:dyDescent="0.3">
      <c r="A1242" s="6">
        <v>42842</v>
      </c>
      <c r="B1242" s="14">
        <f>LN('Return analysis'!B1244/'Return analysis'!B1243)</f>
        <v>1.3188185680647032E-3</v>
      </c>
      <c r="C1242" s="14">
        <f>LN('Return analysis'!C1244/'Return analysis'!C1243)</f>
        <v>-6.1295280362500839E-4</v>
      </c>
      <c r="D1242" s="14">
        <f>LN('Return analysis'!D1244/'Return analysis'!D1243)</f>
        <v>8.6614714718463662E-3</v>
      </c>
      <c r="E1242" s="14">
        <f>LN('Return analysis'!E1244/'Return analysis'!E1243)</f>
        <v>1.0110599972725454E-4</v>
      </c>
      <c r="F1242" s="14">
        <f t="shared" si="95"/>
        <v>1.2177125683374486E-3</v>
      </c>
      <c r="G1242" s="14">
        <f t="shared" si="96"/>
        <v>-7.1405880335226291E-4</v>
      </c>
      <c r="H1242" s="14">
        <f t="shared" si="97"/>
        <v>8.5603654721191115E-3</v>
      </c>
      <c r="I1242" s="24">
        <f t="shared" si="98"/>
        <v>1.7955590551255811E-3</v>
      </c>
      <c r="J1242" s="24">
        <f t="shared" si="99"/>
        <v>1.0355924527244693E-2</v>
      </c>
      <c r="K1242" s="24"/>
      <c r="L1242" s="2"/>
    </row>
    <row r="1243" spans="1:12" x14ac:dyDescent="0.3">
      <c r="A1243" s="6">
        <v>42843</v>
      </c>
      <c r="B1243" s="14">
        <f>LN('Return analysis'!B1245/'Return analysis'!B1244)</f>
        <v>3.852618489159678E-3</v>
      </c>
      <c r="C1243" s="14">
        <f>LN('Return analysis'!C1245/'Return analysis'!C1244)</f>
        <v>3.5465733201055032E-3</v>
      </c>
      <c r="D1243" s="14">
        <f>LN('Return analysis'!D1245/'Return analysis'!D1244)</f>
        <v>-2.157984386524453E-3</v>
      </c>
      <c r="E1243" s="14">
        <f>LN('Return analysis'!E1245/'Return analysis'!E1244)</f>
        <v>2.5277458300191443E-5</v>
      </c>
      <c r="F1243" s="14">
        <f t="shared" si="95"/>
        <v>3.8273410308594866E-3</v>
      </c>
      <c r="G1243" s="14">
        <f t="shared" si="96"/>
        <v>3.5212958618053118E-3</v>
      </c>
      <c r="H1243" s="14">
        <f t="shared" si="97"/>
        <v>-2.1832618448246444E-3</v>
      </c>
      <c r="I1243" s="24">
        <f t="shared" si="98"/>
        <v>9.777599695613916E-4</v>
      </c>
      <c r="J1243" s="24">
        <f t="shared" si="99"/>
        <v>-1.2055018752632528E-3</v>
      </c>
      <c r="K1243" s="24"/>
      <c r="L1243" s="2"/>
    </row>
    <row r="1244" spans="1:12" x14ac:dyDescent="0.3">
      <c r="A1244" s="6">
        <v>42844</v>
      </c>
      <c r="B1244" s="14">
        <f>LN('Return analysis'!B1246/'Return analysis'!B1245)</f>
        <v>-2.1593195596891143E-3</v>
      </c>
      <c r="C1244" s="14">
        <f>LN('Return analysis'!C1246/'Return analysis'!C1245)</f>
        <v>-1.8326268568885451E-3</v>
      </c>
      <c r="D1244" s="14">
        <f>LN('Return analysis'!D1246/'Return analysis'!D1245)</f>
        <v>-8.3145755396788715E-4</v>
      </c>
      <c r="E1244" s="14">
        <f>LN('Return analysis'!E1246/'Return analysis'!E1245)</f>
        <v>2.5277458300191443E-5</v>
      </c>
      <c r="F1244" s="14">
        <f t="shared" si="95"/>
        <v>-2.1845970179893057E-3</v>
      </c>
      <c r="G1244" s="14">
        <f t="shared" si="96"/>
        <v>-1.8579043151887365E-3</v>
      </c>
      <c r="H1244" s="14">
        <f t="shared" si="97"/>
        <v>-8.5673501226807855E-4</v>
      </c>
      <c r="I1244" s="24">
        <f t="shared" si="98"/>
        <v>-6.8110252106522336E-4</v>
      </c>
      <c r="J1244" s="24">
        <f t="shared" si="99"/>
        <v>-1.5378375333333018E-3</v>
      </c>
      <c r="K1244" s="24"/>
      <c r="L1244" s="2"/>
    </row>
    <row r="1245" spans="1:12" x14ac:dyDescent="0.3">
      <c r="A1245" s="6">
        <v>42845</v>
      </c>
      <c r="B1245" s="14">
        <f>LN('Return analysis'!B1247/'Return analysis'!B1246)</f>
        <v>-1.0345413034141234E-3</v>
      </c>
      <c r="C1245" s="14">
        <f>LN('Return analysis'!C1247/'Return analysis'!C1246)</f>
        <v>-1.3459329350585855E-3</v>
      </c>
      <c r="D1245" s="14">
        <f>LN('Return analysis'!D1247/'Return analysis'!D1246)</f>
        <v>8.2006305025322922E-3</v>
      </c>
      <c r="E1245" s="14">
        <f>LN('Return analysis'!E1247/'Return analysis'!E1246)</f>
        <v>2.5277458300191443E-5</v>
      </c>
      <c r="F1245" s="14">
        <f t="shared" si="95"/>
        <v>-1.0598187617143148E-3</v>
      </c>
      <c r="G1245" s="14">
        <f t="shared" si="96"/>
        <v>-1.3712103933587769E-3</v>
      </c>
      <c r="H1245" s="14">
        <f t="shared" si="97"/>
        <v>8.1753530442321004E-3</v>
      </c>
      <c r="I1245" s="24">
        <f t="shared" si="98"/>
        <v>4.9822495742260758E-5</v>
      </c>
      <c r="J1245" s="24">
        <f t="shared" si="99"/>
        <v>8.2251755399743616E-3</v>
      </c>
      <c r="K1245" s="24"/>
      <c r="L1245" s="2"/>
    </row>
    <row r="1246" spans="1:12" x14ac:dyDescent="0.3">
      <c r="A1246" s="6">
        <v>42846</v>
      </c>
      <c r="B1246" s="14">
        <f>LN('Return analysis'!B1248/'Return analysis'!B1247)</f>
        <v>-9.3741187006831186E-5</v>
      </c>
      <c r="C1246" s="14">
        <f>LN('Return analysis'!C1248/'Return analysis'!C1247)</f>
        <v>2.4493927546650373E-4</v>
      </c>
      <c r="D1246" s="14">
        <f>LN('Return analysis'!D1248/'Return analysis'!D1247)</f>
        <v>-3.2229413400523561E-3</v>
      </c>
      <c r="E1246" s="14">
        <f>LN('Return analysis'!E1248/'Return analysis'!E1247)</f>
        <v>2.5277458300191443E-5</v>
      </c>
      <c r="F1246" s="14">
        <f t="shared" si="95"/>
        <v>-1.1901864530702263E-4</v>
      </c>
      <c r="G1246" s="14">
        <f t="shared" si="96"/>
        <v>2.1966181716631227E-4</v>
      </c>
      <c r="H1246" s="14">
        <f t="shared" si="97"/>
        <v>-3.2482187983525475E-3</v>
      </c>
      <c r="I1246" s="24">
        <f t="shared" si="98"/>
        <v>-2.967782482068871E-4</v>
      </c>
      <c r="J1246" s="24">
        <f t="shared" si="99"/>
        <v>-3.5449970465594345E-3</v>
      </c>
      <c r="K1246" s="24"/>
      <c r="L1246" s="2"/>
    </row>
    <row r="1247" spans="1:12" x14ac:dyDescent="0.3">
      <c r="A1247" s="6">
        <v>42849</v>
      </c>
      <c r="B1247" s="14">
        <f>LN('Return analysis'!B1249/'Return analysis'!B1248)</f>
        <v>-2.9214987880858134E-3</v>
      </c>
      <c r="C1247" s="14">
        <f>LN('Return analysis'!C1249/'Return analysis'!C1248)</f>
        <v>-1.3484015121546006E-3</v>
      </c>
      <c r="D1247" s="14">
        <f>LN('Return analysis'!D1249/'Return analysis'!D1248)</f>
        <v>1.0538206591645168E-2</v>
      </c>
      <c r="E1247" s="14">
        <f>LN('Return analysis'!E1249/'Return analysis'!E1248)</f>
        <v>7.5830458131409312E-5</v>
      </c>
      <c r="F1247" s="14">
        <f t="shared" si="95"/>
        <v>-2.9973292462172228E-3</v>
      </c>
      <c r="G1247" s="14">
        <f t="shared" si="96"/>
        <v>-1.4242319702860099E-3</v>
      </c>
      <c r="H1247" s="14">
        <f t="shared" si="97"/>
        <v>1.046237613351376E-2</v>
      </c>
      <c r="I1247" s="24">
        <f t="shared" si="98"/>
        <v>-1.8447806934405256E-3</v>
      </c>
      <c r="J1247" s="24">
        <f t="shared" si="99"/>
        <v>8.6175954400732335E-3</v>
      </c>
      <c r="K1247" s="24"/>
      <c r="L1247" s="2"/>
    </row>
    <row r="1248" spans="1:12" x14ac:dyDescent="0.3">
      <c r="A1248" s="6">
        <v>42850</v>
      </c>
      <c r="B1248" s="14">
        <f>LN('Return analysis'!B1250/'Return analysis'!B1249)</f>
        <v>-4.5407760910892488E-3</v>
      </c>
      <c r="C1248" s="14">
        <f>LN('Return analysis'!C1250/'Return analysis'!C1249)</f>
        <v>-3.0687231087420286E-3</v>
      </c>
      <c r="D1248" s="14">
        <f>LN('Return analysis'!D1250/'Return analysis'!D1249)</f>
        <v>6.2045191219379453E-3</v>
      </c>
      <c r="E1248" s="14">
        <f>LN('Return analysis'!E1250/'Return analysis'!E1249)</f>
        <v>2.5277458300191443E-5</v>
      </c>
      <c r="F1248" s="14">
        <f t="shared" si="95"/>
        <v>-4.5660535493894407E-3</v>
      </c>
      <c r="G1248" s="14">
        <f t="shared" si="96"/>
        <v>-3.09400056704222E-3</v>
      </c>
      <c r="H1248" s="14">
        <f t="shared" si="97"/>
        <v>6.1792416636377535E-3</v>
      </c>
      <c r="I1248" s="24">
        <f t="shared" si="98"/>
        <v>-2.0622578544236261E-3</v>
      </c>
      <c r="J1248" s="24">
        <f t="shared" si="99"/>
        <v>4.1169838092141274E-3</v>
      </c>
      <c r="K1248" s="24"/>
      <c r="L1248" s="2"/>
    </row>
    <row r="1249" spans="1:12" x14ac:dyDescent="0.3">
      <c r="A1249" s="6">
        <v>42851</v>
      </c>
      <c r="B1249" s="14">
        <f>LN('Return analysis'!B1251/'Return analysis'!B1250)</f>
        <v>7.5849591024292117E-4</v>
      </c>
      <c r="C1249" s="14">
        <f>LN('Return analysis'!C1251/'Return analysis'!C1250)</f>
        <v>9.8250313145993432E-4</v>
      </c>
      <c r="D1249" s="14">
        <f>LN('Return analysis'!D1251/'Return analysis'!D1250)</f>
        <v>2.4422006749210567E-4</v>
      </c>
      <c r="E1249" s="14">
        <f>LN('Return analysis'!E1251/'Return analysis'!E1250)</f>
        <v>2.5277458300191443E-5</v>
      </c>
      <c r="F1249" s="14">
        <f t="shared" si="95"/>
        <v>7.3321845194272977E-4</v>
      </c>
      <c r="G1249" s="14">
        <f t="shared" si="96"/>
        <v>9.5722567315974292E-4</v>
      </c>
      <c r="H1249" s="14">
        <f t="shared" si="97"/>
        <v>2.1894260919191422E-4</v>
      </c>
      <c r="I1249" s="24">
        <f t="shared" si="98"/>
        <v>-4.1408917262730771E-5</v>
      </c>
      <c r="J1249" s="24">
        <f t="shared" si="99"/>
        <v>1.7753369192918345E-4</v>
      </c>
      <c r="K1249" s="24"/>
      <c r="L1249" s="2"/>
    </row>
    <row r="1250" spans="1:12" x14ac:dyDescent="0.3">
      <c r="A1250" s="6">
        <v>42852</v>
      </c>
      <c r="B1250" s="14">
        <f>LN('Return analysis'!B1252/'Return analysis'!B1251)</f>
        <v>1.9871215218757047E-3</v>
      </c>
      <c r="C1250" s="14">
        <f>LN('Return analysis'!C1252/'Return analysis'!C1251)</f>
        <v>7.369840520513412E-4</v>
      </c>
      <c r="D1250" s="14">
        <f>LN('Return analysis'!D1252/'Return analysis'!D1251)</f>
        <v>9.7557920844750759E-4</v>
      </c>
      <c r="E1250" s="14">
        <f>LN('Return analysis'!E1252/'Return analysis'!E1251)</f>
        <v>2.5277458300191443E-5</v>
      </c>
      <c r="F1250" s="14">
        <f t="shared" si="95"/>
        <v>1.9618440635755133E-3</v>
      </c>
      <c r="G1250" s="14">
        <f t="shared" si="96"/>
        <v>7.117065937511498E-4</v>
      </c>
      <c r="H1250" s="14">
        <f t="shared" si="97"/>
        <v>9.5030175014731619E-4</v>
      </c>
      <c r="I1250" s="24">
        <f t="shared" si="98"/>
        <v>1.3859010839604754E-3</v>
      </c>
      <c r="J1250" s="24">
        <f t="shared" si="99"/>
        <v>2.3362028341077914E-3</v>
      </c>
      <c r="K1250" s="24"/>
      <c r="L1250" s="2"/>
    </row>
    <row r="1251" spans="1:12" x14ac:dyDescent="0.3">
      <c r="A1251" s="6">
        <v>42853</v>
      </c>
      <c r="B1251" s="14">
        <f>LN('Return analysis'!B1253/'Return analysis'!B1252)</f>
        <v>-3.7762466553328583E-4</v>
      </c>
      <c r="C1251" s="14">
        <f>LN('Return analysis'!C1253/'Return analysis'!C1252)</f>
        <v>1.1039661099679625E-3</v>
      </c>
      <c r="D1251" s="14">
        <f>LN('Return analysis'!D1253/'Return analysis'!D1252)</f>
        <v>-3.3384037121267202E-3</v>
      </c>
      <c r="E1251" s="14">
        <f>LN('Return analysis'!E1253/'Return analysis'!E1252)</f>
        <v>2.5277458300191443E-5</v>
      </c>
      <c r="F1251" s="14">
        <f t="shared" si="95"/>
        <v>-4.0290212383347729E-4</v>
      </c>
      <c r="G1251" s="14">
        <f t="shared" si="96"/>
        <v>1.0786886516677711E-3</v>
      </c>
      <c r="H1251" s="14">
        <f t="shared" si="97"/>
        <v>-3.3636811704269116E-3</v>
      </c>
      <c r="I1251" s="24">
        <f t="shared" si="98"/>
        <v>-1.2758224558540208E-3</v>
      </c>
      <c r="J1251" s="24">
        <f t="shared" si="99"/>
        <v>-4.6395036262809322E-3</v>
      </c>
      <c r="K1251" s="24"/>
      <c r="L1251" s="2"/>
    </row>
    <row r="1252" spans="1:12" x14ac:dyDescent="0.3">
      <c r="A1252" s="6">
        <v>42856</v>
      </c>
      <c r="B1252" s="14">
        <f>LN('Return analysis'!B1254/'Return analysis'!B1253)</f>
        <v>3.7762466553329082E-4</v>
      </c>
      <c r="C1252" s="14">
        <f>LN('Return analysis'!C1254/'Return analysis'!C1253)</f>
        <v>-1.8666113319331292E-3</v>
      </c>
      <c r="D1252" s="14">
        <f>LN('Return analysis'!D1254/'Return analysis'!D1253)</f>
        <v>2.6062793621768497E-3</v>
      </c>
      <c r="E1252" s="14">
        <f>LN('Return analysis'!E1254/'Return analysis'!E1253)</f>
        <v>6.9164274762968498E-5</v>
      </c>
      <c r="F1252" s="14">
        <f t="shared" si="95"/>
        <v>3.0846039077032233E-4</v>
      </c>
      <c r="G1252" s="14">
        <f t="shared" si="96"/>
        <v>-1.9357756066960977E-3</v>
      </c>
      <c r="H1252" s="14">
        <f t="shared" si="97"/>
        <v>2.5371150874138812E-3</v>
      </c>
      <c r="I1252" s="24">
        <f t="shared" si="98"/>
        <v>1.8749716196609242E-3</v>
      </c>
      <c r="J1252" s="24">
        <f t="shared" si="99"/>
        <v>4.4120867070748058E-3</v>
      </c>
      <c r="K1252" s="24"/>
      <c r="L1252" s="2"/>
    </row>
    <row r="1253" spans="1:12" x14ac:dyDescent="0.3">
      <c r="A1253" s="6">
        <v>42857</v>
      </c>
      <c r="B1253" s="14">
        <f>LN('Return analysis'!B1255/'Return analysis'!B1254)</f>
        <v>-8.5285195491911943E-4</v>
      </c>
      <c r="C1253" s="14">
        <f>LN('Return analysis'!C1255/'Return analysis'!C1254)</f>
        <v>1.7227705260189007E-3</v>
      </c>
      <c r="D1253" s="14">
        <f>LN('Return analysis'!D1255/'Return analysis'!D1254)</f>
        <v>0</v>
      </c>
      <c r="E1253" s="14">
        <f>LN('Return analysis'!E1255/'Return analysis'!E1254)</f>
        <v>2.5277458300191443E-5</v>
      </c>
      <c r="F1253" s="14">
        <f t="shared" si="95"/>
        <v>-8.7812941321931083E-4</v>
      </c>
      <c r="G1253" s="14">
        <f t="shared" si="96"/>
        <v>1.6974930677187093E-3</v>
      </c>
      <c r="H1253" s="14">
        <f t="shared" si="97"/>
        <v>-2.5277458300191443E-5</v>
      </c>
      <c r="I1253" s="24">
        <f t="shared" si="98"/>
        <v>-2.2518123661127132E-3</v>
      </c>
      <c r="J1253" s="24">
        <f t="shared" si="99"/>
        <v>-2.2770898244129046E-3</v>
      </c>
      <c r="K1253" s="24"/>
      <c r="L1253" s="2"/>
    </row>
    <row r="1254" spans="1:12" x14ac:dyDescent="0.3">
      <c r="A1254" s="6">
        <v>42858</v>
      </c>
      <c r="B1254" s="14">
        <f>LN('Return analysis'!B1256/'Return analysis'!B1255)</f>
        <v>-1.8975679168389916E-3</v>
      </c>
      <c r="C1254" s="14">
        <f>LN('Return analysis'!C1256/'Return analysis'!C1255)</f>
        <v>-1.1070841198499068E-3</v>
      </c>
      <c r="D1254" s="14">
        <f>LN('Return analysis'!D1256/'Return analysis'!D1255)</f>
        <v>-2.4428782995648043E-3</v>
      </c>
      <c r="E1254" s="14">
        <f>LN('Return analysis'!E1256/'Return analysis'!E1255)</f>
        <v>2.5277458300191443E-5</v>
      </c>
      <c r="F1254" s="14">
        <f t="shared" si="95"/>
        <v>-1.922845375139183E-3</v>
      </c>
      <c r="G1254" s="14">
        <f t="shared" si="96"/>
        <v>-1.1323615781500982E-3</v>
      </c>
      <c r="H1254" s="14">
        <f t="shared" si="97"/>
        <v>-2.4681557578649957E-3</v>
      </c>
      <c r="I1254" s="24">
        <f t="shared" si="98"/>
        <v>-1.0064906482791013E-3</v>
      </c>
      <c r="J1254" s="24">
        <f t="shared" si="99"/>
        <v>-3.4746464061440972E-3</v>
      </c>
      <c r="K1254" s="24"/>
      <c r="L1254" s="2"/>
    </row>
    <row r="1255" spans="1:12" x14ac:dyDescent="0.3">
      <c r="A1255" s="6">
        <v>42859</v>
      </c>
      <c r="B1255" s="14">
        <f>LN('Return analysis'!B1257/'Return analysis'!B1256)</f>
        <v>-5.7005332182640325E-4</v>
      </c>
      <c r="C1255" s="14">
        <f>LN('Return analysis'!C1257/'Return analysis'!C1256)</f>
        <v>-1.1083111136092377E-3</v>
      </c>
      <c r="D1255" s="14">
        <f>LN('Return analysis'!D1257/'Return analysis'!D1256)</f>
        <v>7.3320758255185424E-4</v>
      </c>
      <c r="E1255" s="14">
        <f>LN('Return analysis'!E1257/'Return analysis'!E1256)</f>
        <v>2.5277458300191443E-5</v>
      </c>
      <c r="F1255" s="14">
        <f t="shared" si="95"/>
        <v>-5.9533078012659465E-4</v>
      </c>
      <c r="G1255" s="14">
        <f t="shared" si="96"/>
        <v>-1.1335885719094291E-3</v>
      </c>
      <c r="H1255" s="14">
        <f t="shared" si="97"/>
        <v>7.0793012425166284E-4</v>
      </c>
      <c r="I1255" s="24">
        <f t="shared" si="98"/>
        <v>3.2201688181083892E-4</v>
      </c>
      <c r="J1255" s="24">
        <f t="shared" si="99"/>
        <v>1.0299470060625019E-3</v>
      </c>
      <c r="K1255" s="24"/>
      <c r="L1255" s="2"/>
    </row>
    <row r="1256" spans="1:12" x14ac:dyDescent="0.3">
      <c r="A1256" s="6">
        <v>42860</v>
      </c>
      <c r="B1256" s="14">
        <f>LN('Return analysis'!B1258/'Return analysis'!B1257)</f>
        <v>-5.703784679754369E-4</v>
      </c>
      <c r="C1256" s="14">
        <f>LN('Return analysis'!C1258/'Return analysis'!C1257)</f>
        <v>6.1598968980486682E-4</v>
      </c>
      <c r="D1256" s="14">
        <f>LN('Return analysis'!D1258/'Return analysis'!D1257)</f>
        <v>4.9585241141511735E-3</v>
      </c>
      <c r="E1256" s="14">
        <f>LN('Return analysis'!E1258/'Return analysis'!E1257)</f>
        <v>2.5277458300191443E-5</v>
      </c>
      <c r="F1256" s="14">
        <f t="shared" si="95"/>
        <v>-5.956559262756283E-4</v>
      </c>
      <c r="G1256" s="14">
        <f t="shared" si="96"/>
        <v>5.9071223150467542E-4</v>
      </c>
      <c r="H1256" s="14">
        <f t="shared" si="97"/>
        <v>4.9332466558509817E-3</v>
      </c>
      <c r="I1256" s="24">
        <f t="shared" si="98"/>
        <v>-1.0736851671102417E-3</v>
      </c>
      <c r="J1256" s="24">
        <f t="shared" si="99"/>
        <v>3.8595614887407398E-3</v>
      </c>
      <c r="K1256" s="24"/>
      <c r="L1256" s="2"/>
    </row>
    <row r="1257" spans="1:12" x14ac:dyDescent="0.3">
      <c r="A1257" s="6">
        <v>42863</v>
      </c>
      <c r="B1257" s="14">
        <f>LN('Return analysis'!B1259/'Return analysis'!B1258)</f>
        <v>4.7507099920155615E-4</v>
      </c>
      <c r="C1257" s="14">
        <f>LN('Return analysis'!C1259/'Return analysis'!C1258)</f>
        <v>-1.72454195715065E-3</v>
      </c>
      <c r="D1257" s="14">
        <f>LN('Return analysis'!D1259/'Return analysis'!D1258)</f>
        <v>-1.541396289108297E-3</v>
      </c>
      <c r="E1257" s="14">
        <f>LN('Return analysis'!E1259/'Return analysis'!E1258)</f>
        <v>7.5830458131409312E-5</v>
      </c>
      <c r="F1257" s="14">
        <f t="shared" si="95"/>
        <v>3.9924054107014684E-4</v>
      </c>
      <c r="G1257" s="14">
        <f t="shared" si="96"/>
        <v>-1.8003724152820593E-3</v>
      </c>
      <c r="H1257" s="14">
        <f t="shared" si="97"/>
        <v>-1.6172267472397063E-3</v>
      </c>
      <c r="I1257" s="24">
        <f t="shared" si="98"/>
        <v>1.8561777991740538E-3</v>
      </c>
      <c r="J1257" s="24">
        <f t="shared" si="99"/>
        <v>2.389510519343475E-4</v>
      </c>
      <c r="K1257" s="24"/>
      <c r="L1257" s="2"/>
    </row>
    <row r="1258" spans="1:12" x14ac:dyDescent="0.3">
      <c r="A1258" s="6">
        <v>42864</v>
      </c>
      <c r="B1258" s="14">
        <f>LN('Return analysis'!B1260/'Return analysis'!B1259)</f>
        <v>-5.7043284740258024E-4</v>
      </c>
      <c r="C1258" s="14">
        <f>LN('Return analysis'!C1260/'Return analysis'!C1259)</f>
        <v>-4.9341431338897901E-4</v>
      </c>
      <c r="D1258" s="14">
        <f>LN('Return analysis'!D1260/'Return analysis'!D1259)</f>
        <v>-3.2547497088934708E-4</v>
      </c>
      <c r="E1258" s="14">
        <f>LN('Return analysis'!E1260/'Return analysis'!E1259)</f>
        <v>2.5277458300191443E-5</v>
      </c>
      <c r="F1258" s="14">
        <f t="shared" si="95"/>
        <v>-5.9571030570277164E-4</v>
      </c>
      <c r="G1258" s="14">
        <f t="shared" si="96"/>
        <v>-5.1869177168917041E-4</v>
      </c>
      <c r="H1258" s="14">
        <f t="shared" si="97"/>
        <v>-3.5075242918953853E-4</v>
      </c>
      <c r="I1258" s="24">
        <f t="shared" si="98"/>
        <v>-1.7596305717170363E-4</v>
      </c>
      <c r="J1258" s="24">
        <f t="shared" si="99"/>
        <v>-5.2671548636124216E-4</v>
      </c>
      <c r="K1258" s="24"/>
      <c r="L1258" s="2"/>
    </row>
    <row r="1259" spans="1:12" x14ac:dyDescent="0.3">
      <c r="A1259" s="6">
        <v>42865</v>
      </c>
      <c r="B1259" s="14">
        <f>LN('Return analysis'!B1261/'Return analysis'!B1260)</f>
        <v>-1.5230145312499579E-3</v>
      </c>
      <c r="C1259" s="14">
        <f>LN('Return analysis'!C1261/'Return analysis'!C1260)</f>
        <v>-1.2363892109639634E-4</v>
      </c>
      <c r="D1259" s="14">
        <f>LN('Return analysis'!D1261/'Return analysis'!D1260)</f>
        <v>2.1910362128702734E-3</v>
      </c>
      <c r="E1259" s="14">
        <f>LN('Return analysis'!E1261/'Return analysis'!E1260)</f>
        <v>2.5277458300191443E-5</v>
      </c>
      <c r="F1259" s="14">
        <f t="shared" si="95"/>
        <v>-1.5482919895501493E-3</v>
      </c>
      <c r="G1259" s="14">
        <f t="shared" si="96"/>
        <v>-1.4891637939658779E-4</v>
      </c>
      <c r="H1259" s="14">
        <f t="shared" si="97"/>
        <v>2.165758754570082E-3</v>
      </c>
      <c r="I1259" s="24">
        <f t="shared" si="98"/>
        <v>-1.4277825773623188E-3</v>
      </c>
      <c r="J1259" s="24">
        <f t="shared" si="99"/>
        <v>7.3797617720776322E-4</v>
      </c>
      <c r="K1259" s="24"/>
      <c r="L1259" s="2"/>
    </row>
    <row r="1260" spans="1:12" x14ac:dyDescent="0.3">
      <c r="A1260" s="6">
        <v>42866</v>
      </c>
      <c r="B1260" s="14">
        <f>LN('Return analysis'!B1262/'Return analysis'!B1261)</f>
        <v>2.856918175146723E-4</v>
      </c>
      <c r="C1260" s="14">
        <f>LN('Return analysis'!C1262/'Return analysis'!C1261)</f>
        <v>7.406158920304903E-4</v>
      </c>
      <c r="D1260" s="14">
        <f>LN('Return analysis'!D1262/'Return analysis'!D1261)</f>
        <v>-2.9219796452314099E-3</v>
      </c>
      <c r="E1260" s="14">
        <f>LN('Return analysis'!E1262/'Return analysis'!E1261)</f>
        <v>2.5277458300191443E-5</v>
      </c>
      <c r="F1260" s="14">
        <f t="shared" si="95"/>
        <v>2.6041435921448085E-4</v>
      </c>
      <c r="G1260" s="14">
        <f t="shared" si="96"/>
        <v>7.153384337302989E-4</v>
      </c>
      <c r="H1260" s="14">
        <f t="shared" si="97"/>
        <v>-2.9472571035316013E-3</v>
      </c>
      <c r="I1260" s="24">
        <f t="shared" si="98"/>
        <v>-3.1846765842190138E-4</v>
      </c>
      <c r="J1260" s="24">
        <f t="shared" si="99"/>
        <v>-3.2657247619535027E-3</v>
      </c>
      <c r="K1260" s="24"/>
      <c r="L1260" s="2"/>
    </row>
    <row r="1261" spans="1:12" x14ac:dyDescent="0.3">
      <c r="A1261" s="6">
        <v>42867</v>
      </c>
      <c r="B1261" s="14">
        <f>LN('Return analysis'!B1263/'Return analysis'!B1262)</f>
        <v>3.8017119434796891E-3</v>
      </c>
      <c r="C1261" s="14">
        <f>LN('Return analysis'!C1263/'Return analysis'!C1262)</f>
        <v>2.9540340364962395E-3</v>
      </c>
      <c r="D1261" s="14">
        <f>LN('Return analysis'!D1263/'Return analysis'!D1262)</f>
        <v>-1.9529760497394124E-3</v>
      </c>
      <c r="E1261" s="14">
        <f>LN('Return analysis'!E1263/'Return analysis'!E1262)</f>
        <v>2.5277458300191443E-5</v>
      </c>
      <c r="F1261" s="14">
        <f t="shared" si="95"/>
        <v>3.7764344851794977E-3</v>
      </c>
      <c r="G1261" s="14">
        <f t="shared" si="96"/>
        <v>2.9287565781960481E-3</v>
      </c>
      <c r="H1261" s="14">
        <f t="shared" si="97"/>
        <v>-1.978253508039604E-3</v>
      </c>
      <c r="I1261" s="24">
        <f t="shared" si="98"/>
        <v>1.4063611923034623E-3</v>
      </c>
      <c r="J1261" s="24">
        <f t="shared" si="99"/>
        <v>-5.7189231573614172E-4</v>
      </c>
      <c r="K1261" s="24"/>
      <c r="L1261" s="2"/>
    </row>
    <row r="1262" spans="1:12" x14ac:dyDescent="0.3">
      <c r="A1262" s="6">
        <v>42870</v>
      </c>
      <c r="B1262" s="14">
        <f>LN('Return analysis'!B1264/'Return analysis'!B1263)</f>
        <v>-1.3285955917416421E-3</v>
      </c>
      <c r="C1262" s="14">
        <f>LN('Return analysis'!C1264/'Return analysis'!C1263)</f>
        <v>-2.45425743435378E-4</v>
      </c>
      <c r="D1262" s="14">
        <f>LN('Return analysis'!D1264/'Return analysis'!D1263)</f>
        <v>5.3613575399543032E-3</v>
      </c>
      <c r="E1262" s="14">
        <f>LN('Return analysis'!E1264/'Return analysis'!E1263)</f>
        <v>7.5830458131409312E-5</v>
      </c>
      <c r="F1262" s="14">
        <f t="shared" si="95"/>
        <v>-1.4044260498730515E-3</v>
      </c>
      <c r="G1262" s="14">
        <f t="shared" si="96"/>
        <v>-3.2125620156678731E-4</v>
      </c>
      <c r="H1262" s="14">
        <f t="shared" si="97"/>
        <v>5.2855270818228939E-3</v>
      </c>
      <c r="I1262" s="24">
        <f t="shared" si="98"/>
        <v>-1.1444519881252419E-3</v>
      </c>
      <c r="J1262" s="24">
        <f t="shared" si="99"/>
        <v>4.1410750936976522E-3</v>
      </c>
      <c r="K1262" s="24"/>
      <c r="L1262" s="2"/>
    </row>
    <row r="1263" spans="1:12" x14ac:dyDescent="0.3">
      <c r="A1263" s="6">
        <v>42871</v>
      </c>
      <c r="B1263" s="14">
        <f>LN('Return analysis'!B1265/'Return analysis'!B1264)</f>
        <v>1.3285955917415587E-3</v>
      </c>
      <c r="C1263" s="14">
        <f>LN('Return analysis'!C1265/'Return analysis'!C1264)</f>
        <v>9.8232657692966219E-4</v>
      </c>
      <c r="D1263" s="14">
        <f>LN('Return analysis'!D1265/'Return analysis'!D1264)</f>
        <v>-5.6725745202996234E-4</v>
      </c>
      <c r="E1263" s="14">
        <f>LN('Return analysis'!E1265/'Return analysis'!E1264)</f>
        <v>2.5277458300191443E-5</v>
      </c>
      <c r="F1263" s="14">
        <f t="shared" si="95"/>
        <v>1.3033181334413673E-3</v>
      </c>
      <c r="G1263" s="14">
        <f t="shared" si="96"/>
        <v>9.5704911862947079E-4</v>
      </c>
      <c r="H1263" s="14">
        <f t="shared" si="97"/>
        <v>-5.9253491033015374E-4</v>
      </c>
      <c r="I1263" s="24">
        <f t="shared" si="98"/>
        <v>5.2883363960494533E-4</v>
      </c>
      <c r="J1263" s="24">
        <f t="shared" si="99"/>
        <v>-6.3701270725208411E-5</v>
      </c>
      <c r="K1263" s="24"/>
      <c r="L1263" s="2"/>
    </row>
    <row r="1264" spans="1:12" x14ac:dyDescent="0.3">
      <c r="A1264" s="6">
        <v>42872</v>
      </c>
      <c r="B1264" s="14">
        <f>LN('Return analysis'!B1266/'Return analysis'!B1265)</f>
        <v>5.2037670251706067E-3</v>
      </c>
      <c r="C1264" s="14">
        <f>LN('Return analysis'!C1266/'Return analysis'!C1265)</f>
        <v>5.3910021787398456E-3</v>
      </c>
      <c r="D1264" s="14">
        <f>LN('Return analysis'!D1266/'Return analysis'!D1265)</f>
        <v>-1.8160277461001566E-2</v>
      </c>
      <c r="E1264" s="14">
        <f>LN('Return analysis'!E1266/'Return analysis'!E1265)</f>
        <v>2.5277458300191443E-5</v>
      </c>
      <c r="F1264" s="14">
        <f t="shared" si="95"/>
        <v>5.1784895668704149E-3</v>
      </c>
      <c r="G1264" s="14">
        <f t="shared" si="96"/>
        <v>5.3657247204396538E-3</v>
      </c>
      <c r="H1264" s="14">
        <f t="shared" si="97"/>
        <v>-1.8185554919301756E-2</v>
      </c>
      <c r="I1264" s="24">
        <f t="shared" si="98"/>
        <v>8.3631891618703765E-4</v>
      </c>
      <c r="J1264" s="24">
        <f t="shared" si="99"/>
        <v>-1.7349236003114717E-2</v>
      </c>
      <c r="K1264" s="24"/>
      <c r="L1264" s="2"/>
    </row>
    <row r="1265" spans="1:12" x14ac:dyDescent="0.3">
      <c r="A1265" s="6">
        <v>42873</v>
      </c>
      <c r="B1265" s="14">
        <f>LN('Return analysis'!B1267/'Return analysis'!B1266)</f>
        <v>-1.2277423538197866E-3</v>
      </c>
      <c r="C1265" s="14">
        <f>LN('Return analysis'!C1267/'Return analysis'!C1266)</f>
        <v>-8.5547270081028201E-4</v>
      </c>
      <c r="D1265" s="14">
        <f>LN('Return analysis'!D1267/'Return analysis'!D1266)</f>
        <v>2.9677335509436038E-3</v>
      </c>
      <c r="E1265" s="14">
        <f>LN('Return analysis'!E1267/'Return analysis'!E1266)</f>
        <v>2.5277458300191443E-5</v>
      </c>
      <c r="F1265" s="14">
        <f t="shared" si="95"/>
        <v>-1.253019812119978E-3</v>
      </c>
      <c r="G1265" s="14">
        <f t="shared" si="96"/>
        <v>-8.8075015911047341E-4</v>
      </c>
      <c r="H1265" s="14">
        <f t="shared" si="97"/>
        <v>2.9424560926434125E-3</v>
      </c>
      <c r="I1265" s="24">
        <f t="shared" si="98"/>
        <v>-5.4027965291910621E-4</v>
      </c>
      <c r="J1265" s="24">
        <f t="shared" si="99"/>
        <v>2.4021764397243062E-3</v>
      </c>
      <c r="K1265" s="24"/>
      <c r="L1265" s="2"/>
    </row>
    <row r="1266" spans="1:12" x14ac:dyDescent="0.3">
      <c r="A1266" s="6">
        <v>42874</v>
      </c>
      <c r="B1266" s="14">
        <f>LN('Return analysis'!B1268/'Return analysis'!B1267)</f>
        <v>9.474020689910148E-5</v>
      </c>
      <c r="C1266" s="14">
        <f>LN('Return analysis'!C1268/'Return analysis'!C1267)</f>
        <v>6.1056674347336436E-4</v>
      </c>
      <c r="D1266" s="14">
        <f>LN('Return analysis'!D1268/'Return analysis'!D1267)</f>
        <v>7.1347476726777827E-3</v>
      </c>
      <c r="E1266" s="14">
        <f>LN('Return analysis'!E1268/'Return analysis'!E1267)</f>
        <v>2.5277458300191443E-5</v>
      </c>
      <c r="F1266" s="14">
        <f t="shared" si="95"/>
        <v>6.9462748598910041E-5</v>
      </c>
      <c r="G1266" s="14">
        <f t="shared" si="96"/>
        <v>5.8528928517317296E-4</v>
      </c>
      <c r="H1266" s="14">
        <f t="shared" si="97"/>
        <v>7.1094702143775909E-3</v>
      </c>
      <c r="I1266" s="24">
        <f t="shared" si="98"/>
        <v>-4.0417801544501337E-4</v>
      </c>
      <c r="J1266" s="24">
        <f t="shared" si="99"/>
        <v>6.7052921989325777E-3</v>
      </c>
      <c r="K1266" s="24"/>
      <c r="L1266" s="2"/>
    </row>
    <row r="1267" spans="1:12" x14ac:dyDescent="0.3">
      <c r="A1267" s="6">
        <v>42877</v>
      </c>
      <c r="B1267" s="14">
        <f>LN('Return analysis'!B1269/'Return analysis'!B1268)</f>
        <v>6.6133910442903491E-4</v>
      </c>
      <c r="C1267" s="14">
        <f>LN('Return analysis'!C1269/'Return analysis'!C1268)</f>
        <v>-8.5568232650203946E-4</v>
      </c>
      <c r="D1267" s="14">
        <f>LN('Return analysis'!D1269/'Return analysis'!D1268)</f>
        <v>5.2977578443658135E-3</v>
      </c>
      <c r="E1267" s="14">
        <f>LN('Return analysis'!E1269/'Return analysis'!E1268)</f>
        <v>7.5830458131409312E-5</v>
      </c>
      <c r="F1267" s="14">
        <f t="shared" si="95"/>
        <v>5.8550864629762565E-4</v>
      </c>
      <c r="G1267" s="14">
        <f t="shared" si="96"/>
        <v>-9.3151278463344872E-4</v>
      </c>
      <c r="H1267" s="14">
        <f t="shared" si="97"/>
        <v>5.2219273862344042E-3</v>
      </c>
      <c r="I1267" s="24">
        <f t="shared" si="98"/>
        <v>1.3393280621099759E-3</v>
      </c>
      <c r="J1267" s="24">
        <f t="shared" si="99"/>
        <v>6.5612554483443801E-3</v>
      </c>
      <c r="K1267" s="24"/>
      <c r="L1267" s="2"/>
    </row>
    <row r="1268" spans="1:12" x14ac:dyDescent="0.3">
      <c r="A1268" s="6">
        <v>42878</v>
      </c>
      <c r="B1268" s="14">
        <f>LN('Return analysis'!B1270/'Return analysis'!B1269)</f>
        <v>-1.606754765443572E-3</v>
      </c>
      <c r="C1268" s="14">
        <f>LN('Return analysis'!C1270/'Return analysis'!C1269)</f>
        <v>-2.0809986876606582E-3</v>
      </c>
      <c r="D1268" s="14">
        <f>LN('Return analysis'!D1270/'Return analysis'!D1269)</f>
        <v>1.7055046977729987E-3</v>
      </c>
      <c r="E1268" s="14">
        <f>LN('Return analysis'!E1270/'Return analysis'!E1269)</f>
        <v>2.5277458300191443E-5</v>
      </c>
      <c r="F1268" s="14">
        <f t="shared" si="95"/>
        <v>-1.6320322237437634E-3</v>
      </c>
      <c r="G1268" s="14">
        <f t="shared" si="96"/>
        <v>-2.1062761459608496E-3</v>
      </c>
      <c r="H1268" s="14">
        <f t="shared" si="97"/>
        <v>1.6802272394728073E-3</v>
      </c>
      <c r="I1268" s="24">
        <f t="shared" si="98"/>
        <v>7.2455229439692855E-5</v>
      </c>
      <c r="J1268" s="24">
        <f t="shared" si="99"/>
        <v>1.7526824689125002E-3</v>
      </c>
      <c r="K1268" s="24"/>
      <c r="L1268" s="2"/>
    </row>
    <row r="1269" spans="1:12" x14ac:dyDescent="0.3">
      <c r="A1269" s="6">
        <v>42879</v>
      </c>
      <c r="B1269" s="14">
        <f>LN('Return analysis'!B1271/'Return analysis'!B1270)</f>
        <v>1.2287865667683815E-3</v>
      </c>
      <c r="C1269" s="14">
        <f>LN('Return analysis'!C1271/'Return analysis'!C1270)</f>
        <v>2.08099868766061E-3</v>
      </c>
      <c r="D1269" s="14">
        <f>LN('Return analysis'!D1271/'Return analysis'!D1270)</f>
        <v>2.9174733365697394E-3</v>
      </c>
      <c r="E1269" s="14">
        <f>LN('Return analysis'!E1271/'Return analysis'!E1270)</f>
        <v>2.5277458300191443E-5</v>
      </c>
      <c r="F1269" s="14">
        <f t="shared" si="95"/>
        <v>1.2035091084681901E-3</v>
      </c>
      <c r="G1269" s="14">
        <f t="shared" si="96"/>
        <v>2.0557212293604186E-3</v>
      </c>
      <c r="H1269" s="14">
        <f t="shared" si="97"/>
        <v>2.892195878269548E-3</v>
      </c>
      <c r="I1269" s="24">
        <f t="shared" si="98"/>
        <v>-4.6006717492045202E-4</v>
      </c>
      <c r="J1269" s="24">
        <f t="shared" si="99"/>
        <v>2.432128703349096E-3</v>
      </c>
      <c r="K1269" s="24"/>
      <c r="L1269" s="2"/>
    </row>
    <row r="1270" spans="1:12" x14ac:dyDescent="0.3">
      <c r="A1270" s="6">
        <v>42881</v>
      </c>
      <c r="B1270" s="14">
        <f>LN('Return analysis'!B1272/'Return analysis'!B1271)</f>
        <v>1.6985412218500724E-3</v>
      </c>
      <c r="C1270" s="14">
        <f>LN('Return analysis'!C1272/'Return analysis'!C1271)</f>
        <v>4.8919099668127822E-4</v>
      </c>
      <c r="D1270" s="14">
        <f>LN('Return analysis'!D1272/'Return analysis'!D1271)</f>
        <v>4.0370844140980933E-3</v>
      </c>
      <c r="E1270" s="14">
        <f>LN('Return analysis'!E1272/'Return analysis'!E1271)</f>
        <v>5.0554916600324732E-5</v>
      </c>
      <c r="F1270" s="14">
        <f t="shared" si="95"/>
        <v>1.6479863052497477E-3</v>
      </c>
      <c r="G1270" s="14">
        <f t="shared" si="96"/>
        <v>4.3863608008095349E-4</v>
      </c>
      <c r="H1270" s="14">
        <f t="shared" si="97"/>
        <v>3.9865294974977686E-3</v>
      </c>
      <c r="I1270" s="24">
        <f t="shared" si="98"/>
        <v>1.2930234973362142E-3</v>
      </c>
      <c r="J1270" s="24">
        <f t="shared" si="99"/>
        <v>5.2795529948339824E-3</v>
      </c>
      <c r="K1270" s="24"/>
      <c r="L1270" s="2"/>
    </row>
    <row r="1271" spans="1:12" x14ac:dyDescent="0.3">
      <c r="A1271" s="6">
        <v>42885</v>
      </c>
      <c r="B1271" s="14">
        <f>LN('Return analysis'!B1273/'Return analysis'!B1272)</f>
        <v>1.6020619053235471E-3</v>
      </c>
      <c r="C1271" s="14">
        <f>LN('Return analysis'!C1273/'Return analysis'!C1272)</f>
        <v>1.4661387799101114E-3</v>
      </c>
      <c r="D1271" s="14">
        <f>LN('Return analysis'!D1273/'Return analysis'!D1272)</f>
        <v>-1.613158572244055E-3</v>
      </c>
      <c r="E1271" s="14">
        <f>LN('Return analysis'!E1273/'Return analysis'!E1272)</f>
        <v>1.0110599972725454E-4</v>
      </c>
      <c r="F1271" s="14">
        <f t="shared" si="95"/>
        <v>1.5009559055962926E-3</v>
      </c>
      <c r="G1271" s="14">
        <f t="shared" si="96"/>
        <v>1.3650327801828569E-3</v>
      </c>
      <c r="H1271" s="14">
        <f t="shared" si="97"/>
        <v>-1.7142645719713096E-3</v>
      </c>
      <c r="I1271" s="24">
        <f t="shared" si="98"/>
        <v>3.9631383315596905E-4</v>
      </c>
      <c r="J1271" s="24">
        <f t="shared" si="99"/>
        <v>-1.3179507388153405E-3</v>
      </c>
      <c r="K1271" s="24"/>
      <c r="L1271" s="2"/>
    </row>
    <row r="1272" spans="1:12" x14ac:dyDescent="0.3">
      <c r="A1272" s="6">
        <v>42886</v>
      </c>
      <c r="B1272" s="14">
        <f>LN('Return analysis'!B1274/'Return analysis'!B1273)</f>
        <v>9.4035269359852029E-4</v>
      </c>
      <c r="C1272" s="14">
        <f>LN('Return analysis'!C1274/'Return analysis'!C1273)</f>
        <v>4.8823563475503857E-4</v>
      </c>
      <c r="D1272" s="14">
        <f>LN('Return analysis'!D1274/'Return analysis'!D1273)</f>
        <v>-3.228041555629919E-4</v>
      </c>
      <c r="E1272" s="14">
        <f>LN('Return analysis'!E1274/'Return analysis'!E1273)</f>
        <v>2.5277458300191443E-5</v>
      </c>
      <c r="F1272" s="14">
        <f t="shared" si="95"/>
        <v>9.1507523529832889E-4</v>
      </c>
      <c r="G1272" s="14">
        <f t="shared" si="96"/>
        <v>4.6295817645484712E-4</v>
      </c>
      <c r="H1272" s="14">
        <f t="shared" si="97"/>
        <v>-3.4808161386318335E-4</v>
      </c>
      <c r="I1272" s="24">
        <f t="shared" si="98"/>
        <v>5.4042996163408121E-4</v>
      </c>
      <c r="J1272" s="24">
        <f t="shared" si="99"/>
        <v>1.9234834777089786E-4</v>
      </c>
      <c r="K1272" s="24"/>
      <c r="L1272" s="2"/>
    </row>
    <row r="1273" spans="1:12" x14ac:dyDescent="0.3">
      <c r="A1273" s="6">
        <v>42887</v>
      </c>
      <c r="B1273" s="14">
        <f>LN('Return analysis'!B1275/'Return analysis'!B1274)</f>
        <v>-4.7006581390479255E-4</v>
      </c>
      <c r="C1273" s="14">
        <f>LN('Return analysis'!C1275/'Return analysis'!C1274)</f>
        <v>2.7092173706248898E-4</v>
      </c>
      <c r="D1273" s="14">
        <f>LN('Return analysis'!D1275/'Return analysis'!D1274)</f>
        <v>9.242946383533842E-3</v>
      </c>
      <c r="E1273" s="14">
        <f>LN('Return analysis'!E1275/'Return analysis'!E1274)</f>
        <v>2.3055289780359642E-5</v>
      </c>
      <c r="F1273" s="14">
        <f t="shared" si="95"/>
        <v>-4.9312110368515216E-4</v>
      </c>
      <c r="G1273" s="14">
        <f t="shared" si="96"/>
        <v>2.4786644728212932E-4</v>
      </c>
      <c r="H1273" s="14">
        <f t="shared" si="97"/>
        <v>9.2198910937534816E-3</v>
      </c>
      <c r="I1273" s="24">
        <f t="shared" si="98"/>
        <v>-6.9370508231859809E-4</v>
      </c>
      <c r="J1273" s="24">
        <f t="shared" si="99"/>
        <v>8.5261860114348841E-3</v>
      </c>
      <c r="K1273" s="24"/>
      <c r="L1273" s="2"/>
    </row>
    <row r="1274" spans="1:12" x14ac:dyDescent="0.3">
      <c r="A1274" s="6">
        <v>42888</v>
      </c>
      <c r="B1274" s="14">
        <f>LN('Return analysis'!B1276/'Return analysis'!B1275)</f>
        <v>2.9190744142362415E-3</v>
      </c>
      <c r="C1274" s="14">
        <f>LN('Return analysis'!C1276/'Return analysis'!C1275)</f>
        <v>3.2950599565137956E-3</v>
      </c>
      <c r="D1274" s="14">
        <f>LN('Return analysis'!D1276/'Return analysis'!D1275)</f>
        <v>3.2746768531179905E-3</v>
      </c>
      <c r="E1274" s="14">
        <f>LN('Return analysis'!E1276/'Return analysis'!E1275)</f>
        <v>2.5277458300191443E-5</v>
      </c>
      <c r="F1274" s="14">
        <f t="shared" si="95"/>
        <v>2.8937969559360501E-3</v>
      </c>
      <c r="G1274" s="14">
        <f t="shared" si="96"/>
        <v>3.2697824982136042E-3</v>
      </c>
      <c r="H1274" s="14">
        <f t="shared" si="97"/>
        <v>3.2493993948177992E-3</v>
      </c>
      <c r="I1274" s="24">
        <f t="shared" si="98"/>
        <v>2.4775111169491291E-4</v>
      </c>
      <c r="J1274" s="24">
        <f t="shared" si="99"/>
        <v>3.4971505065127121E-3</v>
      </c>
      <c r="K1274" s="24"/>
      <c r="L1274" s="2"/>
    </row>
    <row r="1275" spans="1:12" x14ac:dyDescent="0.3">
      <c r="A1275" s="6">
        <v>42891</v>
      </c>
      <c r="B1275" s="14">
        <f>LN('Return analysis'!B1277/'Return analysis'!B1276)</f>
        <v>-7.5290250622502106E-4</v>
      </c>
      <c r="C1275" s="14">
        <f>LN('Return analysis'!C1277/'Return analysis'!C1276)</f>
        <v>-1.5851550893599521E-3</v>
      </c>
      <c r="D1275" s="14">
        <f>LN('Return analysis'!D1277/'Return analysis'!D1276)</f>
        <v>-1.2768667084023368E-3</v>
      </c>
      <c r="E1275" s="14">
        <f>LN('Return analysis'!E1277/'Return analysis'!E1276)</f>
        <v>7.5830458131409312E-5</v>
      </c>
      <c r="F1275" s="14">
        <f t="shared" si="95"/>
        <v>-8.2873296435643042E-4</v>
      </c>
      <c r="G1275" s="14">
        <f t="shared" si="96"/>
        <v>-1.6609855474913615E-3</v>
      </c>
      <c r="H1275" s="14">
        <f t="shared" si="97"/>
        <v>-1.3526971665337461E-3</v>
      </c>
      <c r="I1275" s="24">
        <f t="shared" si="98"/>
        <v>5.1540656409393968E-4</v>
      </c>
      <c r="J1275" s="24">
        <f t="shared" si="99"/>
        <v>-8.3729060243980646E-4</v>
      </c>
      <c r="K1275" s="24"/>
      <c r="L1275" s="2"/>
    </row>
    <row r="1276" spans="1:12" x14ac:dyDescent="0.3">
      <c r="A1276" s="6">
        <v>42892</v>
      </c>
      <c r="B1276" s="14">
        <f>LN('Return analysis'!B1278/'Return analysis'!B1277)</f>
        <v>1.6924443649963883E-3</v>
      </c>
      <c r="C1276" s="14">
        <f>LN('Return analysis'!C1278/'Return analysis'!C1277)</f>
        <v>1.8278277645843838E-3</v>
      </c>
      <c r="D1276" s="14">
        <f>LN('Return analysis'!D1278/'Return analysis'!D1277)</f>
        <v>-2.5579407315579998E-3</v>
      </c>
      <c r="E1276" s="14">
        <f>LN('Return analysis'!E1278/'Return analysis'!E1277)</f>
        <v>2.5277458300191443E-5</v>
      </c>
      <c r="F1276" s="14">
        <f t="shared" si="95"/>
        <v>1.6671669066961969E-3</v>
      </c>
      <c r="G1276" s="14">
        <f t="shared" si="96"/>
        <v>1.8025503062841924E-3</v>
      </c>
      <c r="H1276" s="14">
        <f t="shared" si="97"/>
        <v>-2.5832181898581912E-3</v>
      </c>
      <c r="I1276" s="24">
        <f t="shared" si="98"/>
        <v>2.0846720737837028E-4</v>
      </c>
      <c r="J1276" s="24">
        <f t="shared" si="99"/>
        <v>-2.3747509824798207E-3</v>
      </c>
      <c r="K1276" s="24"/>
      <c r="L1276" s="2"/>
    </row>
    <row r="1277" spans="1:12" x14ac:dyDescent="0.3">
      <c r="A1277" s="6">
        <v>42893</v>
      </c>
      <c r="B1277" s="14">
        <f>LN('Return analysis'!B1279/'Return analysis'!B1278)</f>
        <v>-1.0336236776084728E-3</v>
      </c>
      <c r="C1277" s="14">
        <f>LN('Return analysis'!C1279/'Return analysis'!C1278)</f>
        <v>-1.3398200560900402E-3</v>
      </c>
      <c r="D1277" s="14">
        <f>LN('Return analysis'!D1279/'Return analysis'!D1278)</f>
        <v>1.1199476030426335E-3</v>
      </c>
      <c r="E1277" s="14">
        <f>LN('Return analysis'!E1279/'Return analysis'!E1278)</f>
        <v>2.5277458300191443E-5</v>
      </c>
      <c r="F1277" s="14">
        <f t="shared" si="95"/>
        <v>-1.0589011359086642E-3</v>
      </c>
      <c r="G1277" s="14">
        <f t="shared" si="96"/>
        <v>-1.3650975143902316E-3</v>
      </c>
      <c r="H1277" s="14">
        <f t="shared" si="97"/>
        <v>1.0946701447424421E-3</v>
      </c>
      <c r="I1277" s="24">
        <f t="shared" si="98"/>
        <v>4.5793322181315833E-5</v>
      </c>
      <c r="J1277" s="24">
        <f t="shared" si="99"/>
        <v>1.1404634669237579E-3</v>
      </c>
      <c r="K1277" s="24"/>
      <c r="L1277" s="2"/>
    </row>
    <row r="1278" spans="1:12" x14ac:dyDescent="0.3">
      <c r="A1278" s="6">
        <v>42894</v>
      </c>
      <c r="B1278" s="14">
        <f>LN('Return analysis'!B1280/'Return analysis'!B1279)</f>
        <v>-1.3172840224263522E-3</v>
      </c>
      <c r="C1278" s="14">
        <f>LN('Return analysis'!C1280/'Return analysis'!C1279)</f>
        <v>-7.3210089862767158E-4</v>
      </c>
      <c r="D1278" s="14">
        <f>LN('Return analysis'!D1280/'Return analysis'!D1279)</f>
        <v>1.757189614663684E-3</v>
      </c>
      <c r="E1278" s="14">
        <f>LN('Return analysis'!E1280/'Return analysis'!E1279)</f>
        <v>2.5277458300191443E-5</v>
      </c>
      <c r="F1278" s="14">
        <f t="shared" si="95"/>
        <v>-1.3425614807265436E-3</v>
      </c>
      <c r="G1278" s="14">
        <f t="shared" si="96"/>
        <v>-7.5737835692786298E-4</v>
      </c>
      <c r="H1278" s="14">
        <f t="shared" si="97"/>
        <v>1.7319121563634926E-3</v>
      </c>
      <c r="I1278" s="24">
        <f t="shared" si="98"/>
        <v>-7.2965898492994576E-4</v>
      </c>
      <c r="J1278" s="24">
        <f t="shared" si="99"/>
        <v>1.0022531714335469E-3</v>
      </c>
      <c r="K1278" s="24"/>
      <c r="L1278" s="2"/>
    </row>
    <row r="1279" spans="1:12" x14ac:dyDescent="0.3">
      <c r="A1279" s="6">
        <v>42895</v>
      </c>
      <c r="B1279" s="14">
        <f>LN('Return analysis'!B1281/'Return analysis'!B1280)</f>
        <v>-1.2246913859156195E-3</v>
      </c>
      <c r="C1279" s="14">
        <f>LN('Return analysis'!C1281/'Return analysis'!C1280)</f>
        <v>-8.5479567529919091E-4</v>
      </c>
      <c r="D1279" s="14">
        <f>LN('Return analysis'!D1281/'Return analysis'!D1280)</f>
        <v>-7.9852875501034511E-4</v>
      </c>
      <c r="E1279" s="14">
        <f>LN('Return analysis'!E1281/'Return analysis'!E1280)</f>
        <v>2.5277458300191443E-5</v>
      </c>
      <c r="F1279" s="14">
        <f t="shared" si="95"/>
        <v>-1.2499688442158109E-3</v>
      </c>
      <c r="G1279" s="14">
        <f t="shared" si="96"/>
        <v>-8.800731335993823E-4</v>
      </c>
      <c r="H1279" s="14">
        <f t="shared" si="97"/>
        <v>-8.238062133105365E-4</v>
      </c>
      <c r="I1279" s="24">
        <f t="shared" si="98"/>
        <v>-5.3777656260038914E-4</v>
      </c>
      <c r="J1279" s="24">
        <f t="shared" si="99"/>
        <v>-1.3615827759109256E-3</v>
      </c>
      <c r="K1279" s="24"/>
      <c r="L1279" s="2"/>
    </row>
    <row r="1280" spans="1:12" x14ac:dyDescent="0.3">
      <c r="A1280" s="6">
        <v>42898</v>
      </c>
      <c r="B1280" s="14">
        <f>LN('Return analysis'!B1282/'Return analysis'!B1281)</f>
        <v>6.592699774918046E-4</v>
      </c>
      <c r="C1280" s="14">
        <f>LN('Return analysis'!C1282/'Return analysis'!C1281)</f>
        <v>-2.4436160164768394E-4</v>
      </c>
      <c r="D1280" s="14">
        <f>LN('Return analysis'!D1282/'Return analysis'!D1281)</f>
        <v>-1.5936652532939314E-4</v>
      </c>
      <c r="E1280" s="14">
        <f>LN('Return analysis'!E1282/'Return analysis'!E1281)</f>
        <v>7.5830458131409312E-5</v>
      </c>
      <c r="F1280" s="14">
        <f t="shared" si="95"/>
        <v>5.8343951936039523E-4</v>
      </c>
      <c r="G1280" s="14">
        <f t="shared" si="96"/>
        <v>-3.2019205977909326E-4</v>
      </c>
      <c r="H1280" s="14">
        <f t="shared" si="97"/>
        <v>-2.3519698346080245E-4</v>
      </c>
      <c r="I1280" s="24">
        <f t="shared" si="98"/>
        <v>8.4255243271177493E-4</v>
      </c>
      <c r="J1280" s="24">
        <f t="shared" si="99"/>
        <v>6.0735544925097254E-4</v>
      </c>
      <c r="K1280" s="24"/>
      <c r="L1280" s="2"/>
    </row>
    <row r="1281" spans="1:12" x14ac:dyDescent="0.3">
      <c r="A1281" s="6">
        <v>42899</v>
      </c>
      <c r="B1281" s="14">
        <f>LN('Return analysis'!B1283/'Return analysis'!B1282)</f>
        <v>3.7698312575810782E-4</v>
      </c>
      <c r="C1281" s="14">
        <f>LN('Return analysis'!C1283/'Return analysis'!C1282)</f>
        <v>2.4436160164756425E-4</v>
      </c>
      <c r="D1281" s="14">
        <f>LN('Return analysis'!D1283/'Return analysis'!D1282)</f>
        <v>4.9410022460529756E-3</v>
      </c>
      <c r="E1281" s="14">
        <f>LN('Return analysis'!E1283/'Return analysis'!E1282)</f>
        <v>2.5277458300191443E-5</v>
      </c>
      <c r="F1281" s="14">
        <f t="shared" si="95"/>
        <v>3.5170566745791636E-4</v>
      </c>
      <c r="G1281" s="14">
        <f t="shared" si="96"/>
        <v>2.190841433473728E-4</v>
      </c>
      <c r="H1281" s="14">
        <f t="shared" si="97"/>
        <v>4.9157247877527838E-3</v>
      </c>
      <c r="I1281" s="24">
        <f t="shared" si="98"/>
        <v>1.7441354256576857E-4</v>
      </c>
      <c r="J1281" s="24">
        <f t="shared" si="99"/>
        <v>5.0901383303185522E-3</v>
      </c>
      <c r="K1281" s="24"/>
      <c r="L1281" s="2"/>
    </row>
    <row r="1282" spans="1:12" x14ac:dyDescent="0.3">
      <c r="A1282" s="6">
        <v>42900</v>
      </c>
      <c r="B1282" s="14">
        <f>LN('Return analysis'!B1284/'Return analysis'!B1283)</f>
        <v>3.9474000623459819E-3</v>
      </c>
      <c r="C1282" s="14">
        <f>LN('Return analysis'!C1284/'Return analysis'!C1283)</f>
        <v>3.6573027971572103E-3</v>
      </c>
      <c r="D1282" s="14">
        <f>LN('Return analysis'!D1284/'Return analysis'!D1283)</f>
        <v>-1.4325058393982065E-3</v>
      </c>
      <c r="E1282" s="14">
        <f>LN('Return analysis'!E1284/'Return analysis'!E1283)</f>
        <v>2.5277458300191443E-5</v>
      </c>
      <c r="F1282" s="14">
        <f t="shared" si="95"/>
        <v>3.9221226040457901E-3</v>
      </c>
      <c r="G1282" s="14">
        <f t="shared" si="96"/>
        <v>3.6320253388570189E-3</v>
      </c>
      <c r="H1282" s="14">
        <f t="shared" si="97"/>
        <v>-1.4577832976983979E-3</v>
      </c>
      <c r="I1282" s="24">
        <f t="shared" si="98"/>
        <v>9.8293458181138247E-4</v>
      </c>
      <c r="J1282" s="24">
        <f t="shared" si="99"/>
        <v>-4.748487158870154E-4</v>
      </c>
      <c r="K1282" s="24"/>
      <c r="L1282" s="2"/>
    </row>
    <row r="1283" spans="1:12" x14ac:dyDescent="0.3">
      <c r="A1283" s="6">
        <v>42901</v>
      </c>
      <c r="B1283" s="14">
        <f>LN('Return analysis'!B1285/'Return analysis'!B1284)</f>
        <v>-1.9721474212373736E-3</v>
      </c>
      <c r="C1283" s="14">
        <f>LN('Return analysis'!C1285/'Return analysis'!C1284)</f>
        <v>-1.0951046802373148E-3</v>
      </c>
      <c r="D1283" s="14">
        <f>LN('Return analysis'!D1285/'Return analysis'!D1284)</f>
        <v>-2.2315064940530865E-3</v>
      </c>
      <c r="E1283" s="14">
        <f>LN('Return analysis'!E1285/'Return analysis'!E1284)</f>
        <v>2.5277458300191443E-5</v>
      </c>
      <c r="F1283" s="14">
        <f t="shared" si="95"/>
        <v>-1.997424879537565E-3</v>
      </c>
      <c r="G1283" s="14">
        <f t="shared" si="96"/>
        <v>-1.1203821385375062E-3</v>
      </c>
      <c r="H1283" s="14">
        <f t="shared" si="97"/>
        <v>-2.2567839523532779E-3</v>
      </c>
      <c r="I1283" s="24">
        <f t="shared" si="98"/>
        <v>-1.0907644202382627E-3</v>
      </c>
      <c r="J1283" s="24">
        <f t="shared" si="99"/>
        <v>-3.3475483725915406E-3</v>
      </c>
      <c r="K1283" s="24"/>
      <c r="L1283" s="2"/>
    </row>
    <row r="1284" spans="1:12" x14ac:dyDescent="0.3">
      <c r="A1284" s="6">
        <v>42902</v>
      </c>
      <c r="B1284" s="14">
        <f>LN('Return analysis'!B1286/'Return analysis'!B1285)</f>
        <v>0</v>
      </c>
      <c r="C1284" s="14">
        <f>LN('Return analysis'!C1286/'Return analysis'!C1285)</f>
        <v>1.0951046802373657E-3</v>
      </c>
      <c r="D1284" s="14">
        <f>LN('Return analysis'!D1286/'Return analysis'!D1285)</f>
        <v>-6.3829111841008635E-4</v>
      </c>
      <c r="E1284" s="14">
        <f>LN('Return analysis'!E1286/'Return analysis'!E1285)</f>
        <v>3.2221703097560338E-5</v>
      </c>
      <c r="F1284" s="14">
        <f t="shared" si="95"/>
        <v>-3.2221703097560338E-5</v>
      </c>
      <c r="G1284" s="14">
        <f t="shared" si="96"/>
        <v>1.0628829771398055E-3</v>
      </c>
      <c r="H1284" s="14">
        <f t="shared" si="97"/>
        <v>-6.7051282150764669E-4</v>
      </c>
      <c r="I1284" s="24">
        <f t="shared" si="98"/>
        <v>-8.9235141695833309E-4</v>
      </c>
      <c r="J1284" s="24">
        <f t="shared" si="99"/>
        <v>-1.5628642384659798E-3</v>
      </c>
      <c r="K1284" s="24"/>
      <c r="L1284" s="2"/>
    </row>
    <row r="1285" spans="1:12" x14ac:dyDescent="0.3">
      <c r="A1285" s="6">
        <v>42905</v>
      </c>
      <c r="B1285" s="14">
        <f>LN('Return analysis'!B1287/'Return analysis'!B1286)</f>
        <v>0</v>
      </c>
      <c r="C1285" s="14">
        <f>LN('Return analysis'!C1287/'Return analysis'!C1286)</f>
        <v>-1.460731297638007E-3</v>
      </c>
      <c r="D1285" s="14">
        <f>LN('Return analysis'!D1287/'Return analysis'!D1286)</f>
        <v>8.1109430723746E-3</v>
      </c>
      <c r="E1285" s="14">
        <f>LN('Return analysis'!E1287/'Return analysis'!E1286)</f>
        <v>9.6661994745488538E-5</v>
      </c>
      <c r="F1285" s="14">
        <f t="shared" si="95"/>
        <v>-9.6661994745488538E-5</v>
      </c>
      <c r="G1285" s="14">
        <f t="shared" si="96"/>
        <v>-1.5573932923834955E-3</v>
      </c>
      <c r="H1285" s="14">
        <f t="shared" si="97"/>
        <v>8.0142810776291113E-3</v>
      </c>
      <c r="I1285" s="24">
        <f t="shared" si="98"/>
        <v>1.1636463136547735E-3</v>
      </c>
      <c r="J1285" s="24">
        <f t="shared" si="99"/>
        <v>9.1779273912838844E-3</v>
      </c>
      <c r="K1285" s="24"/>
      <c r="L1285" s="2"/>
    </row>
    <row r="1286" spans="1:12" x14ac:dyDescent="0.3">
      <c r="A1286" s="6">
        <v>42906</v>
      </c>
      <c r="B1286" s="14">
        <f>LN('Return analysis'!B1288/'Return analysis'!B1287)</f>
        <v>1.6905373830156107E-3</v>
      </c>
      <c r="C1286" s="14">
        <f>LN('Return analysis'!C1288/'Return analysis'!C1287)</f>
        <v>1.4607312976381275E-3</v>
      </c>
      <c r="D1286" s="14">
        <f>LN('Return analysis'!D1288/'Return analysis'!D1287)</f>
        <v>-6.834076363972293E-3</v>
      </c>
      <c r="E1286" s="14">
        <f>LN('Return analysis'!E1288/'Return analysis'!E1287)</f>
        <v>3.2221703097560338E-5</v>
      </c>
      <c r="F1286" s="14">
        <f t="shared" si="95"/>
        <v>1.6583156799180505E-3</v>
      </c>
      <c r="G1286" s="14">
        <f t="shared" si="96"/>
        <v>1.4285095945405673E-3</v>
      </c>
      <c r="H1286" s="14">
        <f t="shared" si="97"/>
        <v>-6.866298067069853E-3</v>
      </c>
      <c r="I1286" s="24">
        <f t="shared" si="98"/>
        <v>5.0230549325953368E-4</v>
      </c>
      <c r="J1286" s="24">
        <f t="shared" si="99"/>
        <v>-6.3639925738103193E-3</v>
      </c>
      <c r="K1286" s="24"/>
      <c r="L1286" s="2"/>
    </row>
    <row r="1287" spans="1:12" x14ac:dyDescent="0.3">
      <c r="A1287" s="6">
        <v>42907</v>
      </c>
      <c r="B1287" s="14">
        <f>LN('Return analysis'!B1289/'Return analysis'!B1288)</f>
        <v>-5.6266872174467227E-4</v>
      </c>
      <c r="C1287" s="14">
        <f>LN('Return analysis'!C1289/'Return analysis'!C1288)</f>
        <v>4.8676108196496584E-4</v>
      </c>
      <c r="D1287" s="14">
        <f>LN('Return analysis'!D1289/'Return analysis'!D1288)</f>
        <v>-1.157069532494724E-3</v>
      </c>
      <c r="E1287" s="14">
        <f>LN('Return analysis'!E1289/'Return analysis'!E1288)</f>
        <v>3.2221703097560338E-5</v>
      </c>
      <c r="F1287" s="14">
        <f t="shared" ref="F1287:F1350" si="100">B1287-E1287</f>
        <v>-5.9489042484223262E-4</v>
      </c>
      <c r="G1287" s="14">
        <f t="shared" ref="G1287:G1350" si="101">C1287-E1287</f>
        <v>4.545393788674055E-4</v>
      </c>
      <c r="H1287" s="14">
        <f t="shared" si="97"/>
        <v>-1.1892912355922843E-3</v>
      </c>
      <c r="I1287" s="24">
        <f t="shared" si="98"/>
        <v>-9.627228525811236E-4</v>
      </c>
      <c r="J1287" s="24">
        <f t="shared" si="99"/>
        <v>-2.1520140881734076E-3</v>
      </c>
      <c r="K1287" s="24"/>
      <c r="L1287" s="2"/>
    </row>
    <row r="1288" spans="1:12" x14ac:dyDescent="0.3">
      <c r="A1288" s="6">
        <v>42908</v>
      </c>
      <c r="B1288" s="14">
        <f>LN('Return analysis'!B1290/'Return analysis'!B1289)</f>
        <v>1.8706526619607155E-4</v>
      </c>
      <c r="C1288" s="14">
        <f>LN('Return analysis'!C1290/'Return analysis'!C1289)</f>
        <v>3.6491538503812936E-4</v>
      </c>
      <c r="D1288" s="14">
        <f>LN('Return analysis'!D1290/'Return analysis'!D1289)</f>
        <v>4.0083532124275185E-4</v>
      </c>
      <c r="E1288" s="14">
        <f>LN('Return analysis'!E1290/'Return analysis'!E1289)</f>
        <v>3.2221703097560338E-5</v>
      </c>
      <c r="F1288" s="14">
        <f t="shared" si="100"/>
        <v>1.548435630985112E-4</v>
      </c>
      <c r="G1288" s="14">
        <f t="shared" si="101"/>
        <v>3.3269368194056902E-4</v>
      </c>
      <c r="H1288" s="14">
        <f t="shared" ref="H1288:H1351" si="102">D1288-E1288</f>
        <v>3.686136181451915E-4</v>
      </c>
      <c r="I1288" s="24">
        <f t="shared" ref="I1288:I1351" si="103">F1288-$N$11*G1288</f>
        <v>-1.1438618994624828E-4</v>
      </c>
      <c r="J1288" s="24">
        <f t="shared" ref="J1288:J1351" si="104">I1288+H1288</f>
        <v>2.542274281989432E-4</v>
      </c>
      <c r="K1288" s="24"/>
      <c r="L1288" s="2"/>
    </row>
    <row r="1289" spans="1:12" x14ac:dyDescent="0.3">
      <c r="A1289" s="6">
        <v>42909</v>
      </c>
      <c r="B1289" s="14">
        <f>LN('Return analysis'!B1291/'Return analysis'!B1290)</f>
        <v>4.6948228014422267E-4</v>
      </c>
      <c r="C1289" s="14">
        <f>LN('Return analysis'!C1291/'Return analysis'!C1290)</f>
        <v>2.4320296477266414E-4</v>
      </c>
      <c r="D1289" s="14">
        <f>LN('Return analysis'!D1291/'Return analysis'!D1290)</f>
        <v>2.4824277897051326E-3</v>
      </c>
      <c r="E1289" s="14">
        <f>LN('Return analysis'!E1291/'Return analysis'!E1290)</f>
        <v>3.2221703097560338E-5</v>
      </c>
      <c r="F1289" s="14">
        <f t="shared" si="100"/>
        <v>4.3726057704666232E-4</v>
      </c>
      <c r="G1289" s="14">
        <f t="shared" si="101"/>
        <v>2.1098126167510379E-4</v>
      </c>
      <c r="H1289" s="14">
        <f t="shared" si="102"/>
        <v>2.4502060866075722E-3</v>
      </c>
      <c r="I1289" s="24">
        <f t="shared" si="103"/>
        <v>2.6652564560300805E-4</v>
      </c>
      <c r="J1289" s="24">
        <f t="shared" si="104"/>
        <v>2.7167317322105804E-3</v>
      </c>
      <c r="K1289" s="24"/>
      <c r="L1289" s="2"/>
    </row>
    <row r="1290" spans="1:12" x14ac:dyDescent="0.3">
      <c r="A1290" s="6">
        <v>42912</v>
      </c>
      <c r="B1290" s="14">
        <f>LN('Return analysis'!B1292/'Return analysis'!B1291)</f>
        <v>1.6875259921779063E-3</v>
      </c>
      <c r="C1290" s="14">
        <f>LN('Return analysis'!C1292/'Return analysis'!C1291)</f>
        <v>1.0936819817496332E-3</v>
      </c>
      <c r="D1290" s="14">
        <f>LN('Return analysis'!D1292/'Return analysis'!D1291)</f>
        <v>7.1917374043572687E-4</v>
      </c>
      <c r="E1290" s="14">
        <f>LN('Return analysis'!E1292/'Return analysis'!E1291)</f>
        <v>9.6661994745488538E-5</v>
      </c>
      <c r="F1290" s="14">
        <f t="shared" si="100"/>
        <v>1.5908639974324178E-3</v>
      </c>
      <c r="G1290" s="14">
        <f t="shared" si="101"/>
        <v>9.9701998700414468E-4</v>
      </c>
      <c r="H1290" s="14">
        <f t="shared" si="102"/>
        <v>6.2251174569023836E-4</v>
      </c>
      <c r="I1290" s="24">
        <f t="shared" si="103"/>
        <v>7.8403339182516764E-4</v>
      </c>
      <c r="J1290" s="24">
        <f t="shared" si="104"/>
        <v>1.4065451375154061E-3</v>
      </c>
      <c r="K1290" s="24"/>
      <c r="L1290" s="2"/>
    </row>
    <row r="1291" spans="1:12" x14ac:dyDescent="0.3">
      <c r="A1291" s="6">
        <v>42913</v>
      </c>
      <c r="B1291" s="14">
        <f>LN('Return analysis'!B1293/'Return analysis'!B1292)</f>
        <v>-3.0958446185779327E-3</v>
      </c>
      <c r="C1291" s="14">
        <f>LN('Return analysis'!C1293/'Return analysis'!C1292)</f>
        <v>-3.4055267798530093E-3</v>
      </c>
      <c r="D1291" s="14">
        <f>LN('Return analysis'!D1293/'Return analysis'!D1292)</f>
        <v>-8.265019430645627E-3</v>
      </c>
      <c r="E1291" s="14">
        <f>LN('Return analysis'!E1293/'Return analysis'!E1292)</f>
        <v>3.2221703097560338E-5</v>
      </c>
      <c r="F1291" s="14">
        <f t="shared" si="100"/>
        <v>-3.1280663216754932E-3</v>
      </c>
      <c r="G1291" s="14">
        <f t="shared" si="101"/>
        <v>-3.4377484829505697E-3</v>
      </c>
      <c r="H1291" s="14">
        <f t="shared" si="102"/>
        <v>-8.297241133743187E-3</v>
      </c>
      <c r="I1291" s="24">
        <f t="shared" si="103"/>
        <v>-3.4609532151651332E-4</v>
      </c>
      <c r="J1291" s="24">
        <f t="shared" si="104"/>
        <v>-8.6433364552596995E-3</v>
      </c>
      <c r="K1291" s="24"/>
      <c r="L1291" s="2"/>
    </row>
    <row r="1292" spans="1:12" x14ac:dyDescent="0.3">
      <c r="A1292" s="6">
        <v>42915</v>
      </c>
      <c r="B1292" s="14">
        <f>LN('Return analysis'!B1294/'Return analysis'!B1293)</f>
        <v>-5.6340901071981605E-4</v>
      </c>
      <c r="C1292" s="14">
        <f>LN('Return analysis'!C1294/'Return analysis'!C1293)</f>
        <v>-2.0739069530037262E-3</v>
      </c>
      <c r="D1292" s="14">
        <f>LN('Return analysis'!D1294/'Return analysis'!D1293)</f>
        <v>1.3688247313290657E-3</v>
      </c>
      <c r="E1292" s="14">
        <f>LN('Return analysis'!E1294/'Return analysis'!E1293)</f>
        <v>6.4443406195206586E-5</v>
      </c>
      <c r="F1292" s="14">
        <f t="shared" si="100"/>
        <v>-6.2785241691502261E-4</v>
      </c>
      <c r="G1292" s="14">
        <f t="shared" si="101"/>
        <v>-2.138350359198933E-3</v>
      </c>
      <c r="H1292" s="14">
        <f t="shared" si="102"/>
        <v>1.3043813251338591E-3</v>
      </c>
      <c r="I1292" s="24">
        <f t="shared" si="103"/>
        <v>1.1025908417974868E-3</v>
      </c>
      <c r="J1292" s="24">
        <f t="shared" si="104"/>
        <v>2.4069721669313458E-3</v>
      </c>
      <c r="K1292" s="24"/>
      <c r="L1292" s="2"/>
    </row>
    <row r="1293" spans="1:12" x14ac:dyDescent="0.3">
      <c r="A1293" s="6">
        <v>42916</v>
      </c>
      <c r="B1293" s="14">
        <f>LN('Return analysis'!B1295/'Return analysis'!B1294)</f>
        <v>-3.201568366776274E-3</v>
      </c>
      <c r="C1293" s="14">
        <f>LN('Return analysis'!C1295/'Return analysis'!C1294)</f>
        <v>-7.3299527616834585E-4</v>
      </c>
      <c r="D1293" s="14">
        <f>LN('Return analysis'!D1295/'Return analysis'!D1294)</f>
        <v>1.3669536111276914E-3</v>
      </c>
      <c r="E1293" s="14">
        <f>LN('Return analysis'!E1295/'Return analysis'!E1294)</f>
        <v>3.2221703097560338E-5</v>
      </c>
      <c r="F1293" s="14">
        <f t="shared" si="100"/>
        <v>-3.2337900698738344E-3</v>
      </c>
      <c r="G1293" s="14">
        <f t="shared" si="101"/>
        <v>-7.652169792659062E-4</v>
      </c>
      <c r="H1293" s="14">
        <f t="shared" si="102"/>
        <v>1.3347319080301311E-3</v>
      </c>
      <c r="I1293" s="24">
        <f t="shared" si="103"/>
        <v>-2.6145442304225785E-3</v>
      </c>
      <c r="J1293" s="24">
        <f t="shared" si="104"/>
        <v>-1.2798123223924473E-3</v>
      </c>
      <c r="K1293" s="24"/>
      <c r="L1293" s="2"/>
    </row>
    <row r="1294" spans="1:12" x14ac:dyDescent="0.3">
      <c r="A1294" s="6">
        <v>42919</v>
      </c>
      <c r="B1294" s="14">
        <f>LN('Return analysis'!B1296/'Return analysis'!B1295)</f>
        <v>-5.6632823327286798E-4</v>
      </c>
      <c r="C1294" s="14">
        <f>LN('Return analysis'!C1296/'Return analysis'!C1295)</f>
        <v>-1.9612032646929554E-3</v>
      </c>
      <c r="D1294" s="14">
        <f>LN('Return analysis'!D1296/'Return analysis'!D1295)</f>
        <v>2.4079257645748964E-3</v>
      </c>
      <c r="E1294" s="14">
        <f>LN('Return analysis'!E1296/'Return analysis'!E1295)</f>
        <v>8.8329432174090244E-5</v>
      </c>
      <c r="F1294" s="14">
        <f t="shared" si="100"/>
        <v>-6.5465766544695828E-4</v>
      </c>
      <c r="G1294" s="14">
        <f t="shared" si="101"/>
        <v>-2.0495326968670456E-3</v>
      </c>
      <c r="H1294" s="14">
        <f t="shared" si="102"/>
        <v>2.3195963324008063E-3</v>
      </c>
      <c r="I1294" s="24">
        <f t="shared" si="103"/>
        <v>1.003910596553415E-3</v>
      </c>
      <c r="J1294" s="24">
        <f t="shared" si="104"/>
        <v>3.3235069289542212E-3</v>
      </c>
      <c r="K1294" s="24"/>
      <c r="L1294" s="2"/>
    </row>
    <row r="1295" spans="1:12" x14ac:dyDescent="0.3">
      <c r="A1295" s="6">
        <v>42921</v>
      </c>
      <c r="B1295" s="14">
        <f>LN('Return analysis'!B1297/'Return analysis'!B1296)</f>
        <v>-1.2297346426731047E-3</v>
      </c>
      <c r="C1295" s="14">
        <f>LN('Return analysis'!C1297/'Return analysis'!C1296)</f>
        <v>6.1304454914834906E-4</v>
      </c>
      <c r="D1295" s="14">
        <f>LN('Return analysis'!D1297/'Return analysis'!D1296)</f>
        <v>1.1212566441567097E-3</v>
      </c>
      <c r="E1295" s="14">
        <f>LN('Return analysis'!E1297/'Return analysis'!E1296)</f>
        <v>6.4442367990422806E-5</v>
      </c>
      <c r="F1295" s="14">
        <f t="shared" si="100"/>
        <v>-1.2941770106635274E-3</v>
      </c>
      <c r="G1295" s="14">
        <f t="shared" si="101"/>
        <v>5.4860218115792626E-4</v>
      </c>
      <c r="H1295" s="14">
        <f t="shared" si="102"/>
        <v>1.056814276166287E-3</v>
      </c>
      <c r="I1295" s="24">
        <f t="shared" si="103"/>
        <v>-1.7381290234924018E-3</v>
      </c>
      <c r="J1295" s="24">
        <f t="shared" si="104"/>
        <v>-6.8131474732611476E-4</v>
      </c>
      <c r="K1295" s="24"/>
      <c r="L1295" s="2"/>
    </row>
    <row r="1296" spans="1:12" x14ac:dyDescent="0.3">
      <c r="A1296" s="6">
        <v>42922</v>
      </c>
      <c r="B1296" s="14">
        <f>LN('Return analysis'!B1298/'Return analysis'!B1297)</f>
        <v>1.2297346426730453E-3</v>
      </c>
      <c r="C1296" s="14">
        <f>LN('Return analysis'!C1298/'Return analysis'!C1297)</f>
        <v>-2.3327489172069757E-3</v>
      </c>
      <c r="D1296" s="14">
        <f>LN('Return analysis'!D1298/'Return analysis'!D1297)</f>
        <v>-9.897349560418817E-3</v>
      </c>
      <c r="E1296" s="14">
        <f>LN('Return analysis'!E1298/'Return analysis'!E1297)</f>
        <v>3.2221703097560338E-5</v>
      </c>
      <c r="F1296" s="14">
        <f t="shared" si="100"/>
        <v>1.1975129395754851E-3</v>
      </c>
      <c r="G1296" s="14">
        <f t="shared" si="101"/>
        <v>-2.3649706203045361E-3</v>
      </c>
      <c r="H1296" s="14">
        <f t="shared" si="102"/>
        <v>-9.929571263516377E-3</v>
      </c>
      <c r="I1296" s="24">
        <f t="shared" si="103"/>
        <v>3.1113468673759021E-3</v>
      </c>
      <c r="J1296" s="24">
        <f t="shared" si="104"/>
        <v>-6.8182243961404749E-3</v>
      </c>
      <c r="K1296" s="24"/>
      <c r="L1296" s="2"/>
    </row>
    <row r="1297" spans="1:12" x14ac:dyDescent="0.3">
      <c r="A1297" s="6">
        <v>42923</v>
      </c>
      <c r="B1297" s="14">
        <f>LN('Return analysis'!B1299/'Return analysis'!B1298)</f>
        <v>-2.9351281928449392E-3</v>
      </c>
      <c r="C1297" s="14">
        <f>LN('Return analysis'!C1299/'Return analysis'!C1298)</f>
        <v>-2.453527743549801E-4</v>
      </c>
      <c r="D1297" s="14">
        <f>LN('Return analysis'!D1299/'Return analysis'!D1298)</f>
        <v>6.9306508893412508E-3</v>
      </c>
      <c r="E1297" s="14">
        <f>LN('Return analysis'!E1299/'Return analysis'!E1298)</f>
        <v>3.2221703097560338E-5</v>
      </c>
      <c r="F1297" s="14">
        <f t="shared" si="100"/>
        <v>-2.9673498959424996E-3</v>
      </c>
      <c r="G1297" s="14">
        <f t="shared" si="101"/>
        <v>-2.7757447745254044E-4</v>
      </c>
      <c r="H1297" s="14">
        <f t="shared" si="102"/>
        <v>6.8984291862436908E-3</v>
      </c>
      <c r="I1297" s="24">
        <f t="shared" si="103"/>
        <v>-2.7427249268713247E-3</v>
      </c>
      <c r="J1297" s="24">
        <f t="shared" si="104"/>
        <v>4.1557042593723661E-3</v>
      </c>
      <c r="K1297" s="24"/>
      <c r="L1297" s="2"/>
    </row>
    <row r="1298" spans="1:12" x14ac:dyDescent="0.3">
      <c r="A1298" s="6">
        <v>42926</v>
      </c>
      <c r="B1298" s="14">
        <f>LN('Return analysis'!B1300/'Return analysis'!B1299)</f>
        <v>1.516313780190586E-3</v>
      </c>
      <c r="C1298" s="14">
        <f>LN('Return analysis'!C1300/'Return analysis'!C1299)</f>
        <v>4.9162641504824837E-4</v>
      </c>
      <c r="D1298" s="14">
        <f>LN('Return analysis'!D1300/'Return analysis'!D1299)</f>
        <v>7.2223388267518638E-4</v>
      </c>
      <c r="E1298" s="14">
        <f>LN('Return analysis'!E1300/'Return analysis'!E1299)</f>
        <v>9.6661994745488538E-5</v>
      </c>
      <c r="F1298" s="14">
        <f t="shared" si="100"/>
        <v>1.4196517854450975E-3</v>
      </c>
      <c r="G1298" s="14">
        <f t="shared" si="101"/>
        <v>3.9496442030275986E-4</v>
      </c>
      <c r="H1298" s="14">
        <f t="shared" si="102"/>
        <v>6.2557188792969787E-4</v>
      </c>
      <c r="I1298" s="24">
        <f t="shared" si="103"/>
        <v>1.1000299257231745E-3</v>
      </c>
      <c r="J1298" s="24">
        <f t="shared" si="104"/>
        <v>1.7256018136528723E-3</v>
      </c>
      <c r="K1298" s="24"/>
      <c r="L1298" s="2"/>
    </row>
    <row r="1299" spans="1:12" x14ac:dyDescent="0.3">
      <c r="A1299" s="6">
        <v>42927</v>
      </c>
      <c r="B1299" s="14">
        <f>LN('Return analysis'!B1301/'Return analysis'!B1300)</f>
        <v>1.1355299777156471E-3</v>
      </c>
      <c r="C1299" s="14">
        <f>LN('Return analysis'!C1301/'Return analysis'!C1300)</f>
        <v>9.8252833408263079E-4</v>
      </c>
      <c r="D1299" s="14">
        <f>LN('Return analysis'!D1301/'Return analysis'!D1300)</f>
        <v>-2.404556611694002E-4</v>
      </c>
      <c r="E1299" s="14">
        <f>LN('Return analysis'!E1301/'Return analysis'!E1300)</f>
        <v>3.2221703097560338E-5</v>
      </c>
      <c r="F1299" s="14">
        <f t="shared" si="100"/>
        <v>1.1033082746180868E-3</v>
      </c>
      <c r="G1299" s="14">
        <f t="shared" si="101"/>
        <v>9.5030663098507045E-4</v>
      </c>
      <c r="H1299" s="14">
        <f t="shared" si="102"/>
        <v>-2.7267736426696054E-4</v>
      </c>
      <c r="I1299" s="24">
        <f t="shared" si="103"/>
        <v>3.3428008603165018E-4</v>
      </c>
      <c r="J1299" s="24">
        <f t="shared" si="104"/>
        <v>6.1602721764689638E-5</v>
      </c>
      <c r="K1299" s="24"/>
      <c r="L1299" s="2"/>
    </row>
    <row r="1300" spans="1:12" x14ac:dyDescent="0.3">
      <c r="A1300" s="6">
        <v>42928</v>
      </c>
      <c r="B1300" s="14">
        <f>LN('Return analysis'!B1302/'Return analysis'!B1301)</f>
        <v>3.3047483002529611E-3</v>
      </c>
      <c r="C1300" s="14">
        <f>LN('Return analysis'!C1302/'Return analysis'!C1301)</f>
        <v>2.3289097205480965E-3</v>
      </c>
      <c r="D1300" s="14">
        <f>LN('Return analysis'!D1302/'Return analysis'!D1301)</f>
        <v>7.1184508025867125E-3</v>
      </c>
      <c r="E1300" s="14">
        <f>LN('Return analysis'!E1302/'Return analysis'!E1301)</f>
        <v>3.2221703097560338E-5</v>
      </c>
      <c r="F1300" s="14">
        <f t="shared" si="100"/>
        <v>3.2725265971554006E-3</v>
      </c>
      <c r="G1300" s="14">
        <f t="shared" si="101"/>
        <v>2.2966880174505361E-3</v>
      </c>
      <c r="H1300" s="14">
        <f t="shared" si="102"/>
        <v>7.0862290994891525E-3</v>
      </c>
      <c r="I1300" s="24">
        <f t="shared" si="103"/>
        <v>1.4139498302256244E-3</v>
      </c>
      <c r="J1300" s="24">
        <f t="shared" si="104"/>
        <v>8.5001789297147762E-3</v>
      </c>
      <c r="K1300" s="24"/>
      <c r="L1300" s="2"/>
    </row>
    <row r="1301" spans="1:12" x14ac:dyDescent="0.3">
      <c r="A1301" s="6">
        <v>42929</v>
      </c>
      <c r="B1301" s="14">
        <f>LN('Return analysis'!B1303/'Return analysis'!B1302)</f>
        <v>-1.8827758500228469E-4</v>
      </c>
      <c r="C1301" s="14">
        <f>LN('Return analysis'!C1303/'Return analysis'!C1302)</f>
        <v>-3.6674440429047535E-4</v>
      </c>
      <c r="D1301" s="14">
        <f>LN('Return analysis'!D1303/'Return analysis'!D1302)</f>
        <v>1.5931119341703907E-3</v>
      </c>
      <c r="E1301" s="14">
        <f>LN('Return analysis'!E1303/'Return analysis'!E1302)</f>
        <v>3.2221703097560338E-5</v>
      </c>
      <c r="F1301" s="14">
        <f t="shared" si="100"/>
        <v>-2.2049928809984504E-4</v>
      </c>
      <c r="G1301" s="14">
        <f t="shared" si="101"/>
        <v>-3.9896610738803569E-4</v>
      </c>
      <c r="H1301" s="14">
        <f t="shared" si="102"/>
        <v>1.5608902310728305E-3</v>
      </c>
      <c r="I1301" s="24">
        <f t="shared" si="103"/>
        <v>1.0236090551362349E-4</v>
      </c>
      <c r="J1301" s="24">
        <f t="shared" si="104"/>
        <v>1.6632511365864539E-3</v>
      </c>
      <c r="K1301" s="24"/>
      <c r="L1301" s="2"/>
    </row>
    <row r="1302" spans="1:12" x14ac:dyDescent="0.3">
      <c r="A1302" s="6">
        <v>42930</v>
      </c>
      <c r="B1302" s="14">
        <f>LN('Return analysis'!B1304/'Return analysis'!B1303)</f>
        <v>1.0366689933669015E-3</v>
      </c>
      <c r="C1302" s="14">
        <f>LN('Return analysis'!C1304/'Return analysis'!C1303)</f>
        <v>3.6674440429052598E-4</v>
      </c>
      <c r="D1302" s="14">
        <f>LN('Return analysis'!D1304/'Return analysis'!D1303)</f>
        <v>4.4461639969639111E-3</v>
      </c>
      <c r="E1302" s="14">
        <f>LN('Return analysis'!E1304/'Return analysis'!E1303)</f>
        <v>3.2221703097560338E-5</v>
      </c>
      <c r="F1302" s="14">
        <f t="shared" si="100"/>
        <v>1.0044472902693412E-3</v>
      </c>
      <c r="G1302" s="14">
        <f t="shared" si="101"/>
        <v>3.3452270119296564E-4</v>
      </c>
      <c r="H1302" s="14">
        <f t="shared" si="102"/>
        <v>4.4139422938663511E-3</v>
      </c>
      <c r="I1302" s="24">
        <f t="shared" si="103"/>
        <v>7.3373741773819846E-4</v>
      </c>
      <c r="J1302" s="24">
        <f t="shared" si="104"/>
        <v>5.1476797116045492E-3</v>
      </c>
      <c r="K1302" s="24"/>
      <c r="L1302" s="2"/>
    </row>
    <row r="1303" spans="1:12" x14ac:dyDescent="0.3">
      <c r="A1303" s="6">
        <v>42933</v>
      </c>
      <c r="B1303" s="14">
        <f>LN('Return analysis'!B1305/'Return analysis'!B1304)</f>
        <v>3.7691971700772704E-4</v>
      </c>
      <c r="C1303" s="14">
        <f>LN('Return analysis'!C1305/'Return analysis'!C1304)</f>
        <v>1.3465093930281797E-3</v>
      </c>
      <c r="D1303" s="14">
        <f>LN('Return analysis'!D1305/'Return analysis'!D1304)</f>
        <v>0</v>
      </c>
      <c r="E1303" s="14">
        <f>LN('Return analysis'!E1305/'Return analysis'!E1304)</f>
        <v>9.6661994745488538E-5</v>
      </c>
      <c r="F1303" s="14">
        <f t="shared" si="100"/>
        <v>2.8025772226223853E-4</v>
      </c>
      <c r="G1303" s="14">
        <f t="shared" si="101"/>
        <v>1.2498473982826912E-3</v>
      </c>
      <c r="H1303" s="14">
        <f t="shared" si="102"/>
        <v>-9.6661994745488538E-5</v>
      </c>
      <c r="I1303" s="24">
        <f t="shared" si="103"/>
        <v>-7.3117148318745898E-4</v>
      </c>
      <c r="J1303" s="24">
        <f t="shared" si="104"/>
        <v>-8.2783347793294749E-4</v>
      </c>
      <c r="K1303" s="24"/>
      <c r="L1303" s="2"/>
    </row>
    <row r="1304" spans="1:12" x14ac:dyDescent="0.3">
      <c r="A1304" s="6">
        <v>42934</v>
      </c>
      <c r="B1304" s="14">
        <f>LN('Return analysis'!B1306/'Return analysis'!B1305)</f>
        <v>2.4453391568936582E-3</v>
      </c>
      <c r="C1304" s="14">
        <f>LN('Return analysis'!C1306/'Return analysis'!C1305)</f>
        <v>2.3213498436032588E-3</v>
      </c>
      <c r="D1304" s="14">
        <f>LN('Return analysis'!D1306/'Return analysis'!D1305)</f>
        <v>6.3316501191520514E-4</v>
      </c>
      <c r="E1304" s="14">
        <f>LN('Return analysis'!E1306/'Return analysis'!E1305)</f>
        <v>3.2221703097560338E-5</v>
      </c>
      <c r="F1304" s="14">
        <f t="shared" si="100"/>
        <v>2.4131174537960977E-3</v>
      </c>
      <c r="G1304" s="14">
        <f t="shared" si="101"/>
        <v>2.2891281405056983E-3</v>
      </c>
      <c r="H1304" s="14">
        <f t="shared" si="102"/>
        <v>6.0094330881764479E-4</v>
      </c>
      <c r="I1304" s="24">
        <f t="shared" si="103"/>
        <v>5.6065845799751785E-4</v>
      </c>
      <c r="J1304" s="24">
        <f t="shared" si="104"/>
        <v>1.1616017668151625E-3</v>
      </c>
      <c r="K1304" s="24"/>
      <c r="L1304" s="2"/>
    </row>
    <row r="1305" spans="1:12" x14ac:dyDescent="0.3">
      <c r="A1305" s="6">
        <v>42935</v>
      </c>
      <c r="B1305" s="14">
        <f>LN('Return analysis'!B1307/'Return analysis'!B1306)</f>
        <v>-3.7599897338862486E-4</v>
      </c>
      <c r="C1305" s="14">
        <f>LN('Return analysis'!C1307/'Return analysis'!C1306)</f>
        <v>1.2177082064714047E-4</v>
      </c>
      <c r="D1305" s="14">
        <f>LN('Return analysis'!D1307/'Return analysis'!D1306)</f>
        <v>5.7627540358626949E-3</v>
      </c>
      <c r="E1305" s="14">
        <f>LN('Return analysis'!E1307/'Return analysis'!E1306)</f>
        <v>3.2221703097560338E-5</v>
      </c>
      <c r="F1305" s="14">
        <f t="shared" si="100"/>
        <v>-4.082206764861852E-4</v>
      </c>
      <c r="G1305" s="14">
        <f t="shared" si="101"/>
        <v>8.9549117549580143E-5</v>
      </c>
      <c r="H1305" s="14">
        <f t="shared" si="102"/>
        <v>5.7305323327651349E-3</v>
      </c>
      <c r="I1305" s="24">
        <f t="shared" si="103"/>
        <v>-4.8068759759698762E-4</v>
      </c>
      <c r="J1305" s="24">
        <f t="shared" si="104"/>
        <v>5.2498447351681469E-3</v>
      </c>
      <c r="K1305" s="24"/>
      <c r="L1305" s="2"/>
    </row>
    <row r="1306" spans="1:12" x14ac:dyDescent="0.3">
      <c r="A1306" s="6">
        <v>42936</v>
      </c>
      <c r="B1306" s="14">
        <f>LN('Return analysis'!B1308/'Return analysis'!B1307)</f>
        <v>6.187072841088735E-4</v>
      </c>
      <c r="C1306" s="14">
        <f>LN('Return analysis'!C1308/'Return analysis'!C1307)</f>
        <v>6.1057880773447953E-4</v>
      </c>
      <c r="D1306" s="14">
        <f>LN('Return analysis'!D1308/'Return analysis'!D1307)</f>
        <v>6.2980872406808309E-4</v>
      </c>
      <c r="E1306" s="14">
        <f>LN('Return analysis'!E1308/'Return analysis'!E1307)</f>
        <v>3.2221703097560338E-5</v>
      </c>
      <c r="F1306" s="14">
        <f t="shared" si="100"/>
        <v>5.8648558101131315E-4</v>
      </c>
      <c r="G1306" s="14">
        <f t="shared" si="101"/>
        <v>5.7835710463691918E-4</v>
      </c>
      <c r="H1306" s="14">
        <f t="shared" si="102"/>
        <v>5.9758702097052275E-4</v>
      </c>
      <c r="I1306" s="24">
        <f t="shared" si="103"/>
        <v>1.1845462970248909E-4</v>
      </c>
      <c r="J1306" s="24">
        <f t="shared" si="104"/>
        <v>7.1604165067301183E-4</v>
      </c>
      <c r="K1306" s="24"/>
      <c r="L1306" s="2"/>
    </row>
    <row r="1307" spans="1:12" x14ac:dyDescent="0.3">
      <c r="A1307" s="6">
        <v>42937</v>
      </c>
      <c r="B1307" s="14">
        <f>LN('Return analysis'!B1309/'Return analysis'!B1308)</f>
        <v>1.2590884966191854E-3</v>
      </c>
      <c r="C1307" s="14">
        <f>LN('Return analysis'!C1309/'Return analysis'!C1308)</f>
        <v>1.0965473482452543E-3</v>
      </c>
      <c r="D1307" s="14">
        <f>LN('Return analysis'!D1309/'Return analysis'!D1308)</f>
        <v>-1.3382229053889774E-3</v>
      </c>
      <c r="E1307" s="14">
        <f>LN('Return analysis'!E1309/'Return analysis'!E1308)</f>
        <v>3.2221703097560338E-5</v>
      </c>
      <c r="F1307" s="14">
        <f t="shared" si="100"/>
        <v>1.2268667935216252E-3</v>
      </c>
      <c r="G1307" s="14">
        <f t="shared" si="101"/>
        <v>1.064325645147694E-3</v>
      </c>
      <c r="H1307" s="14">
        <f t="shared" si="102"/>
        <v>-1.3704446084865376E-3</v>
      </c>
      <c r="I1307" s="24">
        <f t="shared" si="103"/>
        <v>3.6556961188922586E-4</v>
      </c>
      <c r="J1307" s="24">
        <f t="shared" si="104"/>
        <v>-1.0048749965973118E-3</v>
      </c>
      <c r="K1307" s="24"/>
      <c r="L1307" s="2"/>
    </row>
    <row r="1308" spans="1:12" x14ac:dyDescent="0.3">
      <c r="A1308" s="6">
        <v>42940</v>
      </c>
      <c r="B1308" s="14">
        <f>LN('Return analysis'!B1310/'Return analysis'!B1309)</f>
        <v>-8.4472929010449089E-4</v>
      </c>
      <c r="C1308" s="14">
        <f>LN('Return analysis'!C1310/'Return analysis'!C1309)</f>
        <v>-4.8731403879211967E-4</v>
      </c>
      <c r="D1308" s="14">
        <f>LN('Return analysis'!D1310/'Return analysis'!D1309)</f>
        <v>7.8888595742297054E-5</v>
      </c>
      <c r="E1308" s="14">
        <f>LN('Return analysis'!E1310/'Return analysis'!E1309)</f>
        <v>9.6661994745488538E-5</v>
      </c>
      <c r="F1308" s="14">
        <f t="shared" si="100"/>
        <v>-9.4139128484997941E-4</v>
      </c>
      <c r="G1308" s="14">
        <f t="shared" si="101"/>
        <v>-5.8397603353760818E-4</v>
      </c>
      <c r="H1308" s="14">
        <f t="shared" si="102"/>
        <v>-1.7773399003191483E-5</v>
      </c>
      <c r="I1308" s="24">
        <f t="shared" si="103"/>
        <v>-4.688132593932946E-4</v>
      </c>
      <c r="J1308" s="24">
        <f t="shared" si="104"/>
        <v>-4.865866583964861E-4</v>
      </c>
      <c r="K1308" s="24"/>
      <c r="L1308" s="2"/>
    </row>
    <row r="1309" spans="1:12" x14ac:dyDescent="0.3">
      <c r="A1309" s="6">
        <v>42941</v>
      </c>
      <c r="B1309" s="14">
        <f>LN('Return analysis'!B1311/'Return analysis'!B1310)</f>
        <v>-2.7256289720672005E-3</v>
      </c>
      <c r="C1309" s="14">
        <f>LN('Return analysis'!C1311/'Return analysis'!C1310)</f>
        <v>-3.7850014847854198E-3</v>
      </c>
      <c r="D1309" s="14">
        <f>LN('Return analysis'!D1311/'Return analysis'!D1310)</f>
        <v>3.3022913836420571E-3</v>
      </c>
      <c r="E1309" s="14">
        <f>LN('Return analysis'!E1311/'Return analysis'!E1310)</f>
        <v>3.2221703097560338E-5</v>
      </c>
      <c r="F1309" s="14">
        <f t="shared" si="100"/>
        <v>-2.757850675164761E-3</v>
      </c>
      <c r="G1309" s="14">
        <f t="shared" si="101"/>
        <v>-3.8172231878829802E-3</v>
      </c>
      <c r="H1309" s="14">
        <f t="shared" si="102"/>
        <v>3.2700696805444966E-3</v>
      </c>
      <c r="I1309" s="24">
        <f t="shared" si="103"/>
        <v>3.3120725402684299E-4</v>
      </c>
      <c r="J1309" s="24">
        <f t="shared" si="104"/>
        <v>3.6012769345713396E-3</v>
      </c>
      <c r="K1309" s="24"/>
      <c r="L1309" s="2"/>
    </row>
    <row r="1310" spans="1:12" x14ac:dyDescent="0.3">
      <c r="A1310" s="6">
        <v>42942</v>
      </c>
      <c r="B1310" s="14">
        <f>LN('Return analysis'!B1312/'Return analysis'!B1311)</f>
        <v>3.7584634959509934E-4</v>
      </c>
      <c r="C1310" s="14">
        <f>LN('Return analysis'!C1312/'Return analysis'!C1311)</f>
        <v>2.4434185469506867E-3</v>
      </c>
      <c r="D1310" s="14">
        <f>LN('Return analysis'!D1312/'Return analysis'!D1311)</f>
        <v>-7.0652261607609867E-4</v>
      </c>
      <c r="E1310" s="14">
        <f>LN('Return analysis'!E1312/'Return analysis'!E1311)</f>
        <v>3.2221703097560338E-5</v>
      </c>
      <c r="F1310" s="14">
        <f t="shared" si="100"/>
        <v>3.4362464649753899E-4</v>
      </c>
      <c r="G1310" s="14">
        <f t="shared" si="101"/>
        <v>2.4111968438531263E-3</v>
      </c>
      <c r="H1310" s="14">
        <f t="shared" si="102"/>
        <v>-7.3874431917365902E-4</v>
      </c>
      <c r="I1310" s="24">
        <f t="shared" si="103"/>
        <v>-1.6076174901921651E-3</v>
      </c>
      <c r="J1310" s="24">
        <f t="shared" si="104"/>
        <v>-2.3463618093658243E-3</v>
      </c>
      <c r="K1310" s="24"/>
      <c r="L1310" s="2"/>
    </row>
    <row r="1311" spans="1:12" x14ac:dyDescent="0.3">
      <c r="A1311" s="6">
        <v>42943</v>
      </c>
      <c r="B1311" s="14">
        <f>LN('Return analysis'!B1313/'Return analysis'!B1312)</f>
        <v>2.825813111001546E-4</v>
      </c>
      <c r="C1311" s="14">
        <f>LN('Return analysis'!C1313/'Return analysis'!C1312)</f>
        <v>-1.2204752789553742E-3</v>
      </c>
      <c r="D1311" s="14">
        <f>LN('Return analysis'!D1313/'Return analysis'!D1312)</f>
        <v>-1.7297636275326674E-3</v>
      </c>
      <c r="E1311" s="14">
        <f>LN('Return analysis'!E1313/'Return analysis'!E1312)</f>
        <v>3.2221703097560338E-5</v>
      </c>
      <c r="F1311" s="14">
        <f t="shared" si="100"/>
        <v>2.5035960800259425E-4</v>
      </c>
      <c r="G1311" s="14">
        <f t="shared" si="101"/>
        <v>-1.2526969820529344E-3</v>
      </c>
      <c r="H1311" s="14">
        <f t="shared" si="102"/>
        <v>-1.7619853306302276E-3</v>
      </c>
      <c r="I1311" s="24">
        <f t="shared" si="103"/>
        <v>1.2640948167712243E-3</v>
      </c>
      <c r="J1311" s="24">
        <f t="shared" si="104"/>
        <v>-4.9789051385900327E-4</v>
      </c>
      <c r="K1311" s="24"/>
      <c r="L1311" s="2"/>
    </row>
    <row r="1312" spans="1:12" x14ac:dyDescent="0.3">
      <c r="A1312" s="6">
        <v>42944</v>
      </c>
      <c r="B1312" s="14">
        <f>LN('Return analysis'!B1314/'Return analysis'!B1313)</f>
        <v>1.3155561659317072E-3</v>
      </c>
      <c r="C1312" s="14">
        <f>LN('Return analysis'!C1314/'Return analysis'!C1313)</f>
        <v>1.8301547875799336E-3</v>
      </c>
      <c r="D1312" s="14">
        <f>LN('Return analysis'!D1314/'Return analysis'!D1313)</f>
        <v>-1.654490707004092E-3</v>
      </c>
      <c r="E1312" s="14">
        <f>LN('Return analysis'!E1314/'Return analysis'!E1313)</f>
        <v>3.2221703097560338E-5</v>
      </c>
      <c r="F1312" s="14">
        <f t="shared" si="100"/>
        <v>1.283334462834147E-3</v>
      </c>
      <c r="G1312" s="14">
        <f t="shared" si="101"/>
        <v>1.7979330844823734E-3</v>
      </c>
      <c r="H1312" s="14">
        <f t="shared" si="102"/>
        <v>-1.6867124101016522E-3</v>
      </c>
      <c r="I1312" s="24">
        <f t="shared" si="103"/>
        <v>-1.7162878594994603E-4</v>
      </c>
      <c r="J1312" s="24">
        <f t="shared" si="104"/>
        <v>-1.8583411960515982E-3</v>
      </c>
      <c r="K1312" s="24"/>
      <c r="L1312" s="2"/>
    </row>
    <row r="1313" spans="1:12" x14ac:dyDescent="0.3">
      <c r="A1313" s="6">
        <v>42947</v>
      </c>
      <c r="B1313" s="14">
        <f>LN('Return analysis'!B1315/'Return analysis'!B1314)</f>
        <v>5.6418068830976016E-4</v>
      </c>
      <c r="C1313" s="14">
        <f>LN('Return analysis'!C1315/'Return analysis'!C1314)</f>
        <v>-1.2171141848264738E-4</v>
      </c>
      <c r="D1313" s="14">
        <f>LN('Return analysis'!D1315/'Return analysis'!D1314)</f>
        <v>-5.514248003126148E-4</v>
      </c>
      <c r="E1313" s="14">
        <f>LN('Return analysis'!E1315/'Return analysis'!E1314)</f>
        <v>9.6661994745488538E-5</v>
      </c>
      <c r="F1313" s="14">
        <f t="shared" si="100"/>
        <v>4.6751869356427165E-4</v>
      </c>
      <c r="G1313" s="14">
        <f t="shared" si="101"/>
        <v>-2.183734132281359E-4</v>
      </c>
      <c r="H1313" s="14">
        <f t="shared" si="102"/>
        <v>-6.4808679505810331E-4</v>
      </c>
      <c r="I1313" s="24">
        <f t="shared" si="103"/>
        <v>6.442356656811473E-4</v>
      </c>
      <c r="J1313" s="24">
        <f t="shared" si="104"/>
        <v>-3.8511293769560081E-6</v>
      </c>
      <c r="K1313" s="24"/>
      <c r="L1313" s="2"/>
    </row>
    <row r="1314" spans="1:12" x14ac:dyDescent="0.3">
      <c r="A1314" s="6">
        <v>42948</v>
      </c>
      <c r="B1314" s="14">
        <f>LN('Return analysis'!B1316/'Return analysis'!B1315)</f>
        <v>2.625238158617624E-3</v>
      </c>
      <c r="C1314" s="14">
        <f>LN('Return analysis'!C1316/'Return analysis'!C1315)</f>
        <v>1.9631005773288841E-3</v>
      </c>
      <c r="D1314" s="14">
        <f>LN('Return analysis'!D1316/'Return analysis'!D1315)</f>
        <v>2.0482686847969581E-3</v>
      </c>
      <c r="E1314" s="14">
        <f>LN('Return analysis'!E1316/'Return analysis'!E1315)</f>
        <v>2.9721780525811114E-5</v>
      </c>
      <c r="F1314" s="14">
        <f t="shared" si="100"/>
        <v>2.595516378091813E-3</v>
      </c>
      <c r="G1314" s="14">
        <f t="shared" si="101"/>
        <v>1.9333787968030729E-3</v>
      </c>
      <c r="H1314" s="14">
        <f t="shared" si="102"/>
        <v>2.0185469042711471E-3</v>
      </c>
      <c r="I1314" s="24">
        <f t="shared" si="103"/>
        <v>1.030944748810769E-3</v>
      </c>
      <c r="J1314" s="24">
        <f t="shared" si="104"/>
        <v>3.0494916530819163E-3</v>
      </c>
      <c r="K1314" s="24"/>
      <c r="L1314" s="2"/>
    </row>
    <row r="1315" spans="1:12" x14ac:dyDescent="0.3">
      <c r="A1315" s="6">
        <v>42949</v>
      </c>
      <c r="B1315" s="14">
        <f>LN('Return analysis'!B1317/'Return analysis'!B1316)</f>
        <v>9.3490874691029216E-5</v>
      </c>
      <c r="C1315" s="14">
        <f>LN('Return analysis'!C1317/'Return analysis'!C1316)</f>
        <v>-6.1050240993417392E-4</v>
      </c>
      <c r="D1315" s="14">
        <f>LN('Return analysis'!D1317/'Return analysis'!D1316)</f>
        <v>-9.4504277742715661E-4</v>
      </c>
      <c r="E1315" s="14">
        <f>LN('Return analysis'!E1317/'Return analysis'!E1316)</f>
        <v>3.2221703097560338E-5</v>
      </c>
      <c r="F1315" s="14">
        <f t="shared" si="100"/>
        <v>6.1269171593468871E-5</v>
      </c>
      <c r="G1315" s="14">
        <f t="shared" si="101"/>
        <v>-6.4272411303173426E-4</v>
      </c>
      <c r="H1315" s="14">
        <f t="shared" si="102"/>
        <v>-9.7726448052471685E-4</v>
      </c>
      <c r="I1315" s="24">
        <f t="shared" si="103"/>
        <v>5.8138861966389275E-4</v>
      </c>
      <c r="J1315" s="24">
        <f t="shared" si="104"/>
        <v>-3.958758608608241E-4</v>
      </c>
      <c r="K1315" s="24"/>
      <c r="L1315" s="2"/>
    </row>
    <row r="1316" spans="1:12" x14ac:dyDescent="0.3">
      <c r="A1316" s="6">
        <v>42950</v>
      </c>
      <c r="B1316" s="14">
        <f>LN('Return analysis'!B1318/'Return analysis'!B1317)</f>
        <v>1.0325319107917486E-3</v>
      </c>
      <c r="C1316" s="14">
        <f>LN('Return analysis'!C1318/'Return analysis'!C1317)</f>
        <v>2.0730248123949561E-3</v>
      </c>
      <c r="D1316" s="14">
        <f>LN('Return analysis'!D1318/'Return analysis'!D1317)</f>
        <v>-2.2874337031811142E-3</v>
      </c>
      <c r="E1316" s="14">
        <f>LN('Return analysis'!E1318/'Return analysis'!E1317)</f>
        <v>3.2221703097560338E-5</v>
      </c>
      <c r="F1316" s="14">
        <f t="shared" si="100"/>
        <v>1.0003102076941884E-3</v>
      </c>
      <c r="G1316" s="14">
        <f t="shared" si="101"/>
        <v>2.0408031092973957E-3</v>
      </c>
      <c r="H1316" s="14">
        <f t="shared" si="102"/>
        <v>-2.3196554062786747E-3</v>
      </c>
      <c r="I1316" s="24">
        <f t="shared" si="103"/>
        <v>-6.5119370402501775E-4</v>
      </c>
      <c r="J1316" s="24">
        <f t="shared" si="104"/>
        <v>-2.9708491103036926E-3</v>
      </c>
      <c r="K1316" s="24"/>
      <c r="L1316" s="2"/>
    </row>
    <row r="1317" spans="1:12" x14ac:dyDescent="0.3">
      <c r="A1317" s="6">
        <v>42951</v>
      </c>
      <c r="B1317" s="14">
        <f>LN('Return analysis'!B1319/'Return analysis'!B1318)</f>
        <v>-3.7520006531280167E-4</v>
      </c>
      <c r="C1317" s="14">
        <f>LN('Return analysis'!C1319/'Return analysis'!C1318)</f>
        <v>-1.584981854928304E-3</v>
      </c>
      <c r="D1317" s="14">
        <f>LN('Return analysis'!D1319/'Return analysis'!D1318)</f>
        <v>2.1302932509257781E-3</v>
      </c>
      <c r="E1317" s="14">
        <f>LN('Return analysis'!E1319/'Return analysis'!E1318)</f>
        <v>3.2221703097560338E-5</v>
      </c>
      <c r="F1317" s="14">
        <f t="shared" si="100"/>
        <v>-4.0742176841036202E-4</v>
      </c>
      <c r="G1317" s="14">
        <f t="shared" si="101"/>
        <v>-1.6172035580258642E-3</v>
      </c>
      <c r="H1317" s="14">
        <f t="shared" si="102"/>
        <v>2.0980715478282176E-3</v>
      </c>
      <c r="I1317" s="24">
        <f t="shared" si="103"/>
        <v>9.0128752841417956E-4</v>
      </c>
      <c r="J1317" s="24">
        <f t="shared" si="104"/>
        <v>2.999359076242397E-3</v>
      </c>
      <c r="K1317" s="24"/>
      <c r="L1317" s="2"/>
    </row>
    <row r="1318" spans="1:12" x14ac:dyDescent="0.3">
      <c r="A1318" s="6">
        <v>42954</v>
      </c>
      <c r="B1318" s="14">
        <f>LN('Return analysis'!B1320/'Return analysis'!B1319)</f>
        <v>-5.6306418338079281E-4</v>
      </c>
      <c r="C1318" s="14">
        <f>LN('Return analysis'!C1320/'Return analysis'!C1319)</f>
        <v>3.6636177419841181E-4</v>
      </c>
      <c r="D1318" s="14">
        <f>LN('Return analysis'!D1320/'Return analysis'!D1319)</f>
        <v>1.9675754102522853E-3</v>
      </c>
      <c r="E1318" s="14">
        <f>LN('Return analysis'!E1320/'Return analysis'!E1319)</f>
        <v>9.6661994745488538E-5</v>
      </c>
      <c r="F1318" s="14">
        <f t="shared" si="100"/>
        <v>-6.5972617812628132E-4</v>
      </c>
      <c r="G1318" s="14">
        <f t="shared" si="101"/>
        <v>2.696997794529233E-4</v>
      </c>
      <c r="H1318" s="14">
        <f t="shared" si="102"/>
        <v>1.8709134155067968E-3</v>
      </c>
      <c r="I1318" s="24">
        <f t="shared" si="103"/>
        <v>-8.7797860959658379E-4</v>
      </c>
      <c r="J1318" s="24">
        <f t="shared" si="104"/>
        <v>9.9293480591021313E-4</v>
      </c>
      <c r="K1318" s="24"/>
      <c r="L1318" s="2"/>
    </row>
    <row r="1319" spans="1:12" x14ac:dyDescent="0.3">
      <c r="A1319" s="6">
        <v>42955</v>
      </c>
      <c r="B1319" s="14">
        <f>LN('Return analysis'!B1321/'Return analysis'!B1320)</f>
        <v>-1.596678996036814E-3</v>
      </c>
      <c r="C1319" s="14">
        <f>LN('Return analysis'!C1321/'Return analysis'!C1320)</f>
        <v>-1.3426859913663466E-3</v>
      </c>
      <c r="D1319" s="14">
        <f>LN('Return analysis'!D1321/'Return analysis'!D1320)</f>
        <v>-2.756371686163616E-3</v>
      </c>
      <c r="E1319" s="14">
        <f>LN('Return analysis'!E1321/'Return analysis'!E1320)</f>
        <v>3.2221703097560338E-5</v>
      </c>
      <c r="F1319" s="14">
        <f t="shared" si="100"/>
        <v>-1.6289006991343743E-3</v>
      </c>
      <c r="G1319" s="14">
        <f t="shared" si="101"/>
        <v>-1.3749076944639068E-3</v>
      </c>
      <c r="H1319" s="14">
        <f t="shared" si="102"/>
        <v>-2.7885933892611765E-3</v>
      </c>
      <c r="I1319" s="24">
        <f t="shared" si="103"/>
        <v>-5.1626742975361653E-4</v>
      </c>
      <c r="J1319" s="24">
        <f t="shared" si="104"/>
        <v>-3.3048608190147932E-3</v>
      </c>
      <c r="K1319" s="24"/>
      <c r="L1319" s="2"/>
    </row>
    <row r="1320" spans="1:12" x14ac:dyDescent="0.3">
      <c r="A1320" s="6">
        <v>42956</v>
      </c>
      <c r="B1320" s="14">
        <f>LN('Return analysis'!B1322/'Return analysis'!B1321)</f>
        <v>2.2531638886586049E-3</v>
      </c>
      <c r="C1320" s="14">
        <f>LN('Return analysis'!C1322/'Return analysis'!C1321)</f>
        <v>7.3233251167548489E-4</v>
      </c>
      <c r="D1320" s="14">
        <f>LN('Return analysis'!D1322/'Return analysis'!D1321)</f>
        <v>-1.1042705596950061E-3</v>
      </c>
      <c r="E1320" s="14">
        <f>LN('Return analysis'!E1322/'Return analysis'!E1321)</f>
        <v>3.2221703097560338E-5</v>
      </c>
      <c r="F1320" s="14">
        <f t="shared" si="100"/>
        <v>2.2209421855610444E-3</v>
      </c>
      <c r="G1320" s="14">
        <f t="shared" si="101"/>
        <v>7.0011080857792455E-4</v>
      </c>
      <c r="H1320" s="14">
        <f t="shared" si="102"/>
        <v>-1.1364922627925664E-3</v>
      </c>
      <c r="I1320" s="24">
        <f t="shared" si="103"/>
        <v>1.654383004160441E-3</v>
      </c>
      <c r="J1320" s="24">
        <f t="shared" si="104"/>
        <v>5.1789074136787466E-4</v>
      </c>
      <c r="K1320" s="24"/>
      <c r="L1320" s="2"/>
    </row>
    <row r="1321" spans="1:12" x14ac:dyDescent="0.3">
      <c r="A1321" s="6">
        <v>42957</v>
      </c>
      <c r="B1321" s="14">
        <f>LN('Return analysis'!B1323/'Return analysis'!B1322)</f>
        <v>1.8760010463290646E-4</v>
      </c>
      <c r="C1321" s="14">
        <f>LN('Return analysis'!C1323/'Return analysis'!C1322)</f>
        <v>1.4630580517603152E-3</v>
      </c>
      <c r="D1321" s="14">
        <f>LN('Return analysis'!D1323/'Return analysis'!D1322)</f>
        <v>-1.4792674481574038E-2</v>
      </c>
      <c r="E1321" s="14">
        <f>LN('Return analysis'!E1323/'Return analysis'!E1322)</f>
        <v>3.2221703097560338E-5</v>
      </c>
      <c r="F1321" s="14">
        <f t="shared" si="100"/>
        <v>1.5537840153534611E-4</v>
      </c>
      <c r="G1321" s="14">
        <f t="shared" si="101"/>
        <v>1.4308363486627549E-3</v>
      </c>
      <c r="H1321" s="14">
        <f t="shared" si="102"/>
        <v>-1.4824896184671598E-2</v>
      </c>
      <c r="I1321" s="24">
        <f t="shared" si="103"/>
        <v>-1.0025146926495733E-3</v>
      </c>
      <c r="J1321" s="24">
        <f t="shared" si="104"/>
        <v>-1.5827410877321171E-2</v>
      </c>
      <c r="K1321" s="24"/>
      <c r="L1321" s="2"/>
    </row>
    <row r="1322" spans="1:12" x14ac:dyDescent="0.3">
      <c r="A1322" s="6">
        <v>42958</v>
      </c>
      <c r="B1322" s="14">
        <f>LN('Return analysis'!B1324/'Return analysis'!B1323)</f>
        <v>2.8090038205482457E-3</v>
      </c>
      <c r="C1322" s="14">
        <f>LN('Return analysis'!C1324/'Return analysis'!C1323)</f>
        <v>8.5294803498417861E-4</v>
      </c>
      <c r="D1322" s="14">
        <f>LN('Return analysis'!D1324/'Return analysis'!D1323)</f>
        <v>1.8411578505935068E-3</v>
      </c>
      <c r="E1322" s="14">
        <f>LN('Return analysis'!E1324/'Return analysis'!E1323)</f>
        <v>3.2221703097560338E-5</v>
      </c>
      <c r="F1322" s="14">
        <f t="shared" si="100"/>
        <v>2.7767821174506852E-3</v>
      </c>
      <c r="G1322" s="14">
        <f t="shared" si="101"/>
        <v>8.2072633188661826E-4</v>
      </c>
      <c r="H1322" s="14">
        <f t="shared" si="102"/>
        <v>1.8089361474959466E-3</v>
      </c>
      <c r="I1322" s="24">
        <f t="shared" si="103"/>
        <v>2.1126157697091085E-3</v>
      </c>
      <c r="J1322" s="24">
        <f t="shared" si="104"/>
        <v>3.9215519172050555E-3</v>
      </c>
      <c r="K1322" s="24"/>
      <c r="L1322" s="2"/>
    </row>
    <row r="1323" spans="1:12" x14ac:dyDescent="0.3">
      <c r="A1323" s="6">
        <v>42961</v>
      </c>
      <c r="B1323" s="14">
        <f>LN('Return analysis'!B1325/'Return analysis'!B1324)</f>
        <v>-1.0289476590904783E-3</v>
      </c>
      <c r="C1323" s="14">
        <f>LN('Return analysis'!C1325/'Return analysis'!C1324)</f>
        <v>-7.3063776863231851E-4</v>
      </c>
      <c r="D1323" s="14">
        <f>LN('Return analysis'!D1325/'Return analysis'!D1324)</f>
        <v>1.0184468247498133E-2</v>
      </c>
      <c r="E1323" s="14">
        <f>LN('Return analysis'!E1325/'Return analysis'!E1324)</f>
        <v>9.6661994745488538E-5</v>
      </c>
      <c r="F1323" s="14">
        <f t="shared" si="100"/>
        <v>-1.1256096538359668E-3</v>
      </c>
      <c r="G1323" s="14">
        <f t="shared" si="101"/>
        <v>-8.2729976337780702E-4</v>
      </c>
      <c r="H1323" s="14">
        <f t="shared" si="102"/>
        <v>1.0087806252752645E-2</v>
      </c>
      <c r="I1323" s="24">
        <f t="shared" si="103"/>
        <v>-4.5612380821061119E-4</v>
      </c>
      <c r="J1323" s="24">
        <f t="shared" si="104"/>
        <v>9.6316824445420342E-3</v>
      </c>
      <c r="K1323" s="24"/>
      <c r="L1323" s="2"/>
    </row>
    <row r="1324" spans="1:12" x14ac:dyDescent="0.3">
      <c r="A1324" s="6">
        <v>42962</v>
      </c>
      <c r="B1324" s="14">
        <f>LN('Return analysis'!B1326/'Return analysis'!B1325)</f>
        <v>-2.5306678352633501E-3</v>
      </c>
      <c r="C1324" s="14">
        <f>LN('Return analysis'!C1326/'Return analysis'!C1325)</f>
        <v>-1.7069003412207527E-3</v>
      </c>
      <c r="D1324" s="14">
        <f>LN('Return analysis'!D1326/'Return analysis'!D1325)</f>
        <v>-9.5050671211633752E-4</v>
      </c>
      <c r="E1324" s="14">
        <f>LN('Return analysis'!E1326/'Return analysis'!E1325)</f>
        <v>3.2221703097560338E-5</v>
      </c>
      <c r="F1324" s="14">
        <f t="shared" si="100"/>
        <v>-2.5628895383609106E-3</v>
      </c>
      <c r="G1324" s="14">
        <f t="shared" si="101"/>
        <v>-1.739122044318313E-3</v>
      </c>
      <c r="H1324" s="14">
        <f t="shared" si="102"/>
        <v>-9.8272841521389776E-4</v>
      </c>
      <c r="I1324" s="24">
        <f t="shared" si="103"/>
        <v>-1.1555186626189479E-3</v>
      </c>
      <c r="J1324" s="24">
        <f t="shared" si="104"/>
        <v>-2.1382470778328454E-3</v>
      </c>
      <c r="K1324" s="24"/>
      <c r="L1324" s="2"/>
    </row>
    <row r="1325" spans="1:12" x14ac:dyDescent="0.3">
      <c r="A1325" s="6">
        <v>42963</v>
      </c>
      <c r="B1325" s="14">
        <f>LN('Return analysis'!B1327/'Return analysis'!B1326)</f>
        <v>1.0315535371678973E-3</v>
      </c>
      <c r="C1325" s="14">
        <f>LN('Return analysis'!C1327/'Return analysis'!C1326)</f>
        <v>1.4632357409381297E-3</v>
      </c>
      <c r="D1325" s="14">
        <f>LN('Return analysis'!D1327/'Return analysis'!D1326)</f>
        <v>1.8208977598168194E-3</v>
      </c>
      <c r="E1325" s="14">
        <f>LN('Return analysis'!E1327/'Return analysis'!E1326)</f>
        <v>3.2221703097560338E-5</v>
      </c>
      <c r="F1325" s="14">
        <f t="shared" si="100"/>
        <v>9.9933183407033711E-4</v>
      </c>
      <c r="G1325" s="14">
        <f t="shared" si="101"/>
        <v>1.4310140378405694E-3</v>
      </c>
      <c r="H1325" s="14">
        <f t="shared" si="102"/>
        <v>1.7886760567192592E-3</v>
      </c>
      <c r="I1325" s="24">
        <f t="shared" si="103"/>
        <v>-1.5870505368824643E-4</v>
      </c>
      <c r="J1325" s="24">
        <f t="shared" si="104"/>
        <v>1.6299710030310127E-3</v>
      </c>
      <c r="K1325" s="24"/>
      <c r="L1325" s="2"/>
    </row>
    <row r="1326" spans="1:12" x14ac:dyDescent="0.3">
      <c r="A1326" s="6">
        <v>42964</v>
      </c>
      <c r="B1326" s="14">
        <f>LN('Return analysis'!B1328/'Return analysis'!B1327)</f>
        <v>2.2478295346527073E-3</v>
      </c>
      <c r="C1326" s="14">
        <f>LN('Return analysis'!C1328/'Return analysis'!C1327)</f>
        <v>1.8255543812034296E-3</v>
      </c>
      <c r="D1326" s="14">
        <f>LN('Return analysis'!D1328/'Return analysis'!D1327)</f>
        <v>-1.6025597886053698E-2</v>
      </c>
      <c r="E1326" s="14">
        <f>LN('Return analysis'!E1328/'Return analysis'!E1327)</f>
        <v>3.2221703097560338E-5</v>
      </c>
      <c r="F1326" s="14">
        <f t="shared" si="100"/>
        <v>2.2156078315551469E-3</v>
      </c>
      <c r="G1326" s="14">
        <f t="shared" si="101"/>
        <v>1.7933326781058693E-3</v>
      </c>
      <c r="H1326" s="14">
        <f t="shared" si="102"/>
        <v>-1.605781958915126E-2</v>
      </c>
      <c r="I1326" s="24">
        <f t="shared" si="103"/>
        <v>7.6436742555372199E-4</v>
      </c>
      <c r="J1326" s="24">
        <f t="shared" si="104"/>
        <v>-1.5293452163597537E-2</v>
      </c>
      <c r="K1326" s="24"/>
      <c r="L1326" s="2"/>
    </row>
    <row r="1327" spans="1:12" x14ac:dyDescent="0.3">
      <c r="A1327" s="6">
        <v>42965</v>
      </c>
      <c r="B1327" s="14">
        <f>LN('Return analysis'!B1329/'Return analysis'!B1328)</f>
        <v>-4.6748970240213821E-4</v>
      </c>
      <c r="C1327" s="14">
        <f>LN('Return analysis'!C1329/'Return analysis'!C1328)</f>
        <v>-4.8661801446853192E-4</v>
      </c>
      <c r="D1327" s="14">
        <f>LN('Return analysis'!D1329/'Return analysis'!D1328)</f>
        <v>-1.6897591652112549E-3</v>
      </c>
      <c r="E1327" s="14">
        <f>LN('Return analysis'!E1329/'Return analysis'!E1328)</f>
        <v>3.2221703097560338E-5</v>
      </c>
      <c r="F1327" s="14">
        <f t="shared" si="100"/>
        <v>-4.997114054996985E-4</v>
      </c>
      <c r="G1327" s="14">
        <f t="shared" si="101"/>
        <v>-5.1883971756609226E-4</v>
      </c>
      <c r="H1327" s="14">
        <f t="shared" si="102"/>
        <v>-1.7219808683088152E-3</v>
      </c>
      <c r="I1327" s="24">
        <f t="shared" si="103"/>
        <v>-7.9844432927959463E-5</v>
      </c>
      <c r="J1327" s="24">
        <f t="shared" si="104"/>
        <v>-1.8018253012367746E-3</v>
      </c>
      <c r="K1327" s="24"/>
      <c r="L1327" s="2"/>
    </row>
    <row r="1328" spans="1:12" x14ac:dyDescent="0.3">
      <c r="A1328" s="6">
        <v>42968</v>
      </c>
      <c r="B1328" s="14">
        <f>LN('Return analysis'!B1330/'Return analysis'!B1329)</f>
        <v>3.7353947090229902E-4</v>
      </c>
      <c r="C1328" s="14">
        <f>LN('Return analysis'!C1330/'Return analysis'!C1329)</f>
        <v>4.8661801446856266E-4</v>
      </c>
      <c r="D1328" s="14">
        <f>LN('Return analysis'!D1330/'Return analysis'!D1329)</f>
        <v>1.4482422713880416E-3</v>
      </c>
      <c r="E1328" s="14">
        <f>LN('Return analysis'!E1330/'Return analysis'!E1329)</f>
        <v>9.6661994745488538E-5</v>
      </c>
      <c r="F1328" s="14">
        <f t="shared" si="100"/>
        <v>2.7687747615681051E-4</v>
      </c>
      <c r="G1328" s="14">
        <f t="shared" si="101"/>
        <v>3.8995601972307409E-4</v>
      </c>
      <c r="H1328" s="14">
        <f t="shared" si="102"/>
        <v>1.3515802766425531E-3</v>
      </c>
      <c r="I1328" s="24">
        <f t="shared" si="103"/>
        <v>-3.8691374673110448E-5</v>
      </c>
      <c r="J1328" s="24">
        <f t="shared" si="104"/>
        <v>1.3128889019694426E-3</v>
      </c>
      <c r="K1328" s="24"/>
      <c r="L1328" s="2"/>
    </row>
    <row r="1329" spans="1:12" x14ac:dyDescent="0.3">
      <c r="A1329" s="6">
        <v>42969</v>
      </c>
      <c r="B1329" s="14">
        <f>LN('Return analysis'!B1331/'Return analysis'!B1330)</f>
        <v>-9.3176030337831196E-5</v>
      </c>
      <c r="C1329" s="14">
        <f>LN('Return analysis'!C1331/'Return analysis'!C1330)</f>
        <v>-1.2169893189996053E-3</v>
      </c>
      <c r="D1329" s="14">
        <f>LN('Return analysis'!D1331/'Return analysis'!D1330)</f>
        <v>9.9989921154342958E-3</v>
      </c>
      <c r="E1329" s="14">
        <f>LN('Return analysis'!E1331/'Return analysis'!E1330)</f>
        <v>3.2221703097560338E-5</v>
      </c>
      <c r="F1329" s="14">
        <f t="shared" si="100"/>
        <v>-1.2539773343539154E-4</v>
      </c>
      <c r="G1329" s="14">
        <f t="shared" si="101"/>
        <v>-1.2492110220971655E-3</v>
      </c>
      <c r="H1329" s="14">
        <f t="shared" si="102"/>
        <v>9.9667704123367357E-3</v>
      </c>
      <c r="I1329" s="24">
        <f t="shared" si="103"/>
        <v>8.8551648957678778E-4</v>
      </c>
      <c r="J1329" s="24">
        <f t="shared" si="104"/>
        <v>1.0852286901913524E-2</v>
      </c>
      <c r="K1329" s="24"/>
      <c r="L1329" s="2"/>
    </row>
    <row r="1330" spans="1:12" x14ac:dyDescent="0.3">
      <c r="A1330" s="6">
        <v>42970</v>
      </c>
      <c r="B1330" s="14">
        <f>LN('Return analysis'!B1332/'Return analysis'!B1331)</f>
        <v>1.4022032221052726E-3</v>
      </c>
      <c r="C1330" s="14">
        <f>LN('Return analysis'!C1332/'Return analysis'!C1331)</f>
        <v>2.9192574837995414E-3</v>
      </c>
      <c r="D1330" s="14">
        <f>LN('Return analysis'!D1332/'Return analysis'!D1331)</f>
        <v>-3.0289153240797735E-3</v>
      </c>
      <c r="E1330" s="14">
        <f>LN('Return analysis'!E1332/'Return analysis'!E1331)</f>
        <v>3.2221703097560338E-5</v>
      </c>
      <c r="F1330" s="14">
        <f t="shared" si="100"/>
        <v>1.3699815190077124E-3</v>
      </c>
      <c r="G1330" s="14">
        <f t="shared" si="101"/>
        <v>2.887035780701981E-3</v>
      </c>
      <c r="H1330" s="14">
        <f t="shared" si="102"/>
        <v>-3.061137027177334E-3</v>
      </c>
      <c r="I1330" s="24">
        <f t="shared" si="103"/>
        <v>-9.663295456810001E-4</v>
      </c>
      <c r="J1330" s="24">
        <f t="shared" si="104"/>
        <v>-4.0274665728583341E-3</v>
      </c>
      <c r="K1330" s="24"/>
      <c r="L1330" s="2"/>
    </row>
    <row r="1331" spans="1:12" x14ac:dyDescent="0.3">
      <c r="A1331" s="6">
        <v>42971</v>
      </c>
      <c r="B1331" s="14">
        <f>LN('Return analysis'!B1333/'Return analysis'!B1332)</f>
        <v>-1.4953879350248504E-3</v>
      </c>
      <c r="C1331" s="14">
        <f>LN('Return analysis'!C1333/'Return analysis'!C1332)</f>
        <v>-1.4590479276773084E-3</v>
      </c>
      <c r="D1331" s="14">
        <f>LN('Return analysis'!D1333/'Return analysis'!D1332)</f>
        <v>-1.5983309574031952E-3</v>
      </c>
      <c r="E1331" s="14">
        <f>LN('Return analysis'!E1333/'Return analysis'!E1332)</f>
        <v>3.2221703097560338E-5</v>
      </c>
      <c r="F1331" s="14">
        <f t="shared" si="100"/>
        <v>-1.5276096381224107E-3</v>
      </c>
      <c r="G1331" s="14">
        <f t="shared" si="101"/>
        <v>-1.4912696307748687E-3</v>
      </c>
      <c r="H1331" s="14">
        <f t="shared" si="102"/>
        <v>-1.6305526605007554E-3</v>
      </c>
      <c r="I1331" s="24">
        <f t="shared" si="103"/>
        <v>-3.2081138432091911E-4</v>
      </c>
      <c r="J1331" s="24">
        <f t="shared" si="104"/>
        <v>-1.9513640448216745E-3</v>
      </c>
      <c r="K1331" s="24"/>
      <c r="L1331" s="2"/>
    </row>
    <row r="1332" spans="1:12" x14ac:dyDescent="0.3">
      <c r="A1332" s="6">
        <v>42972</v>
      </c>
      <c r="B1332" s="14">
        <f>LN('Return analysis'!B1334/'Return analysis'!B1333)</f>
        <v>2.8031097475709929E-4</v>
      </c>
      <c r="C1332" s="14">
        <f>LN('Return analysis'!C1334/'Return analysis'!C1333)</f>
        <v>1.2161823448421866E-3</v>
      </c>
      <c r="D1332" s="14">
        <f>LN('Return analysis'!D1334/'Return analysis'!D1333)</f>
        <v>2.3961950941223807E-3</v>
      </c>
      <c r="E1332" s="14">
        <f>LN('Return analysis'!E1334/'Return analysis'!E1333)</f>
        <v>3.2221703097560338E-5</v>
      </c>
      <c r="F1332" s="14">
        <f t="shared" si="100"/>
        <v>2.4808927165953894E-4</v>
      </c>
      <c r="G1332" s="14">
        <f t="shared" si="101"/>
        <v>1.1839606417446264E-3</v>
      </c>
      <c r="H1332" s="14">
        <f t="shared" si="102"/>
        <v>2.3639733910248203E-3</v>
      </c>
      <c r="I1332" s="24">
        <f t="shared" si="103"/>
        <v>-7.1002159276187249E-4</v>
      </c>
      <c r="J1332" s="24">
        <f t="shared" si="104"/>
        <v>1.6539517982629478E-3</v>
      </c>
      <c r="K1332" s="24"/>
      <c r="L1332" s="2"/>
    </row>
    <row r="1333" spans="1:12" x14ac:dyDescent="0.3">
      <c r="A1333" s="6">
        <v>42975</v>
      </c>
      <c r="B1333" s="14">
        <f>LN('Return analysis'!B1335/'Return analysis'!B1334)</f>
        <v>1.1220228257622924E-3</v>
      </c>
      <c r="C1333" s="14">
        <f>LN('Return analysis'!C1335/'Return analysis'!C1334)</f>
        <v>4.8567219630021874E-4</v>
      </c>
      <c r="D1333" s="14">
        <f>LN('Return analysis'!D1335/'Return analysis'!D1334)</f>
        <v>3.9869347507461624E-4</v>
      </c>
      <c r="E1333" s="14">
        <f>LN('Return analysis'!E1335/'Return analysis'!E1334)</f>
        <v>9.6661994745488538E-5</v>
      </c>
      <c r="F1333" s="14">
        <f t="shared" si="100"/>
        <v>1.0253608310168039E-3</v>
      </c>
      <c r="G1333" s="14">
        <f t="shared" si="101"/>
        <v>3.8901020155473023E-4</v>
      </c>
      <c r="H1333" s="14">
        <f t="shared" si="102"/>
        <v>3.0203148032912773E-4</v>
      </c>
      <c r="I1333" s="24">
        <f t="shared" si="103"/>
        <v>7.1055737612227667E-4</v>
      </c>
      <c r="J1333" s="24">
        <f t="shared" si="104"/>
        <v>1.0125888564514044E-3</v>
      </c>
      <c r="K1333" s="24"/>
      <c r="L1333" s="2"/>
    </row>
    <row r="1334" spans="1:12" x14ac:dyDescent="0.3">
      <c r="A1334" s="6">
        <v>42976</v>
      </c>
      <c r="B1334" s="14">
        <f>LN('Return analysis'!B1336/'Return analysis'!B1335)</f>
        <v>2.1466410355487232E-3</v>
      </c>
      <c r="C1334" s="14">
        <f>LN('Return analysis'!C1336/'Return analysis'!C1335)</f>
        <v>1.0914176896374317E-3</v>
      </c>
      <c r="D1334" s="14">
        <f>LN('Return analysis'!D1336/'Return analysis'!D1335)</f>
        <v>3.985345819354153E-4</v>
      </c>
      <c r="E1334" s="14">
        <f>LN('Return analysis'!E1336/'Return analysis'!E1335)</f>
        <v>3.2221703097560338E-5</v>
      </c>
      <c r="F1334" s="14">
        <f t="shared" si="100"/>
        <v>2.1144193324511627E-3</v>
      </c>
      <c r="G1334" s="14">
        <f t="shared" si="101"/>
        <v>1.0591959865398715E-3</v>
      </c>
      <c r="H1334" s="14">
        <f t="shared" si="102"/>
        <v>3.6631287883785496E-4</v>
      </c>
      <c r="I1334" s="24">
        <f t="shared" si="103"/>
        <v>1.2572732868190999E-3</v>
      </c>
      <c r="J1334" s="24">
        <f t="shared" si="104"/>
        <v>1.6235861656569549E-3</v>
      </c>
      <c r="K1334" s="24"/>
      <c r="L1334" s="2"/>
    </row>
    <row r="1335" spans="1:12" x14ac:dyDescent="0.3">
      <c r="A1335" s="6">
        <v>42977</v>
      </c>
      <c r="B1335" s="14">
        <f>LN('Return analysis'!B1337/'Return analysis'!B1336)</f>
        <v>1.8648076902834569E-4</v>
      </c>
      <c r="C1335" s="14">
        <f>LN('Return analysis'!C1337/'Return analysis'!C1336)</f>
        <v>-1.2078035720254798E-4</v>
      </c>
      <c r="D1335" s="14">
        <f>LN('Return analysis'!D1337/'Return analysis'!D1336)</f>
        <v>5.2473309827941609E-3</v>
      </c>
      <c r="E1335" s="14">
        <f>LN('Return analysis'!E1337/'Return analysis'!E1336)</f>
        <v>3.2221703097560338E-5</v>
      </c>
      <c r="F1335" s="14">
        <f t="shared" si="100"/>
        <v>1.5425906593078534E-4</v>
      </c>
      <c r="G1335" s="14">
        <f t="shared" si="101"/>
        <v>-1.5300206030010831E-4</v>
      </c>
      <c r="H1335" s="14">
        <f t="shared" si="102"/>
        <v>5.2151092796966008E-3</v>
      </c>
      <c r="I1335" s="24">
        <f t="shared" si="103"/>
        <v>2.7807478334887579E-4</v>
      </c>
      <c r="J1335" s="24">
        <f t="shared" si="104"/>
        <v>5.4931840630454767E-3</v>
      </c>
      <c r="K1335" s="24"/>
      <c r="L1335" s="2"/>
    </row>
    <row r="1336" spans="1:12" x14ac:dyDescent="0.3">
      <c r="A1336" s="6">
        <v>42978</v>
      </c>
      <c r="B1336" s="14">
        <f>LN('Return analysis'!B1338/'Return analysis'!B1337)</f>
        <v>1.3036134231497942E-3</v>
      </c>
      <c r="C1336" s="14">
        <f>LN('Return analysis'!C1338/'Return analysis'!C1337)</f>
        <v>8.4805276531929087E-4</v>
      </c>
      <c r="D1336" s="14">
        <f>LN('Return analysis'!D1338/'Return analysis'!D1337)</f>
        <v>6.7952424790302338E-3</v>
      </c>
      <c r="E1336" s="14">
        <f>LN('Return analysis'!E1338/'Return analysis'!E1337)</f>
        <v>3.2221703097560338E-5</v>
      </c>
      <c r="F1336" s="14">
        <f t="shared" si="100"/>
        <v>1.271391720052234E-3</v>
      </c>
      <c r="G1336" s="14">
        <f t="shared" si="101"/>
        <v>8.1583106222173052E-4</v>
      </c>
      <c r="H1336" s="14">
        <f t="shared" si="102"/>
        <v>6.7630207759326738E-3</v>
      </c>
      <c r="I1336" s="24">
        <f t="shared" si="103"/>
        <v>6.1118683089705927E-4</v>
      </c>
      <c r="J1336" s="24">
        <f t="shared" si="104"/>
        <v>7.374207606829733E-3</v>
      </c>
      <c r="K1336" s="24"/>
      <c r="L1336" s="2"/>
    </row>
    <row r="1337" spans="1:12" x14ac:dyDescent="0.3">
      <c r="A1337" s="6">
        <v>42979</v>
      </c>
      <c r="B1337" s="14">
        <f>LN('Return analysis'!B1339/'Return analysis'!B1338)</f>
        <v>-1.1171674227150612E-3</v>
      </c>
      <c r="C1337" s="14">
        <f>LN('Return analysis'!C1339/'Return analysis'!C1338)</f>
        <v>-1.6552399649136006E-3</v>
      </c>
      <c r="D1337" s="14">
        <f>LN('Return analysis'!D1339/'Return analysis'!D1338)</f>
        <v>2.2813158390412136E-3</v>
      </c>
      <c r="E1337" s="14">
        <f>LN('Return analysis'!E1339/'Return analysis'!E1338)</f>
        <v>2.9721780525811114E-5</v>
      </c>
      <c r="F1337" s="14">
        <f t="shared" si="100"/>
        <v>-1.1468892032408724E-3</v>
      </c>
      <c r="G1337" s="14">
        <f t="shared" si="101"/>
        <v>-1.6849617454394118E-3</v>
      </c>
      <c r="H1337" s="14">
        <f t="shared" si="102"/>
        <v>2.2515940585154026E-3</v>
      </c>
      <c r="I1337" s="24">
        <f t="shared" si="103"/>
        <v>2.1665287537171859E-4</v>
      </c>
      <c r="J1337" s="24">
        <f t="shared" si="104"/>
        <v>2.4682469338871212E-3</v>
      </c>
      <c r="K1337" s="24"/>
      <c r="L1337" s="2"/>
    </row>
    <row r="1338" spans="1:12" x14ac:dyDescent="0.3">
      <c r="A1338" s="6">
        <v>42983</v>
      </c>
      <c r="B1338" s="14">
        <f>LN('Return analysis'!B1340/'Return analysis'!B1339)</f>
        <v>3.9166812427782046E-3</v>
      </c>
      <c r="C1338" s="14">
        <f>LN('Return analysis'!C1340/'Return analysis'!C1339)</f>
        <v>4.1276770365356865E-3</v>
      </c>
      <c r="D1338" s="14">
        <f>LN('Return analysis'!D1340/'Return analysis'!D1339)</f>
        <v>-7.7295347179855717E-3</v>
      </c>
      <c r="E1338" s="14">
        <f>LN('Return analysis'!E1340/'Return analysis'!E1339)</f>
        <v>1.2888058342965219E-4</v>
      </c>
      <c r="F1338" s="14">
        <f t="shared" si="100"/>
        <v>3.7878006593485523E-3</v>
      </c>
      <c r="G1338" s="14">
        <f t="shared" si="101"/>
        <v>3.9987964531060342E-3</v>
      </c>
      <c r="H1338" s="14">
        <f t="shared" si="102"/>
        <v>-7.8584153014152232E-3</v>
      </c>
      <c r="I1338" s="24">
        <f t="shared" si="103"/>
        <v>5.5180598921737755E-4</v>
      </c>
      <c r="J1338" s="24">
        <f t="shared" si="104"/>
        <v>-7.3066093121978461E-3</v>
      </c>
      <c r="K1338" s="24"/>
      <c r="L1338" s="2"/>
    </row>
    <row r="1339" spans="1:12" x14ac:dyDescent="0.3">
      <c r="A1339" s="6">
        <v>42984</v>
      </c>
      <c r="B1339" s="14">
        <f>LN('Return analysis'!B1341/'Return analysis'!B1340)</f>
        <v>-1.117153947181184E-3</v>
      </c>
      <c r="C1339" s="14">
        <f>LN('Return analysis'!C1341/'Return analysis'!C1340)</f>
        <v>-1.697455333694196E-3</v>
      </c>
      <c r="D1339" s="14">
        <f>LN('Return analysis'!D1341/'Return analysis'!D1340)</f>
        <v>2.7670221323755034E-3</v>
      </c>
      <c r="E1339" s="14">
        <f>LN('Return analysis'!E1341/'Return analysis'!E1340)</f>
        <v>3.2221703097560338E-5</v>
      </c>
      <c r="F1339" s="14">
        <f t="shared" si="100"/>
        <v>-1.1493756502787443E-3</v>
      </c>
      <c r="G1339" s="14">
        <f t="shared" si="101"/>
        <v>-1.7296770367917563E-3</v>
      </c>
      <c r="H1339" s="14">
        <f t="shared" si="102"/>
        <v>2.734800429277943E-3</v>
      </c>
      <c r="I1339" s="24">
        <f t="shared" si="103"/>
        <v>2.5035192719242354E-4</v>
      </c>
      <c r="J1339" s="24">
        <f t="shared" si="104"/>
        <v>2.9851523564703667E-3</v>
      </c>
      <c r="K1339" s="24"/>
      <c r="L1339" s="2"/>
    </row>
    <row r="1340" spans="1:12" x14ac:dyDescent="0.3">
      <c r="A1340" s="6">
        <v>42985</v>
      </c>
      <c r="B1340" s="14">
        <f>LN('Return analysis'!B1342/'Return analysis'!B1341)</f>
        <v>1.3036134164827202E-3</v>
      </c>
      <c r="C1340" s="14">
        <f>LN('Return analysis'!C1342/'Return analysis'!C1341)</f>
        <v>3.1497150843215228E-3</v>
      </c>
      <c r="D1340" s="14">
        <f>LN('Return analysis'!D1342/'Return analysis'!D1341)</f>
        <v>-4.7393963714580968E-4</v>
      </c>
      <c r="E1340" s="14">
        <f>LN('Return analysis'!E1342/'Return analysis'!E1341)</f>
        <v>3.2221703097560338E-5</v>
      </c>
      <c r="F1340" s="14">
        <f t="shared" si="100"/>
        <v>1.2713917133851599E-3</v>
      </c>
      <c r="G1340" s="14">
        <f t="shared" si="101"/>
        <v>3.1174933812239624E-3</v>
      </c>
      <c r="H1340" s="14">
        <f t="shared" si="102"/>
        <v>-5.0616134024337003E-4</v>
      </c>
      <c r="I1340" s="24">
        <f t="shared" si="103"/>
        <v>-1.2514153572208049E-3</v>
      </c>
      <c r="J1340" s="24">
        <f t="shared" si="104"/>
        <v>-1.7575766974641748E-3</v>
      </c>
      <c r="K1340" s="24"/>
      <c r="L1340" s="2"/>
    </row>
    <row r="1341" spans="1:12" x14ac:dyDescent="0.3">
      <c r="A1341" s="6">
        <v>42986</v>
      </c>
      <c r="B1341" s="14">
        <f>LN('Return analysis'!B1343/'Return analysis'!B1342)</f>
        <v>9.3022395752597603E-4</v>
      </c>
      <c r="C1341" s="14">
        <f>LN('Return analysis'!C1343/'Return analysis'!C1342)</f>
        <v>-1.0892377279588109E-3</v>
      </c>
      <c r="D1341" s="14">
        <f>LN('Return analysis'!D1343/'Return analysis'!D1342)</f>
        <v>-7.1098959505304263E-4</v>
      </c>
      <c r="E1341" s="14">
        <f>LN('Return analysis'!E1343/'Return analysis'!E1342)</f>
        <v>3.2221703097560338E-5</v>
      </c>
      <c r="F1341" s="14">
        <f t="shared" si="100"/>
        <v>8.9800225442841569E-4</v>
      </c>
      <c r="G1341" s="14">
        <f t="shared" si="101"/>
        <v>-1.1214594310563712E-3</v>
      </c>
      <c r="H1341" s="14">
        <f t="shared" si="102"/>
        <v>-7.4321129815060297E-4</v>
      </c>
      <c r="I1341" s="24">
        <f t="shared" si="103"/>
        <v>1.8055345042502166E-3</v>
      </c>
      <c r="J1341" s="24">
        <f t="shared" si="104"/>
        <v>1.0623232060996135E-3</v>
      </c>
      <c r="K1341" s="24"/>
      <c r="L1341" s="2"/>
    </row>
    <row r="1342" spans="1:12" x14ac:dyDescent="0.3">
      <c r="A1342" s="6">
        <v>42989</v>
      </c>
      <c r="B1342" s="14">
        <f>LN('Return analysis'!B1344/'Return analysis'!B1343)</f>
        <v>-2.4205400955877553E-3</v>
      </c>
      <c r="C1342" s="14">
        <f>LN('Return analysis'!C1344/'Return analysis'!C1343)</f>
        <v>-3.0314711665578851E-3</v>
      </c>
      <c r="D1342" s="14">
        <f>LN('Return analysis'!D1344/'Return analysis'!D1343)</f>
        <v>1.0694519405020619E-2</v>
      </c>
      <c r="E1342" s="14">
        <f>LN('Return analysis'!E1344/'Return analysis'!E1343)</f>
        <v>9.6661994745488538E-5</v>
      </c>
      <c r="F1342" s="14">
        <f t="shared" si="100"/>
        <v>-2.517202090333244E-3</v>
      </c>
      <c r="G1342" s="14">
        <f t="shared" si="101"/>
        <v>-3.1281331613033738E-3</v>
      </c>
      <c r="H1342" s="14">
        <f t="shared" si="102"/>
        <v>1.059785741027513E-2</v>
      </c>
      <c r="I1342" s="24">
        <f t="shared" si="103"/>
        <v>1.4215138862213542E-5</v>
      </c>
      <c r="J1342" s="24">
        <f t="shared" si="104"/>
        <v>1.0612072549137343E-2</v>
      </c>
      <c r="K1342" s="24"/>
      <c r="L1342" s="2"/>
    </row>
    <row r="1343" spans="1:12" x14ac:dyDescent="0.3">
      <c r="A1343" s="6">
        <v>42990</v>
      </c>
      <c r="B1343" s="14">
        <f>LN('Return analysis'!B1345/'Return analysis'!B1344)</f>
        <v>-2.7064332834407434E-3</v>
      </c>
      <c r="C1343" s="14">
        <f>LN('Return analysis'!C1345/'Return analysis'!C1344)</f>
        <v>-1.4592278926460237E-3</v>
      </c>
      <c r="D1343" s="14">
        <f>LN('Return analysis'!D1345/'Return analysis'!D1344)</f>
        <v>3.825078477606251E-3</v>
      </c>
      <c r="E1343" s="14">
        <f>LN('Return analysis'!E1345/'Return analysis'!E1344)</f>
        <v>3.2221703097560338E-5</v>
      </c>
      <c r="F1343" s="14">
        <f t="shared" si="100"/>
        <v>-2.7386549865383038E-3</v>
      </c>
      <c r="G1343" s="14">
        <f t="shared" si="101"/>
        <v>-1.491449595743584E-3</v>
      </c>
      <c r="H1343" s="14">
        <f t="shared" si="102"/>
        <v>3.7928567745086905E-3</v>
      </c>
      <c r="I1343" s="24">
        <f t="shared" si="103"/>
        <v>-1.5317110974972089E-3</v>
      </c>
      <c r="J1343" s="24">
        <f t="shared" si="104"/>
        <v>2.2611456770114816E-3</v>
      </c>
      <c r="K1343" s="24"/>
      <c r="L1343" s="2"/>
    </row>
    <row r="1344" spans="1:12" x14ac:dyDescent="0.3">
      <c r="A1344" s="6">
        <v>42991</v>
      </c>
      <c r="B1344" s="14">
        <f>LN('Return analysis'!B1346/'Return analysis'!B1345)</f>
        <v>-8.4131140272241073E-4</v>
      </c>
      <c r="C1344" s="14">
        <f>LN('Return analysis'!C1346/'Return analysis'!C1345)</f>
        <v>-1.216360928189797E-3</v>
      </c>
      <c r="D1344" s="14">
        <f>LN('Return analysis'!D1346/'Return analysis'!D1345)</f>
        <v>4.6744168675474045E-4</v>
      </c>
      <c r="E1344" s="14">
        <f>LN('Return analysis'!E1346/'Return analysis'!E1345)</f>
        <v>3.2221703097560338E-5</v>
      </c>
      <c r="F1344" s="14">
        <f t="shared" si="100"/>
        <v>-8.7353310581997107E-4</v>
      </c>
      <c r="G1344" s="14">
        <f t="shared" si="101"/>
        <v>-1.2485826312873573E-3</v>
      </c>
      <c r="H1344" s="14">
        <f t="shared" si="102"/>
        <v>4.352199836571801E-4</v>
      </c>
      <c r="I1344" s="24">
        <f t="shared" si="103"/>
        <v>1.3687259685736606E-4</v>
      </c>
      <c r="J1344" s="24">
        <f t="shared" si="104"/>
        <v>5.7209258051454611E-4</v>
      </c>
      <c r="K1344" s="24"/>
      <c r="L1344" s="2"/>
    </row>
    <row r="1345" spans="1:12" x14ac:dyDescent="0.3">
      <c r="A1345" s="6">
        <v>42992</v>
      </c>
      <c r="B1345" s="14">
        <f>LN('Return analysis'!B1347/'Return analysis'!B1346)</f>
        <v>1.3084876041076316E-3</v>
      </c>
      <c r="C1345" s="14">
        <f>LN('Return analysis'!C1347/'Return analysis'!C1346)</f>
        <v>6.0788157086870648E-4</v>
      </c>
      <c r="D1345" s="14">
        <f>LN('Return analysis'!D1347/'Return analysis'!D1346)</f>
        <v>-3.1137930184524566E-4</v>
      </c>
      <c r="E1345" s="14">
        <f>LN('Return analysis'!E1347/'Return analysis'!E1346)</f>
        <v>3.2221703097560338E-5</v>
      </c>
      <c r="F1345" s="14">
        <f t="shared" si="100"/>
        <v>1.2762659010100714E-3</v>
      </c>
      <c r="G1345" s="14">
        <f t="shared" si="101"/>
        <v>5.7565986777114613E-4</v>
      </c>
      <c r="H1345" s="14">
        <f t="shared" si="102"/>
        <v>-3.43601004942806E-4</v>
      </c>
      <c r="I1345" s="24">
        <f t="shared" si="103"/>
        <v>8.1041766748247957E-4</v>
      </c>
      <c r="J1345" s="24">
        <f t="shared" si="104"/>
        <v>4.6681666253967357E-4</v>
      </c>
      <c r="K1345" s="24"/>
      <c r="L1345" s="2"/>
    </row>
    <row r="1346" spans="1:12" x14ac:dyDescent="0.3">
      <c r="A1346" s="6">
        <v>42993</v>
      </c>
      <c r="B1346" s="14">
        <f>LN('Return analysis'!B1348/'Return analysis'!B1347)</f>
        <v>-7.4805491668259426E-4</v>
      </c>
      <c r="C1346" s="14">
        <f>LN('Return analysis'!C1348/'Return analysis'!C1347)</f>
        <v>1.2191900529193963E-4</v>
      </c>
      <c r="D1346" s="14">
        <f>LN('Return analysis'!D1348/'Return analysis'!D1347)</f>
        <v>1.8681658638665273E-3</v>
      </c>
      <c r="E1346" s="14">
        <f>LN('Return analysis'!E1348/'Return analysis'!E1347)</f>
        <v>3.2221703097560338E-5</v>
      </c>
      <c r="F1346" s="14">
        <f t="shared" si="100"/>
        <v>-7.802766197801546E-4</v>
      </c>
      <c r="G1346" s="14">
        <f t="shared" si="101"/>
        <v>8.9697302194379294E-5</v>
      </c>
      <c r="H1346" s="14">
        <f t="shared" si="102"/>
        <v>1.8359441607689671E-3</v>
      </c>
      <c r="I1346" s="24">
        <f t="shared" si="103"/>
        <v>-8.5286345815266027E-4</v>
      </c>
      <c r="J1346" s="24">
        <f t="shared" si="104"/>
        <v>9.8308070261630682E-4</v>
      </c>
      <c r="K1346" s="24"/>
      <c r="L1346" s="2"/>
    </row>
    <row r="1347" spans="1:12" x14ac:dyDescent="0.3">
      <c r="A1347" s="6">
        <v>42996</v>
      </c>
      <c r="B1347" s="14">
        <f>LN('Return analysis'!B1349/'Return analysis'!B1348)</f>
        <v>-1.3094674322767063E-3</v>
      </c>
      <c r="C1347" s="14">
        <f>LN('Return analysis'!C1349/'Return analysis'!C1348)</f>
        <v>-7.2980057616073301E-4</v>
      </c>
      <c r="D1347" s="14">
        <f>LN('Return analysis'!D1349/'Return analysis'!D1348)</f>
        <v>2.407335552741223E-3</v>
      </c>
      <c r="E1347" s="14">
        <f>LN('Return analysis'!E1349/'Return analysis'!E1348)</f>
        <v>9.6661994745488538E-5</v>
      </c>
      <c r="F1347" s="14">
        <f t="shared" si="100"/>
        <v>-1.4061294270221948E-3</v>
      </c>
      <c r="G1347" s="14">
        <f t="shared" si="101"/>
        <v>-8.2646257090622152E-4</v>
      </c>
      <c r="H1347" s="14">
        <f t="shared" si="102"/>
        <v>2.3106735579957343E-3</v>
      </c>
      <c r="I1347" s="24">
        <f t="shared" si="103"/>
        <v>-7.3732107283900066E-4</v>
      </c>
      <c r="J1347" s="24">
        <f t="shared" si="104"/>
        <v>1.5733524851567337E-3</v>
      </c>
      <c r="K1347" s="24"/>
      <c r="L1347" s="2"/>
    </row>
    <row r="1348" spans="1:12" x14ac:dyDescent="0.3">
      <c r="A1348" s="6">
        <v>42997</v>
      </c>
      <c r="B1348" s="14">
        <f>LN('Return analysis'!B1350/'Return analysis'!B1349)</f>
        <v>-9.3766482458229383E-5</v>
      </c>
      <c r="C1348" s="14">
        <f>LN('Return analysis'!C1350/'Return analysis'!C1349)</f>
        <v>-7.3130254047527247E-4</v>
      </c>
      <c r="D1348" s="14">
        <f>LN('Return analysis'!D1350/'Return analysis'!D1349)</f>
        <v>4.6537525318143472E-4</v>
      </c>
      <c r="E1348" s="14">
        <f>LN('Return analysis'!E1350/'Return analysis'!E1349)</f>
        <v>3.2221703097560338E-5</v>
      </c>
      <c r="F1348" s="14">
        <f t="shared" si="100"/>
        <v>-1.2598818555578973E-4</v>
      </c>
      <c r="G1348" s="14">
        <f t="shared" si="101"/>
        <v>-7.6352424357283282E-4</v>
      </c>
      <c r="H1348" s="14">
        <f t="shared" si="102"/>
        <v>4.3315355008387437E-4</v>
      </c>
      <c r="I1348" s="24">
        <f t="shared" si="103"/>
        <v>4.9188782081069588E-4</v>
      </c>
      <c r="J1348" s="24">
        <f t="shared" si="104"/>
        <v>9.2504137089457019E-4</v>
      </c>
      <c r="K1348" s="24"/>
      <c r="L1348" s="2"/>
    </row>
    <row r="1349" spans="1:12" x14ac:dyDescent="0.3">
      <c r="A1349" s="6">
        <v>42998</v>
      </c>
      <c r="B1349" s="14">
        <f>LN('Return analysis'!B1351/'Return analysis'!B1350)</f>
        <v>-1.3113074173338947E-3</v>
      </c>
      <c r="C1349" s="14">
        <f>LN('Return analysis'!C1351/'Return analysis'!C1350)</f>
        <v>-8.5402441147391928E-4</v>
      </c>
      <c r="D1349" s="14">
        <f>LN('Return analysis'!D1351/'Return analysis'!D1350)</f>
        <v>1.6267757981949192E-3</v>
      </c>
      <c r="E1349" s="14">
        <f>LN('Return analysis'!E1351/'Return analysis'!E1350)</f>
        <v>3.2221703097560338E-5</v>
      </c>
      <c r="F1349" s="14">
        <f t="shared" si="100"/>
        <v>-1.3435291204314549E-3</v>
      </c>
      <c r="G1349" s="14">
        <f t="shared" si="101"/>
        <v>-8.8624611457147962E-4</v>
      </c>
      <c r="H1349" s="14">
        <f t="shared" si="102"/>
        <v>1.594554095097359E-3</v>
      </c>
      <c r="I1349" s="24">
        <f t="shared" si="103"/>
        <v>-6.2634140237439778E-4</v>
      </c>
      <c r="J1349" s="24">
        <f t="shared" si="104"/>
        <v>9.6821269272296122E-4</v>
      </c>
      <c r="K1349" s="24"/>
      <c r="L1349" s="2"/>
    </row>
    <row r="1350" spans="1:12" x14ac:dyDescent="0.3">
      <c r="A1350" s="6">
        <v>42999</v>
      </c>
      <c r="B1350" s="14">
        <f>LN('Return analysis'!B1352/'Return analysis'!B1351)</f>
        <v>-9.3898330087161951E-5</v>
      </c>
      <c r="C1350" s="14">
        <f>LN('Return analysis'!C1352/'Return analysis'!C1351)</f>
        <v>-2.4344811886823142E-4</v>
      </c>
      <c r="D1350" s="14">
        <f>LN('Return analysis'!D1352/'Return analysis'!D1351)</f>
        <v>-2.7902851455920414E-3</v>
      </c>
      <c r="E1350" s="14">
        <f>LN('Return analysis'!E1352/'Return analysis'!E1351)</f>
        <v>3.2221703097560338E-5</v>
      </c>
      <c r="F1350" s="14">
        <f t="shared" si="100"/>
        <v>-1.261200331847223E-4</v>
      </c>
      <c r="G1350" s="14">
        <f t="shared" si="101"/>
        <v>-2.7566982196579174E-4</v>
      </c>
      <c r="H1350" s="14">
        <f t="shared" si="102"/>
        <v>-2.8225068486896019E-3</v>
      </c>
      <c r="I1350" s="24">
        <f t="shared" si="103"/>
        <v>9.6963608370577805E-5</v>
      </c>
      <c r="J1350" s="24">
        <f t="shared" si="104"/>
        <v>-2.7255432403190242E-3</v>
      </c>
      <c r="K1350" s="24"/>
      <c r="L1350" s="2"/>
    </row>
    <row r="1351" spans="1:12" x14ac:dyDescent="0.3">
      <c r="A1351" s="6">
        <v>43000</v>
      </c>
      <c r="B1351" s="14">
        <f>LN('Return analysis'!B1353/'Return analysis'!B1352)</f>
        <v>1.1246351791522526E-3</v>
      </c>
      <c r="C1351" s="14">
        <f>LN('Return analysis'!C1353/'Return analysis'!C1352)</f>
        <v>9.7537524772719922E-4</v>
      </c>
      <c r="D1351" s="14">
        <f>LN('Return analysis'!D1353/'Return analysis'!D1352)</f>
        <v>7.9926281810768437E-4</v>
      </c>
      <c r="E1351" s="14">
        <f>LN('Return analysis'!E1353/'Return analysis'!E1352)</f>
        <v>3.2221703097560338E-5</v>
      </c>
      <c r="F1351" s="14">
        <f t="shared" ref="F1351:F1414" si="105">B1351-E1351</f>
        <v>1.0924134760546924E-3</v>
      </c>
      <c r="G1351" s="14">
        <f t="shared" ref="G1351:G1414" si="106">C1351-E1351</f>
        <v>9.4315354462963887E-4</v>
      </c>
      <c r="H1351" s="14">
        <f t="shared" si="102"/>
        <v>7.6704111501012403E-4</v>
      </c>
      <c r="I1351" s="24">
        <f t="shared" si="103"/>
        <v>3.2917386650512697E-4</v>
      </c>
      <c r="J1351" s="24">
        <f t="shared" si="104"/>
        <v>1.0962149815152509E-3</v>
      </c>
      <c r="K1351" s="24"/>
      <c r="L1351" s="2"/>
    </row>
    <row r="1352" spans="1:12" x14ac:dyDescent="0.3">
      <c r="A1352" s="6">
        <v>43003</v>
      </c>
      <c r="B1352" s="14">
        <f>LN('Return analysis'!B1354/'Return analysis'!B1353)</f>
        <v>2.4318593996862305E-3</v>
      </c>
      <c r="C1352" s="14">
        <f>LN('Return analysis'!C1354/'Return analysis'!C1353)</f>
        <v>2.1916055984576377E-3</v>
      </c>
      <c r="D1352" s="14">
        <f>LN('Return analysis'!D1354/'Return analysis'!D1353)</f>
        <v>-1.6373992809135148E-3</v>
      </c>
      <c r="E1352" s="14">
        <f>LN('Return analysis'!E1354/'Return analysis'!E1353)</f>
        <v>9.6661994745488538E-5</v>
      </c>
      <c r="F1352" s="14">
        <f t="shared" si="105"/>
        <v>2.3351974049407418E-3</v>
      </c>
      <c r="G1352" s="14">
        <f t="shared" si="106"/>
        <v>2.094943603712149E-3</v>
      </c>
      <c r="H1352" s="14">
        <f t="shared" ref="H1352:H1415" si="107">D1352-E1352</f>
        <v>-1.7340612756590033E-3</v>
      </c>
      <c r="I1352" s="24">
        <f t="shared" ref="I1352:I1415" si="108">F1352-$N$11*G1352</f>
        <v>6.3988072269946408E-4</v>
      </c>
      <c r="J1352" s="24">
        <f t="shared" ref="J1352:J1415" si="109">I1352+H1352</f>
        <v>-1.0941805529595392E-3</v>
      </c>
      <c r="K1352" s="24"/>
      <c r="L1352" s="2"/>
    </row>
    <row r="1353" spans="1:12" x14ac:dyDescent="0.3">
      <c r="A1353" s="6">
        <v>43004</v>
      </c>
      <c r="B1353" s="14">
        <f>LN('Return analysis'!B1355/'Return analysis'!B1354)</f>
        <v>4.6695804969353581E-4</v>
      </c>
      <c r="C1353" s="14">
        <f>LN('Return analysis'!C1355/'Return analysis'!C1354)</f>
        <v>-4.8650105634647623E-4</v>
      </c>
      <c r="D1353" s="14">
        <f>LN('Return analysis'!D1355/'Return analysis'!D1354)</f>
        <v>2.3407839452638165E-4</v>
      </c>
      <c r="E1353" s="14">
        <f>LN('Return analysis'!E1355/'Return analysis'!E1354)</f>
        <v>3.2221703097560338E-5</v>
      </c>
      <c r="F1353" s="14">
        <f t="shared" si="105"/>
        <v>4.3473634659597546E-4</v>
      </c>
      <c r="G1353" s="14">
        <f t="shared" si="106"/>
        <v>-5.1872275944403652E-4</v>
      </c>
      <c r="H1353" s="14">
        <f t="shared" si="107"/>
        <v>2.018566914288213E-4</v>
      </c>
      <c r="I1353" s="24">
        <f t="shared" si="108"/>
        <v>8.545086717246552E-4</v>
      </c>
      <c r="J1353" s="24">
        <f t="shared" si="109"/>
        <v>1.0563653631534766E-3</v>
      </c>
      <c r="K1353" s="24"/>
      <c r="L1353" s="2"/>
    </row>
    <row r="1354" spans="1:12" x14ac:dyDescent="0.3">
      <c r="A1354" s="6">
        <v>43005</v>
      </c>
      <c r="B1354" s="14">
        <f>LN('Return analysis'!B1356/'Return analysis'!B1355)</f>
        <v>-3.1794667595854893E-3</v>
      </c>
      <c r="C1354" s="14">
        <f>LN('Return analysis'!C1356/'Return analysis'!C1355)</f>
        <v>-3.0462483225904917E-3</v>
      </c>
      <c r="D1354" s="14">
        <f>LN('Return analysis'!D1356/'Return analysis'!D1355)</f>
        <v>5.4454424591271451E-3</v>
      </c>
      <c r="E1354" s="14">
        <f>LN('Return analysis'!E1356/'Return analysis'!E1355)</f>
        <v>3.2221703097560338E-5</v>
      </c>
      <c r="F1354" s="14">
        <f t="shared" si="105"/>
        <v>-3.2116884626830497E-3</v>
      </c>
      <c r="G1354" s="14">
        <f t="shared" si="106"/>
        <v>-3.0784700256880522E-3</v>
      </c>
      <c r="H1354" s="14">
        <f t="shared" si="107"/>
        <v>5.4132207560295851E-3</v>
      </c>
      <c r="I1354" s="24">
        <f t="shared" si="108"/>
        <v>-7.2046073651377187E-4</v>
      </c>
      <c r="J1354" s="24">
        <f t="shared" si="109"/>
        <v>4.6927600195158133E-3</v>
      </c>
      <c r="K1354" s="24"/>
      <c r="L1354" s="2"/>
    </row>
    <row r="1355" spans="1:12" x14ac:dyDescent="0.3">
      <c r="A1355" s="6">
        <v>43006</v>
      </c>
      <c r="B1355" s="14">
        <f>LN('Return analysis'!B1357/'Return analysis'!B1356)</f>
        <v>-6.5619802484074262E-4</v>
      </c>
      <c r="C1355" s="14">
        <f>LN('Return analysis'!C1357/'Return analysis'!C1356)</f>
        <v>2.4353716997255775E-4</v>
      </c>
      <c r="D1355" s="14">
        <f>LN('Return analysis'!D1357/'Return analysis'!D1356)</f>
        <v>1.6281335413513543E-3</v>
      </c>
      <c r="E1355" s="14">
        <f>LN('Return analysis'!E1357/'Return analysis'!E1356)</f>
        <v>3.2221703097560338E-5</v>
      </c>
      <c r="F1355" s="14">
        <f t="shared" si="105"/>
        <v>-6.8841972793830296E-4</v>
      </c>
      <c r="G1355" s="14">
        <f t="shared" si="106"/>
        <v>2.1131546687499741E-4</v>
      </c>
      <c r="H1355" s="14">
        <f t="shared" si="107"/>
        <v>1.5959118382537941E-3</v>
      </c>
      <c r="I1355" s="24">
        <f t="shared" si="108"/>
        <v>-8.5942511231905177E-4</v>
      </c>
      <c r="J1355" s="24">
        <f t="shared" si="109"/>
        <v>7.3648672593474229E-4</v>
      </c>
      <c r="K1355" s="24"/>
      <c r="L1355" s="2"/>
    </row>
    <row r="1356" spans="1:12" x14ac:dyDescent="0.3">
      <c r="A1356" s="6">
        <v>43007</v>
      </c>
      <c r="B1356" s="14">
        <f>LN('Return analysis'!B1358/'Return analysis'!B1357)</f>
        <v>6.5619802484067453E-4</v>
      </c>
      <c r="C1356" s="14">
        <f>LN('Return analysis'!C1358/'Return analysis'!C1357)</f>
        <v>1.2223136277966356E-4</v>
      </c>
      <c r="D1356" s="14">
        <f>LN('Return analysis'!D1358/'Return analysis'!D1357)</f>
        <v>3.2483361408622599E-3</v>
      </c>
      <c r="E1356" s="14">
        <f>LN('Return analysis'!E1358/'Return analysis'!E1357)</f>
        <v>3.2221703097560338E-5</v>
      </c>
      <c r="F1356" s="14">
        <f t="shared" si="105"/>
        <v>6.2397632174311418E-4</v>
      </c>
      <c r="G1356" s="14">
        <f t="shared" si="106"/>
        <v>9.0009659682103213E-5</v>
      </c>
      <c r="H1356" s="14">
        <f t="shared" si="107"/>
        <v>3.2161144377646994E-3</v>
      </c>
      <c r="I1356" s="24">
        <f t="shared" si="108"/>
        <v>5.5113671052325214E-4</v>
      </c>
      <c r="J1356" s="24">
        <f t="shared" si="109"/>
        <v>3.7672511482879515E-3</v>
      </c>
      <c r="K1356" s="24"/>
      <c r="L1356" s="2"/>
    </row>
    <row r="1357" spans="1:12" x14ac:dyDescent="0.3">
      <c r="A1357" s="6">
        <v>43010</v>
      </c>
      <c r="B1357" s="14">
        <f>LN('Return analysis'!B1359/'Return analysis'!B1358)</f>
        <v>-2.8151017884300129E-4</v>
      </c>
      <c r="C1357" s="14">
        <f>LN('Return analysis'!C1359/'Return analysis'!C1358)</f>
        <v>-3.8808765446657627E-4</v>
      </c>
      <c r="D1357" s="14">
        <f>LN('Return analysis'!D1359/'Return analysis'!D1358)</f>
        <v>5.2365013597433533E-3</v>
      </c>
      <c r="E1357" s="14">
        <f>LN('Return analysis'!E1359/'Return analysis'!E1358)</f>
        <v>8.8329432174090244E-5</v>
      </c>
      <c r="F1357" s="14">
        <f t="shared" si="105"/>
        <v>-3.6983961101709153E-4</v>
      </c>
      <c r="G1357" s="14">
        <f t="shared" si="106"/>
        <v>-4.7641708664066651E-4</v>
      </c>
      <c r="H1357" s="14">
        <f t="shared" si="107"/>
        <v>5.1481719275692627E-3</v>
      </c>
      <c r="I1357" s="24">
        <f t="shared" si="108"/>
        <v>1.5697180166947993E-5</v>
      </c>
      <c r="J1357" s="24">
        <f t="shared" si="109"/>
        <v>5.1638691077362103E-3</v>
      </c>
      <c r="K1357" s="24"/>
      <c r="L1357" s="2"/>
    </row>
    <row r="1358" spans="1:12" x14ac:dyDescent="0.3">
      <c r="A1358" s="6">
        <v>43011</v>
      </c>
      <c r="B1358" s="14">
        <f>LN('Return analysis'!B1360/'Return analysis'!B1359)</f>
        <v>-1.877174888599113E-4</v>
      </c>
      <c r="C1358" s="14">
        <f>LN('Return analysis'!C1360/'Return analysis'!C1359)</f>
        <v>4.8896577922776343E-4</v>
      </c>
      <c r="D1358" s="14">
        <f>LN('Return analysis'!D1360/'Return analysis'!D1359)</f>
        <v>1.9946959855177138E-3</v>
      </c>
      <c r="E1358" s="14">
        <f>LN('Return analysis'!E1360/'Return analysis'!E1359)</f>
        <v>3.2221703097560338E-5</v>
      </c>
      <c r="F1358" s="14">
        <f t="shared" si="105"/>
        <v>-2.1993919195747164E-4</v>
      </c>
      <c r="G1358" s="14">
        <f t="shared" si="106"/>
        <v>4.5674407613020308E-4</v>
      </c>
      <c r="H1358" s="14">
        <f t="shared" si="107"/>
        <v>1.9624742824201533E-3</v>
      </c>
      <c r="I1358" s="24">
        <f t="shared" si="108"/>
        <v>-5.8955575366650362E-4</v>
      </c>
      <c r="J1358" s="24">
        <f t="shared" si="109"/>
        <v>1.3729185287536497E-3</v>
      </c>
      <c r="K1358" s="24"/>
      <c r="L1358" s="2"/>
    </row>
    <row r="1359" spans="1:12" x14ac:dyDescent="0.3">
      <c r="A1359" s="6">
        <v>43013</v>
      </c>
      <c r="B1359" s="14">
        <f>LN('Return analysis'!B1361/'Return analysis'!B1360)</f>
        <v>7.5144026321519012E-4</v>
      </c>
      <c r="C1359" s="14">
        <f>LN('Return analysis'!C1361/'Return analysis'!C1360)</f>
        <v>-7.3450900116362285E-4</v>
      </c>
      <c r="D1359" s="14">
        <f>LN('Return analysis'!D1361/'Return analysis'!D1360)</f>
        <v>6.2655315454230674E-3</v>
      </c>
      <c r="E1359" s="14">
        <f>LN('Return analysis'!E1361/'Return analysis'!E1360)</f>
        <v>6.4443406194984555E-5</v>
      </c>
      <c r="F1359" s="14">
        <f t="shared" si="105"/>
        <v>6.8699685702020561E-4</v>
      </c>
      <c r="G1359" s="14">
        <f t="shared" si="106"/>
        <v>-7.9895240735860737E-4</v>
      </c>
      <c r="H1359" s="14">
        <f t="shared" si="107"/>
        <v>6.2010881392280826E-3</v>
      </c>
      <c r="I1359" s="24">
        <f t="shared" si="108"/>
        <v>1.3335428270939589E-3</v>
      </c>
      <c r="J1359" s="24">
        <f t="shared" si="109"/>
        <v>7.534630966322042E-3</v>
      </c>
      <c r="K1359" s="24"/>
      <c r="L1359" s="2"/>
    </row>
    <row r="1360" spans="1:12" x14ac:dyDescent="0.3">
      <c r="A1360" s="6">
        <v>43014</v>
      </c>
      <c r="B1360" s="14">
        <f>LN('Return analysis'!B1362/'Return analysis'!B1361)</f>
        <v>-1.1277635113281115E-3</v>
      </c>
      <c r="C1360" s="14">
        <f>LN('Return analysis'!C1362/'Return analysis'!C1361)</f>
        <v>-1.1013184884738237E-3</v>
      </c>
      <c r="D1360" s="14">
        <f>LN('Return analysis'!D1362/'Return analysis'!D1361)</f>
        <v>-6.8586142327250002E-4</v>
      </c>
      <c r="E1360" s="14">
        <f>LN('Return analysis'!E1362/'Return analysis'!E1361)</f>
        <v>3.2221703097560338E-5</v>
      </c>
      <c r="F1360" s="14">
        <f t="shared" si="105"/>
        <v>-1.1599852144256718E-3</v>
      </c>
      <c r="G1360" s="14">
        <f t="shared" si="106"/>
        <v>-1.1335401915713839E-3</v>
      </c>
      <c r="H1360" s="14">
        <f t="shared" si="107"/>
        <v>-7.1808312637006036E-4</v>
      </c>
      <c r="I1360" s="24">
        <f t="shared" si="108"/>
        <v>-2.4267670389739072E-4</v>
      </c>
      <c r="J1360" s="24">
        <f t="shared" si="109"/>
        <v>-9.6075983026745109E-4</v>
      </c>
      <c r="K1360" s="24"/>
      <c r="L1360" s="2"/>
    </row>
    <row r="1361" spans="1:12" x14ac:dyDescent="0.3">
      <c r="A1361" s="6">
        <v>43018</v>
      </c>
      <c r="B1361" s="14">
        <f>LN('Return analysis'!B1363/'Return analysis'!B1362)</f>
        <v>-3.7568210222741773E-4</v>
      </c>
      <c r="C1361" s="14">
        <f>LN('Return analysis'!C1363/'Return analysis'!C1362)</f>
        <v>1.4691255714994402E-3</v>
      </c>
      <c r="D1361" s="14">
        <f>LN('Return analysis'!D1363/'Return analysis'!D1362)</f>
        <v>3.8131054667731772E-4</v>
      </c>
      <c r="E1361" s="14">
        <f>LN('Return analysis'!E1363/'Return analysis'!E1362)</f>
        <v>1.2888369784286254E-4</v>
      </c>
      <c r="F1361" s="14">
        <f t="shared" si="105"/>
        <v>-5.0456580007028021E-4</v>
      </c>
      <c r="G1361" s="14">
        <f t="shared" si="106"/>
        <v>1.3402418736565777E-3</v>
      </c>
      <c r="H1361" s="14">
        <f t="shared" si="107"/>
        <v>2.5242684883445518E-4</v>
      </c>
      <c r="I1361" s="24">
        <f t="shared" si="108"/>
        <v>-1.5891460258205961E-3</v>
      </c>
      <c r="J1361" s="24">
        <f t="shared" si="109"/>
        <v>-1.3367191769861409E-3</v>
      </c>
      <c r="K1361" s="24"/>
      <c r="L1361" s="2"/>
    </row>
    <row r="1362" spans="1:12" x14ac:dyDescent="0.3">
      <c r="A1362" s="6">
        <v>43019</v>
      </c>
      <c r="B1362" s="14">
        <f>LN('Return analysis'!B1364/'Return analysis'!B1363)</f>
        <v>1.221233018043064E-3</v>
      </c>
      <c r="C1362" s="14">
        <f>LN('Return analysis'!C1364/'Return analysis'!C1363)</f>
        <v>4.8890601464893939E-4</v>
      </c>
      <c r="D1362" s="14">
        <f>LN('Return analysis'!D1364/'Return analysis'!D1363)</f>
        <v>1.3707303477088063E-3</v>
      </c>
      <c r="E1362" s="14">
        <f>LN('Return analysis'!E1364/'Return analysis'!E1363)</f>
        <v>3.2221703097560338E-5</v>
      </c>
      <c r="F1362" s="14">
        <f t="shared" si="105"/>
        <v>1.1890113149455037E-3</v>
      </c>
      <c r="G1362" s="14">
        <f t="shared" si="106"/>
        <v>4.5668431155137905E-4</v>
      </c>
      <c r="H1362" s="14">
        <f t="shared" si="107"/>
        <v>1.3385086446112461E-3</v>
      </c>
      <c r="I1362" s="24">
        <f t="shared" si="108"/>
        <v>8.1944311725319651E-4</v>
      </c>
      <c r="J1362" s="24">
        <f t="shared" si="109"/>
        <v>2.1579517618644426E-3</v>
      </c>
      <c r="K1362" s="24"/>
      <c r="L1362" s="2"/>
    </row>
    <row r="1363" spans="1:12" x14ac:dyDescent="0.3">
      <c r="A1363" s="6">
        <v>43020</v>
      </c>
      <c r="B1363" s="14">
        <f>LN('Return analysis'!B1365/'Return analysis'!B1364)</f>
        <v>4.6978909210220187E-4</v>
      </c>
      <c r="C1363" s="14">
        <f>LN('Return analysis'!C1365/'Return analysis'!C1364)</f>
        <v>8.5501078334471658E-4</v>
      </c>
      <c r="D1363" s="14">
        <f>LN('Return analysis'!D1365/'Return analysis'!D1364)</f>
        <v>-1.2181158415021064E-3</v>
      </c>
      <c r="E1363" s="14">
        <f>LN('Return analysis'!E1365/'Return analysis'!E1364)</f>
        <v>3.2221703097560338E-5</v>
      </c>
      <c r="F1363" s="14">
        <f t="shared" si="105"/>
        <v>4.3756738900464152E-4</v>
      </c>
      <c r="G1363" s="14">
        <f t="shared" si="106"/>
        <v>8.2278908024715624E-4</v>
      </c>
      <c r="H1363" s="14">
        <f t="shared" si="107"/>
        <v>-1.2503375445996666E-3</v>
      </c>
      <c r="I1363" s="24">
        <f t="shared" si="108"/>
        <v>-2.2826822167112097E-4</v>
      </c>
      <c r="J1363" s="24">
        <f t="shared" si="109"/>
        <v>-1.4786057662707875E-3</v>
      </c>
      <c r="K1363" s="24"/>
      <c r="L1363" s="2"/>
    </row>
    <row r="1364" spans="1:12" x14ac:dyDescent="0.3">
      <c r="A1364" s="6">
        <v>43021</v>
      </c>
      <c r="B1364" s="14">
        <f>LN('Return analysis'!B1366/'Return analysis'!B1365)</f>
        <v>1.876172425804815E-3</v>
      </c>
      <c r="C1364" s="14">
        <f>LN('Return analysis'!C1366/'Return analysis'!C1365)</f>
        <v>2.0743832810922471E-3</v>
      </c>
      <c r="D1364" s="14">
        <f>LN('Return analysis'!D1366/'Return analysis'!D1365)</f>
        <v>7.6141446064623673E-4</v>
      </c>
      <c r="E1364" s="14">
        <f>LN('Return analysis'!E1366/'Return analysis'!E1365)</f>
        <v>3.2221703097560338E-5</v>
      </c>
      <c r="F1364" s="14">
        <f t="shared" si="105"/>
        <v>1.8439507227072547E-3</v>
      </c>
      <c r="G1364" s="14">
        <f t="shared" si="106"/>
        <v>2.0421615779946866E-3</v>
      </c>
      <c r="H1364" s="14">
        <f t="shared" si="107"/>
        <v>7.2919275754867638E-4</v>
      </c>
      <c r="I1364" s="24">
        <f t="shared" si="108"/>
        <v>1.9134748084821142E-4</v>
      </c>
      <c r="J1364" s="24">
        <f t="shared" si="109"/>
        <v>9.2054023839688781E-4</v>
      </c>
      <c r="K1364" s="24"/>
      <c r="L1364" s="2"/>
    </row>
    <row r="1365" spans="1:12" x14ac:dyDescent="0.3">
      <c r="A1365" s="6">
        <v>43024</v>
      </c>
      <c r="B1365" s="14">
        <f>LN('Return analysis'!B1367/'Return analysis'!B1366)</f>
        <v>4.6790886924914744E-4</v>
      </c>
      <c r="C1365" s="14">
        <f>LN('Return analysis'!C1367/'Return analysis'!C1366)</f>
        <v>-9.7615679662085668E-4</v>
      </c>
      <c r="D1365" s="14">
        <f>LN('Return analysis'!D1367/'Return analysis'!D1366)</f>
        <v>6.8497387903360845E-4</v>
      </c>
      <c r="E1365" s="14">
        <f>LN('Return analysis'!E1367/'Return analysis'!E1366)</f>
        <v>9.6661994745488538E-5</v>
      </c>
      <c r="F1365" s="14">
        <f t="shared" si="105"/>
        <v>3.7124687450365893E-4</v>
      </c>
      <c r="G1365" s="14">
        <f t="shared" si="106"/>
        <v>-1.0728187913663452E-3</v>
      </c>
      <c r="H1365" s="14">
        <f t="shared" si="107"/>
        <v>5.8831188428811994E-4</v>
      </c>
      <c r="I1365" s="24">
        <f t="shared" si="108"/>
        <v>1.2394170681081611E-3</v>
      </c>
      <c r="J1365" s="24">
        <f t="shared" si="109"/>
        <v>1.827728952396281E-3</v>
      </c>
      <c r="K1365" s="24"/>
      <c r="L1365" s="2"/>
    </row>
    <row r="1366" spans="1:12" x14ac:dyDescent="0.3">
      <c r="A1366" s="6">
        <v>43025</v>
      </c>
      <c r="B1366" s="14">
        <f>LN('Return analysis'!B1368/'Return analysis'!B1367)</f>
        <v>-1.7807817669325105E-3</v>
      </c>
      <c r="C1366" s="14">
        <f>LN('Return analysis'!C1368/'Return analysis'!C1367)</f>
        <v>1.2195074753495497E-4</v>
      </c>
      <c r="D1366" s="14">
        <f>LN('Return analysis'!D1368/'Return analysis'!D1367)</f>
        <v>4.5638873080504003E-4</v>
      </c>
      <c r="E1366" s="14">
        <f>LN('Return analysis'!E1368/'Return analysis'!E1367)</f>
        <v>3.2221703097560338E-5</v>
      </c>
      <c r="F1366" s="14">
        <f t="shared" si="105"/>
        <v>-1.8130034700300707E-3</v>
      </c>
      <c r="G1366" s="14">
        <f t="shared" si="106"/>
        <v>8.9729044437394635E-5</v>
      </c>
      <c r="H1366" s="14">
        <f t="shared" si="107"/>
        <v>4.2416702770747968E-4</v>
      </c>
      <c r="I1366" s="24">
        <f t="shared" si="108"/>
        <v>-1.8856159955638061E-3</v>
      </c>
      <c r="J1366" s="24">
        <f t="shared" si="109"/>
        <v>-1.4614489678563265E-3</v>
      </c>
      <c r="K1366" s="24"/>
      <c r="L1366" s="2"/>
    </row>
    <row r="1367" spans="1:12" x14ac:dyDescent="0.3">
      <c r="A1367" s="6">
        <v>43026</v>
      </c>
      <c r="B1367" s="14">
        <f>LN('Return analysis'!B1369/'Return analysis'!B1368)</f>
        <v>-3.7575820987505507E-4</v>
      </c>
      <c r="C1367" s="14">
        <f>LN('Return analysis'!C1369/'Return analysis'!C1368)</f>
        <v>-1.5865209129924125E-3</v>
      </c>
      <c r="D1367" s="14">
        <f>LN('Return analysis'!D1369/'Return analysis'!D1368)</f>
        <v>1.2915361764417354E-3</v>
      </c>
      <c r="E1367" s="14">
        <f>LN('Return analysis'!E1369/'Return analysis'!E1368)</f>
        <v>3.2221703097560338E-5</v>
      </c>
      <c r="F1367" s="14">
        <f t="shared" si="105"/>
        <v>-4.0797991297261541E-4</v>
      </c>
      <c r="G1367" s="14">
        <f t="shared" si="106"/>
        <v>-1.6187426160899727E-3</v>
      </c>
      <c r="H1367" s="14">
        <f t="shared" si="107"/>
        <v>1.2593144733441751E-3</v>
      </c>
      <c r="I1367" s="24">
        <f t="shared" si="108"/>
        <v>9.0197485452063421E-4</v>
      </c>
      <c r="J1367" s="24">
        <f t="shared" si="109"/>
        <v>2.1612893278648094E-3</v>
      </c>
      <c r="K1367" s="24"/>
      <c r="L1367" s="2"/>
    </row>
    <row r="1368" spans="1:12" x14ac:dyDescent="0.3">
      <c r="A1368" s="6">
        <v>43027</v>
      </c>
      <c r="B1368" s="14">
        <f>LN('Return analysis'!B1370/'Return analysis'!B1369)</f>
        <v>-1.40898284912841E-3</v>
      </c>
      <c r="C1368" s="14">
        <f>LN('Return analysis'!C1370/'Return analysis'!C1369)</f>
        <v>4.8842842345172156E-4</v>
      </c>
      <c r="D1368" s="14">
        <f>LN('Return analysis'!D1370/'Return analysis'!D1369)</f>
        <v>2.2782188344034281E-4</v>
      </c>
      <c r="E1368" s="14">
        <f>LN('Return analysis'!E1370/'Return analysis'!E1369)</f>
        <v>3.2221703097560338E-5</v>
      </c>
      <c r="F1368" s="14">
        <f t="shared" si="105"/>
        <v>-1.4412045522259702E-3</v>
      </c>
      <c r="G1368" s="14">
        <f t="shared" si="106"/>
        <v>4.5620672035416121E-4</v>
      </c>
      <c r="H1368" s="14">
        <f t="shared" si="107"/>
        <v>1.9560018034278247E-4</v>
      </c>
      <c r="I1368" s="24">
        <f t="shared" si="108"/>
        <v>-1.8103862629873164E-3</v>
      </c>
      <c r="J1368" s="24">
        <f t="shared" si="109"/>
        <v>-1.614786082644534E-3</v>
      </c>
      <c r="K1368" s="24"/>
      <c r="L1368" s="2"/>
    </row>
    <row r="1369" spans="1:12" x14ac:dyDescent="0.3">
      <c r="A1369" s="6">
        <v>43028</v>
      </c>
      <c r="B1369" s="14">
        <f>LN('Return analysis'!B1371/'Return analysis'!B1370)</f>
        <v>9.4672037745619202E-5</v>
      </c>
      <c r="C1369" s="14">
        <f>LN('Return analysis'!C1371/'Return analysis'!C1370)</f>
        <v>-2.4455024810532454E-3</v>
      </c>
      <c r="D1369" s="14">
        <f>LN('Return analysis'!D1371/'Return analysis'!D1370)</f>
        <v>5.3762572924248896E-3</v>
      </c>
      <c r="E1369" s="14">
        <f>LN('Return analysis'!E1371/'Return analysis'!E1370)</f>
        <v>3.2221703097560338E-5</v>
      </c>
      <c r="F1369" s="14">
        <f t="shared" si="105"/>
        <v>6.2450334648058857E-5</v>
      </c>
      <c r="G1369" s="14">
        <f t="shared" si="106"/>
        <v>-2.4777241841508059E-3</v>
      </c>
      <c r="H1369" s="14">
        <f t="shared" si="107"/>
        <v>5.3440355893273296E-3</v>
      </c>
      <c r="I1369" s="24">
        <f t="shared" si="108"/>
        <v>2.0675291997499018E-3</v>
      </c>
      <c r="J1369" s="24">
        <f t="shared" si="109"/>
        <v>7.4115647890772313E-3</v>
      </c>
      <c r="K1369" s="24"/>
      <c r="L1369" s="2"/>
    </row>
    <row r="1370" spans="1:12" x14ac:dyDescent="0.3">
      <c r="A1370" s="6">
        <v>43031</v>
      </c>
      <c r="B1370" s="14">
        <f>LN('Return analysis'!B1372/'Return analysis'!B1371)</f>
        <v>-1.3168239050107351E-3</v>
      </c>
      <c r="C1370" s="14">
        <f>LN('Return analysis'!C1372/'Return analysis'!C1371)</f>
        <v>8.5723707950421263E-4</v>
      </c>
      <c r="D1370" s="14">
        <f>LN('Return analysis'!D1372/'Return analysis'!D1371)</f>
        <v>-4.2379257676377312E-3</v>
      </c>
      <c r="E1370" s="14">
        <f>LN('Return analysis'!E1372/'Return analysis'!E1371)</f>
        <v>9.6661994745488538E-5</v>
      </c>
      <c r="F1370" s="14">
        <f t="shared" si="105"/>
        <v>-1.4134858997562237E-3</v>
      </c>
      <c r="G1370" s="14">
        <f t="shared" si="106"/>
        <v>7.6057508475872412E-4</v>
      </c>
      <c r="H1370" s="14">
        <f t="shared" si="107"/>
        <v>-4.3345877623832199E-3</v>
      </c>
      <c r="I1370" s="24">
        <f t="shared" si="108"/>
        <v>-2.0289753224804201E-3</v>
      </c>
      <c r="J1370" s="24">
        <f t="shared" si="109"/>
        <v>-6.3635630848636396E-3</v>
      </c>
      <c r="K1370" s="24"/>
      <c r="L1370" s="2"/>
    </row>
    <row r="1371" spans="1:12" x14ac:dyDescent="0.3">
      <c r="A1371" s="6">
        <v>43032</v>
      </c>
      <c r="B1371" s="14">
        <f>LN('Return analysis'!B1373/'Return analysis'!B1372)</f>
        <v>-1.1303120770349076E-3</v>
      </c>
      <c r="C1371" s="14">
        <f>LN('Return analysis'!C1373/'Return analysis'!C1372)</f>
        <v>-1.7142375721161743E-3</v>
      </c>
      <c r="D1371" s="14">
        <f>LN('Return analysis'!D1373/'Return analysis'!D1372)</f>
        <v>1.7424949308649333E-3</v>
      </c>
      <c r="E1371" s="14">
        <f>LN('Return analysis'!E1373/'Return analysis'!E1372)</f>
        <v>3.2221703097560338E-5</v>
      </c>
      <c r="F1371" s="14">
        <f t="shared" si="105"/>
        <v>-1.1625337801324678E-3</v>
      </c>
      <c r="G1371" s="14">
        <f t="shared" si="106"/>
        <v>-1.7464592752137345E-3</v>
      </c>
      <c r="H1371" s="14">
        <f t="shared" si="107"/>
        <v>1.7102732277673731E-3</v>
      </c>
      <c r="I1371" s="24">
        <f t="shared" si="108"/>
        <v>2.5077469217124637E-4</v>
      </c>
      <c r="J1371" s="24">
        <f t="shared" si="109"/>
        <v>1.9610479199386197E-3</v>
      </c>
      <c r="K1371" s="24"/>
      <c r="L1371" s="2"/>
    </row>
    <row r="1372" spans="1:12" x14ac:dyDescent="0.3">
      <c r="A1372" s="6">
        <v>43033</v>
      </c>
      <c r="B1372" s="14">
        <f>LN('Return analysis'!B1374/'Return analysis'!B1373)</f>
        <v>-1.3192670996024104E-3</v>
      </c>
      <c r="C1372" s="14">
        <f>LN('Return analysis'!C1374/'Return analysis'!C1373)</f>
        <v>-8.5773557246524262E-4</v>
      </c>
      <c r="D1372" s="14">
        <f>LN('Return analysis'!D1374/'Return analysis'!D1373)</f>
        <v>-5.2372744475949959E-3</v>
      </c>
      <c r="E1372" s="14">
        <f>LN('Return analysis'!E1374/'Return analysis'!E1373)</f>
        <v>3.2221703097560338E-5</v>
      </c>
      <c r="F1372" s="14">
        <f t="shared" si="105"/>
        <v>-1.3514888026999706E-3</v>
      </c>
      <c r="G1372" s="14">
        <f t="shared" si="106"/>
        <v>-8.8995727556280297E-4</v>
      </c>
      <c r="H1372" s="14">
        <f t="shared" si="107"/>
        <v>-5.2694961506925559E-3</v>
      </c>
      <c r="I1372" s="24">
        <f t="shared" si="108"/>
        <v>-6.3129785671452187E-4</v>
      </c>
      <c r="J1372" s="24">
        <f t="shared" si="109"/>
        <v>-5.9007940074070776E-3</v>
      </c>
      <c r="K1372" s="24"/>
      <c r="L1372" s="2"/>
    </row>
    <row r="1373" spans="1:12" x14ac:dyDescent="0.3">
      <c r="A1373" s="6">
        <v>43034</v>
      </c>
      <c r="B1373" s="14">
        <f>LN('Return analysis'!B1375/'Return analysis'!B1374)</f>
        <v>-6.6067972282195806E-4</v>
      </c>
      <c r="C1373" s="14">
        <f>LN('Return analysis'!C1375/'Return analysis'!C1374)</f>
        <v>-1.2275882744967139E-3</v>
      </c>
      <c r="D1373" s="14">
        <f>LN('Return analysis'!D1375/'Return analysis'!D1374)</f>
        <v>1.2932704672064701E-3</v>
      </c>
      <c r="E1373" s="14">
        <f>LN('Return analysis'!E1375/'Return analysis'!E1374)</f>
        <v>3.2221703097560338E-5</v>
      </c>
      <c r="F1373" s="14">
        <f t="shared" si="105"/>
        <v>-6.929014259195184E-4</v>
      </c>
      <c r="G1373" s="14">
        <f t="shared" si="106"/>
        <v>-1.2598099775942742E-3</v>
      </c>
      <c r="H1373" s="14">
        <f t="shared" si="107"/>
        <v>1.2610487641089099E-3</v>
      </c>
      <c r="I1373" s="24">
        <f t="shared" si="108"/>
        <v>3.2658991870908132E-4</v>
      </c>
      <c r="J1373" s="24">
        <f t="shared" si="109"/>
        <v>1.5876386828179911E-3</v>
      </c>
      <c r="K1373" s="24"/>
      <c r="L1373" s="2"/>
    </row>
    <row r="1374" spans="1:12" x14ac:dyDescent="0.3">
      <c r="A1374" s="6">
        <v>43035</v>
      </c>
      <c r="B1374" s="14">
        <f>LN('Return analysis'!B1376/'Return analysis'!B1375)</f>
        <v>5.6565042270389186E-4</v>
      </c>
      <c r="C1374" s="14">
        <f>LN('Return analysis'!C1376/'Return analysis'!C1375)</f>
        <v>2.2077974642565261E-3</v>
      </c>
      <c r="D1374" s="14">
        <f>LN('Return analysis'!D1376/'Return analysis'!D1375)</f>
        <v>8.0993864895492658E-3</v>
      </c>
      <c r="E1374" s="14">
        <f>LN('Return analysis'!E1376/'Return analysis'!E1375)</f>
        <v>3.2221703097560338E-5</v>
      </c>
      <c r="F1374" s="14">
        <f t="shared" si="105"/>
        <v>5.3342871960633152E-4</v>
      </c>
      <c r="G1374" s="14">
        <f t="shared" si="106"/>
        <v>2.1755757611589656E-3</v>
      </c>
      <c r="H1374" s="14">
        <f t="shared" si="107"/>
        <v>8.0671647864517058E-3</v>
      </c>
      <c r="I1374" s="24">
        <f t="shared" si="108"/>
        <v>-1.2271389037115804E-3</v>
      </c>
      <c r="J1374" s="24">
        <f t="shared" si="109"/>
        <v>6.8400258827401254E-3</v>
      </c>
      <c r="K1374" s="24"/>
      <c r="L1374" s="2"/>
    </row>
    <row r="1375" spans="1:12" x14ac:dyDescent="0.3">
      <c r="A1375" s="6">
        <v>43038</v>
      </c>
      <c r="B1375" s="14">
        <f>LN('Return analysis'!B1377/'Return analysis'!B1376)</f>
        <v>2.8265953897313417E-3</v>
      </c>
      <c r="C1375" s="14">
        <f>LN('Return analysis'!C1377/'Return analysis'!C1376)</f>
        <v>2.3251229950549588E-3</v>
      </c>
      <c r="D1375" s="14">
        <f>LN('Return analysis'!D1377/'Return analysis'!D1376)</f>
        <v>-4.3825489473055187E-3</v>
      </c>
      <c r="E1375" s="14">
        <f>LN('Return analysis'!E1377/'Return analysis'!E1376)</f>
        <v>9.6661994745488538E-5</v>
      </c>
      <c r="F1375" s="14">
        <f t="shared" si="105"/>
        <v>2.729933394985853E-3</v>
      </c>
      <c r="G1375" s="14">
        <f t="shared" si="106"/>
        <v>2.2284610003094701E-3</v>
      </c>
      <c r="H1375" s="14">
        <f t="shared" si="107"/>
        <v>-4.4792109420510075E-3</v>
      </c>
      <c r="I1375" s="24">
        <f t="shared" si="108"/>
        <v>9.2656880662444238E-4</v>
      </c>
      <c r="J1375" s="24">
        <f t="shared" si="109"/>
        <v>-3.5526421354265649E-3</v>
      </c>
      <c r="K1375" s="24"/>
      <c r="L1375" s="2"/>
    </row>
    <row r="1376" spans="1:12" x14ac:dyDescent="0.3">
      <c r="A1376" s="6">
        <v>43039</v>
      </c>
      <c r="B1376" s="14">
        <f>LN('Return analysis'!B1378/'Return analysis'!B1377)</f>
        <v>1.8802285442831462E-3</v>
      </c>
      <c r="C1376" s="14">
        <f>LN('Return analysis'!C1378/'Return analysis'!C1377)</f>
        <v>-6.1109517914347954E-4</v>
      </c>
      <c r="D1376" s="14">
        <f>LN('Return analysis'!D1378/'Return analysis'!D1377)</f>
        <v>2.0426425660438579E-3</v>
      </c>
      <c r="E1376" s="14">
        <f>LN('Return analysis'!E1378/'Return analysis'!E1377)</f>
        <v>3.2221703097560338E-5</v>
      </c>
      <c r="F1376" s="14">
        <f t="shared" si="105"/>
        <v>1.8480068411855859E-3</v>
      </c>
      <c r="G1376" s="14">
        <f t="shared" si="106"/>
        <v>-6.4331688224103989E-4</v>
      </c>
      <c r="H1376" s="14">
        <f t="shared" si="107"/>
        <v>2.0104208629462975E-3</v>
      </c>
      <c r="I1376" s="24">
        <f t="shared" si="108"/>
        <v>2.3686059830899985E-3</v>
      </c>
      <c r="J1376" s="24">
        <f t="shared" si="109"/>
        <v>4.379026846036296E-3</v>
      </c>
      <c r="K1376" s="24"/>
      <c r="L1376" s="2"/>
    </row>
    <row r="1377" spans="1:12" x14ac:dyDescent="0.3">
      <c r="A1377" s="6">
        <v>43040</v>
      </c>
      <c r="B1377" s="14">
        <f>LN('Return analysis'!B1379/'Return analysis'!B1378)</f>
        <v>-3.2915633463792381E-4</v>
      </c>
      <c r="C1377" s="14">
        <f>LN('Return analysis'!C1379/'Return analysis'!C1378)</f>
        <v>6.460036268944151E-4</v>
      </c>
      <c r="D1377" s="14">
        <f>LN('Return analysis'!D1379/'Return analysis'!D1378)</f>
        <v>8.3120935999926051E-4</v>
      </c>
      <c r="E1377" s="14">
        <f>LN('Return analysis'!E1379/'Return analysis'!E1378)</f>
        <v>2.9721780525811114E-5</v>
      </c>
      <c r="F1377" s="14">
        <f t="shared" si="105"/>
        <v>-3.5887811516373491E-4</v>
      </c>
      <c r="G1377" s="14">
        <f t="shared" si="106"/>
        <v>6.1628184636860399E-4</v>
      </c>
      <c r="H1377" s="14">
        <f t="shared" si="107"/>
        <v>8.014875794734494E-4</v>
      </c>
      <c r="I1377" s="24">
        <f t="shared" si="108"/>
        <v>-8.575993663037765E-4</v>
      </c>
      <c r="J1377" s="24">
        <f t="shared" si="109"/>
        <v>-5.6111786830327095E-5</v>
      </c>
      <c r="K1377" s="24"/>
      <c r="L1377" s="2"/>
    </row>
    <row r="1378" spans="1:12" x14ac:dyDescent="0.3">
      <c r="A1378" s="6">
        <v>43041</v>
      </c>
      <c r="B1378" s="14">
        <f>LN('Return analysis'!B1380/'Return analysis'!B1379)</f>
        <v>-1.4076499541909663E-4</v>
      </c>
      <c r="C1378" s="14">
        <f>LN('Return analysis'!C1380/'Return analysis'!C1379)</f>
        <v>9.7887954224199045E-4</v>
      </c>
      <c r="D1378" s="14">
        <f>LN('Return analysis'!D1380/'Return analysis'!D1379)</f>
        <v>2.2651460645503436E-4</v>
      </c>
      <c r="E1378" s="14">
        <f>LN('Return analysis'!E1380/'Return analysis'!E1379)</f>
        <v>3.2221703097560338E-5</v>
      </c>
      <c r="F1378" s="14">
        <f t="shared" si="105"/>
        <v>-1.7298669851665698E-4</v>
      </c>
      <c r="G1378" s="14">
        <f t="shared" si="106"/>
        <v>9.466578391444301E-4</v>
      </c>
      <c r="H1378" s="14">
        <f t="shared" si="107"/>
        <v>1.9429290335747402E-4</v>
      </c>
      <c r="I1378" s="24">
        <f t="shared" si="108"/>
        <v>-9.3906213092077818E-4</v>
      </c>
      <c r="J1378" s="24">
        <f t="shared" si="109"/>
        <v>-7.4476922756330419E-4</v>
      </c>
      <c r="K1378" s="24"/>
      <c r="L1378" s="2"/>
    </row>
    <row r="1379" spans="1:12" x14ac:dyDescent="0.3">
      <c r="A1379" s="6">
        <v>43042</v>
      </c>
      <c r="B1379" s="14">
        <f>LN('Return analysis'!B1381/'Return analysis'!B1380)</f>
        <v>2.3988966117651379E-3</v>
      </c>
      <c r="C1379" s="14">
        <f>LN('Return analysis'!C1381/'Return analysis'!C1380)</f>
        <v>8.5597624760491502E-4</v>
      </c>
      <c r="D1379" s="14">
        <f>LN('Return analysis'!D1381/'Return analysis'!D1380)</f>
        <v>2.6384547009928152E-3</v>
      </c>
      <c r="E1379" s="14">
        <f>LN('Return analysis'!E1381/'Return analysis'!E1380)</f>
        <v>3.2221703097560338E-5</v>
      </c>
      <c r="F1379" s="14">
        <f t="shared" si="105"/>
        <v>2.3666749086675774E-3</v>
      </c>
      <c r="G1379" s="14">
        <f t="shared" si="106"/>
        <v>8.2375454450735468E-4</v>
      </c>
      <c r="H1379" s="14">
        <f t="shared" si="107"/>
        <v>2.6062329978952547E-3</v>
      </c>
      <c r="I1379" s="24">
        <f t="shared" si="108"/>
        <v>1.7000580036106573E-3</v>
      </c>
      <c r="J1379" s="24">
        <f t="shared" si="109"/>
        <v>4.306291001505912E-3</v>
      </c>
      <c r="K1379" s="24"/>
      <c r="L1379" s="2"/>
    </row>
    <row r="1380" spans="1:12" x14ac:dyDescent="0.3">
      <c r="A1380" s="6">
        <v>43045</v>
      </c>
      <c r="B1380" s="14">
        <f>LN('Return analysis'!B1382/'Return analysis'!B1381)</f>
        <v>4.6957549522784958E-4</v>
      </c>
      <c r="C1380" s="14">
        <f>LN('Return analysis'!C1382/'Return analysis'!C1381)</f>
        <v>7.3338754786815292E-4</v>
      </c>
      <c r="D1380" s="14">
        <f>LN('Return analysis'!D1382/'Return analysis'!D1381)</f>
        <v>1.8804497667950493E-3</v>
      </c>
      <c r="E1380" s="14">
        <f>LN('Return analysis'!E1382/'Return analysis'!E1381)</f>
        <v>9.6661994745488538E-5</v>
      </c>
      <c r="F1380" s="14">
        <f t="shared" si="105"/>
        <v>3.7291350048236107E-4</v>
      </c>
      <c r="G1380" s="14">
        <f t="shared" si="106"/>
        <v>6.3672555312266441E-4</v>
      </c>
      <c r="H1380" s="14">
        <f t="shared" si="107"/>
        <v>1.7837877720495608E-3</v>
      </c>
      <c r="I1380" s="24">
        <f t="shared" si="108"/>
        <v>-1.4235166002382952E-4</v>
      </c>
      <c r="J1380" s="24">
        <f t="shared" si="109"/>
        <v>1.6414361120257312E-3</v>
      </c>
      <c r="K1380" s="24"/>
      <c r="L1380" s="2"/>
    </row>
    <row r="1381" spans="1:12" x14ac:dyDescent="0.3">
      <c r="A1381" s="6">
        <v>43046</v>
      </c>
      <c r="B1381" s="14">
        <f>LN('Return analysis'!B1383/'Return analysis'!B1382)</f>
        <v>3.7581351983123477E-4</v>
      </c>
      <c r="C1381" s="14">
        <f>LN('Return analysis'!C1383/'Return analysis'!C1382)</f>
        <v>3.66492176013142E-4</v>
      </c>
      <c r="D1381" s="14">
        <f>LN('Return analysis'!D1383/'Return analysis'!D1382)</f>
        <v>-1.7296506118904824E-3</v>
      </c>
      <c r="E1381" s="14">
        <f>LN('Return analysis'!E1383/'Return analysis'!E1382)</f>
        <v>3.2221703097560338E-5</v>
      </c>
      <c r="F1381" s="14">
        <f t="shared" si="105"/>
        <v>3.4359181673367442E-4</v>
      </c>
      <c r="G1381" s="14">
        <f t="shared" si="106"/>
        <v>3.3427047291558165E-4</v>
      </c>
      <c r="H1381" s="14">
        <f t="shared" si="107"/>
        <v>-1.7618723149880426E-3</v>
      </c>
      <c r="I1381" s="24">
        <f t="shared" si="108"/>
        <v>7.3086057957968433E-5</v>
      </c>
      <c r="J1381" s="24">
        <f t="shared" si="109"/>
        <v>-1.6887862570300742E-3</v>
      </c>
      <c r="K1381" s="24"/>
      <c r="L1381" s="2"/>
    </row>
    <row r="1382" spans="1:12" x14ac:dyDescent="0.3">
      <c r="A1382" s="6">
        <v>43047</v>
      </c>
      <c r="B1382" s="14">
        <f>LN('Return analysis'!B1384/'Return analysis'!B1383)</f>
        <v>-3.7581351983119915E-4</v>
      </c>
      <c r="C1382" s="14">
        <f>LN('Return analysis'!C1384/'Return analysis'!C1383)</f>
        <v>-7.3311871778676942E-4</v>
      </c>
      <c r="D1382" s="14">
        <f>LN('Return analysis'!D1384/'Return analysis'!D1383)</f>
        <v>1.6547072231868644E-3</v>
      </c>
      <c r="E1382" s="14">
        <f>LN('Return analysis'!E1384/'Return analysis'!E1383)</f>
        <v>3.2221703097560338E-5</v>
      </c>
      <c r="F1382" s="14">
        <f t="shared" si="105"/>
        <v>-4.080352229287595E-4</v>
      </c>
      <c r="G1382" s="14">
        <f t="shared" si="106"/>
        <v>-7.6534042088432976E-4</v>
      </c>
      <c r="H1382" s="14">
        <f t="shared" si="107"/>
        <v>1.6224855200893042E-3</v>
      </c>
      <c r="I1382" s="24">
        <f t="shared" si="108"/>
        <v>2.1131051068414605E-4</v>
      </c>
      <c r="J1382" s="24">
        <f t="shared" si="109"/>
        <v>1.8337960307734501E-3</v>
      </c>
      <c r="K1382" s="24"/>
      <c r="L1382" s="2"/>
    </row>
    <row r="1383" spans="1:12" x14ac:dyDescent="0.3">
      <c r="A1383" s="6">
        <v>43048</v>
      </c>
      <c r="B1383" s="14">
        <f>LN('Return analysis'!B1385/'Return analysis'!B1384)</f>
        <v>-1.5976133639053168E-3</v>
      </c>
      <c r="C1383" s="14">
        <f>LN('Return analysis'!C1385/'Return analysis'!C1384)</f>
        <v>-9.7768277628184274E-4</v>
      </c>
      <c r="D1383" s="14">
        <f>LN('Return analysis'!D1385/'Return analysis'!D1384)</f>
        <v>-4.0669831979005472E-3</v>
      </c>
      <c r="E1383" s="14">
        <f>LN('Return analysis'!E1385/'Return analysis'!E1384)</f>
        <v>3.2221703097560338E-5</v>
      </c>
      <c r="F1383" s="14">
        <f t="shared" si="105"/>
        <v>-1.629835067002877E-3</v>
      </c>
      <c r="G1383" s="14">
        <f t="shared" si="106"/>
        <v>-1.009904479379403E-3</v>
      </c>
      <c r="H1383" s="14">
        <f t="shared" si="107"/>
        <v>-4.0992049009981072E-3</v>
      </c>
      <c r="I1383" s="24">
        <f t="shared" si="108"/>
        <v>-8.1257778698430594E-4</v>
      </c>
      <c r="J1383" s="24">
        <f t="shared" si="109"/>
        <v>-4.9117826879824132E-3</v>
      </c>
      <c r="K1383" s="24"/>
      <c r="L1383" s="2"/>
    </row>
    <row r="1384" spans="1:12" x14ac:dyDescent="0.3">
      <c r="A1384" s="6">
        <v>43049</v>
      </c>
      <c r="B1384" s="14">
        <f>LN('Return analysis'!B1386/'Return analysis'!B1385)</f>
        <v>-2.543334623491295E-3</v>
      </c>
      <c r="C1384" s="14">
        <f>LN('Return analysis'!C1386/'Return analysis'!C1385)</f>
        <v>-4.0447774913969399E-3</v>
      </c>
      <c r="D1384" s="14">
        <f>LN('Return analysis'!D1386/'Return analysis'!D1385)</f>
        <v>1.5114054380337724E-4</v>
      </c>
      <c r="E1384" s="14">
        <f>LN('Return analysis'!E1386/'Return analysis'!E1385)</f>
        <v>3.2221703097560338E-5</v>
      </c>
      <c r="F1384" s="14">
        <f t="shared" si="105"/>
        <v>-2.5755563265888555E-3</v>
      </c>
      <c r="G1384" s="14">
        <f t="shared" si="106"/>
        <v>-4.0769991944944999E-3</v>
      </c>
      <c r="H1384" s="14">
        <f t="shared" si="107"/>
        <v>1.1891884070581689E-4</v>
      </c>
      <c r="I1384" s="24">
        <f t="shared" si="108"/>
        <v>7.2372329872581135E-4</v>
      </c>
      <c r="J1384" s="24">
        <f t="shared" si="109"/>
        <v>8.4264213943162824E-4</v>
      </c>
      <c r="K1384" s="24"/>
      <c r="L1384" s="2"/>
    </row>
    <row r="1385" spans="1:12" x14ac:dyDescent="0.3">
      <c r="A1385" s="6">
        <v>43052</v>
      </c>
      <c r="B1385" s="14">
        <f>LN('Return analysis'!B1387/'Return analysis'!B1386)</f>
        <v>9.396501845890003E-5</v>
      </c>
      <c r="C1385" s="14">
        <f>LN('Return analysis'!C1387/'Return analysis'!C1386)</f>
        <v>1.2251505929608097E-4</v>
      </c>
      <c r="D1385" s="14">
        <f>LN('Return analysis'!D1387/'Return analysis'!D1386)</f>
        <v>5.2783966312903194E-4</v>
      </c>
      <c r="E1385" s="14">
        <f>LN('Return analysis'!E1387/'Return analysis'!E1386)</f>
        <v>9.6661994745488538E-5</v>
      </c>
      <c r="F1385" s="14">
        <f t="shared" si="105"/>
        <v>-2.6969762865885078E-6</v>
      </c>
      <c r="G1385" s="14">
        <f t="shared" si="106"/>
        <v>2.5853064550592435E-5</v>
      </c>
      <c r="H1385" s="14">
        <f t="shared" si="107"/>
        <v>4.3117766838354343E-4</v>
      </c>
      <c r="I1385" s="24">
        <f t="shared" si="108"/>
        <v>-2.3618366028067295E-5</v>
      </c>
      <c r="J1385" s="24">
        <f t="shared" si="109"/>
        <v>4.0755930235547615E-4</v>
      </c>
      <c r="K1385" s="24"/>
      <c r="L1385" s="2"/>
    </row>
    <row r="1386" spans="1:12" x14ac:dyDescent="0.3">
      <c r="A1386" s="6">
        <v>43053</v>
      </c>
      <c r="B1386" s="14">
        <f>LN('Return analysis'!B1388/'Return analysis'!B1387)</f>
        <v>-1.7775794035537228E-4</v>
      </c>
      <c r="C1386" s="14">
        <f>LN('Return analysis'!C1388/'Return analysis'!C1387)</f>
        <v>1.2272390268944445E-3</v>
      </c>
      <c r="D1386" s="14">
        <f>LN('Return analysis'!D1388/'Return analysis'!D1387)</f>
        <v>-1.8116393668222161E-3</v>
      </c>
      <c r="E1386" s="14">
        <f>LN('Return analysis'!E1388/'Return analysis'!E1387)</f>
        <v>3.2221703097560338E-5</v>
      </c>
      <c r="F1386" s="14">
        <f t="shared" si="105"/>
        <v>-2.0997964345293262E-4</v>
      </c>
      <c r="G1386" s="14">
        <f t="shared" si="106"/>
        <v>1.1950173237968843E-3</v>
      </c>
      <c r="H1386" s="14">
        <f t="shared" si="107"/>
        <v>-1.8438610699197764E-3</v>
      </c>
      <c r="I1386" s="24">
        <f t="shared" si="108"/>
        <v>-1.1770380411159148E-3</v>
      </c>
      <c r="J1386" s="24">
        <f t="shared" si="109"/>
        <v>-3.0208991110356911E-3</v>
      </c>
      <c r="K1386" s="24"/>
      <c r="L1386" s="2"/>
    </row>
    <row r="1387" spans="1:12" x14ac:dyDescent="0.3">
      <c r="A1387" s="6">
        <v>43054</v>
      </c>
      <c r="B1387" s="14">
        <f>LN('Return analysis'!B1389/'Return analysis'!B1388)</f>
        <v>2.6271275453878936E-3</v>
      </c>
      <c r="C1387" s="14">
        <f>LN('Return analysis'!C1389/'Return analysis'!C1388)</f>
        <v>2.3279035819892095E-3</v>
      </c>
      <c r="D1387" s="14">
        <f>LN('Return analysis'!D1389/'Return analysis'!D1388)</f>
        <v>-5.1497855535285247E-3</v>
      </c>
      <c r="E1387" s="14">
        <f>LN('Return analysis'!E1389/'Return analysis'!E1388)</f>
        <v>3.2221703097560338E-5</v>
      </c>
      <c r="F1387" s="14">
        <f t="shared" si="105"/>
        <v>2.5949058422903332E-3</v>
      </c>
      <c r="G1387" s="14">
        <f t="shared" si="106"/>
        <v>2.2956818788916491E-3</v>
      </c>
      <c r="H1387" s="14">
        <f t="shared" si="107"/>
        <v>-5.1820072566260847E-3</v>
      </c>
      <c r="I1387" s="24">
        <f t="shared" si="108"/>
        <v>7.3714328509895031E-4</v>
      </c>
      <c r="J1387" s="24">
        <f t="shared" si="109"/>
        <v>-4.4448639715271342E-3</v>
      </c>
      <c r="K1387" s="24"/>
      <c r="L1387" s="2"/>
    </row>
    <row r="1388" spans="1:12" x14ac:dyDescent="0.3">
      <c r="A1388" s="6">
        <v>43055</v>
      </c>
      <c r="B1388" s="14">
        <f>LN('Return analysis'!B1390/'Return analysis'!B1389)</f>
        <v>-1.8826029189084406E-4</v>
      </c>
      <c r="C1388" s="14">
        <f>LN('Return analysis'!C1390/'Return analysis'!C1389)</f>
        <v>-1.3466135291472238E-3</v>
      </c>
      <c r="D1388" s="14">
        <f>LN('Return analysis'!D1390/'Return analysis'!D1389)</f>
        <v>9.0706487447182477E-3</v>
      </c>
      <c r="E1388" s="14">
        <f>LN('Return analysis'!E1390/'Return analysis'!E1389)</f>
        <v>3.2221703097560338E-5</v>
      </c>
      <c r="F1388" s="14">
        <f t="shared" si="105"/>
        <v>-2.204819949884044E-4</v>
      </c>
      <c r="G1388" s="14">
        <f t="shared" si="106"/>
        <v>-1.3788352322447841E-3</v>
      </c>
      <c r="H1388" s="14">
        <f t="shared" si="107"/>
        <v>9.0384270416206877E-3</v>
      </c>
      <c r="I1388" s="24">
        <f t="shared" si="108"/>
        <v>8.9532960354081134E-4</v>
      </c>
      <c r="J1388" s="24">
        <f t="shared" si="109"/>
        <v>9.9337566451614991E-3</v>
      </c>
      <c r="K1388" s="24"/>
      <c r="L1388" s="2"/>
    </row>
    <row r="1389" spans="1:12" x14ac:dyDescent="0.3">
      <c r="A1389" s="6">
        <v>43056</v>
      </c>
      <c r="B1389" s="14">
        <f>LN('Return analysis'!B1391/'Return analysis'!B1390)</f>
        <v>1.8826029189084352E-4</v>
      </c>
      <c r="C1389" s="14">
        <f>LN('Return analysis'!C1391/'Return analysis'!C1390)</f>
        <v>9.7935887946617203E-4</v>
      </c>
      <c r="D1389" s="14">
        <f>LN('Return analysis'!D1391/'Return analysis'!D1390)</f>
        <v>-1.8829994976759374E-3</v>
      </c>
      <c r="E1389" s="14">
        <f>LN('Return analysis'!E1391/'Return analysis'!E1390)</f>
        <v>3.2221703097560338E-5</v>
      </c>
      <c r="F1389" s="14">
        <f t="shared" si="105"/>
        <v>1.5603858879328317E-4</v>
      </c>
      <c r="G1389" s="14">
        <f t="shared" si="106"/>
        <v>9.4713717636861169E-4</v>
      </c>
      <c r="H1389" s="14">
        <f t="shared" si="107"/>
        <v>-1.9152212007734976E-3</v>
      </c>
      <c r="I1389" s="24">
        <f t="shared" si="108"/>
        <v>-6.1042474350042652E-4</v>
      </c>
      <c r="J1389" s="24">
        <f t="shared" si="109"/>
        <v>-2.5256459442739242E-3</v>
      </c>
      <c r="K1389" s="24"/>
      <c r="L1389" s="2"/>
    </row>
    <row r="1390" spans="1:12" x14ac:dyDescent="0.3">
      <c r="A1390" s="6">
        <v>43059</v>
      </c>
      <c r="B1390" s="14">
        <f>LN('Return analysis'!B1392/'Return analysis'!B1391)</f>
        <v>9.37263488103847E-5</v>
      </c>
      <c r="C1390" s="14">
        <f>LN('Return analysis'!C1392/'Return analysis'!C1391)</f>
        <v>-6.1271422677016134E-4</v>
      </c>
      <c r="D1390" s="14">
        <f>LN('Return analysis'!D1392/'Return analysis'!D1391)</f>
        <v>2.5600898459050788E-3</v>
      </c>
      <c r="E1390" s="14">
        <f>LN('Return analysis'!E1392/'Return analysis'!E1391)</f>
        <v>9.6661994745488538E-5</v>
      </c>
      <c r="F1390" s="14">
        <f t="shared" si="105"/>
        <v>-2.9356459351038375E-6</v>
      </c>
      <c r="G1390" s="14">
        <f t="shared" si="106"/>
        <v>-7.0937622151564985E-4</v>
      </c>
      <c r="H1390" s="14">
        <f t="shared" si="107"/>
        <v>2.4634278511595901E-3</v>
      </c>
      <c r="I1390" s="24">
        <f t="shared" si="108"/>
        <v>5.7112149822370769E-4</v>
      </c>
      <c r="J1390" s="24">
        <f t="shared" si="109"/>
        <v>3.0345493493832976E-3</v>
      </c>
      <c r="K1390" s="24"/>
      <c r="L1390" s="2"/>
    </row>
    <row r="1391" spans="1:12" x14ac:dyDescent="0.3">
      <c r="A1391" s="6">
        <v>43060</v>
      </c>
      <c r="B1391" s="14">
        <f>LN('Return analysis'!B1393/'Return analysis'!B1392)</f>
        <v>-1.8824264610715417E-4</v>
      </c>
      <c r="C1391" s="14">
        <f>LN('Return analysis'!C1393/'Return analysis'!C1392)</f>
        <v>8.5788862888377157E-4</v>
      </c>
      <c r="D1391" s="14">
        <f>LN('Return analysis'!D1393/'Return analysis'!D1392)</f>
        <v>6.8947706997353969E-3</v>
      </c>
      <c r="E1391" s="14">
        <f>LN('Return analysis'!E1393/'Return analysis'!E1392)</f>
        <v>3.2221703097560338E-5</v>
      </c>
      <c r="F1391" s="14">
        <f t="shared" si="105"/>
        <v>-2.2046434920471451E-4</v>
      </c>
      <c r="G1391" s="14">
        <f t="shared" si="106"/>
        <v>8.2566692578621122E-4</v>
      </c>
      <c r="H1391" s="14">
        <f t="shared" si="107"/>
        <v>6.8625489966378369E-3</v>
      </c>
      <c r="I1391" s="24">
        <f t="shared" si="108"/>
        <v>-8.8862883381418494E-4</v>
      </c>
      <c r="J1391" s="24">
        <f t="shared" si="109"/>
        <v>5.9739201628236519E-3</v>
      </c>
      <c r="K1391" s="24"/>
      <c r="L1391" s="2"/>
    </row>
    <row r="1392" spans="1:12" x14ac:dyDescent="0.3">
      <c r="A1392" s="6">
        <v>43061</v>
      </c>
      <c r="B1392" s="14">
        <f>LN('Return analysis'!B1394/'Return analysis'!B1393)</f>
        <v>2.0679431810333099E-3</v>
      </c>
      <c r="C1392" s="14">
        <f>LN('Return analysis'!C1394/'Return analysis'!C1393)</f>
        <v>2.0781747424977125E-3</v>
      </c>
      <c r="D1392" s="14">
        <f>LN('Return analysis'!D1394/'Return analysis'!D1393)</f>
        <v>-7.4760788239116183E-4</v>
      </c>
      <c r="E1392" s="14">
        <f>LN('Return analysis'!E1394/'Return analysis'!E1393)</f>
        <v>3.2221703097560338E-5</v>
      </c>
      <c r="F1392" s="14">
        <f t="shared" si="105"/>
        <v>2.0357214779357495E-3</v>
      </c>
      <c r="G1392" s="14">
        <f t="shared" si="106"/>
        <v>2.0459530394001521E-3</v>
      </c>
      <c r="H1392" s="14">
        <f t="shared" si="107"/>
        <v>-7.7982958548872218E-4</v>
      </c>
      <c r="I1392" s="24">
        <f t="shared" si="108"/>
        <v>3.8005002566790578E-4</v>
      </c>
      <c r="J1392" s="24">
        <f t="shared" si="109"/>
        <v>-3.9977955982081639E-4</v>
      </c>
      <c r="K1392" s="24"/>
      <c r="L1392" s="2"/>
    </row>
    <row r="1393" spans="1:12" x14ac:dyDescent="0.3">
      <c r="A1393" s="6">
        <v>43063</v>
      </c>
      <c r="B1393" s="14">
        <f>LN('Return analysis'!B1395/'Return analysis'!B1394)</f>
        <v>0</v>
      </c>
      <c r="C1393" s="14">
        <f>LN('Return analysis'!C1395/'Return analysis'!C1394)</f>
        <v>-2.4466535365712467E-4</v>
      </c>
      <c r="D1393" s="14">
        <f>LN('Return analysis'!D1395/'Return analysis'!D1394)</f>
        <v>2.3142290427108172E-3</v>
      </c>
      <c r="E1393" s="14">
        <f>LN('Return analysis'!E1395/'Return analysis'!E1394)</f>
        <v>6.4442367990422806E-5</v>
      </c>
      <c r="F1393" s="14">
        <f t="shared" si="105"/>
        <v>-6.4442367990422806E-5</v>
      </c>
      <c r="G1393" s="14">
        <f t="shared" si="106"/>
        <v>-3.0910772164754747E-4</v>
      </c>
      <c r="H1393" s="14">
        <f t="shared" si="107"/>
        <v>2.2497866747203943E-3</v>
      </c>
      <c r="I1393" s="24">
        <f t="shared" si="108"/>
        <v>1.8570063165410816E-4</v>
      </c>
      <c r="J1393" s="24">
        <f t="shared" si="109"/>
        <v>2.4354873063745022E-3</v>
      </c>
      <c r="K1393" s="24"/>
      <c r="L1393" s="2"/>
    </row>
    <row r="1394" spans="1:12" x14ac:dyDescent="0.3">
      <c r="A1394" s="6">
        <v>43066</v>
      </c>
      <c r="B1394" s="14">
        <f>LN('Return analysis'!B1396/'Return analysis'!B1395)</f>
        <v>-2.8223678293970759E-4</v>
      </c>
      <c r="C1394" s="14">
        <f>LN('Return analysis'!C1396/'Return analysis'!C1395)</f>
        <v>-3.6662654177372532E-4</v>
      </c>
      <c r="D1394" s="14">
        <f>LN('Return analysis'!D1396/'Return analysis'!D1395)</f>
        <v>-1.0441413592231583E-3</v>
      </c>
      <c r="E1394" s="14">
        <f>LN('Return analysis'!E1396/'Return analysis'!E1395)</f>
        <v>9.6661994745488538E-5</v>
      </c>
      <c r="F1394" s="14">
        <f t="shared" si="105"/>
        <v>-3.788987776851961E-4</v>
      </c>
      <c r="G1394" s="14">
        <f t="shared" si="106"/>
        <v>-4.6328853651921389E-4</v>
      </c>
      <c r="H1394" s="14">
        <f t="shared" si="107"/>
        <v>-1.1408033539686468E-3</v>
      </c>
      <c r="I1394" s="24">
        <f t="shared" si="108"/>
        <v>-3.9861627296244114E-6</v>
      </c>
      <c r="J1394" s="24">
        <f t="shared" si="109"/>
        <v>-1.1447895166982712E-3</v>
      </c>
      <c r="K1394" s="24"/>
      <c r="L1394" s="2"/>
    </row>
    <row r="1395" spans="1:12" x14ac:dyDescent="0.3">
      <c r="A1395" s="6">
        <v>43068</v>
      </c>
      <c r="B1395" s="14">
        <f>LN('Return analysis'!B1397/'Return analysis'!B1396)</f>
        <v>-9.357673689148014E-5</v>
      </c>
      <c r="C1395" s="14">
        <f>LN('Return analysis'!C1397/'Return analysis'!C1396)</f>
        <v>-2.4469714243132374E-3</v>
      </c>
      <c r="D1395" s="14">
        <f>LN('Return analysis'!D1397/'Return analysis'!D1396)</f>
        <v>9.8787756304897813E-3</v>
      </c>
      <c r="E1395" s="14">
        <f>LN('Return analysis'!E1397/'Return analysis'!E1396)</f>
        <v>6.4443406194984555E-5</v>
      </c>
      <c r="F1395" s="14">
        <f t="shared" si="105"/>
        <v>-1.580201430864647E-4</v>
      </c>
      <c r="G1395" s="14">
        <f t="shared" si="106"/>
        <v>-2.5114148305082221E-3</v>
      </c>
      <c r="H1395" s="14">
        <f t="shared" si="107"/>
        <v>9.8143322242947965E-3</v>
      </c>
      <c r="I1395" s="24">
        <f t="shared" si="108"/>
        <v>1.8743226133697858E-3</v>
      </c>
      <c r="J1395" s="24">
        <f t="shared" si="109"/>
        <v>1.1688654837664583E-2</v>
      </c>
      <c r="K1395" s="24"/>
      <c r="L1395" s="2"/>
    </row>
    <row r="1396" spans="1:12" x14ac:dyDescent="0.3">
      <c r="A1396" s="6">
        <v>43069</v>
      </c>
      <c r="B1396" s="14">
        <f>LN('Return analysis'!B1398/'Return analysis'!B1397)</f>
        <v>-2.068721292661536E-3</v>
      </c>
      <c r="C1396" s="14">
        <f>LN('Return analysis'!C1398/'Return analysis'!C1397)</f>
        <v>-1.4714506341335725E-3</v>
      </c>
      <c r="D1396" s="14">
        <f>LN('Return analysis'!D1398/'Return analysis'!D1397)</f>
        <v>7.656940791192262E-3</v>
      </c>
      <c r="E1396" s="14">
        <f>LN('Return analysis'!E1398/'Return analysis'!E1397)</f>
        <v>3.2221703097560338E-5</v>
      </c>
      <c r="F1396" s="14">
        <f t="shared" si="105"/>
        <v>-2.1009429957590964E-3</v>
      </c>
      <c r="G1396" s="14">
        <f t="shared" si="106"/>
        <v>-1.5036723372311327E-3</v>
      </c>
      <c r="H1396" s="14">
        <f t="shared" si="107"/>
        <v>7.624719088094702E-3</v>
      </c>
      <c r="I1396" s="24">
        <f t="shared" si="108"/>
        <v>-8.8410794902294646E-4</v>
      </c>
      <c r="J1396" s="24">
        <f t="shared" si="109"/>
        <v>6.7406111390717555E-3</v>
      </c>
      <c r="K1396" s="24"/>
      <c r="L1396" s="2"/>
    </row>
    <row r="1397" spans="1:12" x14ac:dyDescent="0.3">
      <c r="A1397" s="6">
        <v>43070</v>
      </c>
      <c r="B1397" s="14">
        <f>LN('Return analysis'!B1399/'Return analysis'!B1398)</f>
        <v>1.8339611076903621E-3</v>
      </c>
      <c r="C1397" s="14">
        <f>LN('Return analysis'!C1399/'Return analysis'!C1398)</f>
        <v>2.676310347837085E-3</v>
      </c>
      <c r="D1397" s="14">
        <f>LN('Return analysis'!D1399/'Return analysis'!D1398)</f>
        <v>-1.9825052513416743E-3</v>
      </c>
      <c r="E1397" s="14">
        <f>LN('Return analysis'!E1399/'Return analysis'!E1398)</f>
        <v>2.9721780525811114E-5</v>
      </c>
      <c r="F1397" s="14">
        <f t="shared" si="105"/>
        <v>1.8042393271645509E-3</v>
      </c>
      <c r="G1397" s="14">
        <f t="shared" si="106"/>
        <v>2.646588567311274E-3</v>
      </c>
      <c r="H1397" s="14">
        <f t="shared" si="107"/>
        <v>-2.0122270318674853E-3</v>
      </c>
      <c r="I1397" s="24">
        <f t="shared" si="108"/>
        <v>-3.3749171573389304E-4</v>
      </c>
      <c r="J1397" s="24">
        <f t="shared" si="109"/>
        <v>-2.3497187476013781E-3</v>
      </c>
      <c r="K1397" s="24"/>
      <c r="L1397" s="2"/>
    </row>
    <row r="1398" spans="1:12" x14ac:dyDescent="0.3">
      <c r="A1398" s="6">
        <v>43073</v>
      </c>
      <c r="B1398" s="14">
        <f>LN('Return analysis'!B1400/'Return analysis'!B1399)</f>
        <v>-5.656786167892203E-4</v>
      </c>
      <c r="C1398" s="14">
        <f>LN('Return analysis'!C1400/'Return analysis'!C1399)</f>
        <v>1.2302142574092376E-4</v>
      </c>
      <c r="D1398" s="14">
        <f>LN('Return analysis'!D1400/'Return analysis'!D1399)</f>
        <v>-1.3232244220471655E-3</v>
      </c>
      <c r="E1398" s="14">
        <f>LN('Return analysis'!E1400/'Return analysis'!E1399)</f>
        <v>9.6661994745488538E-5</v>
      </c>
      <c r="F1398" s="14">
        <f t="shared" si="105"/>
        <v>-6.6234061153470881E-4</v>
      </c>
      <c r="G1398" s="14">
        <f t="shared" si="106"/>
        <v>2.6359430995435219E-5</v>
      </c>
      <c r="H1398" s="14">
        <f t="shared" si="107"/>
        <v>-1.419886416792654E-3</v>
      </c>
      <c r="I1398" s="24">
        <f t="shared" si="108"/>
        <v>-6.8367177435062643E-4</v>
      </c>
      <c r="J1398" s="24">
        <f t="shared" si="109"/>
        <v>-2.1035581911432802E-3</v>
      </c>
      <c r="K1398" s="24"/>
      <c r="L1398" s="2"/>
    </row>
    <row r="1399" spans="1:12" x14ac:dyDescent="0.3">
      <c r="A1399" s="6">
        <v>43074</v>
      </c>
      <c r="B1399" s="14">
        <f>LN('Return analysis'!B1401/'Return analysis'!B1400)</f>
        <v>1.6952976328060976E-3</v>
      </c>
      <c r="C1399" s="14">
        <f>LN('Return analysis'!C1401/'Return analysis'!C1400)</f>
        <v>1.2255128891305374E-3</v>
      </c>
      <c r="D1399" s="14">
        <f>LN('Return analysis'!D1401/'Return analysis'!D1400)</f>
        <v>-4.2775084280667185E-3</v>
      </c>
      <c r="E1399" s="14">
        <f>LN('Return analysis'!E1401/'Return analysis'!E1400)</f>
        <v>3.2221703097560338E-5</v>
      </c>
      <c r="F1399" s="14">
        <f t="shared" si="105"/>
        <v>1.6630759297085373E-3</v>
      </c>
      <c r="G1399" s="14">
        <f t="shared" si="106"/>
        <v>1.1932911860329772E-3</v>
      </c>
      <c r="H1399" s="14">
        <f t="shared" si="107"/>
        <v>-4.3097301311642786E-3</v>
      </c>
      <c r="I1399" s="24">
        <f t="shared" si="108"/>
        <v>6.9741439549420026E-4</v>
      </c>
      <c r="J1399" s="24">
        <f t="shared" si="109"/>
        <v>-3.6123157356700783E-3</v>
      </c>
      <c r="K1399" s="24"/>
      <c r="L1399" s="2"/>
    </row>
    <row r="1400" spans="1:12" x14ac:dyDescent="0.3">
      <c r="A1400" s="6">
        <v>43075</v>
      </c>
      <c r="B1400" s="14">
        <f>LN('Return analysis'!B1402/'Return analysis'!B1401)</f>
        <v>7.5237105565431476E-4</v>
      </c>
      <c r="C1400" s="14">
        <f>LN('Return analysis'!C1402/'Return analysis'!C1401)</f>
        <v>1.1012924135262211E-3</v>
      </c>
      <c r="D1400" s="14">
        <f>LN('Return analysis'!D1402/'Return analysis'!D1401)</f>
        <v>-5.9168083247209834E-4</v>
      </c>
      <c r="E1400" s="14">
        <f>LN('Return analysis'!E1402/'Return analysis'!E1401)</f>
        <v>3.2221703097560338E-5</v>
      </c>
      <c r="F1400" s="14">
        <f t="shared" si="105"/>
        <v>7.2014935255675441E-4</v>
      </c>
      <c r="G1400" s="14">
        <f t="shared" si="106"/>
        <v>1.0690707104286609E-3</v>
      </c>
      <c r="H1400" s="14">
        <f t="shared" si="107"/>
        <v>-6.2390253556965868E-4</v>
      </c>
      <c r="I1400" s="24">
        <f t="shared" si="108"/>
        <v>-1.4498773594229881E-4</v>
      </c>
      <c r="J1400" s="24">
        <f t="shared" si="109"/>
        <v>-7.6889027151195749E-4</v>
      </c>
      <c r="K1400" s="24"/>
      <c r="L1400" s="2"/>
    </row>
    <row r="1401" spans="1:12" x14ac:dyDescent="0.3">
      <c r="A1401" s="6">
        <v>43076</v>
      </c>
      <c r="B1401" s="14">
        <f>LN('Return analysis'!B1403/'Return analysis'!B1402)</f>
        <v>-9.4210089347360179E-5</v>
      </c>
      <c r="C1401" s="14">
        <f>LN('Return analysis'!C1403/'Return analysis'!C1402)</f>
        <v>-1.3460813375177575E-3</v>
      </c>
      <c r="D1401" s="14">
        <f>LN('Return analysis'!D1403/'Return analysis'!D1402)</f>
        <v>3.9856437808508689E-3</v>
      </c>
      <c r="E1401" s="14">
        <f>LN('Return analysis'!E1403/'Return analysis'!E1402)</f>
        <v>3.2221703097560338E-5</v>
      </c>
      <c r="F1401" s="14">
        <f t="shared" si="105"/>
        <v>-1.2643179244492051E-4</v>
      </c>
      <c r="G1401" s="14">
        <f t="shared" si="106"/>
        <v>-1.3783030406153177E-3</v>
      </c>
      <c r="H1401" s="14">
        <f t="shared" si="107"/>
        <v>3.9534220777533088E-3</v>
      </c>
      <c r="I1401" s="24">
        <f t="shared" si="108"/>
        <v>9.8894913418172718E-4</v>
      </c>
      <c r="J1401" s="24">
        <f t="shared" si="109"/>
        <v>4.9423712119350365E-3</v>
      </c>
      <c r="K1401" s="24"/>
      <c r="L1401" s="2"/>
    </row>
    <row r="1402" spans="1:12" x14ac:dyDescent="0.3">
      <c r="A1402" s="6">
        <v>43077</v>
      </c>
      <c r="B1402" s="14">
        <f>LN('Return analysis'!B1404/'Return analysis'!B1403)</f>
        <v>-1.2232007620892778E-3</v>
      </c>
      <c r="C1402" s="14">
        <f>LN('Return analysis'!C1404/'Return analysis'!C1403)</f>
        <v>-3.677797853552113E-4</v>
      </c>
      <c r="D1402" s="14">
        <f>LN('Return analysis'!D1404/'Return analysis'!D1403)</f>
        <v>5.2159055545536728E-3</v>
      </c>
      <c r="E1402" s="14">
        <f>LN('Return analysis'!E1404/'Return analysis'!E1403)</f>
        <v>3.2221703097560338E-5</v>
      </c>
      <c r="F1402" s="14">
        <f t="shared" si="105"/>
        <v>-1.255422465186838E-3</v>
      </c>
      <c r="G1402" s="14">
        <f t="shared" si="106"/>
        <v>-4.0000148845277165E-4</v>
      </c>
      <c r="H1402" s="14">
        <f t="shared" si="107"/>
        <v>5.1836838514561128E-3</v>
      </c>
      <c r="I1402" s="24">
        <f t="shared" si="108"/>
        <v>-9.317243975664447E-4</v>
      </c>
      <c r="J1402" s="24">
        <f t="shared" si="109"/>
        <v>4.2519594538896685E-3</v>
      </c>
      <c r="K1402" s="24"/>
      <c r="L1402" s="2"/>
    </row>
    <row r="1403" spans="1:12" x14ac:dyDescent="0.3">
      <c r="A1403" s="6">
        <v>43080</v>
      </c>
      <c r="B1403" s="14">
        <f>LN('Return analysis'!B1405/'Return analysis'!B1404)</f>
        <v>-5.6457922023453878E-4</v>
      </c>
      <c r="C1403" s="14">
        <f>LN('Return analysis'!C1405/'Return analysis'!C1404)</f>
        <v>-7.3596560552469765E-4</v>
      </c>
      <c r="D1403" s="14">
        <f>LN('Return analysis'!D1405/'Return analysis'!D1404)</f>
        <v>2.341735790960843E-3</v>
      </c>
      <c r="E1403" s="14">
        <f>LN('Return analysis'!E1405/'Return analysis'!E1404)</f>
        <v>9.6661994745488538E-5</v>
      </c>
      <c r="F1403" s="14">
        <f t="shared" si="105"/>
        <v>-6.6124121498002729E-4</v>
      </c>
      <c r="G1403" s="14">
        <f t="shared" si="106"/>
        <v>-8.3262760027018616E-4</v>
      </c>
      <c r="H1403" s="14">
        <f t="shared" si="107"/>
        <v>2.2450737962153543E-3</v>
      </c>
      <c r="I1403" s="24">
        <f t="shared" si="108"/>
        <v>1.2556140868279328E-5</v>
      </c>
      <c r="J1403" s="24">
        <f t="shared" si="109"/>
        <v>2.2576299370836335E-3</v>
      </c>
      <c r="K1403" s="24"/>
      <c r="L1403" s="2"/>
    </row>
    <row r="1404" spans="1:12" x14ac:dyDescent="0.3">
      <c r="A1404" s="6">
        <v>43081</v>
      </c>
      <c r="B1404" s="14">
        <f>LN('Return analysis'!B1406/'Return analysis'!B1405)</f>
        <v>0</v>
      </c>
      <c r="C1404" s="14">
        <f>LN('Return analysis'!C1406/'Return analysis'!C1405)</f>
        <v>-1.2206771091684562E-4</v>
      </c>
      <c r="D1404" s="14">
        <f>LN('Return analysis'!D1406/'Return analysis'!D1405)</f>
        <v>1.0959999614843523E-3</v>
      </c>
      <c r="E1404" s="14">
        <f>LN('Return analysis'!E1406/'Return analysis'!E1405)</f>
        <v>3.2221703097560338E-5</v>
      </c>
      <c r="F1404" s="14">
        <f t="shared" si="105"/>
        <v>-3.2221703097560338E-5</v>
      </c>
      <c r="G1404" s="14">
        <f t="shared" si="106"/>
        <v>-1.5428941401440596E-4</v>
      </c>
      <c r="H1404" s="14">
        <f t="shared" si="107"/>
        <v>1.063778258386792E-3</v>
      </c>
      <c r="I1404" s="24">
        <f t="shared" si="108"/>
        <v>9.2635795218081146E-5</v>
      </c>
      <c r="J1404" s="24">
        <f t="shared" si="109"/>
        <v>1.1564140536048733E-3</v>
      </c>
      <c r="K1404" s="24"/>
      <c r="L1404" s="2"/>
    </row>
    <row r="1405" spans="1:12" x14ac:dyDescent="0.3">
      <c r="A1405" s="6">
        <v>43082</v>
      </c>
      <c r="B1405" s="14">
        <f>LN('Return analysis'!B1407/'Return analysis'!B1406)</f>
        <v>2.4455080576697365E-3</v>
      </c>
      <c r="C1405" s="14">
        <f>LN('Return analysis'!C1407/'Return analysis'!C1406)</f>
        <v>2.81635411942017E-3</v>
      </c>
      <c r="D1405" s="14">
        <f>LN('Return analysis'!D1407/'Return analysis'!D1406)</f>
        <v>1.4562418190579364E-4</v>
      </c>
      <c r="E1405" s="14">
        <f>LN('Return analysis'!E1407/'Return analysis'!E1406)</f>
        <v>3.249947188654432E-5</v>
      </c>
      <c r="F1405" s="14">
        <f t="shared" si="105"/>
        <v>2.4130085857831923E-3</v>
      </c>
      <c r="G1405" s="14">
        <f t="shared" si="106"/>
        <v>2.7838546475336258E-3</v>
      </c>
      <c r="H1405" s="14">
        <f t="shared" si="107"/>
        <v>1.1312471001924932E-4</v>
      </c>
      <c r="I1405" s="24">
        <f t="shared" si="108"/>
        <v>1.601960439391579E-4</v>
      </c>
      <c r="J1405" s="24">
        <f t="shared" si="109"/>
        <v>2.7332075395840723E-4</v>
      </c>
      <c r="K1405" s="24"/>
      <c r="L1405" s="2"/>
    </row>
    <row r="1406" spans="1:12" x14ac:dyDescent="0.3">
      <c r="A1406" s="6">
        <v>43083</v>
      </c>
      <c r="B1406" s="14">
        <f>LN('Return analysis'!B1408/'Return analysis'!B1407)</f>
        <v>4.6987437170837519E-4</v>
      </c>
      <c r="C1406" s="14">
        <f>LN('Return analysis'!C1408/'Return analysis'!C1407)</f>
        <v>3.6706039135060589E-4</v>
      </c>
      <c r="D1406" s="14">
        <f>LN('Return analysis'!D1408/'Return analysis'!D1407)</f>
        <v>-4.6831362139640982E-3</v>
      </c>
      <c r="E1406" s="14">
        <f>LN('Return analysis'!E1408/'Return analysis'!E1407)</f>
        <v>3.249947188654432E-5</v>
      </c>
      <c r="F1406" s="14">
        <f t="shared" si="105"/>
        <v>4.3737489982183085E-4</v>
      </c>
      <c r="G1406" s="14">
        <f t="shared" si="106"/>
        <v>3.3456091946406155E-4</v>
      </c>
      <c r="H1406" s="14">
        <f t="shared" si="107"/>
        <v>-4.7156356858506429E-3</v>
      </c>
      <c r="I1406" s="24">
        <f t="shared" si="108"/>
        <v>1.6663409945452077E-4</v>
      </c>
      <c r="J1406" s="24">
        <f t="shared" si="109"/>
        <v>-4.5490015863961222E-3</v>
      </c>
      <c r="K1406" s="24"/>
      <c r="L1406" s="2"/>
    </row>
    <row r="1407" spans="1:12" x14ac:dyDescent="0.3">
      <c r="A1407" s="6">
        <v>43084</v>
      </c>
      <c r="B1407" s="14">
        <f>LN('Return analysis'!B1409/'Return analysis'!B1408)</f>
        <v>-2.815869387160004E-4</v>
      </c>
      <c r="C1407" s="14">
        <f>LN('Return analysis'!C1409/'Return analysis'!C1408)</f>
        <v>1.2167976026713038E-4</v>
      </c>
      <c r="D1407" s="14">
        <f>LN('Return analysis'!D1409/'Return analysis'!D1408)</f>
        <v>8.9089140720401781E-3</v>
      </c>
      <c r="E1407" s="14">
        <f>LN('Return analysis'!E1409/'Return analysis'!E1408)</f>
        <v>3.9165899672728299E-5</v>
      </c>
      <c r="F1407" s="14">
        <f t="shared" si="105"/>
        <v>-3.2075283838872872E-4</v>
      </c>
      <c r="G1407" s="14">
        <f t="shared" si="106"/>
        <v>8.2513860594402071E-5</v>
      </c>
      <c r="H1407" s="14">
        <f t="shared" si="107"/>
        <v>8.8697481723674504E-3</v>
      </c>
      <c r="I1407" s="24">
        <f t="shared" si="108"/>
        <v>-3.8752653298076793E-4</v>
      </c>
      <c r="J1407" s="24">
        <f t="shared" si="109"/>
        <v>8.4822216393866823E-3</v>
      </c>
      <c r="K1407" s="24"/>
      <c r="L1407" s="2"/>
    </row>
    <row r="1408" spans="1:12" x14ac:dyDescent="0.3">
      <c r="A1408" s="6">
        <v>43087</v>
      </c>
      <c r="B1408" s="14">
        <f>LN('Return analysis'!B1410/'Return analysis'!B1409)</f>
        <v>-9.4139284976439203E-5</v>
      </c>
      <c r="C1408" s="14">
        <f>LN('Return analysis'!C1410/'Return analysis'!C1409)</f>
        <v>-1.5897632282112575E-3</v>
      </c>
      <c r="D1408" s="14">
        <f>LN('Return analysis'!D1410/'Return analysis'!D1409)</f>
        <v>6.8831103678357701E-3</v>
      </c>
      <c r="E1408" s="14">
        <f>LN('Return analysis'!E1410/'Return analysis'!E1409)</f>
        <v>1.1749309741568975E-4</v>
      </c>
      <c r="F1408" s="14">
        <f t="shared" si="105"/>
        <v>-2.1163238239212896E-4</v>
      </c>
      <c r="G1408" s="14">
        <f t="shared" si="106"/>
        <v>-1.7072563256269472E-3</v>
      </c>
      <c r="H1408" s="14">
        <f t="shared" si="107"/>
        <v>6.7656172704200802E-3</v>
      </c>
      <c r="I1408" s="24">
        <f t="shared" si="108"/>
        <v>1.169951410397646E-3</v>
      </c>
      <c r="J1408" s="24">
        <f t="shared" si="109"/>
        <v>7.9355686808177256E-3</v>
      </c>
      <c r="K1408" s="24"/>
      <c r="L1408" s="2"/>
    </row>
    <row r="1409" spans="1:12" x14ac:dyDescent="0.3">
      <c r="A1409" s="6">
        <v>43088</v>
      </c>
      <c r="B1409" s="14">
        <f>LN('Return analysis'!B1411/'Return analysis'!B1410)</f>
        <v>-3.4823714982464048E-3</v>
      </c>
      <c r="C1409" s="14">
        <f>LN('Return analysis'!C1411/'Return analysis'!C1410)</f>
        <v>-3.0648811553076975E-3</v>
      </c>
      <c r="D1409" s="14">
        <f>LN('Return analysis'!D1411/'Return analysis'!D1410)</f>
        <v>-4.0515070045751963E-3</v>
      </c>
      <c r="E1409" s="14">
        <f>LN('Return analysis'!E1411/'Return analysis'!E1410)</f>
        <v>3.9443666532838168E-5</v>
      </c>
      <c r="F1409" s="14">
        <f t="shared" si="105"/>
        <v>-3.521815164779243E-3</v>
      </c>
      <c r="G1409" s="14">
        <f t="shared" si="106"/>
        <v>-3.1043248218405356E-3</v>
      </c>
      <c r="H1409" s="14">
        <f t="shared" si="107"/>
        <v>-4.0909506711080349E-3</v>
      </c>
      <c r="I1409" s="24">
        <f t="shared" si="108"/>
        <v>-1.0096646475832357E-3</v>
      </c>
      <c r="J1409" s="24">
        <f t="shared" si="109"/>
        <v>-5.1006153186912706E-3</v>
      </c>
      <c r="K1409" s="24"/>
      <c r="L1409" s="2"/>
    </row>
    <row r="1410" spans="1:12" x14ac:dyDescent="0.3">
      <c r="A1410" s="6">
        <v>43089</v>
      </c>
      <c r="B1410" s="14">
        <f>LN('Return analysis'!B1412/'Return analysis'!B1411)</f>
        <v>-1.792672561760695E-3</v>
      </c>
      <c r="C1410" s="14">
        <f>LN('Return analysis'!C1412/'Return analysis'!C1411)</f>
        <v>-1.9665040401492364E-3</v>
      </c>
      <c r="D1410" s="14">
        <f>LN('Return analysis'!D1412/'Return analysis'!D1411)</f>
        <v>-7.2920662662884905E-5</v>
      </c>
      <c r="E1410" s="14">
        <f>LN('Return analysis'!E1412/'Return analysis'!E1411)</f>
        <v>3.9443666532838168E-5</v>
      </c>
      <c r="F1410" s="14">
        <f t="shared" si="105"/>
        <v>-1.8321162282935331E-3</v>
      </c>
      <c r="G1410" s="14">
        <f t="shared" si="106"/>
        <v>-2.0059477066820745E-3</v>
      </c>
      <c r="H1410" s="14">
        <f t="shared" si="107"/>
        <v>-1.1236432919572307E-4</v>
      </c>
      <c r="I1410" s="24">
        <f t="shared" si="108"/>
        <v>-2.0881877779613928E-4</v>
      </c>
      <c r="J1410" s="24">
        <f t="shared" si="109"/>
        <v>-3.2118310699186237E-4</v>
      </c>
      <c r="K1410" s="24"/>
      <c r="L1410" s="2"/>
    </row>
    <row r="1411" spans="1:12" x14ac:dyDescent="0.3">
      <c r="A1411" s="6">
        <v>43090</v>
      </c>
      <c r="B1411" s="14">
        <f>LN('Return analysis'!B1413/'Return analysis'!B1412)</f>
        <v>0</v>
      </c>
      <c r="C1411" s="14">
        <f>LN('Return analysis'!C1413/'Return analysis'!C1412)</f>
        <v>6.141587093584348E-4</v>
      </c>
      <c r="D1411" s="14">
        <f>LN('Return analysis'!D1413/'Return analysis'!D1412)</f>
        <v>2.2667777491299432E-3</v>
      </c>
      <c r="E1411" s="14">
        <f>LN('Return analysis'!E1413/'Return analysis'!E1412)</f>
        <v>3.9443666532838168E-5</v>
      </c>
      <c r="F1411" s="14">
        <f t="shared" si="105"/>
        <v>-3.9443666532838168E-5</v>
      </c>
      <c r="G1411" s="14">
        <f t="shared" si="106"/>
        <v>5.7471504282559664E-4</v>
      </c>
      <c r="H1411" s="14">
        <f t="shared" si="107"/>
        <v>2.227334082597105E-3</v>
      </c>
      <c r="I1411" s="24">
        <f t="shared" si="108"/>
        <v>-5.0452730788279364E-4</v>
      </c>
      <c r="J1411" s="24">
        <f t="shared" si="109"/>
        <v>1.7228067747143113E-3</v>
      </c>
      <c r="K1411" s="24"/>
      <c r="L1411" s="2"/>
    </row>
    <row r="1412" spans="1:12" x14ac:dyDescent="0.3">
      <c r="A1412" s="6">
        <v>43091</v>
      </c>
      <c r="B1412" s="14">
        <f>LN('Return analysis'!B1414/'Return analysis'!B1413)</f>
        <v>9.4637162363615874E-5</v>
      </c>
      <c r="C1412" s="14">
        <f>LN('Return analysis'!C1414/'Return analysis'!C1413)</f>
        <v>4.9241492633389917E-4</v>
      </c>
      <c r="D1412" s="14">
        <f>LN('Return analysis'!D1414/'Return analysis'!D1413)</f>
        <v>-3.6323513529957753E-4</v>
      </c>
      <c r="E1412" s="14">
        <f>LN('Return analysis'!E1414/'Return analysis'!E1413)</f>
        <v>3.9443666532838168E-5</v>
      </c>
      <c r="F1412" s="14">
        <f t="shared" si="105"/>
        <v>5.5193495830777706E-5</v>
      </c>
      <c r="G1412" s="14">
        <f t="shared" si="106"/>
        <v>4.5297125980106102E-4</v>
      </c>
      <c r="H1412" s="14">
        <f t="shared" si="107"/>
        <v>-4.0267880183241569E-4</v>
      </c>
      <c r="I1412" s="24">
        <f t="shared" si="108"/>
        <v>-3.1136994385124925E-4</v>
      </c>
      <c r="J1412" s="24">
        <f t="shared" si="109"/>
        <v>-7.1404874568366489E-4</v>
      </c>
      <c r="K1412" s="24"/>
      <c r="L1412" s="2"/>
    </row>
    <row r="1413" spans="1:12" x14ac:dyDescent="0.3">
      <c r="A1413" s="6">
        <v>43095</v>
      </c>
      <c r="B1413" s="14">
        <f>LN('Return analysis'!B1415/'Return analysis'!B1414)</f>
        <v>1.0380742780024537E-3</v>
      </c>
      <c r="C1413" s="14">
        <f>LN('Return analysis'!C1415/'Return analysis'!C1414)</f>
        <v>9.9768347744123463E-4</v>
      </c>
      <c r="D1413" s="14">
        <f>LN('Return analysis'!D1415/'Return analysis'!D1414)</f>
        <v>-8.0032913605111939E-4</v>
      </c>
      <c r="E1413" s="14">
        <f>LN('Return analysis'!E1415/'Return analysis'!E1414)</f>
        <v>1.5776533217319697E-4</v>
      </c>
      <c r="F1413" s="14">
        <f t="shared" si="105"/>
        <v>8.8030894582925671E-4</v>
      </c>
      <c r="G1413" s="14">
        <f t="shared" si="106"/>
        <v>8.3991814526803766E-4</v>
      </c>
      <c r="H1413" s="14">
        <f t="shared" si="107"/>
        <v>-9.5809446822431635E-4</v>
      </c>
      <c r="I1413" s="24">
        <f t="shared" si="108"/>
        <v>2.0061177361568503E-4</v>
      </c>
      <c r="J1413" s="24">
        <f t="shared" si="109"/>
        <v>-7.5748269460863132E-4</v>
      </c>
      <c r="K1413" s="24"/>
      <c r="L1413" s="2"/>
    </row>
    <row r="1414" spans="1:12" x14ac:dyDescent="0.3">
      <c r="A1414" s="6">
        <v>43096</v>
      </c>
      <c r="B1414" s="14">
        <f>LN('Return analysis'!B1416/'Return analysis'!B1415)</f>
        <v>2.6380144296668097E-3</v>
      </c>
      <c r="C1414" s="14">
        <f>LN('Return analysis'!C1416/'Return analysis'!C1415)</f>
        <v>3.0721960614326169E-3</v>
      </c>
      <c r="D1414" s="14">
        <f>LN('Return analysis'!D1416/'Return analysis'!D1415)</f>
        <v>3.6352590646888608E-4</v>
      </c>
      <c r="E1414" s="14">
        <f>LN('Return analysis'!E1416/'Return analysis'!E1415)</f>
        <v>3.9443666532838168E-5</v>
      </c>
      <c r="F1414" s="14">
        <f t="shared" si="105"/>
        <v>2.5985707631339715E-3</v>
      </c>
      <c r="G1414" s="14">
        <f t="shared" si="106"/>
        <v>3.0327523948997788E-3</v>
      </c>
      <c r="H1414" s="14">
        <f t="shared" si="107"/>
        <v>3.2408223993604792E-4</v>
      </c>
      <c r="I1414" s="24">
        <f t="shared" si="108"/>
        <v>1.443396711512039E-4</v>
      </c>
      <c r="J1414" s="24">
        <f t="shared" si="109"/>
        <v>4.6842191108725182E-4</v>
      </c>
      <c r="K1414" s="24"/>
      <c r="L1414" s="2"/>
    </row>
    <row r="1415" spans="1:12" x14ac:dyDescent="0.3">
      <c r="A1415" s="6">
        <v>43097</v>
      </c>
      <c r="B1415" s="14">
        <f>LN('Return analysis'!B1417/'Return analysis'!B1416)</f>
        <v>1.901112546135253E-4</v>
      </c>
      <c r="C1415" s="14">
        <f>LN('Return analysis'!C1417/'Return analysis'!C1416)</f>
        <v>-6.1329754784733743E-4</v>
      </c>
      <c r="D1415" s="14">
        <f>LN('Return analysis'!D1417/'Return analysis'!D1416)</f>
        <v>2.1802476536573437E-3</v>
      </c>
      <c r="E1415" s="14">
        <f>LN('Return analysis'!E1417/'Return analysis'!E1416)</f>
        <v>3.9443666532838168E-5</v>
      </c>
      <c r="F1415" s="14">
        <f t="shared" ref="F1415:F1478" si="110">B1415-E1415</f>
        <v>1.5066758808068712E-4</v>
      </c>
      <c r="G1415" s="14">
        <f t="shared" ref="G1415:G1478" si="111">C1415-E1415</f>
        <v>-6.5274121438017559E-4</v>
      </c>
      <c r="H1415" s="14">
        <f t="shared" si="107"/>
        <v>2.1408039871245056E-3</v>
      </c>
      <c r="I1415" s="24">
        <f t="shared" si="108"/>
        <v>6.7889329686076564E-4</v>
      </c>
      <c r="J1415" s="24">
        <f t="shared" si="109"/>
        <v>2.8196972839852714E-3</v>
      </c>
      <c r="K1415" s="24"/>
      <c r="L1415" s="2"/>
    </row>
    <row r="1416" spans="1:12" x14ac:dyDescent="0.3">
      <c r="A1416" s="6">
        <v>43098</v>
      </c>
      <c r="B1416" s="14">
        <f>LN('Return analysis'!B1418/'Return analysis'!B1417)</f>
        <v>-2.9063550032802041E-4</v>
      </c>
      <c r="C1416" s="14">
        <f>LN('Return analysis'!C1418/'Return analysis'!C1417)</f>
        <v>1.5943715980654802E-3</v>
      </c>
      <c r="D1416" s="14">
        <f>LN('Return analysis'!D1418/'Return analysis'!D1417)</f>
        <v>-3.7086932906071836E-3</v>
      </c>
      <c r="E1416" s="14">
        <f>LN('Return analysis'!E1418/'Return analysis'!E1417)</f>
        <v>3.9443666532838168E-5</v>
      </c>
      <c r="F1416" s="14">
        <f t="shared" si="110"/>
        <v>-3.3007916686085857E-4</v>
      </c>
      <c r="G1416" s="14">
        <f t="shared" si="111"/>
        <v>1.554927931532642E-3</v>
      </c>
      <c r="H1416" s="14">
        <f t="shared" ref="H1416:H1479" si="112">D1416-E1416</f>
        <v>-3.7481369571400218E-3</v>
      </c>
      <c r="I1416" s="24">
        <f t="shared" ref="I1416:I1479" si="113">F1416-$N$11*G1416</f>
        <v>-1.5883924013265333E-3</v>
      </c>
      <c r="J1416" s="24">
        <f t="shared" ref="J1416:J1479" si="114">I1416+H1416</f>
        <v>-5.3365293584665546E-3</v>
      </c>
      <c r="K1416" s="24"/>
      <c r="L1416" s="2"/>
    </row>
    <row r="1417" spans="1:12" x14ac:dyDescent="0.3">
      <c r="A1417" s="6">
        <v>43102</v>
      </c>
      <c r="B1417" s="14">
        <f>LN('Return analysis'!B1419/'Return analysis'!B1418)</f>
        <v>-6.6106221381121127E-4</v>
      </c>
      <c r="C1417" s="14">
        <f>LN('Return analysis'!C1419/'Return analysis'!C1418)</f>
        <v>-2.823065082311151E-3</v>
      </c>
      <c r="D1417" s="14">
        <f>LN('Return analysis'!D1419/'Return analysis'!D1418)</f>
        <v>7.042286999551073E-3</v>
      </c>
      <c r="E1417" s="14">
        <f>LN('Return analysis'!E1419/'Return analysis'!E1418)</f>
        <v>1.477668597176731E-4</v>
      </c>
      <c r="F1417" s="14">
        <f t="shared" si="110"/>
        <v>-8.0882907352888443E-4</v>
      </c>
      <c r="G1417" s="14">
        <f t="shared" si="111"/>
        <v>-2.970831942028824E-3</v>
      </c>
      <c r="H1417" s="14">
        <f t="shared" si="112"/>
        <v>6.8945201398333995E-3</v>
      </c>
      <c r="I1417" s="24">
        <f t="shared" si="113"/>
        <v>1.5952933775634777E-3</v>
      </c>
      <c r="J1417" s="24">
        <f t="shared" si="114"/>
        <v>8.4898135173968776E-3</v>
      </c>
      <c r="K1417" s="24"/>
      <c r="L1417" s="2"/>
    </row>
    <row r="1418" spans="1:12" x14ac:dyDescent="0.3">
      <c r="A1418" s="6">
        <v>43103</v>
      </c>
      <c r="B1418" s="14">
        <f>LN('Return analysis'!B1420/'Return analysis'!B1419)</f>
        <v>3.7735790661751981E-4</v>
      </c>
      <c r="C1418" s="14">
        <f>LN('Return analysis'!C1420/'Return analysis'!C1419)</f>
        <v>8.5995353028772259E-4</v>
      </c>
      <c r="D1418" s="14">
        <f>LN('Return analysis'!D1420/'Return analysis'!D1419)</f>
        <v>5.7710288200284558E-3</v>
      </c>
      <c r="E1418" s="14">
        <f>LN('Return analysis'!E1420/'Return analysis'!E1419)</f>
        <v>3.9443666532838168E-5</v>
      </c>
      <c r="F1418" s="14">
        <f t="shared" si="110"/>
        <v>3.3791424008468166E-4</v>
      </c>
      <c r="G1418" s="14">
        <f t="shared" si="111"/>
        <v>8.2050986375488443E-4</v>
      </c>
      <c r="H1418" s="14">
        <f t="shared" si="112"/>
        <v>5.7315851534956172E-3</v>
      </c>
      <c r="I1418" s="24">
        <f t="shared" si="113"/>
        <v>-3.2607693251888591E-4</v>
      </c>
      <c r="J1418" s="24">
        <f t="shared" si="114"/>
        <v>5.4055082209767315E-3</v>
      </c>
      <c r="K1418" s="24"/>
      <c r="L1418" s="2"/>
    </row>
    <row r="1419" spans="1:12" x14ac:dyDescent="0.3">
      <c r="A1419" s="6">
        <v>43104</v>
      </c>
      <c r="B1419" s="14">
        <f>LN('Return analysis'!B1421/'Return analysis'!B1420)</f>
        <v>7.5506781470040404E-4</v>
      </c>
      <c r="C1419" s="14">
        <f>LN('Return analysis'!C1421/'Return analysis'!C1420)</f>
        <v>-4.9186487488605082E-4</v>
      </c>
      <c r="D1419" s="14">
        <f>LN('Return analysis'!D1421/'Return analysis'!D1420)</f>
        <v>3.8050242070950075E-3</v>
      </c>
      <c r="E1419" s="14">
        <f>LN('Return analysis'!E1421/'Return analysis'!E1420)</f>
        <v>3.9443666532838168E-5</v>
      </c>
      <c r="F1419" s="14">
        <f t="shared" si="110"/>
        <v>7.1562414816756588E-4</v>
      </c>
      <c r="G1419" s="14">
        <f t="shared" si="111"/>
        <v>-5.3130854141888897E-4</v>
      </c>
      <c r="H1419" s="14">
        <f t="shared" si="112"/>
        <v>3.7655805405621694E-3</v>
      </c>
      <c r="I1419" s="24">
        <f t="shared" si="113"/>
        <v>1.1455814186585986E-3</v>
      </c>
      <c r="J1419" s="24">
        <f t="shared" si="114"/>
        <v>4.9111619592207677E-3</v>
      </c>
      <c r="K1419" s="24"/>
      <c r="L1419" s="2"/>
    </row>
    <row r="1420" spans="1:12" x14ac:dyDescent="0.3">
      <c r="A1420" s="6">
        <v>43105</v>
      </c>
      <c r="B1420" s="14">
        <f>LN('Return analysis'!B1422/'Return analysis'!B1421)</f>
        <v>-1.2267874520134354E-3</v>
      </c>
      <c r="C1420" s="14">
        <f>LN('Return analysis'!C1422/'Return analysis'!C1421)</f>
        <v>-1.3529074062285185E-3</v>
      </c>
      <c r="D1420" s="14">
        <f>LN('Return analysis'!D1422/'Return analysis'!D1421)</f>
        <v>5.8594192224367386E-3</v>
      </c>
      <c r="E1420" s="14">
        <f>LN('Return analysis'!E1422/'Return analysis'!E1421)</f>
        <v>3.9443666532838168E-5</v>
      </c>
      <c r="F1420" s="14">
        <f t="shared" si="110"/>
        <v>-1.2662311185462735E-3</v>
      </c>
      <c r="G1420" s="14">
        <f t="shared" si="111"/>
        <v>-1.3923510727613566E-3</v>
      </c>
      <c r="H1420" s="14">
        <f t="shared" si="112"/>
        <v>5.8199755559039E-3</v>
      </c>
      <c r="I1420" s="24">
        <f t="shared" si="113"/>
        <v>-1.3948193207356557E-4</v>
      </c>
      <c r="J1420" s="24">
        <f t="shared" si="114"/>
        <v>5.6804936238303346E-3</v>
      </c>
      <c r="K1420" s="24"/>
      <c r="L1420" s="2"/>
    </row>
    <row r="1421" spans="1:12" x14ac:dyDescent="0.3">
      <c r="A1421" s="6">
        <v>43108</v>
      </c>
      <c r="B1421" s="14">
        <f>LN('Return analysis'!B1423/'Return analysis'!B1422)</f>
        <v>3.773935097242833E-4</v>
      </c>
      <c r="C1421" s="14">
        <f>LN('Return analysis'!C1423/'Return analysis'!C1422)</f>
        <v>1.2315539656822608E-4</v>
      </c>
      <c r="D1421" s="14">
        <f>LN('Return analysis'!D1423/'Return analysis'!D1422)</f>
        <v>2.2767876218327686E-3</v>
      </c>
      <c r="E1421" s="14">
        <f>LN('Return analysis'!E1423/'Return analysis'!E1422)</f>
        <v>1.183263324968363E-4</v>
      </c>
      <c r="F1421" s="14">
        <f t="shared" si="110"/>
        <v>2.59067177227447E-4</v>
      </c>
      <c r="G1421" s="14">
        <f t="shared" si="111"/>
        <v>4.8290640713897722E-6</v>
      </c>
      <c r="H1421" s="14">
        <f t="shared" si="112"/>
        <v>2.1584612893359324E-3</v>
      </c>
      <c r="I1421" s="24">
        <f t="shared" si="113"/>
        <v>2.5515929499838247E-4</v>
      </c>
      <c r="J1421" s="24">
        <f t="shared" si="114"/>
        <v>2.4136205843343149E-3</v>
      </c>
      <c r="K1421" s="24"/>
      <c r="L1421" s="2"/>
    </row>
    <row r="1422" spans="1:12" x14ac:dyDescent="0.3">
      <c r="A1422" s="6">
        <v>43109</v>
      </c>
      <c r="B1422" s="14">
        <f>LN('Return analysis'!B1424/'Return analysis'!B1423)</f>
        <v>-3.1185462283999385E-3</v>
      </c>
      <c r="C1422" s="14">
        <f>LN('Return analysis'!C1424/'Return analysis'!C1423)</f>
        <v>-2.9570061512098978E-3</v>
      </c>
      <c r="D1422" s="14">
        <f>LN('Return analysis'!D1424/'Return analysis'!D1423)</f>
        <v>1.8462323191541295E-3</v>
      </c>
      <c r="E1422" s="14">
        <f>LN('Return analysis'!E1424/'Return analysis'!E1423)</f>
        <v>3.9443666532838168E-5</v>
      </c>
      <c r="F1422" s="14">
        <f t="shared" si="110"/>
        <v>-3.1579898949327767E-3</v>
      </c>
      <c r="G1422" s="14">
        <f t="shared" si="111"/>
        <v>-2.9964498177427359E-3</v>
      </c>
      <c r="H1422" s="14">
        <f t="shared" si="112"/>
        <v>1.8067886526212914E-3</v>
      </c>
      <c r="I1422" s="24">
        <f t="shared" si="113"/>
        <v>-7.3313637882061085E-4</v>
      </c>
      <c r="J1422" s="24">
        <f t="shared" si="114"/>
        <v>1.0736522738006805E-3</v>
      </c>
      <c r="K1422" s="24"/>
      <c r="L1422" s="2"/>
    </row>
    <row r="1423" spans="1:12" x14ac:dyDescent="0.3">
      <c r="A1423" s="6">
        <v>43110</v>
      </c>
      <c r="B1423" s="14">
        <f>LN('Return analysis'!B1425/'Return analysis'!B1424)</f>
        <v>-1.4211695579047945E-3</v>
      </c>
      <c r="C1423" s="14">
        <f>LN('Return analysis'!C1425/'Return analysis'!C1424)</f>
        <v>1.2350487398011284E-4</v>
      </c>
      <c r="D1423" s="14">
        <f>LN('Return analysis'!D1425/'Return analysis'!D1424)</f>
        <v>-1.5616940535256101E-3</v>
      </c>
      <c r="E1423" s="14">
        <f>LN('Return analysis'!E1425/'Return analysis'!E1424)</f>
        <v>3.9443666532838168E-5</v>
      </c>
      <c r="F1423" s="14">
        <f t="shared" si="110"/>
        <v>-1.4606132244376327E-3</v>
      </c>
      <c r="G1423" s="14">
        <f t="shared" si="111"/>
        <v>8.406120744727467E-5</v>
      </c>
      <c r="H1423" s="14">
        <f t="shared" si="112"/>
        <v>-1.6011377200584483E-3</v>
      </c>
      <c r="I1423" s="24">
        <f t="shared" si="113"/>
        <v>-1.5286390973356847E-3</v>
      </c>
      <c r="J1423" s="24">
        <f t="shared" si="114"/>
        <v>-3.1297768173941332E-3</v>
      </c>
      <c r="K1423" s="24"/>
      <c r="L1423" s="2"/>
    </row>
    <row r="1424" spans="1:12" x14ac:dyDescent="0.3">
      <c r="A1424" s="6">
        <v>43112</v>
      </c>
      <c r="B1424" s="14">
        <f>LN('Return analysis'!B1426/'Return analysis'!B1425)</f>
        <v>1.7050049024711698E-3</v>
      </c>
      <c r="C1424" s="14">
        <f>LN('Return analysis'!C1426/'Return analysis'!C1425)</f>
        <v>-1.2350487398019573E-4</v>
      </c>
      <c r="D1424" s="14">
        <f>LN('Return analysis'!D1426/'Return analysis'!D1425)</f>
        <v>1.4251724491445694E-2</v>
      </c>
      <c r="E1424" s="14">
        <f>LN('Return analysis'!E1426/'Return analysis'!E1425)</f>
        <v>7.8887333065583027E-5</v>
      </c>
      <c r="F1424" s="14">
        <f t="shared" si="110"/>
        <v>1.6261175694055868E-3</v>
      </c>
      <c r="G1424" s="14">
        <f t="shared" si="111"/>
        <v>-2.0239220704577877E-4</v>
      </c>
      <c r="H1424" s="14">
        <f t="shared" si="112"/>
        <v>1.417283715838011E-2</v>
      </c>
      <c r="I1424" s="24">
        <f t="shared" si="113"/>
        <v>1.7899018757479377E-3</v>
      </c>
      <c r="J1424" s="24">
        <f t="shared" si="114"/>
        <v>1.5962739034128048E-2</v>
      </c>
      <c r="K1424" s="24"/>
      <c r="L1424" s="2"/>
    </row>
    <row r="1425" spans="1:12" x14ac:dyDescent="0.3">
      <c r="A1425" s="6">
        <v>43116</v>
      </c>
      <c r="B1425" s="14">
        <f>LN('Return analysis'!B1427/'Return analysis'!B1426)</f>
        <v>2.8375480492295879E-4</v>
      </c>
      <c r="C1425" s="14">
        <f>LN('Return analysis'!C1427/'Return analysis'!C1426)</f>
        <v>7.3982872597400432E-4</v>
      </c>
      <c r="D1425" s="14">
        <f>LN('Return analysis'!D1427/'Return analysis'!D1426)</f>
        <v>-4.4236073152719609E-3</v>
      </c>
      <c r="E1425" s="14">
        <f>LN('Return analysis'!E1427/'Return analysis'!E1426)</f>
        <v>1.5776533217319697E-4</v>
      </c>
      <c r="F1425" s="14">
        <f t="shared" si="110"/>
        <v>1.2598947274976183E-4</v>
      </c>
      <c r="G1425" s="14">
        <f t="shared" si="111"/>
        <v>5.8206339380080735E-4</v>
      </c>
      <c r="H1425" s="14">
        <f t="shared" si="112"/>
        <v>-4.5813726474451576E-3</v>
      </c>
      <c r="I1425" s="24">
        <f t="shared" si="113"/>
        <v>-3.4504076399930795E-4</v>
      </c>
      <c r="J1425" s="24">
        <f t="shared" si="114"/>
        <v>-4.9264134114444654E-3</v>
      </c>
      <c r="K1425" s="24"/>
      <c r="L1425" s="2"/>
    </row>
    <row r="1426" spans="1:12" x14ac:dyDescent="0.3">
      <c r="A1426" s="6">
        <v>43117</v>
      </c>
      <c r="B1426" s="14">
        <f>LN('Return analysis'!B1428/'Return analysis'!B1427)</f>
        <v>-1.3256611182318071E-3</v>
      </c>
      <c r="C1426" s="14">
        <f>LN('Return analysis'!C1428/'Return analysis'!C1427)</f>
        <v>-1.110434895020843E-3</v>
      </c>
      <c r="D1426" s="14">
        <f>LN('Return analysis'!D1428/'Return analysis'!D1427)</f>
        <v>9.1755279628768106E-3</v>
      </c>
      <c r="E1426" s="14">
        <f>LN('Return analysis'!E1428/'Return analysis'!E1427)</f>
        <v>3.9443666532838168E-5</v>
      </c>
      <c r="F1426" s="14">
        <f t="shared" si="110"/>
        <v>-1.3651047847646452E-3</v>
      </c>
      <c r="G1426" s="14">
        <f t="shared" si="111"/>
        <v>-1.1498785615536812E-3</v>
      </c>
      <c r="H1426" s="14">
        <f t="shared" si="112"/>
        <v>9.1360842963439728E-3</v>
      </c>
      <c r="I1426" s="24">
        <f t="shared" si="113"/>
        <v>-4.3457457645770434E-4</v>
      </c>
      <c r="J1426" s="24">
        <f t="shared" si="114"/>
        <v>8.7015097198862683E-3</v>
      </c>
      <c r="K1426" s="24"/>
      <c r="L1426" s="2"/>
    </row>
    <row r="1427" spans="1:12" x14ac:dyDescent="0.3">
      <c r="A1427" s="6">
        <v>43118</v>
      </c>
      <c r="B1427" s="14">
        <f>LN('Return analysis'!B1429/'Return analysis'!B1428)</f>
        <v>-1.9914005056543647E-3</v>
      </c>
      <c r="C1427" s="14">
        <f>LN('Return analysis'!C1429/'Return analysis'!C1428)</f>
        <v>-1.9769396022285874E-3</v>
      </c>
      <c r="D1427" s="14">
        <f>LN('Return analysis'!D1429/'Return analysis'!D1428)</f>
        <v>-1.7443707884999631E-3</v>
      </c>
      <c r="E1427" s="14">
        <f>LN('Return analysis'!E1429/'Return analysis'!E1428)</f>
        <v>3.9443666532838168E-5</v>
      </c>
      <c r="F1427" s="14">
        <f t="shared" si="110"/>
        <v>-2.0308441721872028E-3</v>
      </c>
      <c r="G1427" s="14">
        <f t="shared" si="111"/>
        <v>-2.0163832687614255E-3</v>
      </c>
      <c r="H1427" s="14">
        <f t="shared" si="112"/>
        <v>-1.7838144550328013E-3</v>
      </c>
      <c r="I1427" s="24">
        <f t="shared" si="113"/>
        <v>-3.9910182491533766E-4</v>
      </c>
      <c r="J1427" s="24">
        <f t="shared" si="114"/>
        <v>-2.1829162799481389E-3</v>
      </c>
      <c r="K1427" s="24"/>
      <c r="L1427" s="2"/>
    </row>
    <row r="1428" spans="1:12" x14ac:dyDescent="0.3">
      <c r="A1428" s="6">
        <v>43119</v>
      </c>
      <c r="B1428" s="14">
        <f>LN('Return analysis'!B1430/'Return analysis'!B1429)</f>
        <v>-2.185542694347889E-3</v>
      </c>
      <c r="C1428" s="14">
        <f>LN('Return analysis'!C1430/'Return analysis'!C1429)</f>
        <v>-2.1049116014641308E-3</v>
      </c>
      <c r="D1428" s="14">
        <f>LN('Return analysis'!D1430/'Return analysis'!D1429)</f>
        <v>5.155059161398314E-3</v>
      </c>
      <c r="E1428" s="14">
        <f>LN('Return analysis'!E1430/'Return analysis'!E1429)</f>
        <v>3.9443666532838168E-5</v>
      </c>
      <c r="F1428" s="14">
        <f t="shared" si="110"/>
        <v>-2.2249863608807272E-3</v>
      </c>
      <c r="G1428" s="14">
        <f t="shared" si="111"/>
        <v>-2.1443552679969689E-3</v>
      </c>
      <c r="H1428" s="14">
        <f t="shared" si="112"/>
        <v>5.1156154948654754E-3</v>
      </c>
      <c r="I1428" s="24">
        <f t="shared" si="113"/>
        <v>-4.8968367681537814E-4</v>
      </c>
      <c r="J1428" s="24">
        <f t="shared" si="114"/>
        <v>4.6259318180500971E-3</v>
      </c>
      <c r="K1428" s="24"/>
      <c r="L1428" s="2"/>
    </row>
    <row r="1429" spans="1:12" x14ac:dyDescent="0.3">
      <c r="A1429" s="6">
        <v>43122</v>
      </c>
      <c r="B1429" s="14">
        <f>LN('Return analysis'!B1431/'Return analysis'!B1430)</f>
        <v>1.9016859839414776E-4</v>
      </c>
      <c r="C1429" s="14">
        <f>LN('Return analysis'!C1431/'Return analysis'!C1430)</f>
        <v>-7.4465915741318942E-4</v>
      </c>
      <c r="D1429" s="14">
        <f>LN('Return analysis'!D1431/'Return analysis'!D1430)</f>
        <v>7.8895370583317651E-3</v>
      </c>
      <c r="E1429" s="14">
        <f>LN('Return analysis'!E1431/'Return analysis'!E1430)</f>
        <v>1.183263324968363E-4</v>
      </c>
      <c r="F1429" s="14">
        <f t="shared" si="110"/>
        <v>7.184226589731146E-5</v>
      </c>
      <c r="G1429" s="14">
        <f t="shared" si="111"/>
        <v>-8.6298548991002567E-4</v>
      </c>
      <c r="H1429" s="14">
        <f t="shared" si="112"/>
        <v>7.7712107258349284E-3</v>
      </c>
      <c r="I1429" s="24">
        <f t="shared" si="113"/>
        <v>7.702065058626242E-4</v>
      </c>
      <c r="J1429" s="24">
        <f t="shared" si="114"/>
        <v>8.5414172316975526E-3</v>
      </c>
      <c r="K1429" s="24"/>
      <c r="L1429" s="2"/>
    </row>
    <row r="1430" spans="1:12" x14ac:dyDescent="0.3">
      <c r="A1430" s="6">
        <v>43123</v>
      </c>
      <c r="B1430" s="14">
        <f>LN('Return analysis'!B1432/'Return analysis'!B1431)</f>
        <v>1.8055846127017266E-3</v>
      </c>
      <c r="C1430" s="14">
        <f>LN('Return analysis'!C1432/'Return analysis'!C1431)</f>
        <v>2.6019345138052342E-3</v>
      </c>
      <c r="D1430" s="14">
        <f>LN('Return analysis'!D1432/'Return analysis'!D1431)</f>
        <v>2.4786181912912096E-3</v>
      </c>
      <c r="E1430" s="14">
        <f>LN('Return analysis'!E1432/'Return analysis'!E1431)</f>
        <v>3.9443666532838168E-5</v>
      </c>
      <c r="F1430" s="14">
        <f t="shared" si="110"/>
        <v>1.7661409461688885E-3</v>
      </c>
      <c r="G1430" s="14">
        <f t="shared" si="111"/>
        <v>2.5624908472723961E-3</v>
      </c>
      <c r="H1430" s="14">
        <f t="shared" si="112"/>
        <v>2.4391745247583714E-3</v>
      </c>
      <c r="I1430" s="24">
        <f t="shared" si="113"/>
        <v>-3.075346763030892E-4</v>
      </c>
      <c r="J1430" s="24">
        <f t="shared" si="114"/>
        <v>2.131639848455282E-3</v>
      </c>
      <c r="K1430" s="24"/>
      <c r="L1430" s="2"/>
    </row>
    <row r="1431" spans="1:12" x14ac:dyDescent="0.3">
      <c r="A1431" s="6">
        <v>43124</v>
      </c>
      <c r="B1431" s="14">
        <f>LN('Return analysis'!B1433/'Return analysis'!B1432)</f>
        <v>-1.1402791662363583E-3</v>
      </c>
      <c r="C1431" s="14">
        <f>LN('Return analysis'!C1433/'Return analysis'!C1432)</f>
        <v>-1.1141464567147907E-3</v>
      </c>
      <c r="D1431" s="14">
        <f>LN('Return analysis'!D1433/'Return analysis'!D1432)</f>
        <v>-9.6291547145417242E-4</v>
      </c>
      <c r="E1431" s="14">
        <f>LN('Return analysis'!E1433/'Return analysis'!E1432)</f>
        <v>3.9443666532838168E-5</v>
      </c>
      <c r="F1431" s="14">
        <f t="shared" si="110"/>
        <v>-1.1797228327691965E-3</v>
      </c>
      <c r="G1431" s="14">
        <f t="shared" si="111"/>
        <v>-1.1535901232476288E-3</v>
      </c>
      <c r="H1431" s="14">
        <f t="shared" si="112"/>
        <v>-1.0023591379870107E-3</v>
      </c>
      <c r="I1431" s="24">
        <f t="shared" si="113"/>
        <v>-2.4618907226840779E-4</v>
      </c>
      <c r="J1431" s="24">
        <f t="shared" si="114"/>
        <v>-1.2485482102554185E-3</v>
      </c>
      <c r="K1431" s="24"/>
      <c r="L1431" s="2"/>
    </row>
    <row r="1432" spans="1:12" x14ac:dyDescent="0.3">
      <c r="A1432" s="6">
        <v>43125</v>
      </c>
      <c r="B1432" s="14">
        <f>LN('Return analysis'!B1434/'Return analysis'!B1433)</f>
        <v>1.8043848297008911E-3</v>
      </c>
      <c r="C1432" s="14">
        <f>LN('Return analysis'!C1434/'Return analysis'!C1433)</f>
        <v>2.721713473087761E-3</v>
      </c>
      <c r="D1432" s="14">
        <f>LN('Return analysis'!D1434/'Return analysis'!D1433)</f>
        <v>4.1270751133554287E-4</v>
      </c>
      <c r="E1432" s="14">
        <f>LN('Return analysis'!E1434/'Return analysis'!E1433)</f>
        <v>3.9443666532838168E-5</v>
      </c>
      <c r="F1432" s="14">
        <f t="shared" si="110"/>
        <v>1.764941163168053E-3</v>
      </c>
      <c r="G1432" s="14">
        <f t="shared" si="111"/>
        <v>2.6822698065549228E-3</v>
      </c>
      <c r="H1432" s="14">
        <f t="shared" si="112"/>
        <v>3.7326384480270471E-4</v>
      </c>
      <c r="I1432" s="24">
        <f t="shared" si="113"/>
        <v>-4.0566464276726327E-4</v>
      </c>
      <c r="J1432" s="24">
        <f t="shared" si="114"/>
        <v>-3.2400797964558554E-5</v>
      </c>
      <c r="K1432" s="24"/>
      <c r="L1432" s="2"/>
    </row>
    <row r="1433" spans="1:12" x14ac:dyDescent="0.3">
      <c r="A1433" s="6">
        <v>43126</v>
      </c>
      <c r="B1433" s="14">
        <f>LN('Return analysis'!B1435/'Return analysis'!B1434)</f>
        <v>-6.6410566346453408E-4</v>
      </c>
      <c r="C1433" s="14">
        <f>LN('Return analysis'!C1435/'Return analysis'!C1434)</f>
        <v>-1.85526460034525E-3</v>
      </c>
      <c r="D1433" s="14">
        <f>LN('Return analysis'!D1435/'Return analysis'!D1434)</f>
        <v>1.040428082432733E-2</v>
      </c>
      <c r="E1433" s="14">
        <f>LN('Return analysis'!E1435/'Return analysis'!E1434)</f>
        <v>3.9443666532838168E-5</v>
      </c>
      <c r="F1433" s="14">
        <f t="shared" si="110"/>
        <v>-7.0354932999737224E-4</v>
      </c>
      <c r="G1433" s="14">
        <f t="shared" si="111"/>
        <v>-1.8947082668780881E-3</v>
      </c>
      <c r="H1433" s="14">
        <f t="shared" si="112"/>
        <v>1.0364837157794493E-2</v>
      </c>
      <c r="I1433" s="24">
        <f t="shared" si="113"/>
        <v>8.2972847620568064E-4</v>
      </c>
      <c r="J1433" s="24">
        <f t="shared" si="114"/>
        <v>1.1194565634000174E-2</v>
      </c>
      <c r="K1433" s="24"/>
      <c r="L1433" s="2"/>
    </row>
    <row r="1434" spans="1:12" x14ac:dyDescent="0.3">
      <c r="A1434" s="6">
        <v>43129</v>
      </c>
      <c r="B1434" s="14">
        <f>LN('Return analysis'!B1436/'Return analysis'!B1435)</f>
        <v>-1.4253558738268359E-3</v>
      </c>
      <c r="C1434" s="14">
        <f>LN('Return analysis'!C1436/'Return analysis'!C1435)</f>
        <v>-1.3624578657516386E-3</v>
      </c>
      <c r="D1434" s="14">
        <f>LN('Return analysis'!D1436/'Return analysis'!D1435)</f>
        <v>-6.5585809309447237E-3</v>
      </c>
      <c r="E1434" s="14">
        <f>LN('Return analysis'!E1436/'Return analysis'!E1435)</f>
        <v>1.183263324968363E-4</v>
      </c>
      <c r="F1434" s="14">
        <f t="shared" si="110"/>
        <v>-1.5436822063236721E-3</v>
      </c>
      <c r="G1434" s="14">
        <f t="shared" si="111"/>
        <v>-1.4807841982484749E-3</v>
      </c>
      <c r="H1434" s="14">
        <f t="shared" si="112"/>
        <v>-6.6769072634415604E-3</v>
      </c>
      <c r="I1434" s="24">
        <f t="shared" si="113"/>
        <v>-3.4536920656482503E-4</v>
      </c>
      <c r="J1434" s="24">
        <f t="shared" si="114"/>
        <v>-7.0222764700063854E-3</v>
      </c>
      <c r="K1434" s="24"/>
      <c r="L1434" s="2"/>
    </row>
    <row r="1435" spans="1:12" x14ac:dyDescent="0.3">
      <c r="A1435" s="6">
        <v>43130</v>
      </c>
      <c r="B1435" s="14">
        <f>LN('Return analysis'!B1437/'Return analysis'!B1436)</f>
        <v>-2.8515799949471558E-4</v>
      </c>
      <c r="C1435" s="14">
        <f>LN('Return analysis'!C1437/'Return analysis'!C1436)</f>
        <v>-1.8602710528463592E-3</v>
      </c>
      <c r="D1435" s="14">
        <f>LN('Return analysis'!D1437/'Return analysis'!D1436)</f>
        <v>-1.0472509621952113E-2</v>
      </c>
      <c r="E1435" s="14">
        <f>LN('Return analysis'!E1437/'Return analysis'!E1436)</f>
        <v>3.9443666532838168E-5</v>
      </c>
      <c r="F1435" s="14">
        <f t="shared" si="110"/>
        <v>-3.2460166602755374E-4</v>
      </c>
      <c r="G1435" s="14">
        <f t="shared" si="111"/>
        <v>-1.8997147193791973E-3</v>
      </c>
      <c r="H1435" s="14">
        <f t="shared" si="112"/>
        <v>-1.051195328848495E-2</v>
      </c>
      <c r="I1435" s="24">
        <f t="shared" si="113"/>
        <v>1.2127275726001904E-3</v>
      </c>
      <c r="J1435" s="24">
        <f t="shared" si="114"/>
        <v>-9.2992257158847607E-3</v>
      </c>
      <c r="K1435" s="24"/>
      <c r="L1435" s="2"/>
    </row>
    <row r="1436" spans="1:12" x14ac:dyDescent="0.3">
      <c r="A1436" s="6">
        <v>43131</v>
      </c>
      <c r="B1436" s="14">
        <f>LN('Return analysis'!B1438/'Return analysis'!B1437)</f>
        <v>-3.8112317065456825E-4</v>
      </c>
      <c r="C1436" s="14">
        <f>LN('Return analysis'!C1438/'Return analysis'!C1437)</f>
        <v>2.4849703447853366E-4</v>
      </c>
      <c r="D1436" s="14">
        <f>LN('Return analysis'!D1438/'Return analysis'!D1437)</f>
        <v>3.4597956103569322E-4</v>
      </c>
      <c r="E1436" s="14">
        <f>LN('Return analysis'!E1438/'Return analysis'!E1437)</f>
        <v>3.9443666532838168E-5</v>
      </c>
      <c r="F1436" s="14">
        <f t="shared" si="110"/>
        <v>-4.2056683718740641E-4</v>
      </c>
      <c r="G1436" s="14">
        <f t="shared" si="111"/>
        <v>2.0905336794569551E-4</v>
      </c>
      <c r="H1436" s="14">
        <f t="shared" si="112"/>
        <v>3.0653589450285507E-4</v>
      </c>
      <c r="I1436" s="24">
        <f t="shared" si="113"/>
        <v>-5.8974163574955366E-4</v>
      </c>
      <c r="J1436" s="24">
        <f t="shared" si="114"/>
        <v>-2.8320574124669859E-4</v>
      </c>
      <c r="K1436" s="24"/>
      <c r="L1436" s="2"/>
    </row>
    <row r="1437" spans="1:12" x14ac:dyDescent="0.3">
      <c r="A1437" s="6">
        <v>43132</v>
      </c>
      <c r="B1437" s="14">
        <f>LN('Return analysis'!B1439/'Return analysis'!B1438)</f>
        <v>-4.7562538755043779E-4</v>
      </c>
      <c r="C1437" s="14">
        <f>LN('Return analysis'!C1439/'Return analysis'!C1438)</f>
        <v>-2.7770870599187472E-3</v>
      </c>
      <c r="D1437" s="14">
        <f>LN('Return analysis'!D1439/'Return analysis'!D1438)</f>
        <v>-4.153083546447499E-4</v>
      </c>
      <c r="E1437" s="14">
        <f>LN('Return analysis'!E1439/'Return analysis'!E1438)</f>
        <v>3.7221529492520353E-5</v>
      </c>
      <c r="F1437" s="14">
        <f t="shared" si="110"/>
        <v>-5.1284691704295813E-4</v>
      </c>
      <c r="G1437" s="14">
        <f t="shared" si="111"/>
        <v>-2.8143085894112674E-3</v>
      </c>
      <c r="H1437" s="14">
        <f t="shared" si="112"/>
        <v>-4.5252988413727025E-4</v>
      </c>
      <c r="I1437" s="24">
        <f t="shared" si="113"/>
        <v>1.7646102384382585E-3</v>
      </c>
      <c r="J1437" s="24">
        <f t="shared" si="114"/>
        <v>1.3120803543009883E-3</v>
      </c>
      <c r="K1437" s="24"/>
      <c r="L1437" s="2"/>
    </row>
    <row r="1438" spans="1:12" x14ac:dyDescent="0.3">
      <c r="A1438" s="6">
        <v>43133</v>
      </c>
      <c r="B1438" s="14">
        <f>LN('Return analysis'!B1440/'Return analysis'!B1439)</f>
        <v>-3.8250093216935046E-3</v>
      </c>
      <c r="C1438" s="14">
        <f>LN('Return analysis'!C1440/'Return analysis'!C1439)</f>
        <v>-2.9982997397669294E-3</v>
      </c>
      <c r="D1438" s="14">
        <f>LN('Return analysis'!D1440/'Return analysis'!D1439)</f>
        <v>-2.1494482623530171E-2</v>
      </c>
      <c r="E1438" s="14">
        <f>LN('Return analysis'!E1440/'Return analysis'!E1439)</f>
        <v>3.9443666532838168E-5</v>
      </c>
      <c r="F1438" s="14">
        <f t="shared" si="110"/>
        <v>-3.8644529882263428E-3</v>
      </c>
      <c r="G1438" s="14">
        <f t="shared" si="111"/>
        <v>-3.0377434062997676E-3</v>
      </c>
      <c r="H1438" s="14">
        <f t="shared" si="112"/>
        <v>-2.153392629006301E-2</v>
      </c>
      <c r="I1438" s="24">
        <f t="shared" si="113"/>
        <v>-1.4061829594088724E-3</v>
      </c>
      <c r="J1438" s="24">
        <f t="shared" si="114"/>
        <v>-2.2940109249471881E-2</v>
      </c>
      <c r="K1438" s="24"/>
      <c r="L1438" s="2"/>
    </row>
    <row r="1439" spans="1:12" x14ac:dyDescent="0.3">
      <c r="A1439" s="6">
        <v>43136</v>
      </c>
      <c r="B1439" s="14">
        <f>LN('Return analysis'!B1441/'Return analysis'!B1440)</f>
        <v>3.061177017716609E-3</v>
      </c>
      <c r="C1439" s="14">
        <f>LN('Return analysis'!C1441/'Return analysis'!C1440)</f>
        <v>4.3696850585531796E-3</v>
      </c>
      <c r="D1439" s="14">
        <f>LN('Return analysis'!D1441/'Return analysis'!D1440)</f>
        <v>-4.0143843818798895E-2</v>
      </c>
      <c r="E1439" s="14">
        <f>LN('Return analysis'!E1441/'Return analysis'!E1440)</f>
        <v>1.183263324968363E-4</v>
      </c>
      <c r="F1439" s="14">
        <f t="shared" si="110"/>
        <v>2.9428506852197727E-3</v>
      </c>
      <c r="G1439" s="14">
        <f t="shared" si="111"/>
        <v>4.2513587260563429E-3</v>
      </c>
      <c r="H1439" s="14">
        <f t="shared" si="112"/>
        <v>-4.0262170151295733E-2</v>
      </c>
      <c r="I1439" s="24">
        <f t="shared" si="113"/>
        <v>-4.975280236410029E-4</v>
      </c>
      <c r="J1439" s="24">
        <f t="shared" si="114"/>
        <v>-4.0759698174936736E-2</v>
      </c>
      <c r="K1439" s="24"/>
      <c r="L1439" s="2"/>
    </row>
    <row r="1440" spans="1:12" x14ac:dyDescent="0.3">
      <c r="A1440" s="6">
        <v>43137</v>
      </c>
      <c r="B1440" s="14">
        <f>LN('Return analysis'!B1442/'Return analysis'!B1441)</f>
        <v>-1.4332674803966608E-3</v>
      </c>
      <c r="C1440" s="14">
        <f>LN('Return analysis'!C1442/'Return analysis'!C1441)</f>
        <v>-3.2437775147701508E-3</v>
      </c>
      <c r="D1440" s="14">
        <f>LN('Return analysis'!D1442/'Return analysis'!D1441)</f>
        <v>1.6222654400896621E-2</v>
      </c>
      <c r="E1440" s="14">
        <f>LN('Return analysis'!E1442/'Return analysis'!E1441)</f>
        <v>3.9443666532838168E-5</v>
      </c>
      <c r="F1440" s="14">
        <f t="shared" si="110"/>
        <v>-1.472711146929499E-3</v>
      </c>
      <c r="G1440" s="14">
        <f t="shared" si="111"/>
        <v>-3.2832211813029889E-3</v>
      </c>
      <c r="H1440" s="14">
        <f t="shared" si="112"/>
        <v>1.6183210734363782E-2</v>
      </c>
      <c r="I1440" s="24">
        <f t="shared" si="113"/>
        <v>1.1842098462122661E-3</v>
      </c>
      <c r="J1440" s="24">
        <f t="shared" si="114"/>
        <v>1.7367420580576047E-2</v>
      </c>
      <c r="K1440" s="24"/>
      <c r="L1440" s="2"/>
    </row>
    <row r="1441" spans="1:12" x14ac:dyDescent="0.3">
      <c r="A1441" s="6">
        <v>43138</v>
      </c>
      <c r="B1441" s="14">
        <f>LN('Return analysis'!B1443/'Return analysis'!B1442)</f>
        <v>-3.3533555474985562E-3</v>
      </c>
      <c r="C1441" s="14">
        <f>LN('Return analysis'!C1443/'Return analysis'!C1442)</f>
        <v>-2.2530841843828599E-3</v>
      </c>
      <c r="D1441" s="14">
        <f>LN('Return analysis'!D1443/'Return analysis'!D1442)</f>
        <v>-4.4311658151936599E-3</v>
      </c>
      <c r="E1441" s="14">
        <f>LN('Return analysis'!E1443/'Return analysis'!E1442)</f>
        <v>3.9443666532838168E-5</v>
      </c>
      <c r="F1441" s="14">
        <f t="shared" si="110"/>
        <v>-3.3927992140313943E-3</v>
      </c>
      <c r="G1441" s="14">
        <f t="shared" si="111"/>
        <v>-2.2925278509156981E-3</v>
      </c>
      <c r="H1441" s="14">
        <f t="shared" si="112"/>
        <v>-4.4706094817264985E-3</v>
      </c>
      <c r="I1441" s="24">
        <f t="shared" si="113"/>
        <v>-1.5375890292448869E-3</v>
      </c>
      <c r="J1441" s="24">
        <f t="shared" si="114"/>
        <v>-6.0081985109713852E-3</v>
      </c>
      <c r="K1441" s="24"/>
      <c r="L1441" s="2"/>
    </row>
    <row r="1442" spans="1:12" x14ac:dyDescent="0.3">
      <c r="A1442" s="6">
        <v>43139</v>
      </c>
      <c r="B1442" s="14">
        <f>LN('Return analysis'!B1444/'Return analysis'!B1443)</f>
        <v>-1.9217167757718887E-3</v>
      </c>
      <c r="C1442" s="14">
        <f>LN('Return analysis'!C1444/'Return analysis'!C1443)</f>
        <v>-7.5182898496721376E-4</v>
      </c>
      <c r="D1442" s="14">
        <f>LN('Return analysis'!D1444/'Return analysis'!D1443)</f>
        <v>-3.6629856830765313E-2</v>
      </c>
      <c r="E1442" s="14">
        <f>LN('Return analysis'!E1444/'Return analysis'!E1443)</f>
        <v>3.9443666532838168E-5</v>
      </c>
      <c r="F1442" s="14">
        <f t="shared" si="110"/>
        <v>-1.9611604423047271E-3</v>
      </c>
      <c r="G1442" s="14">
        <f t="shared" si="111"/>
        <v>-7.9127265150005191E-4</v>
      </c>
      <c r="H1442" s="14">
        <f t="shared" si="112"/>
        <v>-3.6669300497298149E-2</v>
      </c>
      <c r="I1442" s="24">
        <f t="shared" si="113"/>
        <v>-1.3208292544329764E-3</v>
      </c>
      <c r="J1442" s="24">
        <f t="shared" si="114"/>
        <v>-3.7990129751731126E-2</v>
      </c>
      <c r="K1442" s="24"/>
      <c r="L1442" s="2"/>
    </row>
    <row r="1443" spans="1:12" x14ac:dyDescent="0.3">
      <c r="A1443" s="6">
        <v>43140</v>
      </c>
      <c r="B1443" s="14">
        <f>LN('Return analysis'!B1445/'Return analysis'!B1444)</f>
        <v>-1.9174103293070969E-4</v>
      </c>
      <c r="C1443" s="14">
        <f>LN('Return analysis'!C1445/'Return analysis'!C1444)</f>
        <v>-2.5098574128786318E-3</v>
      </c>
      <c r="D1443" s="14">
        <f>LN('Return analysis'!D1445/'Return analysis'!D1444)</f>
        <v>1.3652143922493204E-2</v>
      </c>
      <c r="E1443" s="14">
        <f>LN('Return analysis'!E1445/'Return analysis'!E1444)</f>
        <v>3.9443666532838168E-5</v>
      </c>
      <c r="F1443" s="14">
        <f t="shared" si="110"/>
        <v>-2.3118469946354785E-4</v>
      </c>
      <c r="G1443" s="14">
        <f t="shared" si="111"/>
        <v>-2.5493010794114699E-3</v>
      </c>
      <c r="H1443" s="14">
        <f t="shared" si="112"/>
        <v>1.3612700255960366E-2</v>
      </c>
      <c r="I1443" s="24">
        <f t="shared" si="113"/>
        <v>1.8318172068043776E-3</v>
      </c>
      <c r="J1443" s="24">
        <f t="shared" si="114"/>
        <v>1.5444517462764743E-2</v>
      </c>
      <c r="K1443" s="24"/>
      <c r="L1443" s="2"/>
    </row>
    <row r="1444" spans="1:12" x14ac:dyDescent="0.3">
      <c r="A1444" s="6">
        <v>43143</v>
      </c>
      <c r="B1444" s="14">
        <f>LN('Return analysis'!B1446/'Return analysis'!B1445)</f>
        <v>-1.3479783954102424E-3</v>
      </c>
      <c r="C1444" s="14">
        <f>LN('Return analysis'!C1446/'Return analysis'!C1445)</f>
        <v>2.5097301578980207E-4</v>
      </c>
      <c r="D1444" s="14">
        <f>LN('Return analysis'!D1446/'Return analysis'!D1445)</f>
        <v>1.3246903955126045E-2</v>
      </c>
      <c r="E1444" s="14">
        <f>LN('Return analysis'!E1446/'Return analysis'!E1445)</f>
        <v>1.183263324968363E-4</v>
      </c>
      <c r="F1444" s="14">
        <f t="shared" si="110"/>
        <v>-1.4663047279070787E-3</v>
      </c>
      <c r="G1444" s="14">
        <f t="shared" si="111"/>
        <v>1.3264668329296576E-4</v>
      </c>
      <c r="H1444" s="14">
        <f t="shared" si="112"/>
        <v>1.3128577622629209E-2</v>
      </c>
      <c r="I1444" s="24">
        <f t="shared" si="113"/>
        <v>-1.5736480161140098E-3</v>
      </c>
      <c r="J1444" s="24">
        <f t="shared" si="114"/>
        <v>1.1554929606515199E-2</v>
      </c>
      <c r="K1444" s="24"/>
      <c r="L1444" s="2"/>
    </row>
    <row r="1445" spans="1:12" x14ac:dyDescent="0.3">
      <c r="A1445" s="6">
        <v>43144</v>
      </c>
      <c r="B1445" s="14">
        <f>LN('Return analysis'!B1447/'Return analysis'!B1446)</f>
        <v>-9.6013648294797528E-5</v>
      </c>
      <c r="C1445" s="14">
        <f>LN('Return analysis'!C1447/'Return analysis'!C1446)</f>
        <v>8.7889695209487201E-4</v>
      </c>
      <c r="D1445" s="14">
        <f>LN('Return analysis'!D1447/'Return analysis'!D1446)</f>
        <v>3.1561238686833529E-3</v>
      </c>
      <c r="E1445" s="14">
        <f>LN('Return analysis'!E1447/'Return analysis'!E1446)</f>
        <v>3.9443666532838168E-5</v>
      </c>
      <c r="F1445" s="14">
        <f t="shared" si="110"/>
        <v>-1.3545731482763571E-4</v>
      </c>
      <c r="G1445" s="14">
        <f t="shared" si="111"/>
        <v>8.3945328556203386E-4</v>
      </c>
      <c r="H1445" s="14">
        <f t="shared" si="112"/>
        <v>3.1166802021505148E-3</v>
      </c>
      <c r="I1445" s="24">
        <f t="shared" si="113"/>
        <v>-8.1477830296966796E-4</v>
      </c>
      <c r="J1445" s="24">
        <f t="shared" si="114"/>
        <v>2.3019018991808468E-3</v>
      </c>
      <c r="K1445" s="24"/>
      <c r="L1445" s="2"/>
    </row>
    <row r="1446" spans="1:12" x14ac:dyDescent="0.3">
      <c r="A1446" s="6">
        <v>43145</v>
      </c>
      <c r="B1446" s="14">
        <f>LN('Return analysis'!B1448/'Return analysis'!B1447)</f>
        <v>-2.8934586822059556E-3</v>
      </c>
      <c r="C1446" s="14">
        <f>LN('Return analysis'!C1448/'Return analysis'!C1447)</f>
        <v>-3.2686585198872203E-3</v>
      </c>
      <c r="D1446" s="14">
        <f>LN('Return analysis'!D1448/'Return analysis'!D1447)</f>
        <v>1.3900656980088426E-2</v>
      </c>
      <c r="E1446" s="14">
        <f>LN('Return analysis'!E1448/'Return analysis'!E1447)</f>
        <v>3.9443666532838168E-5</v>
      </c>
      <c r="F1446" s="14">
        <f t="shared" si="110"/>
        <v>-2.9329023487387937E-3</v>
      </c>
      <c r="G1446" s="14">
        <f t="shared" si="111"/>
        <v>-3.3081021864200585E-3</v>
      </c>
      <c r="H1446" s="14">
        <f t="shared" si="112"/>
        <v>1.3861213313555588E-2</v>
      </c>
      <c r="I1446" s="24">
        <f t="shared" si="113"/>
        <v>-2.5584659732899931E-4</v>
      </c>
      <c r="J1446" s="24">
        <f t="shared" si="114"/>
        <v>1.3605366716226589E-2</v>
      </c>
      <c r="K1446" s="24"/>
      <c r="L1446" s="2"/>
    </row>
    <row r="1447" spans="1:12" x14ac:dyDescent="0.3">
      <c r="A1447" s="6">
        <v>43146</v>
      </c>
      <c r="B1447" s="14">
        <f>LN('Return analysis'!B1449/'Return analysis'!B1448)</f>
        <v>-2.8972726042675838E-4</v>
      </c>
      <c r="C1447" s="14">
        <f>LN('Return analysis'!C1449/'Return analysis'!C1448)</f>
        <v>1.0066512081358635E-3</v>
      </c>
      <c r="D1447" s="14">
        <f>LN('Return analysis'!D1449/'Return analysis'!D1448)</f>
        <v>1.2140803726205161E-2</v>
      </c>
      <c r="E1447" s="14">
        <f>LN('Return analysis'!E1449/'Return analysis'!E1448)</f>
        <v>3.9443666532838168E-5</v>
      </c>
      <c r="F1447" s="14">
        <f t="shared" si="110"/>
        <v>-3.2917092695959653E-4</v>
      </c>
      <c r="G1447" s="14">
        <f t="shared" si="111"/>
        <v>9.6720754160302532E-4</v>
      </c>
      <c r="H1447" s="14">
        <f t="shared" si="112"/>
        <v>1.2101360059672323E-2</v>
      </c>
      <c r="I1447" s="24">
        <f t="shared" si="113"/>
        <v>-1.111876044922517E-3</v>
      </c>
      <c r="J1447" s="24">
        <f t="shared" si="114"/>
        <v>1.0989484014749806E-2</v>
      </c>
      <c r="K1447" s="24"/>
      <c r="L1447" s="2"/>
    </row>
    <row r="1448" spans="1:12" x14ac:dyDescent="0.3">
      <c r="A1448" s="6">
        <v>43147</v>
      </c>
      <c r="B1448" s="14">
        <f>LN('Return analysis'!B1450/'Return analysis'!B1449)</f>
        <v>1.3516079547173879E-3</v>
      </c>
      <c r="C1448" s="14">
        <f>LN('Return analysis'!C1450/'Return analysis'!C1449)</f>
        <v>2.136638918538348E-3</v>
      </c>
      <c r="D1448" s="14">
        <f>LN('Return analysis'!D1450/'Return analysis'!D1449)</f>
        <v>4.2811631615190672E-4</v>
      </c>
      <c r="E1448" s="14">
        <f>LN('Return analysis'!E1450/'Return analysis'!E1449)</f>
        <v>3.9443666532838168E-5</v>
      </c>
      <c r="F1448" s="14">
        <f t="shared" si="110"/>
        <v>1.3121642881845498E-3</v>
      </c>
      <c r="G1448" s="14">
        <f t="shared" si="111"/>
        <v>2.0971952520055098E-3</v>
      </c>
      <c r="H1448" s="14">
        <f t="shared" si="112"/>
        <v>3.8867264961906856E-4</v>
      </c>
      <c r="I1448" s="24">
        <f t="shared" si="113"/>
        <v>-3.849745227801505E-4</v>
      </c>
      <c r="J1448" s="24">
        <f t="shared" si="114"/>
        <v>3.6981268389180621E-6</v>
      </c>
      <c r="K1448" s="24"/>
      <c r="L1448" s="2"/>
    </row>
    <row r="1449" spans="1:12" x14ac:dyDescent="0.3">
      <c r="A1449" s="6">
        <v>43151</v>
      </c>
      <c r="B1449" s="14">
        <f>LN('Return analysis'!B1451/'Return analysis'!B1450)</f>
        <v>2.4091078106144295E-3</v>
      </c>
      <c r="C1449" s="14">
        <f>LN('Return analysis'!C1451/'Return analysis'!C1450)</f>
        <v>-1.0045015746719778E-3</v>
      </c>
      <c r="D1449" s="14">
        <f>LN('Return analysis'!D1451/'Return analysis'!D1450)</f>
        <v>-6.012828868883947E-3</v>
      </c>
      <c r="E1449" s="14">
        <f>LN('Return analysis'!E1451/'Return analysis'!E1450)</f>
        <v>1.5776533217319697E-4</v>
      </c>
      <c r="F1449" s="14">
        <f t="shared" si="110"/>
        <v>2.2513424784412327E-3</v>
      </c>
      <c r="G1449" s="14">
        <f t="shared" si="111"/>
        <v>-1.1622669068451748E-3</v>
      </c>
      <c r="H1449" s="14">
        <f t="shared" si="112"/>
        <v>-6.1705942010571438E-3</v>
      </c>
      <c r="I1449" s="24">
        <f t="shared" si="113"/>
        <v>3.1918978580228654E-3</v>
      </c>
      <c r="J1449" s="24">
        <f t="shared" si="114"/>
        <v>-2.9786963430342784E-3</v>
      </c>
      <c r="K1449" s="24"/>
      <c r="L1449" s="2"/>
    </row>
    <row r="1450" spans="1:12" x14ac:dyDescent="0.3">
      <c r="A1450" s="6">
        <v>43152</v>
      </c>
      <c r="B1450" s="14">
        <f>LN('Return analysis'!B1452/'Return analysis'!B1451)</f>
        <v>-4.2440466330274955E-3</v>
      </c>
      <c r="C1450" s="14">
        <f>LN('Return analysis'!C1452/'Return analysis'!C1451)</f>
        <v>-3.777133110499166E-3</v>
      </c>
      <c r="D1450" s="14">
        <f>LN('Return analysis'!D1452/'Return analysis'!D1451)</f>
        <v>-4.6781795505667651E-3</v>
      </c>
      <c r="E1450" s="14">
        <f>LN('Return analysis'!E1452/'Return analysis'!E1451)</f>
        <v>3.9443666532838168E-5</v>
      </c>
      <c r="F1450" s="14">
        <f t="shared" si="110"/>
        <v>-4.283490299560334E-3</v>
      </c>
      <c r="G1450" s="14">
        <f t="shared" si="111"/>
        <v>-3.8165767770320042E-3</v>
      </c>
      <c r="H1450" s="14">
        <f t="shared" si="112"/>
        <v>-4.7176232170996037E-3</v>
      </c>
      <c r="I1450" s="24">
        <f t="shared" si="113"/>
        <v>-1.1949554732805698E-3</v>
      </c>
      <c r="J1450" s="24">
        <f t="shared" si="114"/>
        <v>-5.9125786903801731E-3</v>
      </c>
      <c r="K1450" s="24"/>
      <c r="L1450" s="2"/>
    </row>
    <row r="1451" spans="1:12" x14ac:dyDescent="0.3">
      <c r="A1451" s="6">
        <v>43153</v>
      </c>
      <c r="B1451" s="14">
        <f>LN('Return analysis'!B1453/'Return analysis'!B1452)</f>
        <v>1.9351964105548521E-4</v>
      </c>
      <c r="C1451" s="14">
        <f>LN('Return analysis'!C1453/'Return analysis'!C1452)</f>
        <v>1.2599697628562351E-3</v>
      </c>
      <c r="D1451" s="14">
        <f>LN('Return analysis'!D1453/'Return analysis'!D1452)</f>
        <v>6.4903578514781954E-4</v>
      </c>
      <c r="E1451" s="14">
        <f>LN('Return analysis'!E1453/'Return analysis'!E1452)</f>
        <v>3.9443666532838168E-5</v>
      </c>
      <c r="F1451" s="14">
        <f t="shared" si="110"/>
        <v>1.5407597452264703E-4</v>
      </c>
      <c r="G1451" s="14">
        <f t="shared" si="111"/>
        <v>1.2205260963233969E-3</v>
      </c>
      <c r="H1451" s="14">
        <f t="shared" si="112"/>
        <v>6.0959211861498139E-4</v>
      </c>
      <c r="I1451" s="24">
        <f t="shared" si="113"/>
        <v>-8.3362519726135E-4</v>
      </c>
      <c r="J1451" s="24">
        <f t="shared" si="114"/>
        <v>-2.2403307864636861E-4</v>
      </c>
      <c r="K1451" s="24"/>
      <c r="L1451" s="2"/>
    </row>
    <row r="1452" spans="1:12" x14ac:dyDescent="0.3">
      <c r="A1452" s="6">
        <v>43154</v>
      </c>
      <c r="B1452" s="14">
        <f>LN('Return analysis'!B1454/'Return analysis'!B1453)</f>
        <v>3.4999771421994029E-3</v>
      </c>
      <c r="C1452" s="14">
        <f>LN('Return analysis'!C1454/'Return analysis'!C1453)</f>
        <v>2.6426577289697765E-3</v>
      </c>
      <c r="D1452" s="14">
        <f>LN('Return analysis'!D1454/'Return analysis'!D1453)</f>
        <v>1.5380752210271338E-2</v>
      </c>
      <c r="E1452" s="14">
        <f>LN('Return analysis'!E1454/'Return analysis'!E1453)</f>
        <v>3.9443666532838168E-5</v>
      </c>
      <c r="F1452" s="14">
        <f t="shared" si="110"/>
        <v>3.4605334756665647E-3</v>
      </c>
      <c r="G1452" s="14">
        <f t="shared" si="111"/>
        <v>2.6032140624369384E-3</v>
      </c>
      <c r="H1452" s="14">
        <f t="shared" si="112"/>
        <v>1.53413085437385E-2</v>
      </c>
      <c r="I1452" s="24">
        <f t="shared" si="113"/>
        <v>1.3539029106841463E-3</v>
      </c>
      <c r="J1452" s="24">
        <f t="shared" si="114"/>
        <v>1.6695211454422647E-2</v>
      </c>
      <c r="K1452" s="24"/>
      <c r="L1452" s="2"/>
    </row>
    <row r="1453" spans="1:12" x14ac:dyDescent="0.3">
      <c r="A1453" s="6">
        <v>43157</v>
      </c>
      <c r="B1453" s="14">
        <f>LN('Return analysis'!B1455/'Return analysis'!B1454)</f>
        <v>1.1285389474987991E-3</v>
      </c>
      <c r="C1453" s="14">
        <f>LN('Return analysis'!C1455/'Return analysis'!C1454)</f>
        <v>5.0280768270729453E-4</v>
      </c>
      <c r="D1453" s="14">
        <f>LN('Return analysis'!D1455/'Return analysis'!D1454)</f>
        <v>1.0452174787078111E-2</v>
      </c>
      <c r="E1453" s="14">
        <f>LN('Return analysis'!E1455/'Return analysis'!E1454)</f>
        <v>1.183263324968363E-4</v>
      </c>
      <c r="F1453" s="14">
        <f t="shared" si="110"/>
        <v>1.0102126150019629E-3</v>
      </c>
      <c r="G1453" s="14">
        <f t="shared" si="111"/>
        <v>3.8448135021045823E-4</v>
      </c>
      <c r="H1453" s="14">
        <f t="shared" si="112"/>
        <v>1.0333848454581275E-2</v>
      </c>
      <c r="I1453" s="24">
        <f t="shared" si="113"/>
        <v>6.9907409754142204E-4</v>
      </c>
      <c r="J1453" s="24">
        <f t="shared" si="114"/>
        <v>1.1032922552122697E-2</v>
      </c>
      <c r="K1453" s="24"/>
      <c r="L1453" s="2"/>
    </row>
    <row r="1454" spans="1:12" x14ac:dyDescent="0.3">
      <c r="A1454" s="6">
        <v>43158</v>
      </c>
      <c r="B1454" s="14">
        <f>LN('Return analysis'!B1456/'Return analysis'!B1455)</f>
        <v>-2.0224395252621714E-3</v>
      </c>
      <c r="C1454" s="14">
        <f>LN('Return analysis'!C1456/'Return analysis'!C1455)</f>
        <v>-2.1374437320833082E-3</v>
      </c>
      <c r="D1454" s="14">
        <f>LN('Return analysis'!D1456/'Return analysis'!D1455)</f>
        <v>-1.2654993618844958E-2</v>
      </c>
      <c r="E1454" s="14">
        <f>LN('Return analysis'!E1456/'Return analysis'!E1455)</f>
        <v>3.9443666532838168E-5</v>
      </c>
      <c r="F1454" s="14">
        <f t="shared" si="110"/>
        <v>-2.0618831917950096E-3</v>
      </c>
      <c r="G1454" s="14">
        <f t="shared" si="111"/>
        <v>-2.1768873986161463E-3</v>
      </c>
      <c r="H1454" s="14">
        <f t="shared" si="112"/>
        <v>-1.2694437285377795E-2</v>
      </c>
      <c r="I1454" s="24">
        <f t="shared" si="113"/>
        <v>-3.0025413615105746E-4</v>
      </c>
      <c r="J1454" s="24">
        <f t="shared" si="114"/>
        <v>-1.2994691421528853E-2</v>
      </c>
      <c r="K1454" s="24"/>
      <c r="L1454" s="2"/>
    </row>
    <row r="1455" spans="1:12" x14ac:dyDescent="0.3">
      <c r="A1455" s="6">
        <v>43159</v>
      </c>
      <c r="B1455" s="14">
        <f>LN('Return analysis'!B1457/'Return analysis'!B1456)</f>
        <v>1.8298136093465554E-3</v>
      </c>
      <c r="C1455" s="14">
        <f>LN('Return analysis'!C1457/'Return analysis'!C1456)</f>
        <v>1.2571171936565202E-3</v>
      </c>
      <c r="D1455" s="14">
        <f>LN('Return analysis'!D1457/'Return analysis'!D1456)</f>
        <v>-1.1089319994039228E-2</v>
      </c>
      <c r="E1455" s="14">
        <f>LN('Return analysis'!E1457/'Return analysis'!E1456)</f>
        <v>3.9443666532838168E-5</v>
      </c>
      <c r="F1455" s="14">
        <f t="shared" si="110"/>
        <v>1.7903699428137173E-3</v>
      </c>
      <c r="G1455" s="14">
        <f t="shared" si="111"/>
        <v>1.217673527123682E-3</v>
      </c>
      <c r="H1455" s="14">
        <f t="shared" si="112"/>
        <v>-1.1128763660572066E-2</v>
      </c>
      <c r="I1455" s="24">
        <f t="shared" si="113"/>
        <v>8.0497719028404038E-4</v>
      </c>
      <c r="J1455" s="24">
        <f t="shared" si="114"/>
        <v>-1.0323786470288025E-2</v>
      </c>
      <c r="K1455" s="24"/>
      <c r="L1455" s="2"/>
    </row>
    <row r="1456" spans="1:12" x14ac:dyDescent="0.3">
      <c r="A1456" s="6">
        <v>43160</v>
      </c>
      <c r="B1456" s="14">
        <f>LN('Return analysis'!B1458/'Return analysis'!B1457)</f>
        <v>2.0187459510607598E-3</v>
      </c>
      <c r="C1456" s="14">
        <f>LN('Return analysis'!C1458/'Return analysis'!C1457)</f>
        <v>1.7006739635411932E-3</v>
      </c>
      <c r="D1456" s="14">
        <f>LN('Return analysis'!D1458/'Return analysis'!D1457)</f>
        <v>-1.1941532688144916E-2</v>
      </c>
      <c r="E1456" s="14">
        <f>LN('Return analysis'!E1458/'Return analysis'!E1457)</f>
        <v>3.7499296892490235E-5</v>
      </c>
      <c r="F1456" s="14">
        <f t="shared" si="110"/>
        <v>1.9812466541682698E-3</v>
      </c>
      <c r="G1456" s="14">
        <f t="shared" si="111"/>
        <v>1.6631746666487029E-3</v>
      </c>
      <c r="H1456" s="14">
        <f t="shared" si="112"/>
        <v>-1.1979031985037405E-2</v>
      </c>
      <c r="I1456" s="24">
        <f t="shared" si="113"/>
        <v>6.3533559820743162E-4</v>
      </c>
      <c r="J1456" s="24">
        <f t="shared" si="114"/>
        <v>-1.1343696386829973E-2</v>
      </c>
      <c r="K1456" s="24"/>
      <c r="L1456" s="2"/>
    </row>
    <row r="1457" spans="1:12" x14ac:dyDescent="0.3">
      <c r="A1457" s="6">
        <v>43161</v>
      </c>
      <c r="B1457" s="14">
        <f>LN('Return analysis'!B1459/'Return analysis'!B1458)</f>
        <v>-1.7111963186077397E-3</v>
      </c>
      <c r="C1457" s="14">
        <f>LN('Return analysis'!C1459/'Return analysis'!C1458)</f>
        <v>-1.8884982080512741E-3</v>
      </c>
      <c r="D1457" s="14">
        <f>LN('Return analysis'!D1459/'Return analysis'!D1458)</f>
        <v>6.458719046976453E-3</v>
      </c>
      <c r="E1457" s="14">
        <f>LN('Return analysis'!E1459/'Return analysis'!E1458)</f>
        <v>3.9443666532838168E-5</v>
      </c>
      <c r="F1457" s="14">
        <f t="shared" si="110"/>
        <v>-1.7506399851405779E-3</v>
      </c>
      <c r="G1457" s="14">
        <f t="shared" si="111"/>
        <v>-1.9279418745841122E-3</v>
      </c>
      <c r="H1457" s="14">
        <f t="shared" si="112"/>
        <v>6.4192753804436144E-3</v>
      </c>
      <c r="I1457" s="24">
        <f t="shared" si="113"/>
        <v>-1.9046814252754712E-4</v>
      </c>
      <c r="J1457" s="24">
        <f t="shared" si="114"/>
        <v>6.2288072379160673E-3</v>
      </c>
      <c r="K1457" s="24"/>
      <c r="L1457" s="2"/>
    </row>
    <row r="1458" spans="1:12" x14ac:dyDescent="0.3">
      <c r="A1458" s="6">
        <v>43164</v>
      </c>
      <c r="B1458" s="14">
        <f>LN('Return analysis'!B1460/'Return analysis'!B1459)</f>
        <v>-1.3728144490929037E-3</v>
      </c>
      <c r="C1458" s="14">
        <f>LN('Return analysis'!C1460/'Return analysis'!C1459)</f>
        <v>-6.2996301916072291E-4</v>
      </c>
      <c r="D1458" s="14">
        <f>LN('Return analysis'!D1460/'Return analysis'!D1459)</f>
        <v>1.12215491792803E-2</v>
      </c>
      <c r="E1458" s="14">
        <f>LN('Return analysis'!E1460/'Return analysis'!E1459)</f>
        <v>1.183263324968363E-4</v>
      </c>
      <c r="F1458" s="14">
        <f t="shared" si="110"/>
        <v>-1.4911407815897399E-3</v>
      </c>
      <c r="G1458" s="14">
        <f t="shared" si="111"/>
        <v>-7.4828935165755926E-4</v>
      </c>
      <c r="H1458" s="14">
        <f t="shared" si="112"/>
        <v>1.1103222846783464E-2</v>
      </c>
      <c r="I1458" s="24">
        <f t="shared" si="113"/>
        <v>-8.8559349202992164E-4</v>
      </c>
      <c r="J1458" s="24">
        <f t="shared" si="114"/>
        <v>1.0217629354753541E-2</v>
      </c>
      <c r="K1458" s="24"/>
      <c r="L1458" s="2"/>
    </row>
    <row r="1459" spans="1:12" x14ac:dyDescent="0.3">
      <c r="A1459" s="6">
        <v>43165</v>
      </c>
      <c r="B1459" s="14">
        <f>LN('Return analysis'!B1461/'Return analysis'!B1460)</f>
        <v>1.9283120306673806E-4</v>
      </c>
      <c r="C1459" s="14">
        <f>LN('Return analysis'!C1461/'Return analysis'!C1460)</f>
        <v>3.7782765376394534E-4</v>
      </c>
      <c r="D1459" s="14">
        <f>LN('Return analysis'!D1461/'Return analysis'!D1460)</f>
        <v>3.6411687924903791E-3</v>
      </c>
      <c r="E1459" s="14">
        <f>LN('Return analysis'!E1461/'Return analysis'!E1460)</f>
        <v>3.9443666532838168E-5</v>
      </c>
      <c r="F1459" s="14">
        <f t="shared" si="110"/>
        <v>1.5338753653389988E-4</v>
      </c>
      <c r="G1459" s="14">
        <f t="shared" si="111"/>
        <v>3.3838398723110718E-4</v>
      </c>
      <c r="H1459" s="14">
        <f t="shared" si="112"/>
        <v>3.6017251259575409E-3</v>
      </c>
      <c r="I1459" s="24">
        <f t="shared" si="113"/>
        <v>-1.2044705144245455E-4</v>
      </c>
      <c r="J1459" s="24">
        <f t="shared" si="114"/>
        <v>3.4812780745150864E-3</v>
      </c>
      <c r="K1459" s="24"/>
      <c r="L1459" s="2"/>
    </row>
    <row r="1460" spans="1:12" x14ac:dyDescent="0.3">
      <c r="A1460" s="6">
        <v>43166</v>
      </c>
      <c r="B1460" s="14">
        <f>LN('Return analysis'!B1462/'Return analysis'!B1461)</f>
        <v>1.9279402636247501E-4</v>
      </c>
      <c r="C1460" s="14">
        <f>LN('Return analysis'!C1462/'Return analysis'!C1461)</f>
        <v>-2.5219895367275912E-4</v>
      </c>
      <c r="D1460" s="14">
        <f>LN('Return analysis'!D1462/'Return analysis'!D1461)</f>
        <v>8.5507309441280226E-4</v>
      </c>
      <c r="E1460" s="14">
        <f>LN('Return analysis'!E1462/'Return analysis'!E1461)</f>
        <v>3.9443666532838168E-5</v>
      </c>
      <c r="F1460" s="14">
        <f t="shared" si="110"/>
        <v>1.5335035982963686E-4</v>
      </c>
      <c r="G1460" s="14">
        <f t="shared" si="111"/>
        <v>-2.9164262020559727E-4</v>
      </c>
      <c r="H1460" s="14">
        <f t="shared" si="112"/>
        <v>8.1562942787996411E-4</v>
      </c>
      <c r="I1460" s="24">
        <f t="shared" si="113"/>
        <v>3.8935986309788888E-4</v>
      </c>
      <c r="J1460" s="24">
        <f t="shared" si="114"/>
        <v>1.204989290977853E-3</v>
      </c>
      <c r="K1460" s="24"/>
      <c r="L1460" s="2"/>
    </row>
    <row r="1461" spans="1:12" x14ac:dyDescent="0.3">
      <c r="A1461" s="6">
        <v>43167</v>
      </c>
      <c r="B1461" s="14">
        <f>LN('Return analysis'!B1463/'Return analysis'!B1462)</f>
        <v>9.6420553292870745E-4</v>
      </c>
      <c r="C1461" s="14">
        <f>LN('Return analysis'!C1463/'Return analysis'!C1462)</f>
        <v>1.1339007346572536E-3</v>
      </c>
      <c r="D1461" s="14">
        <f>LN('Return analysis'!D1463/'Return analysis'!D1462)</f>
        <v>3.7668904555555102E-3</v>
      </c>
      <c r="E1461" s="14">
        <f>LN('Return analysis'!E1463/'Return analysis'!E1462)</f>
        <v>3.9443666532838168E-5</v>
      </c>
      <c r="F1461" s="14">
        <f t="shared" si="110"/>
        <v>9.2476186639586929E-4</v>
      </c>
      <c r="G1461" s="14">
        <f t="shared" si="111"/>
        <v>1.0944570681244155E-3</v>
      </c>
      <c r="H1461" s="14">
        <f t="shared" si="112"/>
        <v>3.727446789022672E-3</v>
      </c>
      <c r="I1461" s="24">
        <f t="shared" si="113"/>
        <v>3.9081067017584896E-5</v>
      </c>
      <c r="J1461" s="24">
        <f t="shared" si="114"/>
        <v>3.7665278560402569E-3</v>
      </c>
      <c r="K1461" s="24"/>
      <c r="L1461" s="2"/>
    </row>
    <row r="1462" spans="1:12" x14ac:dyDescent="0.3">
      <c r="A1462" s="6">
        <v>43168</v>
      </c>
      <c r="B1462" s="14">
        <f>LN('Return analysis'!B1464/'Return analysis'!B1463)</f>
        <v>-1.3498307623579012E-3</v>
      </c>
      <c r="C1462" s="14">
        <f>LN('Return analysis'!C1464/'Return analysis'!C1463)</f>
        <v>-1.2595294347484409E-3</v>
      </c>
      <c r="D1462" s="14">
        <f>LN('Return analysis'!D1464/'Return analysis'!D1463)</f>
        <v>1.6464509771110487E-2</v>
      </c>
      <c r="E1462" s="14">
        <f>LN('Return analysis'!E1464/'Return analysis'!E1463)</f>
        <v>3.9443666532838168E-5</v>
      </c>
      <c r="F1462" s="14">
        <f t="shared" si="110"/>
        <v>-1.3892744288907394E-3</v>
      </c>
      <c r="G1462" s="14">
        <f t="shared" si="111"/>
        <v>-1.2989731012812791E-3</v>
      </c>
      <c r="H1462" s="14">
        <f t="shared" si="112"/>
        <v>1.6425066104577647E-2</v>
      </c>
      <c r="I1462" s="24">
        <f t="shared" si="113"/>
        <v>-3.3809063354527514E-4</v>
      </c>
      <c r="J1462" s="24">
        <f t="shared" si="114"/>
        <v>1.6086975471032373E-2</v>
      </c>
      <c r="K1462" s="24"/>
      <c r="L1462" s="2"/>
    </row>
    <row r="1463" spans="1:12" x14ac:dyDescent="0.3">
      <c r="A1463" s="6">
        <v>43171</v>
      </c>
      <c r="B1463" s="14">
        <f>LN('Return analysis'!B1465/'Return analysis'!B1464)</f>
        <v>-1.9366216806593727E-4</v>
      </c>
      <c r="C1463" s="14">
        <f>LN('Return analysis'!C1465/'Return analysis'!C1464)</f>
        <v>1.0075527753470308E-3</v>
      </c>
      <c r="D1463" s="14">
        <f>LN('Return analysis'!D1465/'Return analysis'!D1464)</f>
        <v>-5.5894713970694248E-4</v>
      </c>
      <c r="E1463" s="14">
        <f>LN('Return analysis'!E1465/'Return analysis'!E1464)</f>
        <v>1.183263324968363E-4</v>
      </c>
      <c r="F1463" s="14">
        <f t="shared" si="110"/>
        <v>-3.1198850056277354E-4</v>
      </c>
      <c r="G1463" s="14">
        <f t="shared" si="111"/>
        <v>8.8922644285019457E-4</v>
      </c>
      <c r="H1463" s="14">
        <f t="shared" si="112"/>
        <v>-6.7727347220377884E-4</v>
      </c>
      <c r="I1463" s="24">
        <f t="shared" si="113"/>
        <v>-1.0315880259069137E-3</v>
      </c>
      <c r="J1463" s="24">
        <f t="shared" si="114"/>
        <v>-1.7088614981106926E-3</v>
      </c>
      <c r="K1463" s="24"/>
      <c r="L1463" s="2"/>
    </row>
    <row r="1464" spans="1:12" x14ac:dyDescent="0.3">
      <c r="A1464" s="6">
        <v>43172</v>
      </c>
      <c r="B1464" s="14">
        <f>LN('Return analysis'!B1466/'Return analysis'!B1465)</f>
        <v>8.6880530461354137E-4</v>
      </c>
      <c r="C1464" s="14">
        <f>LN('Return analysis'!C1466/'Return analysis'!C1465)</f>
        <v>2.5197665940125192E-4</v>
      </c>
      <c r="D1464" s="14">
        <f>LN('Return analysis'!D1466/'Return analysis'!D1465)</f>
        <v>-6.2334393516054231E-3</v>
      </c>
      <c r="E1464" s="14">
        <f>LN('Return analysis'!E1466/'Return analysis'!E1465)</f>
        <v>3.9443666532838168E-5</v>
      </c>
      <c r="F1464" s="14">
        <f t="shared" si="110"/>
        <v>8.2936163808070321E-4</v>
      </c>
      <c r="G1464" s="14">
        <f t="shared" si="111"/>
        <v>2.1253299286841376E-4</v>
      </c>
      <c r="H1464" s="14">
        <f t="shared" si="112"/>
        <v>-6.2728830181382617E-3</v>
      </c>
      <c r="I1464" s="24">
        <f t="shared" si="113"/>
        <v>6.5737098033792033E-4</v>
      </c>
      <c r="J1464" s="24">
        <f t="shared" si="114"/>
        <v>-5.6155120378003414E-3</v>
      </c>
      <c r="K1464" s="24"/>
      <c r="L1464" s="2"/>
    </row>
    <row r="1465" spans="1:12" x14ac:dyDescent="0.3">
      <c r="A1465" s="6">
        <v>43173</v>
      </c>
      <c r="B1465" s="14">
        <f>LN('Return analysis'!B1467/'Return analysis'!B1466)</f>
        <v>1.349712370657212E-3</v>
      </c>
      <c r="C1465" s="14">
        <f>LN('Return analysis'!C1467/'Return analysis'!C1466)</f>
        <v>2.1387490208421012E-3</v>
      </c>
      <c r="D1465" s="14">
        <f>LN('Return analysis'!D1467/'Return analysis'!D1466)</f>
        <v>-5.0714240317396488E-3</v>
      </c>
      <c r="E1465" s="14">
        <f>LN('Return analysis'!E1467/'Return analysis'!E1466)</f>
        <v>3.9443666532838168E-5</v>
      </c>
      <c r="F1465" s="14">
        <f t="shared" si="110"/>
        <v>1.3102687041243739E-3</v>
      </c>
      <c r="G1465" s="14">
        <f t="shared" si="111"/>
        <v>2.099305354309263E-3</v>
      </c>
      <c r="H1465" s="14">
        <f t="shared" si="112"/>
        <v>-5.1108676982724874E-3</v>
      </c>
      <c r="I1465" s="24">
        <f t="shared" si="113"/>
        <v>-3.8857769058169771E-4</v>
      </c>
      <c r="J1465" s="24">
        <f t="shared" si="114"/>
        <v>-5.4994453888541853E-3</v>
      </c>
      <c r="K1465" s="24"/>
      <c r="L1465" s="2"/>
    </row>
    <row r="1466" spans="1:12" x14ac:dyDescent="0.3">
      <c r="A1466" s="6">
        <v>43174</v>
      </c>
      <c r="B1466" s="14">
        <f>LN('Return analysis'!B1468/'Return analysis'!B1467)</f>
        <v>-9.6434735544521065E-4</v>
      </c>
      <c r="C1466" s="14">
        <f>LN('Return analysis'!C1468/'Return analysis'!C1467)</f>
        <v>1.2520253004334866E-4</v>
      </c>
      <c r="D1466" s="14">
        <f>LN('Return analysis'!D1468/'Return analysis'!D1467)</f>
        <v>-1.3426598102902398E-3</v>
      </c>
      <c r="E1466" s="14">
        <f>LN('Return analysis'!E1468/'Return analysis'!E1467)</f>
        <v>3.9443666532838168E-5</v>
      </c>
      <c r="F1466" s="14">
        <f t="shared" si="110"/>
        <v>-1.0037910219780489E-3</v>
      </c>
      <c r="G1466" s="14">
        <f t="shared" si="111"/>
        <v>8.5758863510510493E-5</v>
      </c>
      <c r="H1466" s="14">
        <f t="shared" si="112"/>
        <v>-1.382103476823078E-3</v>
      </c>
      <c r="I1466" s="24">
        <f t="shared" si="113"/>
        <v>-1.0731907097318381E-3</v>
      </c>
      <c r="J1466" s="24">
        <f t="shared" si="114"/>
        <v>-2.4552941865549158E-3</v>
      </c>
      <c r="K1466" s="24"/>
      <c r="L1466" s="2"/>
    </row>
    <row r="1467" spans="1:12" x14ac:dyDescent="0.3">
      <c r="A1467" s="6">
        <v>43175</v>
      </c>
      <c r="B1467" s="14">
        <f>LN('Return analysis'!B1469/'Return analysis'!B1468)</f>
        <v>2.8932261059843965E-4</v>
      </c>
      <c r="C1467" s="14">
        <f>LN('Return analysis'!C1469/'Return analysis'!C1468)</f>
        <v>-8.7970703146762557E-4</v>
      </c>
      <c r="D1467" s="14">
        <f>LN('Return analysis'!D1469/'Return analysis'!D1468)</f>
        <v>1.6954058573333966E-3</v>
      </c>
      <c r="E1467" s="14">
        <f>LN('Return analysis'!E1469/'Return analysis'!E1468)</f>
        <v>3.9721433315571597E-5</v>
      </c>
      <c r="F1467" s="14">
        <f t="shared" si="110"/>
        <v>2.4960117728286808E-4</v>
      </c>
      <c r="G1467" s="14">
        <f t="shared" si="111"/>
        <v>-9.1942846478319719E-4</v>
      </c>
      <c r="H1467" s="14">
        <f t="shared" si="112"/>
        <v>1.6556844240178251E-3</v>
      </c>
      <c r="I1467" s="24">
        <f t="shared" si="113"/>
        <v>9.9364145202460955E-4</v>
      </c>
      <c r="J1467" s="24">
        <f t="shared" si="114"/>
        <v>2.6493258760424349E-3</v>
      </c>
      <c r="K1467" s="24"/>
      <c r="L1467" s="2"/>
    </row>
    <row r="1468" spans="1:12" x14ac:dyDescent="0.3">
      <c r="A1468" s="6">
        <v>43178</v>
      </c>
      <c r="B1468" s="14">
        <f>LN('Return analysis'!B1470/'Return analysis'!B1469)</f>
        <v>-8.674258375505027E-4</v>
      </c>
      <c r="C1468" s="14">
        <f>LN('Return analysis'!C1470/'Return analysis'!C1469)</f>
        <v>-7.5408681098669702E-4</v>
      </c>
      <c r="D1468" s="14">
        <f>LN('Return analysis'!D1470/'Return analysis'!D1469)</f>
        <v>-1.2930840011894594E-2</v>
      </c>
      <c r="E1468" s="14">
        <f>LN('Return analysis'!E1470/'Return analysis'!E1469)</f>
        <v>1.191595668834807E-4</v>
      </c>
      <c r="F1468" s="14">
        <f t="shared" si="110"/>
        <v>-9.8658540443398337E-4</v>
      </c>
      <c r="G1468" s="14">
        <f t="shared" si="111"/>
        <v>-8.7324637787017769E-4</v>
      </c>
      <c r="H1468" s="14">
        <f t="shared" si="112"/>
        <v>-1.3049999578778074E-2</v>
      </c>
      <c r="I1468" s="24">
        <f t="shared" si="113"/>
        <v>-2.7991762135532361E-4</v>
      </c>
      <c r="J1468" s="24">
        <f t="shared" si="114"/>
        <v>-1.3329917200133398E-2</v>
      </c>
      <c r="K1468" s="24"/>
      <c r="L1468" s="2"/>
    </row>
    <row r="1469" spans="1:12" x14ac:dyDescent="0.3">
      <c r="A1469" s="6">
        <v>43179</v>
      </c>
      <c r="B1469" s="14">
        <f>LN('Return analysis'!B1471/'Return analysis'!B1470)</f>
        <v>-2.0279843282474969E-3</v>
      </c>
      <c r="C1469" s="14">
        <f>LN('Return analysis'!C1471/'Return analysis'!C1470)</f>
        <v>-1.2597241240187328E-3</v>
      </c>
      <c r="D1469" s="14">
        <f>LN('Return analysis'!D1471/'Return analysis'!D1470)</f>
        <v>1.5007697699084542E-3</v>
      </c>
      <c r="E1469" s="14">
        <f>LN('Return analysis'!E1471/'Return analysis'!E1470)</f>
        <v>3.9721433315571597E-5</v>
      </c>
      <c r="F1469" s="14">
        <f t="shared" si="110"/>
        <v>-2.0677057615630687E-3</v>
      </c>
      <c r="G1469" s="14">
        <f t="shared" si="111"/>
        <v>-1.2994455573343043E-3</v>
      </c>
      <c r="H1469" s="14">
        <f t="shared" si="112"/>
        <v>1.4610483365928826E-3</v>
      </c>
      <c r="I1469" s="24">
        <f t="shared" si="113"/>
        <v>-1.0161396348618101E-3</v>
      </c>
      <c r="J1469" s="24">
        <f t="shared" si="114"/>
        <v>4.4490870173107249E-4</v>
      </c>
      <c r="K1469" s="24"/>
      <c r="L1469" s="2"/>
    </row>
    <row r="1470" spans="1:12" x14ac:dyDescent="0.3">
      <c r="A1470" s="6">
        <v>43181</v>
      </c>
      <c r="B1470" s="14">
        <f>LN('Return analysis'!B1472/'Return analysis'!B1471)</f>
        <v>1.7384106065067317E-3</v>
      </c>
      <c r="C1470" s="14">
        <f>LN('Return analysis'!C1472/'Return analysis'!C1471)</f>
        <v>1.6368386103751665E-3</v>
      </c>
      <c r="D1470" s="14">
        <f>LN('Return analysis'!D1472/'Return analysis'!D1471)</f>
        <v>-2.5556930711271644E-2</v>
      </c>
      <c r="E1470" s="14">
        <f>LN('Return analysis'!E1472/'Return analysis'!E1471)</f>
        <v>7.999840004287776E-5</v>
      </c>
      <c r="F1470" s="14">
        <f t="shared" si="110"/>
        <v>1.658412206463854E-3</v>
      </c>
      <c r="G1470" s="14">
        <f t="shared" si="111"/>
        <v>1.5568402103322888E-3</v>
      </c>
      <c r="H1470" s="14">
        <f t="shared" si="112"/>
        <v>-2.5636929111314523E-2</v>
      </c>
      <c r="I1470" s="24">
        <f t="shared" si="113"/>
        <v>3.9855147537612543E-4</v>
      </c>
      <c r="J1470" s="24">
        <f t="shared" si="114"/>
        <v>-2.5238377635938399E-2</v>
      </c>
      <c r="K1470" s="24"/>
      <c r="L1470" s="2"/>
    </row>
    <row r="1471" spans="1:12" x14ac:dyDescent="0.3">
      <c r="A1471" s="6">
        <v>43182</v>
      </c>
      <c r="B1471" s="14">
        <f>LN('Return analysis'!B1473/'Return analysis'!B1472)</f>
        <v>9.6004963768513764E-5</v>
      </c>
      <c r="C1471" s="14">
        <f>LN('Return analysis'!C1473/'Return analysis'!C1472)</f>
        <v>2.5165959767619597E-4</v>
      </c>
      <c r="D1471" s="14">
        <f>LN('Return analysis'!D1473/'Return analysis'!D1472)</f>
        <v>-2.118671122176637E-2</v>
      </c>
      <c r="E1471" s="14">
        <f>LN('Return analysis'!E1473/'Return analysis'!E1472)</f>
        <v>4.6665577811736813E-5</v>
      </c>
      <c r="F1471" s="14">
        <f t="shared" si="110"/>
        <v>4.9339385956776951E-5</v>
      </c>
      <c r="G1471" s="14">
        <f t="shared" si="111"/>
        <v>2.0499401986445915E-4</v>
      </c>
      <c r="H1471" s="14">
        <f t="shared" si="112"/>
        <v>-2.1233376799578107E-2</v>
      </c>
      <c r="I1471" s="24">
        <f t="shared" si="113"/>
        <v>-1.1655041700503539E-4</v>
      </c>
      <c r="J1471" s="24">
        <f t="shared" si="114"/>
        <v>-2.1349927216583141E-2</v>
      </c>
      <c r="K1471" s="24"/>
      <c r="L1471" s="2"/>
    </row>
    <row r="1472" spans="1:12" x14ac:dyDescent="0.3">
      <c r="A1472" s="6">
        <v>43185</v>
      </c>
      <c r="B1472" s="14">
        <f>LN('Return analysis'!B1474/'Return analysis'!B1473)</f>
        <v>1.0609945955228903E-3</v>
      </c>
      <c r="C1472" s="14">
        <f>LN('Return analysis'!C1474/'Return analysis'!C1473)</f>
        <v>-6.2877408403259948E-4</v>
      </c>
      <c r="D1472" s="14">
        <f>LN('Return analysis'!D1474/'Return analysis'!D1473)</f>
        <v>2.6029744392529107E-2</v>
      </c>
      <c r="E1472" s="14">
        <f>LN('Return analysis'!E1474/'Return analysis'!E1473)</f>
        <v>1.3999020091459962E-4</v>
      </c>
      <c r="F1472" s="14">
        <f t="shared" si="110"/>
        <v>9.2100439460829071E-4</v>
      </c>
      <c r="G1472" s="14">
        <f t="shared" si="111"/>
        <v>-7.687642849471991E-4</v>
      </c>
      <c r="H1472" s="14">
        <f t="shared" si="112"/>
        <v>2.5889754191614506E-2</v>
      </c>
      <c r="I1472" s="24">
        <f t="shared" si="113"/>
        <v>1.5431208633632895E-3</v>
      </c>
      <c r="J1472" s="24">
        <f t="shared" si="114"/>
        <v>2.7432875054977796E-2</v>
      </c>
      <c r="K1472" s="24"/>
      <c r="L1472" s="2"/>
    </row>
    <row r="1473" spans="1:12" x14ac:dyDescent="0.3">
      <c r="A1473" s="6">
        <v>43186</v>
      </c>
      <c r="B1473" s="14">
        <f>LN('Return analysis'!B1475/'Return analysis'!B1474)</f>
        <v>2.2135182430097662E-3</v>
      </c>
      <c r="C1473" s="14">
        <f>LN('Return analysis'!C1475/'Return analysis'!C1474)</f>
        <v>3.3908896504339426E-3</v>
      </c>
      <c r="D1473" s="14">
        <f>LN('Return analysis'!D1475/'Return analysis'!D1474)</f>
        <v>-1.787321971170068E-2</v>
      </c>
      <c r="E1473" s="14">
        <f>LN('Return analysis'!E1475/'Return analysis'!E1474)</f>
        <v>4.6665577811736813E-5</v>
      </c>
      <c r="F1473" s="14">
        <f t="shared" si="110"/>
        <v>2.1668526651980294E-3</v>
      </c>
      <c r="G1473" s="14">
        <f t="shared" si="111"/>
        <v>3.3442240726222058E-3</v>
      </c>
      <c r="H1473" s="14">
        <f t="shared" si="112"/>
        <v>-1.7919885289512417E-2</v>
      </c>
      <c r="I1473" s="24">
        <f t="shared" si="113"/>
        <v>-5.3943443934414059E-4</v>
      </c>
      <c r="J1473" s="24">
        <f t="shared" si="114"/>
        <v>-1.8459319728856557E-2</v>
      </c>
      <c r="K1473" s="24"/>
      <c r="L1473" s="2"/>
    </row>
    <row r="1474" spans="1:12" x14ac:dyDescent="0.3">
      <c r="A1474" s="6">
        <v>43187</v>
      </c>
      <c r="B1474" s="14">
        <f>LN('Return analysis'!B1476/'Return analysis'!B1475)</f>
        <v>3.8583480740194743E-4</v>
      </c>
      <c r="C1474" s="14">
        <f>LN('Return analysis'!C1476/'Return analysis'!C1475)</f>
        <v>-1.2498271662769205E-4</v>
      </c>
      <c r="D1474" s="14">
        <f>LN('Return analysis'!D1476/'Return analysis'!D1475)</f>
        <v>-2.3130186038717569E-3</v>
      </c>
      <c r="E1474" s="14">
        <f>LN('Return analysis'!E1476/'Return analysis'!E1475)</f>
        <v>4.6665577811736813E-5</v>
      </c>
      <c r="F1474" s="14">
        <f t="shared" si="110"/>
        <v>3.3916922959021062E-4</v>
      </c>
      <c r="G1474" s="14">
        <f t="shared" si="111"/>
        <v>-1.7164829443942886E-4</v>
      </c>
      <c r="H1474" s="14">
        <f t="shared" si="112"/>
        <v>-2.3596841816834937E-3</v>
      </c>
      <c r="I1474" s="24">
        <f t="shared" si="113"/>
        <v>4.7807426575719397E-4</v>
      </c>
      <c r="J1474" s="24">
        <f t="shared" si="114"/>
        <v>-1.8816099159262997E-3</v>
      </c>
      <c r="K1474" s="24"/>
      <c r="L1474" s="2"/>
    </row>
    <row r="1475" spans="1:12" x14ac:dyDescent="0.3">
      <c r="A1475" s="6">
        <v>43188</v>
      </c>
      <c r="B1475" s="14">
        <f>LN('Return analysis'!B1477/'Return analysis'!B1476)</f>
        <v>2.1131239444336109E-3</v>
      </c>
      <c r="C1475" s="14">
        <f>LN('Return analysis'!C1477/'Return analysis'!C1476)</f>
        <v>2.5055266871678757E-3</v>
      </c>
      <c r="D1475" s="14">
        <f>LN('Return analysis'!D1477/'Return analysis'!D1476)</f>
        <v>1.3649774559306781E-2</v>
      </c>
      <c r="E1475" s="14">
        <f>LN('Return analysis'!E1477/'Return analysis'!E1476)</f>
        <v>4.6665577811736813E-5</v>
      </c>
      <c r="F1475" s="14">
        <f t="shared" si="110"/>
        <v>2.0664583666218741E-3</v>
      </c>
      <c r="G1475" s="14">
        <f t="shared" si="111"/>
        <v>2.4588611093561388E-3</v>
      </c>
      <c r="H1475" s="14">
        <f t="shared" si="112"/>
        <v>1.3603108981495044E-2</v>
      </c>
      <c r="I1475" s="24">
        <f t="shared" si="113"/>
        <v>7.6644296868745576E-5</v>
      </c>
      <c r="J1475" s="24">
        <f t="shared" si="114"/>
        <v>1.367975327836379E-2</v>
      </c>
      <c r="K1475" s="24"/>
      <c r="L1475" s="2"/>
    </row>
    <row r="1476" spans="1:12" x14ac:dyDescent="0.3">
      <c r="A1476" s="6">
        <v>43192</v>
      </c>
      <c r="B1476" s="14">
        <f>LN('Return analysis'!B1478/'Return analysis'!B1477)</f>
        <v>-1.0560038107200493E-3</v>
      </c>
      <c r="C1476" s="14">
        <f>LN('Return analysis'!C1478/'Return analysis'!C1477)</f>
        <v>-1.2272185303803906E-4</v>
      </c>
      <c r="D1476" s="14">
        <f>LN('Return analysis'!D1478/'Return analysis'!D1477)</f>
        <v>-2.3030233775175293E-2</v>
      </c>
      <c r="E1476" s="14">
        <f>LN('Return analysis'!E1478/'Return analysis'!E1477)</f>
        <v>1.8664924661213037E-4</v>
      </c>
      <c r="F1476" s="14">
        <f t="shared" si="110"/>
        <v>-1.2426530573321796E-3</v>
      </c>
      <c r="G1476" s="14">
        <f t="shared" si="111"/>
        <v>-3.0937109965016943E-4</v>
      </c>
      <c r="H1476" s="14">
        <f t="shared" si="112"/>
        <v>-2.3216883021787423E-2</v>
      </c>
      <c r="I1476" s="24">
        <f t="shared" si="113"/>
        <v>-9.9229692110450185E-4</v>
      </c>
      <c r="J1476" s="24">
        <f t="shared" si="114"/>
        <v>-2.4209179942891925E-2</v>
      </c>
      <c r="K1476" s="24"/>
      <c r="L1476" s="2"/>
    </row>
    <row r="1477" spans="1:12" x14ac:dyDescent="0.3">
      <c r="A1477" s="6">
        <v>43193</v>
      </c>
      <c r="B1477" s="14">
        <f>LN('Return analysis'!B1479/'Return analysis'!B1478)</f>
        <v>-2.8905637511343331E-4</v>
      </c>
      <c r="C1477" s="14">
        <f>LN('Return analysis'!C1479/'Return analysis'!C1478)</f>
        <v>-1.1297482550942362E-3</v>
      </c>
      <c r="D1477" s="14">
        <f>LN('Return analysis'!D1479/'Return analysis'!D1478)</f>
        <v>1.2363691481771221E-2</v>
      </c>
      <c r="E1477" s="14">
        <f>LN('Return analysis'!E1479/'Return analysis'!E1478)</f>
        <v>4.6665577811736813E-5</v>
      </c>
      <c r="F1477" s="14">
        <f t="shared" si="110"/>
        <v>-3.3572195292517012E-4</v>
      </c>
      <c r="G1477" s="14">
        <f t="shared" si="111"/>
        <v>-1.176413832905973E-3</v>
      </c>
      <c r="H1477" s="14">
        <f t="shared" si="112"/>
        <v>1.2317025903959484E-2</v>
      </c>
      <c r="I1477" s="24">
        <f t="shared" si="113"/>
        <v>6.1628171562749128E-4</v>
      </c>
      <c r="J1477" s="24">
        <f t="shared" si="114"/>
        <v>1.2933307619586975E-2</v>
      </c>
      <c r="K1477" s="24"/>
      <c r="L1477" s="2"/>
    </row>
    <row r="1478" spans="1:12" x14ac:dyDescent="0.3">
      <c r="A1478" s="6">
        <v>43195</v>
      </c>
      <c r="B1478" s="14">
        <f>LN('Return analysis'!B1480/'Return analysis'!B1479)</f>
        <v>-1.8334245693839336E-3</v>
      </c>
      <c r="C1478" s="14">
        <f>LN('Return analysis'!C1480/'Return analysis'!C1479)</f>
        <v>-1.3829764324483833E-3</v>
      </c>
      <c r="D1478" s="14">
        <f>LN('Return analysis'!D1480/'Return analysis'!D1479)</f>
        <v>1.8154225283908972E-2</v>
      </c>
      <c r="E1478" s="14">
        <f>LN('Return analysis'!E1480/'Return analysis'!E1479)</f>
        <v>9.3886685177012717E-5</v>
      </c>
      <c r="F1478" s="14">
        <f t="shared" si="110"/>
        <v>-1.9273112545609462E-3</v>
      </c>
      <c r="G1478" s="14">
        <f t="shared" si="111"/>
        <v>-1.4768631176253959E-3</v>
      </c>
      <c r="H1478" s="14">
        <f t="shared" si="112"/>
        <v>1.8060338598731959E-2</v>
      </c>
      <c r="I1478" s="24">
        <f t="shared" si="113"/>
        <v>-7.3217135854624759E-4</v>
      </c>
      <c r="J1478" s="24">
        <f t="shared" si="114"/>
        <v>1.732816724018571E-2</v>
      </c>
      <c r="K1478" s="24"/>
      <c r="L1478" s="2"/>
    </row>
    <row r="1479" spans="1:12" x14ac:dyDescent="0.3">
      <c r="A1479" s="6">
        <v>43196</v>
      </c>
      <c r="B1479" s="14">
        <f>LN('Return analysis'!B1481/'Return analysis'!B1480)</f>
        <v>1.544284616523374E-3</v>
      </c>
      <c r="C1479" s="14">
        <f>LN('Return analysis'!C1481/'Return analysis'!C1480)</f>
        <v>2.5127246875426505E-3</v>
      </c>
      <c r="D1479" s="14">
        <f>LN('Return analysis'!D1481/'Return analysis'!D1480)</f>
        <v>-2.1212550254336205E-2</v>
      </c>
      <c r="E1479" s="14">
        <f>LN('Return analysis'!E1481/'Return analysis'!E1480)</f>
        <v>4.6943342588470695E-5</v>
      </c>
      <c r="F1479" s="14">
        <f t="shared" ref="F1479:F1542" si="115">B1479-E1479</f>
        <v>1.4973412739349033E-3</v>
      </c>
      <c r="G1479" s="14">
        <f t="shared" ref="G1479:G1542" si="116">C1479-E1479</f>
        <v>2.4657813449541796E-3</v>
      </c>
      <c r="H1479" s="14">
        <f t="shared" si="112"/>
        <v>-2.1259493596924677E-2</v>
      </c>
      <c r="I1479" s="24">
        <f t="shared" si="113"/>
        <v>-4.9807294220575071E-4</v>
      </c>
      <c r="J1479" s="24">
        <f t="shared" si="114"/>
        <v>-2.1757566539130427E-2</v>
      </c>
      <c r="K1479" s="24"/>
      <c r="L1479" s="2"/>
    </row>
    <row r="1480" spans="1:12" x14ac:dyDescent="0.3">
      <c r="A1480" s="6">
        <v>43199</v>
      </c>
      <c r="B1480" s="14">
        <f>LN('Return analysis'!B1482/'Return analysis'!B1481)</f>
        <v>8.671691736435262E-4</v>
      </c>
      <c r="C1480" s="14">
        <f>LN('Return analysis'!C1482/'Return analysis'!C1481)</f>
        <v>1.002932336092946E-3</v>
      </c>
      <c r="D1480" s="14">
        <f>LN('Return analysis'!D1482/'Return analysis'!D1481)</f>
        <v>3.3558421631207929E-3</v>
      </c>
      <c r="E1480" s="14">
        <f>LN('Return analysis'!E1482/'Return analysis'!E1481)</f>
        <v>1.4082341725036695E-4</v>
      </c>
      <c r="F1480" s="14">
        <f t="shared" si="115"/>
        <v>7.2634575639315925E-4</v>
      </c>
      <c r="G1480" s="14">
        <f t="shared" si="116"/>
        <v>8.6210891884257906E-4</v>
      </c>
      <c r="H1480" s="14">
        <f t="shared" ref="H1480:H1543" si="117">D1480-E1480</f>
        <v>3.2150187458704258E-3</v>
      </c>
      <c r="I1480" s="24">
        <f t="shared" ref="I1480:I1543" si="118">F1480-$N$11*G1480</f>
        <v>2.8690874689891858E-5</v>
      </c>
      <c r="J1480" s="24">
        <f t="shared" ref="J1480:J1543" si="119">I1480+H1480</f>
        <v>3.2437096205603175E-3</v>
      </c>
      <c r="K1480" s="24"/>
      <c r="L1480" s="2"/>
    </row>
    <row r="1481" spans="1:12" x14ac:dyDescent="0.3">
      <c r="A1481" s="6">
        <v>43200</v>
      </c>
      <c r="B1481" s="14">
        <f>LN('Return analysis'!B1483/'Return analysis'!B1482)</f>
        <v>-1.9263928511451057E-4</v>
      </c>
      <c r="C1481" s="14">
        <f>LN('Return analysis'!C1483/'Return analysis'!C1482)</f>
        <v>-1.756283532074973E-3</v>
      </c>
      <c r="D1481" s="14">
        <f>LN('Return analysis'!D1483/'Return analysis'!D1482)</f>
        <v>1.6100047750226089E-2</v>
      </c>
      <c r="E1481" s="14">
        <f>LN('Return analysis'!E1483/'Return analysis'!E1482)</f>
        <v>4.6943342588470695E-5</v>
      </c>
      <c r="F1481" s="14">
        <f t="shared" si="115"/>
        <v>-2.3958262770298127E-4</v>
      </c>
      <c r="G1481" s="14">
        <f t="shared" si="116"/>
        <v>-1.8032268746634437E-3</v>
      </c>
      <c r="H1481" s="14">
        <f t="shared" si="117"/>
        <v>1.6053104407637617E-2</v>
      </c>
      <c r="I1481" s="24">
        <f t="shared" si="118"/>
        <v>1.2196645792699387E-3</v>
      </c>
      <c r="J1481" s="24">
        <f t="shared" si="119"/>
        <v>1.7272768986907557E-2</v>
      </c>
      <c r="K1481" s="24"/>
      <c r="L1481" s="2"/>
    </row>
    <row r="1482" spans="1:12" x14ac:dyDescent="0.3">
      <c r="A1482" s="6">
        <v>43201</v>
      </c>
      <c r="B1482" s="14">
        <f>LN('Return analysis'!B1484/'Return analysis'!B1483)</f>
        <v>-6.7452988852902671E-4</v>
      </c>
      <c r="C1482" s="14">
        <f>LN('Return analysis'!C1484/'Return analysis'!C1483)</f>
        <v>7.5335119598200046E-4</v>
      </c>
      <c r="D1482" s="14">
        <f>LN('Return analysis'!D1484/'Return analysis'!D1483)</f>
        <v>-4.6262044070756094E-3</v>
      </c>
      <c r="E1482" s="14">
        <f>LN('Return analysis'!E1484/'Return analysis'!E1483)</f>
        <v>4.6943342588470695E-5</v>
      </c>
      <c r="F1482" s="14">
        <f t="shared" si="115"/>
        <v>-7.2147323111749736E-4</v>
      </c>
      <c r="G1482" s="14">
        <f t="shared" si="116"/>
        <v>7.0640785339352971E-4</v>
      </c>
      <c r="H1482" s="14">
        <f t="shared" si="117"/>
        <v>-4.6731477496640798E-3</v>
      </c>
      <c r="I1482" s="24">
        <f t="shared" si="118"/>
        <v>-1.2931282466521557E-3</v>
      </c>
      <c r="J1482" s="24">
        <f t="shared" si="119"/>
        <v>-5.9662759963162353E-3</v>
      </c>
      <c r="K1482" s="24"/>
      <c r="L1482" s="2"/>
    </row>
    <row r="1483" spans="1:12" x14ac:dyDescent="0.3">
      <c r="A1483" s="6">
        <v>43202</v>
      </c>
      <c r="B1483" s="14">
        <f>LN('Return analysis'!B1485/'Return analysis'!B1484)</f>
        <v>-4.8208578108875709E-4</v>
      </c>
      <c r="C1483" s="14">
        <f>LN('Return analysis'!C1485/'Return analysis'!C1484)</f>
        <v>-1.8839513504312799E-3</v>
      </c>
      <c r="D1483" s="14">
        <f>LN('Return analysis'!D1485/'Return analysis'!D1484)</f>
        <v>8.0636734257988254E-3</v>
      </c>
      <c r="E1483" s="14">
        <f>LN('Return analysis'!E1485/'Return analysis'!E1484)</f>
        <v>4.6943342588470695E-5</v>
      </c>
      <c r="F1483" s="14">
        <f t="shared" si="115"/>
        <v>-5.2902912367722784E-4</v>
      </c>
      <c r="G1483" s="14">
        <f t="shared" si="116"/>
        <v>-1.9308946930197506E-3</v>
      </c>
      <c r="H1483" s="14">
        <f t="shared" si="117"/>
        <v>8.016730083210355E-3</v>
      </c>
      <c r="I1483" s="24">
        <f t="shared" si="118"/>
        <v>1.0335322640981151E-3</v>
      </c>
      <c r="J1483" s="24">
        <f t="shared" si="119"/>
        <v>9.0502623473084701E-3</v>
      </c>
      <c r="K1483" s="24"/>
      <c r="L1483" s="2"/>
    </row>
    <row r="1484" spans="1:12" x14ac:dyDescent="0.3">
      <c r="A1484" s="6">
        <v>43203</v>
      </c>
      <c r="B1484" s="14">
        <f>LN('Return analysis'!B1486/'Return analysis'!B1485)</f>
        <v>-1.3518694677074393E-3</v>
      </c>
      <c r="C1484" s="14">
        <f>LN('Return analysis'!C1486/'Return analysis'!C1485)</f>
        <v>7.5420309533708605E-4</v>
      </c>
      <c r="D1484" s="14">
        <f>LN('Return analysis'!D1486/'Return analysis'!D1485)</f>
        <v>-2.8515726319934473E-3</v>
      </c>
      <c r="E1484" s="14">
        <f>LN('Return analysis'!E1486/'Return analysis'!E1485)</f>
        <v>4.6943342588470695E-5</v>
      </c>
      <c r="F1484" s="14">
        <f t="shared" si="115"/>
        <v>-1.3988128102959099E-3</v>
      </c>
      <c r="G1484" s="14">
        <f t="shared" si="116"/>
        <v>7.0725975274861541E-4</v>
      </c>
      <c r="H1484" s="14">
        <f t="shared" si="117"/>
        <v>-2.8985159745819182E-3</v>
      </c>
      <c r="I1484" s="24">
        <f t="shared" si="118"/>
        <v>-1.9711572187028673E-3</v>
      </c>
      <c r="J1484" s="24">
        <f t="shared" si="119"/>
        <v>-4.8696731932847855E-3</v>
      </c>
      <c r="K1484" s="24"/>
      <c r="L1484" s="2"/>
    </row>
    <row r="1485" spans="1:12" x14ac:dyDescent="0.3">
      <c r="A1485" s="6">
        <v>43206</v>
      </c>
      <c r="B1485" s="14">
        <f>LN('Return analysis'!B1487/'Return analysis'!B1486)</f>
        <v>3.8620886623624324E-4</v>
      </c>
      <c r="C1485" s="14">
        <f>LN('Return analysis'!C1487/'Return analysis'!C1486)</f>
        <v>1.2482621406001096E-4</v>
      </c>
      <c r="D1485" s="14">
        <f>LN('Return analysis'!D1487/'Return analysis'!D1486)</f>
        <v>8.3120927438143644E-3</v>
      </c>
      <c r="E1485" s="14">
        <f>LN('Return analysis'!E1487/'Return analysis'!E1486)</f>
        <v>1.4082341725036695E-4</v>
      </c>
      <c r="F1485" s="14">
        <f t="shared" si="115"/>
        <v>2.4538544898587629E-4</v>
      </c>
      <c r="G1485" s="14">
        <f t="shared" si="116"/>
        <v>-1.5997203190355996E-5</v>
      </c>
      <c r="H1485" s="14">
        <f t="shared" si="117"/>
        <v>8.1712693265639982E-3</v>
      </c>
      <c r="I1485" s="24">
        <f t="shared" si="118"/>
        <v>2.5833106021367155E-4</v>
      </c>
      <c r="J1485" s="24">
        <f t="shared" si="119"/>
        <v>8.4296003867776696E-3</v>
      </c>
      <c r="K1485" s="24"/>
      <c r="L1485" s="2"/>
    </row>
    <row r="1486" spans="1:12" x14ac:dyDescent="0.3">
      <c r="A1486" s="6">
        <v>43207</v>
      </c>
      <c r="B1486" s="14">
        <f>LN('Return analysis'!B1488/'Return analysis'!B1487)</f>
        <v>1.0613059328464756E-3</v>
      </c>
      <c r="C1486" s="14">
        <f>LN('Return analysis'!C1488/'Return analysis'!C1487)</f>
        <v>3.7733253859913271E-4</v>
      </c>
      <c r="D1486" s="14">
        <f>LN('Return analysis'!D1488/'Return analysis'!D1487)</f>
        <v>1.0473729203941514E-2</v>
      </c>
      <c r="E1486" s="14">
        <f>LN('Return analysis'!E1488/'Return analysis'!E1487)</f>
        <v>4.6943342588470695E-5</v>
      </c>
      <c r="F1486" s="14">
        <f t="shared" si="115"/>
        <v>1.014362590258005E-3</v>
      </c>
      <c r="G1486" s="14">
        <f t="shared" si="116"/>
        <v>3.3038919601066202E-4</v>
      </c>
      <c r="H1486" s="14">
        <f t="shared" si="117"/>
        <v>1.0426785861353044E-2</v>
      </c>
      <c r="I1486" s="24">
        <f t="shared" si="118"/>
        <v>7.4699772437967756E-4</v>
      </c>
      <c r="J1486" s="24">
        <f t="shared" si="119"/>
        <v>1.1173783585732721E-2</v>
      </c>
      <c r="K1486" s="24"/>
      <c r="L1486" s="2"/>
    </row>
    <row r="1487" spans="1:12" x14ac:dyDescent="0.3">
      <c r="A1487" s="6">
        <v>43208</v>
      </c>
      <c r="B1487" s="14">
        <f>LN('Return analysis'!B1489/'Return analysis'!B1488)</f>
        <v>-1.5440903259692882E-3</v>
      </c>
      <c r="C1487" s="14">
        <f>LN('Return analysis'!C1489/'Return analysis'!C1488)</f>
        <v>-3.2690412215841285E-3</v>
      </c>
      <c r="D1487" s="14">
        <f>LN('Return analysis'!D1489/'Return analysis'!D1488)</f>
        <v>1.3641999401977538E-3</v>
      </c>
      <c r="E1487" s="14">
        <f>LN('Return analysis'!E1489/'Return analysis'!E1488)</f>
        <v>4.6943342588470695E-5</v>
      </c>
      <c r="F1487" s="14">
        <f t="shared" si="115"/>
        <v>-1.5910336685577588E-3</v>
      </c>
      <c r="G1487" s="14">
        <f t="shared" si="116"/>
        <v>-3.3159845641725994E-3</v>
      </c>
      <c r="H1487" s="14">
        <f t="shared" si="117"/>
        <v>1.3172565976092832E-3</v>
      </c>
      <c r="I1487" s="24">
        <f t="shared" si="118"/>
        <v>1.0924008352327355E-3</v>
      </c>
      <c r="J1487" s="24">
        <f t="shared" si="119"/>
        <v>2.4096574328420187E-3</v>
      </c>
      <c r="K1487" s="24"/>
      <c r="L1487" s="2"/>
    </row>
    <row r="1488" spans="1:12" x14ac:dyDescent="0.3">
      <c r="A1488" s="6">
        <v>43209</v>
      </c>
      <c r="B1488" s="14">
        <f>LN('Return analysis'!B1490/'Return analysis'!B1489)</f>
        <v>-2.9992708644566803E-3</v>
      </c>
      <c r="C1488" s="14">
        <f>LN('Return analysis'!C1490/'Return analysis'!C1489)</f>
        <v>-2.3950830854531386E-3</v>
      </c>
      <c r="D1488" s="14">
        <f>LN('Return analysis'!D1490/'Return analysis'!D1489)</f>
        <v>-5.4686163640828697E-3</v>
      </c>
      <c r="E1488" s="14">
        <f>LN('Return analysis'!E1490/'Return analysis'!E1489)</f>
        <v>4.6943342588470695E-5</v>
      </c>
      <c r="F1488" s="14">
        <f t="shared" si="115"/>
        <v>-3.0462142070451512E-3</v>
      </c>
      <c r="G1488" s="14">
        <f t="shared" si="116"/>
        <v>-2.4420264280416095E-3</v>
      </c>
      <c r="H1488" s="14">
        <f t="shared" si="117"/>
        <v>-5.5155597066713401E-3</v>
      </c>
      <c r="I1488" s="24">
        <f t="shared" si="118"/>
        <v>-1.0700234711240957E-3</v>
      </c>
      <c r="J1488" s="24">
        <f t="shared" si="119"/>
        <v>-6.5855831777954354E-3</v>
      </c>
      <c r="K1488" s="24"/>
      <c r="L1488" s="2"/>
    </row>
    <row r="1489" spans="1:12" x14ac:dyDescent="0.3">
      <c r="A1489" s="6">
        <v>43210</v>
      </c>
      <c r="B1489" s="14">
        <f>LN('Return analysis'!B1491/'Return analysis'!B1490)</f>
        <v>-2.1342163388339986E-3</v>
      </c>
      <c r="C1489" s="14">
        <f>LN('Return analysis'!C1491/'Return analysis'!C1490)</f>
        <v>-2.5286039382167429E-3</v>
      </c>
      <c r="D1489" s="14">
        <f>LN('Return analysis'!D1491/'Return analysis'!D1490)</f>
        <v>-7.9678450960433619E-3</v>
      </c>
      <c r="E1489" s="14">
        <f>LN('Return analysis'!E1491/'Return analysis'!E1490)</f>
        <v>4.6943342588470695E-5</v>
      </c>
      <c r="F1489" s="14">
        <f t="shared" si="115"/>
        <v>-2.1811596814224695E-3</v>
      </c>
      <c r="G1489" s="14">
        <f t="shared" si="116"/>
        <v>-2.5755472808052138E-3</v>
      </c>
      <c r="H1489" s="14">
        <f t="shared" si="117"/>
        <v>-8.0147884386318324E-3</v>
      </c>
      <c r="I1489" s="24">
        <f t="shared" si="118"/>
        <v>-9.6918242505820637E-5</v>
      </c>
      <c r="J1489" s="24">
        <f t="shared" si="119"/>
        <v>-8.111706681137653E-3</v>
      </c>
      <c r="K1489" s="24"/>
      <c r="L1489" s="2"/>
    </row>
    <row r="1490" spans="1:12" x14ac:dyDescent="0.3">
      <c r="A1490" s="6">
        <v>43213</v>
      </c>
      <c r="B1490" s="14">
        <f>LN('Return analysis'!B1492/'Return analysis'!B1491)</f>
        <v>-1.5544436558490341E-3</v>
      </c>
      <c r="C1490" s="14">
        <f>LN('Return analysis'!C1492/'Return analysis'!C1491)</f>
        <v>-5.0629074752714018E-4</v>
      </c>
      <c r="D1490" s="14">
        <f>LN('Return analysis'!D1492/'Return analysis'!D1491)</f>
        <v>-3.6377214135883149E-4</v>
      </c>
      <c r="E1490" s="14">
        <f>LN('Return analysis'!E1492/'Return analysis'!E1491)</f>
        <v>1.4165663289210744E-4</v>
      </c>
      <c r="F1490" s="14">
        <f t="shared" si="115"/>
        <v>-1.6961002887411415E-3</v>
      </c>
      <c r="G1490" s="14">
        <f t="shared" si="116"/>
        <v>-6.479473804192476E-4</v>
      </c>
      <c r="H1490" s="14">
        <f t="shared" si="117"/>
        <v>-5.054287742509389E-4</v>
      </c>
      <c r="I1490" s="24">
        <f t="shared" si="118"/>
        <v>-1.1717539524995196E-3</v>
      </c>
      <c r="J1490" s="24">
        <f t="shared" si="119"/>
        <v>-1.6771827267504586E-3</v>
      </c>
      <c r="K1490" s="24"/>
      <c r="L1490" s="2"/>
    </row>
    <row r="1491" spans="1:12" x14ac:dyDescent="0.3">
      <c r="A1491" s="6">
        <v>43214</v>
      </c>
      <c r="B1491" s="14">
        <f>LN('Return analysis'!B1493/'Return analysis'!B1492)</f>
        <v>-1.3629211842872042E-3</v>
      </c>
      <c r="C1491" s="14">
        <f>LN('Return analysis'!C1493/'Return analysis'!C1492)</f>
        <v>-1.7735425498064275E-3</v>
      </c>
      <c r="D1491" s="14">
        <f>LN('Return analysis'!D1493/'Return analysis'!D1492)</f>
        <v>-1.2077444502296735E-2</v>
      </c>
      <c r="E1491" s="14">
        <f>LN('Return analysis'!E1493/'Return analysis'!E1492)</f>
        <v>4.7221107288273373E-5</v>
      </c>
      <c r="F1491" s="14">
        <f t="shared" si="115"/>
        <v>-1.4101422915754776E-3</v>
      </c>
      <c r="G1491" s="14">
        <f t="shared" si="116"/>
        <v>-1.8207636570947009E-3</v>
      </c>
      <c r="H1491" s="14">
        <f t="shared" si="117"/>
        <v>-1.2124665609585009E-2</v>
      </c>
      <c r="I1491" s="24">
        <f t="shared" si="118"/>
        <v>6.3296419052178169E-5</v>
      </c>
      <c r="J1491" s="24">
        <f t="shared" si="119"/>
        <v>-1.2061369190532831E-2</v>
      </c>
      <c r="K1491" s="24"/>
      <c r="L1491" s="2"/>
    </row>
    <row r="1492" spans="1:12" x14ac:dyDescent="0.3">
      <c r="A1492" s="6">
        <v>43215</v>
      </c>
      <c r="B1492" s="14">
        <f>LN('Return analysis'!B1494/'Return analysis'!B1493)</f>
        <v>-1.5589886984143939E-3</v>
      </c>
      <c r="C1492" s="14">
        <f>LN('Return analysis'!C1494/'Return analysis'!C1493)</f>
        <v>-1.3968439167382615E-3</v>
      </c>
      <c r="D1492" s="14">
        <f>LN('Return analysis'!D1494/'Return analysis'!D1493)</f>
        <v>1.1041677650862301E-3</v>
      </c>
      <c r="E1492" s="14">
        <f>LN('Return analysis'!E1494/'Return analysis'!E1493)</f>
        <v>4.7221107288273373E-5</v>
      </c>
      <c r="F1492" s="14">
        <f t="shared" si="115"/>
        <v>-1.6062098057026673E-3</v>
      </c>
      <c r="G1492" s="14">
        <f t="shared" si="116"/>
        <v>-1.4440650240265349E-3</v>
      </c>
      <c r="H1492" s="14">
        <f t="shared" si="117"/>
        <v>1.0569466577979567E-3</v>
      </c>
      <c r="I1492" s="24">
        <f t="shared" si="118"/>
        <v>-4.376115097221335E-4</v>
      </c>
      <c r="J1492" s="24">
        <f t="shared" si="119"/>
        <v>6.1933514807582324E-4</v>
      </c>
      <c r="K1492" s="24"/>
      <c r="L1492" s="2"/>
    </row>
    <row r="1493" spans="1:12" x14ac:dyDescent="0.3">
      <c r="A1493" s="6">
        <v>43216</v>
      </c>
      <c r="B1493" s="14">
        <f>LN('Return analysis'!B1495/'Return analysis'!B1494)</f>
        <v>1.2668633889467776E-3</v>
      </c>
      <c r="C1493" s="14">
        <f>LN('Return analysis'!C1495/'Return analysis'!C1494)</f>
        <v>2.030046164622816E-3</v>
      </c>
      <c r="D1493" s="14">
        <f>LN('Return analysis'!D1495/'Return analysis'!D1494)</f>
        <v>9.4442353589660171E-3</v>
      </c>
      <c r="E1493" s="14">
        <f>LN('Return analysis'!E1495/'Return analysis'!E1494)</f>
        <v>4.7221107288273373E-5</v>
      </c>
      <c r="F1493" s="14">
        <f t="shared" si="115"/>
        <v>1.2196422816585042E-3</v>
      </c>
      <c r="G1493" s="14">
        <f t="shared" si="116"/>
        <v>1.9828250573345426E-3</v>
      </c>
      <c r="H1493" s="14">
        <f t="shared" si="117"/>
        <v>9.3970142516777433E-3</v>
      </c>
      <c r="I1493" s="24">
        <f t="shared" si="118"/>
        <v>-3.849433461879004E-4</v>
      </c>
      <c r="J1493" s="24">
        <f t="shared" si="119"/>
        <v>9.0120709054898433E-3</v>
      </c>
      <c r="K1493" s="24"/>
      <c r="L1493" s="2"/>
    </row>
    <row r="1494" spans="1:12" x14ac:dyDescent="0.3">
      <c r="A1494" s="6">
        <v>43217</v>
      </c>
      <c r="B1494" s="14">
        <f>LN('Return analysis'!B1496/'Return analysis'!B1495)</f>
        <v>3.0153167824173112E-3</v>
      </c>
      <c r="C1494" s="14">
        <f>LN('Return analysis'!C1496/'Return analysis'!C1495)</f>
        <v>1.5208253853536025E-3</v>
      </c>
      <c r="D1494" s="14">
        <f>LN('Return analysis'!D1496/'Return analysis'!D1495)</f>
        <v>6.5532387817155661E-4</v>
      </c>
      <c r="E1494" s="14">
        <f>LN('Return analysis'!E1496/'Return analysis'!E1495)</f>
        <v>4.7221107288273373E-5</v>
      </c>
      <c r="F1494" s="14">
        <f t="shared" si="115"/>
        <v>2.9680956751290378E-3</v>
      </c>
      <c r="G1494" s="14">
        <f t="shared" si="116"/>
        <v>1.4736042780653291E-3</v>
      </c>
      <c r="H1494" s="14">
        <f t="shared" si="117"/>
        <v>6.0810277088328322E-4</v>
      </c>
      <c r="I1494" s="24">
        <f t="shared" si="118"/>
        <v>1.775592969471702E-3</v>
      </c>
      <c r="J1494" s="24">
        <f t="shared" si="119"/>
        <v>2.3836957403549851E-3</v>
      </c>
      <c r="K1494" s="24"/>
      <c r="L1494" s="2"/>
    </row>
    <row r="1495" spans="1:12" x14ac:dyDescent="0.3">
      <c r="A1495" s="6">
        <v>43220</v>
      </c>
      <c r="B1495" s="14">
        <f>LN('Return analysis'!B1497/'Return analysis'!B1496)</f>
        <v>-2.9133076276821406E-4</v>
      </c>
      <c r="C1495" s="14">
        <f>LN('Return analysis'!C1497/'Return analysis'!C1496)</f>
        <v>5.0609819682186823E-4</v>
      </c>
      <c r="D1495" s="14">
        <f>LN('Return analysis'!D1497/'Return analysis'!D1496)</f>
        <v>-7.308528518154821E-3</v>
      </c>
      <c r="E1495" s="14">
        <f>LN('Return analysis'!E1497/'Return analysis'!E1496)</f>
        <v>1.4165663289210744E-4</v>
      </c>
      <c r="F1495" s="14">
        <f t="shared" si="115"/>
        <v>-4.3298739566032148E-4</v>
      </c>
      <c r="G1495" s="14">
        <f t="shared" si="116"/>
        <v>3.6444156392976081E-4</v>
      </c>
      <c r="H1495" s="14">
        <f t="shared" si="117"/>
        <v>-7.4501851510469282E-3</v>
      </c>
      <c r="I1495" s="24">
        <f t="shared" si="118"/>
        <v>-7.2790887323013868E-4</v>
      </c>
      <c r="J1495" s="24">
        <f t="shared" si="119"/>
        <v>-8.1780940242770668E-3</v>
      </c>
      <c r="K1495" s="24"/>
      <c r="L1495" s="2"/>
    </row>
    <row r="1496" spans="1:12" x14ac:dyDescent="0.3">
      <c r="A1496" s="6">
        <v>43221</v>
      </c>
      <c r="B1496" s="14">
        <f>LN('Return analysis'!B1498/'Return analysis'!B1497)</f>
        <v>4.8561021510617863E-5</v>
      </c>
      <c r="C1496" s="14">
        <f>LN('Return analysis'!C1498/'Return analysis'!C1497)</f>
        <v>-1.539888766422381E-3</v>
      </c>
      <c r="D1496" s="14">
        <f>LN('Return analysis'!D1498/'Return analysis'!D1497)</f>
        <v>1.5392404687693047E-3</v>
      </c>
      <c r="E1496" s="14">
        <f>LN('Return analysis'!E1498/'Return analysis'!E1497)</f>
        <v>4.6943342588470695E-5</v>
      </c>
      <c r="F1496" s="14">
        <f t="shared" si="115"/>
        <v>1.6176789221471679E-6</v>
      </c>
      <c r="G1496" s="14">
        <f t="shared" si="116"/>
        <v>-1.5868321090108516E-3</v>
      </c>
      <c r="H1496" s="14">
        <f t="shared" si="117"/>
        <v>1.4922971261808341E-3</v>
      </c>
      <c r="I1496" s="24">
        <f t="shared" si="118"/>
        <v>1.2857491188116598E-3</v>
      </c>
      <c r="J1496" s="24">
        <f t="shared" si="119"/>
        <v>2.7780462449924939E-3</v>
      </c>
      <c r="K1496" s="24"/>
      <c r="L1496" s="2"/>
    </row>
    <row r="1497" spans="1:12" x14ac:dyDescent="0.3">
      <c r="A1497" s="6">
        <v>43222</v>
      </c>
      <c r="B1497" s="14">
        <f>LN('Return analysis'!B1499/'Return analysis'!B1498)</f>
        <v>-4.8730926628984814E-4</v>
      </c>
      <c r="C1497" s="14">
        <f>LN('Return analysis'!C1499/'Return analysis'!C1498)</f>
        <v>1.2692733724483564E-4</v>
      </c>
      <c r="D1497" s="14">
        <f>LN('Return analysis'!D1499/'Return analysis'!D1498)</f>
        <v>-5.8027659711534707E-3</v>
      </c>
      <c r="E1497" s="14">
        <f>LN('Return analysis'!E1499/'Return analysis'!E1498)</f>
        <v>4.7221107288273373E-5</v>
      </c>
      <c r="F1497" s="14">
        <f t="shared" si="115"/>
        <v>-5.3453037357812153E-4</v>
      </c>
      <c r="G1497" s="14">
        <f t="shared" si="116"/>
        <v>7.9706229956562268E-5</v>
      </c>
      <c r="H1497" s="14">
        <f t="shared" si="117"/>
        <v>-5.8499870784417436E-3</v>
      </c>
      <c r="I1497" s="24">
        <f t="shared" si="118"/>
        <v>-5.9903201509461858E-4</v>
      </c>
      <c r="J1497" s="24">
        <f t="shared" si="119"/>
        <v>-6.4490190935363621E-3</v>
      </c>
      <c r="K1497" s="24"/>
      <c r="L1497" s="2"/>
    </row>
    <row r="1498" spans="1:12" x14ac:dyDescent="0.3">
      <c r="A1498" s="6">
        <v>43223</v>
      </c>
      <c r="B1498" s="14">
        <f>LN('Return analysis'!B1500/'Return analysis'!B1499)</f>
        <v>-9.7171744763367346E-5</v>
      </c>
      <c r="C1498" s="14">
        <f>LN('Return analysis'!C1500/'Return analysis'!C1499)</f>
        <v>8.8804055142106245E-4</v>
      </c>
      <c r="D1498" s="14">
        <f>LN('Return analysis'!D1500/'Return analysis'!D1499)</f>
        <v>-2.7293411507950177E-3</v>
      </c>
      <c r="E1498" s="14">
        <f>LN('Return analysis'!E1500/'Return analysis'!E1499)</f>
        <v>4.7221107288273373E-5</v>
      </c>
      <c r="F1498" s="14">
        <f t="shared" si="115"/>
        <v>-1.4439285205164072E-4</v>
      </c>
      <c r="G1498" s="14">
        <f t="shared" si="116"/>
        <v>8.4081944413278906E-4</v>
      </c>
      <c r="H1498" s="14">
        <f t="shared" si="117"/>
        <v>-2.7765622580832911E-3</v>
      </c>
      <c r="I1498" s="24">
        <f t="shared" si="118"/>
        <v>-8.2481939330330525E-4</v>
      </c>
      <c r="J1498" s="24">
        <f t="shared" si="119"/>
        <v>-3.6013816513865964E-3</v>
      </c>
      <c r="K1498" s="24"/>
      <c r="L1498" s="2"/>
    </row>
    <row r="1499" spans="1:12" x14ac:dyDescent="0.3">
      <c r="A1499" s="6">
        <v>43224</v>
      </c>
      <c r="B1499" s="14">
        <f>LN('Return analysis'!B1501/'Return analysis'!B1500)</f>
        <v>1.2664743838738492E-3</v>
      </c>
      <c r="C1499" s="14">
        <f>LN('Return analysis'!C1501/'Return analysis'!C1500)</f>
        <v>6.3383220028518988E-4</v>
      </c>
      <c r="D1499" s="14">
        <f>LN('Return analysis'!D1501/'Return analysis'!D1500)</f>
        <v>1.2844329153446524E-2</v>
      </c>
      <c r="E1499" s="14">
        <f>LN('Return analysis'!E1501/'Return analysis'!E1500)</f>
        <v>4.7221107288273373E-5</v>
      </c>
      <c r="F1499" s="14">
        <f t="shared" si="115"/>
        <v>1.2192532765855758E-3</v>
      </c>
      <c r="G1499" s="14">
        <f t="shared" si="116"/>
        <v>5.8661109299691649E-4</v>
      </c>
      <c r="H1499" s="14">
        <f t="shared" si="117"/>
        <v>1.2797108046158251E-2</v>
      </c>
      <c r="I1499" s="24">
        <f t="shared" si="118"/>
        <v>7.4454284992622982E-4</v>
      </c>
      <c r="J1499" s="24">
        <f t="shared" si="119"/>
        <v>1.354165089608448E-2</v>
      </c>
      <c r="K1499" s="24"/>
      <c r="L1499" s="2"/>
    </row>
    <row r="1500" spans="1:12" x14ac:dyDescent="0.3">
      <c r="A1500" s="6">
        <v>43227</v>
      </c>
      <c r="B1500" s="14">
        <f>LN('Return analysis'!B1502/'Return analysis'!B1501)</f>
        <v>4.8525558858917551E-5</v>
      </c>
      <c r="C1500" s="14">
        <f>LN('Return analysis'!C1502/'Return analysis'!C1501)</f>
        <v>-5.0703361669325586E-4</v>
      </c>
      <c r="D1500" s="14">
        <f>LN('Return analysis'!D1502/'Return analysis'!D1501)</f>
        <v>4.3654629221002309E-3</v>
      </c>
      <c r="E1500" s="14">
        <f>LN('Return analysis'!E1502/'Return analysis'!E1501)</f>
        <v>1.4165663289210744E-4</v>
      </c>
      <c r="F1500" s="14">
        <f t="shared" si="115"/>
        <v>-9.3131074033189884E-5</v>
      </c>
      <c r="G1500" s="14">
        <f t="shared" si="116"/>
        <v>-6.4869024958536328E-4</v>
      </c>
      <c r="H1500" s="14">
        <f t="shared" si="117"/>
        <v>4.2238062892081237E-3</v>
      </c>
      <c r="I1500" s="24">
        <f t="shared" si="118"/>
        <v>4.3181642325534859E-4</v>
      </c>
      <c r="J1500" s="24">
        <f t="shared" si="119"/>
        <v>4.6556227124634727E-3</v>
      </c>
      <c r="K1500" s="24"/>
      <c r="L1500" s="2"/>
    </row>
    <row r="1501" spans="1:12" x14ac:dyDescent="0.3">
      <c r="A1501" s="6">
        <v>43228</v>
      </c>
      <c r="B1501" s="14">
        <f>LN('Return analysis'!B1503/'Return analysis'!B1502)</f>
        <v>-1.217828197969421E-3</v>
      </c>
      <c r="C1501" s="14">
        <f>LN('Return analysis'!C1503/'Return analysis'!C1502)</f>
        <v>-7.610327819482514E-4</v>
      </c>
      <c r="D1501" s="14">
        <f>LN('Return analysis'!D1503/'Return analysis'!D1502)</f>
        <v>3.630328683567473E-4</v>
      </c>
      <c r="E1501" s="14">
        <f>LN('Return analysis'!E1503/'Return analysis'!E1502)</f>
        <v>4.7221107288273373E-5</v>
      </c>
      <c r="F1501" s="14">
        <f t="shared" si="115"/>
        <v>-1.2650493052576944E-3</v>
      </c>
      <c r="G1501" s="14">
        <f t="shared" si="116"/>
        <v>-8.0825388923652479E-4</v>
      </c>
      <c r="H1501" s="14">
        <f t="shared" si="117"/>
        <v>3.1581176106847391E-4</v>
      </c>
      <c r="I1501" s="24">
        <f t="shared" si="118"/>
        <v>-6.1097618391874411E-4</v>
      </c>
      <c r="J1501" s="24">
        <f t="shared" si="119"/>
        <v>-2.951644228502702E-4</v>
      </c>
      <c r="K1501" s="24"/>
      <c r="L1501" s="2"/>
    </row>
    <row r="1502" spans="1:12" x14ac:dyDescent="0.3">
      <c r="A1502" s="6">
        <v>43229</v>
      </c>
      <c r="B1502" s="14">
        <f>LN('Return analysis'!B1504/'Return analysis'!B1503)</f>
        <v>-1.4633542429574079E-3</v>
      </c>
      <c r="C1502" s="14">
        <f>LN('Return analysis'!C1504/'Return analysis'!C1503)</f>
        <v>-1.1436286606067542E-3</v>
      </c>
      <c r="D1502" s="14">
        <f>LN('Return analysis'!D1504/'Return analysis'!D1503)</f>
        <v>9.3910521594587366E-3</v>
      </c>
      <c r="E1502" s="14">
        <f>LN('Return analysis'!E1504/'Return analysis'!E1503)</f>
        <v>4.7221107288273373E-5</v>
      </c>
      <c r="F1502" s="14">
        <f t="shared" si="115"/>
        <v>-1.5105753502456813E-3</v>
      </c>
      <c r="G1502" s="14">
        <f t="shared" si="116"/>
        <v>-1.1908497678950276E-3</v>
      </c>
      <c r="H1502" s="14">
        <f t="shared" si="117"/>
        <v>9.3438310521704628E-3</v>
      </c>
      <c r="I1502" s="24">
        <f t="shared" si="118"/>
        <v>-5.4688951451327861E-4</v>
      </c>
      <c r="J1502" s="24">
        <f t="shared" si="119"/>
        <v>8.7969415376571835E-3</v>
      </c>
      <c r="K1502" s="24"/>
      <c r="L1502" s="2"/>
    </row>
    <row r="1503" spans="1:12" x14ac:dyDescent="0.3">
      <c r="A1503" s="6">
        <v>43230</v>
      </c>
      <c r="B1503" s="14">
        <f>LN('Return analysis'!B1505/'Return analysis'!B1504)</f>
        <v>1.1710139934694784E-3</v>
      </c>
      <c r="C1503" s="14">
        <f>LN('Return analysis'!C1505/'Return analysis'!C1504)</f>
        <v>2.0314439503046088E-3</v>
      </c>
      <c r="D1503" s="14">
        <f>LN('Return analysis'!D1505/'Return analysis'!D1504)</f>
        <v>8.6625988650895352E-3</v>
      </c>
      <c r="E1503" s="14">
        <f>LN('Return analysis'!E1505/'Return analysis'!E1504)</f>
        <v>4.7221107288273373E-5</v>
      </c>
      <c r="F1503" s="14">
        <f t="shared" si="115"/>
        <v>1.123792886181205E-3</v>
      </c>
      <c r="G1503" s="14">
        <f t="shared" si="116"/>
        <v>1.9842228430163355E-3</v>
      </c>
      <c r="H1503" s="14">
        <f t="shared" si="117"/>
        <v>8.6153777578012614E-3</v>
      </c>
      <c r="I1503" s="24">
        <f t="shared" si="118"/>
        <v>-4.8192388876641136E-4</v>
      </c>
      <c r="J1503" s="24">
        <f t="shared" si="119"/>
        <v>8.1334538690348498E-3</v>
      </c>
      <c r="K1503" s="24"/>
      <c r="L1503" s="2"/>
    </row>
    <row r="1504" spans="1:12" x14ac:dyDescent="0.3">
      <c r="A1504" s="6">
        <v>43231</v>
      </c>
      <c r="B1504" s="14">
        <f>LN('Return analysis'!B1506/'Return analysis'!B1505)</f>
        <v>1.2667214274068445E-3</v>
      </c>
      <c r="C1504" s="14">
        <f>LN('Return analysis'!C1506/'Return analysis'!C1505)</f>
        <v>1.0136818204340978E-3</v>
      </c>
      <c r="D1504" s="14">
        <f>LN('Return analysis'!D1506/'Return analysis'!D1505)</f>
        <v>1.9935310897676627E-3</v>
      </c>
      <c r="E1504" s="14">
        <f>LN('Return analysis'!E1506/'Return analysis'!E1505)</f>
        <v>4.7221107288273373E-5</v>
      </c>
      <c r="F1504" s="14">
        <f t="shared" si="115"/>
        <v>1.2195003201185711E-3</v>
      </c>
      <c r="G1504" s="14">
        <f t="shared" si="116"/>
        <v>9.6646071314582444E-4</v>
      </c>
      <c r="H1504" s="14">
        <f t="shared" si="117"/>
        <v>1.9463099824793893E-3</v>
      </c>
      <c r="I1504" s="24">
        <f t="shared" si="118"/>
        <v>4.3739956722782796E-4</v>
      </c>
      <c r="J1504" s="24">
        <f t="shared" si="119"/>
        <v>2.3837095497072172E-3</v>
      </c>
      <c r="K1504" s="24"/>
      <c r="L1504" s="2"/>
    </row>
    <row r="1505" spans="1:12" x14ac:dyDescent="0.3">
      <c r="A1505" s="6">
        <v>43234</v>
      </c>
      <c r="B1505" s="14">
        <f>LN('Return analysis'!B1507/'Return analysis'!B1506)</f>
        <v>-3.8995694255413029E-4</v>
      </c>
      <c r="C1505" s="14">
        <f>LN('Return analysis'!C1507/'Return analysis'!C1506)</f>
        <v>-1.2672629117755924E-3</v>
      </c>
      <c r="D1505" s="14">
        <f>LN('Return analysis'!D1507/'Return analysis'!D1506)</f>
        <v>4.9806531138327703E-4</v>
      </c>
      <c r="E1505" s="14">
        <f>LN('Return analysis'!E1507/'Return analysis'!E1506)</f>
        <v>1.4165663289210744E-4</v>
      </c>
      <c r="F1505" s="14">
        <f t="shared" si="115"/>
        <v>-5.3161357544623776E-4</v>
      </c>
      <c r="G1505" s="14">
        <f t="shared" si="116"/>
        <v>-1.4089195446676998E-3</v>
      </c>
      <c r="H1505" s="14">
        <f t="shared" si="117"/>
        <v>3.5640867849116961E-4</v>
      </c>
      <c r="I1505" s="24">
        <f t="shared" si="118"/>
        <v>6.0854351698264833E-4</v>
      </c>
      <c r="J1505" s="24">
        <f t="shared" si="119"/>
        <v>9.6495219547381795E-4</v>
      </c>
      <c r="K1505" s="24"/>
      <c r="L1505" s="2"/>
    </row>
    <row r="1506" spans="1:12" x14ac:dyDescent="0.3">
      <c r="A1506" s="6">
        <v>43235</v>
      </c>
      <c r="B1506" s="14">
        <f>LN('Return analysis'!B1508/'Return analysis'!B1507)</f>
        <v>-3.8064751174610259E-3</v>
      </c>
      <c r="C1506" s="14">
        <f>LN('Return analysis'!C1508/'Return analysis'!C1507)</f>
        <v>-4.7048769961682176E-3</v>
      </c>
      <c r="D1506" s="14">
        <f>LN('Return analysis'!D1508/'Return analysis'!D1507)</f>
        <v>-6.0620847161776377E-3</v>
      </c>
      <c r="E1506" s="14">
        <f>LN('Return analysis'!E1508/'Return analysis'!E1507)</f>
        <v>4.7221107288273373E-5</v>
      </c>
      <c r="F1506" s="14">
        <f t="shared" si="115"/>
        <v>-3.8536962247492992E-3</v>
      </c>
      <c r="G1506" s="14">
        <f t="shared" si="116"/>
        <v>-4.7520981034564905E-3</v>
      </c>
      <c r="H1506" s="14">
        <f t="shared" si="117"/>
        <v>-6.1093058234659107E-3</v>
      </c>
      <c r="I1506" s="24">
        <f t="shared" si="118"/>
        <v>-8.0981016487577731E-6</v>
      </c>
      <c r="J1506" s="24">
        <f t="shared" si="119"/>
        <v>-6.1174039251146685E-3</v>
      </c>
      <c r="K1506" s="24"/>
      <c r="L1506" s="2"/>
    </row>
    <row r="1507" spans="1:12" x14ac:dyDescent="0.3">
      <c r="A1507" s="6">
        <v>43236</v>
      </c>
      <c r="B1507" s="14">
        <f>LN('Return analysis'!B1509/'Return analysis'!B1508)</f>
        <v>-1.4672801222887404E-3</v>
      </c>
      <c r="C1507" s="14">
        <f>LN('Return analysis'!C1509/'Return analysis'!C1508)</f>
        <v>-7.6472015269207013E-4</v>
      </c>
      <c r="D1507" s="14">
        <f>LN('Return analysis'!D1509/'Return analysis'!D1508)</f>
        <v>4.8528467190148668E-3</v>
      </c>
      <c r="E1507" s="14">
        <f>LN('Return analysis'!E1509/'Return analysis'!E1508)</f>
        <v>4.7221107288273373E-5</v>
      </c>
      <c r="F1507" s="14">
        <f t="shared" si="115"/>
        <v>-1.5145012295770138E-3</v>
      </c>
      <c r="G1507" s="14">
        <f t="shared" si="116"/>
        <v>-8.1194125998034351E-4</v>
      </c>
      <c r="H1507" s="14">
        <f t="shared" si="117"/>
        <v>4.8056256117265939E-3</v>
      </c>
      <c r="I1507" s="24">
        <f t="shared" si="118"/>
        <v>-8.5744413238089603E-4</v>
      </c>
      <c r="J1507" s="24">
        <f t="shared" si="119"/>
        <v>3.9481814793456979E-3</v>
      </c>
      <c r="K1507" s="24"/>
      <c r="L1507" s="2"/>
    </row>
    <row r="1508" spans="1:12" x14ac:dyDescent="0.3">
      <c r="A1508" s="6">
        <v>43237</v>
      </c>
      <c r="B1508" s="14">
        <f>LN('Return analysis'!B1510/'Return analysis'!B1509)</f>
        <v>-1.1761773035841648E-3</v>
      </c>
      <c r="C1508" s="14">
        <f>LN('Return analysis'!C1510/'Return analysis'!C1509)</f>
        <v>-8.9391025892099525E-4</v>
      </c>
      <c r="D1508" s="14">
        <f>LN('Return analysis'!D1510/'Return analysis'!D1509)</f>
        <v>2.844085034875193E-4</v>
      </c>
      <c r="E1508" s="14">
        <f>LN('Return analysis'!E1510/'Return analysis'!E1509)</f>
        <v>4.7221107288273373E-5</v>
      </c>
      <c r="F1508" s="14">
        <f t="shared" si="115"/>
        <v>-1.2233984108724382E-3</v>
      </c>
      <c r="G1508" s="14">
        <f t="shared" si="116"/>
        <v>-9.4113136620926864E-4</v>
      </c>
      <c r="H1508" s="14">
        <f t="shared" si="117"/>
        <v>2.3718739619924591E-4</v>
      </c>
      <c r="I1508" s="24">
        <f t="shared" si="118"/>
        <v>-4.61795233351137E-4</v>
      </c>
      <c r="J1508" s="24">
        <f t="shared" si="119"/>
        <v>-2.2460783715189109E-4</v>
      </c>
      <c r="K1508" s="24"/>
      <c r="L1508" s="2"/>
    </row>
    <row r="1509" spans="1:12" x14ac:dyDescent="0.3">
      <c r="A1509" s="6">
        <v>43238</v>
      </c>
      <c r="B1509" s="14">
        <f>LN('Return analysis'!B1511/'Return analysis'!B1510)</f>
        <v>1.3714057294628968E-3</v>
      </c>
      <c r="C1509" s="14">
        <f>LN('Return analysis'!C1511/'Return analysis'!C1510)</f>
        <v>2.677348447156488E-3</v>
      </c>
      <c r="D1509" s="14">
        <f>LN('Return analysis'!D1511/'Return analysis'!D1510)</f>
        <v>-2.2088671378702788E-3</v>
      </c>
      <c r="E1509" s="14">
        <f>LN('Return analysis'!E1511/'Return analysis'!E1510)</f>
        <v>4.7221107288273373E-5</v>
      </c>
      <c r="F1509" s="14">
        <f t="shared" si="115"/>
        <v>1.3241846221746234E-3</v>
      </c>
      <c r="G1509" s="14">
        <f t="shared" si="116"/>
        <v>2.6301273398682146E-3</v>
      </c>
      <c r="H1509" s="14">
        <f t="shared" si="117"/>
        <v>-2.2560882451585522E-3</v>
      </c>
      <c r="I1509" s="24">
        <f t="shared" si="118"/>
        <v>-8.0422530150851736E-4</v>
      </c>
      <c r="J1509" s="24">
        <f t="shared" si="119"/>
        <v>-3.0603135466670695E-3</v>
      </c>
      <c r="K1509" s="24"/>
      <c r="L1509" s="2"/>
    </row>
    <row r="1510" spans="1:12" x14ac:dyDescent="0.3">
      <c r="A1510" s="6">
        <v>43242</v>
      </c>
      <c r="B1510" s="14">
        <f>LN('Return analysis'!B1512/'Return analysis'!B1511)</f>
        <v>7.8293102490692825E-4</v>
      </c>
      <c r="C1510" s="14">
        <f>LN('Return analysis'!C1512/'Return analysis'!C1511)</f>
        <v>2.5551151904400969E-4</v>
      </c>
      <c r="D1510" s="14">
        <f>LN('Return analysis'!D1512/'Return analysis'!D1511)</f>
        <v>3.7731831263221396E-3</v>
      </c>
      <c r="E1510" s="14">
        <f>LN('Return analysis'!E1512/'Return analysis'!E1511)</f>
        <v>1.8887774018026818E-4</v>
      </c>
      <c r="F1510" s="14">
        <f t="shared" si="115"/>
        <v>5.9405328472666009E-4</v>
      </c>
      <c r="G1510" s="14">
        <f t="shared" si="116"/>
        <v>6.6633778863741511E-5</v>
      </c>
      <c r="H1510" s="14">
        <f t="shared" si="117"/>
        <v>3.5843053861418714E-3</v>
      </c>
      <c r="I1510" s="24">
        <f t="shared" si="118"/>
        <v>5.4013042173965296E-4</v>
      </c>
      <c r="J1510" s="24">
        <f t="shared" si="119"/>
        <v>4.1244358078815248E-3</v>
      </c>
      <c r="K1510" s="24"/>
      <c r="L1510" s="2"/>
    </row>
    <row r="1511" spans="1:12" x14ac:dyDescent="0.3">
      <c r="A1511" s="6">
        <v>43243</v>
      </c>
      <c r="B1511" s="14">
        <f>LN('Return analysis'!B1513/'Return analysis'!B1512)</f>
        <v>2.638573460652706E-3</v>
      </c>
      <c r="C1511" s="14">
        <f>LN('Return analysis'!C1513/'Return analysis'!C1512)</f>
        <v>3.0501551949692492E-3</v>
      </c>
      <c r="D1511" s="14">
        <f>LN('Return analysis'!D1513/'Return analysis'!D1512)</f>
        <v>2.6257183585834186E-3</v>
      </c>
      <c r="E1511" s="14">
        <f>LN('Return analysis'!E1513/'Return analysis'!E1512)</f>
        <v>4.7221107288273373E-5</v>
      </c>
      <c r="F1511" s="14">
        <f t="shared" si="115"/>
        <v>2.5913523533644327E-3</v>
      </c>
      <c r="G1511" s="14">
        <f t="shared" si="116"/>
        <v>3.0029340876809758E-3</v>
      </c>
      <c r="H1511" s="14">
        <f t="shared" si="117"/>
        <v>2.5784972512951452E-3</v>
      </c>
      <c r="I1511" s="24">
        <f t="shared" si="118"/>
        <v>1.6125149265598529E-4</v>
      </c>
      <c r="J1511" s="24">
        <f t="shared" si="119"/>
        <v>2.7397487439511305E-3</v>
      </c>
      <c r="K1511" s="24"/>
      <c r="L1511" s="2"/>
    </row>
    <row r="1512" spans="1:12" x14ac:dyDescent="0.3">
      <c r="A1512" s="6">
        <v>43244</v>
      </c>
      <c r="B1512" s="14">
        <f>LN('Return analysis'!B1514/'Return analysis'!B1513)</f>
        <v>1.852019807890386E-3</v>
      </c>
      <c r="C1512" s="14">
        <f>LN('Return analysis'!C1514/'Return analysis'!C1513)</f>
        <v>2.0286101279791999E-3</v>
      </c>
      <c r="D1512" s="14">
        <f>LN('Return analysis'!D1514/'Return analysis'!D1513)</f>
        <v>-1.6309673424636905E-3</v>
      </c>
      <c r="E1512" s="14">
        <f>LN('Return analysis'!E1514/'Return analysis'!E1513)</f>
        <v>4.7221107288273373E-5</v>
      </c>
      <c r="F1512" s="14">
        <f t="shared" si="115"/>
        <v>1.8047987006021126E-3</v>
      </c>
      <c r="G1512" s="14">
        <f t="shared" si="116"/>
        <v>1.9813890206909265E-3</v>
      </c>
      <c r="H1512" s="14">
        <f t="shared" si="117"/>
        <v>-1.6781884497519639E-3</v>
      </c>
      <c r="I1512" s="24">
        <f t="shared" si="118"/>
        <v>2.0137517414780203E-4</v>
      </c>
      <c r="J1512" s="24">
        <f t="shared" si="119"/>
        <v>-1.4768132756041619E-3</v>
      </c>
      <c r="K1512" s="24"/>
      <c r="L1512" s="2"/>
    </row>
    <row r="1513" spans="1:12" x14ac:dyDescent="0.3">
      <c r="A1513" s="6">
        <v>43245</v>
      </c>
      <c r="B1513" s="14">
        <f>LN('Return analysis'!B1515/'Return analysis'!B1514)</f>
        <v>2.8204212610070012E-3</v>
      </c>
      <c r="C1513" s="14">
        <f>LN('Return analysis'!C1515/'Return analysis'!C1514)</f>
        <v>2.1498500619428888E-3</v>
      </c>
      <c r="D1513" s="14">
        <f>LN('Return analysis'!D1515/'Return analysis'!D1514)</f>
        <v>-1.9183830692471374E-3</v>
      </c>
      <c r="E1513" s="14">
        <f>LN('Return analysis'!E1515/'Return analysis'!E1514)</f>
        <v>4.7221107288273373E-5</v>
      </c>
      <c r="F1513" s="14">
        <f t="shared" si="115"/>
        <v>2.7732001537187278E-3</v>
      </c>
      <c r="G1513" s="14">
        <f t="shared" si="116"/>
        <v>2.1026289546546154E-3</v>
      </c>
      <c r="H1513" s="14">
        <f t="shared" si="117"/>
        <v>-1.9656041765354106E-3</v>
      </c>
      <c r="I1513" s="24">
        <f t="shared" si="118"/>
        <v>1.0716641614976709E-3</v>
      </c>
      <c r="J1513" s="24">
        <f t="shared" si="119"/>
        <v>-8.9394001503773969E-4</v>
      </c>
      <c r="K1513" s="24"/>
      <c r="L1513" s="2"/>
    </row>
    <row r="1514" spans="1:12" x14ac:dyDescent="0.3">
      <c r="A1514" s="6">
        <v>43249</v>
      </c>
      <c r="B1514" s="14">
        <f>LN('Return analysis'!B1516/'Return analysis'!B1515)</f>
        <v>5.907452588484719E-3</v>
      </c>
      <c r="C1514" s="14">
        <f>LN('Return analysis'!C1516/'Return analysis'!C1515)</f>
        <v>6.9268407967935236E-3</v>
      </c>
      <c r="D1514" s="14">
        <f>LN('Return analysis'!D1516/'Return analysis'!D1515)</f>
        <v>-9.9357156834919691E-3</v>
      </c>
      <c r="E1514" s="14">
        <f>LN('Return analysis'!E1516/'Return analysis'!E1515)</f>
        <v>1.8887105162875939E-4</v>
      </c>
      <c r="F1514" s="14">
        <f t="shared" si="115"/>
        <v>5.7185815368559594E-3</v>
      </c>
      <c r="G1514" s="14">
        <f t="shared" si="116"/>
        <v>6.737969745164764E-3</v>
      </c>
      <c r="H1514" s="14">
        <f t="shared" si="117"/>
        <v>-1.0124586735120728E-2</v>
      </c>
      <c r="I1514" s="24">
        <f t="shared" si="118"/>
        <v>2.6593236139663481E-4</v>
      </c>
      <c r="J1514" s="24">
        <f t="shared" si="119"/>
        <v>-9.858654373724093E-3</v>
      </c>
      <c r="K1514" s="24"/>
      <c r="L1514" s="2"/>
    </row>
    <row r="1515" spans="1:12" x14ac:dyDescent="0.3">
      <c r="A1515" s="6">
        <v>43250</v>
      </c>
      <c r="B1515" s="14">
        <f>LN('Return analysis'!B1517/'Return analysis'!B1516)</f>
        <v>-2.2232647856116608E-3</v>
      </c>
      <c r="C1515" s="14">
        <f>LN('Return analysis'!C1517/'Return analysis'!C1516)</f>
        <v>-3.0164188372869636E-3</v>
      </c>
      <c r="D1515" s="14">
        <f>LN('Return analysis'!D1517/'Return analysis'!D1516)</f>
        <v>1.2847257044234778E-2</v>
      </c>
      <c r="E1515" s="14">
        <f>LN('Return analysis'!E1517/'Return analysis'!E1516)</f>
        <v>4.7221107288273373E-5</v>
      </c>
      <c r="F1515" s="14">
        <f t="shared" si="115"/>
        <v>-2.2704858928999342E-3</v>
      </c>
      <c r="G1515" s="14">
        <f t="shared" si="116"/>
        <v>-3.063639944575237E-3</v>
      </c>
      <c r="H1515" s="14">
        <f t="shared" si="117"/>
        <v>1.2800035936946504E-2</v>
      </c>
      <c r="I1515" s="24">
        <f t="shared" si="118"/>
        <v>2.0874070642993995E-4</v>
      </c>
      <c r="J1515" s="24">
        <f t="shared" si="119"/>
        <v>1.3008776643376444E-2</v>
      </c>
      <c r="K1515" s="24"/>
      <c r="L1515" s="2"/>
    </row>
    <row r="1516" spans="1:12" x14ac:dyDescent="0.3">
      <c r="A1516" s="6">
        <v>43251</v>
      </c>
      <c r="B1516" s="14">
        <f>LN('Return analysis'!B1518/'Return analysis'!B1517)</f>
        <v>-1.2587490046680422E-3</v>
      </c>
      <c r="C1516" s="14">
        <f>LN('Return analysis'!C1518/'Return analysis'!C1517)</f>
        <v>-3.7756998767177392E-4</v>
      </c>
      <c r="D1516" s="14">
        <f>LN('Return analysis'!D1518/'Return analysis'!D1517)</f>
        <v>-6.9029469952747368E-3</v>
      </c>
      <c r="E1516" s="14">
        <f>LN('Return analysis'!E1518/'Return analysis'!E1517)</f>
        <v>4.7221107288273373E-5</v>
      </c>
      <c r="F1516" s="14">
        <f t="shared" si="115"/>
        <v>-1.3059701119563156E-3</v>
      </c>
      <c r="G1516" s="14">
        <f t="shared" si="116"/>
        <v>-4.247910949600473E-4</v>
      </c>
      <c r="H1516" s="14">
        <f t="shared" si="117"/>
        <v>-6.9501681025630098E-3</v>
      </c>
      <c r="I1516" s="24">
        <f t="shared" si="118"/>
        <v>-9.6221124967609819E-4</v>
      </c>
      <c r="J1516" s="24">
        <f t="shared" si="119"/>
        <v>-7.9123793522391083E-3</v>
      </c>
      <c r="K1516" s="24"/>
      <c r="L1516" s="2"/>
    </row>
    <row r="1517" spans="1:12" x14ac:dyDescent="0.3">
      <c r="A1517" s="6">
        <v>43252</v>
      </c>
      <c r="B1517" s="14">
        <f>LN('Return analysis'!B1519/'Return analysis'!B1518)</f>
        <v>-1.0661513819945324E-3</v>
      </c>
      <c r="C1517" s="14">
        <f>LN('Return analysis'!C1519/'Return analysis'!C1518)</f>
        <v>-1.7067420437433104E-3</v>
      </c>
      <c r="D1517" s="14">
        <f>LN('Return analysis'!D1519/'Return analysis'!D1518)</f>
        <v>1.0372157044499819E-2</v>
      </c>
      <c r="E1517" s="14">
        <f>LN('Return analysis'!E1519/'Return analysis'!E1518)</f>
        <v>4.7221107288273373E-5</v>
      </c>
      <c r="F1517" s="14">
        <f t="shared" si="115"/>
        <v>-1.1133724892828057E-3</v>
      </c>
      <c r="G1517" s="14">
        <f t="shared" si="116"/>
        <v>-1.7539631510315838E-3</v>
      </c>
      <c r="H1517" s="14">
        <f t="shared" si="117"/>
        <v>1.0324935937211545E-2</v>
      </c>
      <c r="I1517" s="24">
        <f t="shared" si="118"/>
        <v>3.0600843567926391E-4</v>
      </c>
      <c r="J1517" s="24">
        <f t="shared" si="119"/>
        <v>1.0630944372890808E-2</v>
      </c>
      <c r="K1517" s="24"/>
      <c r="L1517" s="2"/>
    </row>
    <row r="1518" spans="1:12" x14ac:dyDescent="0.3">
      <c r="A1518" s="6">
        <v>43255</v>
      </c>
      <c r="B1518" s="14">
        <f>LN('Return analysis'!B1520/'Return analysis'!B1519)</f>
        <v>-2.1428667464694815E-3</v>
      </c>
      <c r="C1518" s="14">
        <f>LN('Return analysis'!C1520/'Return analysis'!C1519)</f>
        <v>-2.1518470098207663E-3</v>
      </c>
      <c r="D1518" s="14">
        <f>LN('Return analysis'!D1520/'Return analysis'!D1519)</f>
        <v>4.6529173636142814E-3</v>
      </c>
      <c r="E1518" s="14">
        <f>LN('Return analysis'!E1520/'Return analysis'!E1519)</f>
        <v>1.4165663289210744E-4</v>
      </c>
      <c r="F1518" s="14">
        <f t="shared" si="115"/>
        <v>-2.2845233793615891E-3</v>
      </c>
      <c r="G1518" s="14">
        <f t="shared" si="116"/>
        <v>-2.2935036427128739E-3</v>
      </c>
      <c r="H1518" s="14">
        <f t="shared" si="117"/>
        <v>4.5112607307221742E-3</v>
      </c>
      <c r="I1518" s="24">
        <f t="shared" si="118"/>
        <v>-4.2852354271561647E-4</v>
      </c>
      <c r="J1518" s="24">
        <f t="shared" si="119"/>
        <v>4.0827371880065577E-3</v>
      </c>
      <c r="K1518" s="24"/>
      <c r="L1518" s="2"/>
    </row>
    <row r="1519" spans="1:12" x14ac:dyDescent="0.3">
      <c r="A1519" s="6">
        <v>43256</v>
      </c>
      <c r="B1519" s="14">
        <f>LN('Return analysis'!B1521/'Return analysis'!B1520)</f>
        <v>9.74816009243269E-4</v>
      </c>
      <c r="C1519" s="14">
        <f>LN('Return analysis'!C1521/'Return analysis'!C1520)</f>
        <v>8.8713769724180463E-4</v>
      </c>
      <c r="D1519" s="14">
        <f>LN('Return analysis'!D1521/'Return analysis'!D1520)</f>
        <v>1.4761626411235031E-3</v>
      </c>
      <c r="E1519" s="14">
        <f>LN('Return analysis'!E1521/'Return analysis'!E1520)</f>
        <v>4.7221107288273373E-5</v>
      </c>
      <c r="F1519" s="14">
        <f t="shared" si="115"/>
        <v>9.2759490195499562E-4</v>
      </c>
      <c r="G1519" s="14">
        <f t="shared" si="116"/>
        <v>8.3991658995353124E-4</v>
      </c>
      <c r="H1519" s="14">
        <f t="shared" si="117"/>
        <v>1.4289415338352297E-3</v>
      </c>
      <c r="I1519" s="24">
        <f t="shared" si="118"/>
        <v>2.4789898836749113E-4</v>
      </c>
      <c r="J1519" s="24">
        <f t="shared" si="119"/>
        <v>1.6768405222027209E-3</v>
      </c>
      <c r="K1519" s="24"/>
      <c r="L1519" s="2"/>
    </row>
    <row r="1520" spans="1:12" x14ac:dyDescent="0.3">
      <c r="A1520" s="6">
        <v>43257</v>
      </c>
      <c r="B1520" s="14">
        <f>LN('Return analysis'!B1522/'Return analysis'!B1521)</f>
        <v>-2.632914361572548E-3</v>
      </c>
      <c r="C1520" s="14">
        <f>LN('Return analysis'!C1522/'Return analysis'!C1521)</f>
        <v>-2.7893883114973859E-3</v>
      </c>
      <c r="D1520" s="14">
        <f>LN('Return analysis'!D1522/'Return analysis'!D1521)</f>
        <v>8.8115062957679364E-3</v>
      </c>
      <c r="E1520" s="14">
        <f>LN('Return analysis'!E1522/'Return analysis'!E1521)</f>
        <v>4.7221107288273373E-5</v>
      </c>
      <c r="F1520" s="14">
        <f t="shared" si="115"/>
        <v>-2.6801354688608214E-3</v>
      </c>
      <c r="G1520" s="14">
        <f t="shared" si="116"/>
        <v>-2.8366094187856593E-3</v>
      </c>
      <c r="H1520" s="14">
        <f t="shared" si="117"/>
        <v>8.7642851884796626E-3</v>
      </c>
      <c r="I1520" s="24">
        <f t="shared" si="118"/>
        <v>-3.8463154209696484E-4</v>
      </c>
      <c r="J1520" s="24">
        <f t="shared" si="119"/>
        <v>8.3796536463826982E-3</v>
      </c>
      <c r="K1520" s="24"/>
      <c r="L1520" s="2"/>
    </row>
    <row r="1521" spans="1:12" x14ac:dyDescent="0.3">
      <c r="A1521" s="6">
        <v>43258</v>
      </c>
      <c r="B1521" s="14">
        <f>LN('Return analysis'!B1523/'Return analysis'!B1522)</f>
        <v>1.4634976861808864E-3</v>
      </c>
      <c r="C1521" s="14">
        <f>LN('Return analysis'!C1523/'Return analysis'!C1522)</f>
        <v>2.5358597499497318E-3</v>
      </c>
      <c r="D1521" s="14">
        <f>LN('Return analysis'!D1523/'Return analysis'!D1522)</f>
        <v>-1.4632030844134911E-3</v>
      </c>
      <c r="E1521" s="14">
        <f>LN('Return analysis'!E1523/'Return analysis'!E1522)</f>
        <v>4.7221107288273373E-5</v>
      </c>
      <c r="F1521" s="14">
        <f t="shared" si="115"/>
        <v>1.416276578892613E-3</v>
      </c>
      <c r="G1521" s="14">
        <f t="shared" si="116"/>
        <v>2.4886386426614584E-3</v>
      </c>
      <c r="H1521" s="14">
        <f t="shared" si="117"/>
        <v>-1.5104241917017645E-3</v>
      </c>
      <c r="I1521" s="24">
        <f t="shared" si="118"/>
        <v>-5.976347261651084E-4</v>
      </c>
      <c r="J1521" s="24">
        <f t="shared" si="119"/>
        <v>-2.1080589178668731E-3</v>
      </c>
      <c r="K1521" s="24"/>
      <c r="L1521" s="2"/>
    </row>
    <row r="1522" spans="1:12" x14ac:dyDescent="0.3">
      <c r="A1522" s="6">
        <v>43259</v>
      </c>
      <c r="B1522" s="14">
        <f>LN('Return analysis'!B1524/'Return analysis'!B1523)</f>
        <v>3.8995752657492041E-4</v>
      </c>
      <c r="C1522" s="14">
        <f>LN('Return analysis'!C1524/'Return analysis'!C1523)</f>
        <v>-1.2666321179877172E-3</v>
      </c>
      <c r="D1522" s="14">
        <f>LN('Return analysis'!D1524/'Return analysis'!D1523)</f>
        <v>3.4104214182935776E-3</v>
      </c>
      <c r="E1522" s="14">
        <f>LN('Return analysis'!E1524/'Return analysis'!E1523)</f>
        <v>4.7221107288273373E-5</v>
      </c>
      <c r="F1522" s="14">
        <f t="shared" si="115"/>
        <v>3.4273641928664702E-4</v>
      </c>
      <c r="G1522" s="14">
        <f t="shared" si="116"/>
        <v>-1.3138532252759906E-3</v>
      </c>
      <c r="H1522" s="14">
        <f t="shared" si="117"/>
        <v>3.3632003110053042E-3</v>
      </c>
      <c r="I1522" s="24">
        <f t="shared" si="118"/>
        <v>1.4059618382812409E-3</v>
      </c>
      <c r="J1522" s="24">
        <f t="shared" si="119"/>
        <v>4.7691621492865453E-3</v>
      </c>
      <c r="K1522" s="24"/>
      <c r="L1522" s="2"/>
    </row>
    <row r="1523" spans="1:12" x14ac:dyDescent="0.3">
      <c r="A1523" s="6">
        <v>43262</v>
      </c>
      <c r="B1523" s="14">
        <f>LN('Return analysis'!B1525/'Return analysis'!B1524)</f>
        <v>-1.5607433385745547E-3</v>
      </c>
      <c r="C1523" s="14">
        <f>LN('Return analysis'!C1525/'Return analysis'!C1524)</f>
        <v>-8.884879143810085E-4</v>
      </c>
      <c r="D1523" s="14">
        <f>LN('Return analysis'!D1525/'Return analysis'!D1524)</f>
        <v>1.4582250752566413E-3</v>
      </c>
      <c r="E1523" s="14">
        <f>LN('Return analysis'!E1525/'Return analysis'!E1524)</f>
        <v>1.4165663289210744E-4</v>
      </c>
      <c r="F1523" s="14">
        <f t="shared" si="115"/>
        <v>-1.7023999714666622E-3</v>
      </c>
      <c r="G1523" s="14">
        <f t="shared" si="116"/>
        <v>-1.0301445472731159E-3</v>
      </c>
      <c r="H1523" s="14">
        <f t="shared" si="117"/>
        <v>1.3165684423645338E-3</v>
      </c>
      <c r="I1523" s="24">
        <f t="shared" si="118"/>
        <v>-8.6876357523269225E-4</v>
      </c>
      <c r="J1523" s="24">
        <f t="shared" si="119"/>
        <v>4.4780486713184159E-4</v>
      </c>
      <c r="K1523" s="24"/>
      <c r="L1523" s="2"/>
    </row>
    <row r="1524" spans="1:12" x14ac:dyDescent="0.3">
      <c r="A1524" s="6">
        <v>43263</v>
      </c>
      <c r="B1524" s="14">
        <f>LN('Return analysis'!B1526/'Return analysis'!B1525)</f>
        <v>-9.7826229676179708E-5</v>
      </c>
      <c r="C1524" s="14">
        <f>LN('Return analysis'!C1526/'Return analysis'!C1525)</f>
        <v>-1.2656750910285168E-4</v>
      </c>
      <c r="D1524" s="14">
        <f>LN('Return analysis'!D1526/'Return analysis'!D1525)</f>
        <v>2.0798339851339732E-3</v>
      </c>
      <c r="E1524" s="14">
        <f>LN('Return analysis'!E1526/'Return analysis'!E1525)</f>
        <v>4.7221107288273373E-5</v>
      </c>
      <c r="F1524" s="14">
        <f t="shared" si="115"/>
        <v>-1.4504733696445307E-4</v>
      </c>
      <c r="G1524" s="14">
        <f t="shared" si="116"/>
        <v>-1.7378861639112507E-4</v>
      </c>
      <c r="H1524" s="14">
        <f t="shared" si="117"/>
        <v>2.0326128778456998E-3</v>
      </c>
      <c r="I1524" s="24">
        <f t="shared" si="118"/>
        <v>-4.410262042990517E-6</v>
      </c>
      <c r="J1524" s="24">
        <f t="shared" si="119"/>
        <v>2.0282026158027094E-3</v>
      </c>
      <c r="K1524" s="24"/>
      <c r="L1524" s="2"/>
    </row>
    <row r="1525" spans="1:12" x14ac:dyDescent="0.3">
      <c r="A1525" s="6">
        <v>43264</v>
      </c>
      <c r="B1525" s="14">
        <f>LN('Return analysis'!B1527/'Return analysis'!B1526)</f>
        <v>-3.9060496135351E-4</v>
      </c>
      <c r="C1525" s="14">
        <f>LN('Return analysis'!C1527/'Return analysis'!C1526)</f>
        <v>-6.350569440075896E-4</v>
      </c>
      <c r="D1525" s="14">
        <f>LN('Return analysis'!D1527/'Return analysis'!D1526)</f>
        <v>-3.7464660325948595E-3</v>
      </c>
      <c r="E1525" s="14">
        <f>LN('Return analysis'!E1527/'Return analysis'!E1526)</f>
        <v>4.7221107288273373E-5</v>
      </c>
      <c r="F1525" s="14">
        <f t="shared" si="115"/>
        <v>-4.3782606864178338E-4</v>
      </c>
      <c r="G1525" s="14">
        <f t="shared" si="116"/>
        <v>-6.8227805129586299E-4</v>
      </c>
      <c r="H1525" s="14">
        <f t="shared" si="117"/>
        <v>-3.7936871398831329E-3</v>
      </c>
      <c r="I1525" s="24">
        <f t="shared" si="118"/>
        <v>1.143020937771785E-4</v>
      </c>
      <c r="J1525" s="24">
        <f t="shared" si="119"/>
        <v>-3.6793850461059544E-3</v>
      </c>
      <c r="K1525" s="24"/>
      <c r="L1525" s="2"/>
    </row>
    <row r="1526" spans="1:12" x14ac:dyDescent="0.3">
      <c r="A1526" s="6">
        <v>43265</v>
      </c>
      <c r="B1526" s="14">
        <f>LN('Return analysis'!B1528/'Return analysis'!B1527)</f>
        <v>1.7569192139174042E-3</v>
      </c>
      <c r="C1526" s="14">
        <f>LN('Return analysis'!C1528/'Return analysis'!C1527)</f>
        <v>2.1567602802587162E-3</v>
      </c>
      <c r="D1526" s="14">
        <f>LN('Return analysis'!D1528/'Return analysis'!D1527)</f>
        <v>2.8458537796979288E-3</v>
      </c>
      <c r="E1526" s="14">
        <f>LN('Return analysis'!E1528/'Return analysis'!E1527)</f>
        <v>4.7221107288273373E-5</v>
      </c>
      <c r="F1526" s="14">
        <f t="shared" si="115"/>
        <v>1.7096981066291308E-3</v>
      </c>
      <c r="G1526" s="14">
        <f t="shared" si="116"/>
        <v>2.1095391729704428E-3</v>
      </c>
      <c r="H1526" s="14">
        <f t="shared" si="117"/>
        <v>2.7986326724096554E-3</v>
      </c>
      <c r="I1526" s="24">
        <f t="shared" si="118"/>
        <v>2.5700744276213171E-6</v>
      </c>
      <c r="J1526" s="24">
        <f t="shared" si="119"/>
        <v>2.8012027468372769E-3</v>
      </c>
      <c r="K1526" s="24"/>
      <c r="L1526" s="2"/>
    </row>
    <row r="1527" spans="1:12" x14ac:dyDescent="0.3">
      <c r="A1527" s="6">
        <v>43266</v>
      </c>
      <c r="B1527" s="14">
        <f>LN('Return analysis'!B1529/'Return analysis'!B1528)</f>
        <v>1.4612163235281077E-3</v>
      </c>
      <c r="C1527" s="14">
        <f>LN('Return analysis'!C1529/'Return analysis'!C1528)</f>
        <v>1.2637506952636708E-4</v>
      </c>
      <c r="D1527" s="14">
        <f>LN('Return analysis'!D1529/'Return analysis'!D1528)</f>
        <v>-9.705707546180894E-4</v>
      </c>
      <c r="E1527" s="14">
        <f>LN('Return analysis'!E1529/'Return analysis'!E1528)</f>
        <v>5.277638507976799E-5</v>
      </c>
      <c r="F1527" s="14">
        <f t="shared" si="115"/>
        <v>1.4084399384483397E-3</v>
      </c>
      <c r="G1527" s="14">
        <f t="shared" si="116"/>
        <v>7.3598684446599084E-5</v>
      </c>
      <c r="H1527" s="14">
        <f t="shared" si="117"/>
        <v>-1.0233471396978574E-3</v>
      </c>
      <c r="I1527" s="24">
        <f t="shared" si="118"/>
        <v>1.3488807802389069E-3</v>
      </c>
      <c r="J1527" s="24">
        <f t="shared" si="119"/>
        <v>3.2553364054104948E-4</v>
      </c>
      <c r="K1527" s="24"/>
      <c r="L1527" s="2"/>
    </row>
    <row r="1528" spans="1:12" x14ac:dyDescent="0.3">
      <c r="A1528" s="6">
        <v>43270</v>
      </c>
      <c r="B1528" s="14">
        <f>LN('Return analysis'!B1530/'Return analysis'!B1529)</f>
        <v>5.8357214401506504E-4</v>
      </c>
      <c r="C1528" s="14">
        <f>LN('Return analysis'!C1530/'Return analysis'!C1529)</f>
        <v>1.6463523311387612E-3</v>
      </c>
      <c r="D1528" s="14">
        <f>LN('Return analysis'!D1530/'Return analysis'!D1529)</f>
        <v>-4.4502026809217204E-3</v>
      </c>
      <c r="E1528" s="14">
        <f>LN('Return analysis'!E1530/'Return analysis'!E1529)</f>
        <v>2.1109718501378393E-4</v>
      </c>
      <c r="F1528" s="14">
        <f t="shared" si="115"/>
        <v>3.7247495900128108E-4</v>
      </c>
      <c r="G1528" s="14">
        <f t="shared" si="116"/>
        <v>1.4352551461249772E-3</v>
      </c>
      <c r="H1528" s="14">
        <f t="shared" si="117"/>
        <v>-4.6612998659355045E-3</v>
      </c>
      <c r="I1528" s="24">
        <f t="shared" si="118"/>
        <v>-7.889940123766455E-4</v>
      </c>
      <c r="J1528" s="24">
        <f t="shared" si="119"/>
        <v>-5.4502938783121497E-3</v>
      </c>
      <c r="K1528" s="24"/>
      <c r="L1528" s="2"/>
    </row>
    <row r="1529" spans="1:12" x14ac:dyDescent="0.3">
      <c r="A1529" s="6">
        <v>43271</v>
      </c>
      <c r="B1529" s="14">
        <f>LN('Return analysis'!B1531/'Return analysis'!B1530)</f>
        <v>-9.7307400303957444E-4</v>
      </c>
      <c r="C1529" s="14">
        <f>LN('Return analysis'!C1531/'Return analysis'!C1530)</f>
        <v>-2.279375313432459E-3</v>
      </c>
      <c r="D1529" s="14">
        <f>LN('Return analysis'!D1531/'Return analysis'!D1530)</f>
        <v>2.2971735430201336E-3</v>
      </c>
      <c r="E1529" s="14">
        <f>LN('Return analysis'!E1531/'Return analysis'!E1530)</f>
        <v>5.3054148159362319E-5</v>
      </c>
      <c r="F1529" s="14">
        <f t="shared" si="115"/>
        <v>-1.0261281511989367E-3</v>
      </c>
      <c r="G1529" s="14">
        <f t="shared" si="116"/>
        <v>-2.3324294615918212E-3</v>
      </c>
      <c r="H1529" s="14">
        <f t="shared" si="117"/>
        <v>2.2441193948607714E-3</v>
      </c>
      <c r="I1529" s="24">
        <f t="shared" si="118"/>
        <v>8.6137209910898253E-4</v>
      </c>
      <c r="J1529" s="24">
        <f t="shared" si="119"/>
        <v>3.1054914939697541E-3</v>
      </c>
      <c r="K1529" s="24"/>
      <c r="L1529" s="2"/>
    </row>
    <row r="1530" spans="1:12" x14ac:dyDescent="0.3">
      <c r="A1530" s="6">
        <v>43272</v>
      </c>
      <c r="B1530" s="14">
        <f>LN('Return analysis'!B1532/'Return analysis'!B1531)</f>
        <v>3.8950185902442906E-4</v>
      </c>
      <c r="C1530" s="14">
        <f>LN('Return analysis'!C1532/'Return analysis'!C1531)</f>
        <v>5.0664791276718902E-4</v>
      </c>
      <c r="D1530" s="14">
        <f>LN('Return analysis'!D1532/'Return analysis'!D1531)</f>
        <v>-6.9068161210412054E-3</v>
      </c>
      <c r="E1530" s="14">
        <f>LN('Return analysis'!E1532/'Return analysis'!E1531)</f>
        <v>5.3331911161582302E-5</v>
      </c>
      <c r="F1530" s="14">
        <f t="shared" si="115"/>
        <v>3.3616994786284674E-4</v>
      </c>
      <c r="G1530" s="14">
        <f t="shared" si="116"/>
        <v>4.533160016056067E-4</v>
      </c>
      <c r="H1530" s="14">
        <f t="shared" si="117"/>
        <v>-6.9601480322027875E-3</v>
      </c>
      <c r="I1530" s="24">
        <f t="shared" si="118"/>
        <v>-3.0672471420958836E-5</v>
      </c>
      <c r="J1530" s="24">
        <f t="shared" si="119"/>
        <v>-6.990820503623746E-3</v>
      </c>
      <c r="K1530" s="24"/>
      <c r="L1530" s="2"/>
    </row>
    <row r="1531" spans="1:12" x14ac:dyDescent="0.3">
      <c r="A1531" s="6">
        <v>43273</v>
      </c>
      <c r="B1531" s="14">
        <f>LN('Return analysis'!B1533/'Return analysis'!B1532)</f>
        <v>-3.8950185902455017E-4</v>
      </c>
      <c r="C1531" s="14">
        <f>LN('Return analysis'!C1533/'Return analysis'!C1532)</f>
        <v>6.3368918778585414E-4</v>
      </c>
      <c r="D1531" s="14">
        <f>LN('Return analysis'!D1533/'Return analysis'!D1532)</f>
        <v>1.4231815271687541E-3</v>
      </c>
      <c r="E1531" s="14">
        <f>LN('Return analysis'!E1533/'Return analysis'!E1532)</f>
        <v>5.3331911161582302E-5</v>
      </c>
      <c r="F1531" s="14">
        <f t="shared" si="115"/>
        <v>-4.4283377018613249E-4</v>
      </c>
      <c r="G1531" s="14">
        <f t="shared" si="116"/>
        <v>5.8035727662427187E-4</v>
      </c>
      <c r="H1531" s="14">
        <f t="shared" si="117"/>
        <v>1.3698496160071717E-3</v>
      </c>
      <c r="I1531" s="24">
        <f t="shared" si="118"/>
        <v>-9.1248334498988124E-4</v>
      </c>
      <c r="J1531" s="24">
        <f t="shared" si="119"/>
        <v>4.5736627101729049E-4</v>
      </c>
      <c r="K1531" s="24"/>
      <c r="L1531" s="2"/>
    </row>
    <row r="1532" spans="1:12" x14ac:dyDescent="0.3">
      <c r="A1532" s="6">
        <v>43276</v>
      </c>
      <c r="B1532" s="14">
        <f>LN('Return analysis'!B1534/'Return analysis'!B1533)</f>
        <v>9.7307400303962637E-4</v>
      </c>
      <c r="C1532" s="14">
        <f>LN('Return analysis'!C1534/'Return analysis'!C1533)</f>
        <v>-1.2729783714487321E-4</v>
      </c>
      <c r="D1532" s="14">
        <f>LN('Return analysis'!D1534/'Return analysis'!D1533)</f>
        <v>-1.4139544496174428E-2</v>
      </c>
      <c r="E1532" s="14">
        <f>LN('Return analysis'!E1534/'Return analysis'!E1533)</f>
        <v>1.599872013651075E-4</v>
      </c>
      <c r="F1532" s="14">
        <f t="shared" si="115"/>
        <v>8.1308680167451884E-4</v>
      </c>
      <c r="G1532" s="14">
        <f t="shared" si="116"/>
        <v>-2.8728503850998071E-4</v>
      </c>
      <c r="H1532" s="14">
        <f t="shared" si="117"/>
        <v>-1.4299531697539536E-2</v>
      </c>
      <c r="I1532" s="24">
        <f t="shared" si="118"/>
        <v>1.0455699661288203E-3</v>
      </c>
      <c r="J1532" s="24">
        <f t="shared" si="119"/>
        <v>-1.3253961731410715E-2</v>
      </c>
      <c r="K1532" s="24"/>
      <c r="L1532" s="2"/>
    </row>
    <row r="1533" spans="1:12" x14ac:dyDescent="0.3">
      <c r="A1533" s="6">
        <v>43277</v>
      </c>
      <c r="B1533" s="14">
        <f>LN('Return analysis'!B1535/'Return analysis'!B1534)</f>
        <v>6.8146018947850325E-4</v>
      </c>
      <c r="C1533" s="14">
        <f>LN('Return analysis'!C1535/'Return analysis'!C1534)</f>
        <v>1.6457273237472222E-3</v>
      </c>
      <c r="D1533" s="14">
        <f>LN('Return analysis'!D1535/'Return analysis'!D1534)</f>
        <v>2.2758052968700582E-3</v>
      </c>
      <c r="E1533" s="14">
        <f>LN('Return analysis'!E1535/'Return analysis'!E1534)</f>
        <v>5.3331911161582302E-5</v>
      </c>
      <c r="F1533" s="14">
        <f t="shared" si="115"/>
        <v>6.2812827831692098E-4</v>
      </c>
      <c r="G1533" s="14">
        <f t="shared" si="116"/>
        <v>1.5923954125856398E-3</v>
      </c>
      <c r="H1533" s="14">
        <f t="shared" si="117"/>
        <v>2.222473385708476E-3</v>
      </c>
      <c r="I1533" s="24">
        <f t="shared" si="118"/>
        <v>-6.6050522136169452E-4</v>
      </c>
      <c r="J1533" s="24">
        <f t="shared" si="119"/>
        <v>1.5619681643467814E-3</v>
      </c>
      <c r="K1533" s="24"/>
      <c r="L1533" s="2"/>
    </row>
    <row r="1534" spans="1:12" x14ac:dyDescent="0.3">
      <c r="A1534" s="6">
        <v>43278</v>
      </c>
      <c r="B1534" s="14">
        <f>LN('Return analysis'!B1536/'Return analysis'!B1535)</f>
        <v>2.8152087224278719E-3</v>
      </c>
      <c r="C1534" s="14">
        <f>LN('Return analysis'!C1536/'Return analysis'!C1535)</f>
        <v>2.4001298675762625E-3</v>
      </c>
      <c r="D1534" s="14">
        <f>LN('Return analysis'!D1536/'Return analysis'!D1535)</f>
        <v>-9.3497839325743046E-3</v>
      </c>
      <c r="E1534" s="14">
        <f>LN('Return analysis'!E1536/'Return analysis'!E1535)</f>
        <v>5.3331911161582302E-5</v>
      </c>
      <c r="F1534" s="14">
        <f t="shared" si="115"/>
        <v>2.7618768112662897E-3</v>
      </c>
      <c r="G1534" s="14">
        <f t="shared" si="116"/>
        <v>2.3467979564146804E-3</v>
      </c>
      <c r="H1534" s="14">
        <f t="shared" si="117"/>
        <v>-9.4031158437358868E-3</v>
      </c>
      <c r="I1534" s="24">
        <f t="shared" si="118"/>
        <v>8.6274896920424051E-4</v>
      </c>
      <c r="J1534" s="24">
        <f t="shared" si="119"/>
        <v>-8.5403668745316456E-3</v>
      </c>
      <c r="K1534" s="24"/>
      <c r="L1534" s="2"/>
    </row>
    <row r="1535" spans="1:12" x14ac:dyDescent="0.3">
      <c r="A1535" s="6">
        <v>43279</v>
      </c>
      <c r="B1535" s="14">
        <f>LN('Return analysis'!B1537/'Return analysis'!B1536)</f>
        <v>-1.9354392816347995E-4</v>
      </c>
      <c r="C1535" s="14">
        <f>LN('Return analysis'!C1537/'Return analysis'!C1536)</f>
        <v>-7.5809014087054158E-4</v>
      </c>
      <c r="D1535" s="14">
        <f>LN('Return analysis'!D1537/'Return analysis'!D1536)</f>
        <v>6.2195168613662912E-3</v>
      </c>
      <c r="E1535" s="14">
        <f>LN('Return analysis'!E1537/'Return analysis'!E1536)</f>
        <v>5.3054148159362319E-5</v>
      </c>
      <c r="F1535" s="14">
        <f t="shared" si="115"/>
        <v>-2.4659807632284225E-4</v>
      </c>
      <c r="G1535" s="14">
        <f t="shared" si="116"/>
        <v>-8.1114428902990393E-4</v>
      </c>
      <c r="H1535" s="14">
        <f t="shared" si="117"/>
        <v>6.1664627132069286E-3</v>
      </c>
      <c r="I1535" s="24">
        <f t="shared" si="118"/>
        <v>4.098140783816744E-4</v>
      </c>
      <c r="J1535" s="24">
        <f t="shared" si="119"/>
        <v>6.5762767915886026E-3</v>
      </c>
      <c r="K1535" s="24"/>
      <c r="L1535" s="2"/>
    </row>
    <row r="1536" spans="1:12" x14ac:dyDescent="0.3">
      <c r="A1536" s="6">
        <v>43280</v>
      </c>
      <c r="B1536" s="14">
        <f>LN('Return analysis'!B1538/'Return analysis'!B1537)</f>
        <v>-6.7967536264390256E-4</v>
      </c>
      <c r="C1536" s="14">
        <f>LN('Return analysis'!C1538/'Return analysis'!C1537)</f>
        <v>-2.5184060197087693E-4</v>
      </c>
      <c r="D1536" s="14">
        <f>LN('Return analysis'!D1538/'Return analysis'!D1537)</f>
        <v>7.1190079907601034E-4</v>
      </c>
      <c r="E1536" s="14">
        <f>LN('Return analysis'!E1538/'Return analysis'!E1537)</f>
        <v>5.3054148159362319E-5</v>
      </c>
      <c r="F1536" s="14">
        <f t="shared" si="115"/>
        <v>-7.3272951080326492E-4</v>
      </c>
      <c r="G1536" s="14">
        <f t="shared" si="116"/>
        <v>-3.0489475013023923E-4</v>
      </c>
      <c r="H1536" s="14">
        <f t="shared" si="117"/>
        <v>6.5884665091664799E-4</v>
      </c>
      <c r="I1536" s="24">
        <f t="shared" si="118"/>
        <v>-4.8599582531995726E-4</v>
      </c>
      <c r="J1536" s="24">
        <f t="shared" si="119"/>
        <v>1.7285082559669073E-4</v>
      </c>
      <c r="K1536" s="24"/>
      <c r="L1536" s="2"/>
    </row>
    <row r="1537" spans="1:12" x14ac:dyDescent="0.3">
      <c r="A1537" s="6">
        <v>43283</v>
      </c>
      <c r="B1537" s="14">
        <f>LN('Return analysis'!B1539/'Return analysis'!B1538)</f>
        <v>1.2609843984654567E-3</v>
      </c>
      <c r="C1537" s="14">
        <f>LN('Return analysis'!C1539/'Return analysis'!C1538)</f>
        <v>-6.19049724342967E-4</v>
      </c>
      <c r="D1537" s="14">
        <f>LN('Return analysis'!D1539/'Return analysis'!D1538)</f>
        <v>2.4183662721319571E-3</v>
      </c>
      <c r="E1537" s="14">
        <f>LN('Return analysis'!E1539/'Return analysis'!E1538)</f>
        <v>1.5915400099677179E-4</v>
      </c>
      <c r="F1537" s="14">
        <f t="shared" si="115"/>
        <v>1.101830397468685E-3</v>
      </c>
      <c r="G1537" s="14">
        <f t="shared" si="116"/>
        <v>-7.7820372533973878E-4</v>
      </c>
      <c r="H1537" s="14">
        <f t="shared" si="117"/>
        <v>2.2592122711351855E-3</v>
      </c>
      <c r="I1537" s="24">
        <f t="shared" si="118"/>
        <v>1.7315856593349342E-3</v>
      </c>
      <c r="J1537" s="24">
        <f t="shared" si="119"/>
        <v>3.9907979304701201E-3</v>
      </c>
      <c r="K1537" s="24"/>
      <c r="L1537" s="2"/>
    </row>
    <row r="1538" spans="1:12" x14ac:dyDescent="0.3">
      <c r="A1538" s="6">
        <v>43284</v>
      </c>
      <c r="B1538" s="14">
        <f>LN('Return analysis'!B1540/'Return analysis'!B1539)</f>
        <v>-4.8571735285702798E-4</v>
      </c>
      <c r="C1538" s="14">
        <f>LN('Return analysis'!C1540/'Return analysis'!C1539)</f>
        <v>2.0240214307972984E-3</v>
      </c>
      <c r="D1538" s="14">
        <f>LN('Return analysis'!D1540/'Return analysis'!D1539)</f>
        <v>-2.5603433729744552E-3</v>
      </c>
      <c r="E1538" s="14">
        <f>LN('Return analysis'!E1540/'Return analysis'!E1539)</f>
        <v>5.3054148159362319E-5</v>
      </c>
      <c r="F1538" s="14">
        <f t="shared" si="115"/>
        <v>-5.3877150101639033E-4</v>
      </c>
      <c r="G1538" s="14">
        <f t="shared" si="116"/>
        <v>1.9709672826379362E-3</v>
      </c>
      <c r="H1538" s="14">
        <f t="shared" si="117"/>
        <v>-2.6133975211338175E-3</v>
      </c>
      <c r="I1538" s="24">
        <f t="shared" si="118"/>
        <v>-2.1337613176811506E-3</v>
      </c>
      <c r="J1538" s="24">
        <f t="shared" si="119"/>
        <v>-4.7471588388149685E-3</v>
      </c>
      <c r="K1538" s="24"/>
      <c r="L1538" s="2"/>
    </row>
    <row r="1539" spans="1:12" x14ac:dyDescent="0.3">
      <c r="A1539" s="6">
        <v>43286</v>
      </c>
      <c r="B1539" s="14">
        <f>LN('Return analysis'!B1541/'Return analysis'!B1540)</f>
        <v>9.71988107885685E-4</v>
      </c>
      <c r="C1539" s="14">
        <f>LN('Return analysis'!C1541/'Return analysis'!C1540)</f>
        <v>1.389264791947363E-3</v>
      </c>
      <c r="D1539" s="14">
        <f>LN('Return analysis'!D1541/'Return analysis'!D1540)</f>
        <v>8.4394119186749304E-3</v>
      </c>
      <c r="E1539" s="14">
        <f>LN('Return analysis'!E1541/'Return analysis'!E1540)</f>
        <v>1.0610548172541291E-4</v>
      </c>
      <c r="F1539" s="14">
        <f t="shared" si="115"/>
        <v>8.6588262616027207E-4</v>
      </c>
      <c r="G1539" s="14">
        <f t="shared" si="116"/>
        <v>1.2831593102219502E-3</v>
      </c>
      <c r="H1539" s="14">
        <f t="shared" si="117"/>
        <v>8.3333064369495169E-3</v>
      </c>
      <c r="I1539" s="24">
        <f t="shared" si="118"/>
        <v>-1.7250398278606755E-4</v>
      </c>
      <c r="J1539" s="24">
        <f t="shared" si="119"/>
        <v>8.1608024541634499E-3</v>
      </c>
      <c r="K1539" s="24"/>
      <c r="L1539" s="2"/>
    </row>
    <row r="1540" spans="1:12" x14ac:dyDescent="0.3">
      <c r="A1540" s="6">
        <v>43287</v>
      </c>
      <c r="B1540" s="14">
        <f>LN('Return analysis'!B1542/'Return analysis'!B1541)</f>
        <v>1.1649823592718512E-3</v>
      </c>
      <c r="C1540" s="14">
        <f>LN('Return analysis'!C1542/'Return analysis'!C1541)</f>
        <v>1.1355046419624819E-3</v>
      </c>
      <c r="D1540" s="14">
        <f>LN('Return analysis'!D1542/'Return analysis'!D1541)</f>
        <v>8.3687838884922861E-3</v>
      </c>
      <c r="E1540" s="14">
        <f>LN('Return analysis'!E1542/'Return analysis'!E1541)</f>
        <v>5.3054148159362319E-5</v>
      </c>
      <c r="F1540" s="14">
        <f t="shared" si="115"/>
        <v>1.1119282111124889E-3</v>
      </c>
      <c r="G1540" s="14">
        <f t="shared" si="116"/>
        <v>1.0824504938031197E-3</v>
      </c>
      <c r="H1540" s="14">
        <f t="shared" si="117"/>
        <v>8.3157297403329243E-3</v>
      </c>
      <c r="I1540" s="24">
        <f t="shared" si="118"/>
        <v>2.3596363784520553E-4</v>
      </c>
      <c r="J1540" s="24">
        <f t="shared" si="119"/>
        <v>8.5516933781781303E-3</v>
      </c>
      <c r="K1540" s="24"/>
      <c r="L1540" s="2"/>
    </row>
    <row r="1541" spans="1:12" x14ac:dyDescent="0.3">
      <c r="A1541" s="6">
        <v>43290</v>
      </c>
      <c r="B1541" s="14">
        <f>LN('Return analysis'!B1543/'Return analysis'!B1542)</f>
        <v>-1.9393809493743129E-4</v>
      </c>
      <c r="C1541" s="14">
        <f>LN('Return analysis'!C1543/'Return analysis'!C1542)</f>
        <v>-8.8240490460014147E-4</v>
      </c>
      <c r="D1541" s="14">
        <f>LN('Return analysis'!D1543/'Return analysis'!D1542)</f>
        <v>9.0626654365473548E-3</v>
      </c>
      <c r="E1541" s="14">
        <f>LN('Return analysis'!E1543/'Return analysis'!E1542)</f>
        <v>1.5915400099677179E-4</v>
      </c>
      <c r="F1541" s="14">
        <f t="shared" si="115"/>
        <v>-3.5309209593420307E-4</v>
      </c>
      <c r="G1541" s="14">
        <f t="shared" si="116"/>
        <v>-1.0415589055969132E-3</v>
      </c>
      <c r="H1541" s="14">
        <f t="shared" si="117"/>
        <v>8.9035114355505828E-3</v>
      </c>
      <c r="I1541" s="24">
        <f t="shared" si="118"/>
        <v>4.8978128025909556E-4</v>
      </c>
      <c r="J1541" s="24">
        <f t="shared" si="119"/>
        <v>9.3932927158096782E-3</v>
      </c>
      <c r="K1541" s="24"/>
      <c r="L1541" s="2"/>
    </row>
    <row r="1542" spans="1:12" x14ac:dyDescent="0.3">
      <c r="A1542" s="6">
        <v>43291</v>
      </c>
      <c r="B1542" s="14">
        <f>LN('Return analysis'!B1544/'Return analysis'!B1543)</f>
        <v>-1.3601998529375009E-3</v>
      </c>
      <c r="C1542" s="14">
        <f>LN('Return analysis'!C1544/'Return analysis'!C1543)</f>
        <v>-6.3188799238995464E-4</v>
      </c>
      <c r="D1542" s="14">
        <f>LN('Return analysis'!D1544/'Return analysis'!D1543)</f>
        <v>2.5649226680379503E-3</v>
      </c>
      <c r="E1542" s="14">
        <f>LN('Return analysis'!E1544/'Return analysis'!E1543)</f>
        <v>5.3054148159362319E-5</v>
      </c>
      <c r="F1542" s="14">
        <f t="shared" si="115"/>
        <v>-1.4132540010968631E-3</v>
      </c>
      <c r="G1542" s="14">
        <f t="shared" si="116"/>
        <v>-6.8494214054931699E-4</v>
      </c>
      <c r="H1542" s="14">
        <f t="shared" si="117"/>
        <v>2.5118685198785881E-3</v>
      </c>
      <c r="I1542" s="24">
        <f t="shared" si="118"/>
        <v>-8.5896994534198656E-4</v>
      </c>
      <c r="J1542" s="24">
        <f t="shared" si="119"/>
        <v>1.6528985745366015E-3</v>
      </c>
      <c r="K1542" s="24"/>
      <c r="L1542" s="2"/>
    </row>
    <row r="1543" spans="1:12" x14ac:dyDescent="0.3">
      <c r="A1543" s="6">
        <v>43292</v>
      </c>
      <c r="B1543" s="14">
        <f>LN('Return analysis'!B1545/'Return analysis'!B1544)</f>
        <v>2.7177647023517316E-3</v>
      </c>
      <c r="C1543" s="14">
        <f>LN('Return analysis'!C1545/'Return analysis'!C1544)</f>
        <v>5.0534613114336488E-4</v>
      </c>
      <c r="D1543" s="14">
        <f>LN('Return analysis'!D1545/'Return analysis'!D1544)</f>
        <v>-7.1554853049951208E-3</v>
      </c>
      <c r="E1543" s="14">
        <f>LN('Return analysis'!E1545/'Return analysis'!E1544)</f>
        <v>5.3054148159362319E-5</v>
      </c>
      <c r="F1543" s="14">
        <f t="shared" ref="F1543:F1606" si="120">B1543-E1543</f>
        <v>2.6647105541923693E-3</v>
      </c>
      <c r="G1543" s="14">
        <f t="shared" ref="G1543:G1606" si="121">C1543-E1543</f>
        <v>4.5229198298400258E-4</v>
      </c>
      <c r="H1543" s="14">
        <f t="shared" si="117"/>
        <v>-7.2085394531544835E-3</v>
      </c>
      <c r="I1543" s="24">
        <f t="shared" si="118"/>
        <v>2.2986968139474913E-3</v>
      </c>
      <c r="J1543" s="24">
        <f t="shared" si="119"/>
        <v>-4.9098426392069922E-3</v>
      </c>
      <c r="K1543" s="24"/>
      <c r="L1543" s="2"/>
    </row>
    <row r="1544" spans="1:12" x14ac:dyDescent="0.3">
      <c r="A1544" s="6">
        <v>43293</v>
      </c>
      <c r="B1544" s="14">
        <f>LN('Return analysis'!B1546/'Return analysis'!B1545)</f>
        <v>-9.6972626423117954E-4</v>
      </c>
      <c r="C1544" s="14">
        <f>LN('Return analysis'!C1546/'Return analysis'!C1545)</f>
        <v>7.5705055947327803E-4</v>
      </c>
      <c r="D1544" s="14">
        <f>LN('Return analysis'!D1546/'Return analysis'!D1545)</f>
        <v>8.1932255662990044E-3</v>
      </c>
      <c r="E1544" s="14">
        <f>LN('Return analysis'!E1546/'Return analysis'!E1545)</f>
        <v>5.3054148159362319E-5</v>
      </c>
      <c r="F1544" s="14">
        <f t="shared" si="120"/>
        <v>-1.0227804123905419E-3</v>
      </c>
      <c r="G1544" s="14">
        <f t="shared" si="121"/>
        <v>7.0399641131391568E-4</v>
      </c>
      <c r="H1544" s="14">
        <f t="shared" ref="H1544:H1607" si="122">D1544-E1544</f>
        <v>8.1401714181396426E-3</v>
      </c>
      <c r="I1544" s="24">
        <f t="shared" ref="I1544:I1607" si="123">F1544-$N$11*G1544</f>
        <v>-1.5924839873333943E-3</v>
      </c>
      <c r="J1544" s="24">
        <f t="shared" ref="J1544:J1607" si="124">I1544+H1544</f>
        <v>6.5476874308062483E-3</v>
      </c>
      <c r="K1544" s="24"/>
      <c r="L1544" s="2"/>
    </row>
    <row r="1545" spans="1:12" x14ac:dyDescent="0.3">
      <c r="A1545" s="6">
        <v>43294</v>
      </c>
      <c r="B1545" s="14">
        <f>LN('Return analysis'!B1547/'Return analysis'!B1546)</f>
        <v>8.7287468840785692E-4</v>
      </c>
      <c r="C1545" s="14">
        <f>LN('Return analysis'!C1547/'Return analysis'!C1546)</f>
        <v>8.8184896115678108E-4</v>
      </c>
      <c r="D1545" s="14">
        <f>LN('Return analysis'!D1547/'Return analysis'!D1546)</f>
        <v>6.2224489308137414E-4</v>
      </c>
      <c r="E1545" s="14">
        <f>LN('Return analysis'!E1547/'Return analysis'!E1546)</f>
        <v>5.3054148159362319E-5</v>
      </c>
      <c r="F1545" s="14">
        <f t="shared" si="120"/>
        <v>8.1982054024849456E-4</v>
      </c>
      <c r="G1545" s="14">
        <f t="shared" si="121"/>
        <v>8.2879481299741873E-4</v>
      </c>
      <c r="H1545" s="14">
        <f t="shared" si="122"/>
        <v>5.6919074492201179E-4</v>
      </c>
      <c r="I1545" s="24">
        <f t="shared" si="123"/>
        <v>1.4912483744301494E-4</v>
      </c>
      <c r="J1545" s="24">
        <f t="shared" si="124"/>
        <v>7.1831558236502672E-4</v>
      </c>
      <c r="K1545" s="24"/>
      <c r="L1545" s="2"/>
    </row>
    <row r="1546" spans="1:12" x14ac:dyDescent="0.3">
      <c r="A1546" s="6">
        <v>43297</v>
      </c>
      <c r="B1546" s="14">
        <f>LN('Return analysis'!B1548/'Return analysis'!B1547)</f>
        <v>4.849511719304606E-4</v>
      </c>
      <c r="C1546" s="14">
        <f>LN('Return analysis'!C1548/'Return analysis'!C1547)</f>
        <v>-1.3868125679336245E-3</v>
      </c>
      <c r="D1546" s="14">
        <f>LN('Return analysis'!D1548/'Return analysis'!D1547)</f>
        <v>-1.5906906603923886E-3</v>
      </c>
      <c r="E1546" s="14">
        <f>LN('Return analysis'!E1548/'Return analysis'!E1547)</f>
        <v>1.5915400099677179E-4</v>
      </c>
      <c r="F1546" s="14">
        <f t="shared" si="120"/>
        <v>3.2579717093368882E-4</v>
      </c>
      <c r="G1546" s="14">
        <f t="shared" si="121"/>
        <v>-1.5459665689303962E-3</v>
      </c>
      <c r="H1546" s="14">
        <f t="shared" si="122"/>
        <v>-1.7498446613891604E-3</v>
      </c>
      <c r="I1546" s="24">
        <f t="shared" si="123"/>
        <v>1.5768584929907051E-3</v>
      </c>
      <c r="J1546" s="24">
        <f t="shared" si="124"/>
        <v>-1.7298616839845531E-4</v>
      </c>
      <c r="K1546" s="24"/>
      <c r="L1546" s="2"/>
    </row>
    <row r="1547" spans="1:12" x14ac:dyDescent="0.3">
      <c r="A1547" s="6">
        <v>43298</v>
      </c>
      <c r="B1547" s="14">
        <f>LN('Return analysis'!B1549/'Return analysis'!B1548)</f>
        <v>-1.0670456018749852E-3</v>
      </c>
      <c r="C1547" s="14">
        <f>LN('Return analysis'!C1549/'Return analysis'!C1548)</f>
        <v>-3.7864482881213646E-4</v>
      </c>
      <c r="D1547" s="14">
        <f>LN('Return analysis'!D1549/'Return analysis'!D1548)</f>
        <v>4.5575915436060878E-3</v>
      </c>
      <c r="E1547" s="14">
        <f>LN('Return analysis'!E1549/'Return analysis'!E1548)</f>
        <v>5.3054148159362319E-5</v>
      </c>
      <c r="F1547" s="14">
        <f t="shared" si="120"/>
        <v>-1.1200997500343474E-3</v>
      </c>
      <c r="G1547" s="14">
        <f t="shared" si="121"/>
        <v>-4.3169897697149876E-4</v>
      </c>
      <c r="H1547" s="14">
        <f t="shared" si="122"/>
        <v>4.5045373954467251E-3</v>
      </c>
      <c r="I1547" s="24">
        <f t="shared" si="123"/>
        <v>-7.707507384096719E-4</v>
      </c>
      <c r="J1547" s="24">
        <f t="shared" si="124"/>
        <v>3.7337866570370535E-3</v>
      </c>
      <c r="K1547" s="24"/>
      <c r="L1547" s="2"/>
    </row>
    <row r="1548" spans="1:12" x14ac:dyDescent="0.3">
      <c r="A1548" s="6">
        <v>43299</v>
      </c>
      <c r="B1548" s="14">
        <f>LN('Return analysis'!B1550/'Return analysis'!B1549)</f>
        <v>0</v>
      </c>
      <c r="C1548" s="14">
        <f>LN('Return analysis'!C1550/'Return analysis'!C1549)</f>
        <v>-5.044284804817062E-4</v>
      </c>
      <c r="D1548" s="14">
        <f>LN('Return analysis'!D1550/'Return analysis'!D1549)</f>
        <v>2.2024987284437114E-3</v>
      </c>
      <c r="E1548" s="14">
        <f>LN('Return analysis'!E1550/'Return analysis'!E1549)</f>
        <v>5.3054148159362319E-5</v>
      </c>
      <c r="F1548" s="14">
        <f t="shared" si="120"/>
        <v>-5.3054148159362319E-5</v>
      </c>
      <c r="G1548" s="14">
        <f t="shared" si="121"/>
        <v>-5.5748262864106855E-4</v>
      </c>
      <c r="H1548" s="14">
        <f t="shared" si="122"/>
        <v>2.1494445802843491E-3</v>
      </c>
      <c r="I1548" s="24">
        <f t="shared" si="123"/>
        <v>3.980842971525924E-4</v>
      </c>
      <c r="J1548" s="24">
        <f t="shared" si="124"/>
        <v>2.5475288774369415E-3</v>
      </c>
      <c r="K1548" s="24"/>
      <c r="L1548" s="2"/>
    </row>
    <row r="1549" spans="1:12" x14ac:dyDescent="0.3">
      <c r="A1549" s="6">
        <v>43300</v>
      </c>
      <c r="B1549" s="14">
        <f>LN('Return analysis'!B1551/'Return analysis'!B1550)</f>
        <v>2.9148340838603342E-4</v>
      </c>
      <c r="C1549" s="14">
        <f>LN('Return analysis'!C1551/'Return analysis'!C1550)</f>
        <v>1.8917658930977001E-3</v>
      </c>
      <c r="D1549" s="14">
        <f>LN('Return analysis'!D1551/'Return analysis'!D1550)</f>
        <v>-2.408866489971673E-3</v>
      </c>
      <c r="E1549" s="14">
        <f>LN('Return analysis'!E1551/'Return analysis'!E1550)</f>
        <v>5.3054148159362319E-5</v>
      </c>
      <c r="F1549" s="14">
        <f t="shared" si="120"/>
        <v>2.3842926022667109E-4</v>
      </c>
      <c r="G1549" s="14">
        <f t="shared" si="121"/>
        <v>1.8387117449383378E-3</v>
      </c>
      <c r="H1549" s="14">
        <f t="shared" si="122"/>
        <v>-2.4619206381310352E-3</v>
      </c>
      <c r="I1549" s="24">
        <f t="shared" si="123"/>
        <v>-1.2495337997351307E-3</v>
      </c>
      <c r="J1549" s="24">
        <f t="shared" si="124"/>
        <v>-3.711454437866166E-3</v>
      </c>
      <c r="K1549" s="24"/>
      <c r="L1549" s="2"/>
    </row>
    <row r="1550" spans="1:12" x14ac:dyDescent="0.3">
      <c r="A1550" s="6">
        <v>43301</v>
      </c>
      <c r="B1550" s="14">
        <f>LN('Return analysis'!B1552/'Return analysis'!B1551)</f>
        <v>-2.9148340838602626E-4</v>
      </c>
      <c r="C1550" s="14">
        <f>LN('Return analysis'!C1552/'Return analysis'!C1551)</f>
        <v>-2.270745304128222E-3</v>
      </c>
      <c r="D1550" s="14">
        <f>LN('Return analysis'!D1552/'Return analysis'!D1551)</f>
        <v>-1.793625883506402E-3</v>
      </c>
      <c r="E1550" s="14">
        <f>LN('Return analysis'!E1552/'Return analysis'!E1551)</f>
        <v>5.3054148159362319E-5</v>
      </c>
      <c r="F1550" s="14">
        <f t="shared" si="120"/>
        <v>-3.4453755654538856E-4</v>
      </c>
      <c r="G1550" s="14">
        <f t="shared" si="121"/>
        <v>-2.3237994522875842E-3</v>
      </c>
      <c r="H1550" s="14">
        <f t="shared" si="122"/>
        <v>-1.8466800316657643E-3</v>
      </c>
      <c r="I1550" s="24">
        <f t="shared" si="123"/>
        <v>1.5359789264117315E-3</v>
      </c>
      <c r="J1550" s="24">
        <f t="shared" si="124"/>
        <v>-3.1070110525403274E-4</v>
      </c>
      <c r="K1550" s="24"/>
      <c r="L1550" s="2"/>
    </row>
    <row r="1551" spans="1:12" x14ac:dyDescent="0.3">
      <c r="A1551" s="6">
        <v>43304</v>
      </c>
      <c r="B1551" s="14">
        <f>LN('Return analysis'!B1553/'Return analysis'!B1552)</f>
        <v>-3.4973280838536806E-3</v>
      </c>
      <c r="C1551" s="14">
        <f>LN('Return analysis'!C1553/'Return analysis'!C1552)</f>
        <v>-3.1631029477012097E-3</v>
      </c>
      <c r="D1551" s="14">
        <f>LN('Return analysis'!D1553/'Return analysis'!D1552)</f>
        <v>1.5866307331196838E-3</v>
      </c>
      <c r="E1551" s="14">
        <f>LN('Return analysis'!E1553/'Return analysis'!E1552)</f>
        <v>1.5915400099677179E-4</v>
      </c>
      <c r="F1551" s="14">
        <f t="shared" si="120"/>
        <v>-3.6564820848504521E-3</v>
      </c>
      <c r="G1551" s="14">
        <f t="shared" si="121"/>
        <v>-3.3222569486979813E-3</v>
      </c>
      <c r="H1551" s="14">
        <f t="shared" si="122"/>
        <v>1.427476732122912E-3</v>
      </c>
      <c r="I1551" s="24">
        <f t="shared" si="123"/>
        <v>-9.6797170307237439E-4</v>
      </c>
      <c r="J1551" s="24">
        <f t="shared" si="124"/>
        <v>4.5950502905053761E-4</v>
      </c>
      <c r="K1551" s="24"/>
      <c r="L1551" s="2"/>
    </row>
    <row r="1552" spans="1:12" x14ac:dyDescent="0.3">
      <c r="A1552" s="6">
        <v>43305</v>
      </c>
      <c r="B1552" s="14">
        <f>LN('Return analysis'!B1554/'Return analysis'!B1553)</f>
        <v>-2.9259004074091456E-4</v>
      </c>
      <c r="C1552" s="14">
        <f>LN('Return analysis'!C1554/'Return analysis'!C1553)</f>
        <v>1.5188692612488227E-3</v>
      </c>
      <c r="D1552" s="14">
        <f>LN('Return analysis'!D1554/'Return analysis'!D1553)</f>
        <v>2.2034083454295587E-3</v>
      </c>
      <c r="E1552" s="14">
        <f>LN('Return analysis'!E1554/'Return analysis'!E1553)</f>
        <v>5.3054148159362319E-5</v>
      </c>
      <c r="F1552" s="14">
        <f t="shared" si="120"/>
        <v>-3.4564418890027686E-4</v>
      </c>
      <c r="G1552" s="14">
        <f t="shared" si="121"/>
        <v>1.4658151130894604E-3</v>
      </c>
      <c r="H1552" s="14">
        <f t="shared" si="122"/>
        <v>2.1503541972701964E-3</v>
      </c>
      <c r="I1552" s="24">
        <f t="shared" si="123"/>
        <v>-1.5318435738854376E-3</v>
      </c>
      <c r="J1552" s="24">
        <f t="shared" si="124"/>
        <v>6.1851062338475881E-4</v>
      </c>
      <c r="K1552" s="24"/>
      <c r="L1552" s="2"/>
    </row>
    <row r="1553" spans="1:12" x14ac:dyDescent="0.3">
      <c r="A1553" s="6">
        <v>43307</v>
      </c>
      <c r="B1553" s="14">
        <f>LN('Return analysis'!B1555/'Return analysis'!B1554)</f>
        <v>-5.8385430933868691E-4</v>
      </c>
      <c r="C1553" s="14">
        <f>LN('Return analysis'!C1555/'Return analysis'!C1554)</f>
        <v>-7.586540798114992E-4</v>
      </c>
      <c r="D1553" s="14">
        <f>LN('Return analysis'!D1555/'Return analysis'!D1554)</f>
        <v>6.8548144347795074E-3</v>
      </c>
      <c r="E1553" s="14">
        <f>LN('Return analysis'!E1555/'Return analysis'!E1554)</f>
        <v>1.061082963188465E-4</v>
      </c>
      <c r="F1553" s="14">
        <f t="shared" si="120"/>
        <v>-6.8996260565753337E-4</v>
      </c>
      <c r="G1553" s="14">
        <f t="shared" si="121"/>
        <v>-8.6476237613034566E-4</v>
      </c>
      <c r="H1553" s="14">
        <f t="shared" si="122"/>
        <v>6.7487061384606606E-3</v>
      </c>
      <c r="I1553" s="24">
        <f t="shared" si="123"/>
        <v>9.83956554679471E-6</v>
      </c>
      <c r="J1553" s="24">
        <f t="shared" si="124"/>
        <v>6.7585457040074551E-3</v>
      </c>
      <c r="K1553" s="24"/>
      <c r="L1553" s="2"/>
    </row>
    <row r="1554" spans="1:12" x14ac:dyDescent="0.3">
      <c r="A1554" s="6">
        <v>43308</v>
      </c>
      <c r="B1554" s="14">
        <f>LN('Return analysis'!B1556/'Return analysis'!B1555)</f>
        <v>1.654949430515253E-3</v>
      </c>
      <c r="C1554" s="14">
        <f>LN('Return analysis'!C1556/'Return analysis'!C1555)</f>
        <v>5.0583333181725414E-4</v>
      </c>
      <c r="D1554" s="14">
        <f>LN('Return analysis'!D1556/'Return analysis'!D1555)</f>
        <v>-8.0248436087983731E-3</v>
      </c>
      <c r="E1554" s="14">
        <f>LN('Return analysis'!E1556/'Return analysis'!E1555)</f>
        <v>5.3054148159362319E-5</v>
      </c>
      <c r="F1554" s="14">
        <f t="shared" si="120"/>
        <v>1.6018952823558907E-3</v>
      </c>
      <c r="G1554" s="14">
        <f t="shared" si="121"/>
        <v>4.5277918365789184E-4</v>
      </c>
      <c r="H1554" s="14">
        <f t="shared" si="122"/>
        <v>-8.0778977569577349E-3</v>
      </c>
      <c r="I1554" s="24">
        <f t="shared" si="123"/>
        <v>1.2354872787864151E-3</v>
      </c>
      <c r="J1554" s="24">
        <f t="shared" si="124"/>
        <v>-6.8424104781713195E-3</v>
      </c>
      <c r="K1554" s="24"/>
      <c r="L1554" s="2"/>
    </row>
    <row r="1555" spans="1:12" x14ac:dyDescent="0.3">
      <c r="A1555" s="6">
        <v>43311</v>
      </c>
      <c r="B1555" s="14">
        <f>LN('Return analysis'!B1557/'Return analysis'!B1556)</f>
        <v>-4.8679106087595817E-4</v>
      </c>
      <c r="C1555" s="14">
        <f>LN('Return analysis'!C1557/'Return analysis'!C1556)</f>
        <v>-1.1399624987848158E-3</v>
      </c>
      <c r="D1555" s="14">
        <f>LN('Return analysis'!D1557/'Return analysis'!D1556)</f>
        <v>-6.5632347623405217E-3</v>
      </c>
      <c r="E1555" s="14">
        <f>LN('Return analysis'!E1557/'Return analysis'!E1556)</f>
        <v>1.5915400099677179E-4</v>
      </c>
      <c r="F1555" s="14">
        <f t="shared" si="120"/>
        <v>-6.4594506187273001E-4</v>
      </c>
      <c r="G1555" s="14">
        <f t="shared" si="121"/>
        <v>-1.2991164997815875E-3</v>
      </c>
      <c r="H1555" s="14">
        <f t="shared" si="122"/>
        <v>-6.7223887633372937E-3</v>
      </c>
      <c r="I1555" s="24">
        <f t="shared" si="123"/>
        <v>4.0535477758454268E-4</v>
      </c>
      <c r="J1555" s="24">
        <f t="shared" si="124"/>
        <v>-6.3170339857527508E-3</v>
      </c>
      <c r="K1555" s="24"/>
      <c r="L1555" s="2"/>
    </row>
    <row r="1556" spans="1:12" x14ac:dyDescent="0.3">
      <c r="A1556" s="6">
        <v>43312</v>
      </c>
      <c r="B1556" s="14">
        <f>LN('Return analysis'!B1558/'Return analysis'!B1557)</f>
        <v>2.916289473064877E-4</v>
      </c>
      <c r="C1556" s="14">
        <f>LN('Return analysis'!C1558/'Return analysis'!C1557)</f>
        <v>7.6011937139563871E-4</v>
      </c>
      <c r="D1556" s="14">
        <f>LN('Return analysis'!D1558/'Return analysis'!D1557)</f>
        <v>5.6678571185216171E-3</v>
      </c>
      <c r="E1556" s="14">
        <f>LN('Return analysis'!E1558/'Return analysis'!E1557)</f>
        <v>5.3054148159362319E-5</v>
      </c>
      <c r="F1556" s="14">
        <f t="shared" si="120"/>
        <v>2.3857479914712537E-4</v>
      </c>
      <c r="G1556" s="14">
        <f t="shared" si="121"/>
        <v>7.0706522323627635E-4</v>
      </c>
      <c r="H1556" s="14">
        <f t="shared" si="122"/>
        <v>5.6148029703622544E-3</v>
      </c>
      <c r="I1556" s="24">
        <f t="shared" si="123"/>
        <v>-3.3361218777751972E-4</v>
      </c>
      <c r="J1556" s="24">
        <f t="shared" si="124"/>
        <v>5.2811907825847347E-3</v>
      </c>
      <c r="K1556" s="24"/>
      <c r="L1556" s="2"/>
    </row>
    <row r="1557" spans="1:12" x14ac:dyDescent="0.3">
      <c r="A1557" s="6">
        <v>43313</v>
      </c>
      <c r="B1557" s="14">
        <f>LN('Return analysis'!B1559/'Return analysis'!B1558)</f>
        <v>5.837926224797306E-4</v>
      </c>
      <c r="C1557" s="14">
        <f>LN('Return analysis'!C1559/'Return analysis'!C1558)</f>
        <v>-5.4640048970106404E-4</v>
      </c>
      <c r="D1557" s="14">
        <f>LN('Return analysis'!D1559/'Return analysis'!D1558)</f>
        <v>-1.1724496762685721E-3</v>
      </c>
      <c r="E1557" s="14">
        <f>LN('Return analysis'!E1559/'Return analysis'!E1558)</f>
        <v>5.3054148159362319E-5</v>
      </c>
      <c r="F1557" s="14">
        <f t="shared" si="120"/>
        <v>5.3073847432036825E-4</v>
      </c>
      <c r="G1557" s="14">
        <f t="shared" si="121"/>
        <v>-5.9945463786042639E-4</v>
      </c>
      <c r="H1557" s="14">
        <f t="shared" si="122"/>
        <v>-1.2255038244279343E-3</v>
      </c>
      <c r="I1557" s="24">
        <f t="shared" si="123"/>
        <v>1.0158424389382732E-3</v>
      </c>
      <c r="J1557" s="24">
        <f t="shared" si="124"/>
        <v>-2.0966138548966112E-4</v>
      </c>
      <c r="K1557" s="24"/>
      <c r="L1557" s="2"/>
    </row>
    <row r="1558" spans="1:12" x14ac:dyDescent="0.3">
      <c r="A1558" s="6">
        <v>43314</v>
      </c>
      <c r="B1558" s="14">
        <f>LN('Return analysis'!B1560/'Return analysis'!B1559)</f>
        <v>-1.9508627495674305E-4</v>
      </c>
      <c r="C1558" s="14">
        <f>LN('Return analysis'!C1560/'Return analysis'!C1559)</f>
        <v>5.0801453068964901E-4</v>
      </c>
      <c r="D1558" s="14">
        <f>LN('Return analysis'!D1560/'Return analysis'!D1559)</f>
        <v>5.916639981551633E-3</v>
      </c>
      <c r="E1558" s="14">
        <f>LN('Return analysis'!E1560/'Return analysis'!E1559)</f>
        <v>5.3054148159362319E-5</v>
      </c>
      <c r="F1558" s="14">
        <f t="shared" si="120"/>
        <v>-2.4814042311610535E-4</v>
      </c>
      <c r="G1558" s="14">
        <f t="shared" si="121"/>
        <v>4.5496038253028671E-4</v>
      </c>
      <c r="H1558" s="14">
        <f t="shared" si="122"/>
        <v>5.8635858333922703E-3</v>
      </c>
      <c r="I1558" s="24">
        <f t="shared" si="123"/>
        <v>-6.1631354476756879E-4</v>
      </c>
      <c r="J1558" s="24">
        <f t="shared" si="124"/>
        <v>5.2472722886247013E-3</v>
      </c>
      <c r="K1558" s="24"/>
      <c r="L1558" s="2"/>
    </row>
    <row r="1559" spans="1:12" x14ac:dyDescent="0.3">
      <c r="A1559" s="6">
        <v>43315</v>
      </c>
      <c r="B1559" s="14">
        <f>LN('Return analysis'!B1561/'Return analysis'!B1560)</f>
        <v>2.3377391235852216E-3</v>
      </c>
      <c r="C1559" s="14">
        <f>LN('Return analysis'!C1561/'Return analysis'!C1560)</f>
        <v>2.1552050329425292E-3</v>
      </c>
      <c r="D1559" s="14">
        <f>LN('Return analysis'!D1561/'Return analysis'!D1560)</f>
        <v>3.3556747044053282E-3</v>
      </c>
      <c r="E1559" s="14">
        <f>LN('Return analysis'!E1561/'Return analysis'!E1560)</f>
        <v>5.3054148159362319E-5</v>
      </c>
      <c r="F1559" s="14">
        <f t="shared" si="120"/>
        <v>2.2846849754258594E-3</v>
      </c>
      <c r="G1559" s="14">
        <f t="shared" si="121"/>
        <v>2.102150884783167E-3</v>
      </c>
      <c r="H1559" s="14">
        <f t="shared" si="122"/>
        <v>3.302620556245966E-3</v>
      </c>
      <c r="I1559" s="24">
        <f t="shared" si="123"/>
        <v>5.8353585749913056E-4</v>
      </c>
      <c r="J1559" s="24">
        <f t="shared" si="124"/>
        <v>3.8861564137450963E-3</v>
      </c>
      <c r="K1559" s="24"/>
      <c r="L1559" s="2"/>
    </row>
    <row r="1560" spans="1:12" x14ac:dyDescent="0.3">
      <c r="A1560" s="6">
        <v>43318</v>
      </c>
      <c r="B1560" s="14">
        <f>LN('Return analysis'!B1562/'Return analysis'!B1561)</f>
        <v>4.8611213287024136E-4</v>
      </c>
      <c r="C1560" s="14">
        <f>LN('Return analysis'!C1562/'Return analysis'!C1561)</f>
        <v>8.8649311410552171E-4</v>
      </c>
      <c r="D1560" s="14">
        <f>LN('Return analysis'!D1562/'Return analysis'!D1561)</f>
        <v>4.5022103857636272E-3</v>
      </c>
      <c r="E1560" s="14">
        <f>LN('Return analysis'!E1562/'Return analysis'!E1561)</f>
        <v>1.5915400099677179E-4</v>
      </c>
      <c r="F1560" s="14">
        <f t="shared" si="120"/>
        <v>3.2695813187346958E-4</v>
      </c>
      <c r="G1560" s="14">
        <f t="shared" si="121"/>
        <v>7.2733911310874993E-4</v>
      </c>
      <c r="H1560" s="14">
        <f t="shared" si="122"/>
        <v>4.3430563847668552E-3</v>
      </c>
      <c r="I1560" s="24">
        <f t="shared" si="123"/>
        <v>-2.6163534143764609E-4</v>
      </c>
      <c r="J1560" s="24">
        <f t="shared" si="124"/>
        <v>4.0814210433292092E-3</v>
      </c>
      <c r="K1560" s="24"/>
      <c r="L1560" s="2"/>
    </row>
    <row r="1561" spans="1:12" x14ac:dyDescent="0.3">
      <c r="A1561" s="6">
        <v>43319</v>
      </c>
      <c r="B1561" s="14">
        <f>LN('Return analysis'!B1563/'Return analysis'!B1562)</f>
        <v>-1.0702318963914451E-3</v>
      </c>
      <c r="C1561" s="14">
        <f>LN('Return analysis'!C1563/'Return analysis'!C1562)</f>
        <v>-1.7737727955904994E-3</v>
      </c>
      <c r="D1561" s="14">
        <f>LN('Return analysis'!D1563/'Return analysis'!D1562)</f>
        <v>3.2615453968120049E-3</v>
      </c>
      <c r="E1561" s="14">
        <f>LN('Return analysis'!E1563/'Return analysis'!E1562)</f>
        <v>5.3054148159362319E-5</v>
      </c>
      <c r="F1561" s="14">
        <f t="shared" si="120"/>
        <v>-1.1232860445508073E-3</v>
      </c>
      <c r="G1561" s="14">
        <f t="shared" si="121"/>
        <v>-1.8268269437498616E-3</v>
      </c>
      <c r="H1561" s="14">
        <f t="shared" si="122"/>
        <v>3.2084912486526427E-3</v>
      </c>
      <c r="I1561" s="24">
        <f t="shared" si="123"/>
        <v>3.5505933325275267E-4</v>
      </c>
      <c r="J1561" s="24">
        <f t="shared" si="124"/>
        <v>3.5635505819053954E-3</v>
      </c>
      <c r="K1561" s="24"/>
      <c r="L1561" s="2"/>
    </row>
    <row r="1562" spans="1:12" x14ac:dyDescent="0.3">
      <c r="A1562" s="6">
        <v>43320</v>
      </c>
      <c r="B1562" s="14">
        <f>LN('Return analysis'!B1564/'Return analysis'!B1563)</f>
        <v>-3.8960281511584522E-4</v>
      </c>
      <c r="C1562" s="14">
        <f>LN('Return analysis'!C1564/'Return analysis'!C1563)</f>
        <v>-2.5266987144535226E-4</v>
      </c>
      <c r="D1562" s="14">
        <f>LN('Return analysis'!D1564/'Return analysis'!D1563)</f>
        <v>-9.500417005540618E-4</v>
      </c>
      <c r="E1562" s="14">
        <f>LN('Return analysis'!E1564/'Return analysis'!E1563)</f>
        <v>5.3054148159362319E-5</v>
      </c>
      <c r="F1562" s="14">
        <f t="shared" si="120"/>
        <v>-4.4265696327520752E-4</v>
      </c>
      <c r="G1562" s="14">
        <f t="shared" si="121"/>
        <v>-3.0572401960471456E-4</v>
      </c>
      <c r="H1562" s="14">
        <f t="shared" si="122"/>
        <v>-1.003095848713424E-3</v>
      </c>
      <c r="I1562" s="24">
        <f t="shared" si="123"/>
        <v>-1.9525219797301578E-4</v>
      </c>
      <c r="J1562" s="24">
        <f t="shared" si="124"/>
        <v>-1.1983480466864398E-3</v>
      </c>
      <c r="K1562" s="24"/>
      <c r="L1562" s="2"/>
    </row>
    <row r="1563" spans="1:12" x14ac:dyDescent="0.3">
      <c r="A1563" s="6">
        <v>43321</v>
      </c>
      <c r="B1563" s="14">
        <f>LN('Return analysis'!B1565/'Return analysis'!B1564)</f>
        <v>1.5575013454334923E-3</v>
      </c>
      <c r="C1563" s="14">
        <f>LN('Return analysis'!C1565/'Return analysis'!C1564)</f>
        <v>1.8998488979298071E-3</v>
      </c>
      <c r="D1563" s="14">
        <f>LN('Return analysis'!D1565/'Return analysis'!D1564)</f>
        <v>-6.7940128864429027E-4</v>
      </c>
      <c r="E1563" s="14">
        <f>LN('Return analysis'!E1565/'Return analysis'!E1564)</f>
        <v>5.3054148159362319E-5</v>
      </c>
      <c r="F1563" s="14">
        <f t="shared" si="120"/>
        <v>1.5044471972741301E-3</v>
      </c>
      <c r="G1563" s="14">
        <f t="shared" si="121"/>
        <v>1.8467947497704449E-3</v>
      </c>
      <c r="H1563" s="14">
        <f t="shared" si="122"/>
        <v>-7.3245543680365262E-4</v>
      </c>
      <c r="I1563" s="24">
        <f t="shared" si="123"/>
        <v>9.9430290408568465E-6</v>
      </c>
      <c r="J1563" s="24">
        <f t="shared" si="124"/>
        <v>-7.2251240776279578E-4</v>
      </c>
      <c r="K1563" s="24"/>
      <c r="L1563" s="2"/>
    </row>
    <row r="1564" spans="1:12" x14ac:dyDescent="0.3">
      <c r="A1564" s="6">
        <v>43322</v>
      </c>
      <c r="B1564" s="14">
        <f>LN('Return analysis'!B1566/'Return analysis'!B1565)</f>
        <v>1.0689833711846777E-3</v>
      </c>
      <c r="C1564" s="14">
        <f>LN('Return analysis'!C1566/'Return analysis'!C1565)</f>
        <v>2.0226002741204935E-3</v>
      </c>
      <c r="D1564" s="14">
        <f>LN('Return analysis'!D1566/'Return analysis'!D1565)</f>
        <v>-6.2712009658150991E-3</v>
      </c>
      <c r="E1564" s="14">
        <f>LN('Return analysis'!E1566/'Return analysis'!E1565)</f>
        <v>5.3054148159362319E-5</v>
      </c>
      <c r="F1564" s="14">
        <f t="shared" si="120"/>
        <v>1.0159292230253155E-3</v>
      </c>
      <c r="G1564" s="14">
        <f t="shared" si="121"/>
        <v>1.9695461259611313E-3</v>
      </c>
      <c r="H1564" s="14">
        <f t="shared" si="122"/>
        <v>-6.3242551139744618E-3</v>
      </c>
      <c r="I1564" s="24">
        <f t="shared" si="123"/>
        <v>-5.779105337438003E-4</v>
      </c>
      <c r="J1564" s="24">
        <f t="shared" si="124"/>
        <v>-6.9021656477182619E-3</v>
      </c>
      <c r="K1564" s="24"/>
      <c r="L1564" s="2"/>
    </row>
    <row r="1565" spans="1:12" x14ac:dyDescent="0.3">
      <c r="A1565" s="6">
        <v>43325</v>
      </c>
      <c r="B1565" s="14">
        <f>LN('Return analysis'!B1567/'Return analysis'!B1566)</f>
        <v>8.7370213417973836E-4</v>
      </c>
      <c r="C1565" s="14">
        <f>LN('Return analysis'!C1567/'Return analysis'!C1566)</f>
        <v>1.263379954387194E-4</v>
      </c>
      <c r="D1565" s="14">
        <f>LN('Return analysis'!D1567/'Return analysis'!D1566)</f>
        <v>-3.836420315736258E-3</v>
      </c>
      <c r="E1565" s="14">
        <f>LN('Return analysis'!E1567/'Return analysis'!E1566)</f>
        <v>1.5915400099677179E-4</v>
      </c>
      <c r="F1565" s="14">
        <f t="shared" si="120"/>
        <v>7.1454813318296657E-4</v>
      </c>
      <c r="G1565" s="14">
        <f t="shared" si="121"/>
        <v>-3.2816005558052383E-5</v>
      </c>
      <c r="H1565" s="14">
        <f t="shared" si="122"/>
        <v>-3.9955743167330296E-3</v>
      </c>
      <c r="I1565" s="24">
        <f t="shared" si="123"/>
        <v>7.4110422832963712E-4</v>
      </c>
      <c r="J1565" s="24">
        <f t="shared" si="124"/>
        <v>-3.2544700884033924E-3</v>
      </c>
      <c r="K1565" s="24"/>
      <c r="L1565" s="2"/>
    </row>
    <row r="1566" spans="1:12" x14ac:dyDescent="0.3">
      <c r="A1566" s="6">
        <v>43326</v>
      </c>
      <c r="B1566" s="14">
        <f>LN('Return analysis'!B1568/'Return analysis'!B1567)</f>
        <v>9.6681581644484467E-5</v>
      </c>
      <c r="C1566" s="14">
        <f>LN('Return analysis'!C1568/'Return analysis'!C1567)</f>
        <v>-6.3184965060550814E-4</v>
      </c>
      <c r="D1566" s="14">
        <f>LN('Return analysis'!D1568/'Return analysis'!D1567)</f>
        <v>6.5677373404588986E-3</v>
      </c>
      <c r="E1566" s="14">
        <f>LN('Return analysis'!E1568/'Return analysis'!E1567)</f>
        <v>5.3054148159362319E-5</v>
      </c>
      <c r="F1566" s="14">
        <f t="shared" si="120"/>
        <v>4.3627433485122148E-5</v>
      </c>
      <c r="G1566" s="14">
        <f t="shared" si="121"/>
        <v>-6.8490379876487049E-4</v>
      </c>
      <c r="H1566" s="14">
        <f t="shared" si="122"/>
        <v>6.5146831922995359E-3</v>
      </c>
      <c r="I1566" s="24">
        <f t="shared" si="123"/>
        <v>5.9788046145162112E-4</v>
      </c>
      <c r="J1566" s="24">
        <f t="shared" si="124"/>
        <v>7.1125636537511571E-3</v>
      </c>
      <c r="K1566" s="24"/>
      <c r="L1566" s="2"/>
    </row>
    <row r="1567" spans="1:12" x14ac:dyDescent="0.3">
      <c r="A1567" s="6">
        <v>43327</v>
      </c>
      <c r="B1567" s="14">
        <f>LN('Return analysis'!B1569/'Return analysis'!B1568)</f>
        <v>-5.8258909423014756E-4</v>
      </c>
      <c r="C1567" s="14">
        <f>LN('Return analysis'!C1569/'Return analysis'!C1568)</f>
        <v>1.1370420799391683E-3</v>
      </c>
      <c r="D1567" s="14">
        <f>LN('Return analysis'!D1569/'Return analysis'!D1568)</f>
        <v>-7.9411706291693668E-3</v>
      </c>
      <c r="E1567" s="14">
        <f>LN('Return analysis'!E1569/'Return analysis'!E1568)</f>
        <v>5.3054148159362319E-5</v>
      </c>
      <c r="F1567" s="14">
        <f t="shared" si="120"/>
        <v>-6.3564324238950991E-4</v>
      </c>
      <c r="G1567" s="14">
        <f t="shared" si="121"/>
        <v>1.0839879317798061E-3</v>
      </c>
      <c r="H1567" s="14">
        <f t="shared" si="122"/>
        <v>-7.9942247773287286E-3</v>
      </c>
      <c r="I1567" s="24">
        <f t="shared" si="123"/>
        <v>-1.5128519752824602E-3</v>
      </c>
      <c r="J1567" s="24">
        <f t="shared" si="124"/>
        <v>-9.5070767526111884E-3</v>
      </c>
      <c r="K1567" s="24"/>
      <c r="L1567" s="2"/>
    </row>
    <row r="1568" spans="1:12" x14ac:dyDescent="0.3">
      <c r="A1568" s="6">
        <v>43328</v>
      </c>
      <c r="B1568" s="14">
        <f>LN('Return analysis'!B1570/'Return analysis'!B1569)</f>
        <v>7.7671005892135207E-4</v>
      </c>
      <c r="C1568" s="14">
        <f>LN('Return analysis'!C1570/'Return analysis'!C1569)</f>
        <v>5.0395902460914556E-4</v>
      </c>
      <c r="D1568" s="14">
        <f>LN('Return analysis'!D1570/'Return analysis'!D1569)</f>
        <v>7.8052157382141468E-3</v>
      </c>
      <c r="E1568" s="14">
        <f>LN('Return analysis'!E1570/'Return analysis'!E1569)</f>
        <v>5.3054148159362319E-5</v>
      </c>
      <c r="F1568" s="14">
        <f t="shared" si="120"/>
        <v>7.2365591076198972E-4</v>
      </c>
      <c r="G1568" s="14">
        <f t="shared" si="121"/>
        <v>4.5090487644978326E-4</v>
      </c>
      <c r="H1568" s="14">
        <f t="shared" si="122"/>
        <v>7.7521615900547841E-3</v>
      </c>
      <c r="I1568" s="24">
        <f t="shared" si="123"/>
        <v>3.5876467560189802E-4</v>
      </c>
      <c r="J1568" s="24">
        <f t="shared" si="124"/>
        <v>8.1109262656566816E-3</v>
      </c>
      <c r="K1568" s="24"/>
      <c r="L1568" s="2"/>
    </row>
    <row r="1569" spans="1:12" x14ac:dyDescent="0.3">
      <c r="A1569" s="6">
        <v>43329</v>
      </c>
      <c r="B1569" s="14">
        <f>LN('Return analysis'!B1571/'Return analysis'!B1570)</f>
        <v>2.9071800479906921E-4</v>
      </c>
      <c r="C1569" s="14">
        <f>LN('Return analysis'!C1571/'Return analysis'!C1570)</f>
        <v>1.1351787805433454E-3</v>
      </c>
      <c r="D1569" s="14">
        <f>LN('Return analysis'!D1571/'Return analysis'!D1570)</f>
        <v>3.6758388320476945E-3</v>
      </c>
      <c r="E1569" s="14">
        <f>LN('Return analysis'!E1571/'Return analysis'!E1570)</f>
        <v>5.3331911161582302E-5</v>
      </c>
      <c r="F1569" s="14">
        <f t="shared" si="120"/>
        <v>2.3738609363748692E-4</v>
      </c>
      <c r="G1569" s="14">
        <f t="shared" si="121"/>
        <v>1.081846869381763E-3</v>
      </c>
      <c r="H1569" s="14">
        <f t="shared" si="122"/>
        <v>3.6225069208861123E-3</v>
      </c>
      <c r="I1569" s="24">
        <f t="shared" si="123"/>
        <v>-6.3809000130058476E-4</v>
      </c>
      <c r="J1569" s="24">
        <f t="shared" si="124"/>
        <v>2.9844169195855277E-3</v>
      </c>
      <c r="K1569" s="24"/>
      <c r="L1569" s="2"/>
    </row>
    <row r="1570" spans="1:12" x14ac:dyDescent="0.3">
      <c r="A1570" s="6">
        <v>43332</v>
      </c>
      <c r="B1570" s="14">
        <f>LN('Return analysis'!B1572/'Return analysis'!B1571)</f>
        <v>2.5186341139716564E-3</v>
      </c>
      <c r="C1570" s="14">
        <f>LN('Return analysis'!C1572/'Return analysis'!C1571)</f>
        <v>1.2588242643633036E-3</v>
      </c>
      <c r="D1570" s="14">
        <f>LN('Return analysis'!D1572/'Return analysis'!D1571)</f>
        <v>1.9004711976433623E-3</v>
      </c>
      <c r="E1570" s="14">
        <f>LN('Return analysis'!E1572/'Return analysis'!E1571)</f>
        <v>1.599872013651075E-4</v>
      </c>
      <c r="F1570" s="14">
        <f t="shared" si="120"/>
        <v>2.3586469126065488E-3</v>
      </c>
      <c r="G1570" s="14">
        <f t="shared" si="121"/>
        <v>1.0988370629981961E-3</v>
      </c>
      <c r="H1570" s="14">
        <f t="shared" si="122"/>
        <v>1.7404839962782549E-3</v>
      </c>
      <c r="I1570" s="24">
        <f t="shared" si="123"/>
        <v>1.4694216367256538E-3</v>
      </c>
      <c r="J1570" s="24">
        <f t="shared" si="124"/>
        <v>3.2099056330039087E-3</v>
      </c>
      <c r="K1570" s="24"/>
      <c r="L1570" s="2"/>
    </row>
    <row r="1571" spans="1:12" x14ac:dyDescent="0.3">
      <c r="A1571" s="6">
        <v>43333</v>
      </c>
      <c r="B1571" s="14">
        <f>LN('Return analysis'!B1573/'Return analysis'!B1572)</f>
        <v>2.899025399312529E-4</v>
      </c>
      <c r="C1571" s="14">
        <f>LN('Return analysis'!C1573/'Return analysis'!C1572)</f>
        <v>-5.0275368520656259E-4</v>
      </c>
      <c r="D1571" s="14">
        <f>LN('Return analysis'!D1573/'Return analysis'!D1572)</f>
        <v>3.7230772743337844E-3</v>
      </c>
      <c r="E1571" s="14">
        <f>LN('Return analysis'!E1573/'Return analysis'!E1572)</f>
        <v>5.3331911161582302E-5</v>
      </c>
      <c r="F1571" s="14">
        <f t="shared" si="120"/>
        <v>2.365706287696706E-4</v>
      </c>
      <c r="G1571" s="14">
        <f t="shared" si="121"/>
        <v>-5.5608559636814486E-4</v>
      </c>
      <c r="H1571" s="14">
        <f t="shared" si="122"/>
        <v>3.6697453631722022E-3</v>
      </c>
      <c r="I1571" s="24">
        <f t="shared" si="123"/>
        <v>6.8657853667063228E-4</v>
      </c>
      <c r="J1571" s="24">
        <f t="shared" si="124"/>
        <v>4.3563238998428344E-3</v>
      </c>
      <c r="K1571" s="24"/>
      <c r="L1571" s="2"/>
    </row>
    <row r="1572" spans="1:12" x14ac:dyDescent="0.3">
      <c r="A1572" s="6">
        <v>43334</v>
      </c>
      <c r="B1572" s="14">
        <f>LN('Return analysis'!B1574/'Return analysis'!B1573)</f>
        <v>0</v>
      </c>
      <c r="C1572" s="14">
        <f>LN('Return analysis'!C1574/'Return analysis'!C1573)</f>
        <v>6.2864658564767474E-4</v>
      </c>
      <c r="D1572" s="14">
        <f>LN('Return analysis'!D1574/'Return analysis'!D1573)</f>
        <v>3.3813988997370828E-4</v>
      </c>
      <c r="E1572" s="14">
        <f>LN('Return analysis'!E1574/'Return analysis'!E1573)</f>
        <v>5.3331911161582302E-5</v>
      </c>
      <c r="F1572" s="14">
        <f t="shared" si="120"/>
        <v>-5.3331911161582302E-5</v>
      </c>
      <c r="G1572" s="14">
        <f t="shared" si="121"/>
        <v>5.7531467448609247E-4</v>
      </c>
      <c r="H1572" s="14">
        <f t="shared" si="122"/>
        <v>2.8480797881212595E-4</v>
      </c>
      <c r="I1572" s="24">
        <f t="shared" si="123"/>
        <v>-5.1890079973033511E-4</v>
      </c>
      <c r="J1572" s="24">
        <f t="shared" si="124"/>
        <v>-2.3409282091820915E-4</v>
      </c>
      <c r="K1572" s="24"/>
      <c r="L1572" s="2"/>
    </row>
    <row r="1573" spans="1:12" x14ac:dyDescent="0.3">
      <c r="A1573" s="6">
        <v>43336</v>
      </c>
      <c r="B1573" s="14">
        <f>LN('Return analysis'!B1575/'Return analysis'!B1574)</f>
        <v>9.6703968522606572E-4</v>
      </c>
      <c r="C1573" s="14">
        <f>LN('Return analysis'!C1575/'Return analysis'!C1574)</f>
        <v>5.0341317137334593E-4</v>
      </c>
      <c r="D1573" s="14">
        <f>LN('Return analysis'!D1575/'Return analysis'!D1574)</f>
        <v>4.2462301800116732E-3</v>
      </c>
      <c r="E1573" s="14">
        <f>LN('Return analysis'!E1575/'Return analysis'!E1574)</f>
        <v>1.0666382232317793E-4</v>
      </c>
      <c r="F1573" s="14">
        <f t="shared" si="120"/>
        <v>8.6037586290288784E-4</v>
      </c>
      <c r="G1573" s="14">
        <f t="shared" si="121"/>
        <v>3.9674934905016801E-4</v>
      </c>
      <c r="H1573" s="14">
        <f t="shared" si="122"/>
        <v>4.139566357688495E-3</v>
      </c>
      <c r="I1573" s="24">
        <f t="shared" si="123"/>
        <v>5.3930956358997479E-4</v>
      </c>
      <c r="J1573" s="24">
        <f t="shared" si="124"/>
        <v>4.6788759212784701E-3</v>
      </c>
      <c r="K1573" s="24"/>
      <c r="L1573" s="2"/>
    </row>
    <row r="1574" spans="1:12" x14ac:dyDescent="0.3">
      <c r="A1574" s="6">
        <v>43339</v>
      </c>
      <c r="B1574" s="14">
        <f>LN('Return analysis'!B1576/'Return analysis'!B1575)</f>
        <v>-9.6703968522607959E-4</v>
      </c>
      <c r="C1574" s="14">
        <f>LN('Return analysis'!C1576/'Return analysis'!C1575)</f>
        <v>-1.2580318294721153E-3</v>
      </c>
      <c r="D1574" s="14">
        <f>LN('Return analysis'!D1576/'Return analysis'!D1575)</f>
        <v>7.1705558402570075E-3</v>
      </c>
      <c r="E1574" s="14">
        <f>LN('Return analysis'!E1576/'Return analysis'!E1575)</f>
        <v>1.599872013651075E-4</v>
      </c>
      <c r="F1574" s="14">
        <f t="shared" si="120"/>
        <v>-1.1270268865911871E-3</v>
      </c>
      <c r="G1574" s="14">
        <f t="shared" si="121"/>
        <v>-1.4180190308372227E-3</v>
      </c>
      <c r="H1574" s="14">
        <f t="shared" si="122"/>
        <v>7.0105686388919003E-3</v>
      </c>
      <c r="I1574" s="24">
        <f t="shared" si="123"/>
        <v>2.0493893659977733E-5</v>
      </c>
      <c r="J1574" s="24">
        <f t="shared" si="124"/>
        <v>7.0310625325518778E-3</v>
      </c>
      <c r="K1574" s="24"/>
      <c r="L1574" s="2"/>
    </row>
    <row r="1575" spans="1:12" x14ac:dyDescent="0.3">
      <c r="A1575" s="6">
        <v>43340</v>
      </c>
      <c r="B1575" s="14">
        <f>LN('Return analysis'!B1577/'Return analysis'!B1576)</f>
        <v>-1.6449396735906186E-3</v>
      </c>
      <c r="C1575" s="14">
        <f>LN('Return analysis'!C1577/'Return analysis'!C1576)</f>
        <v>-1.5129039494459475E-3</v>
      </c>
      <c r="D1575" s="14">
        <f>LN('Return analysis'!D1577/'Return analysis'!D1576)</f>
        <v>6.0089365622523379E-4</v>
      </c>
      <c r="E1575" s="14">
        <f>LN('Return analysis'!E1577/'Return analysis'!E1576)</f>
        <v>5.3331911161582302E-5</v>
      </c>
      <c r="F1575" s="14">
        <f t="shared" si="120"/>
        <v>-1.698271584752201E-3</v>
      </c>
      <c r="G1575" s="14">
        <f t="shared" si="121"/>
        <v>-1.5662358606075299E-3</v>
      </c>
      <c r="H1575" s="14">
        <f t="shared" si="122"/>
        <v>5.4756174506365152E-4</v>
      </c>
      <c r="I1575" s="24">
        <f t="shared" si="123"/>
        <v>-4.3080749736223306E-4</v>
      </c>
      <c r="J1575" s="24">
        <f t="shared" si="124"/>
        <v>1.1675424770141846E-4</v>
      </c>
      <c r="K1575" s="24"/>
      <c r="L1575" s="2"/>
    </row>
    <row r="1576" spans="1:12" x14ac:dyDescent="0.3">
      <c r="A1576" s="6">
        <v>43341</v>
      </c>
      <c r="B1576" s="14">
        <f>LN('Return analysis'!B1578/'Return analysis'!B1577)</f>
        <v>-4.8506008082529833E-4</v>
      </c>
      <c r="C1576" s="14">
        <f>LN('Return analysis'!C1578/'Return analysis'!C1577)</f>
        <v>-6.300741230380343E-4</v>
      </c>
      <c r="D1576" s="14">
        <f>LN('Return analysis'!D1578/'Return analysis'!D1577)</f>
        <v>5.25838502496813E-3</v>
      </c>
      <c r="E1576" s="14">
        <f>LN('Return analysis'!E1578/'Return analysis'!E1577)</f>
        <v>5.3331911161582302E-5</v>
      </c>
      <c r="F1576" s="14">
        <f t="shared" si="120"/>
        <v>-5.3839199198688059E-4</v>
      </c>
      <c r="G1576" s="14">
        <f t="shared" si="121"/>
        <v>-6.8340603419961656E-4</v>
      </c>
      <c r="H1576" s="14">
        <f t="shared" si="122"/>
        <v>5.2050531138065478E-3</v>
      </c>
      <c r="I1576" s="24">
        <f t="shared" si="123"/>
        <v>1.4648981751024578E-5</v>
      </c>
      <c r="J1576" s="24">
        <f t="shared" si="124"/>
        <v>5.2197020955575719E-3</v>
      </c>
      <c r="K1576" s="24"/>
      <c r="L1576" s="2"/>
    </row>
    <row r="1577" spans="1:12" x14ac:dyDescent="0.3">
      <c r="A1577" s="6">
        <v>43342</v>
      </c>
      <c r="B1577" s="14">
        <f>LN('Return analysis'!B1579/'Return analysis'!B1578)</f>
        <v>8.7184066298579953E-4</v>
      </c>
      <c r="C1577" s="14">
        <f>LN('Return analysis'!C1579/'Return analysis'!C1578)</f>
        <v>7.5623691134422825E-4</v>
      </c>
      <c r="D1577" s="14">
        <f>LN('Return analysis'!D1579/'Return analysis'!D1578)</f>
        <v>-4.1244107200394684E-3</v>
      </c>
      <c r="E1577" s="14">
        <f>LN('Return analysis'!E1579/'Return analysis'!E1578)</f>
        <v>5.3331911161582302E-5</v>
      </c>
      <c r="F1577" s="14">
        <f t="shared" si="120"/>
        <v>8.1850875182421727E-4</v>
      </c>
      <c r="G1577" s="14">
        <f t="shared" si="121"/>
        <v>7.0290500018264598E-4</v>
      </c>
      <c r="H1577" s="14">
        <f t="shared" si="122"/>
        <v>-4.1777426312010505E-3</v>
      </c>
      <c r="I1577" s="24">
        <f t="shared" si="123"/>
        <v>2.4968839278023051E-4</v>
      </c>
      <c r="J1577" s="24">
        <f t="shared" si="124"/>
        <v>-3.9280542384208198E-3</v>
      </c>
      <c r="K1577" s="24"/>
      <c r="L1577" s="2"/>
    </row>
    <row r="1578" spans="1:12" x14ac:dyDescent="0.3">
      <c r="A1578" s="6">
        <v>43343</v>
      </c>
      <c r="B1578" s="14">
        <f>LN('Return analysis'!B1580/'Return analysis'!B1579)</f>
        <v>-1.1623614431537615E-3</v>
      </c>
      <c r="C1578" s="14">
        <f>LN('Return analysis'!C1580/'Return analysis'!C1579)</f>
        <v>2.5227783550339647E-4</v>
      </c>
      <c r="D1578" s="14">
        <f>LN('Return analysis'!D1580/'Return analysis'!D1579)</f>
        <v>3.9975314221235374E-4</v>
      </c>
      <c r="E1578" s="14">
        <f>LN('Return analysis'!E1580/'Return analysis'!E1579)</f>
        <v>5.3331911161582302E-5</v>
      </c>
      <c r="F1578" s="14">
        <f t="shared" si="120"/>
        <v>-1.2156933543153439E-3</v>
      </c>
      <c r="G1578" s="14">
        <f t="shared" si="121"/>
        <v>1.9894592434181418E-4</v>
      </c>
      <c r="H1578" s="14">
        <f t="shared" si="122"/>
        <v>3.4642123105077142E-4</v>
      </c>
      <c r="I1578" s="24">
        <f t="shared" si="123"/>
        <v>-1.3766887834061078E-3</v>
      </c>
      <c r="J1578" s="24">
        <f t="shared" si="124"/>
        <v>-1.0302675523553365E-3</v>
      </c>
      <c r="K1578" s="24"/>
      <c r="L1578" s="2"/>
    </row>
    <row r="1579" spans="1:12" x14ac:dyDescent="0.3">
      <c r="A1579" s="6">
        <v>43347</v>
      </c>
      <c r="B1579" s="14">
        <f>LN('Return analysis'!B1581/'Return analysis'!B1580)</f>
        <v>8.7209387718237762E-4</v>
      </c>
      <c r="C1579" s="14">
        <f>LN('Return analysis'!C1581/'Return analysis'!C1580)</f>
        <v>-1.5439983811374905E-3</v>
      </c>
      <c r="D1579" s="14">
        <f>LN('Return analysis'!D1581/'Return analysis'!D1580)</f>
        <v>-1.4001187438071952E-3</v>
      </c>
      <c r="E1579" s="14">
        <f>LN('Return analysis'!E1581/'Return analysis'!E1580)</f>
        <v>2.1219970627201146E-4</v>
      </c>
      <c r="F1579" s="14">
        <f t="shared" si="120"/>
        <v>6.5989417091036622E-4</v>
      </c>
      <c r="G1579" s="14">
        <f t="shared" si="121"/>
        <v>-1.756198087409502E-3</v>
      </c>
      <c r="H1579" s="14">
        <f t="shared" si="122"/>
        <v>-1.6123184500792067E-3</v>
      </c>
      <c r="I1579" s="24">
        <f t="shared" si="123"/>
        <v>2.0810837006093458E-3</v>
      </c>
      <c r="J1579" s="24">
        <f t="shared" si="124"/>
        <v>4.6876525053013906E-4</v>
      </c>
      <c r="K1579" s="24"/>
      <c r="L1579" s="2"/>
    </row>
    <row r="1580" spans="1:12" x14ac:dyDescent="0.3">
      <c r="A1580" s="6">
        <v>43348</v>
      </c>
      <c r="B1580" s="14">
        <f>LN('Return analysis'!B1582/'Return analysis'!B1581)</f>
        <v>-1.8471330325977688E-3</v>
      </c>
      <c r="C1580" s="14">
        <f>LN('Return analysis'!C1582/'Return analysis'!C1581)</f>
        <v>2.5358283801091709E-4</v>
      </c>
      <c r="D1580" s="14">
        <f>LN('Return analysis'!D1582/'Return analysis'!D1581)</f>
        <v>-3.2751554297388869E-3</v>
      </c>
      <c r="E1580" s="14">
        <f>LN('Return analysis'!E1582/'Return analysis'!E1581)</f>
        <v>5.3331911161582302E-5</v>
      </c>
      <c r="F1580" s="14">
        <f t="shared" si="120"/>
        <v>-1.9004649437593512E-3</v>
      </c>
      <c r="G1580" s="14">
        <f t="shared" si="121"/>
        <v>2.0025092684933479E-4</v>
      </c>
      <c r="H1580" s="14">
        <f t="shared" si="122"/>
        <v>-3.3284873409004691E-3</v>
      </c>
      <c r="I1580" s="24">
        <f t="shared" si="123"/>
        <v>-2.0625164358951758E-3</v>
      </c>
      <c r="J1580" s="24">
        <f t="shared" si="124"/>
        <v>-5.3910037767956453E-3</v>
      </c>
      <c r="K1580" s="24"/>
      <c r="L1580" s="2"/>
    </row>
    <row r="1581" spans="1:12" x14ac:dyDescent="0.3">
      <c r="A1581" s="6">
        <v>43349</v>
      </c>
      <c r="B1581" s="14">
        <f>LN('Return analysis'!B1583/'Return analysis'!B1582)</f>
        <v>1.8471330325977437E-3</v>
      </c>
      <c r="C1581" s="14">
        <f>LN('Return analysis'!C1583/'Return analysis'!C1582)</f>
        <v>1.5172156969933451E-3</v>
      </c>
      <c r="D1581" s="14">
        <f>LN('Return analysis'!D1583/'Return analysis'!D1582)</f>
        <v>-3.0169950565447634E-3</v>
      </c>
      <c r="E1581" s="14">
        <f>LN('Return analysis'!E1583/'Return analysis'!E1582)</f>
        <v>5.3331911161582302E-5</v>
      </c>
      <c r="F1581" s="14">
        <f t="shared" si="120"/>
        <v>1.7938011214361613E-3</v>
      </c>
      <c r="G1581" s="14">
        <f t="shared" si="121"/>
        <v>1.4638837858317628E-3</v>
      </c>
      <c r="H1581" s="14">
        <f t="shared" si="122"/>
        <v>-3.0703269677063456E-3</v>
      </c>
      <c r="I1581" s="24">
        <f t="shared" si="123"/>
        <v>6.0916464788834945E-4</v>
      </c>
      <c r="J1581" s="24">
        <f t="shared" si="124"/>
        <v>-2.4611623198179961E-3</v>
      </c>
      <c r="K1581" s="24"/>
      <c r="L1581" s="2"/>
    </row>
    <row r="1582" spans="1:12" x14ac:dyDescent="0.3">
      <c r="A1582" s="6">
        <v>43350</v>
      </c>
      <c r="B1582" s="14">
        <f>LN('Return analysis'!B1584/'Return analysis'!B1583)</f>
        <v>-1.3606731502464801E-3</v>
      </c>
      <c r="C1582" s="14">
        <f>LN('Return analysis'!C1584/'Return analysis'!C1583)</f>
        <v>-3.1632227388719157E-3</v>
      </c>
      <c r="D1582" s="14">
        <f>LN('Return analysis'!D1584/'Return analysis'!D1583)</f>
        <v>-2.2858638914691701E-3</v>
      </c>
      <c r="E1582" s="14">
        <f>LN('Return analysis'!E1584/'Return analysis'!E1583)</f>
        <v>5.3331911161582302E-5</v>
      </c>
      <c r="F1582" s="14">
        <f t="shared" si="120"/>
        <v>-1.4140050614080625E-3</v>
      </c>
      <c r="G1582" s="14">
        <f t="shared" si="121"/>
        <v>-3.2165546500334979E-3</v>
      </c>
      <c r="H1582" s="14">
        <f t="shared" si="122"/>
        <v>-2.3391958026307523E-3</v>
      </c>
      <c r="I1582" s="24">
        <f t="shared" si="123"/>
        <v>1.188966564119195E-3</v>
      </c>
      <c r="J1582" s="24">
        <f t="shared" si="124"/>
        <v>-1.1502292385115573E-3</v>
      </c>
      <c r="K1582" s="24"/>
      <c r="L1582" s="2"/>
    </row>
    <row r="1583" spans="1:12" x14ac:dyDescent="0.3">
      <c r="A1583" s="6">
        <v>43353</v>
      </c>
      <c r="B1583" s="14">
        <f>LN('Return analysis'!B1585/'Return analysis'!B1584)</f>
        <v>-3.8899177360336777E-4</v>
      </c>
      <c r="C1583" s="14">
        <f>LN('Return analysis'!C1585/'Return analysis'!C1584)</f>
        <v>6.3324954205809872E-4</v>
      </c>
      <c r="D1583" s="14">
        <f>LN('Return analysis'!D1585/'Return analysis'!D1584)</f>
        <v>2.1514117949535294E-3</v>
      </c>
      <c r="E1583" s="14">
        <f>LN('Return analysis'!E1585/'Return analysis'!E1584)</f>
        <v>1.599872013651075E-4</v>
      </c>
      <c r="F1583" s="14">
        <f t="shared" si="120"/>
        <v>-5.489789749684753E-4</v>
      </c>
      <c r="G1583" s="14">
        <f t="shared" si="121"/>
        <v>4.7326234069299119E-4</v>
      </c>
      <c r="H1583" s="14">
        <f t="shared" si="122"/>
        <v>1.9914245935884218E-3</v>
      </c>
      <c r="I1583" s="24">
        <f t="shared" si="123"/>
        <v>-9.3196281273465187E-4</v>
      </c>
      <c r="J1583" s="24">
        <f t="shared" si="124"/>
        <v>1.0594617808537699E-3</v>
      </c>
      <c r="K1583" s="24"/>
      <c r="L1583" s="2"/>
    </row>
    <row r="1584" spans="1:12" x14ac:dyDescent="0.3">
      <c r="A1584" s="6">
        <v>43354</v>
      </c>
      <c r="B1584" s="14">
        <f>LN('Return analysis'!B1586/'Return analysis'!B1585)</f>
        <v>-1.3638446481930154E-3</v>
      </c>
      <c r="C1584" s="14">
        <f>LN('Return analysis'!C1586/'Return analysis'!C1585)</f>
        <v>-2.1552757888273432E-3</v>
      </c>
      <c r="D1584" s="14">
        <f>LN('Return analysis'!D1586/'Return analysis'!D1585)</f>
        <v>3.3524840269669679E-3</v>
      </c>
      <c r="E1584" s="14">
        <f>LN('Return analysis'!E1586/'Return analysis'!E1585)</f>
        <v>5.3331911161582302E-5</v>
      </c>
      <c r="F1584" s="14">
        <f t="shared" si="120"/>
        <v>-1.4171765593545978E-3</v>
      </c>
      <c r="G1584" s="14">
        <f t="shared" si="121"/>
        <v>-2.2086076999889253E-3</v>
      </c>
      <c r="H1584" s="14">
        <f t="shared" si="122"/>
        <v>3.2991521158053858E-3</v>
      </c>
      <c r="I1584" s="24">
        <f t="shared" si="123"/>
        <v>3.7012190141687382E-4</v>
      </c>
      <c r="J1584" s="24">
        <f t="shared" si="124"/>
        <v>3.6692740172222594E-3</v>
      </c>
      <c r="K1584" s="24"/>
      <c r="L1584" s="2"/>
    </row>
    <row r="1585" spans="1:12" x14ac:dyDescent="0.3">
      <c r="A1585" s="6">
        <v>43355</v>
      </c>
      <c r="B1585" s="14">
        <f>LN('Return analysis'!B1587/'Return analysis'!B1586)</f>
        <v>6.0349865808435497E-4</v>
      </c>
      <c r="C1585" s="14">
        <f>LN('Return analysis'!C1587/'Return analysis'!C1586)</f>
        <v>7.6081203416398472E-4</v>
      </c>
      <c r="D1585" s="14">
        <f>LN('Return analysis'!D1587/'Return analysis'!D1586)</f>
        <v>6.7003311010783379E-5</v>
      </c>
      <c r="E1585" s="14">
        <f>LN('Return analysis'!E1587/'Return analysis'!E1586)</f>
        <v>5.3331911161582302E-5</v>
      </c>
      <c r="F1585" s="14">
        <f t="shared" si="120"/>
        <v>5.501667469227727E-4</v>
      </c>
      <c r="G1585" s="14">
        <f t="shared" si="121"/>
        <v>7.0748012300240245E-4</v>
      </c>
      <c r="H1585" s="14">
        <f t="shared" si="122"/>
        <v>1.3671399849201077E-5</v>
      </c>
      <c r="I1585" s="24">
        <f t="shared" si="123"/>
        <v>-2.235599438386404E-5</v>
      </c>
      <c r="J1585" s="24">
        <f t="shared" si="124"/>
        <v>-8.6845945346629631E-6</v>
      </c>
      <c r="K1585" s="24"/>
      <c r="L1585" s="2"/>
    </row>
    <row r="1586" spans="1:12" x14ac:dyDescent="0.3">
      <c r="A1586" s="6">
        <v>43356</v>
      </c>
      <c r="B1586" s="14">
        <f>LN('Return analysis'!B1588/'Return analysis'!B1587)</f>
        <v>2.7291041825967176E-4</v>
      </c>
      <c r="C1586" s="14">
        <f>LN('Return analysis'!C1588/'Return analysis'!C1587)</f>
        <v>6.3373161135599893E-4</v>
      </c>
      <c r="D1586" s="14">
        <f>LN('Return analysis'!D1588/'Return analysis'!D1587)</f>
        <v>5.006846716688192E-3</v>
      </c>
      <c r="E1586" s="14">
        <f>LN('Return analysis'!E1588/'Return analysis'!E1587)</f>
        <v>5.3331911161582302E-5</v>
      </c>
      <c r="F1586" s="14">
        <f t="shared" si="120"/>
        <v>2.1957850709808946E-4</v>
      </c>
      <c r="G1586" s="14">
        <f t="shared" si="121"/>
        <v>5.8039970019441666E-4</v>
      </c>
      <c r="H1586" s="14">
        <f t="shared" si="122"/>
        <v>4.9535148055266098E-3</v>
      </c>
      <c r="I1586" s="24">
        <f t="shared" si="123"/>
        <v>-2.5010539864710288E-4</v>
      </c>
      <c r="J1586" s="24">
        <f t="shared" si="124"/>
        <v>4.7034094068795071E-3</v>
      </c>
      <c r="K1586" s="24"/>
      <c r="L1586" s="2"/>
    </row>
    <row r="1587" spans="1:12" x14ac:dyDescent="0.3">
      <c r="A1587" s="6">
        <v>43357</v>
      </c>
      <c r="B1587" s="14">
        <f>LN('Return analysis'!B1589/'Return analysis'!B1588)</f>
        <v>-2.3390626469196102E-3</v>
      </c>
      <c r="C1587" s="14">
        <f>LN('Return analysis'!C1589/'Return analysis'!C1588)</f>
        <v>-1.6489312186347283E-3</v>
      </c>
      <c r="D1587" s="14">
        <f>LN('Return analysis'!D1589/'Return analysis'!D1588)</f>
        <v>7.9911294249426518E-4</v>
      </c>
      <c r="E1587" s="14">
        <f>LN('Return analysis'!E1589/'Return analysis'!E1588)</f>
        <v>5.3331911161582302E-5</v>
      </c>
      <c r="F1587" s="14">
        <f t="shared" si="120"/>
        <v>-2.3923945580811923E-3</v>
      </c>
      <c r="G1587" s="14">
        <f t="shared" si="121"/>
        <v>-1.7022631297963107E-3</v>
      </c>
      <c r="H1587" s="14">
        <f t="shared" si="122"/>
        <v>7.4578103133268292E-4</v>
      </c>
      <c r="I1587" s="24">
        <f t="shared" si="123"/>
        <v>-1.0148514698594905E-3</v>
      </c>
      <c r="J1587" s="24">
        <f t="shared" si="124"/>
        <v>-2.6907043852680758E-4</v>
      </c>
      <c r="K1587" s="24"/>
      <c r="L1587" s="2"/>
    </row>
    <row r="1588" spans="1:12" x14ac:dyDescent="0.3">
      <c r="A1588" s="6">
        <v>43360</v>
      </c>
      <c r="B1588" s="14">
        <f>LN('Return analysis'!B1590/'Return analysis'!B1589)</f>
        <v>8.7769133434567267E-4</v>
      </c>
      <c r="C1588" s="14">
        <f>LN('Return analysis'!C1590/'Return analysis'!C1589)</f>
        <v>-1.2672683752455326E-4</v>
      </c>
      <c r="D1588" s="14">
        <f>LN('Return analysis'!D1590/'Return analysis'!D1589)</f>
        <v>-6.3415437838230688E-3</v>
      </c>
      <c r="E1588" s="14">
        <f>LN('Return analysis'!E1590/'Return analysis'!E1589)</f>
        <v>1.599872013651075E-4</v>
      </c>
      <c r="F1588" s="14">
        <f t="shared" si="120"/>
        <v>7.1770413298056514E-4</v>
      </c>
      <c r="G1588" s="14">
        <f t="shared" si="121"/>
        <v>-2.8671403888966079E-4</v>
      </c>
      <c r="H1588" s="14">
        <f t="shared" si="122"/>
        <v>-6.501530985188176E-3</v>
      </c>
      <c r="I1588" s="24">
        <f t="shared" si="123"/>
        <v>9.4972522047004197E-4</v>
      </c>
      <c r="J1588" s="24">
        <f t="shared" si="124"/>
        <v>-5.5518057647181342E-3</v>
      </c>
      <c r="K1588" s="24"/>
      <c r="L1588" s="2"/>
    </row>
    <row r="1589" spans="1:12" x14ac:dyDescent="0.3">
      <c r="A1589" s="6">
        <v>43361</v>
      </c>
      <c r="B1589" s="14">
        <f>LN('Return analysis'!B1591/'Return analysis'!B1590)</f>
        <v>-2.2446096831412478E-3</v>
      </c>
      <c r="C1589" s="14">
        <f>LN('Return analysis'!C1591/'Return analysis'!C1590)</f>
        <v>-2.2887570302182955E-3</v>
      </c>
      <c r="D1589" s="14">
        <f>LN('Return analysis'!D1591/'Return analysis'!D1590)</f>
        <v>5.342976599453945E-3</v>
      </c>
      <c r="E1589" s="14">
        <f>LN('Return analysis'!E1591/'Return analysis'!E1590)</f>
        <v>5.3331911161582302E-5</v>
      </c>
      <c r="F1589" s="14">
        <f t="shared" si="120"/>
        <v>-2.29794159430283E-3</v>
      </c>
      <c r="G1589" s="14">
        <f t="shared" si="121"/>
        <v>-2.3420889413798777E-3</v>
      </c>
      <c r="H1589" s="14">
        <f t="shared" si="122"/>
        <v>5.2896446882923628E-3</v>
      </c>
      <c r="I1589" s="24">
        <f t="shared" si="123"/>
        <v>-4.0262448572844127E-4</v>
      </c>
      <c r="J1589" s="24">
        <f t="shared" si="124"/>
        <v>4.8870202025639211E-3</v>
      </c>
      <c r="K1589" s="24"/>
      <c r="L1589" s="2"/>
    </row>
    <row r="1590" spans="1:12" x14ac:dyDescent="0.3">
      <c r="A1590" s="6">
        <v>43362</v>
      </c>
      <c r="B1590" s="14">
        <f>LN('Return analysis'!B1592/'Return analysis'!B1591)</f>
        <v>-1.7608941579361497E-3</v>
      </c>
      <c r="C1590" s="14">
        <f>LN('Return analysis'!C1592/'Return analysis'!C1591)</f>
        <v>-1.5284247048357776E-3</v>
      </c>
      <c r="D1590" s="14">
        <f>LN('Return analysis'!D1592/'Return analysis'!D1591)</f>
        <v>1.3278557889014533E-4</v>
      </c>
      <c r="E1590" s="14">
        <f>LN('Return analysis'!E1592/'Return analysis'!E1591)</f>
        <v>5.3331911161582302E-5</v>
      </c>
      <c r="F1590" s="14">
        <f t="shared" si="120"/>
        <v>-1.814226069097732E-3</v>
      </c>
      <c r="G1590" s="14">
        <f t="shared" si="121"/>
        <v>-1.58175661599736E-3</v>
      </c>
      <c r="H1590" s="14">
        <f t="shared" si="122"/>
        <v>7.9453667728563034E-5</v>
      </c>
      <c r="I1590" s="24">
        <f t="shared" si="123"/>
        <v>-5.3420193212612346E-4</v>
      </c>
      <c r="J1590" s="24">
        <f t="shared" si="124"/>
        <v>-4.5474826439756042E-4</v>
      </c>
      <c r="K1590" s="24"/>
      <c r="L1590" s="2"/>
    </row>
    <row r="1591" spans="1:12" x14ac:dyDescent="0.3">
      <c r="A1591" s="6">
        <v>43363</v>
      </c>
      <c r="B1591" s="14">
        <f>LN('Return analysis'!B1593/'Return analysis'!B1592)</f>
        <v>9.7839401042471908E-4</v>
      </c>
      <c r="C1591" s="14">
        <f>LN('Return analysis'!C1593/'Return analysis'!C1592)</f>
        <v>1.274341898079664E-3</v>
      </c>
      <c r="D1591" s="14">
        <f>LN('Return analysis'!D1593/'Return analysis'!D1592)</f>
        <v>7.6962205713221347E-3</v>
      </c>
      <c r="E1591" s="14">
        <f>LN('Return analysis'!E1593/'Return analysis'!E1592)</f>
        <v>5.3331911161582302E-5</v>
      </c>
      <c r="F1591" s="14">
        <f t="shared" si="120"/>
        <v>9.2506209926313681E-4</v>
      </c>
      <c r="G1591" s="14">
        <f t="shared" si="121"/>
        <v>1.2210099869180817E-3</v>
      </c>
      <c r="H1591" s="14">
        <f t="shared" si="122"/>
        <v>7.6428886601605526E-3</v>
      </c>
      <c r="I1591" s="24">
        <f t="shared" si="123"/>
        <v>-6.3030657189819977E-5</v>
      </c>
      <c r="J1591" s="24">
        <f t="shared" si="124"/>
        <v>7.5798580029707322E-3</v>
      </c>
      <c r="K1591" s="24"/>
      <c r="L1591" s="2"/>
    </row>
    <row r="1592" spans="1:12" x14ac:dyDescent="0.3">
      <c r="A1592" s="6">
        <v>43364</v>
      </c>
      <c r="B1592" s="14">
        <f>LN('Return analysis'!B1594/'Return analysis'!B1593)</f>
        <v>2.9380544604393975E-4</v>
      </c>
      <c r="C1592" s="14">
        <f>LN('Return analysis'!C1594/'Return analysis'!C1593)</f>
        <v>6.3607032789143099E-4</v>
      </c>
      <c r="D1592" s="14">
        <f>LN('Return analysis'!D1594/'Return analysis'!D1593)</f>
        <v>-9.9176640140135014E-4</v>
      </c>
      <c r="E1592" s="14">
        <f>LN('Return analysis'!E1594/'Return analysis'!E1593)</f>
        <v>5.3331911161582302E-5</v>
      </c>
      <c r="F1592" s="14">
        <f t="shared" si="120"/>
        <v>2.4047353488235745E-4</v>
      </c>
      <c r="G1592" s="14">
        <f t="shared" si="121"/>
        <v>5.8273841672984873E-4</v>
      </c>
      <c r="H1592" s="14">
        <f t="shared" si="122"/>
        <v>-1.0450983125629325E-3</v>
      </c>
      <c r="I1592" s="24">
        <f t="shared" si="123"/>
        <v>-2.311029588783433E-4</v>
      </c>
      <c r="J1592" s="24">
        <f t="shared" si="124"/>
        <v>-1.2762012714412757E-3</v>
      </c>
      <c r="K1592" s="24"/>
      <c r="L1592" s="2"/>
    </row>
    <row r="1593" spans="1:12" x14ac:dyDescent="0.3">
      <c r="A1593" s="6">
        <v>43367</v>
      </c>
      <c r="B1593" s="14">
        <f>LN('Return analysis'!B1595/'Return analysis'!B1594)</f>
        <v>2.9292969778340223E-4</v>
      </c>
      <c r="C1593" s="14">
        <f>LN('Return analysis'!C1595/'Return analysis'!C1594)</f>
        <v>-1.2735310685473547E-3</v>
      </c>
      <c r="D1593" s="14">
        <f>LN('Return analysis'!D1595/'Return analysis'!D1594)</f>
        <v>-3.6451030701534922E-3</v>
      </c>
      <c r="E1593" s="14">
        <f>LN('Return analysis'!E1595/'Return analysis'!E1594)</f>
        <v>1.599872013651075E-4</v>
      </c>
      <c r="F1593" s="14">
        <f t="shared" si="120"/>
        <v>1.3294249641829472E-4</v>
      </c>
      <c r="G1593" s="14">
        <f t="shared" si="121"/>
        <v>-1.4335182699124621E-3</v>
      </c>
      <c r="H1593" s="14">
        <f t="shared" si="122"/>
        <v>-3.8050902715185998E-3</v>
      </c>
      <c r="I1593" s="24">
        <f t="shared" si="123"/>
        <v>1.2930059143422539E-3</v>
      </c>
      <c r="J1593" s="24">
        <f t="shared" si="124"/>
        <v>-2.5120843571763462E-3</v>
      </c>
      <c r="K1593" s="24"/>
      <c r="L1593" s="2"/>
    </row>
    <row r="1594" spans="1:12" x14ac:dyDescent="0.3">
      <c r="A1594" s="6">
        <v>43368</v>
      </c>
      <c r="B1594" s="14">
        <f>LN('Return analysis'!B1596/'Return analysis'!B1595)</f>
        <v>-1.8585177511320139E-3</v>
      </c>
      <c r="C1594" s="14">
        <f>LN('Return analysis'!C1596/'Return analysis'!C1595)</f>
        <v>-7.6410881274530085E-4</v>
      </c>
      <c r="D1594" s="14">
        <f>LN('Return analysis'!D1596/'Return analysis'!D1595)</f>
        <v>-5.3131566104084856E-4</v>
      </c>
      <c r="E1594" s="14">
        <f>LN('Return analysis'!E1596/'Return analysis'!E1595)</f>
        <v>5.3609674086872056E-5</v>
      </c>
      <c r="F1594" s="14">
        <f t="shared" si="120"/>
        <v>-1.9121274252188859E-3</v>
      </c>
      <c r="G1594" s="14">
        <f t="shared" si="121"/>
        <v>-8.1771848683217293E-4</v>
      </c>
      <c r="H1594" s="14">
        <f t="shared" si="122"/>
        <v>-5.8492533512772063E-4</v>
      </c>
      <c r="I1594" s="24">
        <f t="shared" si="123"/>
        <v>-1.2503951524993587E-3</v>
      </c>
      <c r="J1594" s="24">
        <f t="shared" si="124"/>
        <v>-1.8353204876270794E-3</v>
      </c>
      <c r="K1594" s="24"/>
      <c r="L1594" s="2"/>
    </row>
    <row r="1595" spans="1:12" x14ac:dyDescent="0.3">
      <c r="A1595" s="6">
        <v>43369</v>
      </c>
      <c r="B1595" s="14">
        <f>LN('Return analysis'!B1597/'Return analysis'!B1596)</f>
        <v>2.3470693553310201E-3</v>
      </c>
      <c r="C1595" s="14">
        <f>LN('Return analysis'!C1597/'Return analysis'!C1596)</f>
        <v>2.5464017656320519E-3</v>
      </c>
      <c r="D1595" s="14">
        <f>LN('Return analysis'!D1597/'Return analysis'!D1596)</f>
        <v>-3.86064565470965E-3</v>
      </c>
      <c r="E1595" s="14">
        <f>LN('Return analysis'!E1597/'Return analysis'!E1596)</f>
        <v>5.3609674086872056E-5</v>
      </c>
      <c r="F1595" s="14">
        <f t="shared" si="120"/>
        <v>2.2934596812441482E-3</v>
      </c>
      <c r="G1595" s="14">
        <f t="shared" si="121"/>
        <v>2.49279209154518E-3</v>
      </c>
      <c r="H1595" s="14">
        <f t="shared" si="122"/>
        <v>-3.9142553287965223E-3</v>
      </c>
      <c r="I1595" s="24">
        <f t="shared" si="123"/>
        <v>2.7618723024964206E-4</v>
      </c>
      <c r="J1595" s="24">
        <f t="shared" si="124"/>
        <v>-3.6380680985468802E-3</v>
      </c>
      <c r="K1595" s="24"/>
      <c r="L1595" s="2"/>
    </row>
    <row r="1596" spans="1:12" x14ac:dyDescent="0.3">
      <c r="A1596" s="6">
        <v>43370</v>
      </c>
      <c r="B1596" s="14">
        <f>LN('Return analysis'!B1598/'Return analysis'!B1597)</f>
        <v>2.1471109753974978E-3</v>
      </c>
      <c r="C1596" s="14">
        <f>LN('Return analysis'!C1598/'Return analysis'!C1597)</f>
        <v>7.6314936549607641E-4</v>
      </c>
      <c r="D1596" s="14">
        <f>LN('Return analysis'!D1598/'Return analysis'!D1597)</f>
        <v>2.331609323503661E-3</v>
      </c>
      <c r="E1596" s="14">
        <f>LN('Return analysis'!E1598/'Return analysis'!E1597)</f>
        <v>5.3609674086872056E-5</v>
      </c>
      <c r="F1596" s="14">
        <f t="shared" si="120"/>
        <v>2.093501301310626E-3</v>
      </c>
      <c r="G1596" s="14">
        <f t="shared" si="121"/>
        <v>7.0953969140920433E-4</v>
      </c>
      <c r="H1596" s="14">
        <f t="shared" si="122"/>
        <v>2.2779996494167892E-3</v>
      </c>
      <c r="I1596" s="24">
        <f t="shared" si="123"/>
        <v>1.5193118704224266E-3</v>
      </c>
      <c r="J1596" s="24">
        <f t="shared" si="124"/>
        <v>3.7973115198392158E-3</v>
      </c>
      <c r="K1596" s="24"/>
      <c r="L1596" s="2"/>
    </row>
    <row r="1597" spans="1:12" x14ac:dyDescent="0.3">
      <c r="A1597" s="6">
        <v>43374</v>
      </c>
      <c r="B1597" s="14">
        <f>LN('Return analysis'!B1599/'Return analysis'!B1598)</f>
        <v>-1.3654514591211783E-3</v>
      </c>
      <c r="C1597" s="14">
        <f>LN('Return analysis'!C1599/'Return analysis'!C1598)</f>
        <v>-1.8646450598095233E-3</v>
      </c>
      <c r="D1597" s="14">
        <f>LN('Return analysis'!D1599/'Return analysis'!D1598)</f>
        <v>1.9623361924720048E-3</v>
      </c>
      <c r="E1597" s="14">
        <f>LN('Return analysis'!E1599/'Return analysis'!E1598)</f>
        <v>2.4220388941797807E-4</v>
      </c>
      <c r="F1597" s="14">
        <f t="shared" si="120"/>
        <v>-1.6076553485391565E-3</v>
      </c>
      <c r="G1597" s="14">
        <f t="shared" si="121"/>
        <v>-2.1068489492275014E-3</v>
      </c>
      <c r="H1597" s="14">
        <f t="shared" si="122"/>
        <v>1.7201323030540266E-3</v>
      </c>
      <c r="I1597" s="24">
        <f t="shared" si="123"/>
        <v>9.7295641195773623E-5</v>
      </c>
      <c r="J1597" s="24">
        <f t="shared" si="124"/>
        <v>1.8174279442498002E-3</v>
      </c>
      <c r="K1597" s="24"/>
      <c r="L1597" s="2"/>
    </row>
    <row r="1598" spans="1:12" x14ac:dyDescent="0.3">
      <c r="A1598" s="6">
        <v>43375</v>
      </c>
      <c r="B1598" s="14">
        <f>LN('Return analysis'!B1600/'Return analysis'!B1599)</f>
        <v>9.7763039814639967E-5</v>
      </c>
      <c r="C1598" s="14">
        <f>LN('Return analysis'!C1600/'Return analysis'!C1599)</f>
        <v>1.7850136450761041E-3</v>
      </c>
      <c r="D1598" s="14">
        <f>LN('Return analysis'!D1600/'Return analysis'!D1599)</f>
        <v>-1.4685701897124087E-3</v>
      </c>
      <c r="E1598" s="14">
        <f>LN('Return analysis'!E1600/'Return analysis'!E1599)</f>
        <v>6.0553722141869077E-5</v>
      </c>
      <c r="F1598" s="14">
        <f t="shared" si="120"/>
        <v>3.720931767277089E-5</v>
      </c>
      <c r="G1598" s="14">
        <f t="shared" si="121"/>
        <v>1.7244599229342349E-3</v>
      </c>
      <c r="H1598" s="14">
        <f t="shared" si="122"/>
        <v>-1.5291239118542779E-3</v>
      </c>
      <c r="I1598" s="24">
        <f t="shared" si="123"/>
        <v>-1.3582963513230871E-3</v>
      </c>
      <c r="J1598" s="24">
        <f t="shared" si="124"/>
        <v>-2.8874202631773652E-3</v>
      </c>
      <c r="K1598" s="24"/>
      <c r="L1598" s="2"/>
    </row>
    <row r="1599" spans="1:12" x14ac:dyDescent="0.3">
      <c r="A1599" s="6">
        <v>43376</v>
      </c>
      <c r="B1599" s="14">
        <f>LN('Return analysis'!B1601/'Return analysis'!B1600)</f>
        <v>-3.5302516524610009E-3</v>
      </c>
      <c r="C1599" s="14">
        <f>LN('Return analysis'!C1601/'Return analysis'!C1600)</f>
        <v>-5.1086573193656589E-3</v>
      </c>
      <c r="D1599" s="14">
        <f>LN('Return analysis'!D1601/'Return analysis'!D1600)</f>
        <v>1.3356138662321505E-3</v>
      </c>
      <c r="E1599" s="14">
        <f>LN('Return analysis'!E1601/'Return analysis'!E1600)</f>
        <v>6.0553722141869077E-5</v>
      </c>
      <c r="F1599" s="14">
        <f t="shared" si="120"/>
        <v>-3.5908053746028699E-3</v>
      </c>
      <c r="G1599" s="14">
        <f t="shared" si="121"/>
        <v>-5.1692110415075283E-3</v>
      </c>
      <c r="H1599" s="14">
        <f t="shared" si="122"/>
        <v>1.2750601440902813E-3</v>
      </c>
      <c r="I1599" s="24">
        <f t="shared" si="123"/>
        <v>5.9233812251326687E-4</v>
      </c>
      <c r="J1599" s="24">
        <f t="shared" si="124"/>
        <v>1.8673982666035482E-3</v>
      </c>
      <c r="K1599" s="24"/>
      <c r="L1599" s="2"/>
    </row>
    <row r="1600" spans="1:12" x14ac:dyDescent="0.3">
      <c r="A1600" s="6">
        <v>43377</v>
      </c>
      <c r="B1600" s="14">
        <f>LN('Return analysis'!B1602/'Return analysis'!B1601)</f>
        <v>-2.7546578990881709E-3</v>
      </c>
      <c r="C1600" s="14">
        <f>LN('Return analysis'!C1602/'Return analysis'!C1601)</f>
        <v>-2.5636536438276695E-3</v>
      </c>
      <c r="D1600" s="14">
        <f>LN('Return analysis'!D1602/'Return analysis'!D1601)</f>
        <v>-8.5109545196003934E-3</v>
      </c>
      <c r="E1600" s="14">
        <f>LN('Return analysis'!E1602/'Return analysis'!E1601)</f>
        <v>6.0553722141869077E-5</v>
      </c>
      <c r="F1600" s="14">
        <f t="shared" si="120"/>
        <v>-2.8152116212300398E-3</v>
      </c>
      <c r="G1600" s="14">
        <f t="shared" si="121"/>
        <v>-2.6242073659695385E-3</v>
      </c>
      <c r="H1600" s="14">
        <f t="shared" si="122"/>
        <v>-8.5715082417422619E-3</v>
      </c>
      <c r="I1600" s="24">
        <f t="shared" si="123"/>
        <v>-6.9159238999851221E-4</v>
      </c>
      <c r="J1600" s="24">
        <f t="shared" si="124"/>
        <v>-9.2631006317407741E-3</v>
      </c>
      <c r="K1600" s="24"/>
      <c r="L1600" s="2"/>
    </row>
    <row r="1601" spans="1:12" x14ac:dyDescent="0.3">
      <c r="A1601" s="6">
        <v>43378</v>
      </c>
      <c r="B1601" s="14">
        <f>LN('Return analysis'!B1603/'Return analysis'!B1602)</f>
        <v>-2.2683599070882701E-3</v>
      </c>
      <c r="C1601" s="14">
        <f>LN('Return analysis'!C1603/'Return analysis'!C1602)</f>
        <v>-1.7977813701153392E-3</v>
      </c>
      <c r="D1601" s="14">
        <f>LN('Return analysis'!D1603/'Return analysis'!D1602)</f>
        <v>-6.4817058095865028E-3</v>
      </c>
      <c r="E1601" s="14">
        <f>LN('Return analysis'!E1603/'Return analysis'!E1602)</f>
        <v>6.0553722141869077E-5</v>
      </c>
      <c r="F1601" s="14">
        <f t="shared" si="120"/>
        <v>-2.3289136292301391E-3</v>
      </c>
      <c r="G1601" s="14">
        <f t="shared" si="121"/>
        <v>-1.8583350922572084E-3</v>
      </c>
      <c r="H1601" s="14">
        <f t="shared" si="122"/>
        <v>-6.5422595317283722E-3</v>
      </c>
      <c r="I1601" s="24">
        <f t="shared" si="123"/>
        <v>-8.2507052934165559E-4</v>
      </c>
      <c r="J1601" s="24">
        <f t="shared" si="124"/>
        <v>-7.3673300610700276E-3</v>
      </c>
      <c r="K1601" s="24"/>
      <c r="L1601" s="2"/>
    </row>
    <row r="1602" spans="1:12" x14ac:dyDescent="0.3">
      <c r="A1602" s="6">
        <v>43382</v>
      </c>
      <c r="B1602" s="14">
        <f>LN('Return analysis'!B1604/'Return analysis'!B1603)</f>
        <v>-9.9398085038550935E-5</v>
      </c>
      <c r="C1602" s="14">
        <f>LN('Return analysis'!C1604/'Return analysis'!C1603)</f>
        <v>1.5411532540565529E-3</v>
      </c>
      <c r="D1602" s="14">
        <f>LN('Return analysis'!D1604/'Return analysis'!D1603)</f>
        <v>-2.5093095790757313E-3</v>
      </c>
      <c r="E1602" s="14">
        <f>LN('Return analysis'!E1604/'Return analysis'!E1603)</f>
        <v>2.4220388941797807E-4</v>
      </c>
      <c r="F1602" s="14">
        <f t="shared" si="120"/>
        <v>-3.41601974456529E-4</v>
      </c>
      <c r="G1602" s="14">
        <f t="shared" si="121"/>
        <v>1.2989493646385747E-3</v>
      </c>
      <c r="H1602" s="14">
        <f t="shared" si="122"/>
        <v>-2.7515134684937092E-3</v>
      </c>
      <c r="I1602" s="24">
        <f t="shared" si="123"/>
        <v>-1.3927665611100336E-3</v>
      </c>
      <c r="J1602" s="24">
        <f t="shared" si="124"/>
        <v>-4.1442800296037433E-3</v>
      </c>
      <c r="K1602" s="24"/>
      <c r="L1602" s="2"/>
    </row>
    <row r="1603" spans="1:12" x14ac:dyDescent="0.3">
      <c r="A1603" s="6">
        <v>43383</v>
      </c>
      <c r="B1603" s="14">
        <f>LN('Return analysis'!B1605/'Return analysis'!B1604)</f>
        <v>-3.9450901240948682E-4</v>
      </c>
      <c r="C1603" s="14">
        <f>LN('Return analysis'!C1605/'Return analysis'!C1604)</f>
        <v>-7.7027973288853265E-4</v>
      </c>
      <c r="D1603" s="14">
        <f>LN('Return analysis'!D1605/'Return analysis'!D1604)</f>
        <v>-3.2366582105540526E-2</v>
      </c>
      <c r="E1603" s="14">
        <f>LN('Return analysis'!E1605/'Return analysis'!E1604)</f>
        <v>6.0553722141869077E-5</v>
      </c>
      <c r="F1603" s="14">
        <f t="shared" si="120"/>
        <v>-4.5506273455135589E-4</v>
      </c>
      <c r="G1603" s="14">
        <f t="shared" si="121"/>
        <v>-8.3083345503040171E-4</v>
      </c>
      <c r="H1603" s="14">
        <f t="shared" si="122"/>
        <v>-3.2427135827682398E-2</v>
      </c>
      <c r="I1603" s="24">
        <f t="shared" si="123"/>
        <v>2.1728272333178326E-4</v>
      </c>
      <c r="J1603" s="24">
        <f t="shared" si="124"/>
        <v>-3.2209853104350615E-2</v>
      </c>
      <c r="K1603" s="24"/>
      <c r="L1603" s="2"/>
    </row>
    <row r="1604" spans="1:12" x14ac:dyDescent="0.3">
      <c r="A1604" s="6">
        <v>43384</v>
      </c>
      <c r="B1604" s="14">
        <f>LN('Return analysis'!B1606/'Return analysis'!B1605)</f>
        <v>3.5497469864992836E-3</v>
      </c>
      <c r="C1604" s="14">
        <f>LN('Return analysis'!C1606/'Return analysis'!C1605)</f>
        <v>2.8224519386076579E-3</v>
      </c>
      <c r="D1604" s="14">
        <f>LN('Return analysis'!D1606/'Return analysis'!D1605)</f>
        <v>-2.155351961569452E-2</v>
      </c>
      <c r="E1604" s="14">
        <f>LN('Return analysis'!E1606/'Return analysis'!E1605)</f>
        <v>6.0553722141869077E-5</v>
      </c>
      <c r="F1604" s="14">
        <f t="shared" si="120"/>
        <v>3.4891932643574147E-3</v>
      </c>
      <c r="G1604" s="14">
        <f t="shared" si="121"/>
        <v>2.7618982164657889E-3</v>
      </c>
      <c r="H1604" s="14">
        <f t="shared" si="122"/>
        <v>-2.1614073337836388E-2</v>
      </c>
      <c r="I1604" s="24">
        <f t="shared" si="123"/>
        <v>1.2541487921672971E-3</v>
      </c>
      <c r="J1604" s="24">
        <f t="shared" si="124"/>
        <v>-2.0359924545669091E-2</v>
      </c>
      <c r="K1604" s="24"/>
      <c r="L1604" s="2"/>
    </row>
    <row r="1605" spans="1:12" x14ac:dyDescent="0.3">
      <c r="A1605" s="6">
        <v>43385</v>
      </c>
      <c r="B1605" s="14">
        <f>LN('Return analysis'!B1607/'Return analysis'!B1606)</f>
        <v>-1.4779271572498756E-3</v>
      </c>
      <c r="C1605" s="14">
        <f>LN('Return analysis'!C1607/'Return analysis'!C1606)</f>
        <v>-2.5616768342457964E-4</v>
      </c>
      <c r="D1605" s="14">
        <f>LN('Return analysis'!D1607/'Return analysis'!D1606)</f>
        <v>1.3100663424672128E-2</v>
      </c>
      <c r="E1605" s="14">
        <f>LN('Return analysis'!E1607/'Return analysis'!E1606)</f>
        <v>6.0553722141869077E-5</v>
      </c>
      <c r="F1605" s="14">
        <f t="shared" si="120"/>
        <v>-1.5384808793917448E-3</v>
      </c>
      <c r="G1605" s="14">
        <f t="shared" si="121"/>
        <v>-3.167214055664487E-4</v>
      </c>
      <c r="H1605" s="14">
        <f t="shared" si="122"/>
        <v>1.3040109702530259E-2</v>
      </c>
      <c r="I1605" s="24">
        <f t="shared" si="123"/>
        <v>-1.2821765657442241E-3</v>
      </c>
      <c r="J1605" s="24">
        <f t="shared" si="124"/>
        <v>1.1757933136786036E-2</v>
      </c>
      <c r="K1605" s="24"/>
      <c r="L1605" s="2"/>
    </row>
    <row r="1606" spans="1:12" x14ac:dyDescent="0.3">
      <c r="A1606" s="6">
        <v>43388</v>
      </c>
      <c r="B1606" s="14">
        <f>LN('Return analysis'!B1608/'Return analysis'!B1607)</f>
        <v>3.9448624631670948E-4</v>
      </c>
      <c r="C1606" s="14">
        <f>LN('Return analysis'!C1608/'Return analysis'!C1607)</f>
        <v>-2.5623332212135419E-4</v>
      </c>
      <c r="D1606" s="14">
        <f>LN('Return analysis'!D1608/'Return analysis'!D1607)</f>
        <v>-4.4660234117324627E-3</v>
      </c>
      <c r="E1606" s="14">
        <f>LN('Return analysis'!E1608/'Return analysis'!E1607)</f>
        <v>1.8165016727608697E-4</v>
      </c>
      <c r="F1606" s="14">
        <f t="shared" si="120"/>
        <v>2.1283607904062251E-4</v>
      </c>
      <c r="G1606" s="14">
        <f t="shared" si="121"/>
        <v>-4.3788348939744116E-4</v>
      </c>
      <c r="H1606" s="14">
        <f t="shared" si="122"/>
        <v>-4.64767357900855E-3</v>
      </c>
      <c r="I1606" s="24">
        <f t="shared" si="123"/>
        <v>5.6718985884552492E-4</v>
      </c>
      <c r="J1606" s="24">
        <f t="shared" si="124"/>
        <v>-4.0804837201630249E-3</v>
      </c>
      <c r="K1606" s="24"/>
      <c r="L1606" s="2"/>
    </row>
    <row r="1607" spans="1:12" x14ac:dyDescent="0.3">
      <c r="A1607" s="6">
        <v>43389</v>
      </c>
      <c r="B1607" s="14">
        <f>LN('Return analysis'!B1609/'Return analysis'!B1608)</f>
        <v>1.0834409109331639E-3</v>
      </c>
      <c r="C1607" s="14">
        <f>LN('Return analysis'!C1609/'Return analysis'!C1608)</f>
        <v>7.6850308389410989E-4</v>
      </c>
      <c r="D1607" s="14">
        <f>LN('Return analysis'!D1609/'Return analysis'!D1608)</f>
        <v>2.1787030951530346E-2</v>
      </c>
      <c r="E1607" s="14">
        <f>LN('Return analysis'!E1609/'Return analysis'!E1608)</f>
        <v>6.0553722141869077E-5</v>
      </c>
      <c r="F1607" s="14">
        <f t="shared" ref="F1607:F1670" si="125">B1607-E1607</f>
        <v>1.0228871887912948E-3</v>
      </c>
      <c r="G1607" s="14">
        <f t="shared" ref="G1607:G1670" si="126">C1607-E1607</f>
        <v>7.0794936175224083E-4</v>
      </c>
      <c r="H1607" s="14">
        <f t="shared" si="122"/>
        <v>2.1726477229388478E-2</v>
      </c>
      <c r="I1607" s="24">
        <f t="shared" si="123"/>
        <v>4.4998471970623705E-4</v>
      </c>
      <c r="J1607" s="24">
        <f t="shared" si="124"/>
        <v>2.2176461949094714E-2</v>
      </c>
      <c r="K1607" s="24"/>
      <c r="L1607" s="2"/>
    </row>
    <row r="1608" spans="1:12" x14ac:dyDescent="0.3">
      <c r="A1608" s="6">
        <v>43390</v>
      </c>
      <c r="B1608" s="14">
        <f>LN('Return analysis'!B1610/'Return analysis'!B1609)</f>
        <v>-2.8586633295248354E-3</v>
      </c>
      <c r="C1608" s="14">
        <f>LN('Return analysis'!C1610/'Return analysis'!C1609)</f>
        <v>-1.7950838930433429E-3</v>
      </c>
      <c r="D1608" s="14">
        <f>LN('Return analysis'!D1610/'Return analysis'!D1609)</f>
        <v>-2.7768572319032838E-4</v>
      </c>
      <c r="E1608" s="14">
        <f>LN('Return analysis'!E1610/'Return analysis'!E1609)</f>
        <v>6.0553722141869077E-5</v>
      </c>
      <c r="F1608" s="14">
        <f t="shared" si="125"/>
        <v>-2.9192170516667043E-3</v>
      </c>
      <c r="G1608" s="14">
        <f t="shared" si="126"/>
        <v>-1.8556376151852121E-3</v>
      </c>
      <c r="H1608" s="14">
        <f t="shared" ref="H1608:H1671" si="127">D1608-E1608</f>
        <v>-3.3823944533219744E-4</v>
      </c>
      <c r="I1608" s="24">
        <f t="shared" ref="I1608:I1671" si="128">F1608-$N$11*G1608</f>
        <v>-1.4175568639444554E-3</v>
      </c>
      <c r="J1608" s="24">
        <f t="shared" ref="J1608:J1671" si="129">I1608+H1608</f>
        <v>-1.7557963092766529E-3</v>
      </c>
      <c r="K1608" s="24"/>
      <c r="L1608" s="2"/>
    </row>
    <row r="1609" spans="1:12" x14ac:dyDescent="0.3">
      <c r="A1609" s="6">
        <v>43391</v>
      </c>
      <c r="B1609" s="14">
        <f>LN('Return analysis'!B1611/'Return analysis'!B1610)</f>
        <v>-1.1852348191937084E-3</v>
      </c>
      <c r="C1609" s="14">
        <f>LN('Return analysis'!C1611/'Return analysis'!C1610)</f>
        <v>-6.4103360190594062E-4</v>
      </c>
      <c r="D1609" s="14">
        <f>LN('Return analysis'!D1611/'Return analysis'!D1610)</f>
        <v>-1.4570193296783331E-2</v>
      </c>
      <c r="E1609" s="14">
        <f>LN('Return analysis'!E1611/'Return analysis'!E1610)</f>
        <v>6.0831483061215005E-5</v>
      </c>
      <c r="F1609" s="14">
        <f t="shared" si="125"/>
        <v>-1.2460663022549234E-3</v>
      </c>
      <c r="G1609" s="14">
        <f t="shared" si="126"/>
        <v>-7.0186508496715557E-4</v>
      </c>
      <c r="H1609" s="14">
        <f t="shared" si="127"/>
        <v>-1.4631024779844546E-2</v>
      </c>
      <c r="I1609" s="24">
        <f t="shared" si="128"/>
        <v>-6.7808748644380154E-4</v>
      </c>
      <c r="J1609" s="24">
        <f t="shared" si="129"/>
        <v>-1.5309112266288347E-2</v>
      </c>
      <c r="K1609" s="24"/>
      <c r="L1609" s="2"/>
    </row>
    <row r="1610" spans="1:12" x14ac:dyDescent="0.3">
      <c r="A1610" s="6">
        <v>43392</v>
      </c>
      <c r="B1610" s="14">
        <f>LN('Return analysis'!B1612/'Return analysis'!B1611)</f>
        <v>-3.9565606779453234E-4</v>
      </c>
      <c r="C1610" s="14">
        <f>LN('Return analysis'!C1612/'Return analysis'!C1611)</f>
        <v>-5.1451115884378052E-4</v>
      </c>
      <c r="D1610" s="14">
        <f>LN('Return analysis'!D1612/'Return analysis'!D1611)</f>
        <v>-2.6146862584457923E-3</v>
      </c>
      <c r="E1610" s="14">
        <f>LN('Return analysis'!E1612/'Return analysis'!E1611)</f>
        <v>6.0831483061215005E-5</v>
      </c>
      <c r="F1610" s="14">
        <f t="shared" si="125"/>
        <v>-4.5648755085574735E-4</v>
      </c>
      <c r="G1610" s="14">
        <f t="shared" si="126"/>
        <v>-5.7534264190499547E-4</v>
      </c>
      <c r="H1610" s="14">
        <f t="shared" si="127"/>
        <v>-2.6755177415070074E-3</v>
      </c>
      <c r="I1610" s="24">
        <f t="shared" si="128"/>
        <v>9.1039701274253301E-6</v>
      </c>
      <c r="J1610" s="24">
        <f t="shared" si="129"/>
        <v>-2.666413771379582E-3</v>
      </c>
      <c r="K1610" s="24"/>
      <c r="L1610" s="2"/>
    </row>
    <row r="1611" spans="1:12" x14ac:dyDescent="0.3">
      <c r="A1611" s="6">
        <v>43395</v>
      </c>
      <c r="B1611" s="14">
        <f>LN('Return analysis'!B1613/'Return analysis'!B1612)</f>
        <v>9.8844907507814202E-4</v>
      </c>
      <c r="C1611" s="14">
        <f>LN('Return analysis'!C1613/'Return analysis'!C1612)</f>
        <v>-3.8481718187683675E-4</v>
      </c>
      <c r="D1611" s="14">
        <f>LN('Return analysis'!D1613/'Return analysis'!D1612)</f>
        <v>-3.9693754632715945E-3</v>
      </c>
      <c r="E1611" s="14">
        <f>LN('Return analysis'!E1613/'Return analysis'!E1612)</f>
        <v>1.8248334890082728E-4</v>
      </c>
      <c r="F1611" s="14">
        <f t="shared" si="125"/>
        <v>8.0596572617731474E-4</v>
      </c>
      <c r="G1611" s="14">
        <f t="shared" si="126"/>
        <v>-5.6730053077766397E-4</v>
      </c>
      <c r="H1611" s="14">
        <f t="shared" si="127"/>
        <v>-4.1518588121724218E-3</v>
      </c>
      <c r="I1611" s="24">
        <f t="shared" si="128"/>
        <v>1.265049231798907E-3</v>
      </c>
      <c r="J1611" s="24">
        <f t="shared" si="129"/>
        <v>-2.8868095803735146E-3</v>
      </c>
      <c r="K1611" s="24"/>
      <c r="L1611" s="2"/>
    </row>
    <row r="1612" spans="1:12" x14ac:dyDescent="0.3">
      <c r="A1612" s="6">
        <v>43396</v>
      </c>
      <c r="B1612" s="14">
        <f>LN('Return analysis'!B1614/'Return analysis'!B1613)</f>
        <v>2.9586716734516887E-4</v>
      </c>
      <c r="C1612" s="14">
        <f>LN('Return analysis'!C1614/'Return analysis'!C1613)</f>
        <v>1.4125843270107541E-3</v>
      </c>
      <c r="D1612" s="14">
        <f>LN('Return analysis'!D1614/'Return analysis'!D1613)</f>
        <v>-5.9125751245864798E-3</v>
      </c>
      <c r="E1612" s="14">
        <f>LN('Return analysis'!E1614/'Return analysis'!E1613)</f>
        <v>6.0831483061215005E-5</v>
      </c>
      <c r="F1612" s="14">
        <f t="shared" si="125"/>
        <v>2.3503568428395386E-4</v>
      </c>
      <c r="G1612" s="14">
        <f t="shared" si="126"/>
        <v>1.3517528439495391E-3</v>
      </c>
      <c r="H1612" s="14">
        <f t="shared" si="127"/>
        <v>-5.9734066076476949E-3</v>
      </c>
      <c r="I1612" s="24">
        <f t="shared" si="128"/>
        <v>-8.5885970390408195E-4</v>
      </c>
      <c r="J1612" s="24">
        <f t="shared" si="129"/>
        <v>-6.8322663115517766E-3</v>
      </c>
      <c r="K1612" s="24"/>
      <c r="L1612" s="2"/>
    </row>
    <row r="1613" spans="1:12" x14ac:dyDescent="0.3">
      <c r="A1613" s="6">
        <v>43397</v>
      </c>
      <c r="B1613" s="14">
        <f>LN('Return analysis'!B1615/'Return analysis'!B1614)</f>
        <v>3.0569359823644903E-3</v>
      </c>
      <c r="C1613" s="14">
        <f>LN('Return analysis'!C1615/'Return analysis'!C1614)</f>
        <v>2.6917623741470192E-3</v>
      </c>
      <c r="D1613" s="14">
        <f>LN('Return analysis'!D1615/'Return analysis'!D1614)</f>
        <v>-3.1574039338898865E-2</v>
      </c>
      <c r="E1613" s="14">
        <f>LN('Return analysis'!E1615/'Return analysis'!E1614)</f>
        <v>6.1109243903187808E-5</v>
      </c>
      <c r="F1613" s="14">
        <f t="shared" si="125"/>
        <v>2.9958267384613026E-3</v>
      </c>
      <c r="G1613" s="14">
        <f t="shared" si="126"/>
        <v>2.6306531302438315E-3</v>
      </c>
      <c r="H1613" s="14">
        <f t="shared" si="127"/>
        <v>-3.1635148582802051E-2</v>
      </c>
      <c r="I1613" s="24">
        <f t="shared" si="128"/>
        <v>8.6699132304007137E-4</v>
      </c>
      <c r="J1613" s="24">
        <f t="shared" si="129"/>
        <v>-3.076815725976198E-2</v>
      </c>
      <c r="K1613" s="24"/>
      <c r="L1613" s="2"/>
    </row>
    <row r="1614" spans="1:12" x14ac:dyDescent="0.3">
      <c r="A1614" s="6">
        <v>43398</v>
      </c>
      <c r="B1614" s="14">
        <f>LN('Return analysis'!B1616/'Return analysis'!B1615)</f>
        <v>9.8301991724962303E-5</v>
      </c>
      <c r="C1614" s="14">
        <f>LN('Return analysis'!C1616/'Return analysis'!C1615)</f>
        <v>-1.1525840507306561E-3</v>
      </c>
      <c r="D1614" s="14">
        <f>LN('Return analysis'!D1616/'Return analysis'!D1615)</f>
        <v>1.8629627353286E-2</v>
      </c>
      <c r="E1614" s="14">
        <f>LN('Return analysis'!E1616/'Return analysis'!E1615)</f>
        <v>6.1109243903187808E-5</v>
      </c>
      <c r="F1614" s="14">
        <f t="shared" si="125"/>
        <v>3.7192747821774495E-5</v>
      </c>
      <c r="G1614" s="14">
        <f t="shared" si="126"/>
        <v>-1.2136932946338439E-3</v>
      </c>
      <c r="H1614" s="14">
        <f t="shared" si="127"/>
        <v>1.8568518109382811E-2</v>
      </c>
      <c r="I1614" s="24">
        <f t="shared" si="128"/>
        <v>1.0193645284230115E-3</v>
      </c>
      <c r="J1614" s="24">
        <f t="shared" si="129"/>
        <v>1.9587882637805823E-2</v>
      </c>
      <c r="K1614" s="24"/>
      <c r="L1614" s="2"/>
    </row>
    <row r="1615" spans="1:12" x14ac:dyDescent="0.3">
      <c r="A1615" s="6">
        <v>43399</v>
      </c>
      <c r="B1615" s="14">
        <f>LN('Return analysis'!B1617/'Return analysis'!B1616)</f>
        <v>1.3767974607216855E-3</v>
      </c>
      <c r="C1615" s="14">
        <f>LN('Return analysis'!C1617/'Return analysis'!C1616)</f>
        <v>1.7915670722651554E-3</v>
      </c>
      <c r="D1615" s="14">
        <f>LN('Return analysis'!D1617/'Return analysis'!D1616)</f>
        <v>-1.7450465951888219E-2</v>
      </c>
      <c r="E1615" s="14">
        <f>LN('Return analysis'!E1617/'Return analysis'!E1616)</f>
        <v>6.1109243903187808E-5</v>
      </c>
      <c r="F1615" s="14">
        <f t="shared" si="125"/>
        <v>1.3156882168184978E-3</v>
      </c>
      <c r="G1615" s="14">
        <f t="shared" si="126"/>
        <v>1.7304578283619677E-3</v>
      </c>
      <c r="H1615" s="14">
        <f t="shared" si="127"/>
        <v>-1.7511575195791409E-2</v>
      </c>
      <c r="I1615" s="24">
        <f t="shared" si="128"/>
        <v>-8.467121010770416E-5</v>
      </c>
      <c r="J1615" s="24">
        <f t="shared" si="129"/>
        <v>-1.7596246405899112E-2</v>
      </c>
      <c r="K1615" s="24"/>
      <c r="L1615" s="2"/>
    </row>
    <row r="1616" spans="1:12" x14ac:dyDescent="0.3">
      <c r="A1616" s="6">
        <v>43402</v>
      </c>
      <c r="B1616" s="14">
        <f>LN('Return analysis'!B1618/'Return analysis'!B1617)</f>
        <v>-1.0845896837648193E-4</v>
      </c>
      <c r="C1616" s="14">
        <f>LN('Return analysis'!C1618/'Return analysis'!C1617)</f>
        <v>-8.958764112032173E-4</v>
      </c>
      <c r="D1616" s="14">
        <f>LN('Return analysis'!D1618/'Return analysis'!D1617)</f>
        <v>-5.5388675143951153E-3</v>
      </c>
      <c r="E1616" s="14">
        <f>LN('Return analysis'!E1618/'Return analysis'!E1617)</f>
        <v>1.8331652983159856E-4</v>
      </c>
      <c r="F1616" s="14">
        <f t="shared" si="125"/>
        <v>-2.9177549820808051E-4</v>
      </c>
      <c r="G1616" s="14">
        <f t="shared" si="126"/>
        <v>-1.0791929410348159E-3</v>
      </c>
      <c r="H1616" s="14">
        <f t="shared" si="127"/>
        <v>-5.7221840442267143E-3</v>
      </c>
      <c r="I1616" s="24">
        <f t="shared" si="128"/>
        <v>5.8155292602798275E-4</v>
      </c>
      <c r="J1616" s="24">
        <f t="shared" si="129"/>
        <v>-5.1406311181987317E-3</v>
      </c>
      <c r="K1616" s="24"/>
      <c r="L1616" s="2"/>
    </row>
    <row r="1617" spans="1:12" x14ac:dyDescent="0.3">
      <c r="A1617" s="6">
        <v>43403</v>
      </c>
      <c r="B1617" s="14">
        <f>LN('Return analysis'!B1619/'Return analysis'!B1618)</f>
        <v>-1.2683384923450614E-3</v>
      </c>
      <c r="C1617" s="14">
        <f>LN('Return analysis'!C1619/'Return analysis'!C1618)</f>
        <v>-1.4091466316220734E-3</v>
      </c>
      <c r="D1617" s="14">
        <f>LN('Return analysis'!D1619/'Return analysis'!D1618)</f>
        <v>1.5506303055971669E-2</v>
      </c>
      <c r="E1617" s="14">
        <f>LN('Return analysis'!E1619/'Return analysis'!E1618)</f>
        <v>6.1109243903187808E-5</v>
      </c>
      <c r="F1617" s="14">
        <f t="shared" si="125"/>
        <v>-1.3294477362482491E-3</v>
      </c>
      <c r="G1617" s="14">
        <f t="shared" si="126"/>
        <v>-1.4702558755252612E-3</v>
      </c>
      <c r="H1617" s="14">
        <f t="shared" si="127"/>
        <v>1.5445193812068481E-2</v>
      </c>
      <c r="I1617" s="24">
        <f t="shared" si="128"/>
        <v>-1.3965469908746751E-4</v>
      </c>
      <c r="J1617" s="24">
        <f t="shared" si="129"/>
        <v>1.5305539112981013E-2</v>
      </c>
      <c r="K1617" s="24"/>
      <c r="L1617" s="2"/>
    </row>
    <row r="1618" spans="1:12" x14ac:dyDescent="0.3">
      <c r="A1618" s="6">
        <v>43404</v>
      </c>
      <c r="B1618" s="14">
        <f>LN('Return analysis'!B1620/'Return analysis'!B1619)</f>
        <v>-7.8747998196277292E-4</v>
      </c>
      <c r="C1618" s="14">
        <f>LN('Return analysis'!C1620/'Return analysis'!C1619)</f>
        <v>-2.053489497990244E-3</v>
      </c>
      <c r="D1618" s="14">
        <f>LN('Return analysis'!D1620/'Return analysis'!D1619)</f>
        <v>1.0373742880805135E-2</v>
      </c>
      <c r="E1618" s="14">
        <f>LN('Return analysis'!E1620/'Return analysis'!E1619)</f>
        <v>6.1109243903187808E-5</v>
      </c>
      <c r="F1618" s="14">
        <f t="shared" si="125"/>
        <v>-8.4858922586596077E-4</v>
      </c>
      <c r="G1618" s="14">
        <f t="shared" si="126"/>
        <v>-2.1145987418934318E-3</v>
      </c>
      <c r="H1618" s="14">
        <f t="shared" si="127"/>
        <v>1.0312633636901948E-2</v>
      </c>
      <c r="I1618" s="24">
        <f t="shared" si="128"/>
        <v>8.6263322280809404E-4</v>
      </c>
      <c r="J1618" s="24">
        <f t="shared" si="129"/>
        <v>1.1175266859710042E-2</v>
      </c>
      <c r="K1618" s="24"/>
      <c r="L1618" s="2"/>
    </row>
    <row r="1619" spans="1:12" x14ac:dyDescent="0.3">
      <c r="A1619" s="6">
        <v>43405</v>
      </c>
      <c r="B1619" s="14">
        <f>LN('Return analysis'!B1621/'Return analysis'!B1620)</f>
        <v>4.4258773358498278E-4</v>
      </c>
      <c r="C1619" s="14">
        <f>LN('Return analysis'!C1621/'Return analysis'!C1620)</f>
        <v>1.853575994553039E-3</v>
      </c>
      <c r="D1619" s="14">
        <f>LN('Return analysis'!D1621/'Return analysis'!D1620)</f>
        <v>1.1267333968274184E-2</v>
      </c>
      <c r="E1619" s="14">
        <f>LN('Return analysis'!E1621/'Return analysis'!E1620)</f>
        <v>6.1109243903187808E-5</v>
      </c>
      <c r="F1619" s="14">
        <f t="shared" si="125"/>
        <v>3.8147848968179499E-4</v>
      </c>
      <c r="G1619" s="14">
        <f t="shared" si="126"/>
        <v>1.7924667506498512E-3</v>
      </c>
      <c r="H1619" s="14">
        <f t="shared" si="127"/>
        <v>1.1206224724370996E-2</v>
      </c>
      <c r="I1619" s="24">
        <f t="shared" si="128"/>
        <v>-1.0690611713166632E-3</v>
      </c>
      <c r="J1619" s="24">
        <f t="shared" si="129"/>
        <v>1.0137163553054333E-2</v>
      </c>
      <c r="K1619" s="24"/>
      <c r="L1619" s="2"/>
    </row>
    <row r="1620" spans="1:12" x14ac:dyDescent="0.3">
      <c r="A1620" s="6">
        <v>43406</v>
      </c>
      <c r="B1620" s="14">
        <f>LN('Return analysis'!B1622/'Return analysis'!B1621)</f>
        <v>-3.9593092786297419E-3</v>
      </c>
      <c r="C1620" s="14">
        <f>LN('Return analysis'!C1622/'Return analysis'!C1621)</f>
        <v>-3.735430652625861E-3</v>
      </c>
      <c r="D1620" s="14">
        <f>LN('Return analysis'!D1622/'Return analysis'!D1621)</f>
        <v>-4.0759937502334621E-3</v>
      </c>
      <c r="E1620" s="14">
        <f>LN('Return analysis'!E1622/'Return analysis'!E1621)</f>
        <v>6.1109243903187808E-5</v>
      </c>
      <c r="F1620" s="14">
        <f t="shared" si="125"/>
        <v>-4.0204185225329297E-3</v>
      </c>
      <c r="G1620" s="14">
        <f t="shared" si="126"/>
        <v>-3.7965398965290487E-3</v>
      </c>
      <c r="H1620" s="14">
        <f t="shared" si="127"/>
        <v>-4.1371029941366499E-3</v>
      </c>
      <c r="I1620" s="24">
        <f t="shared" si="128"/>
        <v>-9.4809838466603912E-4</v>
      </c>
      <c r="J1620" s="24">
        <f t="shared" si="129"/>
        <v>-5.085201378802689E-3</v>
      </c>
      <c r="K1620" s="24"/>
      <c r="L1620" s="2"/>
    </row>
    <row r="1621" spans="1:12" x14ac:dyDescent="0.3">
      <c r="A1621" s="6">
        <v>43409</v>
      </c>
      <c r="B1621" s="14">
        <f>LN('Return analysis'!B1623/'Return analysis'!B1622)</f>
        <v>9.4218388307644257E-4</v>
      </c>
      <c r="C1621" s="14">
        <f>LN('Return analysis'!C1623/'Return analysis'!C1622)</f>
        <v>7.7460953127312683E-4</v>
      </c>
      <c r="D1621" s="14">
        <f>LN('Return analysis'!D1623/'Return analysis'!D1622)</f>
        <v>4.8607858100874575E-3</v>
      </c>
      <c r="E1621" s="14">
        <f>LN('Return analysis'!E1623/'Return analysis'!E1622)</f>
        <v>1.8248334890082728E-4</v>
      </c>
      <c r="F1621" s="14">
        <f t="shared" si="125"/>
        <v>7.5970053417561529E-4</v>
      </c>
      <c r="G1621" s="14">
        <f t="shared" si="126"/>
        <v>5.9212618237229956E-4</v>
      </c>
      <c r="H1621" s="14">
        <f t="shared" si="127"/>
        <v>4.6783024611866302E-3</v>
      </c>
      <c r="I1621" s="24">
        <f t="shared" si="128"/>
        <v>2.8052706468992733E-4</v>
      </c>
      <c r="J1621" s="24">
        <f t="shared" si="129"/>
        <v>4.9588295258765572E-3</v>
      </c>
      <c r="K1621" s="24"/>
      <c r="L1621" s="2"/>
    </row>
    <row r="1622" spans="1:12" x14ac:dyDescent="0.3">
      <c r="A1622" s="6">
        <v>43410</v>
      </c>
      <c r="B1622" s="14">
        <f>LN('Return analysis'!B1624/'Return analysis'!B1623)</f>
        <v>-4.95649946042769E-4</v>
      </c>
      <c r="C1622" s="14">
        <f>LN('Return analysis'!C1624/'Return analysis'!C1623)</f>
        <v>-1.2905992766723564E-4</v>
      </c>
      <c r="D1622" s="14">
        <f>LN('Return analysis'!D1624/'Return analysis'!D1623)</f>
        <v>5.6883094290465369E-3</v>
      </c>
      <c r="E1622" s="14">
        <f>LN('Return analysis'!E1624/'Return analysis'!E1623)</f>
        <v>6.1109243903187808E-5</v>
      </c>
      <c r="F1622" s="14">
        <f t="shared" si="125"/>
        <v>-5.5675918994595684E-4</v>
      </c>
      <c r="G1622" s="14">
        <f t="shared" si="126"/>
        <v>-1.9016917157042347E-4</v>
      </c>
      <c r="H1622" s="14">
        <f t="shared" si="127"/>
        <v>5.6272001851433492E-3</v>
      </c>
      <c r="I1622" s="24">
        <f t="shared" si="128"/>
        <v>-4.0286627920598791E-4</v>
      </c>
      <c r="J1622" s="24">
        <f t="shared" si="129"/>
        <v>5.224333905937361E-3</v>
      </c>
      <c r="K1622" s="24"/>
      <c r="L1622" s="2"/>
    </row>
    <row r="1623" spans="1:12" x14ac:dyDescent="0.3">
      <c r="A1623" s="6">
        <v>43411</v>
      </c>
      <c r="B1623" s="14">
        <f>LN('Return analysis'!B1625/'Return analysis'!B1624)</f>
        <v>1.4862134397924079E-3</v>
      </c>
      <c r="C1623" s="14">
        <f>LN('Return analysis'!C1625/'Return analysis'!C1624)</f>
        <v>9.0207796636611185E-4</v>
      </c>
      <c r="D1623" s="14">
        <f>LN('Return analysis'!D1625/'Return analysis'!D1624)</f>
        <v>2.0214093481107358E-2</v>
      </c>
      <c r="E1623" s="14">
        <f>LN('Return analysis'!E1625/'Return analysis'!E1624)</f>
        <v>6.1109243903187808E-5</v>
      </c>
      <c r="F1623" s="14">
        <f t="shared" si="125"/>
        <v>1.4251041958892202E-3</v>
      </c>
      <c r="G1623" s="14">
        <f t="shared" si="126"/>
        <v>8.40968722462924E-4</v>
      </c>
      <c r="H1623" s="14">
        <f t="shared" si="127"/>
        <v>2.0152984237204168E-2</v>
      </c>
      <c r="I1623" s="24">
        <f t="shared" si="128"/>
        <v>7.4455685231957132E-4</v>
      </c>
      <c r="J1623" s="24">
        <f t="shared" si="129"/>
        <v>2.0897541089523741E-2</v>
      </c>
      <c r="K1623" s="24"/>
      <c r="L1623" s="2"/>
    </row>
    <row r="1624" spans="1:12" x14ac:dyDescent="0.3">
      <c r="A1624" s="6">
        <v>43412</v>
      </c>
      <c r="B1624" s="14">
        <f>LN('Return analysis'!B1626/'Return analysis'!B1625)</f>
        <v>-1.5848953990596029E-3</v>
      </c>
      <c r="C1624" s="14">
        <f>LN('Return analysis'!C1626/'Return analysis'!C1625)</f>
        <v>-1.676787513877627E-3</v>
      </c>
      <c r="D1624" s="14">
        <f>LN('Return analysis'!D1626/'Return analysis'!D1625)</f>
        <v>-1.9472773347356841E-3</v>
      </c>
      <c r="E1624" s="14">
        <f>LN('Return analysis'!E1626/'Return analysis'!E1625)</f>
        <v>6.1109243903187808E-5</v>
      </c>
      <c r="F1624" s="14">
        <f t="shared" si="125"/>
        <v>-1.6460046429627906E-3</v>
      </c>
      <c r="G1624" s="14">
        <f t="shared" si="126"/>
        <v>-1.7378967577808147E-3</v>
      </c>
      <c r="H1624" s="14">
        <f t="shared" si="127"/>
        <v>-2.0083865786388721E-3</v>
      </c>
      <c r="I1624" s="24">
        <f t="shared" si="128"/>
        <v>-2.3962532074230016E-4</v>
      </c>
      <c r="J1624" s="24">
        <f t="shared" si="129"/>
        <v>-2.2480118993811722E-3</v>
      </c>
      <c r="K1624" s="24"/>
      <c r="L1624" s="2"/>
    </row>
    <row r="1625" spans="1:12" x14ac:dyDescent="0.3">
      <c r="A1625" s="6">
        <v>43413</v>
      </c>
      <c r="B1625" s="14">
        <f>LN('Return analysis'!B1627/'Return analysis'!B1626)</f>
        <v>4.9569884804265957E-4</v>
      </c>
      <c r="C1625" s="14">
        <f>LN('Return analysis'!C1627/'Return analysis'!C1626)</f>
        <v>2.449208457224196E-3</v>
      </c>
      <c r="D1625" s="14">
        <f>LN('Return analysis'!D1627/'Return analysis'!D1626)</f>
        <v>-1.0287072760318488E-2</v>
      </c>
      <c r="E1625" s="14">
        <f>LN('Return analysis'!E1627/'Return analysis'!E1626)</f>
        <v>6.1109243903187808E-5</v>
      </c>
      <c r="F1625" s="14">
        <f t="shared" si="125"/>
        <v>4.3458960413947178E-4</v>
      </c>
      <c r="G1625" s="14">
        <f t="shared" si="126"/>
        <v>2.3880992133210083E-3</v>
      </c>
      <c r="H1625" s="14">
        <f t="shared" si="127"/>
        <v>-1.0348182004221676E-2</v>
      </c>
      <c r="I1625" s="24">
        <f t="shared" si="128"/>
        <v>-1.4979609561794128E-3</v>
      </c>
      <c r="J1625" s="24">
        <f t="shared" si="129"/>
        <v>-1.1846142960401089E-2</v>
      </c>
      <c r="K1625" s="24"/>
      <c r="L1625" s="2"/>
    </row>
    <row r="1626" spans="1:12" x14ac:dyDescent="0.3">
      <c r="A1626" s="6">
        <v>43417</v>
      </c>
      <c r="B1626" s="14">
        <f>LN('Return analysis'!B1628/'Return analysis'!B1627)</f>
        <v>1.0891965510170267E-3</v>
      </c>
      <c r="C1626" s="14">
        <f>LN('Return analysis'!C1628/'Return analysis'!C1627)</f>
        <v>1.0292974196051006E-3</v>
      </c>
      <c r="D1626" s="14">
        <f>LN('Return analysis'!D1628/'Return analysis'!D1627)</f>
        <v>-2.0824397214486437E-2</v>
      </c>
      <c r="E1626" s="14">
        <f>LN('Return analysis'!E1628/'Return analysis'!E1627)</f>
        <v>2.4331483196196168E-4</v>
      </c>
      <c r="F1626" s="14">
        <f t="shared" si="125"/>
        <v>8.4588171905506499E-4</v>
      </c>
      <c r="G1626" s="14">
        <f t="shared" si="126"/>
        <v>7.8598258764313897E-4</v>
      </c>
      <c r="H1626" s="14">
        <f t="shared" si="127"/>
        <v>-2.10677120464484E-2</v>
      </c>
      <c r="I1626" s="24">
        <f t="shared" si="128"/>
        <v>2.0983147387353964E-4</v>
      </c>
      <c r="J1626" s="24">
        <f t="shared" si="129"/>
        <v>-2.0857880572574861E-2</v>
      </c>
      <c r="K1626" s="24"/>
      <c r="L1626" s="2"/>
    </row>
    <row r="1627" spans="1:12" x14ac:dyDescent="0.3">
      <c r="A1627" s="6">
        <v>43418</v>
      </c>
      <c r="B1627" s="14">
        <f>LN('Return analysis'!B1629/'Return analysis'!B1628)</f>
        <v>7.9110974736586789E-4</v>
      </c>
      <c r="C1627" s="14">
        <f>LN('Return analysis'!C1629/'Return analysis'!C1628)</f>
        <v>7.7103104720377088E-4</v>
      </c>
      <c r="D1627" s="14">
        <f>LN('Return analysis'!D1629/'Return analysis'!D1628)</f>
        <v>-7.3520792739089633E-3</v>
      </c>
      <c r="E1627" s="14">
        <f>LN('Return analysis'!E1629/'Return analysis'!E1628)</f>
        <v>6.1109243903187808E-5</v>
      </c>
      <c r="F1627" s="14">
        <f t="shared" si="125"/>
        <v>7.3000050346268004E-4</v>
      </c>
      <c r="G1627" s="14">
        <f t="shared" si="126"/>
        <v>7.0992180330058303E-4</v>
      </c>
      <c r="H1627" s="14">
        <f t="shared" si="127"/>
        <v>-7.413188517812151E-3</v>
      </c>
      <c r="I1627" s="24">
        <f t="shared" si="128"/>
        <v>1.5550185152299789E-4</v>
      </c>
      <c r="J1627" s="24">
        <f t="shared" si="129"/>
        <v>-7.2576866662891534E-3</v>
      </c>
      <c r="K1627" s="24"/>
      <c r="L1627" s="2"/>
    </row>
    <row r="1628" spans="1:12" x14ac:dyDescent="0.3">
      <c r="A1628" s="6">
        <v>43419</v>
      </c>
      <c r="B1628" s="14">
        <f>LN('Return analysis'!B1630/'Return analysis'!B1629)</f>
        <v>6.9210471639822419E-4</v>
      </c>
      <c r="C1628" s="14">
        <f>LN('Return analysis'!C1630/'Return analysis'!C1629)</f>
        <v>1.286122737453977E-4</v>
      </c>
      <c r="D1628" s="14">
        <f>LN('Return analysis'!D1630/'Return analysis'!D1629)</f>
        <v>1.1223009679874657E-2</v>
      </c>
      <c r="E1628" s="14">
        <f>LN('Return analysis'!E1630/'Return analysis'!E1629)</f>
        <v>6.1109243903187808E-5</v>
      </c>
      <c r="F1628" s="14">
        <f t="shared" si="125"/>
        <v>6.3099547249503634E-4</v>
      </c>
      <c r="G1628" s="14">
        <f t="shared" si="126"/>
        <v>6.7503029842209887E-5</v>
      </c>
      <c r="H1628" s="14">
        <f t="shared" si="127"/>
        <v>1.116190043597147E-2</v>
      </c>
      <c r="I1628" s="24">
        <f t="shared" si="128"/>
        <v>5.7636917497058356E-4</v>
      </c>
      <c r="J1628" s="24">
        <f t="shared" si="129"/>
        <v>1.1738269610942053E-2</v>
      </c>
      <c r="K1628" s="24"/>
      <c r="L1628" s="2"/>
    </row>
    <row r="1629" spans="1:12" x14ac:dyDescent="0.3">
      <c r="A1629" s="6">
        <v>43420</v>
      </c>
      <c r="B1629" s="14">
        <f>LN('Return analysis'!B1631/'Return analysis'!B1630)</f>
        <v>2.8625380285215319E-3</v>
      </c>
      <c r="C1629" s="14">
        <f>LN('Return analysis'!C1631/'Return analysis'!C1630)</f>
        <v>2.1819074448394876E-3</v>
      </c>
      <c r="D1629" s="14">
        <f>LN('Return analysis'!D1631/'Return analysis'!D1630)</f>
        <v>2.143858951173428E-3</v>
      </c>
      <c r="E1629" s="14">
        <f>LN('Return analysis'!E1631/'Return analysis'!E1630)</f>
        <v>6.1109243903187808E-5</v>
      </c>
      <c r="F1629" s="14">
        <f t="shared" si="125"/>
        <v>2.8014287846183442E-3</v>
      </c>
      <c r="G1629" s="14">
        <f t="shared" si="126"/>
        <v>2.1207982009362998E-3</v>
      </c>
      <c r="H1629" s="14">
        <f t="shared" si="127"/>
        <v>2.0827497072702403E-3</v>
      </c>
      <c r="I1629" s="24">
        <f t="shared" si="128"/>
        <v>1.0851894723315303E-3</v>
      </c>
      <c r="J1629" s="24">
        <f t="shared" si="129"/>
        <v>3.1679391796017708E-3</v>
      </c>
      <c r="K1629" s="24"/>
      <c r="L1629" s="2"/>
    </row>
    <row r="1630" spans="1:12" x14ac:dyDescent="0.3">
      <c r="A1630" s="6">
        <v>43424</v>
      </c>
      <c r="B1630" s="14">
        <f>LN('Return analysis'!B1632/'Return analysis'!B1631)</f>
        <v>-2.3683573331554721E-3</v>
      </c>
      <c r="C1630" s="14">
        <f>LN('Return analysis'!C1632/'Return analysis'!C1631)</f>
        <v>-6.4083672360679838E-4</v>
      </c>
      <c r="D1630" s="14">
        <f>LN('Return analysis'!D1632/'Return analysis'!D1631)</f>
        <v>-3.5458288262862486E-2</v>
      </c>
      <c r="E1630" s="14">
        <f>LN('Return analysis'!E1632/'Return analysis'!E1631)</f>
        <v>2.4442577373460318E-4</v>
      </c>
      <c r="F1630" s="14">
        <f t="shared" si="125"/>
        <v>-2.6127831068900754E-3</v>
      </c>
      <c r="G1630" s="14">
        <f t="shared" si="126"/>
        <v>-8.8526249734140151E-4</v>
      </c>
      <c r="H1630" s="14">
        <f t="shared" si="127"/>
        <v>-3.570271403659709E-2</v>
      </c>
      <c r="I1630" s="24">
        <f t="shared" si="128"/>
        <v>-1.8963913733626909E-3</v>
      </c>
      <c r="J1630" s="24">
        <f t="shared" si="129"/>
        <v>-3.7599105409959782E-2</v>
      </c>
      <c r="K1630" s="24"/>
      <c r="L1630" s="2"/>
    </row>
    <row r="1631" spans="1:12" x14ac:dyDescent="0.3">
      <c r="A1631" s="6">
        <v>43425</v>
      </c>
      <c r="B1631" s="14">
        <f>LN('Return analysis'!B1633/'Return analysis'!B1632)</f>
        <v>5.930116762412808E-4</v>
      </c>
      <c r="C1631" s="14">
        <f>LN('Return analysis'!C1633/'Return analysis'!C1632)</f>
        <v>1.0257337634669468E-3</v>
      </c>
      <c r="D1631" s="14">
        <f>LN('Return analysis'!D1633/'Return analysis'!D1632)</f>
        <v>4.8692454695520035E-3</v>
      </c>
      <c r="E1631" s="14">
        <f>LN('Return analysis'!E1633/'Return analysis'!E1632)</f>
        <v>6.1109243903187808E-5</v>
      </c>
      <c r="F1631" s="14">
        <f t="shared" si="125"/>
        <v>5.3190243233809296E-4</v>
      </c>
      <c r="G1631" s="14">
        <f t="shared" si="126"/>
        <v>9.6462451956375896E-4</v>
      </c>
      <c r="H1631" s="14">
        <f t="shared" si="127"/>
        <v>4.8081362256488158E-3</v>
      </c>
      <c r="I1631" s="24">
        <f t="shared" si="128"/>
        <v>-2.4871239529624506E-4</v>
      </c>
      <c r="J1631" s="24">
        <f t="shared" si="129"/>
        <v>4.5594238303525705E-3</v>
      </c>
      <c r="K1631" s="24"/>
      <c r="L1631" s="2"/>
    </row>
    <row r="1632" spans="1:12" x14ac:dyDescent="0.3">
      <c r="A1632" s="6">
        <v>43427</v>
      </c>
      <c r="B1632" s="14">
        <f>LN('Return analysis'!B1634/'Return analysis'!B1633)</f>
        <v>-7.9049601197356636E-4</v>
      </c>
      <c r="C1632" s="14">
        <f>LN('Return analysis'!C1634/'Return analysis'!C1633)</f>
        <v>-1.2828255335391408E-4</v>
      </c>
      <c r="D1632" s="14">
        <f>LN('Return analysis'!D1634/'Return analysis'!D1633)</f>
        <v>-5.3877177744441245E-3</v>
      </c>
      <c r="E1632" s="14">
        <f>LN('Return analysis'!E1634/'Return analysis'!E1633)</f>
        <v>1.2221475369487275E-4</v>
      </c>
      <c r="F1632" s="14">
        <f t="shared" si="125"/>
        <v>-9.1271076566843909E-4</v>
      </c>
      <c r="G1632" s="14">
        <f t="shared" si="126"/>
        <v>-2.5049730704878681E-4</v>
      </c>
      <c r="H1632" s="14">
        <f t="shared" si="127"/>
        <v>-5.5099325281389973E-3</v>
      </c>
      <c r="I1632" s="24">
        <f t="shared" si="128"/>
        <v>-7.0999778440067459E-4</v>
      </c>
      <c r="J1632" s="24">
        <f t="shared" si="129"/>
        <v>-6.2199303125396715E-3</v>
      </c>
      <c r="K1632" s="24"/>
      <c r="L1632" s="2"/>
    </row>
    <row r="1633" spans="1:12" x14ac:dyDescent="0.3">
      <c r="A1633" s="6">
        <v>43430</v>
      </c>
      <c r="B1633" s="14">
        <f>LN('Return analysis'!B1635/'Return analysis'!B1634)</f>
        <v>4.9403413170833485E-4</v>
      </c>
      <c r="C1633" s="14">
        <f>LN('Return analysis'!C1635/'Return analysis'!C1634)</f>
        <v>-7.6905348514435059E-4</v>
      </c>
      <c r="D1633" s="14">
        <f>LN('Return analysis'!D1635/'Return analysis'!D1634)</f>
        <v>1.5421186788540941E-2</v>
      </c>
      <c r="E1633" s="14">
        <f>LN('Return analysis'!E1635/'Return analysis'!E1634)</f>
        <v>1.8331652983159856E-4</v>
      </c>
      <c r="F1633" s="14">
        <f t="shared" si="125"/>
        <v>3.1071760187673629E-4</v>
      </c>
      <c r="G1633" s="14">
        <f t="shared" si="126"/>
        <v>-9.5237001497594921E-4</v>
      </c>
      <c r="H1633" s="14">
        <f t="shared" si="127"/>
        <v>1.5237870258709343E-2</v>
      </c>
      <c r="I1633" s="24">
        <f t="shared" si="128"/>
        <v>1.0814155677762271E-3</v>
      </c>
      <c r="J1633" s="24">
        <f t="shared" si="129"/>
        <v>1.631928582648557E-2</v>
      </c>
      <c r="K1633" s="24"/>
      <c r="L1633" s="2"/>
    </row>
    <row r="1634" spans="1:12" x14ac:dyDescent="0.3">
      <c r="A1634" s="6">
        <v>43431</v>
      </c>
      <c r="B1634" s="14">
        <f>LN('Return analysis'!B1636/'Return analysis'!B1635)</f>
        <v>-2.9654979597607532E-4</v>
      </c>
      <c r="C1634" s="14">
        <f>LN('Return analysis'!C1636/'Return analysis'!C1635)</f>
        <v>6.4075447326556714E-4</v>
      </c>
      <c r="D1634" s="14">
        <f>LN('Return analysis'!D1636/'Return analysis'!D1635)</f>
        <v>1.2383780676667596E-3</v>
      </c>
      <c r="E1634" s="14">
        <f>LN('Return analysis'!E1636/'Return analysis'!E1635)</f>
        <v>6.1109243903187808E-5</v>
      </c>
      <c r="F1634" s="14">
        <f t="shared" si="125"/>
        <v>-3.5765903987926311E-4</v>
      </c>
      <c r="G1634" s="14">
        <f t="shared" si="126"/>
        <v>5.7964522936237929E-4</v>
      </c>
      <c r="H1634" s="14">
        <f t="shared" si="127"/>
        <v>1.1772688237635719E-3</v>
      </c>
      <c r="I1634" s="24">
        <f t="shared" si="128"/>
        <v>-8.2673239602037507E-4</v>
      </c>
      <c r="J1634" s="24">
        <f t="shared" si="129"/>
        <v>3.505364277431968E-4</v>
      </c>
      <c r="K1634" s="24"/>
      <c r="L1634" s="2"/>
    </row>
    <row r="1635" spans="1:12" x14ac:dyDescent="0.3">
      <c r="A1635" s="6">
        <v>43432</v>
      </c>
      <c r="B1635" s="14">
        <f>LN('Return analysis'!B1637/'Return analysis'!B1636)</f>
        <v>2.663414806242314E-3</v>
      </c>
      <c r="C1635" s="14">
        <f>LN('Return analysis'!C1637/'Return analysis'!C1636)</f>
        <v>5.1309731325326546E-4</v>
      </c>
      <c r="D1635" s="14">
        <f>LN('Return analysis'!D1637/'Return analysis'!D1636)</f>
        <v>2.3022645042399779E-2</v>
      </c>
      <c r="E1635" s="14">
        <f>LN('Return analysis'!E1637/'Return analysis'!E1636)</f>
        <v>6.1109243903187808E-5</v>
      </c>
      <c r="F1635" s="14">
        <f t="shared" si="125"/>
        <v>2.6023055623391263E-3</v>
      </c>
      <c r="G1635" s="14">
        <f t="shared" si="126"/>
        <v>4.5198806935007767E-4</v>
      </c>
      <c r="H1635" s="14">
        <f t="shared" si="127"/>
        <v>2.296153579849659E-2</v>
      </c>
      <c r="I1635" s="24">
        <f t="shared" si="128"/>
        <v>2.2365377618191362E-3</v>
      </c>
      <c r="J1635" s="24">
        <f t="shared" si="129"/>
        <v>2.5198073560315726E-2</v>
      </c>
      <c r="K1635" s="24"/>
      <c r="L1635" s="2"/>
    </row>
    <row r="1636" spans="1:12" x14ac:dyDescent="0.3">
      <c r="A1636" s="6">
        <v>43433</v>
      </c>
      <c r="B1636" s="14">
        <f>LN('Return analysis'!B1638/'Return analysis'!B1637)</f>
        <v>1.9771098198635175E-4</v>
      </c>
      <c r="C1636" s="14">
        <f>LN('Return analysis'!C1638/'Return analysis'!C1637)</f>
        <v>7.6816696370035826E-4</v>
      </c>
      <c r="D1636" s="14">
        <f>LN('Return analysis'!D1638/'Return analysis'!D1637)</f>
        <v>-1.8513091875911757E-3</v>
      </c>
      <c r="E1636" s="14">
        <f>LN('Return analysis'!E1638/'Return analysis'!E1637)</f>
        <v>6.1109243903187808E-5</v>
      </c>
      <c r="F1636" s="14">
        <f t="shared" si="125"/>
        <v>1.3660173808316395E-4</v>
      </c>
      <c r="G1636" s="14">
        <f t="shared" si="126"/>
        <v>7.0705771979717041E-4</v>
      </c>
      <c r="H1636" s="14">
        <f t="shared" si="127"/>
        <v>-1.9124184314943634E-3</v>
      </c>
      <c r="I1636" s="24">
        <f t="shared" si="128"/>
        <v>-4.355791767422285E-4</v>
      </c>
      <c r="J1636" s="24">
        <f t="shared" si="129"/>
        <v>-2.3479976082365918E-3</v>
      </c>
      <c r="K1636" s="24"/>
      <c r="L1636" s="2"/>
    </row>
    <row r="1637" spans="1:12" x14ac:dyDescent="0.3">
      <c r="A1637" s="6">
        <v>43434</v>
      </c>
      <c r="B1637" s="14">
        <f>LN('Return analysis'!B1639/'Return analysis'!B1638)</f>
        <v>-2.9579013352218825E-4</v>
      </c>
      <c r="C1637" s="14">
        <f>LN('Return analysis'!C1639/'Return analysis'!C1638)</f>
        <v>3.8435498316346199E-4</v>
      </c>
      <c r="D1637" s="14">
        <f>LN('Return analysis'!D1639/'Return analysis'!D1638)</f>
        <v>7.1709389738349944E-3</v>
      </c>
      <c r="E1637" s="14">
        <f>LN('Return analysis'!E1639/'Return analysis'!E1638)</f>
        <v>6.1109243903187808E-5</v>
      </c>
      <c r="F1637" s="14">
        <f t="shared" si="125"/>
        <v>-3.5689937742537604E-4</v>
      </c>
      <c r="G1637" s="14">
        <f t="shared" si="126"/>
        <v>3.232457392602742E-4</v>
      </c>
      <c r="H1637" s="14">
        <f t="shared" si="127"/>
        <v>7.1098297299318066E-3</v>
      </c>
      <c r="I1637" s="24">
        <f t="shared" si="128"/>
        <v>-6.1848345694919611E-4</v>
      </c>
      <c r="J1637" s="24">
        <f t="shared" si="129"/>
        <v>6.4913462729826107E-3</v>
      </c>
      <c r="K1637" s="24"/>
      <c r="L1637" s="2"/>
    </row>
    <row r="1638" spans="1:12" x14ac:dyDescent="0.3">
      <c r="A1638" s="6">
        <v>43437</v>
      </c>
      <c r="B1638" s="14">
        <f>LN('Return analysis'!B1640/'Return analysis'!B1639)</f>
        <v>1.8705457022435328E-3</v>
      </c>
      <c r="C1638" s="14">
        <f>LN('Return analysis'!C1640/'Return analysis'!C1639)</f>
        <v>1.5595558427726308E-3</v>
      </c>
      <c r="D1638" s="14">
        <f>LN('Return analysis'!D1640/'Return analysis'!D1639)</f>
        <v>1.160605385264573E-2</v>
      </c>
      <c r="E1638" s="14">
        <f>LN('Return analysis'!E1640/'Return analysis'!E1639)</f>
        <v>1.8331652983159856E-4</v>
      </c>
      <c r="F1638" s="14">
        <f t="shared" si="125"/>
        <v>1.6872291724119343E-3</v>
      </c>
      <c r="G1638" s="14">
        <f t="shared" si="126"/>
        <v>1.3762393129410323E-3</v>
      </c>
      <c r="H1638" s="14">
        <f t="shared" si="127"/>
        <v>1.1422737322814132E-2</v>
      </c>
      <c r="I1638" s="24">
        <f t="shared" si="128"/>
        <v>5.735183012214424E-4</v>
      </c>
      <c r="J1638" s="24">
        <f t="shared" si="129"/>
        <v>1.1996255624035574E-2</v>
      </c>
      <c r="K1638" s="24"/>
      <c r="L1638" s="2"/>
    </row>
    <row r="1639" spans="1:12" x14ac:dyDescent="0.3">
      <c r="A1639" s="6">
        <v>43438</v>
      </c>
      <c r="B1639" s="14">
        <f>LN('Return analysis'!B1641/'Return analysis'!B1640)</f>
        <v>1.5770092875380278E-3</v>
      </c>
      <c r="C1639" s="14">
        <f>LN('Return analysis'!C1641/'Return analysis'!C1640)</f>
        <v>2.4309658302680889E-3</v>
      </c>
      <c r="D1639" s="14">
        <f>LN('Return analysis'!D1641/'Return analysis'!D1640)</f>
        <v>-3.3202979787409069E-2</v>
      </c>
      <c r="E1639" s="14">
        <f>LN('Return analysis'!E1641/'Return analysis'!E1640)</f>
        <v>6.0831483061215005E-5</v>
      </c>
      <c r="F1639" s="14">
        <f t="shared" si="125"/>
        <v>1.5161778044768127E-3</v>
      </c>
      <c r="G1639" s="14">
        <f t="shared" si="126"/>
        <v>2.3701343472068738E-3</v>
      </c>
      <c r="H1639" s="14">
        <f t="shared" si="127"/>
        <v>-3.3263811270470282E-2</v>
      </c>
      <c r="I1639" s="24">
        <f t="shared" si="128"/>
        <v>-4.0183482882410527E-4</v>
      </c>
      <c r="J1639" s="24">
        <f t="shared" si="129"/>
        <v>-3.3665646099294386E-2</v>
      </c>
      <c r="K1639" s="24"/>
      <c r="L1639" s="2"/>
    </row>
    <row r="1640" spans="1:12" x14ac:dyDescent="0.3">
      <c r="A1640" s="6">
        <v>43440</v>
      </c>
      <c r="B1640" s="14">
        <f>LN('Return analysis'!B1642/'Return analysis'!B1641)</f>
        <v>3.1473630535288743E-3</v>
      </c>
      <c r="C1640" s="14">
        <f>LN('Return analysis'!C1642/'Return analysis'!C1641)</f>
        <v>1.7875156190935763E-3</v>
      </c>
      <c r="D1640" s="14">
        <f>LN('Return analysis'!D1642/'Return analysis'!D1641)</f>
        <v>-1.229436638707569E-3</v>
      </c>
      <c r="E1640" s="14">
        <f>LN('Return analysis'!E1642/'Return analysis'!E1641)</f>
        <v>1.2221475369487275E-4</v>
      </c>
      <c r="F1640" s="14">
        <f t="shared" si="125"/>
        <v>3.0251482998340015E-3</v>
      </c>
      <c r="G1640" s="14">
        <f t="shared" si="126"/>
        <v>1.6653008653987034E-3</v>
      </c>
      <c r="H1640" s="14">
        <f t="shared" si="127"/>
        <v>-1.3516513924024419E-3</v>
      </c>
      <c r="I1640" s="24">
        <f t="shared" si="128"/>
        <v>1.6775166342088989E-3</v>
      </c>
      <c r="J1640" s="24">
        <f t="shared" si="129"/>
        <v>3.2586524180645707E-4</v>
      </c>
      <c r="K1640" s="24"/>
      <c r="L1640" s="2"/>
    </row>
    <row r="1641" spans="1:12" x14ac:dyDescent="0.3">
      <c r="A1641" s="6">
        <v>43441</v>
      </c>
      <c r="B1641" s="14">
        <f>LN('Return analysis'!B1643/'Return analysis'!B1642)</f>
        <v>1.0791071318701601E-3</v>
      </c>
      <c r="C1641" s="14">
        <f>LN('Return analysis'!C1643/'Return analysis'!C1642)</f>
        <v>2.038551133175246E-3</v>
      </c>
      <c r="D1641" s="14">
        <f>LN('Return analysis'!D1643/'Return analysis'!D1642)</f>
        <v>-2.3878957024029132E-2</v>
      </c>
      <c r="E1641" s="14">
        <f>LN('Return analysis'!E1643/'Return analysis'!E1642)</f>
        <v>6.1109243903187808E-5</v>
      </c>
      <c r="F1641" s="14">
        <f t="shared" si="125"/>
        <v>1.0179978879669724E-3</v>
      </c>
      <c r="G1641" s="14">
        <f t="shared" si="126"/>
        <v>1.9774418892720583E-3</v>
      </c>
      <c r="H1641" s="14">
        <f t="shared" si="127"/>
        <v>-2.3940066267932322E-2</v>
      </c>
      <c r="I1641" s="24">
        <f t="shared" si="128"/>
        <v>-5.8223145334099398E-4</v>
      </c>
      <c r="J1641" s="24">
        <f t="shared" si="129"/>
        <v>-2.4522297721273317E-2</v>
      </c>
      <c r="K1641" s="24"/>
      <c r="L1641" s="2"/>
    </row>
    <row r="1642" spans="1:12" x14ac:dyDescent="0.3">
      <c r="A1642" s="6">
        <v>43444</v>
      </c>
      <c r="B1642" s="14">
        <f>LN('Return analysis'!B1644/'Return analysis'!B1643)</f>
        <v>9.8070990853249876E-4</v>
      </c>
      <c r="C1642" s="14">
        <f>LN('Return analysis'!C1644/'Return analysis'!C1643)</f>
        <v>1.0182076322806247E-3</v>
      </c>
      <c r="D1642" s="14">
        <f>LN('Return analysis'!D1644/'Return analysis'!D1643)</f>
        <v>1.1115932426006372E-3</v>
      </c>
      <c r="E1642" s="14">
        <f>LN('Return analysis'!E1644/'Return analysis'!E1643)</f>
        <v>1.8248334890082728E-4</v>
      </c>
      <c r="F1642" s="14">
        <f t="shared" si="125"/>
        <v>7.9822655963167149E-4</v>
      </c>
      <c r="G1642" s="14">
        <f t="shared" si="126"/>
        <v>8.3572428337979742E-4</v>
      </c>
      <c r="H1642" s="14">
        <f t="shared" si="127"/>
        <v>9.2910989369980991E-4</v>
      </c>
      <c r="I1642" s="24">
        <f t="shared" si="128"/>
        <v>1.2192323726186219E-4</v>
      </c>
      <c r="J1642" s="24">
        <f t="shared" si="129"/>
        <v>1.0510331309616721E-3</v>
      </c>
      <c r="K1642" s="24"/>
      <c r="L1642" s="2"/>
    </row>
    <row r="1643" spans="1:12" x14ac:dyDescent="0.3">
      <c r="A1643" s="6">
        <v>43445</v>
      </c>
      <c r="B1643" s="14">
        <f>LN('Return analysis'!B1645/'Return analysis'!B1644)</f>
        <v>-5.8831052254656188E-4</v>
      </c>
      <c r="C1643" s="14">
        <f>LN('Return analysis'!C1645/'Return analysis'!C1644)</f>
        <v>1.2695895238788152E-4</v>
      </c>
      <c r="D1643" s="14">
        <f>LN('Return analysis'!D1645/'Return analysis'!D1644)</f>
        <v>-2.2196968485477277E-4</v>
      </c>
      <c r="E1643" s="14">
        <f>LN('Return analysis'!E1645/'Return analysis'!E1644)</f>
        <v>6.1109243903187808E-5</v>
      </c>
      <c r="F1643" s="14">
        <f t="shared" si="125"/>
        <v>-6.4941976644974973E-4</v>
      </c>
      <c r="G1643" s="14">
        <f t="shared" si="126"/>
        <v>6.5849708484693709E-5</v>
      </c>
      <c r="H1643" s="14">
        <f t="shared" si="127"/>
        <v>-2.830789287579606E-4</v>
      </c>
      <c r="I1643" s="24">
        <f t="shared" si="128"/>
        <v>-7.0270812663138509E-4</v>
      </c>
      <c r="J1643" s="24">
        <f t="shared" si="129"/>
        <v>-9.8578705538934558E-4</v>
      </c>
      <c r="K1643" s="24"/>
      <c r="L1643" s="2"/>
    </row>
    <row r="1644" spans="1:12" x14ac:dyDescent="0.3">
      <c r="A1644" s="6">
        <v>43446</v>
      </c>
      <c r="B1644" s="14">
        <f>LN('Return analysis'!B1646/'Return analysis'!B1645)</f>
        <v>-8.8311524819273803E-4</v>
      </c>
      <c r="C1644" s="14">
        <f>LN('Return analysis'!C1646/'Return analysis'!C1645)</f>
        <v>-1.0180783040900448E-3</v>
      </c>
      <c r="D1644" s="14">
        <f>LN('Return analysis'!D1646/'Return analysis'!D1645)</f>
        <v>5.686242697365001E-3</v>
      </c>
      <c r="E1644" s="14">
        <f>LN('Return analysis'!E1646/'Return analysis'!E1645)</f>
        <v>6.0831483061215005E-5</v>
      </c>
      <c r="F1644" s="14">
        <f t="shared" si="125"/>
        <v>-9.4394673125395298E-4</v>
      </c>
      <c r="G1644" s="14">
        <f t="shared" si="126"/>
        <v>-1.0789097871512598E-3</v>
      </c>
      <c r="H1644" s="14">
        <f t="shared" si="127"/>
        <v>5.625411214303786E-3</v>
      </c>
      <c r="I1644" s="24">
        <f t="shared" si="128"/>
        <v>-7.0847447077595073E-5</v>
      </c>
      <c r="J1644" s="24">
        <f t="shared" si="129"/>
        <v>5.5545637672261908E-3</v>
      </c>
      <c r="K1644" s="24"/>
      <c r="L1644" s="2"/>
    </row>
    <row r="1645" spans="1:12" x14ac:dyDescent="0.3">
      <c r="A1645" s="6">
        <v>43447</v>
      </c>
      <c r="B1645" s="14">
        <f>LN('Return analysis'!B1647/'Return analysis'!B1646)</f>
        <v>7.8502983612183921E-4</v>
      </c>
      <c r="C1645" s="14">
        <f>LN('Return analysis'!C1647/'Return analysis'!C1646)</f>
        <v>7.6414427869167946E-4</v>
      </c>
      <c r="D1645" s="14">
        <f>LN('Return analysis'!D1647/'Return analysis'!D1646)</f>
        <v>-2.4329140030340374E-3</v>
      </c>
      <c r="E1645" s="14">
        <f>LN('Return analysis'!E1647/'Return analysis'!E1646)</f>
        <v>6.0831483061215005E-5</v>
      </c>
      <c r="F1645" s="14">
        <f t="shared" si="125"/>
        <v>7.2419835306062426E-4</v>
      </c>
      <c r="G1645" s="14">
        <f t="shared" si="126"/>
        <v>7.033127956304645E-4</v>
      </c>
      <c r="H1645" s="14">
        <f t="shared" si="127"/>
        <v>-2.4937454860952525E-3</v>
      </c>
      <c r="I1645" s="24">
        <f t="shared" si="128"/>
        <v>1.5504798874852257E-4</v>
      </c>
      <c r="J1645" s="24">
        <f t="shared" si="129"/>
        <v>-2.33869749734673E-3</v>
      </c>
      <c r="K1645" s="24"/>
      <c r="L1645" s="2"/>
    </row>
    <row r="1646" spans="1:12" x14ac:dyDescent="0.3">
      <c r="A1646" s="6">
        <v>43448</v>
      </c>
      <c r="B1646" s="14">
        <f>LN('Return analysis'!B1648/'Return analysis'!B1647)</f>
        <v>8.8242255409181453E-4</v>
      </c>
      <c r="C1646" s="14">
        <f>LN('Return analysis'!C1648/'Return analysis'!C1647)</f>
        <v>8.8946304658255038E-4</v>
      </c>
      <c r="D1646" s="14">
        <f>LN('Return analysis'!D1648/'Return analysis'!D1647)</f>
        <v>-1.7425215844103982E-2</v>
      </c>
      <c r="E1646" s="14">
        <f>LN('Return analysis'!E1648/'Return analysis'!E1647)</f>
        <v>6.0831483061215005E-5</v>
      </c>
      <c r="F1646" s="14">
        <f t="shared" si="125"/>
        <v>8.2159107103059958E-4</v>
      </c>
      <c r="G1646" s="14">
        <f t="shared" si="126"/>
        <v>8.2863156352133542E-4</v>
      </c>
      <c r="H1646" s="14">
        <f t="shared" si="127"/>
        <v>-1.7486047327165195E-2</v>
      </c>
      <c r="I1646" s="24">
        <f t="shared" si="128"/>
        <v>1.5102747658339783E-4</v>
      </c>
      <c r="J1646" s="24">
        <f t="shared" si="129"/>
        <v>-1.7335019850581796E-2</v>
      </c>
      <c r="K1646" s="24"/>
      <c r="L1646" s="2"/>
    </row>
    <row r="1647" spans="1:12" x14ac:dyDescent="0.3">
      <c r="A1647" s="6">
        <v>43451</v>
      </c>
      <c r="B1647" s="14">
        <f>LN('Return analysis'!B1649/'Return analysis'!B1648)</f>
        <v>7.829390236552947E-4</v>
      </c>
      <c r="C1647" s="14">
        <f>LN('Return analysis'!C1649/'Return analysis'!C1648)</f>
        <v>1.9041672684251001E-3</v>
      </c>
      <c r="D1647" s="14">
        <f>LN('Return analysis'!D1649/'Return analysis'!D1648)</f>
        <v>-2.1565524210030378E-2</v>
      </c>
      <c r="E1647" s="14">
        <f>LN('Return analysis'!E1649/'Return analysis'!E1648)</f>
        <v>1.8248334890082728E-4</v>
      </c>
      <c r="F1647" s="14">
        <f t="shared" si="125"/>
        <v>6.0045567475446743E-4</v>
      </c>
      <c r="G1647" s="14">
        <f t="shared" si="126"/>
        <v>1.7216839195242728E-3</v>
      </c>
      <c r="H1647" s="14">
        <f t="shared" si="127"/>
        <v>-2.1748007558931207E-2</v>
      </c>
      <c r="I1647" s="24">
        <f t="shared" si="128"/>
        <v>-7.9280353525198013E-4</v>
      </c>
      <c r="J1647" s="24">
        <f t="shared" si="129"/>
        <v>-2.2540811094183186E-2</v>
      </c>
      <c r="K1647" s="24"/>
      <c r="L1647" s="2"/>
    </row>
    <row r="1648" spans="1:12" x14ac:dyDescent="0.3">
      <c r="A1648" s="6">
        <v>43452</v>
      </c>
      <c r="B1648" s="14">
        <f>LN('Return analysis'!B1650/'Return analysis'!B1649)</f>
        <v>3.5183918808228787E-3</v>
      </c>
      <c r="C1648" s="14">
        <f>LN('Return analysis'!C1650/'Return analysis'!C1649)</f>
        <v>1.5203384658901485E-3</v>
      </c>
      <c r="D1648" s="14">
        <f>LN('Return analysis'!D1650/'Return analysis'!D1649)</f>
        <v>-3.0659268494829492E-4</v>
      </c>
      <c r="E1648" s="14">
        <f>LN('Return analysis'!E1650/'Return analysis'!E1649)</f>
        <v>6.1109243903187808E-5</v>
      </c>
      <c r="F1648" s="14">
        <f t="shared" si="125"/>
        <v>3.4572826369196909E-3</v>
      </c>
      <c r="G1648" s="14">
        <f t="shared" si="126"/>
        <v>1.4592292219869608E-3</v>
      </c>
      <c r="H1648" s="14">
        <f t="shared" si="127"/>
        <v>-3.6770192885148272E-4</v>
      </c>
      <c r="I1648" s="24">
        <f t="shared" si="128"/>
        <v>2.276412832661051E-3</v>
      </c>
      <c r="J1648" s="24">
        <f t="shared" si="129"/>
        <v>1.9087109038095683E-3</v>
      </c>
      <c r="K1648" s="24"/>
      <c r="L1648" s="2"/>
    </row>
    <row r="1649" spans="1:12" x14ac:dyDescent="0.3">
      <c r="A1649" s="6">
        <v>43453</v>
      </c>
      <c r="B1649" s="14">
        <f>LN('Return analysis'!B1651/'Return analysis'!B1650)</f>
        <v>3.9025609099662946E-4</v>
      </c>
      <c r="C1649" s="14">
        <f>LN('Return analysis'!C1651/'Return analysis'!C1650)</f>
        <v>1.7714589916335666E-3</v>
      </c>
      <c r="D1649" s="14">
        <f>LN('Return analysis'!D1651/'Return analysis'!D1650)</f>
        <v>-1.5475753483269903E-2</v>
      </c>
      <c r="E1649" s="14">
        <f>LN('Return analysis'!E1651/'Return analysis'!E1650)</f>
        <v>6.1109243903187808E-5</v>
      </c>
      <c r="F1649" s="14">
        <f t="shared" si="125"/>
        <v>3.2914684709344167E-4</v>
      </c>
      <c r="G1649" s="14">
        <f t="shared" si="126"/>
        <v>1.7103497477303788E-3</v>
      </c>
      <c r="H1649" s="14">
        <f t="shared" si="127"/>
        <v>-1.5536862727173091E-2</v>
      </c>
      <c r="I1649" s="24">
        <f t="shared" si="128"/>
        <v>-1.0549402732741588E-3</v>
      </c>
      <c r="J1649" s="24">
        <f t="shared" si="129"/>
        <v>-1.6591803000447249E-2</v>
      </c>
      <c r="K1649" s="24"/>
      <c r="L1649" s="2"/>
    </row>
    <row r="1650" spans="1:12" x14ac:dyDescent="0.3">
      <c r="A1650" s="6">
        <v>43454</v>
      </c>
      <c r="B1650" s="14">
        <f>LN('Return analysis'!B1652/'Return analysis'!B1651)</f>
        <v>-1.658859578874053E-3</v>
      </c>
      <c r="C1650" s="14">
        <f>LN('Return analysis'!C1652/'Return analysis'!C1651)</f>
        <v>-1.3912491520652907E-3</v>
      </c>
      <c r="D1650" s="14">
        <f>LN('Return analysis'!D1652/'Return analysis'!D1651)</f>
        <v>-1.6272965743790394E-2</v>
      </c>
      <c r="E1650" s="14">
        <f>LN('Return analysis'!E1652/'Return analysis'!E1651)</f>
        <v>6.1109243903187808E-5</v>
      </c>
      <c r="F1650" s="14">
        <f t="shared" si="125"/>
        <v>-1.7199688227772408E-3</v>
      </c>
      <c r="G1650" s="14">
        <f t="shared" si="126"/>
        <v>-1.4523583959684784E-3</v>
      </c>
      <c r="H1650" s="14">
        <f t="shared" si="127"/>
        <v>-1.6334074987693584E-2</v>
      </c>
      <c r="I1650" s="24">
        <f t="shared" si="128"/>
        <v>-5.4465918059135076E-4</v>
      </c>
      <c r="J1650" s="24">
        <f t="shared" si="129"/>
        <v>-1.6878734168284934E-2</v>
      </c>
      <c r="K1650" s="24"/>
      <c r="L1650" s="2"/>
    </row>
    <row r="1651" spans="1:12" x14ac:dyDescent="0.3">
      <c r="A1651" s="6">
        <v>43458</v>
      </c>
      <c r="B1651" s="14">
        <f>LN('Return analysis'!B1653/'Return analysis'!B1652)</f>
        <v>2.4381354066638061E-3</v>
      </c>
      <c r="C1651" s="14">
        <f>LN('Return analysis'!C1653/'Return analysis'!C1652)</f>
        <v>2.3136131936386204E-4</v>
      </c>
      <c r="D1651" s="14">
        <f>LN('Return analysis'!D1653/'Return analysis'!D1652)</f>
        <v>-4.6637259862832334E-2</v>
      </c>
      <c r="E1651" s="14">
        <f>LN('Return analysis'!E1653/'Return analysis'!E1652)</f>
        <v>2.666444472094353E-4</v>
      </c>
      <c r="F1651" s="14">
        <f t="shared" si="125"/>
        <v>2.1714909594543709E-3</v>
      </c>
      <c r="G1651" s="14">
        <f t="shared" si="126"/>
        <v>-3.528312784557326E-5</v>
      </c>
      <c r="H1651" s="14">
        <f t="shared" si="127"/>
        <v>-4.6903904310041766E-2</v>
      </c>
      <c r="I1651" s="24">
        <f t="shared" si="128"/>
        <v>2.2000435539644382E-3</v>
      </c>
      <c r="J1651" s="24">
        <f t="shared" si="129"/>
        <v>-4.4703860756077331E-2</v>
      </c>
      <c r="K1651" s="24"/>
      <c r="L1651" s="2"/>
    </row>
    <row r="1652" spans="1:12" x14ac:dyDescent="0.3">
      <c r="A1652" s="6">
        <v>43460</v>
      </c>
      <c r="B1652" s="14">
        <f>LN('Return analysis'!B1654/'Return analysis'!B1653)</f>
        <v>-2.4873809146822019E-3</v>
      </c>
      <c r="C1652" s="14">
        <f>LN('Return analysis'!C1654/'Return analysis'!C1653)</f>
        <v>-2.1582098161819787E-3</v>
      </c>
      <c r="D1652" s="14">
        <f>LN('Return analysis'!D1654/'Return analysis'!D1653)</f>
        <v>4.6998562241389173E-2</v>
      </c>
      <c r="E1652" s="14">
        <f>LN('Return analysis'!E1654/'Return analysis'!E1653)</f>
        <v>1.3332444523447422E-4</v>
      </c>
      <c r="F1652" s="14">
        <f t="shared" si="125"/>
        <v>-2.620705359916676E-3</v>
      </c>
      <c r="G1652" s="14">
        <f t="shared" si="126"/>
        <v>-2.2915342614164527E-3</v>
      </c>
      <c r="H1652" s="14">
        <f t="shared" si="127"/>
        <v>4.6865237796154702E-2</v>
      </c>
      <c r="I1652" s="24">
        <f t="shared" si="128"/>
        <v>-7.6629922964045988E-4</v>
      </c>
      <c r="J1652" s="24">
        <f t="shared" si="129"/>
        <v>4.6098938566514244E-2</v>
      </c>
      <c r="K1652" s="24"/>
      <c r="L1652" s="2"/>
    </row>
    <row r="1653" spans="1:12" x14ac:dyDescent="0.3">
      <c r="A1653" s="6">
        <v>43461</v>
      </c>
      <c r="B1653" s="14">
        <f>LN('Return analysis'!B1655/'Return analysis'!B1654)</f>
        <v>1.7081050868922845E-3</v>
      </c>
      <c r="C1653" s="14">
        <f>LN('Return analysis'!C1655/'Return analysis'!C1654)</f>
        <v>2.1582098161820134E-3</v>
      </c>
      <c r="D1653" s="14">
        <f>LN('Return analysis'!D1655/'Return analysis'!D1654)</f>
        <v>8.9665257323645279E-3</v>
      </c>
      <c r="E1653" s="14">
        <f>LN('Return analysis'!E1655/'Return analysis'!E1654)</f>
        <v>6.6664444543197593E-5</v>
      </c>
      <c r="F1653" s="14">
        <f t="shared" si="125"/>
        <v>1.641440642349087E-3</v>
      </c>
      <c r="G1653" s="14">
        <f t="shared" si="126"/>
        <v>2.0915453716388159E-3</v>
      </c>
      <c r="H1653" s="14">
        <f t="shared" si="127"/>
        <v>8.8998612878213295E-3</v>
      </c>
      <c r="I1653" s="24">
        <f t="shared" si="128"/>
        <v>-5.1126047236617041E-5</v>
      </c>
      <c r="J1653" s="24">
        <f t="shared" si="129"/>
        <v>8.8487352405847118E-3</v>
      </c>
      <c r="K1653" s="24"/>
      <c r="L1653" s="2"/>
    </row>
    <row r="1654" spans="1:12" x14ac:dyDescent="0.3">
      <c r="A1654" s="6">
        <v>43462</v>
      </c>
      <c r="B1654" s="14">
        <f>LN('Return analysis'!B1656/'Return analysis'!B1655)</f>
        <v>3.0185538391858998E-3</v>
      </c>
      <c r="C1654" s="14">
        <f>LN('Return analysis'!C1656/'Return analysis'!C1655)</f>
        <v>2.4076442649019359E-3</v>
      </c>
      <c r="D1654" s="14">
        <f>LN('Return analysis'!D1656/'Return analysis'!D1655)</f>
        <v>-1.2651146211263792E-3</v>
      </c>
      <c r="E1654" s="14">
        <f>LN('Return analysis'!E1656/'Return analysis'!E1655)</f>
        <v>6.6664444543197593E-5</v>
      </c>
      <c r="F1654" s="14">
        <f t="shared" si="125"/>
        <v>2.9518893946427023E-3</v>
      </c>
      <c r="G1654" s="14">
        <f t="shared" si="126"/>
        <v>2.3409798203587384E-3</v>
      </c>
      <c r="H1654" s="14">
        <f t="shared" si="127"/>
        <v>-1.3317790656695767E-3</v>
      </c>
      <c r="I1654" s="24">
        <f t="shared" si="128"/>
        <v>1.0574698335566709E-3</v>
      </c>
      <c r="J1654" s="24">
        <f t="shared" si="129"/>
        <v>-2.7430923211290586E-4</v>
      </c>
      <c r="K1654" s="24"/>
      <c r="L1654" s="2"/>
    </row>
    <row r="1655" spans="1:12" x14ac:dyDescent="0.3">
      <c r="A1655" s="6">
        <v>43465</v>
      </c>
      <c r="B1655" s="14">
        <f>LN('Return analysis'!B1657/'Return analysis'!B1656)</f>
        <v>2.0448466476468688E-3</v>
      </c>
      <c r="C1655" s="14">
        <f>LN('Return analysis'!C1657/'Return analysis'!C1656)</f>
        <v>2.5285736819869419E-3</v>
      </c>
      <c r="D1655" s="14">
        <f>LN('Return analysis'!D1657/'Return analysis'!D1656)</f>
        <v>9.4466167895858079E-3</v>
      </c>
      <c r="E1655" s="14">
        <f>LN('Return analysis'!E1657/'Return analysis'!E1656)</f>
        <v>1.9998000266624471E-4</v>
      </c>
      <c r="F1655" s="14">
        <f t="shared" si="125"/>
        <v>1.8448666449806242E-3</v>
      </c>
      <c r="G1655" s="14">
        <f t="shared" si="126"/>
        <v>2.3285936793206972E-3</v>
      </c>
      <c r="H1655" s="14">
        <f t="shared" si="127"/>
        <v>9.2466367869195633E-3</v>
      </c>
      <c r="I1655" s="24">
        <f t="shared" si="128"/>
        <v>-3.9529528605535599E-5</v>
      </c>
      <c r="J1655" s="24">
        <f t="shared" si="129"/>
        <v>9.2071072583140273E-3</v>
      </c>
      <c r="K1655" s="24"/>
      <c r="L1655" s="2"/>
    </row>
    <row r="1656" spans="1:12" x14ac:dyDescent="0.3">
      <c r="A1656" s="6">
        <v>43467</v>
      </c>
      <c r="B1656" s="14">
        <f>LN('Return analysis'!B1658/'Return analysis'!B1657)</f>
        <v>8.7541690721544877E-4</v>
      </c>
      <c r="C1656" s="14">
        <f>LN('Return analysis'!C1658/'Return analysis'!C1657)</f>
        <v>2.0174933506114223E-3</v>
      </c>
      <c r="D1656" s="14">
        <f>LN('Return analysis'!D1658/'Return analysis'!D1657)</f>
        <v>7.8353322258477938E-4</v>
      </c>
      <c r="E1656" s="14">
        <f>LN('Return analysis'!E1658/'Return analysis'!E1657)</f>
        <v>1.3332444523447422E-4</v>
      </c>
      <c r="F1656" s="14">
        <f t="shared" si="125"/>
        <v>7.4209246198097449E-4</v>
      </c>
      <c r="G1656" s="14">
        <f t="shared" si="126"/>
        <v>1.884168905376948E-3</v>
      </c>
      <c r="H1656" s="14">
        <f t="shared" si="127"/>
        <v>6.5020877735030521E-4</v>
      </c>
      <c r="I1656" s="24">
        <f t="shared" si="128"/>
        <v>-7.8265644857954467E-4</v>
      </c>
      <c r="J1656" s="24">
        <f t="shared" si="129"/>
        <v>-1.3244767122923946E-4</v>
      </c>
      <c r="K1656" s="24"/>
      <c r="L1656" s="2"/>
    </row>
    <row r="1657" spans="1:12" x14ac:dyDescent="0.3">
      <c r="A1657" s="6">
        <v>43468</v>
      </c>
      <c r="B1657" s="14">
        <f>LN('Return analysis'!B1659/'Return analysis'!B1658)</f>
        <v>4.2690763179713889E-3</v>
      </c>
      <c r="C1657" s="14">
        <f>LN('Return analysis'!C1659/'Return analysis'!C1658)</f>
        <v>3.8987906504195291E-3</v>
      </c>
      <c r="D1657" s="14">
        <f>LN('Return analysis'!D1659/'Return analysis'!D1658)</f>
        <v>-2.3446912330143295E-2</v>
      </c>
      <c r="E1657" s="14">
        <f>LN('Return analysis'!E1659/'Return analysis'!E1658)</f>
        <v>6.6664444543197593E-5</v>
      </c>
      <c r="F1657" s="14">
        <f t="shared" si="125"/>
        <v>4.2024118734281914E-3</v>
      </c>
      <c r="G1657" s="14">
        <f t="shared" si="126"/>
        <v>3.8321262058763315E-3</v>
      </c>
      <c r="H1657" s="14">
        <f t="shared" si="127"/>
        <v>-2.3513576774686493E-2</v>
      </c>
      <c r="I1657" s="24">
        <f t="shared" si="128"/>
        <v>1.1012937937985991E-3</v>
      </c>
      <c r="J1657" s="24">
        <f t="shared" si="129"/>
        <v>-2.2412282980887894E-2</v>
      </c>
      <c r="K1657" s="24"/>
      <c r="L1657" s="2"/>
    </row>
    <row r="1658" spans="1:12" x14ac:dyDescent="0.3">
      <c r="A1658" s="6">
        <v>43469</v>
      </c>
      <c r="B1658" s="14">
        <f>LN('Return analysis'!B1660/'Return analysis'!B1659)</f>
        <v>-3.5882091243550156E-3</v>
      </c>
      <c r="C1658" s="14">
        <f>LN('Return analysis'!C1660/'Return analysis'!C1659)</f>
        <v>-3.0169334058924341E-3</v>
      </c>
      <c r="D1658" s="14">
        <f>LN('Return analysis'!D1660/'Return analysis'!D1659)</f>
        <v>3.2564761065961075E-2</v>
      </c>
      <c r="E1658" s="14">
        <f>LN('Return analysis'!E1660/'Return analysis'!E1659)</f>
        <v>6.6664444543197593E-5</v>
      </c>
      <c r="F1658" s="14">
        <f t="shared" si="125"/>
        <v>-3.6548735688982131E-3</v>
      </c>
      <c r="G1658" s="14">
        <f t="shared" si="126"/>
        <v>-3.0835978504356316E-3</v>
      </c>
      <c r="H1658" s="14">
        <f t="shared" si="127"/>
        <v>3.249809662141788E-2</v>
      </c>
      <c r="I1658" s="24">
        <f t="shared" si="128"/>
        <v>-1.1594961907656193E-3</v>
      </c>
      <c r="J1658" s="24">
        <f t="shared" si="129"/>
        <v>3.1338600430652258E-2</v>
      </c>
      <c r="K1658" s="24"/>
      <c r="L1658" s="2"/>
    </row>
    <row r="1659" spans="1:12" x14ac:dyDescent="0.3">
      <c r="A1659" s="6">
        <v>43472</v>
      </c>
      <c r="B1659" s="14">
        <f>LN('Return analysis'!B1661/'Return analysis'!B1660)</f>
        <v>-1.1665978942075178E-3</v>
      </c>
      <c r="C1659" s="14">
        <f>LN('Return analysis'!C1661/'Return analysis'!C1660)</f>
        <v>-1.5114038565948126E-3</v>
      </c>
      <c r="D1659" s="14">
        <f>LN('Return analysis'!D1661/'Return analysis'!D1660)</f>
        <v>1.0035099874557181E-2</v>
      </c>
      <c r="E1659" s="14">
        <f>LN('Return analysis'!E1661/'Return analysis'!E1660)</f>
        <v>1.9998000266624471E-4</v>
      </c>
      <c r="F1659" s="14">
        <f t="shared" si="125"/>
        <v>-1.3665778968737627E-3</v>
      </c>
      <c r="G1659" s="14">
        <f t="shared" si="126"/>
        <v>-1.7113838592610572E-3</v>
      </c>
      <c r="H1659" s="14">
        <f t="shared" si="127"/>
        <v>9.835119871890936E-3</v>
      </c>
      <c r="I1659" s="24">
        <f t="shared" si="128"/>
        <v>1.8346070140282502E-5</v>
      </c>
      <c r="J1659" s="24">
        <f t="shared" si="129"/>
        <v>9.8534659420312191E-3</v>
      </c>
      <c r="K1659" s="24"/>
      <c r="L1659" s="2"/>
    </row>
    <row r="1660" spans="1:12" x14ac:dyDescent="0.3">
      <c r="A1660" s="6">
        <v>43473</v>
      </c>
      <c r="B1660" s="14">
        <f>LN('Return analysis'!B1662/'Return analysis'!B1661)</f>
        <v>-6.816622262852016E-4</v>
      </c>
      <c r="C1660" s="14">
        <f>LN('Return analysis'!C1662/'Return analysis'!C1661)</f>
        <v>-1.2612505447244184E-3</v>
      </c>
      <c r="D1660" s="14">
        <f>LN('Return analysis'!D1662/'Return analysis'!D1661)</f>
        <v>1.0239148328850093E-2</v>
      </c>
      <c r="E1660" s="14">
        <f>LN('Return analysis'!E1662/'Return analysis'!E1661)</f>
        <v>6.6664444543197593E-5</v>
      </c>
      <c r="F1660" s="14">
        <f t="shared" si="125"/>
        <v>-7.4832667082839924E-4</v>
      </c>
      <c r="G1660" s="14">
        <f t="shared" si="126"/>
        <v>-1.3279149892676159E-3</v>
      </c>
      <c r="H1660" s="14">
        <f t="shared" si="127"/>
        <v>1.0172483884306895E-2</v>
      </c>
      <c r="I1660" s="24">
        <f t="shared" si="128"/>
        <v>3.2627812040060718E-4</v>
      </c>
      <c r="J1660" s="24">
        <f t="shared" si="129"/>
        <v>1.0498762004707502E-2</v>
      </c>
      <c r="K1660" s="24"/>
      <c r="L1660" s="2"/>
    </row>
    <row r="1661" spans="1:12" x14ac:dyDescent="0.3">
      <c r="A1661" s="6">
        <v>43474</v>
      </c>
      <c r="B1661" s="14">
        <f>LN('Return analysis'!B1663/'Return analysis'!B1662)</f>
        <v>1.7505787353861463E-3</v>
      </c>
      <c r="C1661" s="14">
        <f>LN('Return analysis'!C1663/'Return analysis'!C1662)</f>
        <v>1.3868052795099821E-3</v>
      </c>
      <c r="D1661" s="14">
        <f>LN('Return analysis'!D1663/'Return analysis'!D1662)</f>
        <v>4.7021107329743078E-3</v>
      </c>
      <c r="E1661" s="14">
        <f>LN('Return analysis'!E1663/'Return analysis'!E1662)</f>
        <v>6.6664444543197593E-5</v>
      </c>
      <c r="F1661" s="14">
        <f t="shared" si="125"/>
        <v>1.6839142908429488E-3</v>
      </c>
      <c r="G1661" s="14">
        <f t="shared" si="126"/>
        <v>1.3201408349667845E-3</v>
      </c>
      <c r="H1661" s="14">
        <f t="shared" si="127"/>
        <v>4.6354462884311103E-3</v>
      </c>
      <c r="I1661" s="24">
        <f t="shared" si="128"/>
        <v>6.1560067301506078E-4</v>
      </c>
      <c r="J1661" s="24">
        <f t="shared" si="129"/>
        <v>5.2510469614461715E-3</v>
      </c>
      <c r="K1661" s="24"/>
      <c r="L1661" s="2"/>
    </row>
    <row r="1662" spans="1:12" x14ac:dyDescent="0.3">
      <c r="A1662" s="6">
        <v>43475</v>
      </c>
      <c r="B1662" s="14">
        <f>LN('Return analysis'!B1664/'Return analysis'!B1663)</f>
        <v>-5.8318580850975129E-4</v>
      </c>
      <c r="C1662" s="14">
        <f>LN('Return analysis'!C1664/'Return analysis'!C1663)</f>
        <v>-2.018511434306119E-3</v>
      </c>
      <c r="D1662" s="14">
        <f>LN('Return analysis'!D1664/'Return analysis'!D1663)</f>
        <v>4.9063631105084301E-3</v>
      </c>
      <c r="E1662" s="14">
        <f>LN('Return analysis'!E1664/'Return analysis'!E1663)</f>
        <v>6.6664444543197593E-5</v>
      </c>
      <c r="F1662" s="14">
        <f t="shared" si="125"/>
        <v>-6.4985025305294892E-4</v>
      </c>
      <c r="G1662" s="14">
        <f t="shared" si="126"/>
        <v>-2.0851758788493165E-3</v>
      </c>
      <c r="H1662" s="14">
        <f t="shared" si="127"/>
        <v>4.8396986659652325E-3</v>
      </c>
      <c r="I1662" s="24">
        <f t="shared" si="128"/>
        <v>1.0375619744439814E-3</v>
      </c>
      <c r="J1662" s="24">
        <f t="shared" si="129"/>
        <v>5.877260640409214E-3</v>
      </c>
      <c r="K1662" s="24"/>
      <c r="L1662" s="2"/>
    </row>
    <row r="1663" spans="1:12" x14ac:dyDescent="0.3">
      <c r="A1663" s="6">
        <v>43476</v>
      </c>
      <c r="B1663" s="14">
        <f>LN('Return analysis'!B1665/'Return analysis'!B1664)</f>
        <v>1.8453314141100774E-3</v>
      </c>
      <c r="C1663" s="14">
        <f>LN('Return analysis'!C1665/'Return analysis'!C1664)</f>
        <v>2.0185114343059703E-3</v>
      </c>
      <c r="D1663" s="14">
        <f>LN('Return analysis'!D1665/'Return analysis'!D1664)</f>
        <v>2.2620760520477182E-4</v>
      </c>
      <c r="E1663" s="14">
        <f>LN('Return analysis'!E1665/'Return analysis'!E1664)</f>
        <v>6.6664444543197593E-5</v>
      </c>
      <c r="F1663" s="14">
        <f t="shared" si="125"/>
        <v>1.7786669695668798E-3</v>
      </c>
      <c r="G1663" s="14">
        <f t="shared" si="126"/>
        <v>1.9518469897627727E-3</v>
      </c>
      <c r="H1663" s="14">
        <f t="shared" si="127"/>
        <v>1.5954316066157421E-4</v>
      </c>
      <c r="I1663" s="24">
        <f t="shared" si="128"/>
        <v>1.9915009996530832E-4</v>
      </c>
      <c r="J1663" s="24">
        <f t="shared" si="129"/>
        <v>3.5869326062688253E-4</v>
      </c>
      <c r="K1663" s="24"/>
      <c r="L1663" s="2"/>
    </row>
    <row r="1664" spans="1:12" x14ac:dyDescent="0.3">
      <c r="A1664" s="6">
        <v>43479</v>
      </c>
      <c r="B1664" s="14">
        <f>LN('Return analysis'!B1666/'Return analysis'!B1665)</f>
        <v>-9.7068019141191629E-4</v>
      </c>
      <c r="C1664" s="14">
        <f>LN('Return analysis'!C1666/'Return analysis'!C1665)</f>
        <v>-8.8211415522829227E-4</v>
      </c>
      <c r="D1664" s="14">
        <f>LN('Return analysis'!D1666/'Return analysis'!D1665)</f>
        <v>-6.3436984960210593E-3</v>
      </c>
      <c r="E1664" s="14">
        <f>LN('Return analysis'!E1666/'Return analysis'!E1665)</f>
        <v>1.9998000266624471E-4</v>
      </c>
      <c r="F1664" s="14">
        <f t="shared" si="125"/>
        <v>-1.1706601940781611E-3</v>
      </c>
      <c r="G1664" s="14">
        <f t="shared" si="126"/>
        <v>-1.0820941578945369E-3</v>
      </c>
      <c r="H1664" s="14">
        <f t="shared" si="127"/>
        <v>-6.5436784986873039E-3</v>
      </c>
      <c r="I1664" s="24">
        <f t="shared" si="128"/>
        <v>-2.9498398285042449E-4</v>
      </c>
      <c r="J1664" s="24">
        <f t="shared" si="129"/>
        <v>-6.8386624815377287E-3</v>
      </c>
      <c r="K1664" s="24"/>
      <c r="L1664" s="2"/>
    </row>
    <row r="1665" spans="1:12" x14ac:dyDescent="0.3">
      <c r="A1665" s="6">
        <v>43480</v>
      </c>
      <c r="B1665" s="14">
        <f>LN('Return analysis'!B1667/'Return analysis'!B1666)</f>
        <v>1.1650128779684811E-3</v>
      </c>
      <c r="C1665" s="14">
        <f>LN('Return analysis'!C1667/'Return analysis'!C1666)</f>
        <v>1.2564975437512492E-4</v>
      </c>
      <c r="D1665" s="14">
        <f>LN('Return analysis'!D1667/'Return analysis'!D1666)</f>
        <v>1.0850219576010357E-2</v>
      </c>
      <c r="E1665" s="14">
        <f>LN('Return analysis'!E1667/'Return analysis'!E1666)</f>
        <v>6.6664444543197593E-5</v>
      </c>
      <c r="F1665" s="14">
        <f t="shared" si="125"/>
        <v>1.0983484334252836E-3</v>
      </c>
      <c r="G1665" s="14">
        <f t="shared" si="126"/>
        <v>5.8985309831927331E-5</v>
      </c>
      <c r="H1665" s="14">
        <f t="shared" si="127"/>
        <v>1.0783555131467159E-2</v>
      </c>
      <c r="I1665" s="24">
        <f t="shared" si="128"/>
        <v>1.0506150340210975E-3</v>
      </c>
      <c r="J1665" s="24">
        <f t="shared" si="129"/>
        <v>1.1834170165488257E-2</v>
      </c>
      <c r="K1665" s="24"/>
      <c r="L1665" s="2"/>
    </row>
    <row r="1666" spans="1:12" x14ac:dyDescent="0.3">
      <c r="A1666" s="6">
        <v>43481</v>
      </c>
      <c r="B1666" s="14">
        <f>LN('Return analysis'!B1668/'Return analysis'!B1667)</f>
        <v>-4.8474074289058634E-4</v>
      </c>
      <c r="C1666" s="14">
        <f>LN('Return analysis'!C1668/'Return analysis'!C1667)</f>
        <v>3.7878678525686083E-4</v>
      </c>
      <c r="D1666" s="14">
        <f>LN('Return analysis'!D1668/'Return analysis'!D1667)</f>
        <v>2.8432225111575068E-3</v>
      </c>
      <c r="E1666" s="14">
        <f>LN('Return analysis'!E1668/'Return analysis'!E1667)</f>
        <v>6.6664444543197593E-5</v>
      </c>
      <c r="F1666" s="14">
        <f t="shared" si="125"/>
        <v>-5.5140518743378392E-4</v>
      </c>
      <c r="G1666" s="14">
        <f t="shared" si="126"/>
        <v>3.1212234071366325E-4</v>
      </c>
      <c r="H1666" s="14">
        <f t="shared" si="127"/>
        <v>2.7765580666143093E-3</v>
      </c>
      <c r="I1666" s="24">
        <f t="shared" si="128"/>
        <v>-8.039877439161852E-4</v>
      </c>
      <c r="J1666" s="24">
        <f t="shared" si="129"/>
        <v>1.9725703226981242E-3</v>
      </c>
      <c r="K1666" s="24"/>
      <c r="L1666" s="2"/>
    </row>
    <row r="1667" spans="1:12" x14ac:dyDescent="0.3">
      <c r="A1667" s="6">
        <v>43482</v>
      </c>
      <c r="B1667" s="14">
        <f>LN('Return analysis'!B1669/'Return analysis'!B1668)</f>
        <v>9.6812056506995542E-5</v>
      </c>
      <c r="C1667" s="14">
        <f>LN('Return analysis'!C1669/'Return analysis'!C1668)</f>
        <v>-1.1358238577329428E-3</v>
      </c>
      <c r="D1667" s="14">
        <f>LN('Return analysis'!D1669/'Return analysis'!D1668)</f>
        <v>8.0386139345145109E-3</v>
      </c>
      <c r="E1667" s="14">
        <f>LN('Return analysis'!E1669/'Return analysis'!E1668)</f>
        <v>6.6664444543197593E-5</v>
      </c>
      <c r="F1667" s="14">
        <f t="shared" si="125"/>
        <v>3.0147611963797949E-5</v>
      </c>
      <c r="G1667" s="14">
        <f t="shared" si="126"/>
        <v>-1.2024883022761404E-3</v>
      </c>
      <c r="H1667" s="14">
        <f t="shared" si="127"/>
        <v>7.9719494899713125E-3</v>
      </c>
      <c r="I1667" s="24">
        <f t="shared" si="128"/>
        <v>1.0032518403718682E-3</v>
      </c>
      <c r="J1667" s="24">
        <f t="shared" si="129"/>
        <v>8.9752013303431803E-3</v>
      </c>
      <c r="K1667" s="24"/>
      <c r="L1667" s="2"/>
    </row>
    <row r="1668" spans="1:12" x14ac:dyDescent="0.3">
      <c r="A1668" s="6">
        <v>43483</v>
      </c>
      <c r="B1668" s="14">
        <f>LN('Return analysis'!B1670/'Return analysis'!B1669)</f>
        <v>2.911541805837403E-4</v>
      </c>
      <c r="C1668" s="14">
        <f>LN('Return analysis'!C1670/'Return analysis'!C1669)</f>
        <v>-7.5761061182310664E-4</v>
      </c>
      <c r="D1668" s="14">
        <f>LN('Return analysis'!D1670/'Return analysis'!D1669)</f>
        <v>1.2888935859813081E-2</v>
      </c>
      <c r="E1668" s="14">
        <f>LN('Return analysis'!E1670/'Return analysis'!E1669)</f>
        <v>6.6664444543197593E-5</v>
      </c>
      <c r="F1668" s="14">
        <f t="shared" si="125"/>
        <v>2.2448973604054272E-4</v>
      </c>
      <c r="G1668" s="14">
        <f t="shared" si="126"/>
        <v>-8.2427505636630427E-4</v>
      </c>
      <c r="H1668" s="14">
        <f t="shared" si="127"/>
        <v>1.2822271415269882E-2</v>
      </c>
      <c r="I1668" s="24">
        <f t="shared" si="128"/>
        <v>8.915278612373356E-4</v>
      </c>
      <c r="J1668" s="24">
        <f t="shared" si="129"/>
        <v>1.3713799276507219E-2</v>
      </c>
      <c r="K1668" s="24"/>
      <c r="L1668" s="2"/>
    </row>
    <row r="1669" spans="1:12" x14ac:dyDescent="0.3">
      <c r="A1669" s="6">
        <v>43487</v>
      </c>
      <c r="B1669" s="14">
        <f>LN('Return analysis'!B1671/'Return analysis'!B1670)</f>
        <v>9.677450579996912E-5</v>
      </c>
      <c r="C1669" s="14">
        <f>LN('Return analysis'!C1671/'Return analysis'!C1670)</f>
        <v>1.7668660719699484E-3</v>
      </c>
      <c r="D1669" s="14">
        <f>LN('Return analysis'!D1671/'Return analysis'!D1670)</f>
        <v>-1.3778999940940529E-2</v>
      </c>
      <c r="E1669" s="14">
        <f>LN('Return analysis'!E1671/'Return analysis'!E1670)</f>
        <v>2.6663111743080545E-4</v>
      </c>
      <c r="F1669" s="14">
        <f t="shared" si="125"/>
        <v>-1.6985661163083633E-4</v>
      </c>
      <c r="G1669" s="14">
        <f t="shared" si="126"/>
        <v>1.5002349545391431E-3</v>
      </c>
      <c r="H1669" s="14">
        <f t="shared" si="127"/>
        <v>-1.4045631058371335E-2</v>
      </c>
      <c r="I1669" s="24">
        <f t="shared" si="128"/>
        <v>-1.3839099833802939E-3</v>
      </c>
      <c r="J1669" s="24">
        <f t="shared" si="129"/>
        <v>-1.5429541041751628E-2</v>
      </c>
      <c r="K1669" s="24"/>
      <c r="L1669" s="2"/>
    </row>
    <row r="1670" spans="1:12" x14ac:dyDescent="0.3">
      <c r="A1670" s="6">
        <v>43488</v>
      </c>
      <c r="B1670" s="14">
        <f>LN('Return analysis'!B1672/'Return analysis'!B1671)</f>
        <v>9.6955054267692392E-4</v>
      </c>
      <c r="C1670" s="14">
        <f>LN('Return analysis'!C1672/'Return analysis'!C1671)</f>
        <v>1.0082378904645935E-3</v>
      </c>
      <c r="D1670" s="14">
        <f>LN('Return analysis'!D1672/'Return analysis'!D1671)</f>
        <v>1.0381237531782836E-3</v>
      </c>
      <c r="E1670" s="14">
        <f>LN('Return analysis'!E1672/'Return analysis'!E1671)</f>
        <v>6.6664444543197593E-5</v>
      </c>
      <c r="F1670" s="14">
        <f t="shared" si="125"/>
        <v>9.0288609813372629E-4</v>
      </c>
      <c r="G1670" s="14">
        <f t="shared" si="126"/>
        <v>9.4157344592139586E-4</v>
      </c>
      <c r="H1670" s="14">
        <f t="shared" si="127"/>
        <v>9.7145930863508595E-4</v>
      </c>
      <c r="I1670" s="24">
        <f t="shared" si="128"/>
        <v>1.4092517107228402E-4</v>
      </c>
      <c r="J1670" s="24">
        <f t="shared" si="129"/>
        <v>1.1123844797073699E-3</v>
      </c>
      <c r="K1670" s="24"/>
      <c r="L1670" s="2"/>
    </row>
    <row r="1671" spans="1:12" x14ac:dyDescent="0.3">
      <c r="A1671" s="6">
        <v>43489</v>
      </c>
      <c r="B1671" s="14">
        <f>LN('Return analysis'!B1673/'Return analysis'!B1672)</f>
        <v>1.2598616746278646E-3</v>
      </c>
      <c r="C1671" s="14">
        <f>LN('Return analysis'!C1673/'Return analysis'!C1672)</f>
        <v>2.1396178161364717E-3</v>
      </c>
      <c r="D1671" s="14">
        <f>LN('Return analysis'!D1673/'Return analysis'!D1672)</f>
        <v>2.073019986789017E-3</v>
      </c>
      <c r="E1671" s="14">
        <f>LN('Return analysis'!E1673/'Return analysis'!E1672)</f>
        <v>6.6664444543197593E-5</v>
      </c>
      <c r="F1671" s="14">
        <f t="shared" ref="F1671:F1734" si="130">B1671-E1671</f>
        <v>1.193197230084667E-3</v>
      </c>
      <c r="G1671" s="14">
        <f t="shared" ref="G1671:G1734" si="131">C1671-E1671</f>
        <v>2.0729533715932742E-3</v>
      </c>
      <c r="H1671" s="14">
        <f t="shared" si="127"/>
        <v>2.0063555422458195E-3</v>
      </c>
      <c r="I1671" s="24">
        <f t="shared" si="128"/>
        <v>-4.8432402926721773E-4</v>
      </c>
      <c r="J1671" s="24">
        <f t="shared" si="129"/>
        <v>1.5220315129786017E-3</v>
      </c>
      <c r="K1671" s="24"/>
      <c r="L1671" s="2"/>
    </row>
    <row r="1672" spans="1:12" x14ac:dyDescent="0.3">
      <c r="A1672" s="6">
        <v>43490</v>
      </c>
      <c r="B1672" s="14">
        <f>LN('Return analysis'!B1674/'Return analysis'!B1673)</f>
        <v>-3.8783736348829137E-4</v>
      </c>
      <c r="C1672" s="14">
        <f>LN('Return analysis'!C1674/'Return analysis'!C1673)</f>
        <v>-1.1314311593024671E-3</v>
      </c>
      <c r="D1672" s="14">
        <f>LN('Return analysis'!D1674/'Return analysis'!D1673)</f>
        <v>9.3495754535278496E-3</v>
      </c>
      <c r="E1672" s="14">
        <f>LN('Return analysis'!E1674/'Return analysis'!E1673)</f>
        <v>6.6664444543197593E-5</v>
      </c>
      <c r="F1672" s="14">
        <f t="shared" si="130"/>
        <v>-4.5450180803148895E-4</v>
      </c>
      <c r="G1672" s="14">
        <f t="shared" si="131"/>
        <v>-1.1980956038456646E-3</v>
      </c>
      <c r="H1672" s="14">
        <f t="shared" ref="H1672:H1735" si="132">D1672-E1672</f>
        <v>9.2829110089846512E-3</v>
      </c>
      <c r="I1672" s="24">
        <f t="shared" ref="I1672:I1735" si="133">F1672-$N$11*G1672</f>
        <v>5.150476636203397E-4</v>
      </c>
      <c r="J1672" s="24">
        <f t="shared" ref="J1672:J1735" si="134">I1672+H1672</f>
        <v>9.7979586726049915E-3</v>
      </c>
      <c r="K1672" s="24"/>
      <c r="L1672" s="2"/>
    </row>
    <row r="1673" spans="1:12" x14ac:dyDescent="0.3">
      <c r="A1673" s="6">
        <v>43493</v>
      </c>
      <c r="B1673" s="14">
        <f>LN('Return analysis'!B1675/'Return analysis'!B1674)</f>
        <v>8.712645472250377E-4</v>
      </c>
      <c r="C1673" s="14">
        <f>LN('Return analysis'!C1675/'Return analysis'!C1674)</f>
        <v>3.7696466764217877E-4</v>
      </c>
      <c r="D1673" s="14">
        <f>LN('Return analysis'!D1675/'Return analysis'!D1674)</f>
        <v>-7.3545651067084775E-3</v>
      </c>
      <c r="E1673" s="14">
        <f>LN('Return analysis'!E1675/'Return analysis'!E1674)</f>
        <v>1.9998000266624471E-4</v>
      </c>
      <c r="F1673" s="14">
        <f t="shared" si="130"/>
        <v>6.7128454455879299E-4</v>
      </c>
      <c r="G1673" s="14">
        <f t="shared" si="131"/>
        <v>1.7698466497593406E-4</v>
      </c>
      <c r="H1673" s="14">
        <f t="shared" si="132"/>
        <v>-7.5545451093747221E-3</v>
      </c>
      <c r="I1673" s="24">
        <f t="shared" si="133"/>
        <v>5.2806109238427257E-4</v>
      </c>
      <c r="J1673" s="24">
        <f t="shared" si="134"/>
        <v>-7.0264840169904494E-3</v>
      </c>
      <c r="K1673" s="24"/>
      <c r="L1673" s="2"/>
    </row>
    <row r="1674" spans="1:12" x14ac:dyDescent="0.3">
      <c r="A1674" s="6">
        <v>43494</v>
      </c>
      <c r="B1674" s="14">
        <f>LN('Return analysis'!B1676/'Return analysis'!B1675)</f>
        <v>2.0300033965937815E-3</v>
      </c>
      <c r="C1674" s="14">
        <f>LN('Return analysis'!C1676/'Return analysis'!C1675)</f>
        <v>2.0116090743283713E-3</v>
      </c>
      <c r="D1674" s="14">
        <f>LN('Return analysis'!D1676/'Return analysis'!D1675)</f>
        <v>-1.4035960146860031E-3</v>
      </c>
      <c r="E1674" s="14">
        <f>LN('Return analysis'!E1676/'Return analysis'!E1675)</f>
        <v>6.6664444543197593E-5</v>
      </c>
      <c r="F1674" s="14">
        <f t="shared" si="130"/>
        <v>1.963338952050584E-3</v>
      </c>
      <c r="G1674" s="14">
        <f t="shared" si="131"/>
        <v>1.9449446297851738E-3</v>
      </c>
      <c r="H1674" s="14">
        <f t="shared" si="132"/>
        <v>-1.4702604592292006E-3</v>
      </c>
      <c r="I1674" s="24">
        <f t="shared" si="133"/>
        <v>3.8940776313088057E-4</v>
      </c>
      <c r="J1674" s="24">
        <f t="shared" si="134"/>
        <v>-1.08085269609832E-3</v>
      </c>
      <c r="K1674" s="24"/>
      <c r="L1674" s="2"/>
    </row>
    <row r="1675" spans="1:12" x14ac:dyDescent="0.3">
      <c r="A1675" s="6">
        <v>43495</v>
      </c>
      <c r="B1675" s="14">
        <f>LN('Return analysis'!B1677/'Return analysis'!B1676)</f>
        <v>6.7549641347441349E-4</v>
      </c>
      <c r="C1675" s="14">
        <f>LN('Return analysis'!C1677/'Return analysis'!C1676)</f>
        <v>1.0038085953161724E-3</v>
      </c>
      <c r="D1675" s="14">
        <f>LN('Return analysis'!D1677/'Return analysis'!D1676)</f>
        <v>1.4967445799495327E-2</v>
      </c>
      <c r="E1675" s="14">
        <f>LN('Return analysis'!E1677/'Return analysis'!E1676)</f>
        <v>6.6664444543197593E-5</v>
      </c>
      <c r="F1675" s="14">
        <f t="shared" si="130"/>
        <v>6.0883196893121586E-4</v>
      </c>
      <c r="G1675" s="14">
        <f t="shared" si="131"/>
        <v>9.3714415077297472E-4</v>
      </c>
      <c r="H1675" s="14">
        <f t="shared" si="132"/>
        <v>1.4900781354952129E-2</v>
      </c>
      <c r="I1675" s="24">
        <f t="shared" si="133"/>
        <v>-1.4954458576698813E-4</v>
      </c>
      <c r="J1675" s="24">
        <f t="shared" si="134"/>
        <v>1.475123676918514E-2</v>
      </c>
      <c r="K1675" s="24"/>
      <c r="L1675" s="2"/>
    </row>
    <row r="1676" spans="1:12" x14ac:dyDescent="0.3">
      <c r="A1676" s="6">
        <v>43496</v>
      </c>
      <c r="B1676" s="14">
        <f>LN('Return analysis'!B1678/'Return analysis'!B1677)</f>
        <v>4.1408117563272277E-3</v>
      </c>
      <c r="C1676" s="14">
        <f>LN('Return analysis'!C1678/'Return analysis'!C1677)</f>
        <v>4.630030740585267E-3</v>
      </c>
      <c r="D1676" s="14">
        <f>LN('Return analysis'!D1678/'Return analysis'!D1677)</f>
        <v>8.7728107672748277E-3</v>
      </c>
      <c r="E1676" s="14">
        <f>LN('Return analysis'!E1678/'Return analysis'!E1677)</f>
        <v>6.6664444543197593E-5</v>
      </c>
      <c r="F1676" s="14">
        <f t="shared" si="130"/>
        <v>4.0741473117840302E-3</v>
      </c>
      <c r="G1676" s="14">
        <f t="shared" si="131"/>
        <v>4.5633662960420695E-3</v>
      </c>
      <c r="H1676" s="14">
        <f t="shared" si="132"/>
        <v>8.7061463227316293E-3</v>
      </c>
      <c r="I1676" s="24">
        <f t="shared" si="133"/>
        <v>3.8127892375237546E-4</v>
      </c>
      <c r="J1676" s="24">
        <f t="shared" si="134"/>
        <v>9.0874252464840048E-3</v>
      </c>
      <c r="K1676" s="24"/>
      <c r="L1676" s="2"/>
    </row>
    <row r="1677" spans="1:12" x14ac:dyDescent="0.3">
      <c r="A1677" s="6">
        <v>43497</v>
      </c>
      <c r="B1677" s="14">
        <f>LN('Return analysis'!B1679/'Return analysis'!B1678)</f>
        <v>-1.7313842195156291E-3</v>
      </c>
      <c r="C1677" s="14">
        <f>LN('Return analysis'!C1679/'Return analysis'!C1678)</f>
        <v>-2.7712245456232836E-3</v>
      </c>
      <c r="D1677" s="14">
        <f>LN('Return analysis'!D1679/'Return analysis'!D1678)</f>
        <v>1.4426832652818518E-3</v>
      </c>
      <c r="E1677" s="14">
        <f>LN('Return analysis'!E1679/'Return analysis'!E1678)</f>
        <v>6.6664444543197593E-5</v>
      </c>
      <c r="F1677" s="14">
        <f t="shared" si="130"/>
        <v>-1.7980486640588266E-3</v>
      </c>
      <c r="G1677" s="14">
        <f t="shared" si="131"/>
        <v>-2.8378889901664811E-3</v>
      </c>
      <c r="H1677" s="14">
        <f t="shared" si="132"/>
        <v>1.3760188207386542E-3</v>
      </c>
      <c r="I1677" s="24">
        <f t="shared" si="133"/>
        <v>4.9849074581024676E-4</v>
      </c>
      <c r="J1677" s="24">
        <f t="shared" si="134"/>
        <v>1.874509566548901E-3</v>
      </c>
      <c r="K1677" s="24"/>
      <c r="L1677" s="2"/>
    </row>
    <row r="1678" spans="1:12" x14ac:dyDescent="0.3">
      <c r="A1678" s="6">
        <v>43500</v>
      </c>
      <c r="B1678" s="14">
        <f>LN('Return analysis'!B1680/'Return analysis'!B1679)</f>
        <v>-2.8962404773446763E-4</v>
      </c>
      <c r="C1678" s="14">
        <f>LN('Return analysis'!C1680/'Return analysis'!C1679)</f>
        <v>-8.7904585047625307E-4</v>
      </c>
      <c r="D1678" s="14">
        <f>LN('Return analysis'!D1680/'Return analysis'!D1679)</f>
        <v>7.1108817281359893E-3</v>
      </c>
      <c r="E1678" s="14">
        <f>LN('Return analysis'!E1680/'Return analysis'!E1679)</f>
        <v>1.9998000266624471E-4</v>
      </c>
      <c r="F1678" s="14">
        <f t="shared" si="130"/>
        <v>-4.8960405040071229E-4</v>
      </c>
      <c r="G1678" s="14">
        <f t="shared" si="131"/>
        <v>-1.0790258531424978E-3</v>
      </c>
      <c r="H1678" s="14">
        <f t="shared" si="132"/>
        <v>6.9109017254697447E-3</v>
      </c>
      <c r="I1678" s="24">
        <f t="shared" si="133"/>
        <v>3.8358915926883688E-4</v>
      </c>
      <c r="J1678" s="24">
        <f t="shared" si="134"/>
        <v>7.2944908847385817E-3</v>
      </c>
      <c r="K1678" s="24"/>
      <c r="L1678" s="2"/>
    </row>
    <row r="1679" spans="1:12" x14ac:dyDescent="0.3">
      <c r="A1679" s="6">
        <v>43501</v>
      </c>
      <c r="B1679" s="14">
        <f>LN('Return analysis'!B1681/'Return analysis'!B1680)</f>
        <v>1.4480493792080054E-3</v>
      </c>
      <c r="C1679" s="14">
        <f>LN('Return analysis'!C1681/'Return analysis'!C1680)</f>
        <v>2.1338972999237252E-3</v>
      </c>
      <c r="D1679" s="14">
        <f>LN('Return analysis'!D1681/'Return analysis'!D1680)</f>
        <v>4.1427287505593265E-3</v>
      </c>
      <c r="E1679" s="14">
        <f>LN('Return analysis'!E1681/'Return analysis'!E1680)</f>
        <v>6.6664444543197593E-5</v>
      </c>
      <c r="F1679" s="14">
        <f t="shared" si="130"/>
        <v>1.3813849346648078E-3</v>
      </c>
      <c r="G1679" s="14">
        <f t="shared" si="131"/>
        <v>2.0672328553805277E-3</v>
      </c>
      <c r="H1679" s="14">
        <f t="shared" si="132"/>
        <v>4.076064306016129E-3</v>
      </c>
      <c r="I1679" s="24">
        <f t="shared" si="133"/>
        <v>-2.9150704180360624E-4</v>
      </c>
      <c r="J1679" s="24">
        <f t="shared" si="134"/>
        <v>3.7845572642125225E-3</v>
      </c>
      <c r="K1679" s="24"/>
      <c r="L1679" s="2"/>
    </row>
    <row r="1680" spans="1:12" x14ac:dyDescent="0.3">
      <c r="A1680" s="6">
        <v>43502</v>
      </c>
      <c r="B1680" s="14">
        <f>LN('Return analysis'!B1682/'Return analysis'!B1681)</f>
        <v>4.8247315596993724E-4</v>
      </c>
      <c r="C1680" s="14">
        <f>LN('Return analysis'!C1682/'Return analysis'!C1681)</f>
        <v>-3.7657764196697232E-4</v>
      </c>
      <c r="D1680" s="14">
        <f>LN('Return analysis'!D1682/'Return analysis'!D1681)</f>
        <v>-9.9829555921714954E-4</v>
      </c>
      <c r="E1680" s="14">
        <f>LN('Return analysis'!E1682/'Return analysis'!E1681)</f>
        <v>6.6664444543197593E-5</v>
      </c>
      <c r="F1680" s="14">
        <f t="shared" si="130"/>
        <v>4.1580871142673966E-4</v>
      </c>
      <c r="G1680" s="14">
        <f t="shared" si="131"/>
        <v>-4.432420865101699E-4</v>
      </c>
      <c r="H1680" s="14">
        <f t="shared" si="132"/>
        <v>-1.0649600037603471E-3</v>
      </c>
      <c r="I1680" s="24">
        <f t="shared" si="133"/>
        <v>7.7449889392168189E-4</v>
      </c>
      <c r="J1680" s="24">
        <f t="shared" si="134"/>
        <v>-2.9046110983866518E-4</v>
      </c>
      <c r="K1680" s="24"/>
      <c r="L1680" s="2"/>
    </row>
    <row r="1681" spans="1:12" x14ac:dyDescent="0.3">
      <c r="A1681" s="6">
        <v>43503</v>
      </c>
      <c r="B1681" s="14">
        <f>LN('Return analysis'!B1683/'Return analysis'!B1682)</f>
        <v>5.7804754938907638E-4</v>
      </c>
      <c r="C1681" s="14">
        <f>LN('Return analysis'!C1683/'Return analysis'!C1682)</f>
        <v>7.5205585427429785E-4</v>
      </c>
      <c r="D1681" s="14">
        <f>LN('Return analysis'!D1683/'Return analysis'!D1682)</f>
        <v>-9.5344507705437467E-3</v>
      </c>
      <c r="E1681" s="14">
        <f>LN('Return analysis'!E1683/'Return analysis'!E1682)</f>
        <v>6.6664444543197593E-5</v>
      </c>
      <c r="F1681" s="14">
        <f t="shared" si="130"/>
        <v>5.1138310484587874E-4</v>
      </c>
      <c r="G1681" s="14">
        <f t="shared" si="131"/>
        <v>6.8539140973110022E-4</v>
      </c>
      <c r="H1681" s="14">
        <f t="shared" si="132"/>
        <v>-9.6011152150869451E-3</v>
      </c>
      <c r="I1681" s="24">
        <f t="shared" si="133"/>
        <v>-4.3264518471076616E-5</v>
      </c>
      <c r="J1681" s="24">
        <f t="shared" si="134"/>
        <v>-9.6443797335580214E-3</v>
      </c>
      <c r="K1681" s="24"/>
      <c r="L1681" s="2"/>
    </row>
    <row r="1682" spans="1:12" x14ac:dyDescent="0.3">
      <c r="A1682" s="6">
        <v>43504</v>
      </c>
      <c r="B1682" s="14">
        <f>LN('Return analysis'!B1684/'Return analysis'!B1683)</f>
        <v>-9.6573555016526714E-5</v>
      </c>
      <c r="C1682" s="14">
        <f>LN('Return analysis'!C1684/'Return analysis'!C1683)</f>
        <v>1.503373302917021E-3</v>
      </c>
      <c r="D1682" s="14">
        <f>LN('Return analysis'!D1684/'Return analysis'!D1683)</f>
        <v>1.0078544612312597E-3</v>
      </c>
      <c r="E1682" s="14">
        <f>LN('Return analysis'!E1684/'Return analysis'!E1683)</f>
        <v>6.6664444543197593E-5</v>
      </c>
      <c r="F1682" s="14">
        <f t="shared" si="130"/>
        <v>-1.6323799955972432E-4</v>
      </c>
      <c r="G1682" s="14">
        <f t="shared" si="131"/>
        <v>1.4367088583738235E-3</v>
      </c>
      <c r="H1682" s="14">
        <f t="shared" si="132"/>
        <v>9.4119001668806202E-4</v>
      </c>
      <c r="I1682" s="24">
        <f t="shared" si="133"/>
        <v>-1.325883376174661E-3</v>
      </c>
      <c r="J1682" s="24">
        <f t="shared" si="134"/>
        <v>-3.8469335948659899E-4</v>
      </c>
      <c r="K1682" s="24"/>
      <c r="L1682" s="2"/>
    </row>
    <row r="1683" spans="1:12" x14ac:dyDescent="0.3">
      <c r="A1683" s="6">
        <v>43507</v>
      </c>
      <c r="B1683" s="14">
        <f>LN('Return analysis'!B1685/'Return analysis'!B1684)</f>
        <v>-3.8562072188737484E-4</v>
      </c>
      <c r="C1683" s="14">
        <f>LN('Return analysis'!C1685/'Return analysis'!C1684)</f>
        <v>-3.7587063989047252E-4</v>
      </c>
      <c r="D1683" s="14">
        <f>LN('Return analysis'!D1685/'Return analysis'!D1684)</f>
        <v>2.0843867129609083E-3</v>
      </c>
      <c r="E1683" s="14">
        <f>LN('Return analysis'!E1685/'Return analysis'!E1684)</f>
        <v>1.9998000266624471E-4</v>
      </c>
      <c r="F1683" s="14">
        <f t="shared" si="130"/>
        <v>-5.856007245536195E-4</v>
      </c>
      <c r="G1683" s="14">
        <f t="shared" si="131"/>
        <v>-5.7585064255671718E-4</v>
      </c>
      <c r="H1683" s="14">
        <f t="shared" si="132"/>
        <v>1.8844067102946637E-3</v>
      </c>
      <c r="I1683" s="24">
        <f t="shared" si="133"/>
        <v>-1.1959810802690703E-4</v>
      </c>
      <c r="J1683" s="24">
        <f t="shared" si="134"/>
        <v>1.7648086022677566E-3</v>
      </c>
      <c r="K1683" s="24"/>
      <c r="L1683" s="2"/>
    </row>
    <row r="1684" spans="1:12" x14ac:dyDescent="0.3">
      <c r="A1684" s="6">
        <v>43508</v>
      </c>
      <c r="B1684" s="14">
        <f>LN('Return analysis'!B1686/'Return analysis'!B1685)</f>
        <v>5.7875850636959737E-4</v>
      </c>
      <c r="C1684" s="14">
        <f>LN('Return analysis'!C1686/'Return analysis'!C1685)</f>
        <v>-1.2532161512910687E-4</v>
      </c>
      <c r="D1684" s="14">
        <f>LN('Return analysis'!D1686/'Return analysis'!D1685)</f>
        <v>1.2417683766938276E-2</v>
      </c>
      <c r="E1684" s="14">
        <f>LN('Return analysis'!E1686/'Return analysis'!E1685)</f>
        <v>6.6664444543197593E-5</v>
      </c>
      <c r="F1684" s="14">
        <f t="shared" si="130"/>
        <v>5.1209406182639973E-4</v>
      </c>
      <c r="G1684" s="14">
        <f t="shared" si="131"/>
        <v>-1.9198605967230448E-4</v>
      </c>
      <c r="H1684" s="14">
        <f t="shared" si="132"/>
        <v>1.2351019322395077E-2</v>
      </c>
      <c r="I1684" s="24">
        <f t="shared" si="133"/>
        <v>6.6745727501433269E-4</v>
      </c>
      <c r="J1684" s="24">
        <f t="shared" si="134"/>
        <v>1.3018476597409409E-2</v>
      </c>
      <c r="K1684" s="24"/>
      <c r="L1684" s="2"/>
    </row>
    <row r="1685" spans="1:12" x14ac:dyDescent="0.3">
      <c r="A1685" s="6">
        <v>43509</v>
      </c>
      <c r="B1685" s="14">
        <f>LN('Return analysis'!B1687/'Return analysis'!B1686)</f>
        <v>-1.4463736204749151E-3</v>
      </c>
      <c r="C1685" s="14">
        <f>LN('Return analysis'!C1687/'Return analysis'!C1686)</f>
        <v>-1.5664094613724038E-3</v>
      </c>
      <c r="D1685" s="14">
        <f>LN('Return analysis'!D1687/'Return analysis'!D1686)</f>
        <v>3.1153376707196896E-3</v>
      </c>
      <c r="E1685" s="14">
        <f>LN('Return analysis'!E1687/'Return analysis'!E1686)</f>
        <v>6.6664444543197593E-5</v>
      </c>
      <c r="F1685" s="14">
        <f t="shared" si="130"/>
        <v>-1.5130380650181126E-3</v>
      </c>
      <c r="G1685" s="14">
        <f t="shared" si="131"/>
        <v>-1.6330739059156013E-3</v>
      </c>
      <c r="H1685" s="14">
        <f t="shared" si="132"/>
        <v>3.048673226176492E-3</v>
      </c>
      <c r="I1685" s="24">
        <f t="shared" si="133"/>
        <v>-1.9148581362297122E-4</v>
      </c>
      <c r="J1685" s="24">
        <f t="shared" si="134"/>
        <v>2.8571874125535206E-3</v>
      </c>
      <c r="K1685" s="24"/>
      <c r="L1685" s="2"/>
    </row>
    <row r="1686" spans="1:12" x14ac:dyDescent="0.3">
      <c r="A1686" s="6">
        <v>43510</v>
      </c>
      <c r="B1686" s="14">
        <f>LN('Return analysis'!B1688/'Return analysis'!B1687)</f>
        <v>1.1566529536240675E-3</v>
      </c>
      <c r="C1686" s="14">
        <f>LN('Return analysis'!C1688/'Return analysis'!C1687)</f>
        <v>1.8170369880913231E-3</v>
      </c>
      <c r="D1686" s="14">
        <f>LN('Return analysis'!D1688/'Return analysis'!D1687)</f>
        <v>-1.7692387002148226E-3</v>
      </c>
      <c r="E1686" s="14">
        <f>LN('Return analysis'!E1688/'Return analysis'!E1687)</f>
        <v>6.6664444543197593E-5</v>
      </c>
      <c r="F1686" s="14">
        <f t="shared" si="130"/>
        <v>1.08998850908087E-3</v>
      </c>
      <c r="G1686" s="14">
        <f t="shared" si="131"/>
        <v>1.7503725435481256E-3</v>
      </c>
      <c r="H1686" s="14">
        <f t="shared" si="132"/>
        <v>-1.8359031447580201E-3</v>
      </c>
      <c r="I1686" s="24">
        <f t="shared" si="133"/>
        <v>-3.2648674493363774E-4</v>
      </c>
      <c r="J1686" s="24">
        <f t="shared" si="134"/>
        <v>-2.1623898896916578E-3</v>
      </c>
      <c r="K1686" s="24"/>
      <c r="L1686" s="2"/>
    </row>
    <row r="1687" spans="1:12" x14ac:dyDescent="0.3">
      <c r="A1687" s="6">
        <v>43511</v>
      </c>
      <c r="B1687" s="14">
        <f>LN('Return analysis'!B1689/'Return analysis'!B1688)</f>
        <v>3.8550930049186937E-4</v>
      </c>
      <c r="C1687" s="14">
        <f>LN('Return analysis'!C1689/'Return analysis'!C1688)</f>
        <v>3.7486743806850853E-4</v>
      </c>
      <c r="D1687" s="14">
        <f>LN('Return analysis'!D1689/'Return analysis'!D1688)</f>
        <v>1.0918687350027321E-2</v>
      </c>
      <c r="E1687" s="14">
        <f>LN('Return analysis'!E1689/'Return analysis'!E1688)</f>
        <v>6.6664444543197593E-5</v>
      </c>
      <c r="F1687" s="14">
        <f t="shared" si="130"/>
        <v>3.1884485594867179E-4</v>
      </c>
      <c r="G1687" s="14">
        <f t="shared" si="131"/>
        <v>3.0820299352531095E-4</v>
      </c>
      <c r="H1687" s="14">
        <f t="shared" si="132"/>
        <v>1.0852022905484123E-2</v>
      </c>
      <c r="I1687" s="24">
        <f t="shared" si="133"/>
        <v>6.9434000441960379E-5</v>
      </c>
      <c r="J1687" s="24">
        <f t="shared" si="134"/>
        <v>1.0921456905926084E-2</v>
      </c>
      <c r="K1687" s="24"/>
      <c r="L1687" s="2"/>
    </row>
    <row r="1688" spans="1:12" x14ac:dyDescent="0.3">
      <c r="A1688" s="6">
        <v>43515</v>
      </c>
      <c r="B1688" s="14">
        <f>LN('Return analysis'!B1690/'Return analysis'!B1689)</f>
        <v>1.8289511369665853E-3</v>
      </c>
      <c r="C1688" s="14">
        <f>LN('Return analysis'!C1690/'Return analysis'!C1689)</f>
        <v>8.7541829270367931E-4</v>
      </c>
      <c r="D1688" s="14">
        <f>LN('Return analysis'!D1690/'Return analysis'!D1689)</f>
        <v>1.9595606188860799E-3</v>
      </c>
      <c r="E1688" s="14">
        <f>LN('Return analysis'!E1690/'Return analysis'!E1689)</f>
        <v>2.6663111743080545E-4</v>
      </c>
      <c r="F1688" s="14">
        <f t="shared" si="130"/>
        <v>1.56232001953578E-3</v>
      </c>
      <c r="G1688" s="14">
        <f t="shared" si="131"/>
        <v>6.0878717527287386E-4</v>
      </c>
      <c r="H1688" s="14">
        <f t="shared" si="132"/>
        <v>1.6929295014552746E-3</v>
      </c>
      <c r="I1688" s="24">
        <f t="shared" si="133"/>
        <v>1.0696637722049048E-3</v>
      </c>
      <c r="J1688" s="24">
        <f t="shared" si="134"/>
        <v>2.7625932736601794E-3</v>
      </c>
      <c r="K1688" s="24"/>
      <c r="L1688" s="2"/>
    </row>
    <row r="1689" spans="1:12" x14ac:dyDescent="0.3">
      <c r="A1689" s="6">
        <v>43516</v>
      </c>
      <c r="B1689" s="14">
        <f>LN('Return analysis'!B1691/'Return analysis'!B1690)</f>
        <v>0</v>
      </c>
      <c r="C1689" s="14">
        <f>LN('Return analysis'!C1691/'Return analysis'!C1690)</f>
        <v>-3.7453935441874708E-4</v>
      </c>
      <c r="D1689" s="14">
        <f>LN('Return analysis'!D1691/'Return analysis'!D1690)</f>
        <v>2.0951095607860174E-3</v>
      </c>
      <c r="E1689" s="14">
        <f>LN('Return analysis'!E1691/'Return analysis'!E1690)</f>
        <v>6.6664444543197593E-5</v>
      </c>
      <c r="F1689" s="14">
        <f t="shared" si="130"/>
        <v>-6.6664444543197593E-5</v>
      </c>
      <c r="G1689" s="14">
        <f t="shared" si="131"/>
        <v>-4.4120379896194466E-4</v>
      </c>
      <c r="H1689" s="14">
        <f t="shared" si="132"/>
        <v>2.0284451162428199E-3</v>
      </c>
      <c r="I1689" s="24">
        <f t="shared" si="133"/>
        <v>2.9037626973809537E-4</v>
      </c>
      <c r="J1689" s="24">
        <f t="shared" si="134"/>
        <v>2.3188213859809152E-3</v>
      </c>
      <c r="K1689" s="24"/>
      <c r="L1689" s="2"/>
    </row>
    <row r="1690" spans="1:12" x14ac:dyDescent="0.3">
      <c r="A1690" s="6">
        <v>43517</v>
      </c>
      <c r="B1690" s="14">
        <f>LN('Return analysis'!B1692/'Return analysis'!B1691)</f>
        <v>-1.1548587040961645E-3</v>
      </c>
      <c r="C1690" s="14">
        <f>LN('Return analysis'!C1692/'Return analysis'!C1691)</f>
        <v>-2.00310768581906E-3</v>
      </c>
      <c r="D1690" s="14">
        <f>LN('Return analysis'!D1692/'Return analysis'!D1691)</f>
        <v>-3.4245604362662693E-3</v>
      </c>
      <c r="E1690" s="14">
        <f>LN('Return analysis'!E1692/'Return analysis'!E1691)</f>
        <v>6.6664444543197593E-5</v>
      </c>
      <c r="F1690" s="14">
        <f t="shared" si="130"/>
        <v>-1.2215231486393621E-3</v>
      </c>
      <c r="G1690" s="14">
        <f t="shared" si="131"/>
        <v>-2.0697721303622576E-3</v>
      </c>
      <c r="H1690" s="14">
        <f t="shared" si="132"/>
        <v>-3.4912248808094668E-3</v>
      </c>
      <c r="I1690" s="24">
        <f t="shared" si="133"/>
        <v>4.5342371619439817E-4</v>
      </c>
      <c r="J1690" s="24">
        <f t="shared" si="134"/>
        <v>-3.0378011646150687E-3</v>
      </c>
      <c r="K1690" s="24"/>
      <c r="L1690" s="2"/>
    </row>
    <row r="1691" spans="1:12" x14ac:dyDescent="0.3">
      <c r="A1691" s="6">
        <v>43518</v>
      </c>
      <c r="B1691" s="14">
        <f>LN('Return analysis'!B1693/'Return analysis'!B1692)</f>
        <v>1.924024228047652E-3</v>
      </c>
      <c r="C1691" s="14">
        <f>LN('Return analysis'!C1693/'Return analysis'!C1692)</f>
        <v>2.2524977087398815E-3</v>
      </c>
      <c r="D1691" s="14">
        <f>LN('Return analysis'!D1693/'Return analysis'!D1692)</f>
        <v>6.5596011775499357E-3</v>
      </c>
      <c r="E1691" s="14">
        <f>LN('Return analysis'!E1693/'Return analysis'!E1692)</f>
        <v>6.6664444543197593E-5</v>
      </c>
      <c r="F1691" s="14">
        <f t="shared" si="130"/>
        <v>1.8573597835044545E-3</v>
      </c>
      <c r="G1691" s="14">
        <f t="shared" si="131"/>
        <v>2.1858332641966839E-3</v>
      </c>
      <c r="H1691" s="14">
        <f t="shared" si="132"/>
        <v>6.4929367330067381E-3</v>
      </c>
      <c r="I1691" s="24">
        <f t="shared" si="133"/>
        <v>8.8491356295129688E-5</v>
      </c>
      <c r="J1691" s="24">
        <f t="shared" si="134"/>
        <v>6.5814280893018683E-3</v>
      </c>
      <c r="K1691" s="24"/>
      <c r="L1691" s="2"/>
    </row>
    <row r="1692" spans="1:12" x14ac:dyDescent="0.3">
      <c r="A1692" s="6">
        <v>43521</v>
      </c>
      <c r="B1692" s="14">
        <f>LN('Return analysis'!B1694/'Return analysis'!B1693)</f>
        <v>0</v>
      </c>
      <c r="C1692" s="14">
        <f>LN('Return analysis'!C1694/'Return analysis'!C1693)</f>
        <v>-3.7458623948262448E-4</v>
      </c>
      <c r="D1692" s="14">
        <f>LN('Return analysis'!D1694/'Return analysis'!D1693)</f>
        <v>1.4595068268615612E-3</v>
      </c>
      <c r="E1692" s="14">
        <f>LN('Return analysis'!E1694/'Return analysis'!E1693)</f>
        <v>1.9998000266624471E-4</v>
      </c>
      <c r="F1692" s="14">
        <f t="shared" si="130"/>
        <v>-1.9998000266624471E-4</v>
      </c>
      <c r="G1692" s="14">
        <f t="shared" si="131"/>
        <v>-5.7456624214886919E-4</v>
      </c>
      <c r="H1692" s="14">
        <f t="shared" si="132"/>
        <v>1.2595268241953166E-3</v>
      </c>
      <c r="I1692" s="24">
        <f t="shared" si="133"/>
        <v>2.6498322290300052E-4</v>
      </c>
      <c r="J1692" s="24">
        <f t="shared" si="134"/>
        <v>1.5245100470983172E-3</v>
      </c>
      <c r="K1692" s="24"/>
      <c r="L1692" s="2"/>
    </row>
    <row r="1693" spans="1:12" x14ac:dyDescent="0.3">
      <c r="A1693" s="6">
        <v>43522</v>
      </c>
      <c r="B1693" s="14">
        <f>LN('Return analysis'!B1695/'Return analysis'!B1694)</f>
        <v>2.1110157393350011E-3</v>
      </c>
      <c r="C1693" s="14">
        <f>LN('Return analysis'!C1695/'Return analysis'!C1694)</f>
        <v>1.3743881767447632E-3</v>
      </c>
      <c r="D1693" s="14">
        <f>LN('Return analysis'!D1695/'Return analysis'!D1694)</f>
        <v>-1.876983760026009E-3</v>
      </c>
      <c r="E1693" s="14">
        <f>LN('Return analysis'!E1695/'Return analysis'!E1694)</f>
        <v>6.6664444543197593E-5</v>
      </c>
      <c r="F1693" s="14">
        <f t="shared" si="130"/>
        <v>2.0443512947918036E-3</v>
      </c>
      <c r="G1693" s="14">
        <f t="shared" si="131"/>
        <v>1.3077237322015657E-3</v>
      </c>
      <c r="H1693" s="14">
        <f t="shared" si="132"/>
        <v>-1.9436482045692065E-3</v>
      </c>
      <c r="I1693" s="24">
        <f t="shared" si="133"/>
        <v>9.8608611999869648E-4</v>
      </c>
      <c r="J1693" s="24">
        <f t="shared" si="134"/>
        <v>-9.5756208457051001E-4</v>
      </c>
      <c r="K1693" s="24"/>
      <c r="L1693" s="2"/>
    </row>
    <row r="1694" spans="1:12" x14ac:dyDescent="0.3">
      <c r="A1694" s="6">
        <v>43523</v>
      </c>
      <c r="B1694" s="14">
        <f>LN('Return analysis'!B1696/'Return analysis'!B1695)</f>
        <v>-8.6295469273517183E-4</v>
      </c>
      <c r="C1694" s="14">
        <f>LN('Return analysis'!C1696/'Return analysis'!C1695)</f>
        <v>-1.9996481245506026E-3</v>
      </c>
      <c r="D1694" s="14">
        <f>LN('Return analysis'!D1696/'Return analysis'!D1695)</f>
        <v>3.4800684686829569E-4</v>
      </c>
      <c r="E1694" s="14">
        <f>LN('Return analysis'!E1696/'Return analysis'!E1695)</f>
        <v>6.6664444543197593E-5</v>
      </c>
      <c r="F1694" s="14">
        <f t="shared" si="130"/>
        <v>-9.2961913727836946E-4</v>
      </c>
      <c r="G1694" s="14">
        <f t="shared" si="131"/>
        <v>-2.0663125690938001E-3</v>
      </c>
      <c r="H1694" s="14">
        <f t="shared" si="132"/>
        <v>2.8134240232509811E-4</v>
      </c>
      <c r="I1694" s="24">
        <f t="shared" si="133"/>
        <v>7.4252810472962179E-4</v>
      </c>
      <c r="J1694" s="24">
        <f t="shared" si="134"/>
        <v>1.0238705070547199E-3</v>
      </c>
      <c r="K1694" s="24"/>
      <c r="L1694" s="2"/>
    </row>
    <row r="1695" spans="1:12" x14ac:dyDescent="0.3">
      <c r="A1695" s="6">
        <v>43524</v>
      </c>
      <c r="B1695" s="14">
        <f>LN('Return analysis'!B1697/'Return analysis'!B1696)</f>
        <v>-2.4984469363004565E-3</v>
      </c>
      <c r="C1695" s="14">
        <f>LN('Return analysis'!C1697/'Return analysis'!C1696)</f>
        <v>-1.1272199913429878E-3</v>
      </c>
      <c r="D1695" s="14">
        <f>LN('Return analysis'!D1697/'Return analysis'!D1696)</f>
        <v>-2.0886899870524197E-3</v>
      </c>
      <c r="E1695" s="14">
        <f>LN('Return analysis'!E1697/'Return analysis'!E1696)</f>
        <v>6.6664444543197593E-5</v>
      </c>
      <c r="F1695" s="14">
        <f t="shared" si="130"/>
        <v>-2.565111380843654E-3</v>
      </c>
      <c r="G1695" s="14">
        <f t="shared" si="131"/>
        <v>-1.1938844358861853E-3</v>
      </c>
      <c r="H1695" s="14">
        <f t="shared" si="132"/>
        <v>-2.1553544315956173E-3</v>
      </c>
      <c r="I1695" s="24">
        <f t="shared" si="133"/>
        <v>-1.5989697638380193E-3</v>
      </c>
      <c r="J1695" s="24">
        <f t="shared" si="134"/>
        <v>-3.7543241954336366E-3</v>
      </c>
      <c r="K1695" s="24"/>
      <c r="L1695" s="2"/>
    </row>
    <row r="1696" spans="1:12" x14ac:dyDescent="0.3">
      <c r="A1696" s="6">
        <v>43525</v>
      </c>
      <c r="B1696" s="14">
        <f>LN('Return analysis'!B1698/'Return analysis'!B1697)</f>
        <v>-5.7715773623317004E-4</v>
      </c>
      <c r="C1696" s="14">
        <f>LN('Return analysis'!C1698/'Return analysis'!C1697)</f>
        <v>-3.0905760188716484E-3</v>
      </c>
      <c r="D1696" s="14">
        <f>LN('Return analysis'!D1698/'Return analysis'!D1697)</f>
        <v>6.6692063715899468E-3</v>
      </c>
      <c r="E1696" s="14">
        <f>LN('Return analysis'!E1698/'Return analysis'!E1697)</f>
        <v>6.6664444543197593E-5</v>
      </c>
      <c r="F1696" s="14">
        <f t="shared" si="130"/>
        <v>-6.4382218077636767E-4</v>
      </c>
      <c r="G1696" s="14">
        <f t="shared" si="131"/>
        <v>-3.157240463414846E-3</v>
      </c>
      <c r="H1696" s="14">
        <f t="shared" si="132"/>
        <v>6.6025419270467492E-3</v>
      </c>
      <c r="I1696" s="24">
        <f t="shared" si="133"/>
        <v>1.9111499043861795E-3</v>
      </c>
      <c r="J1696" s="24">
        <f t="shared" si="134"/>
        <v>8.513691831432928E-3</v>
      </c>
      <c r="K1696" s="24"/>
      <c r="L1696" s="2"/>
    </row>
    <row r="1697" spans="1:12" x14ac:dyDescent="0.3">
      <c r="A1697" s="6">
        <v>43528</v>
      </c>
      <c r="B1697" s="14">
        <f>LN('Return analysis'!B1699/'Return analysis'!B1698)</f>
        <v>1.5439540217583295E-3</v>
      </c>
      <c r="C1697" s="14">
        <f>LN('Return analysis'!C1699/'Return analysis'!C1698)</f>
        <v>1.7617345547134241E-3</v>
      </c>
      <c r="D1697" s="14">
        <f>LN('Return analysis'!D1699/'Return analysis'!D1698)</f>
        <v>-4.6499912972620362E-3</v>
      </c>
      <c r="E1697" s="14">
        <f>LN('Return analysis'!E1699/'Return analysis'!E1698)</f>
        <v>1.9998000266624471E-4</v>
      </c>
      <c r="F1697" s="14">
        <f t="shared" si="130"/>
        <v>1.3439740190920846E-3</v>
      </c>
      <c r="G1697" s="14">
        <f t="shared" si="131"/>
        <v>1.5617545520471795E-3</v>
      </c>
      <c r="H1697" s="14">
        <f t="shared" si="132"/>
        <v>-4.8499712999282808E-3</v>
      </c>
      <c r="I1697" s="24">
        <f t="shared" si="133"/>
        <v>8.0136395511056814E-5</v>
      </c>
      <c r="J1697" s="24">
        <f t="shared" si="134"/>
        <v>-4.769834904417224E-3</v>
      </c>
      <c r="K1697" s="24"/>
      <c r="L1697" s="2"/>
    </row>
    <row r="1698" spans="1:12" x14ac:dyDescent="0.3">
      <c r="A1698" s="6">
        <v>43529</v>
      </c>
      <c r="B1698" s="14">
        <f>LN('Return analysis'!B1700/'Return analysis'!B1699)</f>
        <v>7.7032009537676205E-4</v>
      </c>
      <c r="C1698" s="14">
        <f>LN('Return analysis'!C1700/'Return analysis'!C1699)</f>
        <v>7.5421686973812748E-4</v>
      </c>
      <c r="D1698" s="14">
        <f>LN('Return analysis'!D1700/'Return analysis'!D1699)</f>
        <v>-1.8799892515738803E-3</v>
      </c>
      <c r="E1698" s="14">
        <f>LN('Return analysis'!E1700/'Return analysis'!E1699)</f>
        <v>6.6664444543197593E-5</v>
      </c>
      <c r="F1698" s="14">
        <f t="shared" si="130"/>
        <v>7.0365565083356442E-4</v>
      </c>
      <c r="G1698" s="14">
        <f t="shared" si="131"/>
        <v>6.8755242519492985E-4</v>
      </c>
      <c r="H1698" s="14">
        <f t="shared" si="132"/>
        <v>-1.9466536961170778E-3</v>
      </c>
      <c r="I1698" s="24">
        <f t="shared" si="133"/>
        <v>1.4725924269971954E-4</v>
      </c>
      <c r="J1698" s="24">
        <f t="shared" si="134"/>
        <v>-1.7993944534173583E-3</v>
      </c>
      <c r="K1698" s="24"/>
      <c r="L1698" s="2"/>
    </row>
    <row r="1699" spans="1:12" x14ac:dyDescent="0.3">
      <c r="A1699" s="6">
        <v>43530</v>
      </c>
      <c r="B1699" s="14">
        <f>LN('Return analysis'!B1701/'Return analysis'!B1700)</f>
        <v>7.7049048315737802E-4</v>
      </c>
      <c r="C1699" s="14">
        <f>LN('Return analysis'!C1701/'Return analysis'!C1700)</f>
        <v>1.2551275420102455E-3</v>
      </c>
      <c r="D1699" s="14">
        <f>LN('Return analysis'!D1701/'Return analysis'!D1700)</f>
        <v>-7.6262290674669504E-3</v>
      </c>
      <c r="E1699" s="14">
        <f>LN('Return analysis'!E1701/'Return analysis'!E1700)</f>
        <v>6.6664444543197593E-5</v>
      </c>
      <c r="F1699" s="14">
        <f t="shared" si="130"/>
        <v>7.0382603861418038E-4</v>
      </c>
      <c r="G1699" s="14">
        <f t="shared" si="131"/>
        <v>1.188463097467048E-3</v>
      </c>
      <c r="H1699" s="14">
        <f t="shared" si="132"/>
        <v>-7.6928935120101479E-3</v>
      </c>
      <c r="I1699" s="24">
        <f t="shared" si="133"/>
        <v>-2.5792840279123606E-4</v>
      </c>
      <c r="J1699" s="24">
        <f t="shared" si="134"/>
        <v>-7.9508219148013842E-3</v>
      </c>
      <c r="K1699" s="24"/>
      <c r="L1699" s="2"/>
    </row>
    <row r="1700" spans="1:12" x14ac:dyDescent="0.3">
      <c r="A1700" s="6">
        <v>43531</v>
      </c>
      <c r="B1700" s="14">
        <f>LN('Return analysis'!B1702/'Return analysis'!B1701)</f>
        <v>2.499811662316775E-3</v>
      </c>
      <c r="C1700" s="14">
        <f>LN('Return analysis'!C1702/'Return analysis'!C1701)</f>
        <v>2.8824507300474257E-3</v>
      </c>
      <c r="D1700" s="14">
        <f>LN('Return analysis'!D1702/'Return analysis'!D1701)</f>
        <v>-7.8256156934018925E-3</v>
      </c>
      <c r="E1700" s="14">
        <f>LN('Return analysis'!E1702/'Return analysis'!E1701)</f>
        <v>6.6664444543197593E-5</v>
      </c>
      <c r="F1700" s="14">
        <f t="shared" si="130"/>
        <v>2.4331472177735775E-3</v>
      </c>
      <c r="G1700" s="14">
        <f t="shared" si="131"/>
        <v>2.8157862855042281E-3</v>
      </c>
      <c r="H1700" s="14">
        <f t="shared" si="132"/>
        <v>-7.8922801379450909E-3</v>
      </c>
      <c r="I1700" s="24">
        <f t="shared" si="133"/>
        <v>1.5449424831758853E-4</v>
      </c>
      <c r="J1700" s="24">
        <f t="shared" si="134"/>
        <v>-7.7377858896275024E-3</v>
      </c>
      <c r="K1700" s="24"/>
      <c r="L1700" s="2"/>
    </row>
    <row r="1701" spans="1:12" x14ac:dyDescent="0.3">
      <c r="A1701" s="6">
        <v>43532</v>
      </c>
      <c r="B1701" s="14">
        <f>LN('Return analysis'!B1703/'Return analysis'!B1702)</f>
        <v>0</v>
      </c>
      <c r="C1701" s="14">
        <f>LN('Return analysis'!C1703/'Return analysis'!C1702)</f>
        <v>1.249948319924691E-3</v>
      </c>
      <c r="D1701" s="14">
        <f>LN('Return analysis'!D1703/'Return analysis'!D1702)</f>
        <v>-2.0551483746475345E-3</v>
      </c>
      <c r="E1701" s="14">
        <f>LN('Return analysis'!E1703/'Return analysis'!E1702)</f>
        <v>6.6664444543197593E-5</v>
      </c>
      <c r="F1701" s="14">
        <f t="shared" si="130"/>
        <v>-6.6664444543197593E-5</v>
      </c>
      <c r="G1701" s="14">
        <f t="shared" si="131"/>
        <v>1.1832838753814935E-3</v>
      </c>
      <c r="H1701" s="14">
        <f t="shared" si="132"/>
        <v>-2.121812819190732E-3</v>
      </c>
      <c r="I1701" s="24">
        <f t="shared" si="133"/>
        <v>-1.0242276410926119E-3</v>
      </c>
      <c r="J1701" s="24">
        <f t="shared" si="134"/>
        <v>-3.1460404602833437E-3</v>
      </c>
      <c r="K1701" s="24"/>
      <c r="L1701" s="2"/>
    </row>
    <row r="1702" spans="1:12" x14ac:dyDescent="0.3">
      <c r="A1702" s="6">
        <v>43535</v>
      </c>
      <c r="B1702" s="14">
        <f>LN('Return analysis'!B1704/'Return analysis'!B1703)</f>
        <v>5.7546642150729376E-4</v>
      </c>
      <c r="C1702" s="14">
        <f>LN('Return analysis'!C1704/'Return analysis'!C1703)</f>
        <v>-4.9941053440837816E-4</v>
      </c>
      <c r="D1702" s="14">
        <f>LN('Return analysis'!D1704/'Return analysis'!D1703)</f>
        <v>1.4575652544222824E-2</v>
      </c>
      <c r="E1702" s="14">
        <f>LN('Return analysis'!E1704/'Return analysis'!E1703)</f>
        <v>1.9998000266624471E-4</v>
      </c>
      <c r="F1702" s="14">
        <f t="shared" si="130"/>
        <v>3.7548641884104905E-4</v>
      </c>
      <c r="G1702" s="14">
        <f t="shared" si="131"/>
        <v>-6.9939053707462288E-4</v>
      </c>
      <c r="H1702" s="14">
        <f t="shared" si="132"/>
        <v>1.437567254155658E-2</v>
      </c>
      <c r="I1702" s="24">
        <f t="shared" si="133"/>
        <v>9.4146272617615177E-4</v>
      </c>
      <c r="J1702" s="24">
        <f t="shared" si="134"/>
        <v>1.5317135267732731E-2</v>
      </c>
      <c r="K1702" s="24"/>
      <c r="L1702" s="2"/>
    </row>
    <row r="1703" spans="1:12" x14ac:dyDescent="0.3">
      <c r="A1703" s="6">
        <v>43536</v>
      </c>
      <c r="B1703" s="14">
        <f>LN('Return analysis'!B1705/'Return analysis'!B1704)</f>
        <v>1.1514605197235821E-3</v>
      </c>
      <c r="C1703" s="14">
        <f>LN('Return analysis'!C1705/'Return analysis'!C1704)</f>
        <v>2.3728350216146309E-3</v>
      </c>
      <c r="D1703" s="14">
        <f>LN('Return analysis'!D1705/'Return analysis'!D1704)</f>
        <v>3.3494864917051385E-3</v>
      </c>
      <c r="E1703" s="14">
        <f>LN('Return analysis'!E1705/'Return analysis'!E1704)</f>
        <v>6.6664444543197593E-5</v>
      </c>
      <c r="F1703" s="14">
        <f t="shared" si="130"/>
        <v>1.0847960751803846E-3</v>
      </c>
      <c r="G1703" s="14">
        <f t="shared" si="131"/>
        <v>2.3061705770714334E-3</v>
      </c>
      <c r="H1703" s="14">
        <f t="shared" si="132"/>
        <v>3.2828220471619409E-3</v>
      </c>
      <c r="I1703" s="24">
        <f t="shared" si="133"/>
        <v>-7.8145437875803904E-4</v>
      </c>
      <c r="J1703" s="24">
        <f t="shared" si="134"/>
        <v>2.5013676684039017E-3</v>
      </c>
      <c r="K1703" s="24"/>
      <c r="L1703" s="2"/>
    </row>
    <row r="1704" spans="1:12" x14ac:dyDescent="0.3">
      <c r="A1704" s="6">
        <v>43537</v>
      </c>
      <c r="B1704" s="14">
        <f>LN('Return analysis'!B1706/'Return analysis'!B1705)</f>
        <v>3.8301918375996874E-4</v>
      </c>
      <c r="C1704" s="14">
        <f>LN('Return analysis'!C1706/'Return analysis'!C1705)</f>
        <v>-4.9942709616670176E-4</v>
      </c>
      <c r="D1704" s="14">
        <f>LN('Return analysis'!D1706/'Return analysis'!D1705)</f>
        <v>6.3889973984792865E-3</v>
      </c>
      <c r="E1704" s="14">
        <f>LN('Return analysis'!E1706/'Return analysis'!E1705)</f>
        <v>6.6664444543197593E-5</v>
      </c>
      <c r="F1704" s="14">
        <f t="shared" si="130"/>
        <v>3.1635473921677116E-4</v>
      </c>
      <c r="G1704" s="14">
        <f t="shared" si="131"/>
        <v>-5.6609154070989939E-4</v>
      </c>
      <c r="H1704" s="14">
        <f t="shared" si="132"/>
        <v>6.3223329539360889E-3</v>
      </c>
      <c r="I1704" s="24">
        <f t="shared" si="133"/>
        <v>7.7445987910722226E-4</v>
      </c>
      <c r="J1704" s="24">
        <f t="shared" si="134"/>
        <v>7.0967928330433108E-3</v>
      </c>
      <c r="K1704" s="24"/>
      <c r="L1704" s="2"/>
    </row>
    <row r="1705" spans="1:12" x14ac:dyDescent="0.3">
      <c r="A1705" s="6">
        <v>43538</v>
      </c>
      <c r="B1705" s="14">
        <f>LN('Return analysis'!B1707/'Return analysis'!B1706)</f>
        <v>-8.6276002647076499E-4</v>
      </c>
      <c r="C1705" s="14">
        <f>LN('Return analysis'!C1707/'Return analysis'!C1706)</f>
        <v>-8.738837833844568E-4</v>
      </c>
      <c r="D1705" s="14">
        <f>LN('Return analysis'!D1707/'Return analysis'!D1706)</f>
        <v>-8.3113735754081317E-4</v>
      </c>
      <c r="E1705" s="14">
        <f>LN('Return analysis'!E1707/'Return analysis'!E1706)</f>
        <v>6.6664444543197593E-5</v>
      </c>
      <c r="F1705" s="14">
        <f t="shared" si="130"/>
        <v>-9.2942447101396263E-4</v>
      </c>
      <c r="G1705" s="14">
        <f t="shared" si="131"/>
        <v>-9.4054822792765443E-4</v>
      </c>
      <c r="H1705" s="14">
        <f t="shared" si="132"/>
        <v>-8.978018020840108E-4</v>
      </c>
      <c r="I1705" s="24">
        <f t="shared" si="133"/>
        <v>-1.6829319357394401E-4</v>
      </c>
      <c r="J1705" s="24">
        <f t="shared" si="134"/>
        <v>-1.0660949956579548E-3</v>
      </c>
      <c r="K1705" s="24"/>
      <c r="L1705" s="2"/>
    </row>
    <row r="1706" spans="1:12" x14ac:dyDescent="0.3">
      <c r="A1706" s="6">
        <v>43539</v>
      </c>
      <c r="B1706" s="14">
        <f>LN('Return analysis'!B1708/'Return analysis'!B1707)</f>
        <v>1.7247763396780942E-3</v>
      </c>
      <c r="C1706" s="14">
        <f>LN('Return analysis'!C1708/'Return analysis'!C1707)</f>
        <v>1.8715380947743857E-3</v>
      </c>
      <c r="D1706" s="14">
        <f>LN('Return analysis'!D1708/'Return analysis'!D1707)</f>
        <v>4.6310277534710349E-3</v>
      </c>
      <c r="E1706" s="14">
        <f>LN('Return analysis'!E1708/'Return analysis'!E1707)</f>
        <v>6.6664444543197593E-5</v>
      </c>
      <c r="F1706" s="14">
        <f t="shared" si="130"/>
        <v>1.6581118951348966E-3</v>
      </c>
      <c r="G1706" s="14">
        <f t="shared" si="131"/>
        <v>1.8048736502311881E-3</v>
      </c>
      <c r="H1706" s="14">
        <f t="shared" si="132"/>
        <v>4.5643633089278374E-3</v>
      </c>
      <c r="I1706" s="24">
        <f t="shared" si="133"/>
        <v>1.9753204794819819E-4</v>
      </c>
      <c r="J1706" s="24">
        <f t="shared" si="134"/>
        <v>4.761895356876036E-3</v>
      </c>
      <c r="K1706" s="24"/>
      <c r="L1706" s="2"/>
    </row>
    <row r="1707" spans="1:12" x14ac:dyDescent="0.3">
      <c r="A1707" s="6">
        <v>43542</v>
      </c>
      <c r="B1707" s="14">
        <f>LN('Return analysis'!B1709/'Return analysis'!B1708)</f>
        <v>-9.5658544620546996E-5</v>
      </c>
      <c r="C1707" s="14">
        <f>LN('Return analysis'!C1709/'Return analysis'!C1708)</f>
        <v>-6.2282281468670946E-4</v>
      </c>
      <c r="D1707" s="14">
        <f>LN('Return analysis'!D1709/'Return analysis'!D1708)</f>
        <v>3.7168901134455911E-3</v>
      </c>
      <c r="E1707" s="14">
        <f>LN('Return analysis'!E1709/'Return analysis'!E1708)</f>
        <v>1.9998000266624471E-4</v>
      </c>
      <c r="F1707" s="14">
        <f t="shared" si="130"/>
        <v>-2.9563854728679171E-4</v>
      </c>
      <c r="G1707" s="14">
        <f t="shared" si="131"/>
        <v>-8.2280281735295417E-4</v>
      </c>
      <c r="H1707" s="14">
        <f t="shared" si="132"/>
        <v>3.5169101107793465E-3</v>
      </c>
      <c r="I1707" s="24">
        <f t="shared" si="133"/>
        <v>3.7020818003410797E-4</v>
      </c>
      <c r="J1707" s="24">
        <f t="shared" si="134"/>
        <v>3.8871182908134542E-3</v>
      </c>
      <c r="K1707" s="24"/>
      <c r="L1707" s="2"/>
    </row>
    <row r="1708" spans="1:12" x14ac:dyDescent="0.3">
      <c r="A1708" s="6">
        <v>43543</v>
      </c>
      <c r="B1708" s="14">
        <f>LN('Return analysis'!B1710/'Return analysis'!B1709)</f>
        <v>9.5658544620581948E-5</v>
      </c>
      <c r="C1708" s="14">
        <f>LN('Return analysis'!C1710/'Return analysis'!C1709)</f>
        <v>-4.9948934200614735E-4</v>
      </c>
      <c r="D1708" s="14">
        <f>LN('Return analysis'!D1710/'Return analysis'!D1709)</f>
        <v>-2.0587552676940905E-4</v>
      </c>
      <c r="E1708" s="14">
        <f>LN('Return analysis'!E1710/'Return analysis'!E1709)</f>
        <v>6.6664444543197593E-5</v>
      </c>
      <c r="F1708" s="14">
        <f t="shared" si="130"/>
        <v>2.8994100077384355E-5</v>
      </c>
      <c r="G1708" s="14">
        <f t="shared" si="131"/>
        <v>-5.6615378654934498E-4</v>
      </c>
      <c r="H1708" s="14">
        <f t="shared" si="132"/>
        <v>-2.7253997131260665E-4</v>
      </c>
      <c r="I1708" s="24">
        <f t="shared" si="133"/>
        <v>4.8714961192525958E-4</v>
      </c>
      <c r="J1708" s="24">
        <f t="shared" si="134"/>
        <v>2.1460964061265292E-4</v>
      </c>
      <c r="K1708" s="24"/>
      <c r="L1708" s="2"/>
    </row>
    <row r="1709" spans="1:12" x14ac:dyDescent="0.3">
      <c r="A1709" s="6">
        <v>43544</v>
      </c>
      <c r="B1709" s="14">
        <f>LN('Return analysis'!B1711/'Return analysis'!B1710)</f>
        <v>4.2029664407731574E-3</v>
      </c>
      <c r="C1709" s="14">
        <f>LN('Return analysis'!C1711/'Return analysis'!C1710)</f>
        <v>4.3585425078853162E-3</v>
      </c>
      <c r="D1709" s="14">
        <f>LN('Return analysis'!D1711/'Return analysis'!D1710)</f>
        <v>-4.131648602751478E-3</v>
      </c>
      <c r="E1709" s="14">
        <f>LN('Return analysis'!E1711/'Return analysis'!E1710)</f>
        <v>6.6664444543197593E-5</v>
      </c>
      <c r="F1709" s="14">
        <f t="shared" si="130"/>
        <v>4.1363019962299599E-3</v>
      </c>
      <c r="G1709" s="14">
        <f t="shared" si="131"/>
        <v>4.2918780633421187E-3</v>
      </c>
      <c r="H1709" s="14">
        <f t="shared" si="132"/>
        <v>-4.1983130472946755E-3</v>
      </c>
      <c r="I1709" s="24">
        <f t="shared" si="133"/>
        <v>6.631333314332747E-4</v>
      </c>
      <c r="J1709" s="24">
        <f t="shared" si="134"/>
        <v>-3.5351797158614008E-3</v>
      </c>
      <c r="K1709" s="24"/>
      <c r="L1709" s="2"/>
    </row>
    <row r="1710" spans="1:12" x14ac:dyDescent="0.3">
      <c r="A1710" s="6">
        <v>43545</v>
      </c>
      <c r="B1710" s="14">
        <f>LN('Return analysis'!B1712/'Return analysis'!B1711)</f>
        <v>-2.8579918492245554E-4</v>
      </c>
      <c r="C1710" s="14">
        <f>LN('Return analysis'!C1712/'Return analysis'!C1711)</f>
        <v>2.4916333827778962E-4</v>
      </c>
      <c r="D1710" s="14">
        <f>LN('Return analysis'!D1712/'Return analysis'!D1711)</f>
        <v>1.1661998500092816E-2</v>
      </c>
      <c r="E1710" s="14">
        <f>LN('Return analysis'!E1712/'Return analysis'!E1711)</f>
        <v>6.6942203765229079E-5</v>
      </c>
      <c r="F1710" s="14">
        <f t="shared" si="130"/>
        <v>-3.5274138868768463E-4</v>
      </c>
      <c r="G1710" s="14">
        <f t="shared" si="131"/>
        <v>1.8222113451256053E-4</v>
      </c>
      <c r="H1710" s="14">
        <f t="shared" si="132"/>
        <v>1.1595056296327587E-2</v>
      </c>
      <c r="I1710" s="24">
        <f t="shared" si="133"/>
        <v>-5.0020241276903861E-4</v>
      </c>
      <c r="J1710" s="24">
        <f t="shared" si="134"/>
        <v>1.1094853883558548E-2</v>
      </c>
      <c r="K1710" s="24"/>
      <c r="L1710" s="2"/>
    </row>
    <row r="1711" spans="1:12" x14ac:dyDescent="0.3">
      <c r="A1711" s="6">
        <v>43546</v>
      </c>
      <c r="B1711" s="14">
        <f>LN('Return analysis'!B1713/'Return analysis'!B1712)</f>
        <v>2.3814309576898006E-3</v>
      </c>
      <c r="C1711" s="14">
        <f>LN('Return analysis'!C1713/'Return analysis'!C1712)</f>
        <v>5.4508712270395481E-3</v>
      </c>
      <c r="D1711" s="14">
        <f>LN('Return analysis'!D1713/'Return analysis'!D1712)</f>
        <v>-2.1091104029190282E-2</v>
      </c>
      <c r="E1711" s="14">
        <f>LN('Return analysis'!E1713/'Return analysis'!E1712)</f>
        <v>6.6942203765229079E-5</v>
      </c>
      <c r="F1711" s="14">
        <f t="shared" si="130"/>
        <v>2.3144887539245716E-3</v>
      </c>
      <c r="G1711" s="14">
        <f t="shared" si="131"/>
        <v>5.3839290232743191E-3</v>
      </c>
      <c r="H1711" s="14">
        <f t="shared" si="132"/>
        <v>-2.1158046232955512E-2</v>
      </c>
      <c r="I1711" s="24">
        <f t="shared" si="133"/>
        <v>-2.0424135860651403E-3</v>
      </c>
      <c r="J1711" s="24">
        <f t="shared" si="134"/>
        <v>-2.3200459819020653E-2</v>
      </c>
      <c r="K1711" s="24"/>
      <c r="L1711" s="2"/>
    </row>
    <row r="1712" spans="1:12" x14ac:dyDescent="0.3">
      <c r="A1712" s="6">
        <v>43549</v>
      </c>
      <c r="B1712" s="14">
        <f>LN('Return analysis'!B1714/'Return analysis'!B1713)</f>
        <v>1.9007687177545504E-3</v>
      </c>
      <c r="C1712" s="14">
        <f>LN('Return analysis'!C1714/'Return analysis'!C1713)</f>
        <v>1.2353003670491495E-3</v>
      </c>
      <c r="D1712" s="14">
        <f>LN('Return analysis'!D1714/'Return analysis'!D1713)</f>
        <v>-6.8306452995371225E-4</v>
      </c>
      <c r="E1712" s="14">
        <f>LN('Return analysis'!E1714/'Return analysis'!E1713)</f>
        <v>2.0081316901927131E-4</v>
      </c>
      <c r="F1712" s="14">
        <f t="shared" si="130"/>
        <v>1.6999555487352792E-3</v>
      </c>
      <c r="G1712" s="14">
        <f t="shared" si="131"/>
        <v>1.0344871980298783E-3</v>
      </c>
      <c r="H1712" s="14">
        <f t="shared" si="132"/>
        <v>-8.8387769897298359E-4</v>
      </c>
      <c r="I1712" s="24">
        <f t="shared" si="133"/>
        <v>8.6280489643253422E-4</v>
      </c>
      <c r="J1712" s="24">
        <f t="shared" si="134"/>
        <v>-2.107280254044937E-5</v>
      </c>
      <c r="K1712" s="24"/>
      <c r="L1712" s="2"/>
    </row>
    <row r="1713" spans="1:12" x14ac:dyDescent="0.3">
      <c r="A1713" s="6">
        <v>43550</v>
      </c>
      <c r="B1713" s="14">
        <f>LN('Return analysis'!B1715/'Return analysis'!B1714)</f>
        <v>8.5424385613970305E-4</v>
      </c>
      <c r="C1713" s="14">
        <f>LN('Return analysis'!C1715/'Return analysis'!C1714)</f>
        <v>2.4650077226856309E-4</v>
      </c>
      <c r="D1713" s="14">
        <f>LN('Return analysis'!D1715/'Return analysis'!D1714)</f>
        <v>7.6797665943478732E-3</v>
      </c>
      <c r="E1713" s="14">
        <f>LN('Return analysis'!E1715/'Return analysis'!E1714)</f>
        <v>6.6664444543197593E-5</v>
      </c>
      <c r="F1713" s="14">
        <f t="shared" si="130"/>
        <v>7.8757941159650542E-4</v>
      </c>
      <c r="G1713" s="14">
        <f t="shared" si="131"/>
        <v>1.7983632772536551E-4</v>
      </c>
      <c r="H1713" s="14">
        <f t="shared" si="132"/>
        <v>7.6131021498046757E-3</v>
      </c>
      <c r="I1713" s="24">
        <f t="shared" si="133"/>
        <v>6.4204827370544794E-4</v>
      </c>
      <c r="J1713" s="24">
        <f t="shared" si="134"/>
        <v>8.2551504235101238E-3</v>
      </c>
      <c r="K1713" s="24"/>
      <c r="L1713" s="2"/>
    </row>
    <row r="1714" spans="1:12" x14ac:dyDescent="0.3">
      <c r="A1714" s="6">
        <v>43551</v>
      </c>
      <c r="B1714" s="14">
        <f>LN('Return analysis'!B1716/'Return analysis'!B1715)</f>
        <v>7.5804752256042655E-4</v>
      </c>
      <c r="C1714" s="14">
        <f>LN('Return analysis'!C1716/'Return analysis'!C1715)</f>
        <v>1.8496384945287587E-3</v>
      </c>
      <c r="D1714" s="14">
        <f>LN('Return analysis'!D1716/'Return analysis'!D1715)</f>
        <v>-4.6008955339628711E-3</v>
      </c>
      <c r="E1714" s="14">
        <f>LN('Return analysis'!E1716/'Return analysis'!E1715)</f>
        <v>6.6664444543197593E-5</v>
      </c>
      <c r="F1714" s="14">
        <f t="shared" si="130"/>
        <v>6.9138307801722891E-4</v>
      </c>
      <c r="G1714" s="14">
        <f t="shared" si="131"/>
        <v>1.7829740499855612E-3</v>
      </c>
      <c r="H1714" s="14">
        <f t="shared" si="132"/>
        <v>-4.6675599785060687E-3</v>
      </c>
      <c r="I1714" s="24">
        <f t="shared" si="133"/>
        <v>-7.5147468941274512E-4</v>
      </c>
      <c r="J1714" s="24">
        <f t="shared" si="134"/>
        <v>-5.4190346679188137E-3</v>
      </c>
      <c r="K1714" s="24"/>
      <c r="L1714" s="2"/>
    </row>
    <row r="1715" spans="1:12" x14ac:dyDescent="0.3">
      <c r="A1715" s="6">
        <v>43552</v>
      </c>
      <c r="B1715" s="14">
        <f>LN('Return analysis'!B1717/'Return analysis'!B1716)</f>
        <v>1.2321045902435926E-3</v>
      </c>
      <c r="C1715" s="14">
        <f>LN('Return analysis'!C1717/'Return analysis'!C1716)</f>
        <v>4.9190886033555203E-4</v>
      </c>
      <c r="D1715" s="14">
        <f>LN('Return analysis'!D1717/'Return analysis'!D1716)</f>
        <v>4.3924600505217959E-3</v>
      </c>
      <c r="E1715" s="14">
        <f>LN('Return analysis'!E1717/'Return analysis'!E1716)</f>
        <v>6.6942203765229079E-5</v>
      </c>
      <c r="F1715" s="14">
        <f t="shared" si="130"/>
        <v>1.1651623864783636E-3</v>
      </c>
      <c r="G1715" s="14">
        <f t="shared" si="131"/>
        <v>4.2496665657032294E-4</v>
      </c>
      <c r="H1715" s="14">
        <f t="shared" si="132"/>
        <v>4.3255178467565669E-3</v>
      </c>
      <c r="I1715" s="24">
        <f t="shared" si="133"/>
        <v>8.2126145234182805E-4</v>
      </c>
      <c r="J1715" s="24">
        <f t="shared" si="134"/>
        <v>5.1467792990983951E-3</v>
      </c>
      <c r="K1715" s="24"/>
      <c r="L1715" s="2"/>
    </row>
    <row r="1716" spans="1:12" x14ac:dyDescent="0.3">
      <c r="A1716" s="6">
        <v>43553</v>
      </c>
      <c r="B1716" s="14">
        <f>LN('Return analysis'!B1718/'Return analysis'!B1717)</f>
        <v>-7.5786514004100151E-4</v>
      </c>
      <c r="C1716" s="14">
        <f>LN('Return analysis'!C1718/'Return analysis'!C1717)</f>
        <v>-7.3889328044293766E-4</v>
      </c>
      <c r="D1716" s="14">
        <f>LN('Return analysis'!D1718/'Return analysis'!D1717)</f>
        <v>6.5861826881171643E-3</v>
      </c>
      <c r="E1716" s="14">
        <f>LN('Return analysis'!E1718/'Return analysis'!E1717)</f>
        <v>6.6942203765229079E-5</v>
      </c>
      <c r="F1716" s="14">
        <f t="shared" si="130"/>
        <v>-8.2480734380623055E-4</v>
      </c>
      <c r="G1716" s="14">
        <f t="shared" si="131"/>
        <v>-8.058354842081667E-4</v>
      </c>
      <c r="H1716" s="14">
        <f t="shared" si="132"/>
        <v>6.5192404843519352E-3</v>
      </c>
      <c r="I1716" s="24">
        <f t="shared" si="133"/>
        <v>-1.7269129777075227E-4</v>
      </c>
      <c r="J1716" s="24">
        <f t="shared" si="134"/>
        <v>6.3465491865811827E-3</v>
      </c>
      <c r="K1716" s="24"/>
      <c r="L1716" s="2"/>
    </row>
    <row r="1717" spans="1:12" x14ac:dyDescent="0.3">
      <c r="A1717" s="6">
        <v>43556</v>
      </c>
      <c r="B1717" s="14">
        <f>LN('Return analysis'!B1719/'Return analysis'!B1718)</f>
        <v>-3.1321848684711748E-3</v>
      </c>
      <c r="C1717" s="14">
        <f>LN('Return analysis'!C1719/'Return analysis'!C1718)</f>
        <v>-3.9544118414673261E-3</v>
      </c>
      <c r="D1717" s="14">
        <f>LN('Return analysis'!D1719/'Return analysis'!D1718)</f>
        <v>1.1542787419948559E-2</v>
      </c>
      <c r="E1717" s="14">
        <f>LN('Return analysis'!E1719/'Return analysis'!E1718)</f>
        <v>2.0247949964260692E-4</v>
      </c>
      <c r="F1717" s="14">
        <f t="shared" si="130"/>
        <v>-3.3346643681137818E-3</v>
      </c>
      <c r="G1717" s="14">
        <f t="shared" si="131"/>
        <v>-4.1568913411099331E-3</v>
      </c>
      <c r="H1717" s="14">
        <f t="shared" si="132"/>
        <v>1.1340307920305952E-2</v>
      </c>
      <c r="I1717" s="24">
        <f t="shared" si="133"/>
        <v>2.9267350315569009E-5</v>
      </c>
      <c r="J1717" s="24">
        <f t="shared" si="134"/>
        <v>1.1369575270621522E-2</v>
      </c>
      <c r="K1717" s="24"/>
      <c r="L1717" s="2"/>
    </row>
    <row r="1718" spans="1:12" x14ac:dyDescent="0.3">
      <c r="A1718" s="6">
        <v>43557</v>
      </c>
      <c r="B1718" s="14">
        <f>LN('Return analysis'!B1720/'Return analysis'!B1719)</f>
        <v>5.7193043901060923E-4</v>
      </c>
      <c r="C1718" s="14">
        <f>LN('Return analysis'!C1720/'Return analysis'!C1719)</f>
        <v>4.9586435072681374E-4</v>
      </c>
      <c r="D1718" s="14">
        <f>LN('Return analysis'!D1720/'Return analysis'!D1719)</f>
        <v>-6.8429798466735606E-5</v>
      </c>
      <c r="E1718" s="14">
        <f>LN('Return analysis'!E1720/'Return analysis'!E1719)</f>
        <v>6.6942203765229079E-5</v>
      </c>
      <c r="F1718" s="14">
        <f t="shared" si="130"/>
        <v>5.0498823524538019E-4</v>
      </c>
      <c r="G1718" s="14">
        <f t="shared" si="131"/>
        <v>4.2892214696158465E-4</v>
      </c>
      <c r="H1718" s="14">
        <f t="shared" si="132"/>
        <v>-1.353720022319647E-4</v>
      </c>
      <c r="I1718" s="24">
        <f t="shared" si="133"/>
        <v>1.5788635152964414E-4</v>
      </c>
      <c r="J1718" s="24">
        <f t="shared" si="134"/>
        <v>2.2514349297679439E-5</v>
      </c>
      <c r="K1718" s="24"/>
      <c r="L1718" s="2"/>
    </row>
    <row r="1719" spans="1:12" x14ac:dyDescent="0.3">
      <c r="A1719" s="6">
        <v>43558</v>
      </c>
      <c r="B1719" s="14">
        <f>LN('Return analysis'!B1721/'Return analysis'!B1720)</f>
        <v>-1.9060713704379762E-4</v>
      </c>
      <c r="C1719" s="14">
        <f>LN('Return analysis'!C1721/'Return analysis'!C1720)</f>
        <v>-1.3637471768802481E-3</v>
      </c>
      <c r="D1719" s="14">
        <f>LN('Return analysis'!D1721/'Return analysis'!D1720)</f>
        <v>2.3882788099330696E-3</v>
      </c>
      <c r="E1719" s="14">
        <f>LN('Return analysis'!E1721/'Return analysis'!E1720)</f>
        <v>6.6942203765229079E-5</v>
      </c>
      <c r="F1719" s="14">
        <f t="shared" si="130"/>
        <v>-2.5754934080902671E-4</v>
      </c>
      <c r="G1719" s="14">
        <f t="shared" si="131"/>
        <v>-1.4306893806454771E-3</v>
      </c>
      <c r="H1719" s="14">
        <f t="shared" si="132"/>
        <v>2.3213366061678405E-3</v>
      </c>
      <c r="I1719" s="24">
        <f t="shared" si="133"/>
        <v>9.0022482066046973E-4</v>
      </c>
      <c r="J1719" s="24">
        <f t="shared" si="134"/>
        <v>3.2215614268283101E-3</v>
      </c>
      <c r="K1719" s="24"/>
      <c r="L1719" s="2"/>
    </row>
    <row r="1720" spans="1:12" x14ac:dyDescent="0.3">
      <c r="A1720" s="6">
        <v>43559</v>
      </c>
      <c r="B1720" s="14">
        <f>LN('Return analysis'!B1722/'Return analysis'!B1721)</f>
        <v>0</v>
      </c>
      <c r="C1720" s="14">
        <f>LN('Return analysis'!C1722/'Return analysis'!C1721)</f>
        <v>9.9234337939045928E-4</v>
      </c>
      <c r="D1720" s="14">
        <f>LN('Return analysis'!D1722/'Return analysis'!D1721)</f>
        <v>2.110125659964132E-3</v>
      </c>
      <c r="E1720" s="14">
        <f>LN('Return analysis'!E1722/'Return analysis'!E1721)</f>
        <v>6.6942203765229079E-5</v>
      </c>
      <c r="F1720" s="14">
        <f t="shared" si="130"/>
        <v>-6.6942203765229079E-5</v>
      </c>
      <c r="G1720" s="14">
        <f t="shared" si="131"/>
        <v>9.2540117562523025E-4</v>
      </c>
      <c r="H1720" s="14">
        <f t="shared" si="132"/>
        <v>2.0431834561989029E-3</v>
      </c>
      <c r="I1720" s="24">
        <f t="shared" si="133"/>
        <v>-8.1581584791641894E-4</v>
      </c>
      <c r="J1720" s="24">
        <f t="shared" si="134"/>
        <v>1.2273676082824839E-3</v>
      </c>
      <c r="K1720" s="24"/>
      <c r="L1720" s="2"/>
    </row>
    <row r="1721" spans="1:12" x14ac:dyDescent="0.3">
      <c r="A1721" s="6">
        <v>43560</v>
      </c>
      <c r="B1721" s="14">
        <f>LN('Return analysis'!B1723/'Return analysis'!B1722)</f>
        <v>1.0482662772829969E-3</v>
      </c>
      <c r="C1721" s="14">
        <f>LN('Return analysis'!C1723/'Return analysis'!C1722)</f>
        <v>7.4361182932449019E-4</v>
      </c>
      <c r="D1721" s="14">
        <f>LN('Return analysis'!D1723/'Return analysis'!D1722)</f>
        <v>5.0201121850408778E-3</v>
      </c>
      <c r="E1721" s="14">
        <f>LN('Return analysis'!E1723/'Return analysis'!E1722)</f>
        <v>6.6942203765229079E-5</v>
      </c>
      <c r="F1721" s="14">
        <f t="shared" si="130"/>
        <v>9.8132407351776783E-4</v>
      </c>
      <c r="G1721" s="14">
        <f t="shared" si="131"/>
        <v>6.7666962555926115E-4</v>
      </c>
      <c r="H1721" s="14">
        <f t="shared" si="132"/>
        <v>4.9531699812756487E-3</v>
      </c>
      <c r="I1721" s="24">
        <f t="shared" si="133"/>
        <v>4.337344856434976E-4</v>
      </c>
      <c r="J1721" s="24">
        <f t="shared" si="134"/>
        <v>5.3869044669191462E-3</v>
      </c>
      <c r="K1721" s="24"/>
      <c r="L1721" s="2"/>
    </row>
    <row r="1722" spans="1:12" x14ac:dyDescent="0.3">
      <c r="A1722" s="6">
        <v>43563</v>
      </c>
      <c r="B1722" s="14">
        <f>LN('Return analysis'!B1724/'Return analysis'!B1723)</f>
        <v>-5.7143998781361343E-4</v>
      </c>
      <c r="C1722" s="14">
        <f>LN('Return analysis'!C1724/'Return analysis'!C1723)</f>
        <v>-9.9160536956240802E-4</v>
      </c>
      <c r="D1722" s="14">
        <f>LN('Return analysis'!D1724/'Return analysis'!D1723)</f>
        <v>8.7967339189628591E-4</v>
      </c>
      <c r="E1722" s="14">
        <f>LN('Return analysis'!E1724/'Return analysis'!E1723)</f>
        <v>2.0081316901927131E-4</v>
      </c>
      <c r="F1722" s="14">
        <f t="shared" si="130"/>
        <v>-7.7225315683288477E-4</v>
      </c>
      <c r="G1722" s="14">
        <f t="shared" si="131"/>
        <v>-1.1924185385816792E-3</v>
      </c>
      <c r="H1722" s="14">
        <f t="shared" si="132"/>
        <v>6.7886022287701458E-4</v>
      </c>
      <c r="I1722" s="24">
        <f t="shared" si="133"/>
        <v>1.9270219427500537E-4</v>
      </c>
      <c r="J1722" s="24">
        <f t="shared" si="134"/>
        <v>8.7156241715201995E-4</v>
      </c>
      <c r="K1722" s="24"/>
      <c r="L1722" s="2"/>
    </row>
    <row r="1723" spans="1:12" x14ac:dyDescent="0.3">
      <c r="A1723" s="6">
        <v>43564</v>
      </c>
      <c r="B1723" s="14">
        <f>LN('Return analysis'!B1725/'Return analysis'!B1724)</f>
        <v>9.4886163032877277E-5</v>
      </c>
      <c r="C1723" s="14">
        <f>LN('Return analysis'!C1725/'Return analysis'!C1724)</f>
        <v>1.4870395674810792E-3</v>
      </c>
      <c r="D1723" s="14">
        <f>LN('Return analysis'!D1725/'Return analysis'!D1724)</f>
        <v>-6.0354770657975124E-3</v>
      </c>
      <c r="E1723" s="14">
        <f>LN('Return analysis'!E1725/'Return analysis'!E1724)</f>
        <v>6.6942203765229079E-5</v>
      </c>
      <c r="F1723" s="14">
        <f t="shared" si="130"/>
        <v>2.7943959267648198E-5</v>
      </c>
      <c r="G1723" s="14">
        <f t="shared" si="131"/>
        <v>1.4200973637158501E-3</v>
      </c>
      <c r="H1723" s="14">
        <f t="shared" si="132"/>
        <v>-6.1024192695627415E-3</v>
      </c>
      <c r="I1723" s="24">
        <f t="shared" si="133"/>
        <v>-1.1212586955667485E-3</v>
      </c>
      <c r="J1723" s="24">
        <f t="shared" si="134"/>
        <v>-7.2236779651294897E-3</v>
      </c>
      <c r="K1723" s="24"/>
      <c r="L1723" s="2"/>
    </row>
    <row r="1724" spans="1:12" x14ac:dyDescent="0.3">
      <c r="A1724" s="6">
        <v>43565</v>
      </c>
      <c r="B1724" s="14">
        <f>LN('Return analysis'!B1726/'Return analysis'!B1725)</f>
        <v>1.237214108532977E-3</v>
      </c>
      <c r="C1724" s="14">
        <f>LN('Return analysis'!C1726/'Return analysis'!C1725)</f>
        <v>1.360709585575837E-3</v>
      </c>
      <c r="D1724" s="14">
        <f>LN('Return analysis'!D1726/'Return analysis'!D1725)</f>
        <v>4.6145160742513793E-3</v>
      </c>
      <c r="E1724" s="14">
        <f>LN('Return analysis'!E1726/'Return analysis'!E1725)</f>
        <v>6.6942203765229079E-5</v>
      </c>
      <c r="F1724" s="14">
        <f t="shared" si="130"/>
        <v>1.170271904767748E-3</v>
      </c>
      <c r="G1724" s="14">
        <f t="shared" si="131"/>
        <v>1.293767381810608E-3</v>
      </c>
      <c r="H1724" s="14">
        <f t="shared" si="132"/>
        <v>4.5475738704861502E-3</v>
      </c>
      <c r="I1724" s="24">
        <f t="shared" si="133"/>
        <v>1.2330079707939231E-4</v>
      </c>
      <c r="J1724" s="24">
        <f t="shared" si="134"/>
        <v>4.670874667565543E-3</v>
      </c>
      <c r="K1724" s="24"/>
      <c r="L1724" s="2"/>
    </row>
    <row r="1725" spans="1:12" x14ac:dyDescent="0.3">
      <c r="A1725" s="6">
        <v>43566</v>
      </c>
      <c r="B1725" s="14">
        <f>LN('Return analysis'!B1727/'Return analysis'!B1726)</f>
        <v>2.8575639912791769E-4</v>
      </c>
      <c r="C1725" s="14">
        <f>LN('Return analysis'!C1727/'Return analysis'!C1726)</f>
        <v>-1.7327332241985469E-3</v>
      </c>
      <c r="D1725" s="14">
        <f>LN('Return analysis'!D1727/'Return analysis'!D1726)</f>
        <v>-6.7822858024763072E-5</v>
      </c>
      <c r="E1725" s="14">
        <f>LN('Return analysis'!E1727/'Return analysis'!E1726)</f>
        <v>6.6942203765229079E-5</v>
      </c>
      <c r="F1725" s="14">
        <f t="shared" si="130"/>
        <v>2.188141953626886E-4</v>
      </c>
      <c r="G1725" s="14">
        <f t="shared" si="131"/>
        <v>-1.7996754279637759E-3</v>
      </c>
      <c r="H1725" s="14">
        <f t="shared" si="132"/>
        <v>-1.3476506178999214E-4</v>
      </c>
      <c r="I1725" s="24">
        <f t="shared" si="133"/>
        <v>1.6751874219452208E-3</v>
      </c>
      <c r="J1725" s="24">
        <f t="shared" si="134"/>
        <v>1.5404223601552286E-3</v>
      </c>
      <c r="K1725" s="24"/>
      <c r="L1725" s="2"/>
    </row>
    <row r="1726" spans="1:12" x14ac:dyDescent="0.3">
      <c r="A1726" s="6">
        <v>43567</v>
      </c>
      <c r="B1726" s="14">
        <f>LN('Return analysis'!B1728/'Return analysis'!B1727)</f>
        <v>-6.6639040757947982E-4</v>
      </c>
      <c r="C1726" s="14">
        <f>LN('Return analysis'!C1728/'Return analysis'!C1727)</f>
        <v>-1.859365768011005E-3</v>
      </c>
      <c r="D1726" s="14">
        <f>LN('Return analysis'!D1728/'Return analysis'!D1727)</f>
        <v>6.6810186629698643E-3</v>
      </c>
      <c r="E1726" s="14">
        <f>LN('Return analysis'!E1728/'Return analysis'!E1727)</f>
        <v>6.6942203765229079E-5</v>
      </c>
      <c r="F1726" s="14">
        <f t="shared" si="130"/>
        <v>-7.3333261134470886E-4</v>
      </c>
      <c r="G1726" s="14">
        <f t="shared" si="131"/>
        <v>-1.9263079717762341E-3</v>
      </c>
      <c r="H1726" s="14">
        <f t="shared" si="132"/>
        <v>6.6140764592046352E-3</v>
      </c>
      <c r="I1726" s="24">
        <f t="shared" si="133"/>
        <v>8.2551700823451409E-4</v>
      </c>
      <c r="J1726" s="24">
        <f t="shared" si="134"/>
        <v>7.4395934674391494E-3</v>
      </c>
      <c r="K1726" s="24"/>
      <c r="L1726" s="2"/>
    </row>
    <row r="1727" spans="1:12" x14ac:dyDescent="0.3">
      <c r="A1727" s="6">
        <v>43570</v>
      </c>
      <c r="B1727" s="14">
        <f>LN('Return analysis'!B1729/'Return analysis'!B1728)</f>
        <v>0</v>
      </c>
      <c r="C1727" s="14">
        <f>LN('Return analysis'!C1729/'Return analysis'!C1728)</f>
        <v>2.4817817999512438E-4</v>
      </c>
      <c r="D1727" s="14">
        <f>LN('Return analysis'!D1729/'Return analysis'!D1728)</f>
        <v>-8.0768552511575203E-4</v>
      </c>
      <c r="E1727" s="14">
        <f>LN('Return analysis'!E1729/'Return analysis'!E1728)</f>
        <v>2.0081316901927131E-4</v>
      </c>
      <c r="F1727" s="14">
        <f t="shared" si="130"/>
        <v>-2.0081316901927131E-4</v>
      </c>
      <c r="G1727" s="14">
        <f t="shared" si="131"/>
        <v>4.7365010975853071E-5</v>
      </c>
      <c r="H1727" s="14">
        <f t="shared" si="132"/>
        <v>-1.0084986941350234E-3</v>
      </c>
      <c r="I1727" s="24">
        <f t="shared" si="133"/>
        <v>-2.3914293270341973E-4</v>
      </c>
      <c r="J1727" s="24">
        <f t="shared" si="134"/>
        <v>-1.247641626838443E-3</v>
      </c>
      <c r="K1727" s="24"/>
      <c r="L1727" s="2"/>
    </row>
    <row r="1728" spans="1:12" x14ac:dyDescent="0.3">
      <c r="A1728" s="6">
        <v>43571</v>
      </c>
      <c r="B1728" s="14">
        <f>LN('Return analysis'!B1730/'Return analysis'!B1729)</f>
        <v>-1.2376854155396882E-3</v>
      </c>
      <c r="C1728" s="14">
        <f>LN('Return analysis'!C1730/'Return analysis'!C1729)</f>
        <v>-1.7385420932534458E-3</v>
      </c>
      <c r="D1728" s="14">
        <f>LN('Return analysis'!D1730/'Return analysis'!D1729)</f>
        <v>2.6911374937571493E-4</v>
      </c>
      <c r="E1728" s="14">
        <f>LN('Return analysis'!E1730/'Return analysis'!E1729)</f>
        <v>6.6942203765229079E-5</v>
      </c>
      <c r="F1728" s="14">
        <f t="shared" si="130"/>
        <v>-1.3046276193049173E-3</v>
      </c>
      <c r="G1728" s="14">
        <f t="shared" si="131"/>
        <v>-1.8054842970186748E-3</v>
      </c>
      <c r="H1728" s="14">
        <f t="shared" si="132"/>
        <v>2.0217154561048584E-4</v>
      </c>
      <c r="I1728" s="24">
        <f t="shared" si="133"/>
        <v>1.564463890057126E-4</v>
      </c>
      <c r="J1728" s="24">
        <f t="shared" si="134"/>
        <v>3.5861793461619844E-4</v>
      </c>
      <c r="K1728" s="24"/>
      <c r="L1728" s="2"/>
    </row>
    <row r="1729" spans="1:12" x14ac:dyDescent="0.3">
      <c r="A1729" s="6">
        <v>43573</v>
      </c>
      <c r="B1729" s="14">
        <f>LN('Return analysis'!B1731/'Return analysis'!B1730)</f>
        <v>7.6206544498460833E-4</v>
      </c>
      <c r="C1729" s="14">
        <f>LN('Return analysis'!C1731/'Return analysis'!C1730)</f>
        <v>1.3657797834165093E-3</v>
      </c>
      <c r="D1729" s="14">
        <f>LN('Return analysis'!D1731/'Return analysis'!D1730)</f>
        <v>-2.2230610734053093E-3</v>
      </c>
      <c r="E1729" s="14">
        <f>LN('Return analysis'!E1731/'Return analysis'!E1730)</f>
        <v>1.3416216667504571E-4</v>
      </c>
      <c r="F1729" s="14">
        <f t="shared" si="130"/>
        <v>6.2790327830956265E-4</v>
      </c>
      <c r="G1729" s="14">
        <f t="shared" si="131"/>
        <v>1.2316176167414636E-3</v>
      </c>
      <c r="H1729" s="14">
        <f t="shared" si="132"/>
        <v>-2.3572232400803552E-3</v>
      </c>
      <c r="I1729" s="24">
        <f t="shared" si="133"/>
        <v>-3.6877361939032503E-4</v>
      </c>
      <c r="J1729" s="24">
        <f t="shared" si="134"/>
        <v>-2.72599685947068E-3</v>
      </c>
      <c r="K1729" s="24"/>
      <c r="L1729" s="2"/>
    </row>
    <row r="1730" spans="1:12" x14ac:dyDescent="0.3">
      <c r="A1730" s="6">
        <v>43577</v>
      </c>
      <c r="B1730" s="14">
        <f>LN('Return analysis'!B1732/'Return analysis'!B1731)</f>
        <v>-1.9046192343562509E-4</v>
      </c>
      <c r="C1730" s="14">
        <f>LN('Return analysis'!C1732/'Return analysis'!C1731)</f>
        <v>-9.9250810959885844E-4</v>
      </c>
      <c r="D1730" s="14">
        <f>LN('Return analysis'!D1732/'Return analysis'!D1731)</f>
        <v>2.6964002657122257E-4</v>
      </c>
      <c r="E1730" s="14">
        <f>LN('Return analysis'!E1732/'Return analysis'!E1731)</f>
        <v>2.6996355655966415E-4</v>
      </c>
      <c r="F1730" s="14">
        <f t="shared" si="130"/>
        <v>-4.6042547999528927E-4</v>
      </c>
      <c r="G1730" s="14">
        <f t="shared" si="131"/>
        <v>-1.2624716661585227E-3</v>
      </c>
      <c r="H1730" s="14">
        <f t="shared" si="132"/>
        <v>-3.2352998844157807E-7</v>
      </c>
      <c r="I1730" s="24">
        <f t="shared" si="133"/>
        <v>5.6121981523031257E-4</v>
      </c>
      <c r="J1730" s="24">
        <f t="shared" si="134"/>
        <v>5.6089628524187099E-4</v>
      </c>
      <c r="K1730" s="24"/>
      <c r="L1730" s="2"/>
    </row>
    <row r="1731" spans="1:12" x14ac:dyDescent="0.3">
      <c r="A1731" s="6">
        <v>43578</v>
      </c>
      <c r="B1731" s="14">
        <f>LN('Return analysis'!B1733/'Return analysis'!B1732)</f>
        <v>4.7646307240024145E-4</v>
      </c>
      <c r="C1731" s="14">
        <f>LN('Return analysis'!C1733/'Return analysis'!C1732)</f>
        <v>1.7369506541942178E-3</v>
      </c>
      <c r="D1731" s="14">
        <f>LN('Return analysis'!D1733/'Return analysis'!D1732)</f>
        <v>9.9966838453887739E-3</v>
      </c>
      <c r="E1731" s="14">
        <f>LN('Return analysis'!E1733/'Return analysis'!E1732)</f>
        <v>6.7775480967978655E-5</v>
      </c>
      <c r="F1731" s="14">
        <f t="shared" si="130"/>
        <v>4.0868759143226278E-4</v>
      </c>
      <c r="G1731" s="14">
        <f t="shared" si="131"/>
        <v>1.6691751732262391E-3</v>
      </c>
      <c r="H1731" s="14">
        <f t="shared" si="132"/>
        <v>9.9289083644207958E-3</v>
      </c>
      <c r="I1731" s="24">
        <f t="shared" si="133"/>
        <v>-9.4207932741899856E-4</v>
      </c>
      <c r="J1731" s="24">
        <f t="shared" si="134"/>
        <v>8.9868290370017975E-3</v>
      </c>
      <c r="K1731" s="24"/>
      <c r="L1731" s="2"/>
    </row>
    <row r="1732" spans="1:12" x14ac:dyDescent="0.3">
      <c r="A1732" s="6">
        <v>43579</v>
      </c>
      <c r="B1732" s="14">
        <f>LN('Return analysis'!B1734/'Return analysis'!B1733)</f>
        <v>1.9013320686918174E-3</v>
      </c>
      <c r="C1732" s="14">
        <f>LN('Return analysis'!C1734/'Return analysis'!C1733)</f>
        <v>2.60072290469608E-3</v>
      </c>
      <c r="D1732" s="14">
        <f>LN('Return analysis'!D1734/'Return analysis'!D1733)</f>
        <v>-1.3360591816225264E-3</v>
      </c>
      <c r="E1732" s="14">
        <f>LN('Return analysis'!E1734/'Return analysis'!E1733)</f>
        <v>6.7775480967978655E-5</v>
      </c>
      <c r="F1732" s="14">
        <f t="shared" si="130"/>
        <v>1.8335565877238386E-3</v>
      </c>
      <c r="G1732" s="14">
        <f t="shared" si="131"/>
        <v>2.5329474237281015E-3</v>
      </c>
      <c r="H1732" s="14">
        <f t="shared" si="132"/>
        <v>-1.4038346625905051E-3</v>
      </c>
      <c r="I1732" s="24">
        <f t="shared" si="133"/>
        <v>-2.1621125093170923E-4</v>
      </c>
      <c r="J1732" s="24">
        <f t="shared" si="134"/>
        <v>-1.6200459135222143E-3</v>
      </c>
      <c r="K1732" s="24"/>
      <c r="L1732" s="2"/>
    </row>
    <row r="1733" spans="1:12" x14ac:dyDescent="0.3">
      <c r="A1733" s="6">
        <v>43580</v>
      </c>
      <c r="B1733" s="14">
        <f>LN('Return analysis'!B1735/'Return analysis'!B1734)</f>
        <v>-4.7480634878671813E-4</v>
      </c>
      <c r="C1733" s="14">
        <f>LN('Return analysis'!C1735/'Return analysis'!C1734)</f>
        <v>-2.4744149851871534E-4</v>
      </c>
      <c r="D1733" s="14">
        <f>LN('Return analysis'!D1735/'Return analysis'!D1734)</f>
        <v>-1.6725881288838355E-3</v>
      </c>
      <c r="E1733" s="14">
        <f>LN('Return analysis'!E1735/'Return analysis'!E1734)</f>
        <v>6.7775480967978655E-5</v>
      </c>
      <c r="F1733" s="14">
        <f t="shared" si="130"/>
        <v>-5.425818297546968E-4</v>
      </c>
      <c r="G1733" s="14">
        <f t="shared" si="131"/>
        <v>-3.1521697948669401E-4</v>
      </c>
      <c r="H1733" s="14">
        <f t="shared" si="132"/>
        <v>-1.7403636098518142E-3</v>
      </c>
      <c r="I1733" s="24">
        <f t="shared" si="133"/>
        <v>-2.8749496111413843E-4</v>
      </c>
      <c r="J1733" s="24">
        <f t="shared" si="134"/>
        <v>-2.0278585709659525E-3</v>
      </c>
      <c r="K1733" s="24"/>
      <c r="L1733" s="2"/>
    </row>
    <row r="1734" spans="1:12" x14ac:dyDescent="0.3">
      <c r="A1734" s="6">
        <v>43581</v>
      </c>
      <c r="B1734" s="14">
        <f>LN('Return analysis'!B1736/'Return analysis'!B1735)</f>
        <v>2.1835946396212814E-3</v>
      </c>
      <c r="C1734" s="14">
        <f>LN('Return analysis'!C1736/'Return analysis'!C1735)</f>
        <v>2.224772389816256E-3</v>
      </c>
      <c r="D1734" s="14">
        <f>LN('Return analysis'!D1736/'Return analysis'!D1735)</f>
        <v>5.4086199655874294E-3</v>
      </c>
      <c r="E1734" s="14">
        <f>LN('Return analysis'!E1736/'Return analysis'!E1735)</f>
        <v>6.7775480967978655E-5</v>
      </c>
      <c r="F1734" s="14">
        <f t="shared" si="130"/>
        <v>2.1158191586533029E-3</v>
      </c>
      <c r="G1734" s="14">
        <f t="shared" si="131"/>
        <v>2.1569969088482775E-3</v>
      </c>
      <c r="H1734" s="14">
        <f t="shared" si="132"/>
        <v>5.3408444846194504E-3</v>
      </c>
      <c r="I1734" s="24">
        <f t="shared" si="133"/>
        <v>3.7028632586788785E-4</v>
      </c>
      <c r="J1734" s="24">
        <f t="shared" si="134"/>
        <v>5.7111308104873387E-3</v>
      </c>
      <c r="K1734" s="24"/>
      <c r="L1734" s="2"/>
    </row>
    <row r="1735" spans="1:12" x14ac:dyDescent="0.3">
      <c r="A1735" s="6">
        <v>43584</v>
      </c>
      <c r="B1735" s="14">
        <f>LN('Return analysis'!B1737/'Return analysis'!B1736)</f>
        <v>-5.6927171885731926E-4</v>
      </c>
      <c r="C1735" s="14">
        <f>LN('Return analysis'!C1737/'Return analysis'!C1736)</f>
        <v>-2.1005735661581365E-3</v>
      </c>
      <c r="D1735" s="14">
        <f>LN('Return analysis'!D1737/'Return analysis'!D1736)</f>
        <v>1.4643129179551196E-3</v>
      </c>
      <c r="E1735" s="14">
        <f>LN('Return analysis'!E1737/'Return analysis'!E1736)</f>
        <v>2.0331266391291822E-4</v>
      </c>
      <c r="F1735" s="14">
        <f t="shared" ref="F1735:F1798" si="135">B1735-E1735</f>
        <v>-7.7258438277023748E-4</v>
      </c>
      <c r="G1735" s="14">
        <f t="shared" ref="G1735:G1798" si="136">C1735-E1735</f>
        <v>-2.3038862300710549E-3</v>
      </c>
      <c r="H1735" s="14">
        <f t="shared" si="132"/>
        <v>1.2610002540422013E-3</v>
      </c>
      <c r="I1735" s="24">
        <f t="shared" si="133"/>
        <v>1.0918174812725406E-3</v>
      </c>
      <c r="J1735" s="24">
        <f t="shared" si="134"/>
        <v>2.3528177353147419E-3</v>
      </c>
      <c r="K1735" s="24"/>
      <c r="L1735" s="2"/>
    </row>
    <row r="1736" spans="1:12" x14ac:dyDescent="0.3">
      <c r="A1736" s="6">
        <v>43585</v>
      </c>
      <c r="B1736" s="14">
        <f>LN('Return analysis'!B1738/'Return analysis'!B1737)</f>
        <v>-4.7501607730714656E-4</v>
      </c>
      <c r="C1736" s="14">
        <f>LN('Return analysis'!C1738/'Return analysis'!C1737)</f>
        <v>1.483547284460141E-3</v>
      </c>
      <c r="D1736" s="14">
        <f>LN('Return analysis'!D1738/'Return analysis'!D1737)</f>
        <v>6.6609678410952359E-5</v>
      </c>
      <c r="E1736" s="14">
        <f>LN('Return analysis'!E1738/'Return analysis'!E1737)</f>
        <v>6.8053239881187715E-5</v>
      </c>
      <c r="F1736" s="14">
        <f t="shared" si="135"/>
        <v>-5.4306931718833427E-4</v>
      </c>
      <c r="G1736" s="14">
        <f t="shared" si="136"/>
        <v>1.4154940445789532E-3</v>
      </c>
      <c r="H1736" s="14">
        <f t="shared" ref="H1736:H1799" si="137">D1736-E1736</f>
        <v>-1.443561470235356E-6</v>
      </c>
      <c r="I1736" s="24">
        <f t="shared" ref="I1736:I1799" si="138">F1736-$N$11*G1736</f>
        <v>-1.6885467721115574E-3</v>
      </c>
      <c r="J1736" s="24">
        <f t="shared" ref="J1736:J1799" si="139">I1736+H1736</f>
        <v>-1.6899903335817928E-3</v>
      </c>
      <c r="K1736" s="24"/>
      <c r="L1736" s="2"/>
    </row>
    <row r="1737" spans="1:12" x14ac:dyDescent="0.3">
      <c r="A1737" s="6">
        <v>43586</v>
      </c>
      <c r="B1737" s="14">
        <f>LN('Return analysis'!B1739/'Return analysis'!B1738)</f>
        <v>5.6954211930216139E-4</v>
      </c>
      <c r="C1737" s="14">
        <f>LN('Return analysis'!C1739/'Return analysis'!C1738)</f>
        <v>5.9183409874036071E-5</v>
      </c>
      <c r="D1737" s="14">
        <f>LN('Return analysis'!D1739/'Return analysis'!D1738)</f>
        <v>-7.4751384559240304E-3</v>
      </c>
      <c r="E1737" s="14">
        <f>LN('Return analysis'!E1739/'Return analysis'!E1738)</f>
        <v>6.8053239881187715E-5</v>
      </c>
      <c r="F1737" s="14">
        <f t="shared" si="135"/>
        <v>5.0148887942097367E-4</v>
      </c>
      <c r="G1737" s="14">
        <f t="shared" si="136"/>
        <v>-8.8698300071516446E-6</v>
      </c>
      <c r="H1737" s="14">
        <f t="shared" si="137"/>
        <v>-7.5431916958052184E-3</v>
      </c>
      <c r="I1737" s="24">
        <f t="shared" si="138"/>
        <v>5.0866671979487362E-4</v>
      </c>
      <c r="J1737" s="24">
        <f t="shared" si="139"/>
        <v>-7.0345249760103449E-3</v>
      </c>
      <c r="K1737" s="24"/>
      <c r="L1737" s="2"/>
    </row>
    <row r="1738" spans="1:12" x14ac:dyDescent="0.3">
      <c r="A1738" s="6">
        <v>43587</v>
      </c>
      <c r="B1738" s="14">
        <f>LN('Return analysis'!B1740/'Return analysis'!B1739)</f>
        <v>-6.6637402706764745E-4</v>
      </c>
      <c r="C1738" s="14">
        <f>LN('Return analysis'!C1740/'Return analysis'!C1739)</f>
        <v>-2.2316641171590411E-3</v>
      </c>
      <c r="D1738" s="14">
        <f>LN('Return analysis'!D1740/'Return analysis'!D1739)</f>
        <v>-1.6762886928421413E-3</v>
      </c>
      <c r="E1738" s="14">
        <f>LN('Return analysis'!E1740/'Return analysis'!E1739)</f>
        <v>6.8053239881187715E-5</v>
      </c>
      <c r="F1738" s="14">
        <f t="shared" si="135"/>
        <v>-7.3442726694883517E-4</v>
      </c>
      <c r="G1738" s="14">
        <f t="shared" si="136"/>
        <v>-2.2997173570402287E-3</v>
      </c>
      <c r="H1738" s="14">
        <f t="shared" si="137"/>
        <v>-1.7443419327233291E-3</v>
      </c>
      <c r="I1738" s="24">
        <f t="shared" si="138"/>
        <v>1.126600969287074E-3</v>
      </c>
      <c r="J1738" s="24">
        <f t="shared" si="139"/>
        <v>-6.1774096343625512E-4</v>
      </c>
      <c r="K1738" s="24"/>
      <c r="L1738" s="2"/>
    </row>
    <row r="1739" spans="1:12" x14ac:dyDescent="0.3">
      <c r="A1739" s="6">
        <v>43588</v>
      </c>
      <c r="B1739" s="14">
        <f>LN('Return analysis'!B1741/'Return analysis'!B1740)</f>
        <v>1.4275080860164768E-3</v>
      </c>
      <c r="C1739" s="14">
        <f>LN('Return analysis'!C1741/'Return analysis'!C1740)</f>
        <v>1.8595959116380716E-3</v>
      </c>
      <c r="D1739" s="14">
        <f>LN('Return analysis'!D1741/'Return analysis'!D1740)</f>
        <v>1.0745958937011404E-2</v>
      </c>
      <c r="E1739" s="14">
        <f>LN('Return analysis'!E1741/'Return analysis'!E1740)</f>
        <v>6.6942203765229079E-5</v>
      </c>
      <c r="F1739" s="14">
        <f t="shared" si="135"/>
        <v>1.3605658822512477E-3</v>
      </c>
      <c r="G1739" s="14">
        <f t="shared" si="136"/>
        <v>1.7926537078728425E-3</v>
      </c>
      <c r="H1739" s="14">
        <f t="shared" si="137"/>
        <v>1.0679016733246175E-2</v>
      </c>
      <c r="I1739" s="24">
        <f t="shared" si="138"/>
        <v>-9.0125072413751789E-5</v>
      </c>
      <c r="J1739" s="24">
        <f t="shared" si="139"/>
        <v>1.0588891660832423E-2</v>
      </c>
      <c r="K1739" s="24"/>
      <c r="L1739" s="2"/>
    </row>
    <row r="1740" spans="1:12" x14ac:dyDescent="0.3">
      <c r="A1740" s="6">
        <v>43591</v>
      </c>
      <c r="B1740" s="14">
        <f>LN('Return analysis'!B1742/'Return analysis'!B1741)</f>
        <v>1.140241582030591E-3</v>
      </c>
      <c r="C1740" s="14">
        <f>LN('Return analysis'!C1742/'Return analysis'!C1741)</f>
        <v>1.2378122172277766E-3</v>
      </c>
      <c r="D1740" s="14">
        <f>LN('Return analysis'!D1742/'Return analysis'!D1741)</f>
        <v>-3.1916101692776627E-3</v>
      </c>
      <c r="E1740" s="14">
        <f>LN('Return analysis'!E1742/'Return analysis'!E1741)</f>
        <v>1.9998000266624471E-4</v>
      </c>
      <c r="F1740" s="14">
        <f t="shared" si="135"/>
        <v>9.4026157936434628E-4</v>
      </c>
      <c r="G1740" s="14">
        <f t="shared" si="136"/>
        <v>1.037832214561532E-3</v>
      </c>
      <c r="H1740" s="14">
        <f t="shared" si="137"/>
        <v>-3.3915901719439073E-3</v>
      </c>
      <c r="I1740" s="24">
        <f t="shared" si="138"/>
        <v>1.0040399866580261E-4</v>
      </c>
      <c r="J1740" s="24">
        <f t="shared" si="139"/>
        <v>-3.2911861732781047E-3</v>
      </c>
      <c r="K1740" s="24"/>
      <c r="L1740" s="2"/>
    </row>
    <row r="1741" spans="1:12" x14ac:dyDescent="0.3">
      <c r="A1741" s="6">
        <v>43592</v>
      </c>
      <c r="B1741" s="14">
        <f>LN('Return analysis'!B1743/'Return analysis'!B1742)</f>
        <v>5.696336047720322E-4</v>
      </c>
      <c r="C1741" s="14">
        <f>LN('Return analysis'!C1743/'Return analysis'!C1742)</f>
        <v>1.483729892016979E-3</v>
      </c>
      <c r="D1741" s="14">
        <f>LN('Return analysis'!D1743/'Return analysis'!D1742)</f>
        <v>-1.7399945436842784E-2</v>
      </c>
      <c r="E1741" s="14">
        <f>LN('Return analysis'!E1743/'Return analysis'!E1742)</f>
        <v>6.6664444543197593E-5</v>
      </c>
      <c r="F1741" s="14">
        <f t="shared" si="135"/>
        <v>5.0296916022883457E-4</v>
      </c>
      <c r="G1741" s="14">
        <f t="shared" si="136"/>
        <v>1.4170654474737815E-3</v>
      </c>
      <c r="H1741" s="14">
        <f t="shared" si="137"/>
        <v>-1.7466609881385983E-2</v>
      </c>
      <c r="I1741" s="24">
        <f t="shared" si="138"/>
        <v>-6.4377994016370072E-4</v>
      </c>
      <c r="J1741" s="24">
        <f t="shared" si="139"/>
        <v>-1.8110389821549683E-2</v>
      </c>
      <c r="K1741" s="24"/>
      <c r="L1741" s="2"/>
    </row>
    <row r="1742" spans="1:12" x14ac:dyDescent="0.3">
      <c r="A1742" s="6">
        <v>43593</v>
      </c>
      <c r="B1742" s="14">
        <f>LN('Return analysis'!B1744/'Return analysis'!B1743)</f>
        <v>-4.745473551079891E-4</v>
      </c>
      <c r="C1742" s="14">
        <f>LN('Return analysis'!C1744/'Return analysis'!C1743)</f>
        <v>-7.4158976423460991E-4</v>
      </c>
      <c r="D1742" s="14">
        <f>LN('Return analysis'!D1744/'Return analysis'!D1743)</f>
        <v>-1.6277330749227298E-3</v>
      </c>
      <c r="E1742" s="14">
        <f>LN('Return analysis'!E1744/'Return analysis'!E1743)</f>
        <v>6.6664444543197593E-5</v>
      </c>
      <c r="F1742" s="14">
        <f t="shared" si="135"/>
        <v>-5.4121179965118673E-4</v>
      </c>
      <c r="G1742" s="14">
        <f t="shared" si="136"/>
        <v>-8.0825420877780755E-4</v>
      </c>
      <c r="H1742" s="14">
        <f t="shared" si="137"/>
        <v>-1.6943975194659274E-3</v>
      </c>
      <c r="I1742" s="24">
        <f t="shared" si="138"/>
        <v>1.1286158027404075E-4</v>
      </c>
      <c r="J1742" s="24">
        <f t="shared" si="139"/>
        <v>-1.5815359391918866E-3</v>
      </c>
      <c r="K1742" s="24"/>
      <c r="L1742" s="2"/>
    </row>
    <row r="1743" spans="1:12" x14ac:dyDescent="0.3">
      <c r="A1743" s="6">
        <v>43594</v>
      </c>
      <c r="B1743" s="14">
        <f>LN('Return analysis'!B1745/'Return analysis'!B1744)</f>
        <v>4.7454735510801349E-4</v>
      </c>
      <c r="C1743" s="14">
        <f>LN('Return analysis'!C1745/'Return analysis'!C1744)</f>
        <v>9.8803955321197993E-4</v>
      </c>
      <c r="D1743" s="14">
        <f>LN('Return analysis'!D1745/'Return analysis'!D1744)</f>
        <v>-3.1957893439626614E-3</v>
      </c>
      <c r="E1743" s="14">
        <f>LN('Return analysis'!E1745/'Return analysis'!E1744)</f>
        <v>6.6386685244237937E-5</v>
      </c>
      <c r="F1743" s="14">
        <f t="shared" si="135"/>
        <v>4.0816066986377553E-4</v>
      </c>
      <c r="G1743" s="14">
        <f t="shared" si="136"/>
        <v>9.2165286796774197E-4</v>
      </c>
      <c r="H1743" s="14">
        <f t="shared" si="137"/>
        <v>-3.2621760292068994E-3</v>
      </c>
      <c r="I1743" s="24">
        <f t="shared" si="138"/>
        <v>-3.3767968571074211E-4</v>
      </c>
      <c r="J1743" s="24">
        <f t="shared" si="139"/>
        <v>-3.5998557149176415E-3</v>
      </c>
      <c r="K1743" s="24"/>
      <c r="L1743" s="2"/>
    </row>
    <row r="1744" spans="1:12" x14ac:dyDescent="0.3">
      <c r="A1744" s="6">
        <v>43595</v>
      </c>
      <c r="B1744" s="14">
        <f>LN('Return analysis'!B1746/'Return analysis'!B1745)</f>
        <v>8.5346862363014418E-4</v>
      </c>
      <c r="C1744" s="14">
        <f>LN('Return analysis'!C1746/'Return analysis'!C1745)</f>
        <v>-1.2368583812925345E-4</v>
      </c>
      <c r="D1744" s="14">
        <f>LN('Return analysis'!D1746/'Return analysis'!D1745)</f>
        <v>4.6198469817782971E-3</v>
      </c>
      <c r="E1744" s="14">
        <f>LN('Return analysis'!E1746/'Return analysis'!E1745)</f>
        <v>6.6108925867905996E-5</v>
      </c>
      <c r="F1744" s="14">
        <f t="shared" si="135"/>
        <v>7.8735969776223824E-4</v>
      </c>
      <c r="G1744" s="14">
        <f t="shared" si="136"/>
        <v>-1.8979476399715945E-4</v>
      </c>
      <c r="H1744" s="14">
        <f t="shared" si="137"/>
        <v>4.5537380559103908E-3</v>
      </c>
      <c r="I1744" s="24">
        <f t="shared" si="138"/>
        <v>9.4094962210973954E-4</v>
      </c>
      <c r="J1744" s="24">
        <f t="shared" si="139"/>
        <v>5.4946876780201303E-3</v>
      </c>
      <c r="K1744" s="24"/>
      <c r="L1744" s="2"/>
    </row>
    <row r="1745" spans="1:12" x14ac:dyDescent="0.3">
      <c r="A1745" s="6">
        <v>43598</v>
      </c>
      <c r="B1745" s="14">
        <f>LN('Return analysis'!B1747/'Return analysis'!B1746)</f>
        <v>9.4835791361998884E-4</v>
      </c>
      <c r="C1745" s="14">
        <f>LN('Return analysis'!C1747/'Return analysis'!C1746)</f>
        <v>2.0977762006152644E-3</v>
      </c>
      <c r="D1745" s="14">
        <f>LN('Return analysis'!D1747/'Return analysis'!D1746)</f>
        <v>-2.5607754364814394E-2</v>
      </c>
      <c r="E1745" s="14">
        <f>LN('Return analysis'!E1747/'Return analysis'!E1746)</f>
        <v>1.9831366787791208E-4</v>
      </c>
      <c r="F1745" s="14">
        <f t="shared" si="135"/>
        <v>7.500442457420767E-4</v>
      </c>
      <c r="G1745" s="14">
        <f t="shared" si="136"/>
        <v>1.8994625327373523E-3</v>
      </c>
      <c r="H1745" s="14">
        <f t="shared" si="137"/>
        <v>-2.5806068032692305E-2</v>
      </c>
      <c r="I1745" s="24">
        <f t="shared" si="138"/>
        <v>-7.8708091282346385E-4</v>
      </c>
      <c r="J1745" s="24">
        <f t="shared" si="139"/>
        <v>-2.659314894551577E-2</v>
      </c>
      <c r="K1745" s="24"/>
      <c r="L1745" s="2"/>
    </row>
    <row r="1746" spans="1:12" x14ac:dyDescent="0.3">
      <c r="A1746" s="6">
        <v>43599</v>
      </c>
      <c r="B1746" s="14">
        <f>LN('Return analysis'!B1748/'Return analysis'!B1747)</f>
        <v>8.5193286008653662E-4</v>
      </c>
      <c r="C1746" s="14">
        <f>LN('Return analysis'!C1748/'Return analysis'!C1747)</f>
        <v>6.1604648752242139E-4</v>
      </c>
      <c r="D1746" s="14">
        <f>LN('Return analysis'!D1748/'Return analysis'!D1747)</f>
        <v>8.9994981661533496E-3</v>
      </c>
      <c r="E1746" s="14">
        <f>LN('Return analysis'!E1748/'Return analysis'!E1747)</f>
        <v>6.6108925867905996E-5</v>
      </c>
      <c r="F1746" s="14">
        <f t="shared" si="135"/>
        <v>7.8582393421863057E-4</v>
      </c>
      <c r="G1746" s="14">
        <f t="shared" si="136"/>
        <v>5.4993756165451534E-4</v>
      </c>
      <c r="H1746" s="14">
        <f t="shared" si="137"/>
        <v>8.9333892402854442E-3</v>
      </c>
      <c r="I1746" s="24">
        <f t="shared" si="138"/>
        <v>3.4079127519527381E-4</v>
      </c>
      <c r="J1746" s="24">
        <f t="shared" si="139"/>
        <v>9.2741805154807188E-3</v>
      </c>
      <c r="K1746" s="24"/>
      <c r="L1746" s="2"/>
    </row>
    <row r="1747" spans="1:12" x14ac:dyDescent="0.3">
      <c r="A1747" s="6">
        <v>43600</v>
      </c>
      <c r="B1747" s="14">
        <f>LN('Return analysis'!B1749/'Return analysis'!B1748)</f>
        <v>9.466529366701558E-4</v>
      </c>
      <c r="C1747" s="14">
        <f>LN('Return analysis'!C1749/'Return analysis'!C1748)</f>
        <v>1.4773382587863096E-3</v>
      </c>
      <c r="D1747" s="14">
        <f>LN('Return analysis'!D1749/'Return analysis'!D1748)</f>
        <v>5.909231428139229E-3</v>
      </c>
      <c r="E1747" s="14">
        <f>LN('Return analysis'!E1749/'Return analysis'!E1748)</f>
        <v>6.6108925867905996E-5</v>
      </c>
      <c r="F1747" s="14">
        <f t="shared" si="135"/>
        <v>8.8054401080224975E-4</v>
      </c>
      <c r="G1747" s="14">
        <f t="shared" si="136"/>
        <v>1.4112293329184035E-3</v>
      </c>
      <c r="H1747" s="14">
        <f t="shared" si="137"/>
        <v>5.8431225022713227E-3</v>
      </c>
      <c r="I1747" s="24">
        <f t="shared" si="138"/>
        <v>-2.6148225965459096E-4</v>
      </c>
      <c r="J1747" s="24">
        <f t="shared" si="139"/>
        <v>5.581640242616732E-3</v>
      </c>
      <c r="K1747" s="24"/>
      <c r="L1747" s="2"/>
    </row>
    <row r="1748" spans="1:12" x14ac:dyDescent="0.3">
      <c r="A1748" s="6">
        <v>43601</v>
      </c>
      <c r="B1748" s="14">
        <f>LN('Return analysis'!B1750/'Return analysis'!B1749)</f>
        <v>2.8329942627507328E-4</v>
      </c>
      <c r="C1748" s="14">
        <f>LN('Return analysis'!C1750/'Return analysis'!C1749)</f>
        <v>-1.4773382587863907E-3</v>
      </c>
      <c r="D1748" s="14">
        <f>LN('Return analysis'!D1750/'Return analysis'!D1749)</f>
        <v>9.0029481894430292E-3</v>
      </c>
      <c r="E1748" s="14">
        <f>LN('Return analysis'!E1750/'Return analysis'!E1749)</f>
        <v>6.6664444543197593E-5</v>
      </c>
      <c r="F1748" s="14">
        <f t="shared" si="135"/>
        <v>2.166349817318757E-4</v>
      </c>
      <c r="G1748" s="14">
        <f t="shared" si="136"/>
        <v>-1.5440027033295882E-3</v>
      </c>
      <c r="H1748" s="14">
        <f t="shared" si="137"/>
        <v>8.9362837448998308E-3</v>
      </c>
      <c r="I1748" s="24">
        <f t="shared" si="138"/>
        <v>1.4661070609525548E-3</v>
      </c>
      <c r="J1748" s="24">
        <f t="shared" si="139"/>
        <v>1.0402390805852386E-2</v>
      </c>
      <c r="K1748" s="24"/>
      <c r="L1748" s="2"/>
    </row>
    <row r="1749" spans="1:12" x14ac:dyDescent="0.3">
      <c r="A1749" s="6">
        <v>43602</v>
      </c>
      <c r="B1749" s="14">
        <f>LN('Return analysis'!B1751/'Return analysis'!B1750)</f>
        <v>-9.4672721319034739E-5</v>
      </c>
      <c r="C1749" s="14">
        <f>LN('Return analysis'!C1751/'Return analysis'!C1750)</f>
        <v>2.4668609133266564E-4</v>
      </c>
      <c r="D1749" s="14">
        <f>LN('Return analysis'!D1751/'Return analysis'!D1750)</f>
        <v>-7.0860320367310686E-3</v>
      </c>
      <c r="E1749" s="14">
        <f>LN('Return analysis'!E1751/'Return analysis'!E1750)</f>
        <v>6.6386685244237937E-5</v>
      </c>
      <c r="F1749" s="14">
        <f t="shared" si="135"/>
        <v>-1.6105940656327268E-4</v>
      </c>
      <c r="G1749" s="14">
        <f t="shared" si="136"/>
        <v>1.802994060884277E-4</v>
      </c>
      <c r="H1749" s="14">
        <f t="shared" si="137"/>
        <v>-7.1524187219753066E-3</v>
      </c>
      <c r="I1749" s="24">
        <f t="shared" si="138"/>
        <v>-3.0696528698806393E-4</v>
      </c>
      <c r="J1749" s="24">
        <f t="shared" si="139"/>
        <v>-7.4593840089633703E-3</v>
      </c>
      <c r="K1749" s="24"/>
      <c r="L1749" s="2"/>
    </row>
    <row r="1750" spans="1:12" x14ac:dyDescent="0.3">
      <c r="A1750" s="6">
        <v>43605</v>
      </c>
      <c r="B1750" s="14">
        <f>LN('Return analysis'!B1752/'Return analysis'!B1751)</f>
        <v>-1.0404993843576927E-3</v>
      </c>
      <c r="C1750" s="14">
        <f>LN('Return analysis'!C1752/'Return analysis'!C1751)</f>
        <v>-1.2321685385279176E-3</v>
      </c>
      <c r="D1750" s="14">
        <f>LN('Return analysis'!D1752/'Return analysis'!D1751)</f>
        <v>-7.1371773455208842E-3</v>
      </c>
      <c r="E1750" s="14">
        <f>LN('Return analysis'!E1752/'Return analysis'!E1751)</f>
        <v>1.9914683561927335E-4</v>
      </c>
      <c r="F1750" s="14">
        <f t="shared" si="135"/>
        <v>-1.239646219976966E-3</v>
      </c>
      <c r="G1750" s="14">
        <f t="shared" si="136"/>
        <v>-1.4313153741471909E-3</v>
      </c>
      <c r="H1750" s="14">
        <f t="shared" si="137"/>
        <v>-7.3363241811401575E-3</v>
      </c>
      <c r="I1750" s="24">
        <f t="shared" si="138"/>
        <v>-8.1365478175402395E-5</v>
      </c>
      <c r="J1750" s="24">
        <f t="shared" si="139"/>
        <v>-7.4176896593155604E-3</v>
      </c>
      <c r="K1750" s="24"/>
      <c r="L1750" s="2"/>
    </row>
    <row r="1751" spans="1:12" x14ac:dyDescent="0.3">
      <c r="A1751" s="6">
        <v>43606</v>
      </c>
      <c r="B1751" s="14">
        <f>LN('Return analysis'!B1753/'Return analysis'!B1752)</f>
        <v>-3.7842839216853819E-4</v>
      </c>
      <c r="C1751" s="14">
        <f>LN('Return analysis'!C1753/'Return analysis'!C1752)</f>
        <v>-4.9404156942359592E-4</v>
      </c>
      <c r="D1751" s="14">
        <f>LN('Return analysis'!D1753/'Return analysis'!D1752)</f>
        <v>9.7321515550654984E-3</v>
      </c>
      <c r="E1751" s="14">
        <f>LN('Return analysis'!E1753/'Return analysis'!E1752)</f>
        <v>6.6386685244237937E-5</v>
      </c>
      <c r="F1751" s="14">
        <f t="shared" si="135"/>
        <v>-4.4481507741277616E-4</v>
      </c>
      <c r="G1751" s="14">
        <f t="shared" si="136"/>
        <v>-5.6042825466783388E-4</v>
      </c>
      <c r="H1751" s="14">
        <f t="shared" si="137"/>
        <v>9.6657648698212605E-3</v>
      </c>
      <c r="I1751" s="24">
        <f t="shared" si="138"/>
        <v>8.7070926610148709E-6</v>
      </c>
      <c r="J1751" s="24">
        <f t="shared" si="139"/>
        <v>9.6744719624822749E-3</v>
      </c>
      <c r="K1751" s="24"/>
      <c r="L1751" s="2"/>
    </row>
    <row r="1752" spans="1:12" x14ac:dyDescent="0.3">
      <c r="A1752" s="6">
        <v>43607</v>
      </c>
      <c r="B1752" s="14">
        <f>LN('Return analysis'!B1754/'Return analysis'!B1753)</f>
        <v>4.7319966699159037E-4</v>
      </c>
      <c r="C1752" s="14">
        <f>LN('Return analysis'!C1754/'Return analysis'!C1753)</f>
        <v>1.848596150116283E-3</v>
      </c>
      <c r="D1752" s="14">
        <f>LN('Return analysis'!D1754/'Return analysis'!D1753)</f>
        <v>-3.6212529145625331E-3</v>
      </c>
      <c r="E1752" s="14">
        <f>LN('Return analysis'!E1754/'Return analysis'!E1753)</f>
        <v>6.6386685244237937E-5</v>
      </c>
      <c r="F1752" s="14">
        <f t="shared" si="135"/>
        <v>4.0681298174735246E-4</v>
      </c>
      <c r="G1752" s="14">
        <f t="shared" si="136"/>
        <v>1.782209464872045E-3</v>
      </c>
      <c r="H1752" s="14">
        <f t="shared" si="137"/>
        <v>-3.687639599806771E-3</v>
      </c>
      <c r="I1752" s="24">
        <f t="shared" si="138"/>
        <v>-1.0354260511755732E-3</v>
      </c>
      <c r="J1752" s="24">
        <f t="shared" si="139"/>
        <v>-4.7230656509823447E-3</v>
      </c>
      <c r="K1752" s="24"/>
      <c r="L1752" s="2"/>
    </row>
    <row r="1753" spans="1:12" x14ac:dyDescent="0.3">
      <c r="A1753" s="6">
        <v>43608</v>
      </c>
      <c r="B1753" s="14">
        <f>LN('Return analysis'!B1755/'Return analysis'!B1754)</f>
        <v>1.6075040182157354E-3</v>
      </c>
      <c r="C1753" s="14">
        <f>LN('Return analysis'!C1755/'Return analysis'!C1754)</f>
        <v>3.5641053805214556E-3</v>
      </c>
      <c r="D1753" s="14">
        <f>LN('Return analysis'!D1755/'Return analysis'!D1754)</f>
        <v>-1.2813676824660806E-2</v>
      </c>
      <c r="E1753" s="14">
        <f>LN('Return analysis'!E1755/'Return analysis'!E1754)</f>
        <v>6.6108925867905996E-5</v>
      </c>
      <c r="F1753" s="14">
        <f t="shared" si="135"/>
        <v>1.5413950923478293E-3</v>
      </c>
      <c r="G1753" s="14">
        <f t="shared" si="136"/>
        <v>3.4979964546535498E-3</v>
      </c>
      <c r="H1753" s="14">
        <f t="shared" si="137"/>
        <v>-1.2879785750528712E-2</v>
      </c>
      <c r="I1753" s="24">
        <f t="shared" si="138"/>
        <v>-1.2893311064323813E-3</v>
      </c>
      <c r="J1753" s="24">
        <f t="shared" si="139"/>
        <v>-1.4169116856961093E-2</v>
      </c>
      <c r="K1753" s="24"/>
      <c r="L1753" s="2"/>
    </row>
    <row r="1754" spans="1:12" x14ac:dyDescent="0.3">
      <c r="A1754" s="6">
        <v>43613</v>
      </c>
      <c r="B1754" s="14">
        <f>LN('Return analysis'!B1756/'Return analysis'!B1755)</f>
        <v>1.8882724722191929E-3</v>
      </c>
      <c r="C1754" s="14">
        <f>LN('Return analysis'!C1756/'Return analysis'!C1755)</f>
        <v>2.0838929924426909E-3</v>
      </c>
      <c r="D1754" s="14">
        <f>LN('Return analysis'!D1756/'Return analysis'!D1755)</f>
        <v>-6.3990398900971258E-3</v>
      </c>
      <c r="E1754" s="14">
        <f>LN('Return analysis'!E1756/'Return analysis'!E1755)</f>
        <v>3.3051841104315386E-4</v>
      </c>
      <c r="F1754" s="14">
        <f t="shared" si="135"/>
        <v>1.557754061176039E-3</v>
      </c>
      <c r="G1754" s="14">
        <f t="shared" si="136"/>
        <v>1.7533745813995371E-3</v>
      </c>
      <c r="H1754" s="14">
        <f t="shared" si="137"/>
        <v>-6.7295583011402794E-3</v>
      </c>
      <c r="I1754" s="24">
        <f t="shared" si="138"/>
        <v>1.3884943157299536E-4</v>
      </c>
      <c r="J1754" s="24">
        <f t="shared" si="139"/>
        <v>-6.5907088695672843E-3</v>
      </c>
      <c r="K1754" s="24"/>
      <c r="L1754" s="2"/>
    </row>
    <row r="1755" spans="1:12" x14ac:dyDescent="0.3">
      <c r="A1755" s="6">
        <v>43614</v>
      </c>
      <c r="B1755" s="14">
        <f>LN('Return analysis'!B1757/'Return analysis'!B1756)</f>
        <v>-2.8334837649107437E-4</v>
      </c>
      <c r="C1755" s="14">
        <f>LN('Return analysis'!C1757/'Return analysis'!C1756)</f>
        <v>-2.4526654278555593E-4</v>
      </c>
      <c r="D1755" s="14">
        <f>LN('Return analysis'!D1757/'Return analysis'!D1756)</f>
        <v>-6.8618523215974413E-3</v>
      </c>
      <c r="E1755" s="14">
        <f>LN('Return analysis'!E1757/'Return analysis'!E1756)</f>
        <v>6.6386685244237937E-5</v>
      </c>
      <c r="F1755" s="14">
        <f t="shared" si="135"/>
        <v>-3.4973506173531228E-4</v>
      </c>
      <c r="G1755" s="14">
        <f t="shared" si="136"/>
        <v>-3.1165322802979389E-4</v>
      </c>
      <c r="H1755" s="14">
        <f t="shared" si="137"/>
        <v>-6.9282390068416792E-3</v>
      </c>
      <c r="I1755" s="24">
        <f t="shared" si="138"/>
        <v>-9.7532131013435236E-5</v>
      </c>
      <c r="J1755" s="24">
        <f t="shared" si="139"/>
        <v>-7.0257711378551146E-3</v>
      </c>
      <c r="K1755" s="24"/>
      <c r="L1755" s="2"/>
    </row>
    <row r="1756" spans="1:12" x14ac:dyDescent="0.3">
      <c r="A1756" s="6">
        <v>43615</v>
      </c>
      <c r="B1756" s="14">
        <f>LN('Return analysis'!B1758/'Return analysis'!B1757)</f>
        <v>2.0737992905229901E-3</v>
      </c>
      <c r="C1756" s="14">
        <f>LN('Return analysis'!C1758/'Return analysis'!C1757)</f>
        <v>2.6909224568697856E-3</v>
      </c>
      <c r="D1756" s="14">
        <f>LN('Return analysis'!D1758/'Return analysis'!D1757)</f>
        <v>1.9651712929230781E-3</v>
      </c>
      <c r="E1756" s="14">
        <f>LN('Return analysis'!E1758/'Return analysis'!E1757)</f>
        <v>6.6386685244237937E-5</v>
      </c>
      <c r="F1756" s="14">
        <f t="shared" si="135"/>
        <v>2.0074126052787521E-3</v>
      </c>
      <c r="G1756" s="14">
        <f t="shared" si="136"/>
        <v>2.6245357716255476E-3</v>
      </c>
      <c r="H1756" s="14">
        <f t="shared" si="137"/>
        <v>1.8987846076788401E-3</v>
      </c>
      <c r="I1756" s="24">
        <f t="shared" si="138"/>
        <v>-1.1647238565446307E-4</v>
      </c>
      <c r="J1756" s="24">
        <f t="shared" si="139"/>
        <v>1.7823122220243771E-3</v>
      </c>
      <c r="K1756" s="24"/>
      <c r="L1756" s="2"/>
    </row>
    <row r="1757" spans="1:12" x14ac:dyDescent="0.3">
      <c r="A1757" s="6">
        <v>43616</v>
      </c>
      <c r="B1757" s="14">
        <f>LN('Return analysis'!B1759/'Return analysis'!B1758)</f>
        <v>2.7263161829172398E-3</v>
      </c>
      <c r="C1757" s="14">
        <f>LN('Return analysis'!C1759/'Return analysis'!C1758)</f>
        <v>4.3873487477172242E-3</v>
      </c>
      <c r="D1757" s="14">
        <f>LN('Return analysis'!D1759/'Return analysis'!D1758)</f>
        <v>-1.3554936948500107E-2</v>
      </c>
      <c r="E1757" s="14">
        <f>LN('Return analysis'!E1759/'Return analysis'!E1758)</f>
        <v>6.6386685244237937E-5</v>
      </c>
      <c r="F1757" s="14">
        <f t="shared" si="135"/>
        <v>2.6599294976730019E-3</v>
      </c>
      <c r="G1757" s="14">
        <f t="shared" si="136"/>
        <v>4.3209620624729862E-3</v>
      </c>
      <c r="H1757" s="14">
        <f t="shared" si="137"/>
        <v>-1.3621323633744345E-2</v>
      </c>
      <c r="I1757" s="24">
        <f t="shared" si="138"/>
        <v>-8.3677516533646641E-4</v>
      </c>
      <c r="J1757" s="24">
        <f t="shared" si="139"/>
        <v>-1.4458098799080811E-2</v>
      </c>
      <c r="K1757" s="24"/>
      <c r="L1757" s="2"/>
    </row>
    <row r="1758" spans="1:12" x14ac:dyDescent="0.3">
      <c r="A1758" s="6">
        <v>43619</v>
      </c>
      <c r="B1758" s="14">
        <f>LN('Return analysis'!B1760/'Return analysis'!B1759)</f>
        <v>2.1569525318536125E-3</v>
      </c>
      <c r="C1758" s="14">
        <f>LN('Return analysis'!C1760/'Return analysis'!C1759)</f>
        <v>2.8348192038052905E-3</v>
      </c>
      <c r="D1758" s="14">
        <f>LN('Return analysis'!D1760/'Return analysis'!D1759)</f>
        <v>-1.9920171507590303E-3</v>
      </c>
      <c r="E1758" s="14">
        <f>LN('Return analysis'!E1760/'Return analysis'!E1759)</f>
        <v>1.9998000266624471E-4</v>
      </c>
      <c r="F1758" s="14">
        <f t="shared" si="135"/>
        <v>1.9569725291873679E-3</v>
      </c>
      <c r="G1758" s="14">
        <f t="shared" si="136"/>
        <v>2.6348392011390459E-3</v>
      </c>
      <c r="H1758" s="14">
        <f t="shared" si="137"/>
        <v>-2.1919971534252749E-3</v>
      </c>
      <c r="I1758" s="24">
        <f t="shared" si="138"/>
        <v>-1.7525043127761828E-4</v>
      </c>
      <c r="J1758" s="24">
        <f t="shared" si="139"/>
        <v>-2.3672475847028931E-3</v>
      </c>
      <c r="K1758" s="24"/>
      <c r="L1758" s="2"/>
    </row>
    <row r="1759" spans="1:12" x14ac:dyDescent="0.3">
      <c r="A1759" s="6">
        <v>43620</v>
      </c>
      <c r="B1759" s="14">
        <f>LN('Return analysis'!B1761/'Return analysis'!B1760)</f>
        <v>5.6342751496690226E-4</v>
      </c>
      <c r="C1759" s="14">
        <f>LN('Return analysis'!C1761/'Return analysis'!C1760)</f>
        <v>-1.7034289070350108E-3</v>
      </c>
      <c r="D1759" s="14">
        <f>LN('Return analysis'!D1761/'Return analysis'!D1760)</f>
        <v>2.2186655125089601E-2</v>
      </c>
      <c r="E1759" s="14">
        <f>LN('Return analysis'!E1761/'Return analysis'!E1760)</f>
        <v>6.6108925867905996E-5</v>
      </c>
      <c r="F1759" s="14">
        <f t="shared" si="135"/>
        <v>4.9731858909899621E-4</v>
      </c>
      <c r="G1759" s="14">
        <f t="shared" si="136"/>
        <v>-1.7695378329029168E-3</v>
      </c>
      <c r="H1759" s="14">
        <f t="shared" si="137"/>
        <v>2.2120546199221696E-2</v>
      </c>
      <c r="I1759" s="24">
        <f t="shared" si="138"/>
        <v>1.929303203224958E-3</v>
      </c>
      <c r="J1759" s="24">
        <f t="shared" si="139"/>
        <v>2.4049849402446654E-2</v>
      </c>
      <c r="K1759" s="24"/>
      <c r="L1759" s="2"/>
    </row>
    <row r="1760" spans="1:12" x14ac:dyDescent="0.3">
      <c r="A1760" s="6">
        <v>43622</v>
      </c>
      <c r="B1760" s="14">
        <f>LN('Return analysis'!B1762/'Return analysis'!B1761)</f>
        <v>-2.8130485768636905E-4</v>
      </c>
      <c r="C1760" s="14">
        <f>LN('Return analysis'!C1762/'Return analysis'!C1761)</f>
        <v>-2.4332066465475698E-4</v>
      </c>
      <c r="D1760" s="14">
        <f>LN('Return analysis'!D1762/'Return analysis'!D1761)</f>
        <v>1.3216305864020363E-2</v>
      </c>
      <c r="E1760" s="14">
        <f>LN('Return analysis'!E1762/'Return analysis'!E1761)</f>
        <v>1.3221785173572954E-4</v>
      </c>
      <c r="F1760" s="14">
        <f t="shared" si="135"/>
        <v>-4.1352270942209858E-4</v>
      </c>
      <c r="G1760" s="14">
        <f t="shared" si="136"/>
        <v>-3.7553851639048649E-4</v>
      </c>
      <c r="H1760" s="14">
        <f t="shared" si="137"/>
        <v>1.3084088012284634E-2</v>
      </c>
      <c r="I1760" s="24">
        <f t="shared" si="138"/>
        <v>-1.096211100984685E-4</v>
      </c>
      <c r="J1760" s="24">
        <f t="shared" si="139"/>
        <v>1.2974466902186165E-2</v>
      </c>
      <c r="K1760" s="24"/>
      <c r="L1760" s="2"/>
    </row>
    <row r="1761" spans="1:12" x14ac:dyDescent="0.3">
      <c r="A1761" s="6">
        <v>43623</v>
      </c>
      <c r="B1761" s="14">
        <f>LN('Return analysis'!B1763/'Return analysis'!B1762)</f>
        <v>2.4390336942814103E-3</v>
      </c>
      <c r="C1761" s="14">
        <f>LN('Return analysis'!C1763/'Return analysis'!C1762)</f>
        <v>2.6751152139980142E-3</v>
      </c>
      <c r="D1761" s="14">
        <f>LN('Return analysis'!D1763/'Return analysis'!D1762)</f>
        <v>9.0331372873012818E-3</v>
      </c>
      <c r="E1761" s="14">
        <f>LN('Return analysis'!E1763/'Return analysis'!E1762)</f>
        <v>6.583116641464579E-5</v>
      </c>
      <c r="F1761" s="14">
        <f t="shared" si="135"/>
        <v>2.3732025278667647E-3</v>
      </c>
      <c r="G1761" s="14">
        <f t="shared" si="136"/>
        <v>2.6092840475833686E-3</v>
      </c>
      <c r="H1761" s="14">
        <f t="shared" si="137"/>
        <v>8.9673061208866353E-3</v>
      </c>
      <c r="I1761" s="24">
        <f t="shared" si="138"/>
        <v>2.616598750069133E-4</v>
      </c>
      <c r="J1761" s="24">
        <f t="shared" si="139"/>
        <v>9.2289659958935486E-3</v>
      </c>
      <c r="K1761" s="24"/>
      <c r="L1761" s="2"/>
    </row>
    <row r="1762" spans="1:12" x14ac:dyDescent="0.3">
      <c r="A1762" s="6">
        <v>43626</v>
      </c>
      <c r="B1762" s="14">
        <f>LN('Return analysis'!B1764/'Return analysis'!B1763)</f>
        <v>-2.1577288365949251E-3</v>
      </c>
      <c r="C1762" s="14">
        <f>LN('Return analysis'!C1764/'Return analysis'!C1763)</f>
        <v>-2.0660033051815635E-3</v>
      </c>
      <c r="D1762" s="14">
        <f>LN('Return analysis'!D1764/'Return analysis'!D1763)</f>
        <v>5.571117713507291E-3</v>
      </c>
      <c r="E1762" s="14">
        <f>LN('Return analysis'!E1764/'Return analysis'!E1763)</f>
        <v>1.9748049944260374E-4</v>
      </c>
      <c r="F1762" s="14">
        <f t="shared" si="135"/>
        <v>-2.355209336037529E-3</v>
      </c>
      <c r="G1762" s="14">
        <f t="shared" si="136"/>
        <v>-2.2634838046241674E-3</v>
      </c>
      <c r="H1762" s="14">
        <f t="shared" si="137"/>
        <v>5.3736372140646875E-3</v>
      </c>
      <c r="I1762" s="24">
        <f t="shared" si="138"/>
        <v>-5.2350281794189143E-4</v>
      </c>
      <c r="J1762" s="24">
        <f t="shared" si="139"/>
        <v>4.8501343961227959E-3</v>
      </c>
      <c r="K1762" s="24"/>
      <c r="L1762" s="2"/>
    </row>
    <row r="1763" spans="1:12" x14ac:dyDescent="0.3">
      <c r="A1763" s="6">
        <v>43627</v>
      </c>
      <c r="B1763" s="14">
        <f>LN('Return analysis'!B1765/'Return analysis'!B1764)</f>
        <v>8.449153023126014E-4</v>
      </c>
      <c r="C1763" s="14">
        <f>LN('Return analysis'!C1765/'Return analysis'!C1764)</f>
        <v>-7.3079444660065001E-4</v>
      </c>
      <c r="D1763" s="14">
        <f>LN('Return analysis'!D1765/'Return analysis'!D1764)</f>
        <v>-9.4882008590935446E-4</v>
      </c>
      <c r="E1763" s="14">
        <f>LN('Return analysis'!E1765/'Return analysis'!E1764)</f>
        <v>6.583116641464579E-5</v>
      </c>
      <c r="F1763" s="14">
        <f t="shared" si="135"/>
        <v>7.7908413589795563E-4</v>
      </c>
      <c r="G1763" s="14">
        <f t="shared" si="136"/>
        <v>-7.9662561301529578E-4</v>
      </c>
      <c r="H1763" s="14">
        <f t="shared" si="137"/>
        <v>-1.0146512523240003E-3</v>
      </c>
      <c r="I1763" s="24">
        <f t="shared" si="138"/>
        <v>1.4237471658966774E-3</v>
      </c>
      <c r="J1763" s="24">
        <f t="shared" si="139"/>
        <v>4.0909591357267709E-4</v>
      </c>
      <c r="K1763" s="24"/>
      <c r="L1763" s="2"/>
    </row>
    <row r="1764" spans="1:12" x14ac:dyDescent="0.3">
      <c r="A1764" s="6">
        <v>43628</v>
      </c>
      <c r="B1764" s="14">
        <f>LN('Return analysis'!B1766/'Return analysis'!B1765)</f>
        <v>4.6900718824168419E-4</v>
      </c>
      <c r="C1764" s="14">
        <f>LN('Return analysis'!C1766/'Return analysis'!C1765)</f>
        <v>1.7031299236744061E-3</v>
      </c>
      <c r="D1764" s="14">
        <f>LN('Return analysis'!D1766/'Return analysis'!D1765)</f>
        <v>-1.3571827969601595E-3</v>
      </c>
      <c r="E1764" s="14">
        <f>LN('Return analysis'!E1766/'Return analysis'!E1765)</f>
        <v>6.583116641464579E-5</v>
      </c>
      <c r="F1764" s="14">
        <f t="shared" si="135"/>
        <v>4.0317602182703843E-4</v>
      </c>
      <c r="G1764" s="14">
        <f t="shared" si="136"/>
        <v>1.6372987572597602E-3</v>
      </c>
      <c r="H1764" s="14">
        <f t="shared" si="137"/>
        <v>-1.4230139633748054E-3</v>
      </c>
      <c r="I1764" s="24">
        <f t="shared" si="138"/>
        <v>-9.2179515738604072E-4</v>
      </c>
      <c r="J1764" s="24">
        <f t="shared" si="139"/>
        <v>-2.344809120760846E-3</v>
      </c>
      <c r="K1764" s="24"/>
      <c r="L1764" s="2"/>
    </row>
    <row r="1765" spans="1:12" x14ac:dyDescent="0.3">
      <c r="A1765" s="6">
        <v>43629</v>
      </c>
      <c r="B1765" s="14">
        <f>LN('Return analysis'!B1767/'Return analysis'!B1766)</f>
        <v>1.7796351436912875E-3</v>
      </c>
      <c r="C1765" s="14">
        <f>LN('Return analysis'!C1767/'Return analysis'!C1766)</f>
        <v>1.7011529640936893E-3</v>
      </c>
      <c r="D1765" s="14">
        <f>LN('Return analysis'!D1767/'Return analysis'!D1766)</f>
        <v>4.6067003484053315E-3</v>
      </c>
      <c r="E1765" s="14">
        <f>LN('Return analysis'!E1767/'Return analysis'!E1766)</f>
        <v>6.583116641464579E-5</v>
      </c>
      <c r="F1765" s="14">
        <f t="shared" si="135"/>
        <v>1.7138039772766416E-3</v>
      </c>
      <c r="G1765" s="14">
        <f t="shared" si="136"/>
        <v>1.6353217976790434E-3</v>
      </c>
      <c r="H1765" s="14">
        <f t="shared" si="137"/>
        <v>4.5408691819906859E-3</v>
      </c>
      <c r="I1765" s="24">
        <f t="shared" si="138"/>
        <v>3.9043263710045444E-4</v>
      </c>
      <c r="J1765" s="24">
        <f t="shared" si="139"/>
        <v>4.9313018190911403E-3</v>
      </c>
      <c r="K1765" s="24"/>
      <c r="L1765" s="2"/>
    </row>
    <row r="1766" spans="1:12" x14ac:dyDescent="0.3">
      <c r="A1766" s="6">
        <v>43630</v>
      </c>
      <c r="B1766" s="14">
        <f>LN('Return analysis'!B1768/'Return analysis'!B1767)</f>
        <v>-3.7393194285548101E-4</v>
      </c>
      <c r="C1766" s="14">
        <f>LN('Return analysis'!C1768/'Return analysis'!C1767)</f>
        <v>1.2126902537552531E-4</v>
      </c>
      <c r="D1766" s="14">
        <f>LN('Return analysis'!D1768/'Return analysis'!D1767)</f>
        <v>-2.1655483078776233E-3</v>
      </c>
      <c r="E1766" s="14">
        <f>LN('Return analysis'!E1768/'Return analysis'!E1767)</f>
        <v>6.583116641464579E-5</v>
      </c>
      <c r="F1766" s="14">
        <f t="shared" si="135"/>
        <v>-4.3976310927012683E-4</v>
      </c>
      <c r="G1766" s="14">
        <f t="shared" si="136"/>
        <v>5.543785896087952E-5</v>
      </c>
      <c r="H1766" s="14">
        <f t="shared" si="137"/>
        <v>-2.231379474292269E-3</v>
      </c>
      <c r="I1766" s="24">
        <f t="shared" si="138"/>
        <v>-4.8462576187689927E-4</v>
      </c>
      <c r="J1766" s="24">
        <f t="shared" si="139"/>
        <v>-2.7160052361691681E-3</v>
      </c>
      <c r="K1766" s="24"/>
      <c r="L1766" s="2"/>
    </row>
    <row r="1767" spans="1:12" x14ac:dyDescent="0.3">
      <c r="A1767" s="6">
        <v>43634</v>
      </c>
      <c r="B1767" s="14">
        <f>LN('Return analysis'!B1769/'Return analysis'!B1768)</f>
        <v>7.4845978646163804E-4</v>
      </c>
      <c r="C1767" s="14">
        <f>LN('Return analysis'!C1769/'Return analysis'!C1768)</f>
        <v>2.3031547788412605E-3</v>
      </c>
      <c r="D1767" s="14">
        <f>LN('Return analysis'!D1769/'Return analysis'!D1768)</f>
        <v>1.1604769728164406E-2</v>
      </c>
      <c r="E1767" s="14">
        <f>LN('Return analysis'!E1769/'Return analysis'!E1768)</f>
        <v>2.6275625618099677E-4</v>
      </c>
      <c r="F1767" s="14">
        <f t="shared" si="135"/>
        <v>4.8570353028064126E-4</v>
      </c>
      <c r="G1767" s="14">
        <f t="shared" si="136"/>
        <v>2.0403985226602637E-3</v>
      </c>
      <c r="H1767" s="14">
        <f t="shared" si="137"/>
        <v>1.134201347198341E-2</v>
      </c>
      <c r="I1767" s="24">
        <f t="shared" si="138"/>
        <v>-1.1654729728753335E-3</v>
      </c>
      <c r="J1767" s="24">
        <f t="shared" si="139"/>
        <v>1.0176540499108077E-2</v>
      </c>
      <c r="K1767" s="24"/>
      <c r="L1767" s="2"/>
    </row>
    <row r="1768" spans="1:12" x14ac:dyDescent="0.3">
      <c r="A1768" s="6">
        <v>43635</v>
      </c>
      <c r="B1768" s="14">
        <f>LN('Return analysis'!B1770/'Return analysis'!B1769)</f>
        <v>3.0835973950418972E-3</v>
      </c>
      <c r="C1768" s="14">
        <f>LN('Return analysis'!C1770/'Return analysis'!C1769)</f>
        <v>3.3845314807512245E-3</v>
      </c>
      <c r="D1768" s="14">
        <f>LN('Return analysis'!D1770/'Return analysis'!D1769)</f>
        <v>3.4214105670767889E-3</v>
      </c>
      <c r="E1768" s="14">
        <f>LN('Return analysis'!E1770/'Return analysis'!E1769)</f>
        <v>6.583116641464579E-5</v>
      </c>
      <c r="F1768" s="14">
        <f t="shared" si="135"/>
        <v>3.0177662286272515E-3</v>
      </c>
      <c r="G1768" s="14">
        <f t="shared" si="136"/>
        <v>3.3187003143365789E-3</v>
      </c>
      <c r="H1768" s="14">
        <f t="shared" si="137"/>
        <v>3.3555794006621432E-3</v>
      </c>
      <c r="I1768" s="24">
        <f t="shared" si="138"/>
        <v>3.3213402531413749E-4</v>
      </c>
      <c r="J1768" s="24">
        <f t="shared" si="139"/>
        <v>3.6877134259762807E-3</v>
      </c>
      <c r="K1768" s="24"/>
      <c r="L1768" s="2"/>
    </row>
    <row r="1769" spans="1:12" x14ac:dyDescent="0.3">
      <c r="A1769" s="6">
        <v>43636</v>
      </c>
      <c r="B1769" s="14">
        <f>LN('Return analysis'!B1771/'Return analysis'!B1770)</f>
        <v>1.397632461143849E-3</v>
      </c>
      <c r="C1769" s="14">
        <f>LN('Return analysis'!C1771/'Return analysis'!C1770)</f>
        <v>1.5671459388657927E-3</v>
      </c>
      <c r="D1769" s="14">
        <f>LN('Return analysis'!D1771/'Return analysis'!D1770)</f>
        <v>9.1337292317073774E-3</v>
      </c>
      <c r="E1769" s="14">
        <f>LN('Return analysis'!E1771/'Return analysis'!E1770)</f>
        <v>6.583116641464579E-5</v>
      </c>
      <c r="F1769" s="14">
        <f t="shared" si="135"/>
        <v>1.3318012947292031E-3</v>
      </c>
      <c r="G1769" s="14">
        <f t="shared" si="136"/>
        <v>1.5013147724511468E-3</v>
      </c>
      <c r="H1769" s="14">
        <f t="shared" si="137"/>
        <v>9.0678980652927309E-3</v>
      </c>
      <c r="I1769" s="24">
        <f t="shared" si="138"/>
        <v>1.1687408880265413E-4</v>
      </c>
      <c r="J1769" s="24">
        <f t="shared" si="139"/>
        <v>9.1847721540953848E-3</v>
      </c>
      <c r="K1769" s="24"/>
      <c r="L1769" s="2"/>
    </row>
    <row r="1770" spans="1:12" x14ac:dyDescent="0.3">
      <c r="A1770" s="6">
        <v>43637</v>
      </c>
      <c r="B1770" s="14">
        <f>LN('Return analysis'!B1772/'Return analysis'!B1771)</f>
        <v>-2.1445209497614097E-3</v>
      </c>
      <c r="C1770" s="14">
        <f>LN('Return analysis'!C1772/'Return analysis'!C1771)</f>
        <v>-2.7745272885060538E-3</v>
      </c>
      <c r="D1770" s="14">
        <f>LN('Return analysis'!D1772/'Return analysis'!D1771)</f>
        <v>1.3300921784515827E-4</v>
      </c>
      <c r="E1770" s="14">
        <f>LN('Return analysis'!E1772/'Return analysis'!E1771)</f>
        <v>6.583116641464579E-5</v>
      </c>
      <c r="F1770" s="14">
        <f t="shared" si="135"/>
        <v>-2.2103521161760554E-3</v>
      </c>
      <c r="G1770" s="14">
        <f t="shared" si="136"/>
        <v>-2.8403584549206995E-3</v>
      </c>
      <c r="H1770" s="14">
        <f t="shared" si="137"/>
        <v>6.7178051430512477E-5</v>
      </c>
      <c r="I1770" s="24">
        <f t="shared" si="138"/>
        <v>8.8185688679219294E-5</v>
      </c>
      <c r="J1770" s="24">
        <f t="shared" si="139"/>
        <v>1.5536374010973177E-4</v>
      </c>
      <c r="K1770" s="24"/>
      <c r="L1770" s="2"/>
    </row>
    <row r="1771" spans="1:12" x14ac:dyDescent="0.3">
      <c r="A1771" s="6">
        <v>43640</v>
      </c>
      <c r="B1771" s="14">
        <f>LN('Return analysis'!B1773/'Return analysis'!B1772)</f>
        <v>2.0515038598183243E-3</v>
      </c>
      <c r="C1771" s="14">
        <f>LN('Return analysis'!C1773/'Return analysis'!C1772)</f>
        <v>1.8109822444203286E-3</v>
      </c>
      <c r="D1771" s="14">
        <f>LN('Return analysis'!D1773/'Return analysis'!D1772)</f>
        <v>-5.5894665368645992E-3</v>
      </c>
      <c r="E1771" s="14">
        <f>LN('Return analysis'!E1773/'Return analysis'!E1772)</f>
        <v>1.9831366787791208E-4</v>
      </c>
      <c r="F1771" s="14">
        <f t="shared" si="135"/>
        <v>1.8531901919404121E-3</v>
      </c>
      <c r="G1771" s="14">
        <f t="shared" si="136"/>
        <v>1.6126685765424165E-3</v>
      </c>
      <c r="H1771" s="14">
        <f t="shared" si="137"/>
        <v>-5.7877802047425113E-3</v>
      </c>
      <c r="I1771" s="24">
        <f t="shared" si="138"/>
        <v>5.4815079331691093E-4</v>
      </c>
      <c r="J1771" s="24">
        <f t="shared" si="139"/>
        <v>-5.2396294114256002E-3</v>
      </c>
      <c r="K1771" s="24"/>
      <c r="L1771" s="2"/>
    </row>
    <row r="1772" spans="1:12" x14ac:dyDescent="0.3">
      <c r="A1772" s="6">
        <v>43641</v>
      </c>
      <c r="B1772" s="14">
        <f>LN('Return analysis'!B1774/'Return analysis'!B1773)</f>
        <v>8.3830617286510692E-4</v>
      </c>
      <c r="C1772" s="14">
        <f>LN('Return analysis'!C1774/'Return analysis'!C1773)</f>
        <v>3.6143819937244374E-4</v>
      </c>
      <c r="D1772" s="14">
        <f>LN('Return analysis'!D1774/'Return analysis'!D1773)</f>
        <v>-9.5205995400893598E-3</v>
      </c>
      <c r="E1772" s="14">
        <f>LN('Return analysis'!E1774/'Return analysis'!E1773)</f>
        <v>6.6108925867905996E-5</v>
      </c>
      <c r="F1772" s="14">
        <f t="shared" si="135"/>
        <v>7.7219724699720098E-4</v>
      </c>
      <c r="G1772" s="14">
        <f t="shared" si="136"/>
        <v>2.9532927350453775E-4</v>
      </c>
      <c r="H1772" s="14">
        <f t="shared" si="137"/>
        <v>-9.5867084659572652E-3</v>
      </c>
      <c r="I1772" s="24">
        <f t="shared" si="138"/>
        <v>5.3320434845842294E-4</v>
      </c>
      <c r="J1772" s="24">
        <f t="shared" si="139"/>
        <v>-9.0535041174988427E-3</v>
      </c>
      <c r="K1772" s="24"/>
      <c r="L1772" s="2"/>
    </row>
    <row r="1773" spans="1:12" x14ac:dyDescent="0.3">
      <c r="A1773" s="6">
        <v>43642</v>
      </c>
      <c r="B1773" s="14">
        <f>LN('Return analysis'!B1775/'Return analysis'!B1774)</f>
        <v>-1.3042542427388077E-3</v>
      </c>
      <c r="C1773" s="14">
        <f>LN('Return analysis'!C1775/'Return analysis'!C1774)</f>
        <v>-2.2931473295423718E-3</v>
      </c>
      <c r="D1773" s="14">
        <f>LN('Return analysis'!D1775/'Return analysis'!D1774)</f>
        <v>-1.8882135303484671E-3</v>
      </c>
      <c r="E1773" s="14">
        <f>LN('Return analysis'!E1775/'Return analysis'!E1774)</f>
        <v>6.6108925867905996E-5</v>
      </c>
      <c r="F1773" s="14">
        <f t="shared" si="135"/>
        <v>-1.3703631686067138E-3</v>
      </c>
      <c r="G1773" s="14">
        <f t="shared" si="136"/>
        <v>-2.3592562554102777E-3</v>
      </c>
      <c r="H1773" s="14">
        <f t="shared" si="137"/>
        <v>-1.9543224562163729E-3</v>
      </c>
      <c r="I1773" s="24">
        <f t="shared" si="138"/>
        <v>5.3884645421647904E-4</v>
      </c>
      <c r="J1773" s="24">
        <f t="shared" si="139"/>
        <v>-1.4154760019998939E-3</v>
      </c>
      <c r="K1773" s="24"/>
      <c r="L1773" s="2"/>
    </row>
    <row r="1774" spans="1:12" x14ac:dyDescent="0.3">
      <c r="A1774" s="6">
        <v>43643</v>
      </c>
      <c r="B1774" s="14">
        <f>LN('Return analysis'!B1776/'Return analysis'!B1775)</f>
        <v>1.9553783326788031E-3</v>
      </c>
      <c r="C1774" s="14">
        <f>LN('Return analysis'!C1776/'Return analysis'!C1775)</f>
        <v>2.8952541742557178E-3</v>
      </c>
      <c r="D1774" s="14">
        <f>LN('Return analysis'!D1776/'Return analysis'!D1775)</f>
        <v>5.9888210035488401E-3</v>
      </c>
      <c r="E1774" s="14">
        <f>LN('Return analysis'!E1776/'Return analysis'!E1775)</f>
        <v>6.6108925867905996E-5</v>
      </c>
      <c r="F1774" s="14">
        <f t="shared" si="135"/>
        <v>1.8892694068108971E-3</v>
      </c>
      <c r="G1774" s="14">
        <f t="shared" si="136"/>
        <v>2.829145248387812E-3</v>
      </c>
      <c r="H1774" s="14">
        <f t="shared" si="137"/>
        <v>5.9227120776809338E-3</v>
      </c>
      <c r="I1774" s="24">
        <f t="shared" si="138"/>
        <v>-4.0019419859436078E-4</v>
      </c>
      <c r="J1774" s="24">
        <f t="shared" si="139"/>
        <v>5.5225178790865729E-3</v>
      </c>
      <c r="K1774" s="24"/>
      <c r="L1774" s="2"/>
    </row>
    <row r="1775" spans="1:12" x14ac:dyDescent="0.3">
      <c r="A1775" s="6">
        <v>43644</v>
      </c>
      <c r="B1775" s="14">
        <f>LN('Return analysis'!B1777/'Return analysis'!B1776)</f>
        <v>-1.8578319739500661E-4</v>
      </c>
      <c r="C1775" s="14">
        <f>LN('Return analysis'!C1777/'Return analysis'!C1776)</f>
        <v>8.432522320539177E-4</v>
      </c>
      <c r="D1775" s="14">
        <f>LN('Return analysis'!D1777/'Return analysis'!D1776)</f>
        <v>6.9532860512524063E-3</v>
      </c>
      <c r="E1775" s="14">
        <f>LN('Return analysis'!E1777/'Return analysis'!E1776)</f>
        <v>6.6108925867905996E-5</v>
      </c>
      <c r="F1775" s="14">
        <f t="shared" si="135"/>
        <v>-2.5189212326291261E-4</v>
      </c>
      <c r="G1775" s="14">
        <f t="shared" si="136"/>
        <v>7.7714330618601176E-4</v>
      </c>
      <c r="H1775" s="14">
        <f t="shared" si="137"/>
        <v>6.8871771253845001E-3</v>
      </c>
      <c r="I1775" s="24">
        <f t="shared" si="138"/>
        <v>-8.8078924924507606E-4</v>
      </c>
      <c r="J1775" s="24">
        <f t="shared" si="139"/>
        <v>6.0063878761394242E-3</v>
      </c>
      <c r="K1775" s="24"/>
      <c r="L1775" s="2"/>
    </row>
    <row r="1776" spans="1:12" x14ac:dyDescent="0.3">
      <c r="A1776" s="6">
        <v>43647</v>
      </c>
      <c r="B1776" s="14">
        <f>LN('Return analysis'!B1778/'Return analysis'!B1777)</f>
        <v>2.2307729380724949E-3</v>
      </c>
      <c r="C1776" s="14">
        <f>LN('Return analysis'!C1778/'Return analysis'!C1777)</f>
        <v>-6.6522716393124277E-5</v>
      </c>
      <c r="D1776" s="14">
        <f>LN('Return analysis'!D1778/'Return analysis'!D1777)</f>
        <v>7.0378847179838194E-3</v>
      </c>
      <c r="E1776" s="14">
        <f>LN('Return analysis'!E1778/'Return analysis'!E1777)</f>
        <v>1.9998000266624471E-4</v>
      </c>
      <c r="F1776" s="14">
        <f t="shared" si="135"/>
        <v>2.0307929354062503E-3</v>
      </c>
      <c r="G1776" s="14">
        <f t="shared" si="136"/>
        <v>-2.6650271905936896E-4</v>
      </c>
      <c r="H1776" s="14">
        <f t="shared" si="137"/>
        <v>6.8379047153175748E-3</v>
      </c>
      <c r="I1776" s="24">
        <f t="shared" si="138"/>
        <v>2.2464581708252023E-3</v>
      </c>
      <c r="J1776" s="24">
        <f t="shared" si="139"/>
        <v>9.0843628861427776E-3</v>
      </c>
      <c r="K1776" s="24"/>
      <c r="L1776" s="2"/>
    </row>
    <row r="1777" spans="1:12" x14ac:dyDescent="0.3">
      <c r="A1777" s="6">
        <v>43648</v>
      </c>
      <c r="B1777" s="14">
        <f>LN('Return analysis'!B1779/'Return analysis'!B1778)</f>
        <v>4.6481778994759818E-4</v>
      </c>
      <c r="C1777" s="14">
        <f>LN('Return analysis'!C1779/'Return analysis'!C1778)</f>
        <v>1.9291834723914765E-3</v>
      </c>
      <c r="D1777" s="14">
        <f>LN('Return analysis'!D1779/'Return analysis'!D1778)</f>
        <v>2.3126734644612996E-3</v>
      </c>
      <c r="E1777" s="14">
        <f>LN('Return analysis'!E1779/'Return analysis'!E1778)</f>
        <v>6.6386685244237937E-5</v>
      </c>
      <c r="F1777" s="14">
        <f t="shared" si="135"/>
        <v>3.9843110470336022E-4</v>
      </c>
      <c r="G1777" s="14">
        <f t="shared" si="136"/>
        <v>1.8627967871472386E-3</v>
      </c>
      <c r="H1777" s="14">
        <f t="shared" si="137"/>
        <v>2.2462867792170617E-3</v>
      </c>
      <c r="I1777" s="24">
        <f t="shared" si="138"/>
        <v>-1.109022586785172E-3</v>
      </c>
      <c r="J1777" s="24">
        <f t="shared" si="139"/>
        <v>1.1372641924318897E-3</v>
      </c>
      <c r="K1777" s="24"/>
      <c r="L1777" s="2"/>
    </row>
    <row r="1778" spans="1:12" x14ac:dyDescent="0.3">
      <c r="A1778" s="6">
        <v>43649</v>
      </c>
      <c r="B1778" s="14">
        <f>LN('Return analysis'!B1780/'Return analysis'!B1779)</f>
        <v>1.7668158186616085E-3</v>
      </c>
      <c r="C1778" s="14">
        <f>LN('Return analysis'!C1780/'Return analysis'!C1779)</f>
        <v>1.804724942217614E-3</v>
      </c>
      <c r="D1778" s="14">
        <f>LN('Return analysis'!D1780/'Return analysis'!D1779)</f>
        <v>7.4968986583848441E-3</v>
      </c>
      <c r="E1778" s="14">
        <f>LN('Return analysis'!E1780/'Return analysis'!E1779)</f>
        <v>6.6664444543197593E-5</v>
      </c>
      <c r="F1778" s="14">
        <f t="shared" si="135"/>
        <v>1.700151374118411E-3</v>
      </c>
      <c r="G1778" s="14">
        <f t="shared" si="136"/>
        <v>1.7380604976744165E-3</v>
      </c>
      <c r="H1778" s="14">
        <f t="shared" si="137"/>
        <v>7.4302342138416466E-3</v>
      </c>
      <c r="I1778" s="24">
        <f t="shared" si="138"/>
        <v>2.9363954667311178E-4</v>
      </c>
      <c r="J1778" s="24">
        <f t="shared" si="139"/>
        <v>7.723873760514758E-3</v>
      </c>
      <c r="K1778" s="24"/>
      <c r="L1778" s="2"/>
    </row>
    <row r="1779" spans="1:12" x14ac:dyDescent="0.3">
      <c r="A1779" s="6">
        <v>43651</v>
      </c>
      <c r="B1779" s="14">
        <f>LN('Return analysis'!B1781/'Return analysis'!B1780)</f>
        <v>-3.1633789532149103E-3</v>
      </c>
      <c r="C1779" s="14">
        <f>LN('Return analysis'!C1781/'Return analysis'!C1780)</f>
        <v>-4.6994415135384821E-3</v>
      </c>
      <c r="D1779" s="14">
        <f>LN('Return analysis'!D1781/'Return analysis'!D1780)</f>
        <v>-5.9025170797910402E-4</v>
      </c>
      <c r="E1779" s="14">
        <f>LN('Return analysis'!E1781/'Return analysis'!E1780)</f>
        <v>1.3387992657155478E-4</v>
      </c>
      <c r="F1779" s="14">
        <f t="shared" si="135"/>
        <v>-3.297258879786465E-3</v>
      </c>
      <c r="G1779" s="14">
        <f t="shared" si="136"/>
        <v>-4.8333214401100368E-3</v>
      </c>
      <c r="H1779" s="14">
        <f t="shared" si="137"/>
        <v>-7.241316345506588E-4</v>
      </c>
      <c r="I1779" s="24">
        <f t="shared" si="138"/>
        <v>6.1406859152758446E-4</v>
      </c>
      <c r="J1779" s="24">
        <f t="shared" si="139"/>
        <v>-1.1006304302307434E-4</v>
      </c>
      <c r="K1779" s="24"/>
      <c r="L1779" s="2"/>
    </row>
    <row r="1780" spans="1:12" x14ac:dyDescent="0.3">
      <c r="A1780" s="6">
        <v>43654</v>
      </c>
      <c r="B1780" s="14">
        <f>LN('Return analysis'!B1782/'Return analysis'!B1781)</f>
        <v>1.8627245139097459E-4</v>
      </c>
      <c r="C1780" s="14">
        <f>LN('Return analysis'!C1782/'Return analysis'!C1781)</f>
        <v>-1.2132739482551041E-4</v>
      </c>
      <c r="D1780" s="14">
        <f>LN('Return analysis'!D1782/'Return analysis'!D1781)</f>
        <v>-5.3893899209559145E-3</v>
      </c>
      <c r="E1780" s="14">
        <f>LN('Return analysis'!E1782/'Return analysis'!E1781)</f>
        <v>2.0164633467791034E-4</v>
      </c>
      <c r="F1780" s="14">
        <f t="shared" si="135"/>
        <v>-1.5373883286935757E-5</v>
      </c>
      <c r="G1780" s="14">
        <f t="shared" si="136"/>
        <v>-3.2297372950342072E-4</v>
      </c>
      <c r="H1780" s="14">
        <f t="shared" si="137"/>
        <v>-5.5910362556338246E-3</v>
      </c>
      <c r="I1780" s="24">
        <f t="shared" si="138"/>
        <v>2.4599007447431806E-4</v>
      </c>
      <c r="J1780" s="24">
        <f t="shared" si="139"/>
        <v>-5.3450461811595067E-3</v>
      </c>
      <c r="K1780" s="24"/>
      <c r="L1780" s="2"/>
    </row>
    <row r="1781" spans="1:12" x14ac:dyDescent="0.3">
      <c r="A1781" s="6">
        <v>43655</v>
      </c>
      <c r="B1781" s="14">
        <f>LN('Return analysis'!B1783/'Return analysis'!B1782)</f>
        <v>-6.5247088206703567E-4</v>
      </c>
      <c r="C1781" s="14">
        <f>LN('Return analysis'!C1783/'Return analysis'!C1782)</f>
        <v>-1.3291792359243677E-3</v>
      </c>
      <c r="D1781" s="14">
        <f>LN('Return analysis'!D1783/'Return analysis'!D1782)</f>
        <v>1.7776244212268583E-3</v>
      </c>
      <c r="E1781" s="14">
        <f>LN('Return analysis'!E1783/'Return analysis'!E1782)</f>
        <v>6.6942203765229079E-5</v>
      </c>
      <c r="F1781" s="14">
        <f t="shared" si="135"/>
        <v>-7.1941308583226471E-4</v>
      </c>
      <c r="G1781" s="14">
        <f t="shared" si="136"/>
        <v>-1.3961214396895967E-3</v>
      </c>
      <c r="H1781" s="14">
        <f t="shared" si="137"/>
        <v>1.7106822174616293E-3</v>
      </c>
      <c r="I1781" s="24">
        <f t="shared" si="138"/>
        <v>4.1038724050897711E-4</v>
      </c>
      <c r="J1781" s="24">
        <f t="shared" si="139"/>
        <v>2.1210694579706065E-3</v>
      </c>
      <c r="K1781" s="24"/>
      <c r="L1781" s="2"/>
    </row>
    <row r="1782" spans="1:12" x14ac:dyDescent="0.3">
      <c r="A1782" s="6">
        <v>43656</v>
      </c>
      <c r="B1782" s="14">
        <f>LN('Return analysis'!B1784/'Return analysis'!B1783)</f>
        <v>6.5247088206707036E-4</v>
      </c>
      <c r="C1782" s="14">
        <f>LN('Return analysis'!C1784/'Return analysis'!C1783)</f>
        <v>8.4646059904136105E-4</v>
      </c>
      <c r="D1782" s="14">
        <f>LN('Return analysis'!D1784/'Return analysis'!D1783)</f>
        <v>4.070698624550533E-3</v>
      </c>
      <c r="E1782" s="14">
        <f>LN('Return analysis'!E1784/'Return analysis'!E1783)</f>
        <v>6.6942203765229079E-5</v>
      </c>
      <c r="F1782" s="14">
        <f t="shared" si="135"/>
        <v>5.8552867830184133E-4</v>
      </c>
      <c r="G1782" s="14">
        <f t="shared" si="136"/>
        <v>7.7951839527613202E-4</v>
      </c>
      <c r="H1782" s="14">
        <f t="shared" si="137"/>
        <v>4.003756420785304E-3</v>
      </c>
      <c r="I1782" s="24">
        <f t="shared" si="138"/>
        <v>-4.529046990046936E-5</v>
      </c>
      <c r="J1782" s="24">
        <f t="shared" si="139"/>
        <v>3.9584659508848348E-3</v>
      </c>
      <c r="K1782" s="24"/>
      <c r="L1782" s="2"/>
    </row>
    <row r="1783" spans="1:12" x14ac:dyDescent="0.3">
      <c r="A1783" s="6">
        <v>43657</v>
      </c>
      <c r="B1783" s="14">
        <f>LN('Return analysis'!B1785/'Return analysis'!B1784)</f>
        <v>-2.2382947710560008E-3</v>
      </c>
      <c r="C1783" s="14">
        <f>LN('Return analysis'!C1785/'Return analysis'!C1784)</f>
        <v>-3.2692674370430543E-3</v>
      </c>
      <c r="D1783" s="14">
        <f>LN('Return analysis'!D1785/'Return analysis'!D1784)</f>
        <v>1.3749928311505765E-3</v>
      </c>
      <c r="E1783" s="14">
        <f>LN('Return analysis'!E1785/'Return analysis'!E1784)</f>
        <v>6.6942203765229079E-5</v>
      </c>
      <c r="F1783" s="14">
        <f t="shared" si="135"/>
        <v>-2.3052369748212298E-3</v>
      </c>
      <c r="G1783" s="14">
        <f t="shared" si="136"/>
        <v>-3.3362096408082833E-3</v>
      </c>
      <c r="H1783" s="14">
        <f t="shared" si="137"/>
        <v>1.3080506273853475E-3</v>
      </c>
      <c r="I1783" s="24">
        <f t="shared" si="138"/>
        <v>3.9456451362666813E-4</v>
      </c>
      <c r="J1783" s="24">
        <f t="shared" si="139"/>
        <v>1.7026151410120156E-3</v>
      </c>
      <c r="K1783" s="24"/>
      <c r="L1783" s="2"/>
    </row>
    <row r="1784" spans="1:12" x14ac:dyDescent="0.3">
      <c r="A1784" s="6">
        <v>43658</v>
      </c>
      <c r="B1784" s="14">
        <f>LN('Return analysis'!B1786/'Return analysis'!B1785)</f>
        <v>5.5986064226025824E-4</v>
      </c>
      <c r="C1784" s="14">
        <f>LN('Return analysis'!C1786/'Return analysis'!C1785)</f>
        <v>8.4851302505683927E-4</v>
      </c>
      <c r="D1784" s="14">
        <f>LN('Return analysis'!D1786/'Return analysis'!D1785)</f>
        <v>5.090859490448082E-3</v>
      </c>
      <c r="E1784" s="14">
        <f>LN('Return analysis'!E1786/'Return analysis'!E1785)</f>
        <v>6.6664444543197593E-5</v>
      </c>
      <c r="F1784" s="14">
        <f t="shared" si="135"/>
        <v>4.931961977170606E-4</v>
      </c>
      <c r="G1784" s="14">
        <f t="shared" si="136"/>
        <v>7.8184858051364163E-4</v>
      </c>
      <c r="H1784" s="14">
        <f t="shared" si="137"/>
        <v>5.0241950459048845E-3</v>
      </c>
      <c r="I1784" s="24">
        <f t="shared" si="138"/>
        <v>-1.3950863461481924E-4</v>
      </c>
      <c r="J1784" s="24">
        <f t="shared" si="139"/>
        <v>4.8846864112900654E-3</v>
      </c>
      <c r="K1784" s="24"/>
      <c r="L1784" s="2"/>
    </row>
    <row r="1785" spans="1:12" x14ac:dyDescent="0.3">
      <c r="A1785" s="6">
        <v>43661</v>
      </c>
      <c r="B1785" s="14">
        <f>LN('Return analysis'!B1787/'Return analysis'!B1786)</f>
        <v>5.602786033105391E-4</v>
      </c>
      <c r="C1785" s="14">
        <f>LN('Return analysis'!C1787/'Return analysis'!C1786)</f>
        <v>1.4527902935326153E-3</v>
      </c>
      <c r="D1785" s="14">
        <f>LN('Return analysis'!D1787/'Return analysis'!D1786)</f>
        <v>-6.5153338759479896E-4</v>
      </c>
      <c r="E1785" s="14">
        <f>LN('Return analysis'!E1787/'Return analysis'!E1786)</f>
        <v>1.9831366787791208E-4</v>
      </c>
      <c r="F1785" s="14">
        <f t="shared" si="135"/>
        <v>3.6196493543262702E-4</v>
      </c>
      <c r="G1785" s="14">
        <f t="shared" si="136"/>
        <v>1.2544766256547032E-3</v>
      </c>
      <c r="H1785" s="14">
        <f t="shared" si="137"/>
        <v>-8.4984705547271099E-4</v>
      </c>
      <c r="I1785" s="24">
        <f t="shared" si="138"/>
        <v>-6.5321043596433211E-4</v>
      </c>
      <c r="J1785" s="24">
        <f t="shared" si="139"/>
        <v>-1.5030574914370431E-3</v>
      </c>
      <c r="K1785" s="24"/>
      <c r="L1785" s="2"/>
    </row>
    <row r="1786" spans="1:12" x14ac:dyDescent="0.3">
      <c r="A1786" s="6">
        <v>43662</v>
      </c>
      <c r="B1786" s="14">
        <f>LN('Return analysis'!B1788/'Return analysis'!B1787)</f>
        <v>-4.6663317701612961E-4</v>
      </c>
      <c r="C1786" s="14">
        <f>LN('Return analysis'!C1788/'Return analysis'!C1787)</f>
        <v>-1.3311101374489441E-3</v>
      </c>
      <c r="D1786" s="14">
        <f>LN('Return analysis'!D1788/'Return analysis'!D1787)</f>
        <v>-2.543577539646812E-3</v>
      </c>
      <c r="E1786" s="14">
        <f>LN('Return analysis'!E1788/'Return analysis'!E1787)</f>
        <v>6.6664444543197593E-5</v>
      </c>
      <c r="F1786" s="14">
        <f t="shared" si="135"/>
        <v>-5.3329762155932719E-4</v>
      </c>
      <c r="G1786" s="14">
        <f t="shared" si="136"/>
        <v>-1.3977745819921416E-3</v>
      </c>
      <c r="H1786" s="14">
        <f t="shared" si="137"/>
        <v>-2.6102419841900096E-3</v>
      </c>
      <c r="I1786" s="24">
        <f t="shared" si="138"/>
        <v>5.9784049722590063E-4</v>
      </c>
      <c r="J1786" s="24">
        <f t="shared" si="139"/>
        <v>-2.0124014869641088E-3</v>
      </c>
      <c r="K1786" s="24"/>
      <c r="L1786" s="2"/>
    </row>
    <row r="1787" spans="1:12" x14ac:dyDescent="0.3">
      <c r="A1787" s="6">
        <v>43663</v>
      </c>
      <c r="B1787" s="14">
        <f>LN('Return analysis'!B1789/'Return analysis'!B1788)</f>
        <v>2.9810919015598571E-3</v>
      </c>
      <c r="C1787" s="14">
        <f>LN('Return analysis'!C1789/'Return analysis'!C1788)</f>
        <v>3.0235208934079288E-3</v>
      </c>
      <c r="D1787" s="14">
        <f>LN('Return analysis'!D1789/'Return analysis'!D1788)</f>
        <v>-6.6178238757984165E-3</v>
      </c>
      <c r="E1787" s="14">
        <f>LN('Return analysis'!E1789/'Return analysis'!E1788)</f>
        <v>6.6942203765229079E-5</v>
      </c>
      <c r="F1787" s="14">
        <f t="shared" si="135"/>
        <v>2.9141496977946281E-3</v>
      </c>
      <c r="G1787" s="14">
        <f t="shared" si="136"/>
        <v>2.9565786896426998E-3</v>
      </c>
      <c r="H1787" s="14">
        <f t="shared" si="137"/>
        <v>-6.6847660795636456E-3</v>
      </c>
      <c r="I1787" s="24">
        <f t="shared" si="138"/>
        <v>5.2156157941822762E-4</v>
      </c>
      <c r="J1787" s="24">
        <f t="shared" si="139"/>
        <v>-6.1632045001454184E-3</v>
      </c>
      <c r="K1787" s="24"/>
      <c r="L1787" s="2"/>
    </row>
    <row r="1788" spans="1:12" x14ac:dyDescent="0.3">
      <c r="A1788" s="6">
        <v>43664</v>
      </c>
      <c r="B1788" s="14">
        <f>LN('Return analysis'!B1790/'Return analysis'!B1789)</f>
        <v>4.6524449509893832E-4</v>
      </c>
      <c r="C1788" s="14">
        <f>LN('Return analysis'!C1790/'Return analysis'!C1789)</f>
        <v>1.8097342370780561E-3</v>
      </c>
      <c r="D1788" s="14">
        <f>LN('Return analysis'!D1790/'Return analysis'!D1789)</f>
        <v>3.674529490120228E-3</v>
      </c>
      <c r="E1788" s="14">
        <f>LN('Return analysis'!E1790/'Return analysis'!E1789)</f>
        <v>6.6942203765229079E-5</v>
      </c>
      <c r="F1788" s="14">
        <f t="shared" si="135"/>
        <v>3.9830229133370923E-4</v>
      </c>
      <c r="G1788" s="14">
        <f t="shared" si="136"/>
        <v>1.7427920333128271E-3</v>
      </c>
      <c r="H1788" s="14">
        <f t="shared" si="137"/>
        <v>3.6075872863549989E-3</v>
      </c>
      <c r="I1788" s="24">
        <f t="shared" si="138"/>
        <v>-1.0120384942211081E-3</v>
      </c>
      <c r="J1788" s="24">
        <f t="shared" si="139"/>
        <v>2.5955487921338911E-3</v>
      </c>
      <c r="K1788" s="24"/>
      <c r="L1788" s="2"/>
    </row>
    <row r="1789" spans="1:12" x14ac:dyDescent="0.3">
      <c r="A1789" s="6">
        <v>43665</v>
      </c>
      <c r="B1789" s="14">
        <f>LN('Return analysis'!B1791/'Return analysis'!B1790)</f>
        <v>9.3314524692159358E-5</v>
      </c>
      <c r="C1789" s="14">
        <f>LN('Return analysis'!C1791/'Return analysis'!C1790)</f>
        <v>-1.0849006321464836E-3</v>
      </c>
      <c r="D1789" s="14">
        <f>LN('Return analysis'!D1791/'Return analysis'!D1790)</f>
        <v>-5.7149053248907178E-3</v>
      </c>
      <c r="E1789" s="14">
        <f>LN('Return analysis'!E1791/'Return analysis'!E1790)</f>
        <v>6.6942203765229079E-5</v>
      </c>
      <c r="F1789" s="14">
        <f t="shared" si="135"/>
        <v>2.6372320926930278E-5</v>
      </c>
      <c r="G1789" s="14">
        <f t="shared" si="136"/>
        <v>-1.1518428359117126E-3</v>
      </c>
      <c r="H1789" s="14">
        <f t="shared" si="137"/>
        <v>-5.7818475286559468E-3</v>
      </c>
      <c r="I1789" s="24">
        <f t="shared" si="138"/>
        <v>9.5849210285378573E-4</v>
      </c>
      <c r="J1789" s="24">
        <f t="shared" si="139"/>
        <v>-4.8233554258021614E-3</v>
      </c>
      <c r="K1789" s="24"/>
      <c r="L1789" s="2"/>
    </row>
    <row r="1790" spans="1:12" x14ac:dyDescent="0.3">
      <c r="A1790" s="6">
        <v>43668</v>
      </c>
      <c r="B1790" s="14">
        <f>LN('Return analysis'!B1792/'Return analysis'!B1791)</f>
        <v>-1.8590863628317958E-4</v>
      </c>
      <c r="C1790" s="14">
        <f>LN('Return analysis'!C1792/'Return analysis'!C1791)</f>
        <v>1.0849006321464944E-3</v>
      </c>
      <c r="D1790" s="14">
        <f>LN('Return analysis'!D1792/'Return analysis'!D1791)</f>
        <v>2.3689204915089347E-3</v>
      </c>
      <c r="E1790" s="14">
        <f>LN('Return analysis'!E1792/'Return analysis'!E1791)</f>
        <v>2.0081316901927131E-4</v>
      </c>
      <c r="F1790" s="14">
        <f t="shared" si="135"/>
        <v>-3.8672180530245089E-4</v>
      </c>
      <c r="G1790" s="14">
        <f t="shared" si="136"/>
        <v>8.8408746312722308E-4</v>
      </c>
      <c r="H1790" s="14">
        <f t="shared" si="137"/>
        <v>2.1681073224896633E-3</v>
      </c>
      <c r="I1790" s="24">
        <f t="shared" si="138"/>
        <v>-1.1021626516069189E-3</v>
      </c>
      <c r="J1790" s="24">
        <f t="shared" si="139"/>
        <v>1.0659446708827444E-3</v>
      </c>
      <c r="K1790" s="24"/>
      <c r="L1790" s="2"/>
    </row>
    <row r="1791" spans="1:12" x14ac:dyDescent="0.3">
      <c r="A1791" s="6">
        <v>43669</v>
      </c>
      <c r="B1791" s="14">
        <f>LN('Return analysis'!B1793/'Return analysis'!B1792)</f>
        <v>-4.6528758601803867E-4</v>
      </c>
      <c r="C1791" s="14">
        <f>LN('Return analysis'!C1793/'Return analysis'!C1792)</f>
        <v>-8.4431732582716096E-4</v>
      </c>
      <c r="D1791" s="14">
        <f>LN('Return analysis'!D1793/'Return analysis'!D1792)</f>
        <v>6.6813543113491605E-3</v>
      </c>
      <c r="E1791" s="14">
        <f>LN('Return analysis'!E1793/'Return analysis'!E1792)</f>
        <v>6.6664444543197593E-5</v>
      </c>
      <c r="F1791" s="14">
        <f t="shared" si="135"/>
        <v>-5.319520305612363E-4</v>
      </c>
      <c r="G1791" s="14">
        <f t="shared" si="136"/>
        <v>-9.1098177037035859E-4</v>
      </c>
      <c r="H1791" s="14">
        <f t="shared" si="137"/>
        <v>6.6146898668059629E-3</v>
      </c>
      <c r="I1791" s="24">
        <f t="shared" si="138"/>
        <v>2.0525282296796966E-4</v>
      </c>
      <c r="J1791" s="24">
        <f t="shared" si="139"/>
        <v>6.8199426897739323E-3</v>
      </c>
      <c r="K1791" s="24"/>
      <c r="L1791" s="2"/>
    </row>
    <row r="1792" spans="1:12" x14ac:dyDescent="0.3">
      <c r="A1792" s="6">
        <v>43670</v>
      </c>
      <c r="B1792" s="14">
        <f>LN('Return analysis'!B1794/'Return analysis'!B1793)</f>
        <v>2.2303896614793619E-3</v>
      </c>
      <c r="C1792" s="14">
        <f>LN('Return analysis'!C1794/'Return analysis'!C1793)</f>
        <v>9.6539609226431813E-4</v>
      </c>
      <c r="D1792" s="14">
        <f>LN('Return analysis'!D1794/'Return analysis'!D1793)</f>
        <v>6.1174883446738796E-3</v>
      </c>
      <c r="E1792" s="14">
        <f>LN('Return analysis'!E1794/'Return analysis'!E1793)</f>
        <v>6.6664444543197593E-5</v>
      </c>
      <c r="F1792" s="14">
        <f t="shared" si="135"/>
        <v>2.1637252169361644E-3</v>
      </c>
      <c r="G1792" s="14">
        <f t="shared" si="136"/>
        <v>8.987316477211205E-4</v>
      </c>
      <c r="H1792" s="14">
        <f t="shared" si="137"/>
        <v>6.0508239001306821E-3</v>
      </c>
      <c r="I1792" s="24">
        <f t="shared" si="138"/>
        <v>1.4364336790923808E-3</v>
      </c>
      <c r="J1792" s="24">
        <f t="shared" si="139"/>
        <v>7.4872575792230625E-3</v>
      </c>
      <c r="K1792" s="24"/>
      <c r="L1792" s="2"/>
    </row>
    <row r="1793" spans="1:12" x14ac:dyDescent="0.3">
      <c r="A1793" s="6">
        <v>43671</v>
      </c>
      <c r="B1793" s="14">
        <f>LN('Return analysis'!B1795/'Return analysis'!B1794)</f>
        <v>-9.2914950917429007E-4</v>
      </c>
      <c r="C1793" s="14">
        <f>LN('Return analysis'!C1795/'Return analysis'!C1794)</f>
        <v>-1.0856805103831892E-3</v>
      </c>
      <c r="D1793" s="14">
        <f>LN('Return analysis'!D1795/'Return analysis'!D1794)</f>
        <v>-5.3348840452359233E-3</v>
      </c>
      <c r="E1793" s="14">
        <f>LN('Return analysis'!E1795/'Return analysis'!E1794)</f>
        <v>6.6664444543197593E-5</v>
      </c>
      <c r="F1793" s="14">
        <f t="shared" si="135"/>
        <v>-9.958139537174877E-4</v>
      </c>
      <c r="G1793" s="14">
        <f t="shared" si="136"/>
        <v>-1.1523449549263867E-3</v>
      </c>
      <c r="H1793" s="14">
        <f t="shared" si="137"/>
        <v>-5.4015484897791208E-3</v>
      </c>
      <c r="I1793" s="24">
        <f t="shared" si="138"/>
        <v>-6.3287835915748058E-5</v>
      </c>
      <c r="J1793" s="24">
        <f t="shared" si="139"/>
        <v>-5.4648363256948693E-3</v>
      </c>
      <c r="K1793" s="24"/>
      <c r="L1793" s="2"/>
    </row>
    <row r="1794" spans="1:12" x14ac:dyDescent="0.3">
      <c r="A1794" s="6">
        <v>43675</v>
      </c>
      <c r="B1794" s="14">
        <f>LN('Return analysis'!B1796/'Return analysis'!B1795)</f>
        <v>7.4353425412466327E-4</v>
      </c>
      <c r="C1794" s="14">
        <f>LN('Return analysis'!C1796/'Return analysis'!C1795)</f>
        <v>6.0309896294822197E-4</v>
      </c>
      <c r="D1794" s="14">
        <f>LN('Return analysis'!D1796/'Return analysis'!D1795)</f>
        <v>4.8156323173937686E-3</v>
      </c>
      <c r="E1794" s="14">
        <f>LN('Return analysis'!E1796/'Return analysis'!E1795)</f>
        <v>2.666444472094353E-4</v>
      </c>
      <c r="F1794" s="14">
        <f t="shared" si="135"/>
        <v>4.7688980691522798E-4</v>
      </c>
      <c r="G1794" s="14">
        <f t="shared" si="136"/>
        <v>3.3645451573878667E-4</v>
      </c>
      <c r="H1794" s="14">
        <f t="shared" si="137"/>
        <v>4.5489878701843334E-3</v>
      </c>
      <c r="I1794" s="24">
        <f t="shared" si="138"/>
        <v>2.0461662861264411E-4</v>
      </c>
      <c r="J1794" s="24">
        <f t="shared" si="139"/>
        <v>4.7536044987969775E-3</v>
      </c>
      <c r="K1794" s="24"/>
      <c r="L1794" s="2"/>
    </row>
    <row r="1795" spans="1:12" x14ac:dyDescent="0.3">
      <c r="A1795" s="6">
        <v>43676</v>
      </c>
      <c r="B1795" s="14">
        <f>LN('Return analysis'!B1797/'Return analysis'!B1796)</f>
        <v>-4.6455307990244239E-4</v>
      </c>
      <c r="C1795" s="14">
        <f>LN('Return analysis'!C1797/'Return analysis'!C1796)</f>
        <v>-2.4137813367942156E-4</v>
      </c>
      <c r="D1795" s="14">
        <f>LN('Return analysis'!D1797/'Return analysis'!D1796)</f>
        <v>-9.7391898243303428E-4</v>
      </c>
      <c r="E1795" s="14">
        <f>LN('Return analysis'!E1797/'Return analysis'!E1796)</f>
        <v>6.6664444543197593E-5</v>
      </c>
      <c r="F1795" s="14">
        <f t="shared" si="135"/>
        <v>-5.3121752444563997E-4</v>
      </c>
      <c r="G1795" s="14">
        <f t="shared" si="136"/>
        <v>-3.0804257822261916E-4</v>
      </c>
      <c r="H1795" s="14">
        <f t="shared" si="137"/>
        <v>-1.0405834269762318E-3</v>
      </c>
      <c r="I1795" s="24">
        <f t="shared" si="138"/>
        <v>-2.8193648376461565E-4</v>
      </c>
      <c r="J1795" s="24">
        <f t="shared" si="139"/>
        <v>-1.3225199107408474E-3</v>
      </c>
      <c r="K1795" s="24"/>
      <c r="L1795" s="2"/>
    </row>
    <row r="1796" spans="1:12" x14ac:dyDescent="0.3">
      <c r="A1796" s="6">
        <v>43677</v>
      </c>
      <c r="B1796" s="14">
        <f>LN('Return analysis'!B1798/'Return analysis'!B1797)</f>
        <v>8.3574914337237322E-4</v>
      </c>
      <c r="C1796" s="14">
        <f>LN('Return analysis'!C1798/'Return analysis'!C1797)</f>
        <v>1.2053985829400442E-3</v>
      </c>
      <c r="D1796" s="14">
        <f>LN('Return analysis'!D1798/'Return analysis'!D1797)</f>
        <v>-1.0977235195149882E-2</v>
      </c>
      <c r="E1796" s="14">
        <f>LN('Return analysis'!E1798/'Return analysis'!E1797)</f>
        <v>6.6386685244237937E-5</v>
      </c>
      <c r="F1796" s="14">
        <f t="shared" si="135"/>
        <v>7.6936245812813525E-4</v>
      </c>
      <c r="G1796" s="14">
        <f t="shared" si="136"/>
        <v>1.1390118976958062E-3</v>
      </c>
      <c r="H1796" s="14">
        <f t="shared" si="137"/>
        <v>-1.104362188039412E-2</v>
      </c>
      <c r="I1796" s="24">
        <f t="shared" si="138"/>
        <v>-1.5237398767086992E-4</v>
      </c>
      <c r="J1796" s="24">
        <f t="shared" si="139"/>
        <v>-1.119599586806499E-2</v>
      </c>
      <c r="K1796" s="24"/>
      <c r="L1796" s="2"/>
    </row>
    <row r="1797" spans="1:12" x14ac:dyDescent="0.3">
      <c r="A1797" s="6">
        <v>43678</v>
      </c>
      <c r="B1797" s="14">
        <f>LN('Return analysis'!B1799/'Return analysis'!B1798)</f>
        <v>3.0582096811554147E-3</v>
      </c>
      <c r="C1797" s="14">
        <f>LN('Return analysis'!C1799/'Return analysis'!C1798)</f>
        <v>7.1243466462301789E-3</v>
      </c>
      <c r="D1797" s="14">
        <f>LN('Return analysis'!D1799/'Return analysis'!D1798)</f>
        <v>-9.3067382916851554E-3</v>
      </c>
      <c r="E1797" s="14">
        <f>LN('Return analysis'!E1799/'Return analysis'!E1798)</f>
        <v>6.6664444543197593E-5</v>
      </c>
      <c r="F1797" s="14">
        <f t="shared" si="135"/>
        <v>2.9915452366122172E-3</v>
      </c>
      <c r="G1797" s="14">
        <f t="shared" si="136"/>
        <v>7.0576822016869814E-3</v>
      </c>
      <c r="H1797" s="14">
        <f t="shared" si="137"/>
        <v>-9.3734027362283538E-3</v>
      </c>
      <c r="I1797" s="24">
        <f t="shared" si="138"/>
        <v>-2.7198287370240261E-3</v>
      </c>
      <c r="J1797" s="24">
        <f t="shared" si="139"/>
        <v>-1.2093231473252379E-2</v>
      </c>
      <c r="K1797" s="24"/>
      <c r="L1797" s="2"/>
    </row>
    <row r="1798" spans="1:12" x14ac:dyDescent="0.3">
      <c r="A1798" s="6">
        <v>43679</v>
      </c>
      <c r="B1798" s="14">
        <f>LN('Return analysis'!B1800/'Return analysis'!B1799)</f>
        <v>1.3912246359959327E-3</v>
      </c>
      <c r="C1798" s="14">
        <f>LN('Return analysis'!C1800/'Return analysis'!C1799)</f>
        <v>9.5896590739750999E-4</v>
      </c>
      <c r="D1798" s="14">
        <f>LN('Return analysis'!D1800/'Return analysis'!D1799)</f>
        <v>-8.1228980444645865E-3</v>
      </c>
      <c r="E1798" s="14">
        <f>LN('Return analysis'!E1800/'Return analysis'!E1799)</f>
        <v>5.9442677693417474E-5</v>
      </c>
      <c r="F1798" s="14">
        <f t="shared" si="135"/>
        <v>1.3317819583025152E-3</v>
      </c>
      <c r="G1798" s="14">
        <f t="shared" si="136"/>
        <v>8.995232297040925E-4</v>
      </c>
      <c r="H1798" s="14">
        <f t="shared" si="137"/>
        <v>-8.1823407221580033E-3</v>
      </c>
      <c r="I1798" s="24">
        <f t="shared" si="138"/>
        <v>6.0384983894679208E-4</v>
      </c>
      <c r="J1798" s="24">
        <f t="shared" si="139"/>
        <v>-7.578490883211211E-3</v>
      </c>
      <c r="K1798" s="24"/>
      <c r="L1798" s="2"/>
    </row>
    <row r="1799" spans="1:12" x14ac:dyDescent="0.3">
      <c r="A1799" s="6">
        <v>43682</v>
      </c>
      <c r="B1799" s="14">
        <f>LN('Return analysis'!B1801/'Return analysis'!B1800)</f>
        <v>3.6995351976352522E-3</v>
      </c>
      <c r="C1799" s="14">
        <f>LN('Return analysis'!C1801/'Return analysis'!C1800)</f>
        <v>4.3031039153247691E-3</v>
      </c>
      <c r="D1799" s="14">
        <f>LN('Return analysis'!D1801/'Return analysis'!D1800)</f>
        <v>-3.0132687607413212E-2</v>
      </c>
      <c r="E1799" s="14">
        <f>LN('Return analysis'!E1801/'Return analysis'!E1800)</f>
        <v>1.7831743383474815E-4</v>
      </c>
      <c r="F1799" s="14">
        <f t="shared" ref="F1799:F1862" si="140">B1799-E1799</f>
        <v>3.5212177638005043E-3</v>
      </c>
      <c r="G1799" s="14">
        <f t="shared" ref="G1799:G1862" si="141">C1799-E1799</f>
        <v>4.1247864814900207E-3</v>
      </c>
      <c r="H1799" s="14">
        <f t="shared" si="137"/>
        <v>-3.0311005041247958E-2</v>
      </c>
      <c r="I1799" s="24">
        <f t="shared" si="138"/>
        <v>1.8326665124436536E-4</v>
      </c>
      <c r="J1799" s="24">
        <f t="shared" si="139"/>
        <v>-3.0127738390003593E-2</v>
      </c>
      <c r="K1799" s="24"/>
      <c r="L1799" s="2"/>
    </row>
    <row r="1800" spans="1:12" x14ac:dyDescent="0.3">
      <c r="A1800" s="6">
        <v>43683</v>
      </c>
      <c r="B1800" s="14">
        <f>LN('Return analysis'!B1802/'Return analysis'!B1801)</f>
        <v>1.7531446240407157E-3</v>
      </c>
      <c r="C1800" s="14">
        <f>LN('Return analysis'!C1802/'Return analysis'!C1801)</f>
        <v>2.5014699186684422E-3</v>
      </c>
      <c r="D1800" s="14">
        <f>LN('Return analysis'!D1802/'Return analysis'!D1801)</f>
        <v>1.2938159477234572E-2</v>
      </c>
      <c r="E1800" s="14">
        <f>LN('Return analysis'!E1802/'Return analysis'!E1801)</f>
        <v>5.9164916388537398E-5</v>
      </c>
      <c r="F1800" s="14">
        <f t="shared" si="140"/>
        <v>1.6939797076521784E-3</v>
      </c>
      <c r="G1800" s="14">
        <f t="shared" si="141"/>
        <v>2.4423050022799046E-3</v>
      </c>
      <c r="H1800" s="14">
        <f t="shared" ref="H1800:H1863" si="142">D1800-E1800</f>
        <v>1.2878994560846036E-2</v>
      </c>
      <c r="I1800" s="24">
        <f t="shared" ref="I1800:I1863" si="143">F1800-$N$11*G1800</f>
        <v>-2.8243646228656954E-4</v>
      </c>
      <c r="J1800" s="24">
        <f t="shared" ref="J1800:J1863" si="144">I1800+H1800</f>
        <v>1.2596558098559467E-2</v>
      </c>
      <c r="K1800" s="24"/>
      <c r="L1800" s="2"/>
    </row>
    <row r="1801" spans="1:12" x14ac:dyDescent="0.3">
      <c r="A1801" s="6">
        <v>43685</v>
      </c>
      <c r="B1801" s="14">
        <f>LN('Return analysis'!B1803/'Return analysis'!B1802)</f>
        <v>-4.6124564526212508E-4</v>
      </c>
      <c r="C1801" s="14">
        <f>LN('Return analysis'!C1803/'Return analysis'!C1802)</f>
        <v>8.3243471337303507E-4</v>
      </c>
      <c r="D1801" s="14">
        <f>LN('Return analysis'!D1803/'Return analysis'!D1802)</f>
        <v>1.9931863010618795E-2</v>
      </c>
      <c r="E1801" s="14">
        <f>LN('Return analysis'!E1803/'Return analysis'!E1802)</f>
        <v>1.1805207139488756E-4</v>
      </c>
      <c r="F1801" s="14">
        <f t="shared" si="140"/>
        <v>-5.792977166570127E-4</v>
      </c>
      <c r="G1801" s="14">
        <f t="shared" si="141"/>
        <v>7.1438264197814746E-4</v>
      </c>
      <c r="H1801" s="14">
        <f t="shared" si="142"/>
        <v>1.9813810939223908E-2</v>
      </c>
      <c r="I1801" s="24">
        <f t="shared" si="143"/>
        <v>-1.1574062673135204E-3</v>
      </c>
      <c r="J1801" s="24">
        <f t="shared" si="144"/>
        <v>1.8656404671910386E-2</v>
      </c>
      <c r="K1801" s="24"/>
      <c r="L1801" s="2"/>
    </row>
    <row r="1802" spans="1:12" x14ac:dyDescent="0.3">
      <c r="A1802" s="6">
        <v>43686</v>
      </c>
      <c r="B1802" s="14">
        <f>LN('Return analysis'!B1804/'Return analysis'!B1803)</f>
        <v>-2.0305674379725836E-3</v>
      </c>
      <c r="C1802" s="14">
        <f>LN('Return analysis'!C1804/'Return analysis'!C1803)</f>
        <v>-1.7848943192998506E-3</v>
      </c>
      <c r="D1802" s="14">
        <f>LN('Return analysis'!D1804/'Return analysis'!D1803)</f>
        <v>-7.1595220835663385E-3</v>
      </c>
      <c r="E1802" s="14">
        <f>LN('Return analysis'!E1804/'Return analysis'!E1803)</f>
        <v>5.8887155006283925E-5</v>
      </c>
      <c r="F1802" s="14">
        <f t="shared" si="140"/>
        <v>-2.0894545929788675E-3</v>
      </c>
      <c r="G1802" s="14">
        <f t="shared" si="141"/>
        <v>-1.8437814743061346E-3</v>
      </c>
      <c r="H1802" s="14">
        <f t="shared" si="142"/>
        <v>-7.218409238572622E-3</v>
      </c>
      <c r="I1802" s="24">
        <f t="shared" si="143"/>
        <v>-5.9738889428424054E-4</v>
      </c>
      <c r="J1802" s="24">
        <f t="shared" si="144"/>
        <v>-7.8157981328568632E-3</v>
      </c>
      <c r="K1802" s="24"/>
      <c r="L1802" s="2"/>
    </row>
    <row r="1803" spans="1:12" x14ac:dyDescent="0.3">
      <c r="A1803" s="6">
        <v>43689</v>
      </c>
      <c r="B1803" s="14">
        <f>LN('Return analysis'!B1805/'Return analysis'!B1804)</f>
        <v>3.9649321711383752E-3</v>
      </c>
      <c r="C1803" s="14">
        <f>LN('Return analysis'!C1805/'Return analysis'!C1804)</f>
        <v>4.3968708152122707E-3</v>
      </c>
      <c r="D1803" s="14">
        <f>LN('Return analysis'!D1805/'Return analysis'!D1804)</f>
        <v>-1.2432446766029137E-2</v>
      </c>
      <c r="E1803" s="14">
        <f>LN('Return analysis'!E1805/'Return analysis'!E1804)</f>
        <v>1.7665106294890241E-4</v>
      </c>
      <c r="F1803" s="14">
        <f t="shared" si="140"/>
        <v>3.7882811081894727E-3</v>
      </c>
      <c r="G1803" s="14">
        <f t="shared" si="141"/>
        <v>4.2202197522633687E-3</v>
      </c>
      <c r="H1803" s="14">
        <f t="shared" si="142"/>
        <v>-1.260909782897804E-2</v>
      </c>
      <c r="I1803" s="24">
        <f t="shared" si="143"/>
        <v>3.7310136967117326E-4</v>
      </c>
      <c r="J1803" s="24">
        <f t="shared" si="144"/>
        <v>-1.2235996459306868E-2</v>
      </c>
      <c r="K1803" s="24"/>
      <c r="L1803" s="2"/>
    </row>
    <row r="1804" spans="1:12" x14ac:dyDescent="0.3">
      <c r="A1804" s="6">
        <v>43690</v>
      </c>
      <c r="B1804" s="14">
        <f>LN('Return analysis'!B1806/'Return analysis'!B1805)</f>
        <v>-2.3027933604159927E-3</v>
      </c>
      <c r="C1804" s="14">
        <f>LN('Return analysis'!C1806/'Return analysis'!C1805)</f>
        <v>-1.5422092226742869E-3</v>
      </c>
      <c r="D1804" s="14">
        <f>LN('Return analysis'!D1806/'Return analysis'!D1805)</f>
        <v>1.4176686781729812E-2</v>
      </c>
      <c r="E1804" s="14">
        <f>LN('Return analysis'!E1806/'Return analysis'!E1805)</f>
        <v>5.8887155006283925E-5</v>
      </c>
      <c r="F1804" s="14">
        <f t="shared" si="140"/>
        <v>-2.3616805154222766E-3</v>
      </c>
      <c r="G1804" s="14">
        <f t="shared" si="141"/>
        <v>-1.6010963776805708E-3</v>
      </c>
      <c r="H1804" s="14">
        <f t="shared" si="142"/>
        <v>1.4117799626723528E-2</v>
      </c>
      <c r="I1804" s="24">
        <f t="shared" si="143"/>
        <v>-1.0660058279756955E-3</v>
      </c>
      <c r="J1804" s="24">
        <f t="shared" si="144"/>
        <v>1.3051793798747833E-2</v>
      </c>
      <c r="K1804" s="24"/>
      <c r="L1804" s="2"/>
    </row>
    <row r="1805" spans="1:12" x14ac:dyDescent="0.3">
      <c r="A1805" s="6">
        <v>43691</v>
      </c>
      <c r="B1805" s="14">
        <f>LN('Return analysis'!B1807/'Return analysis'!B1806)</f>
        <v>2.6710939093330562E-3</v>
      </c>
      <c r="C1805" s="14">
        <f>LN('Return analysis'!C1807/'Return analysis'!C1806)</f>
        <v>3.5555680342211097E-3</v>
      </c>
      <c r="D1805" s="14">
        <f>LN('Return analysis'!D1807/'Return analysis'!D1806)</f>
        <v>-2.9316462000095866E-2</v>
      </c>
      <c r="E1805" s="14">
        <f>LN('Return analysis'!E1807/'Return analysis'!E1806)</f>
        <v>5.8887155006283925E-5</v>
      </c>
      <c r="F1805" s="14">
        <f t="shared" si="140"/>
        <v>2.6122067543267722E-3</v>
      </c>
      <c r="G1805" s="14">
        <f t="shared" si="141"/>
        <v>3.4966808792148258E-3</v>
      </c>
      <c r="H1805" s="14">
        <f t="shared" si="142"/>
        <v>-2.9375349155102148E-2</v>
      </c>
      <c r="I1805" s="24">
        <f t="shared" si="143"/>
        <v>-2.1745482534671692E-4</v>
      </c>
      <c r="J1805" s="24">
        <f t="shared" si="144"/>
        <v>-2.9592803980448865E-2</v>
      </c>
      <c r="K1805" s="24"/>
      <c r="L1805" s="2"/>
    </row>
    <row r="1806" spans="1:12" x14ac:dyDescent="0.3">
      <c r="A1806" s="6">
        <v>43692</v>
      </c>
      <c r="B1806" s="14">
        <f>LN('Return analysis'!B1808/'Return analysis'!B1807)</f>
        <v>3.4899563765453247E-3</v>
      </c>
      <c r="C1806" s="14">
        <f>LN('Return analysis'!C1808/'Return analysis'!C1807)</f>
        <v>4.8400747300330572E-3</v>
      </c>
      <c r="D1806" s="14">
        <f>LN('Return analysis'!D1808/'Return analysis'!D1807)</f>
        <v>1.8617215801084151E-3</v>
      </c>
      <c r="E1806" s="14">
        <f>LN('Return analysis'!E1808/'Return analysis'!E1807)</f>
        <v>5.8887155006283925E-5</v>
      </c>
      <c r="F1806" s="14">
        <f t="shared" si="140"/>
        <v>3.4310692215390407E-3</v>
      </c>
      <c r="G1806" s="14">
        <f t="shared" si="141"/>
        <v>4.7811875750267737E-3</v>
      </c>
      <c r="H1806" s="14">
        <f t="shared" si="142"/>
        <v>1.8028344251021311E-3</v>
      </c>
      <c r="I1806" s="24">
        <f t="shared" si="143"/>
        <v>-4.3806932830296481E-4</v>
      </c>
      <c r="J1806" s="24">
        <f t="shared" si="144"/>
        <v>1.3647650967991663E-3</v>
      </c>
      <c r="K1806" s="24"/>
      <c r="L1806" s="2"/>
    </row>
    <row r="1807" spans="1:12" x14ac:dyDescent="0.3">
      <c r="A1807" s="6">
        <v>43693</v>
      </c>
      <c r="B1807" s="14">
        <f>LN('Return analysis'!B1809/'Return analysis'!B1808)</f>
        <v>-1.37629192510575E-3</v>
      </c>
      <c r="C1807" s="14">
        <f>LN('Return analysis'!C1809/'Return analysis'!C1808)</f>
        <v>-1.059930555720907E-3</v>
      </c>
      <c r="D1807" s="14">
        <f>LN('Return analysis'!D1809/'Return analysis'!D1808)</f>
        <v>1.504409492862801E-2</v>
      </c>
      <c r="E1807" s="14">
        <f>LN('Return analysis'!E1809/'Return analysis'!E1808)</f>
        <v>5.9164916388537398E-5</v>
      </c>
      <c r="F1807" s="14">
        <f t="shared" si="140"/>
        <v>-1.4354568414942873E-3</v>
      </c>
      <c r="G1807" s="14">
        <f t="shared" si="141"/>
        <v>-1.1190954721094443E-3</v>
      </c>
      <c r="H1807" s="14">
        <f t="shared" si="142"/>
        <v>1.4984930012239474E-2</v>
      </c>
      <c r="I1807" s="24">
        <f t="shared" si="143"/>
        <v>-5.298376069115397E-4</v>
      </c>
      <c r="J1807" s="24">
        <f t="shared" si="144"/>
        <v>1.4455092405327934E-2</v>
      </c>
      <c r="K1807" s="24"/>
      <c r="L1807" s="2"/>
    </row>
    <row r="1808" spans="1:12" x14ac:dyDescent="0.3">
      <c r="A1808" s="6">
        <v>43696</v>
      </c>
      <c r="B1808" s="14">
        <f>LN('Return analysis'!B1810/'Return analysis'!B1809)</f>
        <v>-1.2862024442918806E-3</v>
      </c>
      <c r="C1808" s="14">
        <f>LN('Return analysis'!C1810/'Return analysis'!C1809)</f>
        <v>-3.1883311414307161E-3</v>
      </c>
      <c r="D1808" s="14">
        <f>LN('Return analysis'!D1810/'Return analysis'!D1809)</f>
        <v>1.1807257241800342E-2</v>
      </c>
      <c r="E1808" s="14">
        <f>LN('Return analysis'!E1810/'Return analysis'!E1809)</f>
        <v>1.7748424873881326E-4</v>
      </c>
      <c r="F1808" s="14">
        <f t="shared" si="140"/>
        <v>-1.4636866930306939E-3</v>
      </c>
      <c r="G1808" s="14">
        <f t="shared" si="141"/>
        <v>-3.3658153901695294E-3</v>
      </c>
      <c r="H1808" s="14">
        <f t="shared" si="142"/>
        <v>1.1629772993061529E-2</v>
      </c>
      <c r="I1808" s="24">
        <f t="shared" si="143"/>
        <v>1.2600730159122275E-3</v>
      </c>
      <c r="J1808" s="24">
        <f t="shared" si="144"/>
        <v>1.2889846008973756E-2</v>
      </c>
      <c r="K1808" s="24"/>
      <c r="L1808" s="2"/>
    </row>
    <row r="1809" spans="1:12" x14ac:dyDescent="0.3">
      <c r="A1809" s="6">
        <v>43697</v>
      </c>
      <c r="B1809" s="14">
        <f>LN('Return analysis'!B1811/'Return analysis'!B1810)</f>
        <v>2.111918042601251E-3</v>
      </c>
      <c r="C1809" s="14">
        <f>LN('Return analysis'!C1811/'Return analysis'!C1810)</f>
        <v>2.5984025554317198E-3</v>
      </c>
      <c r="D1809" s="14">
        <f>LN('Return analysis'!D1811/'Return analysis'!D1810)</f>
        <v>-7.6755355303393807E-3</v>
      </c>
      <c r="E1809" s="14">
        <f>LN('Return analysis'!E1811/'Return analysis'!E1810)</f>
        <v>5.9164916388537398E-5</v>
      </c>
      <c r="F1809" s="14">
        <f t="shared" si="140"/>
        <v>2.0527531262127135E-3</v>
      </c>
      <c r="G1809" s="14">
        <f t="shared" si="141"/>
        <v>2.5392376390431823E-3</v>
      </c>
      <c r="H1809" s="14">
        <f t="shared" si="142"/>
        <v>-7.7347004467279183E-3</v>
      </c>
      <c r="I1809" s="24">
        <f t="shared" si="143"/>
        <v>-2.1050198571485532E-6</v>
      </c>
      <c r="J1809" s="24">
        <f t="shared" si="144"/>
        <v>-7.7368054665850668E-3</v>
      </c>
      <c r="K1809" s="24"/>
      <c r="L1809" s="2"/>
    </row>
    <row r="1810" spans="1:12" x14ac:dyDescent="0.3">
      <c r="A1810" s="6">
        <v>43698</v>
      </c>
      <c r="B1810" s="14">
        <f>LN('Return analysis'!B1812/'Return analysis'!B1811)</f>
        <v>-9.1792199735477321E-5</v>
      </c>
      <c r="C1810" s="14">
        <f>LN('Return analysis'!C1812/'Return analysis'!C1811)</f>
        <v>-4.7201574262148313E-4</v>
      </c>
      <c r="D1810" s="14">
        <f>LN('Return analysis'!D1812/'Return analysis'!D1811)</f>
        <v>8.413270305501085E-3</v>
      </c>
      <c r="E1810" s="14">
        <f>LN('Return analysis'!E1812/'Return analysis'!E1811)</f>
        <v>5.9164916388537398E-5</v>
      </c>
      <c r="F1810" s="14">
        <f t="shared" si="140"/>
        <v>-1.5095711612401471E-4</v>
      </c>
      <c r="G1810" s="14">
        <f t="shared" si="141"/>
        <v>-5.3118065901002051E-4</v>
      </c>
      <c r="H1810" s="14">
        <f t="shared" si="142"/>
        <v>8.3541053891125483E-3</v>
      </c>
      <c r="I1810" s="24">
        <f t="shared" si="143"/>
        <v>2.7889666653052646E-4</v>
      </c>
      <c r="J1810" s="24">
        <f t="shared" si="144"/>
        <v>8.6330020556430742E-3</v>
      </c>
      <c r="K1810" s="24"/>
      <c r="L1810" s="2"/>
    </row>
    <row r="1811" spans="1:12" x14ac:dyDescent="0.3">
      <c r="A1811" s="6">
        <v>43699</v>
      </c>
      <c r="B1811" s="14">
        <f>LN('Return analysis'!B1813/'Return analysis'!B1812)</f>
        <v>-6.4206380876297056E-4</v>
      </c>
      <c r="C1811" s="14">
        <f>LN('Return analysis'!C1813/'Return analysis'!C1812)</f>
        <v>-1.8894033087820362E-3</v>
      </c>
      <c r="D1811" s="14">
        <f>LN('Return analysis'!D1813/'Return analysis'!D1812)</f>
        <v>-8.7162255285807568E-4</v>
      </c>
      <c r="E1811" s="14">
        <f>LN('Return analysis'!E1813/'Return analysis'!E1812)</f>
        <v>5.8887155006283925E-5</v>
      </c>
      <c r="F1811" s="14">
        <f t="shared" si="140"/>
        <v>-7.009509637692545E-4</v>
      </c>
      <c r="G1811" s="14">
        <f t="shared" si="141"/>
        <v>-1.9482904637883201E-3</v>
      </c>
      <c r="H1811" s="14">
        <f t="shared" si="142"/>
        <v>-9.3050970786435962E-4</v>
      </c>
      <c r="I1811" s="24">
        <f t="shared" si="143"/>
        <v>8.7568781507864227E-4</v>
      </c>
      <c r="J1811" s="24">
        <f t="shared" si="144"/>
        <v>-5.4821892785717353E-5</v>
      </c>
      <c r="K1811" s="24"/>
      <c r="L1811" s="2"/>
    </row>
    <row r="1812" spans="1:12" x14ac:dyDescent="0.3">
      <c r="A1812" s="6">
        <v>43700</v>
      </c>
      <c r="B1812" s="14">
        <f>LN('Return analysis'!B1814/'Return analysis'!B1813)</f>
        <v>1.8339893896715453E-3</v>
      </c>
      <c r="C1812" s="14">
        <f>LN('Return analysis'!C1814/'Return analysis'!C1813)</f>
        <v>3.6580928212651695E-3</v>
      </c>
      <c r="D1812" s="14">
        <f>LN('Return analysis'!D1814/'Return analysis'!D1813)</f>
        <v>-2.5546917818906858E-2</v>
      </c>
      <c r="E1812" s="14">
        <f>LN('Return analysis'!E1814/'Return analysis'!E1813)</f>
        <v>5.8887155006283925E-5</v>
      </c>
      <c r="F1812" s="14">
        <f t="shared" si="140"/>
        <v>1.7751022346652614E-3</v>
      </c>
      <c r="G1812" s="14">
        <f t="shared" si="141"/>
        <v>3.5992056662588856E-3</v>
      </c>
      <c r="H1812" s="14">
        <f t="shared" si="142"/>
        <v>-2.560580497391314E-2</v>
      </c>
      <c r="I1812" s="24">
        <f t="shared" si="143"/>
        <v>-1.1375267248990477E-3</v>
      </c>
      <c r="J1812" s="24">
        <f t="shared" si="144"/>
        <v>-2.6743331698812187E-2</v>
      </c>
      <c r="K1812" s="24"/>
      <c r="L1812" s="2"/>
    </row>
    <row r="1813" spans="1:12" x14ac:dyDescent="0.3">
      <c r="A1813" s="6">
        <v>43703</v>
      </c>
      <c r="B1813" s="14">
        <f>LN('Return analysis'!B1815/'Return analysis'!B1814)</f>
        <v>6.4160357259818981E-4</v>
      </c>
      <c r="C1813" s="14">
        <f>LN('Return analysis'!C1815/'Return analysis'!C1814)</f>
        <v>-5.8951168123552039E-4</v>
      </c>
      <c r="D1813" s="14">
        <f>LN('Return analysis'!D1815/'Return analysis'!D1814)</f>
        <v>1.0065840407887385E-2</v>
      </c>
      <c r="E1813" s="14">
        <f>LN('Return analysis'!E1815/'Return analysis'!E1814)</f>
        <v>1.7665106294890241E-4</v>
      </c>
      <c r="F1813" s="14">
        <f t="shared" si="140"/>
        <v>4.6495250964928743E-4</v>
      </c>
      <c r="G1813" s="14">
        <f t="shared" si="141"/>
        <v>-7.6616274418442277E-4</v>
      </c>
      <c r="H1813" s="14">
        <f t="shared" si="142"/>
        <v>9.8891893449384819E-3</v>
      </c>
      <c r="I1813" s="24">
        <f t="shared" si="143"/>
        <v>1.0849637019439318E-3</v>
      </c>
      <c r="J1813" s="24">
        <f t="shared" si="144"/>
        <v>1.0974153046882413E-2</v>
      </c>
      <c r="K1813" s="24"/>
      <c r="L1813" s="2"/>
    </row>
    <row r="1814" spans="1:12" x14ac:dyDescent="0.3">
      <c r="A1814" s="6">
        <v>43704</v>
      </c>
      <c r="B1814" s="14">
        <f>LN('Return analysis'!B1816/'Return analysis'!B1815)</f>
        <v>2.4687654525866855E-3</v>
      </c>
      <c r="C1814" s="14">
        <f>LN('Return analysis'!C1816/'Return analysis'!C1815)</f>
        <v>3.4123931499969217E-3</v>
      </c>
      <c r="D1814" s="14">
        <f>LN('Return analysis'!D1816/'Return analysis'!D1815)</f>
        <v>-4.6439136106300486E-3</v>
      </c>
      <c r="E1814" s="14">
        <f>LN('Return analysis'!E1816/'Return analysis'!E1815)</f>
        <v>5.8887155006283925E-5</v>
      </c>
      <c r="F1814" s="14">
        <f t="shared" si="140"/>
        <v>2.4098782975804016E-3</v>
      </c>
      <c r="G1814" s="14">
        <f t="shared" si="141"/>
        <v>3.3535059949906377E-3</v>
      </c>
      <c r="H1814" s="14">
        <f t="shared" si="142"/>
        <v>-4.7028007656363321E-3</v>
      </c>
      <c r="I1814" s="24">
        <f t="shared" si="143"/>
        <v>-3.0392012984730484E-4</v>
      </c>
      <c r="J1814" s="24">
        <f t="shared" si="144"/>
        <v>-5.006720895483637E-3</v>
      </c>
      <c r="K1814" s="24"/>
      <c r="L1814" s="2"/>
    </row>
    <row r="1815" spans="1:12" x14ac:dyDescent="0.3">
      <c r="A1815" s="6">
        <v>43705</v>
      </c>
      <c r="B1815" s="14">
        <f>LN('Return analysis'!B1817/'Return analysis'!B1816)</f>
        <v>1.0955135360278024E-3</v>
      </c>
      <c r="C1815" s="14">
        <f>LN('Return analysis'!C1817/'Return analysis'!C1816)</f>
        <v>3.5218995259940201E-4</v>
      </c>
      <c r="D1815" s="14">
        <f>LN('Return analysis'!D1817/'Return analysis'!D1816)</f>
        <v>7.0931877778850558E-3</v>
      </c>
      <c r="E1815" s="14">
        <f>LN('Return analysis'!E1817/'Return analysis'!E1816)</f>
        <v>5.8887155006283925E-5</v>
      </c>
      <c r="F1815" s="14">
        <f t="shared" si="140"/>
        <v>1.0366263810215185E-3</v>
      </c>
      <c r="G1815" s="14">
        <f t="shared" si="141"/>
        <v>2.9330279759311808E-4</v>
      </c>
      <c r="H1815" s="14">
        <f t="shared" si="142"/>
        <v>7.0343006228787723E-3</v>
      </c>
      <c r="I1815" s="24">
        <f t="shared" si="143"/>
        <v>7.9927339222193449E-4</v>
      </c>
      <c r="J1815" s="24">
        <f t="shared" si="144"/>
        <v>7.8335740151007065E-3</v>
      </c>
      <c r="K1815" s="24"/>
      <c r="L1815" s="2"/>
    </row>
    <row r="1816" spans="1:12" x14ac:dyDescent="0.3">
      <c r="A1816" s="6">
        <v>43706</v>
      </c>
      <c r="B1816" s="14">
        <f>LN('Return analysis'!B1818/'Return analysis'!B1817)</f>
        <v>-5.472499045823181E-4</v>
      </c>
      <c r="C1816" s="14">
        <f>LN('Return analysis'!C1818/'Return analysis'!C1817)</f>
        <v>-5.8675709542120884E-4</v>
      </c>
      <c r="D1816" s="14">
        <f>LN('Return analysis'!D1818/'Return analysis'!D1817)</f>
        <v>1.3165691021460726E-2</v>
      </c>
      <c r="E1816" s="14">
        <f>LN('Return analysis'!E1818/'Return analysis'!E1817)</f>
        <v>5.8887155006283925E-5</v>
      </c>
      <c r="F1816" s="14">
        <f t="shared" si="140"/>
        <v>-6.0613705958860204E-4</v>
      </c>
      <c r="G1816" s="14">
        <f t="shared" si="141"/>
        <v>-6.4564425042749278E-4</v>
      </c>
      <c r="H1816" s="14">
        <f t="shared" si="142"/>
        <v>1.3106803866454441E-2</v>
      </c>
      <c r="I1816" s="24">
        <f t="shared" si="143"/>
        <v>-8.3654513231096032E-5</v>
      </c>
      <c r="J1816" s="24">
        <f t="shared" si="144"/>
        <v>1.3023149353223346E-2</v>
      </c>
      <c r="K1816" s="24"/>
      <c r="L1816" s="2"/>
    </row>
    <row r="1817" spans="1:12" x14ac:dyDescent="0.3">
      <c r="A1817" s="6">
        <v>43707</v>
      </c>
      <c r="B1817" s="14">
        <f>LN('Return analysis'!B1819/'Return analysis'!B1818)</f>
        <v>5.4724990458238293E-4</v>
      </c>
      <c r="C1817" s="14">
        <f>LN('Return analysis'!C1819/'Return analysis'!C1818)</f>
        <v>-1.1774689124184344E-4</v>
      </c>
      <c r="D1817" s="14">
        <f>LN('Return analysis'!D1819/'Return analysis'!D1818)</f>
        <v>-3.3531107669223045E-4</v>
      </c>
      <c r="E1817" s="14">
        <f>LN('Return analysis'!E1819/'Return analysis'!E1818)</f>
        <v>5.8887155006283925E-5</v>
      </c>
      <c r="F1817" s="14">
        <f t="shared" si="140"/>
        <v>4.88362749576099E-4</v>
      </c>
      <c r="G1817" s="14">
        <f t="shared" si="141"/>
        <v>-1.7663404624812735E-4</v>
      </c>
      <c r="H1817" s="14">
        <f t="shared" si="142"/>
        <v>-3.9419823169851439E-4</v>
      </c>
      <c r="I1817" s="24">
        <f t="shared" si="143"/>
        <v>6.3130246629478017E-4</v>
      </c>
      <c r="J1817" s="24">
        <f t="shared" si="144"/>
        <v>2.3710423459626578E-4</v>
      </c>
      <c r="K1817" s="24"/>
      <c r="L1817" s="2"/>
    </row>
    <row r="1818" spans="1:12" x14ac:dyDescent="0.3">
      <c r="A1818" s="6">
        <v>43711</v>
      </c>
      <c r="B1818" s="14">
        <f>LN('Return analysis'!B1820/'Return analysis'!B1819)</f>
        <v>4.5640707167785011E-4</v>
      </c>
      <c r="C1818" s="14">
        <f>LN('Return analysis'!C1820/'Return analysis'!C1819)</f>
        <v>9.1858901285234076E-4</v>
      </c>
      <c r="D1818" s="14">
        <f>LN('Return analysis'!D1820/'Return analysis'!D1819)</f>
        <v>-6.5294047143423187E-3</v>
      </c>
      <c r="E1818" s="14">
        <f>LN('Return analysis'!E1820/'Return analysis'!E1819)</f>
        <v>2.3663866552897742E-4</v>
      </c>
      <c r="F1818" s="14">
        <f t="shared" si="140"/>
        <v>2.1976840614887269E-4</v>
      </c>
      <c r="G1818" s="14">
        <f t="shared" si="141"/>
        <v>6.8195034732336339E-4</v>
      </c>
      <c r="H1818" s="14">
        <f t="shared" si="142"/>
        <v>-6.7660433798712961E-3</v>
      </c>
      <c r="I1818" s="24">
        <f t="shared" si="143"/>
        <v>-3.3209456440027896E-4</v>
      </c>
      <c r="J1818" s="24">
        <f t="shared" si="144"/>
        <v>-7.098137944271575E-3</v>
      </c>
      <c r="K1818" s="24"/>
      <c r="L1818" s="2"/>
    </row>
    <row r="1819" spans="1:12" x14ac:dyDescent="0.3">
      <c r="A1819" s="6">
        <v>43712</v>
      </c>
      <c r="B1819" s="14">
        <f>LN('Return analysis'!B1821/'Return analysis'!B1820)</f>
        <v>1.6449018353026194E-3</v>
      </c>
      <c r="C1819" s="14">
        <f>LN('Return analysis'!C1821/'Return analysis'!C1820)</f>
        <v>1.8805619300689216E-3</v>
      </c>
      <c r="D1819" s="14">
        <f>LN('Return analysis'!D1821/'Return analysis'!D1820)</f>
        <v>1.0614094498881135E-2</v>
      </c>
      <c r="E1819" s="14">
        <f>LN('Return analysis'!E1821/'Return analysis'!E1820)</f>
        <v>5.9164916388537398E-5</v>
      </c>
      <c r="F1819" s="14">
        <f t="shared" si="140"/>
        <v>1.5857369189140821E-3</v>
      </c>
      <c r="G1819" s="14">
        <f t="shared" si="141"/>
        <v>1.8213970136803843E-3</v>
      </c>
      <c r="H1819" s="14">
        <f t="shared" si="142"/>
        <v>1.0554929582492599E-2</v>
      </c>
      <c r="I1819" s="24">
        <f t="shared" si="143"/>
        <v>1.1178566943640007E-4</v>
      </c>
      <c r="J1819" s="24">
        <f t="shared" si="144"/>
        <v>1.0666715251928999E-2</v>
      </c>
      <c r="K1819" s="24"/>
      <c r="L1819" s="2"/>
    </row>
    <row r="1820" spans="1:12" x14ac:dyDescent="0.3">
      <c r="A1820" s="6">
        <v>43713</v>
      </c>
      <c r="B1820" s="14">
        <f>LN('Return analysis'!B1822/'Return analysis'!B1821)</f>
        <v>-4.3921935772739153E-3</v>
      </c>
      <c r="C1820" s="14">
        <f>LN('Return analysis'!C1822/'Return analysis'!C1821)</f>
        <v>-5.1800791223104879E-3</v>
      </c>
      <c r="D1820" s="14">
        <f>LN('Return analysis'!D1822/'Return analysis'!D1821)</f>
        <v>1.3275938270133609E-2</v>
      </c>
      <c r="E1820" s="14">
        <f>LN('Return analysis'!E1822/'Return analysis'!E1821)</f>
        <v>5.9164916388537398E-5</v>
      </c>
      <c r="F1820" s="14">
        <f t="shared" si="140"/>
        <v>-4.4513584936624528E-3</v>
      </c>
      <c r="G1820" s="14">
        <f t="shared" si="141"/>
        <v>-5.2392440386990254E-3</v>
      </c>
      <c r="H1820" s="14">
        <f t="shared" si="142"/>
        <v>1.3216773353745073E-2</v>
      </c>
      <c r="I1820" s="24">
        <f t="shared" si="143"/>
        <v>-2.1154134278507809E-4</v>
      </c>
      <c r="J1820" s="24">
        <f t="shared" si="144"/>
        <v>1.3005232010959995E-2</v>
      </c>
      <c r="K1820" s="24"/>
      <c r="L1820" s="2"/>
    </row>
    <row r="1821" spans="1:12" x14ac:dyDescent="0.3">
      <c r="A1821" s="6">
        <v>43714</v>
      </c>
      <c r="B1821" s="14">
        <f>LN('Return analysis'!B1823/'Return analysis'!B1822)</f>
        <v>4.5816821435800672E-4</v>
      </c>
      <c r="C1821" s="14">
        <f>LN('Return analysis'!C1823/'Return analysis'!C1822)</f>
        <v>1.1796491513024463E-3</v>
      </c>
      <c r="D1821" s="14">
        <f>LN('Return analysis'!D1823/'Return analysis'!D1822)</f>
        <v>1.9740868267486937E-4</v>
      </c>
      <c r="E1821" s="14">
        <f>LN('Return analysis'!E1823/'Return analysis'!E1822)</f>
        <v>5.9164916388537398E-5</v>
      </c>
      <c r="F1821" s="14">
        <f t="shared" si="140"/>
        <v>3.9900329796946934E-4</v>
      </c>
      <c r="G1821" s="14">
        <f t="shared" si="141"/>
        <v>1.120484234913909E-3</v>
      </c>
      <c r="H1821" s="14">
        <f t="shared" si="142"/>
        <v>1.3824376628633197E-4</v>
      </c>
      <c r="I1821" s="24">
        <f t="shared" si="143"/>
        <v>-5.077397820217721E-4</v>
      </c>
      <c r="J1821" s="24">
        <f t="shared" si="144"/>
        <v>-3.6949601573544016E-4</v>
      </c>
      <c r="K1821" s="24"/>
      <c r="L1821" s="2"/>
    </row>
    <row r="1822" spans="1:12" x14ac:dyDescent="0.3">
      <c r="A1822" s="6">
        <v>43717</v>
      </c>
      <c r="B1822" s="14">
        <f>LN('Return analysis'!B1824/'Return analysis'!B1823)</f>
        <v>-2.661162255856349E-3</v>
      </c>
      <c r="C1822" s="14">
        <f>LN('Return analysis'!C1824/'Return analysis'!C1823)</f>
        <v>-4.6094126613331126E-3</v>
      </c>
      <c r="D1822" s="14">
        <f>LN('Return analysis'!D1824/'Return analysis'!D1823)</f>
        <v>5.9363626969747847E-4</v>
      </c>
      <c r="E1822" s="14">
        <f>LN('Return analysis'!E1824/'Return analysis'!E1823)</f>
        <v>1.7665106294890241E-4</v>
      </c>
      <c r="F1822" s="14">
        <f t="shared" si="140"/>
        <v>-2.8378133188052515E-3</v>
      </c>
      <c r="G1822" s="14">
        <f t="shared" si="141"/>
        <v>-4.7860637242820147E-3</v>
      </c>
      <c r="H1822" s="14">
        <f t="shared" si="142"/>
        <v>4.1698520674857608E-4</v>
      </c>
      <c r="I1822" s="24">
        <f t="shared" si="143"/>
        <v>1.0352712165815968E-3</v>
      </c>
      <c r="J1822" s="24">
        <f t="shared" si="144"/>
        <v>1.4522564233301729E-3</v>
      </c>
      <c r="K1822" s="24"/>
      <c r="L1822" s="2"/>
    </row>
    <row r="1823" spans="1:12" x14ac:dyDescent="0.3">
      <c r="A1823" s="6">
        <v>43718</v>
      </c>
      <c r="B1823" s="14">
        <f>LN('Return analysis'!B1825/'Return analysis'!B1824)</f>
        <v>-4.5134451024216168E-3</v>
      </c>
      <c r="C1823" s="14">
        <f>LN('Return analysis'!C1825/'Return analysis'!C1824)</f>
        <v>-5.1068302199818554E-3</v>
      </c>
      <c r="D1823" s="14">
        <f>LN('Return analysis'!D1825/'Return analysis'!D1824)</f>
        <v>9.8751646012466788E-4</v>
      </c>
      <c r="E1823" s="14">
        <f>LN('Return analysis'!E1825/'Return analysis'!E1824)</f>
        <v>5.9164916388537398E-5</v>
      </c>
      <c r="F1823" s="14">
        <f t="shared" si="140"/>
        <v>-4.5726100188101543E-3</v>
      </c>
      <c r="G1823" s="14">
        <f t="shared" si="141"/>
        <v>-5.1659951363703929E-3</v>
      </c>
      <c r="H1823" s="14">
        <f t="shared" si="142"/>
        <v>9.2835154373613045E-4</v>
      </c>
      <c r="I1823" s="24">
        <f t="shared" si="143"/>
        <v>-3.9206896770632542E-4</v>
      </c>
      <c r="J1823" s="24">
        <f t="shared" si="144"/>
        <v>5.3628257602980503E-4</v>
      </c>
      <c r="K1823" s="24"/>
      <c r="L1823" s="2"/>
    </row>
    <row r="1824" spans="1:12" x14ac:dyDescent="0.3">
      <c r="A1824" s="6">
        <v>43719</v>
      </c>
      <c r="B1824" s="14">
        <f>LN('Return analysis'!B1826/'Return analysis'!B1825)</f>
        <v>-9.2386941488898939E-4</v>
      </c>
      <c r="C1824" s="14">
        <f>LN('Return analysis'!C1826/'Return analysis'!C1825)</f>
        <v>-5.9540945559072983E-4</v>
      </c>
      <c r="D1824" s="14">
        <f>LN('Return analysis'!D1826/'Return analysis'!D1825)</f>
        <v>8.129155323937003E-3</v>
      </c>
      <c r="E1824" s="14">
        <f>LN('Return analysis'!E1826/'Return analysis'!E1825)</f>
        <v>5.9164916388537398E-5</v>
      </c>
      <c r="F1824" s="14">
        <f t="shared" si="140"/>
        <v>-9.8303433127752671E-4</v>
      </c>
      <c r="G1824" s="14">
        <f t="shared" si="141"/>
        <v>-6.5457437197926726E-4</v>
      </c>
      <c r="H1824" s="14">
        <f t="shared" si="142"/>
        <v>8.0699904075484663E-3</v>
      </c>
      <c r="I1824" s="24">
        <f t="shared" si="143"/>
        <v>-4.5332515408645581E-4</v>
      </c>
      <c r="J1824" s="24">
        <f t="shared" si="144"/>
        <v>7.6166652534620108E-3</v>
      </c>
      <c r="K1824" s="24"/>
      <c r="L1824" s="2"/>
    </row>
    <row r="1825" spans="1:12" x14ac:dyDescent="0.3">
      <c r="A1825" s="6">
        <v>43720</v>
      </c>
      <c r="B1825" s="14">
        <f>LN('Return analysis'!B1827/'Return analysis'!B1826)</f>
        <v>5.5456807051672914E-4</v>
      </c>
      <c r="C1825" s="14">
        <f>LN('Return analysis'!C1827/'Return analysis'!C1826)</f>
        <v>-1.9076960859699549E-3</v>
      </c>
      <c r="D1825" s="14">
        <f>LN('Return analysis'!D1827/'Return analysis'!D1826)</f>
        <v>2.9988590383297057E-3</v>
      </c>
      <c r="E1825" s="14">
        <f>LN('Return analysis'!E1827/'Return analysis'!E1826)</f>
        <v>5.9164916388537398E-5</v>
      </c>
      <c r="F1825" s="14">
        <f t="shared" si="140"/>
        <v>4.9540315412819171E-4</v>
      </c>
      <c r="G1825" s="14">
        <f t="shared" si="141"/>
        <v>-1.9668610023584922E-3</v>
      </c>
      <c r="H1825" s="14">
        <f t="shared" si="142"/>
        <v>2.9396941219411682E-3</v>
      </c>
      <c r="I1825" s="24">
        <f t="shared" si="143"/>
        <v>2.0870699956792712E-3</v>
      </c>
      <c r="J1825" s="24">
        <f t="shared" si="144"/>
        <v>5.026764117620439E-3</v>
      </c>
      <c r="K1825" s="24"/>
      <c r="L1825" s="2"/>
    </row>
    <row r="1826" spans="1:12" x14ac:dyDescent="0.3">
      <c r="A1826" s="6">
        <v>43721</v>
      </c>
      <c r="B1826" s="14">
        <f>LN('Return analysis'!B1828/'Return analysis'!B1827)</f>
        <v>-4.7214904300923012E-3</v>
      </c>
      <c r="C1826" s="14">
        <f>LN('Return analysis'!C1828/'Return analysis'!C1827)</f>
        <v>-5.7459242674553421E-3</v>
      </c>
      <c r="D1826" s="14">
        <f>LN('Return analysis'!D1828/'Return analysis'!D1827)</f>
        <v>-9.7658294213364728E-4</v>
      </c>
      <c r="E1826" s="14">
        <f>LN('Return analysis'!E1828/'Return analysis'!E1827)</f>
        <v>5.9164916388537398E-5</v>
      </c>
      <c r="F1826" s="14">
        <f t="shared" si="140"/>
        <v>-4.7806553464808388E-3</v>
      </c>
      <c r="G1826" s="14">
        <f t="shared" si="141"/>
        <v>-5.8050891838438796E-3</v>
      </c>
      <c r="H1826" s="14">
        <f t="shared" si="142"/>
        <v>-1.0357478585221846E-3</v>
      </c>
      <c r="I1826" s="24">
        <f t="shared" si="143"/>
        <v>-8.2932449391731264E-5</v>
      </c>
      <c r="J1826" s="24">
        <f t="shared" si="144"/>
        <v>-1.1186803079139159E-3</v>
      </c>
      <c r="K1826" s="24"/>
      <c r="L1826" s="2"/>
    </row>
    <row r="1827" spans="1:12" x14ac:dyDescent="0.3">
      <c r="A1827" s="6">
        <v>43724</v>
      </c>
      <c r="B1827" s="14">
        <f>LN('Return analysis'!B1829/'Return analysis'!B1828)</f>
        <v>1.8538687371847263E-3</v>
      </c>
      <c r="C1827" s="14">
        <f>LN('Return analysis'!C1829/'Return analysis'!C1828)</f>
        <v>2.6372350110886651E-3</v>
      </c>
      <c r="D1827" s="14">
        <f>LN('Return analysis'!D1829/'Return analysis'!D1828)</f>
        <v>-2.0222760961960428E-3</v>
      </c>
      <c r="E1827" s="14">
        <f>LN('Return analysis'!E1829/'Return analysis'!E1828)</f>
        <v>1.7831743383474815E-4</v>
      </c>
      <c r="F1827" s="14">
        <f t="shared" si="140"/>
        <v>1.6755513033499781E-3</v>
      </c>
      <c r="G1827" s="14">
        <f t="shared" si="141"/>
        <v>2.4589175772539171E-3</v>
      </c>
      <c r="H1827" s="14">
        <f t="shared" si="142"/>
        <v>-2.2005935300307908E-3</v>
      </c>
      <c r="I1827" s="24">
        <f t="shared" si="143"/>
        <v>-3.1430846260659226E-4</v>
      </c>
      <c r="J1827" s="24">
        <f t="shared" si="144"/>
        <v>-2.5149019926373828E-3</v>
      </c>
      <c r="K1827" s="24"/>
      <c r="L1827" s="2"/>
    </row>
    <row r="1828" spans="1:12" x14ac:dyDescent="0.3">
      <c r="A1828" s="6">
        <v>43725</v>
      </c>
      <c r="B1828" s="14">
        <f>LN('Return analysis'!B1830/'Return analysis'!B1829)</f>
        <v>1.6659088916188376E-3</v>
      </c>
      <c r="C1828" s="14">
        <f>LN('Return analysis'!C1830/'Return analysis'!C1829)</f>
        <v>2.2729264619997438E-3</v>
      </c>
      <c r="D1828" s="14">
        <f>LN('Return analysis'!D1830/'Return analysis'!D1829)</f>
        <v>2.4237492534102049E-3</v>
      </c>
      <c r="E1828" s="14">
        <f>LN('Return analysis'!E1830/'Return analysis'!E1829)</f>
        <v>6.2498046956452775E-5</v>
      </c>
      <c r="F1828" s="14">
        <f t="shared" si="140"/>
        <v>1.6034108446623847E-3</v>
      </c>
      <c r="G1828" s="14">
        <f t="shared" si="141"/>
        <v>2.2104284150432909E-3</v>
      </c>
      <c r="H1828" s="14">
        <f t="shared" si="142"/>
        <v>2.3612512064537521E-3</v>
      </c>
      <c r="I1828" s="24">
        <f t="shared" si="143"/>
        <v>-1.8536101548833716E-4</v>
      </c>
      <c r="J1828" s="24">
        <f t="shared" si="144"/>
        <v>2.1758901909654151E-3</v>
      </c>
      <c r="K1828" s="24"/>
      <c r="L1828" s="2"/>
    </row>
    <row r="1829" spans="1:12" x14ac:dyDescent="0.3">
      <c r="A1829" s="6">
        <v>43726</v>
      </c>
      <c r="B1829" s="14">
        <f>LN('Return analysis'!B1831/'Return analysis'!B1830)</f>
        <v>3.6974532320417874E-4</v>
      </c>
      <c r="C1829" s="14">
        <f>LN('Return analysis'!C1831/'Return analysis'!C1830)</f>
        <v>7.1641086622035966E-4</v>
      </c>
      <c r="D1829" s="14">
        <f>LN('Return analysis'!D1831/'Return analysis'!D1830)</f>
        <v>-1.3055590560559697E-4</v>
      </c>
      <c r="E1829" s="14">
        <f>LN('Return analysis'!E1831/'Return analysis'!E1830)</f>
        <v>6.3886848080724467E-5</v>
      </c>
      <c r="F1829" s="14">
        <f t="shared" si="140"/>
        <v>3.0585847512345425E-4</v>
      </c>
      <c r="G1829" s="14">
        <f t="shared" si="141"/>
        <v>6.5252401813963522E-4</v>
      </c>
      <c r="H1829" s="14">
        <f t="shared" si="142"/>
        <v>-1.9444275368632143E-4</v>
      </c>
      <c r="I1829" s="24">
        <f t="shared" si="143"/>
        <v>-2.2219146930227331E-4</v>
      </c>
      <c r="J1829" s="24">
        <f t="shared" si="144"/>
        <v>-4.1663422298859475E-4</v>
      </c>
      <c r="K1829" s="24"/>
      <c r="L1829" s="2"/>
    </row>
    <row r="1830" spans="1:12" x14ac:dyDescent="0.3">
      <c r="A1830" s="6">
        <v>43727</v>
      </c>
      <c r="B1830" s="14">
        <f>LN('Return analysis'!B1832/'Return analysis'!B1831)</f>
        <v>-4.6202278140053112E-4</v>
      </c>
      <c r="C1830" s="14">
        <f>LN('Return analysis'!C1832/'Return analysis'!C1831)</f>
        <v>1.4312838348895926E-3</v>
      </c>
      <c r="D1830" s="14">
        <f>LN('Return analysis'!D1832/'Return analysis'!D1831)</f>
        <v>-6.5466166953023026E-4</v>
      </c>
      <c r="E1830" s="14">
        <f>LN('Return analysis'!E1832/'Return analysis'!E1831)</f>
        <v>6.2498046956452775E-5</v>
      </c>
      <c r="F1830" s="14">
        <f t="shared" si="140"/>
        <v>-5.2452082835698392E-4</v>
      </c>
      <c r="G1830" s="14">
        <f t="shared" si="141"/>
        <v>1.3687857879331397E-3</v>
      </c>
      <c r="H1830" s="14">
        <f t="shared" si="142"/>
        <v>-7.1715971648668301E-4</v>
      </c>
      <c r="I1830" s="24">
        <f t="shared" si="143"/>
        <v>-1.6321999928872143E-3</v>
      </c>
      <c r="J1830" s="24">
        <f t="shared" si="144"/>
        <v>-2.3493597093738974E-3</v>
      </c>
      <c r="K1830" s="24"/>
      <c r="L1830" s="2"/>
    </row>
    <row r="1831" spans="1:12" x14ac:dyDescent="0.3">
      <c r="A1831" s="6">
        <v>43728</v>
      </c>
      <c r="B1831" s="14">
        <f>LN('Return analysis'!B1833/'Return analysis'!B1832)</f>
        <v>2.9544139338003187E-3</v>
      </c>
      <c r="C1831" s="14">
        <f>LN('Return analysis'!C1833/'Return analysis'!C1832)</f>
        <v>3.5701656123316885E-3</v>
      </c>
      <c r="D1831" s="14">
        <f>LN('Return analysis'!D1833/'Return analysis'!D1832)</f>
        <v>-4.396996615944739E-3</v>
      </c>
      <c r="E1831" s="14">
        <f>LN('Return analysis'!E1833/'Return analysis'!E1832)</f>
        <v>5.277638507976799E-5</v>
      </c>
      <c r="F1831" s="14">
        <f t="shared" si="140"/>
        <v>2.9016375487205506E-3</v>
      </c>
      <c r="G1831" s="14">
        <f t="shared" si="141"/>
        <v>3.5173892272519205E-3</v>
      </c>
      <c r="H1831" s="14">
        <f t="shared" si="142"/>
        <v>-4.4497730010245066E-3</v>
      </c>
      <c r="I1831" s="24">
        <f t="shared" si="143"/>
        <v>5.5217900797998893E-5</v>
      </c>
      <c r="J1831" s="24">
        <f t="shared" si="144"/>
        <v>-4.3945551002265073E-3</v>
      </c>
      <c r="K1831" s="24"/>
      <c r="L1831" s="2"/>
    </row>
    <row r="1832" spans="1:12" x14ac:dyDescent="0.3">
      <c r="A1832" s="6">
        <v>43731</v>
      </c>
      <c r="B1832" s="14">
        <f>LN('Return analysis'!B1834/'Return analysis'!B1833)</f>
        <v>1.4746579552257087E-3</v>
      </c>
      <c r="C1832" s="14">
        <f>LN('Return analysis'!C1834/'Return analysis'!C1833)</f>
        <v>7.1232767227103725E-4</v>
      </c>
      <c r="D1832" s="14">
        <f>LN('Return analysis'!D1834/'Return analysis'!D1833)</f>
        <v>5.258533806819745E-4</v>
      </c>
      <c r="E1832" s="14">
        <f>LN('Return analysis'!E1834/'Return analysis'!E1833)</f>
        <v>1.5832079993399064E-4</v>
      </c>
      <c r="F1832" s="14">
        <f t="shared" si="140"/>
        <v>1.3163371552917182E-3</v>
      </c>
      <c r="G1832" s="14">
        <f t="shared" si="141"/>
        <v>5.5400687233704657E-4</v>
      </c>
      <c r="H1832" s="14">
        <f t="shared" si="142"/>
        <v>3.6753258074798383E-4</v>
      </c>
      <c r="I1832" s="24">
        <f t="shared" si="143"/>
        <v>8.6801143851105789E-4</v>
      </c>
      <c r="J1832" s="24">
        <f t="shared" si="144"/>
        <v>1.2355440192590417E-3</v>
      </c>
      <c r="K1832" s="24"/>
      <c r="L1832" s="2"/>
    </row>
    <row r="1833" spans="1:12" x14ac:dyDescent="0.3">
      <c r="A1833" s="6">
        <v>43732</v>
      </c>
      <c r="B1833" s="14">
        <f>LN('Return analysis'!B1835/'Return analysis'!B1834)</f>
        <v>2.0227673914118552E-3</v>
      </c>
      <c r="C1833" s="14">
        <f>LN('Return analysis'!C1835/'Return analysis'!C1834)</f>
        <v>3.4357820665125802E-3</v>
      </c>
      <c r="D1833" s="14">
        <f>LN('Return analysis'!D1835/'Return analysis'!D1834)</f>
        <v>-9.3123564894250169E-3</v>
      </c>
      <c r="E1833" s="14">
        <f>LN('Return analysis'!E1835/'Return analysis'!E1834)</f>
        <v>5.277638507976799E-5</v>
      </c>
      <c r="F1833" s="14">
        <f t="shared" si="140"/>
        <v>1.9699910063320871E-3</v>
      </c>
      <c r="G1833" s="14">
        <f t="shared" si="141"/>
        <v>3.3830056814328122E-3</v>
      </c>
      <c r="H1833" s="14">
        <f t="shared" si="142"/>
        <v>-9.3651328745047845E-3</v>
      </c>
      <c r="I1833" s="24">
        <f t="shared" si="143"/>
        <v>-7.6767981100515567E-4</v>
      </c>
      <c r="J1833" s="24">
        <f t="shared" si="144"/>
        <v>-1.013281268550994E-2</v>
      </c>
      <c r="K1833" s="24"/>
      <c r="L1833" s="2"/>
    </row>
    <row r="1834" spans="1:12" x14ac:dyDescent="0.3">
      <c r="A1834" s="6">
        <v>43733</v>
      </c>
      <c r="B1834" s="14">
        <f>LN('Return analysis'!B1836/'Return analysis'!B1835)</f>
        <v>-2.6675280158600209E-3</v>
      </c>
      <c r="C1834" s="14">
        <f>LN('Return analysis'!C1836/'Return analysis'!C1835)</f>
        <v>-4.7421039833392539E-3</v>
      </c>
      <c r="D1834" s="14">
        <f>LN('Return analysis'!D1836/'Return analysis'!D1835)</f>
        <v>6.2840975321283785E-3</v>
      </c>
      <c r="E1834" s="14">
        <f>LN('Return analysis'!E1836/'Return analysis'!E1835)</f>
        <v>5.277638507976799E-5</v>
      </c>
      <c r="F1834" s="14">
        <f t="shared" si="140"/>
        <v>-2.720304400939789E-3</v>
      </c>
      <c r="G1834" s="14">
        <f t="shared" si="141"/>
        <v>-4.7948803684190215E-3</v>
      </c>
      <c r="H1834" s="14">
        <f t="shared" si="142"/>
        <v>6.2313211470486109E-3</v>
      </c>
      <c r="I1834" s="24">
        <f t="shared" si="143"/>
        <v>1.1599149345726412E-3</v>
      </c>
      <c r="J1834" s="24">
        <f t="shared" si="144"/>
        <v>7.3912360816212521E-3</v>
      </c>
      <c r="K1834" s="24"/>
      <c r="L1834" s="2"/>
    </row>
    <row r="1835" spans="1:12" x14ac:dyDescent="0.3">
      <c r="A1835" s="6">
        <v>43734</v>
      </c>
      <c r="B1835" s="14">
        <f>LN('Return analysis'!B1837/'Return analysis'!B1836)</f>
        <v>9.1928927512842292E-5</v>
      </c>
      <c r="C1835" s="14">
        <f>LN('Return analysis'!C1837/'Return analysis'!C1836)</f>
        <v>1.6622955642613423E-3</v>
      </c>
      <c r="D1835" s="14">
        <f>LN('Return analysis'!D1837/'Return analysis'!D1836)</f>
        <v>-3.0380047010663486E-3</v>
      </c>
      <c r="E1835" s="14">
        <f>LN('Return analysis'!E1837/'Return analysis'!E1836)</f>
        <v>5.277638507976799E-5</v>
      </c>
      <c r="F1835" s="14">
        <f t="shared" si="140"/>
        <v>3.9152542433074302E-5</v>
      </c>
      <c r="G1835" s="14">
        <f t="shared" si="141"/>
        <v>1.6095191791815743E-3</v>
      </c>
      <c r="H1835" s="14">
        <f t="shared" si="142"/>
        <v>-3.0907810861461166E-3</v>
      </c>
      <c r="I1835" s="24">
        <f t="shared" si="143"/>
        <v>-1.2633382310745136E-3</v>
      </c>
      <c r="J1835" s="24">
        <f t="shared" si="144"/>
        <v>-4.35411931722063E-3</v>
      </c>
      <c r="K1835" s="24"/>
      <c r="L1835" s="2"/>
    </row>
    <row r="1836" spans="1:12" x14ac:dyDescent="0.3">
      <c r="A1836" s="6">
        <v>43735</v>
      </c>
      <c r="B1836" s="14">
        <f>LN('Return analysis'!B1838/'Return analysis'!B1837)</f>
        <v>1.7486304043979951E-3</v>
      </c>
      <c r="C1836" s="14">
        <f>LN('Return analysis'!C1838/'Return analysis'!C1837)</f>
        <v>1.0671612698046503E-3</v>
      </c>
      <c r="D1836" s="14">
        <f>LN('Return analysis'!D1838/'Return analysis'!D1837)</f>
        <v>-5.9699833836522054E-3</v>
      </c>
      <c r="E1836" s="14">
        <f>LN('Return analysis'!E1838/'Return analysis'!E1837)</f>
        <v>5.1387568525176353E-5</v>
      </c>
      <c r="F1836" s="14">
        <f t="shared" si="140"/>
        <v>1.6972428358728187E-3</v>
      </c>
      <c r="G1836" s="14">
        <f t="shared" si="141"/>
        <v>1.0157737012794739E-3</v>
      </c>
      <c r="H1836" s="14">
        <f t="shared" si="142"/>
        <v>-6.0213709521773819E-3</v>
      </c>
      <c r="I1836" s="24">
        <f t="shared" si="143"/>
        <v>8.7523593405949634E-4</v>
      </c>
      <c r="J1836" s="24">
        <f t="shared" si="144"/>
        <v>-5.1461350181178853E-3</v>
      </c>
      <c r="K1836" s="24"/>
      <c r="L1836" s="2"/>
    </row>
    <row r="1837" spans="1:12" x14ac:dyDescent="0.3">
      <c r="A1837" s="6">
        <v>43738</v>
      </c>
      <c r="B1837" s="14">
        <f>LN('Return analysis'!B1839/'Return analysis'!B1838)</f>
        <v>1.3783787321508623E-3</v>
      </c>
      <c r="C1837" s="14">
        <f>LN('Return analysis'!C1839/'Return analysis'!C1838)</f>
        <v>7.1080868611638859E-4</v>
      </c>
      <c r="D1837" s="14">
        <f>LN('Return analysis'!D1839/'Return analysis'!D1838)</f>
        <v>4.6462752301498038E-3</v>
      </c>
      <c r="E1837" s="14">
        <f>LN('Return analysis'!E1839/'Return analysis'!E1838)</f>
        <v>1.5248837305705738E-4</v>
      </c>
      <c r="F1837" s="14">
        <f t="shared" si="140"/>
        <v>1.2258903590938049E-3</v>
      </c>
      <c r="G1837" s="14">
        <f t="shared" si="141"/>
        <v>5.5832031305933123E-4</v>
      </c>
      <c r="H1837" s="14">
        <f t="shared" si="142"/>
        <v>4.4937868570927462E-3</v>
      </c>
      <c r="I1837" s="24">
        <f t="shared" si="143"/>
        <v>7.7407402423569833E-4</v>
      </c>
      <c r="J1837" s="24">
        <f t="shared" si="144"/>
        <v>5.2678608813284443E-3</v>
      </c>
      <c r="K1837" s="24"/>
      <c r="L1837" s="2"/>
    </row>
    <row r="1838" spans="1:12" x14ac:dyDescent="0.3">
      <c r="A1838" s="6">
        <v>43739</v>
      </c>
      <c r="B1838" s="14">
        <f>LN('Return analysis'!B1840/'Return analysis'!B1839)</f>
        <v>8.2583006335073823E-4</v>
      </c>
      <c r="C1838" s="14">
        <f>LN('Return analysis'!C1840/'Return analysis'!C1839)</f>
        <v>9.6653018763981845E-4</v>
      </c>
      <c r="D1838" s="14">
        <f>LN('Return analysis'!D1840/'Return analysis'!D1839)</f>
        <v>-1.3132131746061962E-2</v>
      </c>
      <c r="E1838" s="14">
        <f>LN('Return analysis'!E1840/'Return analysis'!E1839)</f>
        <v>5.277638507976799E-5</v>
      </c>
      <c r="F1838" s="14">
        <f t="shared" si="140"/>
        <v>7.730536782709702E-4</v>
      </c>
      <c r="G1838" s="14">
        <f t="shared" si="141"/>
        <v>9.1375380256005043E-4</v>
      </c>
      <c r="H1838" s="14">
        <f t="shared" si="142"/>
        <v>-1.318490813114173E-2</v>
      </c>
      <c r="I1838" s="24">
        <f t="shared" si="143"/>
        <v>3.3605579431214084E-5</v>
      </c>
      <c r="J1838" s="24">
        <f t="shared" si="144"/>
        <v>-1.3151302551710516E-2</v>
      </c>
      <c r="K1838" s="24"/>
      <c r="L1838" s="2"/>
    </row>
    <row r="1839" spans="1:12" x14ac:dyDescent="0.3">
      <c r="A1839" s="6">
        <v>43740</v>
      </c>
      <c r="B1839" s="14">
        <f>LN('Return analysis'!B1841/'Return analysis'!B1840)</f>
        <v>-1.8385634075374112E-4</v>
      </c>
      <c r="C1839" s="14">
        <f>LN('Return analysis'!C1841/'Return analysis'!C1840)</f>
        <v>2.250723238282396E-3</v>
      </c>
      <c r="D1839" s="14">
        <f>LN('Return analysis'!D1841/'Return analysis'!D1840)</f>
        <v>-1.6371736830062673E-2</v>
      </c>
      <c r="E1839" s="14">
        <f>LN('Return analysis'!E1841/'Return analysis'!E1840)</f>
        <v>5.2220858689344278E-5</v>
      </c>
      <c r="F1839" s="14">
        <f t="shared" si="140"/>
        <v>-2.360771994430854E-4</v>
      </c>
      <c r="G1839" s="14">
        <f t="shared" si="141"/>
        <v>2.1985023795930516E-3</v>
      </c>
      <c r="H1839" s="14">
        <f t="shared" si="142"/>
        <v>-1.6423957688752017E-2</v>
      </c>
      <c r="I1839" s="24">
        <f t="shared" si="143"/>
        <v>-2.0151980089326031E-3</v>
      </c>
      <c r="J1839" s="24">
        <f t="shared" si="144"/>
        <v>-1.8439155697684621E-2</v>
      </c>
      <c r="K1839" s="24"/>
      <c r="L1839" s="2"/>
    </row>
    <row r="1840" spans="1:12" x14ac:dyDescent="0.3">
      <c r="A1840" s="6">
        <v>43741</v>
      </c>
      <c r="B1840" s="14">
        <f>LN('Return analysis'!B1842/'Return analysis'!B1841)</f>
        <v>3.4910680489013092E-3</v>
      </c>
      <c r="C1840" s="14">
        <f>LN('Return analysis'!C1842/'Return analysis'!C1841)</f>
        <v>3.3069041760488901E-3</v>
      </c>
      <c r="D1840" s="14">
        <f>LN('Return analysis'!D1842/'Return analysis'!D1841)</f>
        <v>8.0843911882643935E-3</v>
      </c>
      <c r="E1840" s="14">
        <f>LN('Return analysis'!E1842/'Return analysis'!E1841)</f>
        <v>5.1387568525176353E-5</v>
      </c>
      <c r="F1840" s="14">
        <f t="shared" si="140"/>
        <v>3.4396804803761326E-3</v>
      </c>
      <c r="G1840" s="14">
        <f t="shared" si="141"/>
        <v>3.2555166075237136E-3</v>
      </c>
      <c r="H1840" s="14">
        <f t="shared" si="142"/>
        <v>8.0330036197392169E-3</v>
      </c>
      <c r="I1840" s="24">
        <f t="shared" si="143"/>
        <v>8.0517919629916751E-4</v>
      </c>
      <c r="J1840" s="24">
        <f t="shared" si="144"/>
        <v>8.8381828160383844E-3</v>
      </c>
      <c r="K1840" s="24"/>
      <c r="L1840" s="2"/>
    </row>
    <row r="1841" spans="1:12" x14ac:dyDescent="0.3">
      <c r="A1841" s="6">
        <v>43742</v>
      </c>
      <c r="B1841" s="14">
        <f>LN('Return analysis'!B1843/'Return analysis'!B1842)</f>
        <v>8.2456245672144315E-4</v>
      </c>
      <c r="C1841" s="14">
        <f>LN('Return analysis'!C1843/'Return analysis'!C1842)</f>
        <v>1.6502434251696608E-3</v>
      </c>
      <c r="D1841" s="14">
        <f>LN('Return analysis'!D1843/'Return analysis'!D1842)</f>
        <v>1.2973676541637624E-2</v>
      </c>
      <c r="E1841" s="14">
        <f>LN('Return analysis'!E1843/'Return analysis'!E1842)</f>
        <v>5.0832041363227646E-5</v>
      </c>
      <c r="F1841" s="14">
        <f t="shared" si="140"/>
        <v>7.7373041535821552E-4</v>
      </c>
      <c r="G1841" s="14">
        <f t="shared" si="141"/>
        <v>1.5994113838064331E-3</v>
      </c>
      <c r="H1841" s="14">
        <f t="shared" si="142"/>
        <v>1.2922844500274396E-2</v>
      </c>
      <c r="I1841" s="24">
        <f t="shared" si="143"/>
        <v>-5.2058070400985571E-4</v>
      </c>
      <c r="J1841" s="24">
        <f t="shared" si="144"/>
        <v>1.2402263796264541E-2</v>
      </c>
      <c r="K1841" s="24"/>
      <c r="L1841" s="2"/>
    </row>
    <row r="1842" spans="1:12" x14ac:dyDescent="0.3">
      <c r="A1842" s="6">
        <v>43745</v>
      </c>
      <c r="B1842" s="14">
        <f>LN('Return analysis'!B1844/'Return analysis'!B1843)</f>
        <v>-1.0085247920214593E-3</v>
      </c>
      <c r="C1842" s="14">
        <f>LN('Return analysis'!C1844/'Return analysis'!C1843)</f>
        <v>-2.5937048477539357E-3</v>
      </c>
      <c r="D1842" s="14">
        <f>LN('Return analysis'!D1844/'Return analysis'!D1843)</f>
        <v>-3.9483404935377591E-3</v>
      </c>
      <c r="E1842" s="14">
        <f>LN('Return analysis'!E1844/'Return analysis'!E1843)</f>
        <v>1.5165516644066913E-4</v>
      </c>
      <c r="F1842" s="14">
        <f t="shared" si="140"/>
        <v>-1.1601799584621284E-3</v>
      </c>
      <c r="G1842" s="14">
        <f t="shared" si="141"/>
        <v>-2.7453600141946048E-3</v>
      </c>
      <c r="H1842" s="14">
        <f t="shared" si="142"/>
        <v>-4.0999956599784282E-3</v>
      </c>
      <c r="I1842" s="24">
        <f t="shared" si="143"/>
        <v>1.0614811032366815E-3</v>
      </c>
      <c r="J1842" s="24">
        <f t="shared" si="144"/>
        <v>-3.0385145567417464E-3</v>
      </c>
      <c r="K1842" s="24"/>
      <c r="L1842" s="2"/>
    </row>
    <row r="1843" spans="1:12" x14ac:dyDescent="0.3">
      <c r="A1843" s="6">
        <v>43746</v>
      </c>
      <c r="B1843" s="14">
        <f>LN('Return analysis'!B1845/'Return analysis'!B1844)</f>
        <v>-5.4994967313806134E-4</v>
      </c>
      <c r="C1843" s="14">
        <f>LN('Return analysis'!C1845/'Return analysis'!C1844)</f>
        <v>4.7184197622005463E-4</v>
      </c>
      <c r="D1843" s="14">
        <f>LN('Return analysis'!D1845/'Return analysis'!D1844)</f>
        <v>-1.6291288038807458E-2</v>
      </c>
      <c r="E1843" s="14">
        <f>LN('Return analysis'!E1845/'Return analysis'!E1844)</f>
        <v>5.0554277666635348E-5</v>
      </c>
      <c r="F1843" s="14">
        <f t="shared" si="140"/>
        <v>-6.0050395080469665E-4</v>
      </c>
      <c r="G1843" s="14">
        <f t="shared" si="141"/>
        <v>4.2128769855341927E-4</v>
      </c>
      <c r="H1843" s="14">
        <f t="shared" si="142"/>
        <v>-1.6341842316474092E-2</v>
      </c>
      <c r="I1843" s="24">
        <f t="shared" si="143"/>
        <v>-9.4142771701734621E-4</v>
      </c>
      <c r="J1843" s="24">
        <f t="shared" si="144"/>
        <v>-1.7283270033491439E-2</v>
      </c>
      <c r="K1843" s="24"/>
      <c r="L1843" s="2"/>
    </row>
    <row r="1844" spans="1:12" x14ac:dyDescent="0.3">
      <c r="A1844" s="6">
        <v>43747</v>
      </c>
      <c r="B1844" s="14">
        <f>LN('Return analysis'!B1846/'Return analysis'!B1845)</f>
        <v>-9.1868371300733677E-4</v>
      </c>
      <c r="C1844" s="14">
        <f>LN('Return analysis'!C1846/'Return analysis'!C1845)</f>
        <v>-1.1804656903793862E-3</v>
      </c>
      <c r="D1844" s="14">
        <f>LN('Return analysis'!D1846/'Return analysis'!D1845)</f>
        <v>9.1585035599003467E-3</v>
      </c>
      <c r="E1844" s="14">
        <f>LN('Return analysis'!E1846/'Return analysis'!E1845)</f>
        <v>5.0554277666635348E-5</v>
      </c>
      <c r="F1844" s="14">
        <f t="shared" si="140"/>
        <v>-9.6923799067397207E-4</v>
      </c>
      <c r="G1844" s="14">
        <f t="shared" si="141"/>
        <v>-1.2310199680460215E-3</v>
      </c>
      <c r="H1844" s="14">
        <f t="shared" si="142"/>
        <v>9.107949282233711E-3</v>
      </c>
      <c r="I1844" s="24">
        <f t="shared" si="143"/>
        <v>2.695526450603703E-5</v>
      </c>
      <c r="J1844" s="24">
        <f t="shared" si="144"/>
        <v>9.1349045467397482E-3</v>
      </c>
      <c r="K1844" s="24"/>
      <c r="L1844" s="2"/>
    </row>
    <row r="1845" spans="1:12" x14ac:dyDescent="0.3">
      <c r="A1845" s="6">
        <v>43748</v>
      </c>
      <c r="B1845" s="14">
        <f>LN('Return analysis'!B1847/'Return analysis'!B1846)</f>
        <v>-3.0354376767635716E-3</v>
      </c>
      <c r="C1845" s="14">
        <f>LN('Return analysis'!C1847/'Return analysis'!C1846)</f>
        <v>-3.0759260897470992E-3</v>
      </c>
      <c r="D1845" s="14">
        <f>LN('Return analysis'!D1847/'Return analysis'!D1846)</f>
        <v>6.3947940726055402E-3</v>
      </c>
      <c r="E1845" s="14">
        <f>LN('Return analysis'!E1847/'Return analysis'!E1846)</f>
        <v>5.0554277666635348E-5</v>
      </c>
      <c r="F1845" s="14">
        <f t="shared" si="140"/>
        <v>-3.0859919544302069E-3</v>
      </c>
      <c r="G1845" s="14">
        <f t="shared" si="141"/>
        <v>-3.1264803674137345E-3</v>
      </c>
      <c r="H1845" s="14">
        <f t="shared" si="142"/>
        <v>6.3442397949389044E-3</v>
      </c>
      <c r="I1845" s="24">
        <f t="shared" si="143"/>
        <v>-5.55912235728324E-4</v>
      </c>
      <c r="J1845" s="24">
        <f t="shared" si="144"/>
        <v>5.78832755921058E-3</v>
      </c>
      <c r="K1845" s="24"/>
      <c r="L1845" s="2"/>
    </row>
    <row r="1846" spans="1:12" x14ac:dyDescent="0.3">
      <c r="A1846" s="6">
        <v>43749</v>
      </c>
      <c r="B1846" s="14">
        <f>LN('Return analysis'!B1848/'Return analysis'!B1847)</f>
        <v>-2.4908685263643083E-3</v>
      </c>
      <c r="C1846" s="14">
        <f>LN('Return analysis'!C1848/'Return analysis'!C1847)</f>
        <v>-3.6793785503905613E-3</v>
      </c>
      <c r="D1846" s="14">
        <f>LN('Return analysis'!D1848/'Return analysis'!D1847)</f>
        <v>1.0678972575854314E-2</v>
      </c>
      <c r="E1846" s="14">
        <f>LN('Return analysis'!E1848/'Return analysis'!E1847)</f>
        <v>5.0554277666635348E-5</v>
      </c>
      <c r="F1846" s="14">
        <f t="shared" si="140"/>
        <v>-2.5414228040309436E-3</v>
      </c>
      <c r="G1846" s="14">
        <f t="shared" si="141"/>
        <v>-3.7299328280571966E-3</v>
      </c>
      <c r="H1846" s="14">
        <f t="shared" si="142"/>
        <v>1.0628418298187678E-2</v>
      </c>
      <c r="I1846" s="24">
        <f t="shared" si="143"/>
        <v>4.7699608602410704E-4</v>
      </c>
      <c r="J1846" s="24">
        <f t="shared" si="144"/>
        <v>1.1105414384211785E-2</v>
      </c>
      <c r="K1846" s="24"/>
      <c r="L1846" s="2"/>
    </row>
    <row r="1847" spans="1:12" x14ac:dyDescent="0.3">
      <c r="A1847" s="6">
        <v>43753</v>
      </c>
      <c r="B1847" s="14">
        <f>LN('Return analysis'!B1849/'Return analysis'!B1848)</f>
        <v>-4.6184715978692565E-4</v>
      </c>
      <c r="C1847" s="14">
        <f>LN('Return analysis'!C1849/'Return analysis'!C1848)</f>
        <v>-9.5232364778337266E-4</v>
      </c>
      <c r="D1847" s="14">
        <f>LN('Return analysis'!D1849/'Return analysis'!D1848)</f>
        <v>8.8565203828794639E-3</v>
      </c>
      <c r="E1847" s="14">
        <f>LN('Return analysis'!E1849/'Return analysis'!E1848)</f>
        <v>2.0220944410749474E-4</v>
      </c>
      <c r="F1847" s="14">
        <f t="shared" si="140"/>
        <v>-6.6405660389442036E-4</v>
      </c>
      <c r="G1847" s="14">
        <f t="shared" si="141"/>
        <v>-1.1545330918908674E-3</v>
      </c>
      <c r="H1847" s="14">
        <f t="shared" si="142"/>
        <v>8.65431093877197E-3</v>
      </c>
      <c r="I1847" s="24">
        <f t="shared" si="143"/>
        <v>2.7024024658591731E-4</v>
      </c>
      <c r="J1847" s="24">
        <f t="shared" si="144"/>
        <v>8.9245511853578881E-3</v>
      </c>
      <c r="K1847" s="24"/>
      <c r="L1847" s="2"/>
    </row>
    <row r="1848" spans="1:12" x14ac:dyDescent="0.3">
      <c r="A1848" s="6">
        <v>43754</v>
      </c>
      <c r="B1848" s="14">
        <f>LN('Return analysis'!B1850/'Return analysis'!B1849)</f>
        <v>1.8462080053584823E-4</v>
      </c>
      <c r="C1848" s="14">
        <f>LN('Return analysis'!C1850/'Return analysis'!C1849)</f>
        <v>1.0709658635883212E-3</v>
      </c>
      <c r="D1848" s="14">
        <f>LN('Return analysis'!D1850/'Return analysis'!D1849)</f>
        <v>-1.844063262144656E-3</v>
      </c>
      <c r="E1848" s="14">
        <f>LN('Return analysis'!E1850/'Return analysis'!E1849)</f>
        <v>5.277638507976799E-5</v>
      </c>
      <c r="F1848" s="14">
        <f t="shared" si="140"/>
        <v>1.3184441545608023E-4</v>
      </c>
      <c r="G1848" s="14">
        <f t="shared" si="141"/>
        <v>1.0181894785085532E-3</v>
      </c>
      <c r="H1848" s="14">
        <f t="shared" si="142"/>
        <v>-1.896839647224424E-3</v>
      </c>
      <c r="I1848" s="24">
        <f t="shared" si="143"/>
        <v>-6.9211743513475561E-4</v>
      </c>
      <c r="J1848" s="24">
        <f t="shared" si="144"/>
        <v>-2.5889570823591796E-3</v>
      </c>
      <c r="K1848" s="24"/>
      <c r="L1848" s="2"/>
    </row>
    <row r="1849" spans="1:12" x14ac:dyDescent="0.3">
      <c r="A1849" s="6">
        <v>43756</v>
      </c>
      <c r="B1849" s="14">
        <f>LN('Return analysis'!B1851/'Return analysis'!B1850)</f>
        <v>4.6247989144556994E-4</v>
      </c>
      <c r="C1849" s="14">
        <f>LN('Return analysis'!C1851/'Return analysis'!C1850)</f>
        <v>4.7531972388205069E-4</v>
      </c>
      <c r="D1849" s="14">
        <f>LN('Return analysis'!D1851/'Return analysis'!D1850)</f>
        <v>-7.2557988833837179E-4</v>
      </c>
      <c r="E1849" s="14">
        <f>LN('Return analysis'!E1851/'Return analysis'!E1850)</f>
        <v>1.0416395360516873E-4</v>
      </c>
      <c r="F1849" s="14">
        <f t="shared" si="140"/>
        <v>3.583159378404012E-4</v>
      </c>
      <c r="G1849" s="14">
        <f t="shared" si="141"/>
        <v>3.7115577027688196E-4</v>
      </c>
      <c r="H1849" s="14">
        <f t="shared" si="142"/>
        <v>-8.2974384194354047E-4</v>
      </c>
      <c r="I1849" s="24">
        <f t="shared" si="143"/>
        <v>5.7961041438633052E-5</v>
      </c>
      <c r="J1849" s="24">
        <f t="shared" si="144"/>
        <v>-7.7178280050490742E-4</v>
      </c>
      <c r="K1849" s="24"/>
      <c r="L1849" s="2"/>
    </row>
    <row r="1850" spans="1:12" x14ac:dyDescent="0.3">
      <c r="A1850" s="6">
        <v>43759</v>
      </c>
      <c r="B1850" s="14">
        <f>LN('Return analysis'!B1852/'Return analysis'!B1851)</f>
        <v>-2.2188345455935649E-3</v>
      </c>
      <c r="C1850" s="14">
        <f>LN('Return analysis'!C1852/'Return analysis'!C1851)</f>
        <v>-2.3797548284019564E-3</v>
      </c>
      <c r="D1850" s="14">
        <f>LN('Return analysis'!D1852/'Return analysis'!D1851)</f>
        <v>6.5102585550622753E-3</v>
      </c>
      <c r="E1850" s="14">
        <f>LN('Return analysis'!E1852/'Return analysis'!E1851)</f>
        <v>1.5415478420735895E-4</v>
      </c>
      <c r="F1850" s="14">
        <f t="shared" si="140"/>
        <v>-2.3729893298009238E-3</v>
      </c>
      <c r="G1850" s="14">
        <f t="shared" si="141"/>
        <v>-2.5339096126093153E-3</v>
      </c>
      <c r="H1850" s="14">
        <f t="shared" si="142"/>
        <v>6.3561037708549165E-3</v>
      </c>
      <c r="I1850" s="24">
        <f t="shared" si="143"/>
        <v>-3.224428473389755E-4</v>
      </c>
      <c r="J1850" s="24">
        <f t="shared" si="144"/>
        <v>6.0336609235159405E-3</v>
      </c>
      <c r="K1850" s="24"/>
      <c r="L1850" s="2"/>
    </row>
    <row r="1851" spans="1:12" x14ac:dyDescent="0.3">
      <c r="A1851" s="6">
        <v>43760</v>
      </c>
      <c r="B1851" s="14">
        <f>LN('Return analysis'!B1853/'Return analysis'!B1852)</f>
        <v>8.3219064772584314E-4</v>
      </c>
      <c r="C1851" s="14">
        <f>LN('Return analysis'!C1853/'Return analysis'!C1852)</f>
        <v>1.7857928887151891E-3</v>
      </c>
      <c r="D1851" s="14">
        <f>LN('Return analysis'!D1853/'Return analysis'!D1852)</f>
        <v>-3.0198574212686154E-3</v>
      </c>
      <c r="E1851" s="14">
        <f>LN('Return analysis'!E1853/'Return analysis'!E1852)</f>
        <v>5.1387568525176353E-5</v>
      </c>
      <c r="F1851" s="14">
        <f t="shared" si="140"/>
        <v>7.808030792006668E-4</v>
      </c>
      <c r="G1851" s="14">
        <f t="shared" si="141"/>
        <v>1.7344053201900128E-3</v>
      </c>
      <c r="H1851" s="14">
        <f t="shared" si="142"/>
        <v>-3.071244989793792E-3</v>
      </c>
      <c r="I1851" s="24">
        <f t="shared" si="143"/>
        <v>-6.2275082453017931E-4</v>
      </c>
      <c r="J1851" s="24">
        <f t="shared" si="144"/>
        <v>-3.6939958143239714E-3</v>
      </c>
      <c r="K1851" s="24"/>
      <c r="L1851" s="2"/>
    </row>
    <row r="1852" spans="1:12" x14ac:dyDescent="0.3">
      <c r="A1852" s="6">
        <v>43761</v>
      </c>
      <c r="B1852" s="14">
        <f>LN('Return analysis'!B1854/'Return analysis'!B1853)</f>
        <v>1.0168207445186679E-3</v>
      </c>
      <c r="C1852" s="14">
        <f>LN('Return analysis'!C1854/'Return analysis'!C1853)</f>
        <v>4.7537610681016576E-4</v>
      </c>
      <c r="D1852" s="14">
        <f>LN('Return analysis'!D1854/'Return analysis'!D1853)</f>
        <v>2.0361584059354109E-3</v>
      </c>
      <c r="E1852" s="14">
        <f>LN('Return analysis'!E1854/'Return analysis'!E1853)</f>
        <v>5.1387568525176353E-5</v>
      </c>
      <c r="F1852" s="14">
        <f t="shared" si="140"/>
        <v>9.6543317599349161E-4</v>
      </c>
      <c r="G1852" s="14">
        <f t="shared" si="141"/>
        <v>4.2398853828498942E-4</v>
      </c>
      <c r="H1852" s="14">
        <f t="shared" si="142"/>
        <v>1.9847708374102343E-3</v>
      </c>
      <c r="I1852" s="24">
        <f t="shared" si="143"/>
        <v>6.2232377640871806E-4</v>
      </c>
      <c r="J1852" s="24">
        <f t="shared" si="144"/>
        <v>2.6070946138189522E-3</v>
      </c>
      <c r="K1852" s="24"/>
      <c r="L1852" s="2"/>
    </row>
    <row r="1853" spans="1:12" x14ac:dyDescent="0.3">
      <c r="A1853" s="6">
        <v>43762</v>
      </c>
      <c r="B1853" s="14">
        <f>LN('Return analysis'!B1855/'Return analysis'!B1854)</f>
        <v>2.7720067711063239E-4</v>
      </c>
      <c r="C1853" s="14">
        <f>LN('Return analysis'!C1855/'Return analysis'!C1854)</f>
        <v>1.1858583287687766E-4</v>
      </c>
      <c r="D1853" s="14">
        <f>LN('Return analysis'!D1855/'Return analysis'!D1854)</f>
        <v>2.7515974093679251E-3</v>
      </c>
      <c r="E1853" s="14">
        <f>LN('Return analysis'!E1855/'Return analysis'!E1854)</f>
        <v>5.1387568525176353E-5</v>
      </c>
      <c r="F1853" s="14">
        <f t="shared" si="140"/>
        <v>2.2581310858545603E-4</v>
      </c>
      <c r="G1853" s="14">
        <f t="shared" si="141"/>
        <v>6.7198264351701312E-5</v>
      </c>
      <c r="H1853" s="14">
        <f t="shared" si="142"/>
        <v>2.7002098408427486E-3</v>
      </c>
      <c r="I1853" s="24">
        <f t="shared" si="143"/>
        <v>1.7143344014415137E-4</v>
      </c>
      <c r="J1853" s="24">
        <f t="shared" si="144"/>
        <v>2.8716432809869001E-3</v>
      </c>
      <c r="K1853" s="24"/>
      <c r="L1853" s="2"/>
    </row>
    <row r="1854" spans="1:12" x14ac:dyDescent="0.3">
      <c r="A1854" s="6">
        <v>43763</v>
      </c>
      <c r="B1854" s="14">
        <f>LN('Return analysis'!B1856/'Return analysis'!B1855)</f>
        <v>-1.2012790179025872E-3</v>
      </c>
      <c r="C1854" s="14">
        <f>LN('Return analysis'!C1856/'Return analysis'!C1855)</f>
        <v>-1.6650549406517523E-3</v>
      </c>
      <c r="D1854" s="14">
        <f>LN('Return analysis'!D1856/'Return analysis'!D1855)</f>
        <v>3.9835101302535684E-3</v>
      </c>
      <c r="E1854" s="14">
        <f>LN('Return analysis'!E1856/'Return analysis'!E1855)</f>
        <v>5.1387568525176353E-5</v>
      </c>
      <c r="F1854" s="14">
        <f t="shared" si="140"/>
        <v>-1.2526665864277635E-3</v>
      </c>
      <c r="G1854" s="14">
        <f t="shared" si="141"/>
        <v>-1.7164425091769286E-3</v>
      </c>
      <c r="H1854" s="14">
        <f t="shared" si="142"/>
        <v>3.9321225617283918E-3</v>
      </c>
      <c r="I1854" s="24">
        <f t="shared" si="143"/>
        <v>1.3635105335952431E-4</v>
      </c>
      <c r="J1854" s="24">
        <f t="shared" si="144"/>
        <v>4.0684736150879159E-3</v>
      </c>
      <c r="K1854" s="24"/>
      <c r="L1854" s="2"/>
    </row>
    <row r="1855" spans="1:12" x14ac:dyDescent="0.3">
      <c r="A1855" s="6">
        <v>43766</v>
      </c>
      <c r="B1855" s="14">
        <f>LN('Return analysis'!B1857/'Return analysis'!B1856)</f>
        <v>-1.8507223961299775E-3</v>
      </c>
      <c r="C1855" s="14">
        <f>LN('Return analysis'!C1857/'Return analysis'!C1856)</f>
        <v>-2.144738905269475E-3</v>
      </c>
      <c r="D1855" s="14">
        <f>LN('Return analysis'!D1857/'Return analysis'!D1856)</f>
        <v>6.0419309548300432E-3</v>
      </c>
      <c r="E1855" s="14">
        <f>LN('Return analysis'!E1857/'Return analysis'!E1856)</f>
        <v>1.5248837305705738E-4</v>
      </c>
      <c r="F1855" s="14">
        <f t="shared" si="140"/>
        <v>-2.0032107691870349E-3</v>
      </c>
      <c r="G1855" s="14">
        <f t="shared" si="141"/>
        <v>-2.2972272783265326E-3</v>
      </c>
      <c r="H1855" s="14">
        <f t="shared" si="142"/>
        <v>5.8894425817729856E-3</v>
      </c>
      <c r="I1855" s="24">
        <f t="shared" si="143"/>
        <v>-1.441976096223747E-4</v>
      </c>
      <c r="J1855" s="24">
        <f t="shared" si="144"/>
        <v>5.7452449721506109E-3</v>
      </c>
      <c r="K1855" s="24"/>
      <c r="L1855" s="2"/>
    </row>
    <row r="1856" spans="1:12" x14ac:dyDescent="0.3">
      <c r="A1856" s="6">
        <v>43767</v>
      </c>
      <c r="B1856" s="14">
        <f>LN('Return analysis'!B1858/'Return analysis'!B1857)</f>
        <v>-4.6393684375352242E-4</v>
      </c>
      <c r="C1856" s="14">
        <f>LN('Return analysis'!C1858/'Return analysis'!C1857)</f>
        <v>2.380345161284224E-4</v>
      </c>
      <c r="D1856" s="14">
        <f>LN('Return analysis'!D1858/'Return analysis'!D1857)</f>
        <v>-1.9414195484705702E-4</v>
      </c>
      <c r="E1856" s="14">
        <f>LN('Return analysis'!E1858/'Return analysis'!E1857)</f>
        <v>5.0832041363227646E-5</v>
      </c>
      <c r="F1856" s="14">
        <f t="shared" si="140"/>
        <v>-5.1476888511675005E-4</v>
      </c>
      <c r="G1856" s="14">
        <f t="shared" si="141"/>
        <v>1.8720247476519474E-4</v>
      </c>
      <c r="H1856" s="14">
        <f t="shared" si="142"/>
        <v>-2.4497399621028468E-4</v>
      </c>
      <c r="I1856" s="24">
        <f t="shared" si="143"/>
        <v>-6.6626101973265336E-4</v>
      </c>
      <c r="J1856" s="24">
        <f t="shared" si="144"/>
        <v>-9.1123501594293798E-4</v>
      </c>
      <c r="K1856" s="24"/>
      <c r="L1856" s="2"/>
    </row>
    <row r="1857" spans="1:12" x14ac:dyDescent="0.3">
      <c r="A1857" s="6">
        <v>43768</v>
      </c>
      <c r="B1857" s="14">
        <f>LN('Return analysis'!B1859/'Return analysis'!B1858)</f>
        <v>2.4993994808946728E-3</v>
      </c>
      <c r="C1857" s="14">
        <f>LN('Return analysis'!C1859/'Return analysis'!C1858)</f>
        <v>3.2159596350230793E-3</v>
      </c>
      <c r="D1857" s="14">
        <f>LN('Return analysis'!D1859/'Return analysis'!D1858)</f>
        <v>2.3941059350369612E-3</v>
      </c>
      <c r="E1857" s="14">
        <f>LN('Return analysis'!E1859/'Return analysis'!E1858)</f>
        <v>5.0554277666635348E-5</v>
      </c>
      <c r="F1857" s="14">
        <f t="shared" si="140"/>
        <v>2.4488452032280375E-3</v>
      </c>
      <c r="G1857" s="14">
        <f t="shared" si="141"/>
        <v>3.165405357356444E-3</v>
      </c>
      <c r="H1857" s="14">
        <f t="shared" si="142"/>
        <v>2.3435516573703258E-3</v>
      </c>
      <c r="I1857" s="24">
        <f t="shared" si="143"/>
        <v>-1.1273425832564231E-4</v>
      </c>
      <c r="J1857" s="24">
        <f t="shared" si="144"/>
        <v>2.2308173990446835E-3</v>
      </c>
      <c r="K1857" s="24"/>
      <c r="L1857" s="2"/>
    </row>
    <row r="1858" spans="1:12" x14ac:dyDescent="0.3">
      <c r="A1858" s="6">
        <v>43769</v>
      </c>
      <c r="B1858" s="14">
        <f>LN('Return analysis'!B1860/'Return analysis'!B1859)</f>
        <v>3.9676201130691676E-3</v>
      </c>
      <c r="C1858" s="14">
        <f>LN('Return analysis'!C1860/'Return analysis'!C1859)</f>
        <v>4.7442707620161794E-3</v>
      </c>
      <c r="D1858" s="14">
        <f>LN('Return analysis'!D1860/'Return analysis'!D1859)</f>
        <v>-3.4963880494498457E-3</v>
      </c>
      <c r="E1858" s="14">
        <f>LN('Return analysis'!E1860/'Return analysis'!E1859)</f>
        <v>5.0554277666635348E-5</v>
      </c>
      <c r="F1858" s="14">
        <f t="shared" si="140"/>
        <v>3.9170658354025318E-3</v>
      </c>
      <c r="G1858" s="14">
        <f t="shared" si="141"/>
        <v>4.6937164843495437E-3</v>
      </c>
      <c r="H1858" s="14">
        <f t="shared" si="142"/>
        <v>-3.546942327116481E-3</v>
      </c>
      <c r="I1858" s="24">
        <f t="shared" si="143"/>
        <v>1.1871257972127704E-4</v>
      </c>
      <c r="J1858" s="24">
        <f t="shared" si="144"/>
        <v>-3.428229747395204E-3</v>
      </c>
      <c r="K1858" s="24"/>
      <c r="L1858" s="2"/>
    </row>
    <row r="1859" spans="1:12" x14ac:dyDescent="0.3">
      <c r="A1859" s="6">
        <v>43770</v>
      </c>
      <c r="B1859" s="14">
        <f>LN('Return analysis'!B1861/'Return analysis'!B1860)</f>
        <v>1.2878283416458221E-3</v>
      </c>
      <c r="C1859" s="14">
        <f>LN('Return analysis'!C1861/'Return analysis'!C1860)</f>
        <v>-8.8450627940373644E-4</v>
      </c>
      <c r="D1859" s="14">
        <f>LN('Return analysis'!D1861/'Return analysis'!D1860)</f>
        <v>1.0645037579574973E-2</v>
      </c>
      <c r="E1859" s="14">
        <f>LN('Return analysis'!E1861/'Return analysis'!E1860)</f>
        <v>4.3887925799849586E-5</v>
      </c>
      <c r="F1859" s="14">
        <f t="shared" si="140"/>
        <v>1.2439404158459725E-3</v>
      </c>
      <c r="G1859" s="14">
        <f t="shared" si="141"/>
        <v>-9.2839420520358603E-4</v>
      </c>
      <c r="H1859" s="14">
        <f t="shared" si="142"/>
        <v>1.0601149653775123E-2</v>
      </c>
      <c r="I1859" s="24">
        <f t="shared" si="143"/>
        <v>1.9952361457113727E-3</v>
      </c>
      <c r="J1859" s="24">
        <f t="shared" si="144"/>
        <v>1.2596385799486496E-2</v>
      </c>
      <c r="K1859" s="24"/>
      <c r="L1859" s="2"/>
    </row>
    <row r="1860" spans="1:12" x14ac:dyDescent="0.3">
      <c r="A1860" s="6">
        <v>43773</v>
      </c>
      <c r="B1860" s="14">
        <f>LN('Return analysis'!B1862/'Return analysis'!B1861)</f>
        <v>-2.4927332089690964E-3</v>
      </c>
      <c r="C1860" s="14">
        <f>LN('Return analysis'!C1862/'Return analysis'!C1861)</f>
        <v>-2.8524394513439531E-3</v>
      </c>
      <c r="D1860" s="14">
        <f>LN('Return analysis'!D1862/'Return analysis'!D1861)</f>
        <v>3.6510644939765037E-3</v>
      </c>
      <c r="E1860" s="14">
        <f>LN('Return analysis'!E1862/'Return analysis'!E1861)</f>
        <v>1.3082477539929163E-4</v>
      </c>
      <c r="F1860" s="14">
        <f t="shared" si="140"/>
        <v>-2.6235579843683879E-3</v>
      </c>
      <c r="G1860" s="14">
        <f t="shared" si="141"/>
        <v>-2.9832642267432446E-3</v>
      </c>
      <c r="H1860" s="14">
        <f t="shared" si="142"/>
        <v>3.5202397185772121E-3</v>
      </c>
      <c r="I1860" s="24">
        <f t="shared" si="143"/>
        <v>-2.0937480436791431E-4</v>
      </c>
      <c r="J1860" s="24">
        <f t="shared" si="144"/>
        <v>3.3108649142092978E-3</v>
      </c>
      <c r="K1860" s="24"/>
      <c r="L1860" s="2"/>
    </row>
    <row r="1861" spans="1:12" x14ac:dyDescent="0.3">
      <c r="A1861" s="6">
        <v>43774</v>
      </c>
      <c r="B1861" s="14">
        <f>LN('Return analysis'!B1863/'Return analysis'!B1862)</f>
        <v>-2.9625525012510023E-3</v>
      </c>
      <c r="C1861" s="14">
        <f>LN('Return analysis'!C1863/'Return analysis'!C1862)</f>
        <v>-3.4585572543324051E-3</v>
      </c>
      <c r="D1861" s="14">
        <f>LN('Return analysis'!D1863/'Return analysis'!D1862)</f>
        <v>-8.9549059509966625E-4</v>
      </c>
      <c r="E1861" s="14">
        <f>LN('Return analysis'!E1863/'Return analysis'!E1862)</f>
        <v>4.3332394471628855E-5</v>
      </c>
      <c r="F1861" s="14">
        <f t="shared" si="140"/>
        <v>-3.0058848957226314E-3</v>
      </c>
      <c r="G1861" s="14">
        <f t="shared" si="141"/>
        <v>-3.5018896488040342E-3</v>
      </c>
      <c r="H1861" s="14">
        <f t="shared" si="142"/>
        <v>-9.388229895712951E-4</v>
      </c>
      <c r="I1861" s="24">
        <f t="shared" si="143"/>
        <v>-1.7200816010752703E-4</v>
      </c>
      <c r="J1861" s="24">
        <f t="shared" si="144"/>
        <v>-1.1108311496788221E-3</v>
      </c>
      <c r="K1861" s="24"/>
      <c r="L1861" s="2"/>
    </row>
    <row r="1862" spans="1:12" x14ac:dyDescent="0.3">
      <c r="A1862" s="6">
        <v>43775</v>
      </c>
      <c r="B1862" s="14">
        <f>LN('Return analysis'!B1864/'Return analysis'!B1863)</f>
        <v>2.3150867905492329E-3</v>
      </c>
      <c r="C1862" s="14">
        <f>LN('Return analysis'!C1864/'Return analysis'!C1863)</f>
        <v>2.1479445827434357E-3</v>
      </c>
      <c r="D1862" s="14">
        <f>LN('Return analysis'!D1864/'Return analysis'!D1863)</f>
        <v>-4.4778117232237091E-4</v>
      </c>
      <c r="E1862" s="14">
        <f>LN('Return analysis'!E1864/'Return analysis'!E1863)</f>
        <v>4.3332394471628855E-5</v>
      </c>
      <c r="F1862" s="14">
        <f t="shared" si="140"/>
        <v>2.2717543960776038E-3</v>
      </c>
      <c r="G1862" s="14">
        <f t="shared" si="141"/>
        <v>2.1046121882718066E-3</v>
      </c>
      <c r="H1862" s="14">
        <f t="shared" si="142"/>
        <v>-4.9111356679399981E-4</v>
      </c>
      <c r="I1862" s="24">
        <f t="shared" si="143"/>
        <v>5.6861348760484033E-4</v>
      </c>
      <c r="J1862" s="24">
        <f t="shared" si="144"/>
        <v>7.7499920810840525E-5</v>
      </c>
      <c r="K1862" s="24"/>
      <c r="L1862" s="2"/>
    </row>
    <row r="1863" spans="1:12" x14ac:dyDescent="0.3">
      <c r="A1863" s="6">
        <v>43776</v>
      </c>
      <c r="B1863" s="14">
        <f>LN('Return analysis'!B1865/'Return analysis'!B1864)</f>
        <v>-4.0786915915531014E-3</v>
      </c>
      <c r="C1863" s="14">
        <f>LN('Return analysis'!C1865/'Return analysis'!C1864)</f>
        <v>-5.1386264572212811E-3</v>
      </c>
      <c r="D1863" s="14">
        <f>LN('Return analysis'!D1865/'Return analysis'!D1864)</f>
        <v>3.3875539641221616E-3</v>
      </c>
      <c r="E1863" s="14">
        <f>LN('Return analysis'!E1865/'Return analysis'!E1864)</f>
        <v>4.3054628691676787E-5</v>
      </c>
      <c r="F1863" s="14">
        <f t="shared" ref="F1863:F1926" si="145">B1863-E1863</f>
        <v>-4.1217462202447781E-3</v>
      </c>
      <c r="G1863" s="14">
        <f t="shared" ref="G1863:G1926" si="146">C1863-E1863</f>
        <v>-5.1816810859129578E-3</v>
      </c>
      <c r="H1863" s="14">
        <f t="shared" si="142"/>
        <v>3.3444993354304849E-3</v>
      </c>
      <c r="I1863" s="24">
        <f t="shared" si="143"/>
        <v>7.1488562513298722E-5</v>
      </c>
      <c r="J1863" s="24">
        <f t="shared" si="144"/>
        <v>3.4159878979437837E-3</v>
      </c>
      <c r="K1863" s="24"/>
      <c r="L1863" s="2"/>
    </row>
    <row r="1864" spans="1:12" x14ac:dyDescent="0.3">
      <c r="A1864" s="6">
        <v>43777</v>
      </c>
      <c r="B1864" s="14">
        <f>LN('Return analysis'!B1866/'Return analysis'!B1865)</f>
        <v>-2.7874845725398814E-4</v>
      </c>
      <c r="C1864" s="14">
        <f>LN('Return analysis'!C1866/'Return analysis'!C1865)</f>
        <v>-9.5819221236863328E-4</v>
      </c>
      <c r="D1864" s="14">
        <f>LN('Return analysis'!D1866/'Return analysis'!D1865)</f>
        <v>2.8036866644124006E-3</v>
      </c>
      <c r="E1864" s="14">
        <f>LN('Return analysis'!E1866/'Return analysis'!E1865)</f>
        <v>4.3054628691676787E-5</v>
      </c>
      <c r="F1864" s="14">
        <f t="shared" si="145"/>
        <v>-3.2180308594566493E-4</v>
      </c>
      <c r="G1864" s="14">
        <f t="shared" si="146"/>
        <v>-1.0012468410603101E-3</v>
      </c>
      <c r="H1864" s="14">
        <f t="shared" ref="H1864:H1927" si="147">D1864-E1864</f>
        <v>2.760632035720724E-3</v>
      </c>
      <c r="I1864" s="24">
        <f t="shared" ref="I1864:I1927" si="148">F1864-$N$11*G1864</f>
        <v>4.884480681585084E-4</v>
      </c>
      <c r="J1864" s="24">
        <f t="shared" ref="J1864:J1927" si="149">I1864+H1864</f>
        <v>3.2490801038792321E-3</v>
      </c>
      <c r="K1864" s="24"/>
      <c r="L1864" s="2"/>
    </row>
    <row r="1865" spans="1:12" x14ac:dyDescent="0.3">
      <c r="A1865" s="6">
        <v>43781</v>
      </c>
      <c r="B1865" s="14">
        <f>LN('Return analysis'!B1867/'Return analysis'!B1866)</f>
        <v>3.7164734552276216E-4</v>
      </c>
      <c r="C1865" s="14">
        <f>LN('Return analysis'!C1867/'Return analysis'!C1866)</f>
        <v>1.1984934149412521E-3</v>
      </c>
      <c r="D1865" s="14">
        <f>LN('Return analysis'!D1867/'Return analysis'!D1866)</f>
        <v>-2.5498713348766578E-4</v>
      </c>
      <c r="E1865" s="14">
        <f>LN('Return analysis'!E1867/'Return analysis'!E1866)</f>
        <v>1.7221295406269916E-4</v>
      </c>
      <c r="F1865" s="14">
        <f t="shared" si="145"/>
        <v>1.99434391460063E-4</v>
      </c>
      <c r="G1865" s="14">
        <f t="shared" si="146"/>
        <v>1.0262804608785528E-3</v>
      </c>
      <c r="H1865" s="14">
        <f t="shared" si="147"/>
        <v>-4.2720008755036494E-4</v>
      </c>
      <c r="I1865" s="24">
        <f t="shared" si="148"/>
        <v>-6.3107502316222218E-4</v>
      </c>
      <c r="J1865" s="24">
        <f t="shared" si="149"/>
        <v>-1.0582751107125871E-3</v>
      </c>
      <c r="K1865" s="24"/>
      <c r="L1865" s="2"/>
    </row>
    <row r="1866" spans="1:12" x14ac:dyDescent="0.3">
      <c r="A1866" s="6">
        <v>43782</v>
      </c>
      <c r="B1866" s="14">
        <f>LN('Return analysis'!B1868/'Return analysis'!B1867)</f>
        <v>1.2069008549860903E-3</v>
      </c>
      <c r="C1866" s="14">
        <f>LN('Return analysis'!C1868/'Return analysis'!C1867)</f>
        <v>1.7950511939763658E-3</v>
      </c>
      <c r="D1866" s="14">
        <f>LN('Return analysis'!D1868/'Return analysis'!D1867)</f>
        <v>4.456581591273448E-4</v>
      </c>
      <c r="E1866" s="14">
        <f>LN('Return analysis'!E1868/'Return analysis'!E1867)</f>
        <v>4.3054628691676787E-5</v>
      </c>
      <c r="F1866" s="14">
        <f t="shared" si="145"/>
        <v>1.1638462262944134E-3</v>
      </c>
      <c r="G1866" s="14">
        <f t="shared" si="146"/>
        <v>1.7519965652846889E-3</v>
      </c>
      <c r="H1866" s="14">
        <f t="shared" si="147"/>
        <v>4.0260353043566801E-4</v>
      </c>
      <c r="I1866" s="24">
        <f t="shared" si="148"/>
        <v>-2.5394325457443051E-4</v>
      </c>
      <c r="J1866" s="24">
        <f t="shared" si="149"/>
        <v>1.486602758612375E-4</v>
      </c>
      <c r="K1866" s="24"/>
      <c r="L1866" s="2"/>
    </row>
    <row r="1867" spans="1:12" x14ac:dyDescent="0.3">
      <c r="A1867" s="6">
        <v>43783</v>
      </c>
      <c r="B1867" s="14">
        <f>LN('Return analysis'!B1869/'Return analysis'!B1868)</f>
        <v>2.8714126198155191E-3</v>
      </c>
      <c r="C1867" s="14">
        <f>LN('Return analysis'!C1869/'Return analysis'!C1868)</f>
        <v>2.865039564528877E-3</v>
      </c>
      <c r="D1867" s="14">
        <f>LN('Return analysis'!D1869/'Return analysis'!D1868)</f>
        <v>1.0175262253961036E-3</v>
      </c>
      <c r="E1867" s="14">
        <f>LN('Return analysis'!E1869/'Return analysis'!E1868)</f>
        <v>4.3054628691676787E-5</v>
      </c>
      <c r="F1867" s="14">
        <f t="shared" si="145"/>
        <v>2.8283579911238424E-3</v>
      </c>
      <c r="G1867" s="14">
        <f t="shared" si="146"/>
        <v>2.8219849358372003E-3</v>
      </c>
      <c r="H1867" s="14">
        <f t="shared" si="147"/>
        <v>9.7447159670442684E-4</v>
      </c>
      <c r="I1867" s="24">
        <f t="shared" si="148"/>
        <v>5.4468881249723549E-4</v>
      </c>
      <c r="J1867" s="24">
        <f t="shared" si="149"/>
        <v>1.5191604092016624E-3</v>
      </c>
      <c r="K1867" s="24"/>
      <c r="L1867" s="2"/>
    </row>
    <row r="1868" spans="1:12" x14ac:dyDescent="0.3">
      <c r="A1868" s="6">
        <v>43784</v>
      </c>
      <c r="B1868" s="14">
        <f>LN('Return analysis'!B1870/'Return analysis'!B1869)</f>
        <v>0</v>
      </c>
      <c r="C1868" s="14">
        <f>LN('Return analysis'!C1870/'Return analysis'!C1869)</f>
        <v>-3.5790453970260171E-4</v>
      </c>
      <c r="D1868" s="14">
        <f>LN('Return analysis'!D1870/'Return analysis'!D1869)</f>
        <v>7.5973172452777722E-3</v>
      </c>
      <c r="E1868" s="14">
        <f>LN('Return analysis'!E1870/'Return analysis'!E1869)</f>
        <v>4.3054628691676787E-5</v>
      </c>
      <c r="F1868" s="14">
        <f t="shared" si="145"/>
        <v>-4.3054628691676787E-5</v>
      </c>
      <c r="G1868" s="14">
        <f t="shared" si="146"/>
        <v>-4.009591683942785E-4</v>
      </c>
      <c r="H1868" s="14">
        <f t="shared" si="147"/>
        <v>7.5542626165860955E-3</v>
      </c>
      <c r="I1868" s="24">
        <f t="shared" si="148"/>
        <v>2.8141843391101933E-4</v>
      </c>
      <c r="J1868" s="24">
        <f t="shared" si="149"/>
        <v>7.835681050497114E-3</v>
      </c>
      <c r="K1868" s="24"/>
      <c r="L1868" s="2"/>
    </row>
    <row r="1869" spans="1:12" x14ac:dyDescent="0.3">
      <c r="A1869" s="6">
        <v>43787</v>
      </c>
      <c r="B1869" s="14">
        <f>LN('Return analysis'!B1871/'Return analysis'!B1870)</f>
        <v>5.5494493918470259E-4</v>
      </c>
      <c r="C1869" s="14">
        <f>LN('Return analysis'!C1871/'Return analysis'!C1870)</f>
        <v>1.4299588123303422E-3</v>
      </c>
      <c r="D1869" s="14">
        <f>LN('Return analysis'!D1871/'Return analysis'!D1870)</f>
        <v>5.6741351533256363E-4</v>
      </c>
      <c r="E1869" s="14">
        <f>LN('Return analysis'!E1871/'Return analysis'!E1870)</f>
        <v>1.2915832537111732E-4</v>
      </c>
      <c r="F1869" s="14">
        <f t="shared" si="145"/>
        <v>4.2578661381358529E-4</v>
      </c>
      <c r="G1869" s="14">
        <f t="shared" si="146"/>
        <v>1.3008004869592249E-3</v>
      </c>
      <c r="H1869" s="14">
        <f t="shared" si="147"/>
        <v>4.3825518996144634E-4</v>
      </c>
      <c r="I1869" s="24">
        <f t="shared" si="148"/>
        <v>-6.268759790609489E-4</v>
      </c>
      <c r="J1869" s="24">
        <f t="shared" si="149"/>
        <v>-1.8862078909950256E-4</v>
      </c>
      <c r="K1869" s="24"/>
      <c r="L1869" s="2"/>
    </row>
    <row r="1870" spans="1:12" x14ac:dyDescent="0.3">
      <c r="A1870" s="6">
        <v>43788</v>
      </c>
      <c r="B1870" s="14">
        <f>LN('Return analysis'!B1872/'Return analysis'!B1871)</f>
        <v>1.4783493315261602E-3</v>
      </c>
      <c r="C1870" s="14">
        <f>LN('Return analysis'!C1872/'Return analysis'!C1871)</f>
        <v>1.0717966626073527E-3</v>
      </c>
      <c r="D1870" s="14">
        <f>LN('Return analysis'!D1872/'Return analysis'!D1871)</f>
        <v>3.1514863379890345E-4</v>
      </c>
      <c r="E1870" s="14">
        <f>LN('Return analysis'!E1872/'Return analysis'!E1871)</f>
        <v>4.3054628691676787E-5</v>
      </c>
      <c r="F1870" s="14">
        <f t="shared" si="145"/>
        <v>1.4352947028344835E-3</v>
      </c>
      <c r="G1870" s="14">
        <f t="shared" si="146"/>
        <v>1.0287420339156758E-3</v>
      </c>
      <c r="H1870" s="14">
        <f t="shared" si="147"/>
        <v>2.7209400510722667E-4</v>
      </c>
      <c r="I1870" s="24">
        <f t="shared" si="148"/>
        <v>6.0279327953616745E-4</v>
      </c>
      <c r="J1870" s="24">
        <f t="shared" si="149"/>
        <v>8.7488728464339412E-4</v>
      </c>
      <c r="K1870" s="24"/>
      <c r="L1870" s="2"/>
    </row>
    <row r="1871" spans="1:12" x14ac:dyDescent="0.3">
      <c r="A1871" s="6">
        <v>43789</v>
      </c>
      <c r="B1871" s="14">
        <f>LN('Return analysis'!B1873/'Return analysis'!B1872)</f>
        <v>1.2910504827248865E-3</v>
      </c>
      <c r="C1871" s="14">
        <f>LN('Return analysis'!C1873/'Return analysis'!C1872)</f>
        <v>2.7317562108268049E-3</v>
      </c>
      <c r="D1871" s="14">
        <f>LN('Return analysis'!D1873/'Return analysis'!D1872)</f>
        <v>-3.1559646183511908E-3</v>
      </c>
      <c r="E1871" s="14">
        <f>LN('Return analysis'!E1873/'Return analysis'!E1872)</f>
        <v>4.3054628691676787E-5</v>
      </c>
      <c r="F1871" s="14">
        <f t="shared" si="145"/>
        <v>1.2479958540332096E-3</v>
      </c>
      <c r="G1871" s="14">
        <f t="shared" si="146"/>
        <v>2.6887015821351282E-3</v>
      </c>
      <c r="H1871" s="14">
        <f t="shared" si="147"/>
        <v>-3.1990192470428675E-3</v>
      </c>
      <c r="I1871" s="24">
        <f t="shared" si="148"/>
        <v>-9.2781481585082256E-4</v>
      </c>
      <c r="J1871" s="24">
        <f t="shared" si="149"/>
        <v>-4.1268340628936896E-3</v>
      </c>
      <c r="K1871" s="24"/>
      <c r="L1871" s="2"/>
    </row>
    <row r="1872" spans="1:12" x14ac:dyDescent="0.3">
      <c r="A1872" s="6">
        <v>43790</v>
      </c>
      <c r="B1872" s="14">
        <f>LN('Return analysis'!B1874/'Return analysis'!B1873)</f>
        <v>-8.2951415967397809E-4</v>
      </c>
      <c r="C1872" s="14">
        <f>LN('Return analysis'!C1874/'Return analysis'!C1873)</f>
        <v>-1.6619965733085836E-3</v>
      </c>
      <c r="D1872" s="14">
        <f>LN('Return analysis'!D1874/'Return analysis'!D1873)</f>
        <v>-2.5314379853439402E-3</v>
      </c>
      <c r="E1872" s="14">
        <f>LN('Return analysis'!E1874/'Return analysis'!E1873)</f>
        <v>4.3054628691676787E-5</v>
      </c>
      <c r="F1872" s="14">
        <f t="shared" si="145"/>
        <v>-8.7256878836565487E-4</v>
      </c>
      <c r="G1872" s="14">
        <f t="shared" si="146"/>
        <v>-1.7050512020002602E-3</v>
      </c>
      <c r="H1872" s="14">
        <f t="shared" si="147"/>
        <v>-2.5744926140356169E-3</v>
      </c>
      <c r="I1872" s="24">
        <f t="shared" si="148"/>
        <v>5.072305254223454E-4</v>
      </c>
      <c r="J1872" s="24">
        <f t="shared" si="149"/>
        <v>-2.0672620886132715E-3</v>
      </c>
      <c r="K1872" s="24"/>
      <c r="L1872" s="2"/>
    </row>
    <row r="1873" spans="1:12" x14ac:dyDescent="0.3">
      <c r="A1873" s="6">
        <v>43791</v>
      </c>
      <c r="B1873" s="14">
        <f>LN('Return analysis'!B1875/'Return analysis'!B1874)</f>
        <v>1.8455490131459576E-4</v>
      </c>
      <c r="C1873" s="14">
        <f>LN('Return analysis'!C1875/'Return analysis'!C1874)</f>
        <v>5.9401434495005834E-4</v>
      </c>
      <c r="D1873" s="14">
        <f>LN('Return analysis'!D1875/'Return analysis'!D1874)</f>
        <v>2.2152930250135686E-3</v>
      </c>
      <c r="E1873" s="14">
        <f>LN('Return analysis'!E1875/'Return analysis'!E1874)</f>
        <v>4.3054628691676787E-5</v>
      </c>
      <c r="F1873" s="14">
        <f t="shared" si="145"/>
        <v>1.4150027262291897E-4</v>
      </c>
      <c r="G1873" s="14">
        <f t="shared" si="146"/>
        <v>5.5095971625838155E-4</v>
      </c>
      <c r="H1873" s="14">
        <f t="shared" si="147"/>
        <v>2.1722383963218919E-3</v>
      </c>
      <c r="I1873" s="24">
        <f t="shared" si="148"/>
        <v>-3.0435955699762882E-4</v>
      </c>
      <c r="J1873" s="24">
        <f t="shared" si="149"/>
        <v>1.8678788393242632E-3</v>
      </c>
      <c r="K1873" s="24"/>
      <c r="L1873" s="2"/>
    </row>
    <row r="1874" spans="1:12" x14ac:dyDescent="0.3">
      <c r="A1874" s="6">
        <v>43794</v>
      </c>
      <c r="B1874" s="14">
        <f>LN('Return analysis'!B1876/'Return analysis'!B1875)</f>
        <v>1.7508608701103535E-3</v>
      </c>
      <c r="C1874" s="14">
        <f>LN('Return analysis'!C1876/'Return analysis'!C1875)</f>
        <v>9.4986725439531999E-4</v>
      </c>
      <c r="D1874" s="14">
        <f>LN('Return analysis'!D1876/'Return analysis'!D1875)</f>
        <v>9.4406214495362292E-3</v>
      </c>
      <c r="E1874" s="14">
        <f>LN('Return analysis'!E1876/'Return analysis'!E1875)</f>
        <v>1.2915832537111732E-4</v>
      </c>
      <c r="F1874" s="14">
        <f t="shared" si="145"/>
        <v>1.6217025447392362E-3</v>
      </c>
      <c r="G1874" s="14">
        <f t="shared" si="146"/>
        <v>8.2070892902420269E-4</v>
      </c>
      <c r="H1874" s="14">
        <f t="shared" si="147"/>
        <v>9.3114631241651112E-3</v>
      </c>
      <c r="I1874" s="24">
        <f t="shared" si="148"/>
        <v>9.5755028012759163E-4</v>
      </c>
      <c r="J1874" s="24">
        <f t="shared" si="149"/>
        <v>1.0269013404292702E-2</v>
      </c>
      <c r="K1874" s="24"/>
      <c r="L1874" s="2"/>
    </row>
    <row r="1875" spans="1:12" x14ac:dyDescent="0.3">
      <c r="A1875" s="6">
        <v>43795</v>
      </c>
      <c r="B1875" s="14">
        <f>LN('Return analysis'!B1877/'Return analysis'!B1876)</f>
        <v>4.6043162172572621E-4</v>
      </c>
      <c r="C1875" s="14">
        <f>LN('Return analysis'!C1877/'Return analysis'!C1876)</f>
        <v>1.6594347532783453E-3</v>
      </c>
      <c r="D1875" s="14">
        <f>LN('Return analysis'!D1877/'Return analysis'!D1876)</f>
        <v>2.1275540153174841E-3</v>
      </c>
      <c r="E1875" s="14">
        <f>LN('Return analysis'!E1877/'Return analysis'!E1876)</f>
        <v>4.3054628691676787E-5</v>
      </c>
      <c r="F1875" s="14">
        <f t="shared" si="145"/>
        <v>4.1737699303404942E-4</v>
      </c>
      <c r="G1875" s="14">
        <f t="shared" si="146"/>
        <v>1.6163801245866684E-3</v>
      </c>
      <c r="H1875" s="14">
        <f t="shared" si="147"/>
        <v>2.0844993866258074E-3</v>
      </c>
      <c r="I1875" s="24">
        <f t="shared" si="148"/>
        <v>-8.9066594673739043E-4</v>
      </c>
      <c r="J1875" s="24">
        <f t="shared" si="149"/>
        <v>1.193833439888417E-3</v>
      </c>
      <c r="K1875" s="24"/>
      <c r="L1875" s="2"/>
    </row>
    <row r="1876" spans="1:12" x14ac:dyDescent="0.3">
      <c r="A1876" s="6">
        <v>43796</v>
      </c>
      <c r="B1876" s="14">
        <f>LN('Return analysis'!B1878/'Return analysis'!B1877)</f>
        <v>-4.6043162172580503E-4</v>
      </c>
      <c r="C1876" s="14">
        <f>LN('Return analysis'!C1878/'Return analysis'!C1877)</f>
        <v>-1.5413197793150563E-3</v>
      </c>
      <c r="D1876" s="14">
        <f>LN('Return analysis'!D1878/'Return analysis'!D1877)</f>
        <v>4.7392230280755851E-3</v>
      </c>
      <c r="E1876" s="14">
        <f>LN('Return analysis'!E1878/'Return analysis'!E1877)</f>
        <v>4.3054628691676787E-5</v>
      </c>
      <c r="F1876" s="14">
        <f t="shared" si="145"/>
        <v>-5.0348625041748182E-4</v>
      </c>
      <c r="G1876" s="14">
        <f t="shared" si="146"/>
        <v>-1.5843744080067329E-3</v>
      </c>
      <c r="H1876" s="14">
        <f t="shared" si="147"/>
        <v>4.6961683993839085E-3</v>
      </c>
      <c r="I1876" s="24">
        <f t="shared" si="148"/>
        <v>7.7865631420834323E-4</v>
      </c>
      <c r="J1876" s="24">
        <f t="shared" si="149"/>
        <v>5.4748247135922518E-3</v>
      </c>
      <c r="K1876" s="24"/>
      <c r="L1876" s="2"/>
    </row>
    <row r="1877" spans="1:12" x14ac:dyDescent="0.3">
      <c r="A1877" s="6">
        <v>43801</v>
      </c>
      <c r="B1877" s="14">
        <f>LN('Return analysis'!B1879/'Return analysis'!B1878)</f>
        <v>-2.858701531667921E-3</v>
      </c>
      <c r="C1877" s="14">
        <f>LN('Return analysis'!C1879/'Return analysis'!C1878)</f>
        <v>-2.6133321412189266E-3</v>
      </c>
      <c r="D1877" s="14">
        <f>LN('Return analysis'!D1879/'Return analysis'!D1878)</f>
        <v>-1.3592021390122113E-2</v>
      </c>
      <c r="E1877" s="14">
        <f>LN('Return analysis'!E1879/'Return analysis'!E1878)</f>
        <v>2.1609895449437196E-4</v>
      </c>
      <c r="F1877" s="14">
        <f t="shared" si="145"/>
        <v>-3.0748004861622931E-3</v>
      </c>
      <c r="G1877" s="14">
        <f t="shared" si="146"/>
        <v>-2.8294310957132987E-3</v>
      </c>
      <c r="H1877" s="14">
        <f t="shared" si="147"/>
        <v>-1.3808120344616485E-2</v>
      </c>
      <c r="I1877" s="24">
        <f t="shared" si="148"/>
        <v>-7.8510556105057007E-4</v>
      </c>
      <c r="J1877" s="24">
        <f t="shared" si="149"/>
        <v>-1.4593225905667055E-2</v>
      </c>
      <c r="K1877" s="24"/>
      <c r="L1877" s="2"/>
    </row>
    <row r="1878" spans="1:12" x14ac:dyDescent="0.3">
      <c r="A1878" s="6">
        <v>43802</v>
      </c>
      <c r="B1878" s="14">
        <f>LN('Return analysis'!B1880/'Return analysis'!B1879)</f>
        <v>4.4347111298620326E-3</v>
      </c>
      <c r="C1878" s="14">
        <f>LN('Return analysis'!C1880/'Return analysis'!C1879)</f>
        <v>5.3500447059446404E-3</v>
      </c>
      <c r="D1878" s="14">
        <f>LN('Return analysis'!D1880/'Return analysis'!D1879)</f>
        <v>-5.9453574584032616E-3</v>
      </c>
      <c r="E1878" s="14">
        <f>LN('Return analysis'!E1880/'Return analysis'!E1879)</f>
        <v>4.3332394471628855E-5</v>
      </c>
      <c r="F1878" s="14">
        <f t="shared" si="145"/>
        <v>4.3913787353904036E-3</v>
      </c>
      <c r="G1878" s="14">
        <f t="shared" si="146"/>
        <v>5.3067123114730113E-3</v>
      </c>
      <c r="H1878" s="14">
        <f t="shared" si="147"/>
        <v>-5.9886898528748907E-3</v>
      </c>
      <c r="I1878" s="24">
        <f t="shared" si="148"/>
        <v>9.6963413873462669E-5</v>
      </c>
      <c r="J1878" s="24">
        <f t="shared" si="149"/>
        <v>-5.891726439001428E-3</v>
      </c>
      <c r="K1878" s="24"/>
      <c r="L1878" s="2"/>
    </row>
    <row r="1879" spans="1:12" x14ac:dyDescent="0.3">
      <c r="A1879" s="6">
        <v>43803</v>
      </c>
      <c r="B1879" s="14">
        <f>LN('Return analysis'!B1881/'Return analysis'!B1880)</f>
        <v>-7.3739742000305327E-4</v>
      </c>
      <c r="C1879" s="14">
        <f>LN('Return analysis'!C1881/'Return analysis'!C1880)</f>
        <v>-2.0176667873444904E-3</v>
      </c>
      <c r="D1879" s="14">
        <f>LN('Return analysis'!D1881/'Return analysis'!D1880)</f>
        <v>6.4500833369452067E-3</v>
      </c>
      <c r="E1879" s="14">
        <f>LN('Return analysis'!E1881/'Return analysis'!E1880)</f>
        <v>4.3054628691676787E-5</v>
      </c>
      <c r="F1879" s="14">
        <f t="shared" si="145"/>
        <v>-7.8045204869473005E-4</v>
      </c>
      <c r="G1879" s="14">
        <f t="shared" si="146"/>
        <v>-2.0607214160361671E-3</v>
      </c>
      <c r="H1879" s="14">
        <f t="shared" si="147"/>
        <v>6.40702870825353E-3</v>
      </c>
      <c r="I1879" s="24">
        <f t="shared" si="148"/>
        <v>8.8717059654856831E-4</v>
      </c>
      <c r="J1879" s="24">
        <f t="shared" si="149"/>
        <v>7.294199304802098E-3</v>
      </c>
      <c r="K1879" s="24"/>
      <c r="L1879" s="2"/>
    </row>
    <row r="1880" spans="1:12" x14ac:dyDescent="0.3">
      <c r="A1880" s="6">
        <v>43804</v>
      </c>
      <c r="B1880" s="14">
        <f>LN('Return analysis'!B1882/'Return analysis'!B1881)</f>
        <v>-7.3865551646045931E-4</v>
      </c>
      <c r="C1880" s="14">
        <f>LN('Return analysis'!C1882/'Return analysis'!C1881)</f>
        <v>-1.0698791879583758E-3</v>
      </c>
      <c r="D1880" s="14">
        <f>LN('Return analysis'!D1882/'Return analysis'!D1881)</f>
        <v>1.4485622244260008E-3</v>
      </c>
      <c r="E1880" s="14">
        <f>LN('Return analysis'!E1882/'Return analysis'!E1881)</f>
        <v>4.3054628691676787E-5</v>
      </c>
      <c r="F1880" s="14">
        <f t="shared" si="145"/>
        <v>-7.817101451521361E-4</v>
      </c>
      <c r="G1880" s="14">
        <f t="shared" si="146"/>
        <v>-1.1129338166500527E-3</v>
      </c>
      <c r="H1880" s="14">
        <f t="shared" si="147"/>
        <v>1.4055075957343241E-3</v>
      </c>
      <c r="I1880" s="24">
        <f t="shared" si="148"/>
        <v>1.1892281807131581E-4</v>
      </c>
      <c r="J1880" s="24">
        <f t="shared" si="149"/>
        <v>1.5244304138056399E-3</v>
      </c>
      <c r="K1880" s="24"/>
      <c r="L1880" s="2"/>
    </row>
    <row r="1881" spans="1:12" x14ac:dyDescent="0.3">
      <c r="A1881" s="6">
        <v>43805</v>
      </c>
      <c r="B1881" s="14">
        <f>LN('Return analysis'!B1883/'Return analysis'!B1882)</f>
        <v>-1.2008546726760391E-3</v>
      </c>
      <c r="C1881" s="14">
        <f>LN('Return analysis'!C1883/'Return analysis'!C1882)</f>
        <v>-1.309384149923378E-3</v>
      </c>
      <c r="D1881" s="14">
        <f>LN('Return analysis'!D1883/'Return analysis'!D1882)</f>
        <v>8.8355992673572643E-3</v>
      </c>
      <c r="E1881" s="14">
        <f>LN('Return analysis'!E1883/'Return analysis'!E1882)</f>
        <v>4.3054628691676787E-5</v>
      </c>
      <c r="F1881" s="14">
        <f t="shared" si="145"/>
        <v>-1.243909301367716E-3</v>
      </c>
      <c r="G1881" s="14">
        <f t="shared" si="146"/>
        <v>-1.3524387786150549E-3</v>
      </c>
      <c r="H1881" s="14">
        <f t="shared" si="147"/>
        <v>8.7925446386655868E-3</v>
      </c>
      <c r="I1881" s="24">
        <f t="shared" si="148"/>
        <v>-1.4945882593087978E-4</v>
      </c>
      <c r="J1881" s="24">
        <f t="shared" si="149"/>
        <v>8.6430858127347077E-3</v>
      </c>
      <c r="K1881" s="24"/>
      <c r="L1881" s="2"/>
    </row>
    <row r="1882" spans="1:12" x14ac:dyDescent="0.3">
      <c r="A1882" s="6">
        <v>43808</v>
      </c>
      <c r="B1882" s="14">
        <f>LN('Return analysis'!B1884/'Return analysis'!B1883)</f>
        <v>-7.4009006734243848E-4</v>
      </c>
      <c r="C1882" s="14">
        <f>LN('Return analysis'!C1884/'Return analysis'!C1883)</f>
        <v>2.3835909443918499E-4</v>
      </c>
      <c r="D1882" s="14">
        <f>LN('Return analysis'!D1884/'Return analysis'!D1883)</f>
        <v>-3.1871040676265208E-3</v>
      </c>
      <c r="E1882" s="14">
        <f>LN('Return analysis'!E1884/'Return analysis'!E1883)</f>
        <v>1.2915832537111732E-4</v>
      </c>
      <c r="F1882" s="14">
        <f t="shared" si="145"/>
        <v>-8.6924839271355578E-4</v>
      </c>
      <c r="G1882" s="14">
        <f t="shared" si="146"/>
        <v>1.0920076906806766E-4</v>
      </c>
      <c r="H1882" s="14">
        <f t="shared" si="147"/>
        <v>-3.3162623929976383E-3</v>
      </c>
      <c r="I1882" s="24">
        <f t="shared" si="148"/>
        <v>-9.5761825870261167E-4</v>
      </c>
      <c r="J1882" s="24">
        <f t="shared" si="149"/>
        <v>-4.2738806517002501E-3</v>
      </c>
      <c r="K1882" s="24"/>
      <c r="L1882" s="2"/>
    </row>
    <row r="1883" spans="1:12" x14ac:dyDescent="0.3">
      <c r="A1883" s="6">
        <v>43809</v>
      </c>
      <c r="B1883" s="14">
        <f>LN('Return analysis'!B1885/'Return analysis'!B1884)</f>
        <v>-6.4758105702168104E-4</v>
      </c>
      <c r="C1883" s="14">
        <f>LN('Return analysis'!C1885/'Return analysis'!C1884)</f>
        <v>-7.1524779623260016E-4</v>
      </c>
      <c r="D1883" s="14">
        <f>LN('Return analysis'!D1885/'Return analysis'!D1884)</f>
        <v>-8.7653895596959163E-4</v>
      </c>
      <c r="E1883" s="14">
        <f>LN('Return analysis'!E1885/'Return analysis'!E1884)</f>
        <v>4.3054628691676787E-5</v>
      </c>
      <c r="F1883" s="14">
        <f t="shared" si="145"/>
        <v>-6.9063568571335783E-4</v>
      </c>
      <c r="G1883" s="14">
        <f t="shared" si="146"/>
        <v>-7.5830242492427695E-4</v>
      </c>
      <c r="H1883" s="14">
        <f t="shared" si="147"/>
        <v>-9.1959358466126842E-4</v>
      </c>
      <c r="I1883" s="24">
        <f t="shared" si="148"/>
        <v>-7.6985395137430489E-5</v>
      </c>
      <c r="J1883" s="24">
        <f t="shared" si="149"/>
        <v>-9.9657897979869891E-4</v>
      </c>
      <c r="K1883" s="24"/>
      <c r="L1883" s="2"/>
    </row>
    <row r="1884" spans="1:12" x14ac:dyDescent="0.3">
      <c r="A1884" s="6">
        <v>43810</v>
      </c>
      <c r="B1884" s="14">
        <f>LN('Return analysis'!B1886/'Return analysis'!B1885)</f>
        <v>3.2344332820109425E-3</v>
      </c>
      <c r="C1884" s="14">
        <f>LN('Return analysis'!C1886/'Return analysis'!C1885)</f>
        <v>3.3307939711785168E-3</v>
      </c>
      <c r="D1884" s="14">
        <f>LN('Return analysis'!D1886/'Return analysis'!D1885)</f>
        <v>2.3774658618964054E-3</v>
      </c>
      <c r="E1884" s="14">
        <f>LN('Return analysis'!E1886/'Return analysis'!E1885)</f>
        <v>4.3054628691676787E-5</v>
      </c>
      <c r="F1884" s="14">
        <f t="shared" si="145"/>
        <v>3.1913786533192658E-3</v>
      </c>
      <c r="G1884" s="14">
        <f t="shared" si="146"/>
        <v>3.2877393424868401E-3</v>
      </c>
      <c r="H1884" s="14">
        <f t="shared" si="147"/>
        <v>2.3344112332047287E-3</v>
      </c>
      <c r="I1884" s="24">
        <f t="shared" si="148"/>
        <v>5.3080137367200004E-4</v>
      </c>
      <c r="J1884" s="24">
        <f t="shared" si="149"/>
        <v>2.8652126068767288E-3</v>
      </c>
      <c r="K1884" s="24"/>
      <c r="L1884" s="2"/>
    </row>
    <row r="1885" spans="1:12" x14ac:dyDescent="0.3">
      <c r="A1885" s="6">
        <v>43811</v>
      </c>
      <c r="B1885" s="14">
        <f>LN('Return analysis'!B1887/'Return analysis'!B1886)</f>
        <v>-2.3093436494093741E-3</v>
      </c>
      <c r="C1885" s="14">
        <f>LN('Return analysis'!C1887/'Return analysis'!C1886)</f>
        <v>-4.7610437249559576E-3</v>
      </c>
      <c r="D1885" s="14">
        <f>LN('Return analysis'!D1887/'Return analysis'!D1886)</f>
        <v>8.1532369617352014E-3</v>
      </c>
      <c r="E1885" s="14">
        <f>LN('Return analysis'!E1887/'Return analysis'!E1886)</f>
        <v>4.3054628691676787E-5</v>
      </c>
      <c r="F1885" s="14">
        <f t="shared" si="145"/>
        <v>-2.3523982781010508E-3</v>
      </c>
      <c r="G1885" s="14">
        <f t="shared" si="146"/>
        <v>-4.8040983536476343E-3</v>
      </c>
      <c r="H1885" s="14">
        <f t="shared" si="147"/>
        <v>8.1101823330435238E-3</v>
      </c>
      <c r="I1885" s="24">
        <f t="shared" si="148"/>
        <v>1.535280639667928E-3</v>
      </c>
      <c r="J1885" s="24">
        <f t="shared" si="149"/>
        <v>9.6454629727114518E-3</v>
      </c>
      <c r="K1885" s="24"/>
      <c r="L1885" s="2"/>
    </row>
    <row r="1886" spans="1:12" x14ac:dyDescent="0.3">
      <c r="A1886" s="6">
        <v>43812</v>
      </c>
      <c r="B1886" s="14">
        <f>LN('Return analysis'!B1888/'Return analysis'!B1887)</f>
        <v>1.848329653109407E-3</v>
      </c>
      <c r="C1886" s="14">
        <f>LN('Return analysis'!C1888/'Return analysis'!C1887)</f>
        <v>4.5233073291440096E-3</v>
      </c>
      <c r="D1886" s="14">
        <f>LN('Return analysis'!D1888/'Return analysis'!D1887)</f>
        <v>0</v>
      </c>
      <c r="E1886" s="14">
        <f>LN('Return analysis'!E1888/'Return analysis'!E1887)</f>
        <v>4.3054628691676787E-5</v>
      </c>
      <c r="F1886" s="14">
        <f t="shared" si="145"/>
        <v>1.8052750244177303E-3</v>
      </c>
      <c r="G1886" s="14">
        <f t="shared" si="146"/>
        <v>4.480252700452333E-3</v>
      </c>
      <c r="H1886" s="14">
        <f t="shared" si="147"/>
        <v>-4.3054628691676787E-5</v>
      </c>
      <c r="I1886" s="24">
        <f t="shared" si="148"/>
        <v>-1.8203343381801799E-3</v>
      </c>
      <c r="J1886" s="24">
        <f t="shared" si="149"/>
        <v>-1.8633889668718566E-3</v>
      </c>
      <c r="K1886" s="24"/>
      <c r="L1886" s="2"/>
    </row>
    <row r="1887" spans="1:12" x14ac:dyDescent="0.3">
      <c r="A1887" s="6">
        <v>43815</v>
      </c>
      <c r="B1887" s="14">
        <f>LN('Return analysis'!B1889/'Return analysis'!B1888)</f>
        <v>-1.108444862662414E-3</v>
      </c>
      <c r="C1887" s="14">
        <f>LN('Return analysis'!C1889/'Return analysis'!C1888)</f>
        <v>-2.7353697298255195E-3</v>
      </c>
      <c r="D1887" s="14">
        <f>LN('Return analysis'!D1889/'Return analysis'!D1888)</f>
        <v>7.2878227782448108E-3</v>
      </c>
      <c r="E1887" s="14">
        <f>LN('Return analysis'!E1889/'Return analysis'!E1888)</f>
        <v>1.2915832537111732E-4</v>
      </c>
      <c r="F1887" s="14">
        <f t="shared" si="145"/>
        <v>-1.2376031880335313E-3</v>
      </c>
      <c r="G1887" s="14">
        <f t="shared" si="146"/>
        <v>-2.8645280551966371E-3</v>
      </c>
      <c r="H1887" s="14">
        <f t="shared" si="147"/>
        <v>7.1586644528736938E-3</v>
      </c>
      <c r="I1887" s="24">
        <f t="shared" si="148"/>
        <v>1.0804936763010985E-3</v>
      </c>
      <c r="J1887" s="24">
        <f t="shared" si="149"/>
        <v>8.2391581291747923E-3</v>
      </c>
      <c r="K1887" s="24"/>
      <c r="L1887" s="2"/>
    </row>
    <row r="1888" spans="1:12" x14ac:dyDescent="0.3">
      <c r="A1888" s="6">
        <v>43816</v>
      </c>
      <c r="B1888" s="14">
        <f>LN('Return analysis'!B1890/'Return analysis'!B1889)</f>
        <v>2.7722642288259292E-4</v>
      </c>
      <c r="C1888" s="14">
        <f>LN('Return analysis'!C1890/'Return analysis'!C1889)</f>
        <v>1.1920085625229919E-4</v>
      </c>
      <c r="D1888" s="14">
        <f>LN('Return analysis'!D1890/'Return analysis'!D1889)</f>
        <v>3.6875504336402165E-4</v>
      </c>
      <c r="E1888" s="14">
        <f>LN('Return analysis'!E1890/'Return analysis'!E1889)</f>
        <v>4.3332394471628855E-5</v>
      </c>
      <c r="F1888" s="14">
        <f t="shared" si="145"/>
        <v>2.3389402841096407E-4</v>
      </c>
      <c r="G1888" s="14">
        <f t="shared" si="146"/>
        <v>7.5868461780670329E-5</v>
      </c>
      <c r="H1888" s="14">
        <f t="shared" si="147"/>
        <v>3.254226488923928E-4</v>
      </c>
      <c r="I1888" s="24">
        <f t="shared" si="148"/>
        <v>1.7249807069408604E-4</v>
      </c>
      <c r="J1888" s="24">
        <f t="shared" si="149"/>
        <v>4.9792071958647884E-4</v>
      </c>
      <c r="K1888" s="24"/>
      <c r="L1888" s="2"/>
    </row>
    <row r="1889" spans="1:12" x14ac:dyDescent="0.3">
      <c r="A1889" s="6">
        <v>43817</v>
      </c>
      <c r="B1889" s="14">
        <f>LN('Return analysis'!B1891/'Return analysis'!B1890)</f>
        <v>-1.9422008459311275E-3</v>
      </c>
      <c r="C1889" s="14">
        <f>LN('Return analysis'!C1891/'Return analysis'!C1890)</f>
        <v>-1.3111008848866422E-3</v>
      </c>
      <c r="D1889" s="14">
        <f>LN('Return analysis'!D1891/'Return analysis'!D1890)</f>
        <v>4.3072111321509606E-4</v>
      </c>
      <c r="E1889" s="14">
        <f>LN('Return analysis'!E1891/'Return analysis'!E1890)</f>
        <v>4.3054628691676787E-5</v>
      </c>
      <c r="F1889" s="14">
        <f t="shared" si="145"/>
        <v>-1.9852554746228042E-3</v>
      </c>
      <c r="G1889" s="14">
        <f t="shared" si="146"/>
        <v>-1.3541555135783189E-3</v>
      </c>
      <c r="H1889" s="14">
        <f t="shared" si="147"/>
        <v>3.8766648452341927E-4</v>
      </c>
      <c r="I1889" s="24">
        <f t="shared" si="148"/>
        <v>-8.894157448800042E-4</v>
      </c>
      <c r="J1889" s="24">
        <f t="shared" si="149"/>
        <v>-5.0174926035658493E-4</v>
      </c>
      <c r="K1889" s="24"/>
      <c r="L1889" s="2"/>
    </row>
    <row r="1890" spans="1:12" x14ac:dyDescent="0.3">
      <c r="A1890" s="6">
        <v>43818</v>
      </c>
      <c r="B1890" s="14">
        <f>LN('Return analysis'!B1892/'Return analysis'!B1891)</f>
        <v>0</v>
      </c>
      <c r="C1890" s="14">
        <f>LN('Return analysis'!C1892/'Return analysis'!C1891)</f>
        <v>7.1584450000233531E-4</v>
      </c>
      <c r="D1890" s="14">
        <f>LN('Return analysis'!D1892/'Return analysis'!D1891)</f>
        <v>4.3558292186203955E-3</v>
      </c>
      <c r="E1890" s="14">
        <f>LN('Return analysis'!E1892/'Return analysis'!E1891)</f>
        <v>4.3054628691676787E-5</v>
      </c>
      <c r="F1890" s="14">
        <f t="shared" si="145"/>
        <v>-4.3054628691676787E-5</v>
      </c>
      <c r="G1890" s="14">
        <f t="shared" si="146"/>
        <v>6.7278987131065852E-4</v>
      </c>
      <c r="H1890" s="14">
        <f t="shared" si="147"/>
        <v>4.3127745899287188E-3</v>
      </c>
      <c r="I1890" s="24">
        <f t="shared" si="148"/>
        <v>-5.8750455586625199E-4</v>
      </c>
      <c r="J1890" s="24">
        <f t="shared" si="149"/>
        <v>3.725270034062467E-3</v>
      </c>
      <c r="K1890" s="24"/>
      <c r="L1890" s="2"/>
    </row>
    <row r="1891" spans="1:12" x14ac:dyDescent="0.3">
      <c r="A1891" s="6">
        <v>43819</v>
      </c>
      <c r="B1891" s="14">
        <f>LN('Return analysis'!B1893/'Return analysis'!B1892)</f>
        <v>1.2025212185369995E-3</v>
      </c>
      <c r="C1891" s="14">
        <f>LN('Return analysis'!C1893/'Return analysis'!C1892)</f>
        <v>2.3761118112440208E-4</v>
      </c>
      <c r="D1891" s="14">
        <f>LN('Return analysis'!D1893/'Return analysis'!D1892)</f>
        <v>5.1293686662559623E-3</v>
      </c>
      <c r="E1891" s="14">
        <f>LN('Return analysis'!E1893/'Return analysis'!E1892)</f>
        <v>4.3054628691676787E-5</v>
      </c>
      <c r="F1891" s="14">
        <f t="shared" si="145"/>
        <v>1.1594665898453228E-3</v>
      </c>
      <c r="G1891" s="14">
        <f t="shared" si="146"/>
        <v>1.945565524327253E-4</v>
      </c>
      <c r="H1891" s="14">
        <f t="shared" si="147"/>
        <v>5.0863140375642856E-3</v>
      </c>
      <c r="I1891" s="24">
        <f t="shared" si="148"/>
        <v>1.0020232255494555E-3</v>
      </c>
      <c r="J1891" s="24">
        <f t="shared" si="149"/>
        <v>6.088337263113741E-3</v>
      </c>
      <c r="K1891" s="24"/>
      <c r="L1891" s="2"/>
    </row>
    <row r="1892" spans="1:12" x14ac:dyDescent="0.3">
      <c r="A1892" s="6">
        <v>43822</v>
      </c>
      <c r="B1892" s="14">
        <f>LN('Return analysis'!B1894/'Return analysis'!B1893)</f>
        <v>-1.2948625105861336E-3</v>
      </c>
      <c r="C1892" s="14">
        <f>LN('Return analysis'!C1894/'Return analysis'!C1893)</f>
        <v>-6.2752262809562221E-4</v>
      </c>
      <c r="D1892" s="14">
        <f>LN('Return analysis'!D1894/'Return analysis'!D1893)</f>
        <v>6.089022910064927E-4</v>
      </c>
      <c r="E1892" s="14">
        <f>LN('Return analysis'!E1894/'Return analysis'!E1893)</f>
        <v>1.2915832537111732E-4</v>
      </c>
      <c r="F1892" s="14">
        <f t="shared" si="145"/>
        <v>-1.4240208359572509E-3</v>
      </c>
      <c r="G1892" s="14">
        <f t="shared" si="146"/>
        <v>-7.5668095346673951E-4</v>
      </c>
      <c r="H1892" s="14">
        <f t="shared" si="147"/>
        <v>4.797439656353754E-4</v>
      </c>
      <c r="I1892" s="24">
        <f t="shared" si="148"/>
        <v>-8.1168270844235793E-4</v>
      </c>
      <c r="J1892" s="24">
        <f t="shared" si="149"/>
        <v>-3.3193874280698253E-4</v>
      </c>
      <c r="K1892" s="24"/>
      <c r="L1892" s="2"/>
    </row>
    <row r="1893" spans="1:12" x14ac:dyDescent="0.3">
      <c r="A1893" s="6">
        <v>43823</v>
      </c>
      <c r="B1893" s="14">
        <f>LN('Return analysis'!B1895/'Return analysis'!B1894)</f>
        <v>1.8494948843143866E-3</v>
      </c>
      <c r="C1893" s="14">
        <f>LN('Return analysis'!C1895/'Return analysis'!C1894)</f>
        <v>9.5492418368645646E-4</v>
      </c>
      <c r="D1893" s="14">
        <f>LN('Return analysis'!D1895/'Return analysis'!D1894)</f>
        <v>2.1615177868992947E-4</v>
      </c>
      <c r="E1893" s="14">
        <f>LN('Return analysis'!E1895/'Return analysis'!E1894)</f>
        <v>4.3054628691676787E-5</v>
      </c>
      <c r="F1893" s="14">
        <f t="shared" si="145"/>
        <v>1.8064402556227099E-3</v>
      </c>
      <c r="G1893" s="14">
        <f t="shared" si="146"/>
        <v>9.1186955499477967E-4</v>
      </c>
      <c r="H1893" s="14">
        <f t="shared" si="147"/>
        <v>1.7309714999825268E-4</v>
      </c>
      <c r="I1893" s="24">
        <f t="shared" si="148"/>
        <v>1.0685169693484165E-3</v>
      </c>
      <c r="J1893" s="24">
        <f t="shared" si="149"/>
        <v>1.2416141193466691E-3</v>
      </c>
      <c r="K1893" s="24"/>
      <c r="L1893" s="2"/>
    </row>
    <row r="1894" spans="1:12" x14ac:dyDescent="0.3">
      <c r="A1894" s="6">
        <v>43825</v>
      </c>
      <c r="B1894" s="14">
        <f>LN('Return analysis'!B1896/'Return analysis'!B1895)</f>
        <v>1.8504725366593177E-4</v>
      </c>
      <c r="C1894" s="14">
        <f>LN('Return analysis'!C1896/'Return analysis'!C1895)</f>
        <v>9.5490185726566782E-4</v>
      </c>
      <c r="D1894" s="14">
        <f>LN('Return analysis'!D1896/'Return analysis'!D1895)</f>
        <v>4.8217739248636073E-3</v>
      </c>
      <c r="E1894" s="14">
        <f>LN('Return analysis'!E1896/'Return analysis'!E1895)</f>
        <v>8.6107403762108485E-5</v>
      </c>
      <c r="F1894" s="14">
        <f t="shared" si="145"/>
        <v>9.8939849903823286E-5</v>
      </c>
      <c r="G1894" s="14">
        <f t="shared" si="146"/>
        <v>8.6879445350355935E-4</v>
      </c>
      <c r="H1894" s="14">
        <f t="shared" si="147"/>
        <v>4.7356665211014991E-3</v>
      </c>
      <c r="I1894" s="24">
        <f t="shared" si="148"/>
        <v>-6.0412524829423604E-4</v>
      </c>
      <c r="J1894" s="24">
        <f t="shared" si="149"/>
        <v>4.1315412728072628E-3</v>
      </c>
      <c r="K1894" s="24"/>
      <c r="L1894" s="2"/>
    </row>
    <row r="1895" spans="1:12" x14ac:dyDescent="0.3">
      <c r="A1895" s="6">
        <v>43826</v>
      </c>
      <c r="B1895" s="14">
        <f>LN('Return analysis'!B1897/'Return analysis'!B1896)</f>
        <v>9.2329549477832733E-4</v>
      </c>
      <c r="C1895" s="14">
        <f>LN('Return analysis'!C1897/'Return analysis'!C1896)</f>
        <v>1.4297578508029856E-3</v>
      </c>
      <c r="D1895" s="14">
        <f>LN('Return analysis'!D1897/'Return analysis'!D1896)</f>
        <v>-9.1391820423521511E-4</v>
      </c>
      <c r="E1895" s="14">
        <f>LN('Return analysis'!E1897/'Return analysis'!E1896)</f>
        <v>4.3054628691676787E-5</v>
      </c>
      <c r="F1895" s="14">
        <f t="shared" si="145"/>
        <v>8.8024086608665055E-4</v>
      </c>
      <c r="G1895" s="14">
        <f t="shared" si="146"/>
        <v>1.3867032221113089E-3</v>
      </c>
      <c r="H1895" s="14">
        <f t="shared" si="147"/>
        <v>-9.569728329268919E-4</v>
      </c>
      <c r="I1895" s="24">
        <f t="shared" si="148"/>
        <v>-2.4193784153933953E-4</v>
      </c>
      <c r="J1895" s="24">
        <f t="shared" si="149"/>
        <v>-1.1989106744662314E-3</v>
      </c>
      <c r="K1895" s="24"/>
      <c r="L1895" s="2"/>
    </row>
    <row r="1896" spans="1:12" x14ac:dyDescent="0.3">
      <c r="A1896" s="6">
        <v>43829</v>
      </c>
      <c r="B1896" s="14">
        <f>LN('Return analysis'!B1898/'Return analysis'!B1897)</f>
        <v>-1.8487646343306931E-4</v>
      </c>
      <c r="C1896" s="14">
        <f>LN('Return analysis'!C1898/'Return analysis'!C1897)</f>
        <v>-3.5769172946323194E-4</v>
      </c>
      <c r="D1896" s="14">
        <f>LN('Return analysis'!D1898/'Return analysis'!D1897)</f>
        <v>-5.4390554046941106E-3</v>
      </c>
      <c r="E1896" s="14">
        <f>LN('Return analysis'!E1898/'Return analysis'!E1897)</f>
        <v>1.2915832537111732E-4</v>
      </c>
      <c r="F1896" s="14">
        <f t="shared" si="145"/>
        <v>-3.1403478880418661E-4</v>
      </c>
      <c r="G1896" s="14">
        <f t="shared" si="146"/>
        <v>-4.8685005483434924E-4</v>
      </c>
      <c r="H1896" s="14">
        <f t="shared" si="147"/>
        <v>-5.5682137300652277E-3</v>
      </c>
      <c r="I1896" s="24">
        <f t="shared" si="148"/>
        <v>7.9944800072689177E-5</v>
      </c>
      <c r="J1896" s="24">
        <f t="shared" si="149"/>
        <v>-5.4882689299925388E-3</v>
      </c>
      <c r="K1896" s="24"/>
      <c r="L1896" s="2"/>
    </row>
    <row r="1897" spans="1:12" x14ac:dyDescent="0.3">
      <c r="A1897" s="6">
        <v>43830</v>
      </c>
      <c r="B1897" s="14">
        <f>LN('Return analysis'!B1899/'Return analysis'!B1898)</f>
        <v>-2.0380461255555295E-3</v>
      </c>
      <c r="C1897" s="14">
        <f>LN('Return analysis'!C1899/'Return analysis'!C1898)</f>
        <v>-1.0720661213397254E-3</v>
      </c>
      <c r="D1897" s="14">
        <f>LN('Return analysis'!D1899/'Return analysis'!D1898)</f>
        <v>2.6318914283240949E-3</v>
      </c>
      <c r="E1897" s="14">
        <f>LN('Return analysis'!E1899/'Return analysis'!E1898)</f>
        <v>4.3054628691676787E-5</v>
      </c>
      <c r="F1897" s="14">
        <f t="shared" si="145"/>
        <v>-2.0811007542472061E-3</v>
      </c>
      <c r="G1897" s="14">
        <f t="shared" si="146"/>
        <v>-1.1151207500314023E-3</v>
      </c>
      <c r="H1897" s="14">
        <f t="shared" si="147"/>
        <v>2.5888367996324182E-3</v>
      </c>
      <c r="I1897" s="24">
        <f t="shared" si="148"/>
        <v>-1.1786980323353663E-3</v>
      </c>
      <c r="J1897" s="24">
        <f t="shared" si="149"/>
        <v>1.4101387672970519E-3</v>
      </c>
      <c r="K1897" s="24"/>
      <c r="L1897" s="2"/>
    </row>
    <row r="1898" spans="1:12" x14ac:dyDescent="0.3">
      <c r="A1898" s="6">
        <v>43832</v>
      </c>
      <c r="B1898" s="14">
        <f>LN('Return analysis'!B1900/'Return analysis'!B1899)</f>
        <v>2.5932864882370621E-3</v>
      </c>
      <c r="C1898" s="14">
        <f>LN('Return analysis'!C1900/'Return analysis'!C1899)</f>
        <v>1.3108373295070185E-3</v>
      </c>
      <c r="D1898" s="14">
        <f>LN('Return analysis'!D1900/'Return analysis'!D1899)</f>
        <v>8.2771881450987607E-3</v>
      </c>
      <c r="E1898" s="14">
        <f>LN('Return analysis'!E1900/'Return analysis'!E1899)</f>
        <v>8.6107403762108485E-5</v>
      </c>
      <c r="F1898" s="14">
        <f t="shared" si="145"/>
        <v>2.5071790844749535E-3</v>
      </c>
      <c r="G1898" s="14">
        <f t="shared" si="146"/>
        <v>1.2247299257449099E-3</v>
      </c>
      <c r="H1898" s="14">
        <f t="shared" si="147"/>
        <v>8.1910807413366517E-3</v>
      </c>
      <c r="I1898" s="24">
        <f t="shared" si="148"/>
        <v>1.5160759966990609E-3</v>
      </c>
      <c r="J1898" s="24">
        <f t="shared" si="149"/>
        <v>9.7071567380357122E-3</v>
      </c>
      <c r="K1898" s="24"/>
      <c r="L1898" s="2"/>
    </row>
    <row r="1899" spans="1:12" x14ac:dyDescent="0.3">
      <c r="A1899" s="6">
        <v>43833</v>
      </c>
      <c r="B1899" s="14">
        <f>LN('Return analysis'!B1901/'Return analysis'!B1900)</f>
        <v>3.2332461714700256E-3</v>
      </c>
      <c r="C1899" s="14">
        <f>LN('Return analysis'!C1901/'Return analysis'!C1900)</f>
        <v>3.5658999901550604E-3</v>
      </c>
      <c r="D1899" s="14">
        <f>LN('Return analysis'!D1901/'Return analysis'!D1900)</f>
        <v>-6.3847783835515991E-3</v>
      </c>
      <c r="E1899" s="14">
        <f>LN('Return analysis'!E1901/'Return analysis'!E1900)</f>
        <v>4.3054628691676787E-5</v>
      </c>
      <c r="F1899" s="14">
        <f t="shared" si="145"/>
        <v>3.1901915427783489E-3</v>
      </c>
      <c r="G1899" s="14">
        <f t="shared" si="146"/>
        <v>3.5228453614633837E-3</v>
      </c>
      <c r="H1899" s="14">
        <f t="shared" si="147"/>
        <v>-6.4278330122432758E-3</v>
      </c>
      <c r="I1899" s="24">
        <f t="shared" si="148"/>
        <v>3.3935656103351638E-4</v>
      </c>
      <c r="J1899" s="24">
        <f t="shared" si="149"/>
        <v>-6.0884764512097594E-3</v>
      </c>
      <c r="K1899" s="24"/>
      <c r="L1899" s="2"/>
    </row>
    <row r="1900" spans="1:12" x14ac:dyDescent="0.3">
      <c r="A1900" s="6">
        <v>43836</v>
      </c>
      <c r="B1900" s="14">
        <f>LN('Return analysis'!B1902/'Return analysis'!B1901)</f>
        <v>-1.0153625136292076E-3</v>
      </c>
      <c r="C1900" s="14">
        <f>LN('Return analysis'!C1902/'Return analysis'!C1901)</f>
        <v>-1.1875161780978999E-3</v>
      </c>
      <c r="D1900" s="14">
        <f>LN('Return analysis'!D1902/'Return analysis'!D1901)</f>
        <v>3.410254064537399E-3</v>
      </c>
      <c r="E1900" s="14">
        <f>LN('Return analysis'!E1902/'Return analysis'!E1901)</f>
        <v>1.2915832537111732E-4</v>
      </c>
      <c r="F1900" s="14">
        <f t="shared" si="145"/>
        <v>-1.1445208390003249E-3</v>
      </c>
      <c r="G1900" s="14">
        <f t="shared" si="146"/>
        <v>-1.3166745034690172E-3</v>
      </c>
      <c r="H1900" s="14">
        <f t="shared" si="147"/>
        <v>3.2810957391662815E-3</v>
      </c>
      <c r="I1900" s="24">
        <f t="shared" si="148"/>
        <v>-7.9012322753181435E-5</v>
      </c>
      <c r="J1900" s="24">
        <f t="shared" si="149"/>
        <v>3.2020834164130998E-3</v>
      </c>
      <c r="K1900" s="24"/>
      <c r="L1900" s="2"/>
    </row>
    <row r="1901" spans="1:12" x14ac:dyDescent="0.3">
      <c r="A1901" s="6">
        <v>43837</v>
      </c>
      <c r="B1901" s="14">
        <f>LN('Return analysis'!B1903/'Return analysis'!B1902)</f>
        <v>9.254243255090511E-5</v>
      </c>
      <c r="C1901" s="14">
        <f>LN('Return analysis'!C1903/'Return analysis'!C1902)</f>
        <v>-8.317467292678222E-4</v>
      </c>
      <c r="D1901" s="14">
        <f>LN('Return analysis'!D1903/'Return analysis'!D1902)</f>
        <v>-2.3735623683652507E-3</v>
      </c>
      <c r="E1901" s="14">
        <f>LN('Return analysis'!E1903/'Return analysis'!E1902)</f>
        <v>4.3054628691676787E-5</v>
      </c>
      <c r="F1901" s="14">
        <f t="shared" si="145"/>
        <v>4.9487803859228323E-5</v>
      </c>
      <c r="G1901" s="14">
        <f t="shared" si="146"/>
        <v>-8.7480135795949899E-4</v>
      </c>
      <c r="H1901" s="14">
        <f t="shared" si="147"/>
        <v>-2.4166169970569274E-3</v>
      </c>
      <c r="I1901" s="24">
        <f t="shared" si="148"/>
        <v>7.5741394238063519E-4</v>
      </c>
      <c r="J1901" s="24">
        <f t="shared" si="149"/>
        <v>-1.6592030546762923E-3</v>
      </c>
      <c r="K1901" s="24"/>
      <c r="L1901" s="2"/>
    </row>
    <row r="1902" spans="1:12" x14ac:dyDescent="0.3">
      <c r="A1902" s="6">
        <v>43838</v>
      </c>
      <c r="B1902" s="14">
        <f>LN('Return analysis'!B1904/'Return analysis'!B1903)</f>
        <v>-2.0329214757206617E-3</v>
      </c>
      <c r="C1902" s="14">
        <f>LN('Return analysis'!C1904/'Return analysis'!C1903)</f>
        <v>-1.5466370827893748E-3</v>
      </c>
      <c r="D1902" s="14">
        <f>LN('Return analysis'!D1904/'Return analysis'!D1903)</f>
        <v>4.9237672893173868E-3</v>
      </c>
      <c r="E1902" s="14">
        <f>LN('Return analysis'!E1904/'Return analysis'!E1903)</f>
        <v>4.3054628691676787E-5</v>
      </c>
      <c r="F1902" s="14">
        <f t="shared" si="145"/>
        <v>-2.0759761044123384E-3</v>
      </c>
      <c r="G1902" s="14">
        <f t="shared" si="146"/>
        <v>-1.5896917114810514E-3</v>
      </c>
      <c r="H1902" s="14">
        <f t="shared" si="147"/>
        <v>4.8807126606257101E-3</v>
      </c>
      <c r="I1902" s="24">
        <f t="shared" si="148"/>
        <v>-7.8953055364952215E-4</v>
      </c>
      <c r="J1902" s="24">
        <f t="shared" si="149"/>
        <v>4.091182106976188E-3</v>
      </c>
      <c r="K1902" s="24"/>
      <c r="L1902" s="2"/>
    </row>
    <row r="1903" spans="1:12" x14ac:dyDescent="0.3">
      <c r="A1903" s="6">
        <v>43839</v>
      </c>
      <c r="B1903" s="14">
        <f>LN('Return analysis'!B1905/'Return analysis'!B1904)</f>
        <v>-9.2017417749494987E-5</v>
      </c>
      <c r="C1903" s="14">
        <f>LN('Return analysis'!C1905/'Return analysis'!C1904)</f>
        <v>1.1894557624995514E-3</v>
      </c>
      <c r="D1903" s="14">
        <f>LN('Return analysis'!D1905/'Return analysis'!D1904)</f>
        <v>6.2263847301228482E-3</v>
      </c>
      <c r="E1903" s="14">
        <f>LN('Return analysis'!E1905/'Return analysis'!E1904)</f>
        <v>4.3054628691676787E-5</v>
      </c>
      <c r="F1903" s="14">
        <f t="shared" si="145"/>
        <v>-1.3507204644117179E-4</v>
      </c>
      <c r="G1903" s="14">
        <f t="shared" si="146"/>
        <v>1.1464011338078745E-3</v>
      </c>
      <c r="H1903" s="14">
        <f t="shared" si="147"/>
        <v>6.1833301014311715E-3</v>
      </c>
      <c r="I1903" s="24">
        <f t="shared" si="148"/>
        <v>-1.0627881736156621E-3</v>
      </c>
      <c r="J1903" s="24">
        <f t="shared" si="149"/>
        <v>5.1205419278155095E-3</v>
      </c>
      <c r="K1903" s="24"/>
      <c r="L1903" s="2"/>
    </row>
    <row r="1904" spans="1:12" x14ac:dyDescent="0.3">
      <c r="A1904" s="6">
        <v>43840</v>
      </c>
      <c r="B1904" s="14">
        <f>LN('Return analysis'!B1906/'Return analysis'!B1905)</f>
        <v>1.8479979288926396E-3</v>
      </c>
      <c r="C1904" s="14">
        <f>LN('Return analysis'!C1906/'Return analysis'!C1905)</f>
        <v>1.6642807556039082E-3</v>
      </c>
      <c r="D1904" s="14">
        <f>LN('Return analysis'!D1906/'Return analysis'!D1905)</f>
        <v>-2.8965758539416997E-3</v>
      </c>
      <c r="E1904" s="14">
        <f>LN('Return analysis'!E1906/'Return analysis'!E1905)</f>
        <v>4.3054628691676787E-5</v>
      </c>
      <c r="F1904" s="14">
        <f t="shared" si="145"/>
        <v>1.8049433002009629E-3</v>
      </c>
      <c r="G1904" s="14">
        <f t="shared" si="146"/>
        <v>1.6212261269122315E-3</v>
      </c>
      <c r="H1904" s="14">
        <f t="shared" si="147"/>
        <v>-2.9396304826333763E-3</v>
      </c>
      <c r="I1904" s="24">
        <f t="shared" si="148"/>
        <v>4.9297877105110278E-4</v>
      </c>
      <c r="J1904" s="24">
        <f t="shared" si="149"/>
        <v>-2.4466517115822733E-3</v>
      </c>
      <c r="K1904" s="24"/>
      <c r="L1904" s="2"/>
    </row>
    <row r="1905" spans="1:12" x14ac:dyDescent="0.3">
      <c r="A1905" s="6">
        <v>43843</v>
      </c>
      <c r="B1905" s="14">
        <f>LN('Return analysis'!B1907/'Return analysis'!B1906)</f>
        <v>4.6128844087382586E-4</v>
      </c>
      <c r="C1905" s="14">
        <f>LN('Return analysis'!C1907/'Return analysis'!C1906)</f>
        <v>-5.9400481819311707E-4</v>
      </c>
      <c r="D1905" s="14">
        <f>LN('Return analysis'!D1907/'Return analysis'!D1906)</f>
        <v>6.8059744213849879E-3</v>
      </c>
      <c r="E1905" s="14">
        <f>LN('Return analysis'!E1907/'Return analysis'!E1906)</f>
        <v>1.283250993155221E-4</v>
      </c>
      <c r="F1905" s="14">
        <f t="shared" si="145"/>
        <v>3.3296334155830375E-4</v>
      </c>
      <c r="G1905" s="14">
        <f t="shared" si="146"/>
        <v>-7.2232991750863923E-4</v>
      </c>
      <c r="H1905" s="14">
        <f t="shared" si="147"/>
        <v>6.6776493220694656E-3</v>
      </c>
      <c r="I1905" s="24">
        <f t="shared" si="148"/>
        <v>9.1750316261337314E-4</v>
      </c>
      <c r="J1905" s="24">
        <f t="shared" si="149"/>
        <v>7.595152484682839E-3</v>
      </c>
      <c r="K1905" s="24"/>
      <c r="L1905" s="2"/>
    </row>
    <row r="1906" spans="1:12" x14ac:dyDescent="0.3">
      <c r="A1906" s="6">
        <v>43844</v>
      </c>
      <c r="B1906" s="14">
        <f>LN('Return analysis'!B1908/'Return analysis'!B1907)</f>
        <v>1.6597313538331243E-3</v>
      </c>
      <c r="C1906" s="14">
        <f>LN('Return analysis'!C1908/'Return analysis'!C1907)</f>
        <v>1.4246655331118839E-3</v>
      </c>
      <c r="D1906" s="14">
        <f>LN('Return analysis'!D1908/'Return analysis'!D1907)</f>
        <v>-5.4038301269081538E-4</v>
      </c>
      <c r="E1906" s="14">
        <f>LN('Return analysis'!E1908/'Return analysis'!E1907)</f>
        <v>4.2776862834792904E-5</v>
      </c>
      <c r="F1906" s="14">
        <f t="shared" si="145"/>
        <v>1.6169544909983313E-3</v>
      </c>
      <c r="G1906" s="14">
        <f t="shared" si="146"/>
        <v>1.3818886702770909E-3</v>
      </c>
      <c r="H1906" s="14">
        <f t="shared" si="147"/>
        <v>-5.8315987552560826E-4</v>
      </c>
      <c r="I1906" s="24">
        <f t="shared" si="148"/>
        <v>4.9867192168728293E-4</v>
      </c>
      <c r="J1906" s="24">
        <f t="shared" si="149"/>
        <v>-8.4487953838325333E-5</v>
      </c>
      <c r="K1906" s="24"/>
      <c r="L1906" s="2"/>
    </row>
    <row r="1907" spans="1:12" x14ac:dyDescent="0.3">
      <c r="A1907" s="6">
        <v>43845</v>
      </c>
      <c r="B1907" s="14">
        <f>LN('Return analysis'!B1909/'Return analysis'!B1908)</f>
        <v>1.2894734331077931E-3</v>
      </c>
      <c r="C1907" s="14">
        <f>LN('Return analysis'!C1909/'Return analysis'!C1908)</f>
        <v>1.5418364157772531E-3</v>
      </c>
      <c r="D1907" s="14">
        <f>LN('Return analysis'!D1909/'Return analysis'!D1908)</f>
        <v>2.4597670290316493E-3</v>
      </c>
      <c r="E1907" s="14">
        <f>LN('Return analysis'!E1909/'Return analysis'!E1908)</f>
        <v>4.2776862834792904E-5</v>
      </c>
      <c r="F1907" s="14">
        <f t="shared" si="145"/>
        <v>1.2466965702730001E-3</v>
      </c>
      <c r="G1907" s="14">
        <f t="shared" si="146"/>
        <v>1.4990595529424601E-3</v>
      </c>
      <c r="H1907" s="14">
        <f t="shared" si="147"/>
        <v>2.4169901661968566E-3</v>
      </c>
      <c r="I1907" s="24">
        <f t="shared" si="148"/>
        <v>3.359438304786997E-5</v>
      </c>
      <c r="J1907" s="24">
        <f t="shared" si="149"/>
        <v>2.4505845492447265E-3</v>
      </c>
      <c r="K1907" s="24"/>
      <c r="L1907" s="2"/>
    </row>
    <row r="1908" spans="1:12" x14ac:dyDescent="0.3">
      <c r="A1908" s="6">
        <v>43846</v>
      </c>
      <c r="B1908" s="14">
        <f>LN('Return analysis'!B1910/'Return analysis'!B1909)</f>
        <v>-2.7607439422114478E-4</v>
      </c>
      <c r="C1908" s="14">
        <f>LN('Return analysis'!C1910/'Return analysis'!C1909)</f>
        <v>-5.9259679674170649E-4</v>
      </c>
      <c r="D1908" s="14">
        <f>LN('Return analysis'!D1910/'Return analysis'!D1909)</f>
        <v>8.5310327284154261E-3</v>
      </c>
      <c r="E1908" s="14">
        <f>LN('Return analysis'!E1910/'Return analysis'!E1909)</f>
        <v>4.2776862834792904E-5</v>
      </c>
      <c r="F1908" s="14">
        <f t="shared" si="145"/>
        <v>-3.1885125705593767E-4</v>
      </c>
      <c r="G1908" s="14">
        <f t="shared" si="146"/>
        <v>-6.3537365957649938E-4</v>
      </c>
      <c r="H1908" s="14">
        <f t="shared" si="147"/>
        <v>8.4882558655806333E-3</v>
      </c>
      <c r="I1908" s="24">
        <f t="shared" si="148"/>
        <v>1.9531989419990038E-4</v>
      </c>
      <c r="J1908" s="24">
        <f t="shared" si="149"/>
        <v>8.6835757597805343E-3</v>
      </c>
      <c r="K1908" s="24"/>
      <c r="L1908" s="2"/>
    </row>
    <row r="1909" spans="1:12" x14ac:dyDescent="0.3">
      <c r="A1909" s="6">
        <v>43847</v>
      </c>
      <c r="B1909" s="14">
        <f>LN('Return analysis'!B1911/'Return analysis'!B1910)</f>
        <v>-1.8385530426425848E-4</v>
      </c>
      <c r="C1909" s="14">
        <f>LN('Return analysis'!C1911/'Return analysis'!C1910)</f>
        <v>-1.1926832870175681E-4</v>
      </c>
      <c r="D1909" s="14">
        <f>LN('Return analysis'!D1911/'Return analysis'!D1910)</f>
        <v>2.4914643638427416E-3</v>
      </c>
      <c r="E1909" s="14">
        <f>LN('Return analysis'!E1911/'Return analysis'!E1910)</f>
        <v>4.2776862834792904E-5</v>
      </c>
      <c r="F1909" s="14">
        <f t="shared" si="145"/>
        <v>-2.2663216709905139E-4</v>
      </c>
      <c r="G1909" s="14">
        <f t="shared" si="146"/>
        <v>-1.6204519153654971E-4</v>
      </c>
      <c r="H1909" s="14">
        <f t="shared" si="147"/>
        <v>2.4486875010079488E-3</v>
      </c>
      <c r="I1909" s="24">
        <f t="shared" si="148"/>
        <v>-9.5498366646329114E-5</v>
      </c>
      <c r="J1909" s="24">
        <f t="shared" si="149"/>
        <v>2.3531891343616198E-3</v>
      </c>
      <c r="K1909" s="24"/>
      <c r="L1909" s="2"/>
    </row>
    <row r="1910" spans="1:12" x14ac:dyDescent="0.3">
      <c r="A1910" s="6">
        <v>43851</v>
      </c>
      <c r="B1910" s="14">
        <f>LN('Return analysis'!B1912/'Return analysis'!B1911)</f>
        <v>2.7578264551843777E-3</v>
      </c>
      <c r="C1910" s="14">
        <f>LN('Return analysis'!C1912/'Return analysis'!C1911)</f>
        <v>2.486670071730728E-3</v>
      </c>
      <c r="D1910" s="14">
        <f>LN('Return analysis'!D1912/'Return analysis'!D1911)</f>
        <v>-2.1354400174068166E-3</v>
      </c>
      <c r="E1910" s="14">
        <f>LN('Return analysis'!E1912/'Return analysis'!E1911)</f>
        <v>1.7220739367783882E-4</v>
      </c>
      <c r="F1910" s="14">
        <f t="shared" si="145"/>
        <v>2.5856190615065389E-3</v>
      </c>
      <c r="G1910" s="14">
        <f t="shared" si="146"/>
        <v>2.3144626780528892E-3</v>
      </c>
      <c r="H1910" s="14">
        <f t="shared" si="147"/>
        <v>-2.3076474110846554E-3</v>
      </c>
      <c r="I1910" s="24">
        <f t="shared" si="148"/>
        <v>7.1265828987756674E-4</v>
      </c>
      <c r="J1910" s="24">
        <f t="shared" si="149"/>
        <v>-1.5949891212070886E-3</v>
      </c>
      <c r="K1910" s="24"/>
      <c r="L1910" s="2"/>
    </row>
    <row r="1911" spans="1:12" x14ac:dyDescent="0.3">
      <c r="A1911" s="6">
        <v>43852</v>
      </c>
      <c r="B1911" s="14">
        <f>LN('Return analysis'!B1913/'Return analysis'!B1912)</f>
        <v>9.1324750522053748E-5</v>
      </c>
      <c r="C1911" s="14">
        <f>LN('Return analysis'!C1913/'Return analysis'!C1912)</f>
        <v>8.2810486777440059E-4</v>
      </c>
      <c r="D1911" s="14">
        <f>LN('Return analysis'!D1913/'Return analysis'!D1912)</f>
        <v>5.9390682687984243E-4</v>
      </c>
      <c r="E1911" s="14">
        <f>LN('Return analysis'!E1913/'Return analysis'!E1912)</f>
        <v>4.3054628691676787E-5</v>
      </c>
      <c r="F1911" s="14">
        <f t="shared" si="145"/>
        <v>4.827012183037696E-5</v>
      </c>
      <c r="G1911" s="14">
        <f t="shared" si="146"/>
        <v>7.8505023908272381E-4</v>
      </c>
      <c r="H1911" s="14">
        <f t="shared" si="147"/>
        <v>5.5085219818816564E-4</v>
      </c>
      <c r="I1911" s="24">
        <f t="shared" si="148"/>
        <v>-5.8702562759033899E-4</v>
      </c>
      <c r="J1911" s="24">
        <f t="shared" si="149"/>
        <v>-3.6173429402173345E-5</v>
      </c>
      <c r="K1911" s="24"/>
      <c r="L1911" s="2"/>
    </row>
    <row r="1912" spans="1:12" x14ac:dyDescent="0.3">
      <c r="A1912" s="6">
        <v>43853</v>
      </c>
      <c r="B1912" s="14">
        <f>LN('Return analysis'!B1914/'Return analysis'!B1913)</f>
        <v>1.6509018987525812E-3</v>
      </c>
      <c r="C1912" s="14">
        <f>LN('Return analysis'!C1914/'Return analysis'!C1913)</f>
        <v>1.7701953772563798E-3</v>
      </c>
      <c r="D1912" s="14">
        <f>LN('Return analysis'!D1914/'Return analysis'!D1913)</f>
        <v>1.1267199603333152E-3</v>
      </c>
      <c r="E1912" s="14">
        <f>LN('Return analysis'!E1914/'Return analysis'!E1913)</f>
        <v>4.3054628691676787E-5</v>
      </c>
      <c r="F1912" s="14">
        <f t="shared" si="145"/>
        <v>1.6078472700609046E-3</v>
      </c>
      <c r="G1912" s="14">
        <f t="shared" si="146"/>
        <v>1.7271407485647031E-3</v>
      </c>
      <c r="H1912" s="14">
        <f t="shared" si="147"/>
        <v>1.0836653316416383E-3</v>
      </c>
      <c r="I1912" s="24">
        <f t="shared" si="148"/>
        <v>2.1017216394728371E-4</v>
      </c>
      <c r="J1912" s="24">
        <f t="shared" si="149"/>
        <v>1.2938374955889221E-3</v>
      </c>
      <c r="K1912" s="24"/>
      <c r="L1912" s="2"/>
    </row>
    <row r="1913" spans="1:12" x14ac:dyDescent="0.3">
      <c r="A1913" s="6">
        <v>43854</v>
      </c>
      <c r="B1913" s="14">
        <f>LN('Return analysis'!B1915/'Return analysis'!B1914)</f>
        <v>1.3736726710495794E-3</v>
      </c>
      <c r="C1913" s="14">
        <f>LN('Return analysis'!C1915/'Return analysis'!C1914)</f>
        <v>1.5327504271108623E-3</v>
      </c>
      <c r="D1913" s="14">
        <f>LN('Return analysis'!D1915/'Return analysis'!D1914)</f>
        <v>-9.5298627115162314E-3</v>
      </c>
      <c r="E1913" s="14">
        <f>LN('Return analysis'!E1915/'Return analysis'!E1914)</f>
        <v>4.3054628691676787E-5</v>
      </c>
      <c r="F1913" s="14">
        <f t="shared" si="145"/>
        <v>1.3306180423579028E-3</v>
      </c>
      <c r="G1913" s="14">
        <f t="shared" si="146"/>
        <v>1.4896957984191854E-3</v>
      </c>
      <c r="H1913" s="14">
        <f t="shared" si="147"/>
        <v>-9.572917340207909E-3</v>
      </c>
      <c r="I1913" s="24">
        <f t="shared" si="148"/>
        <v>1.2509340004786761E-4</v>
      </c>
      <c r="J1913" s="24">
        <f t="shared" si="149"/>
        <v>-9.4478239401600411E-3</v>
      </c>
      <c r="K1913" s="24"/>
      <c r="L1913" s="2"/>
    </row>
    <row r="1914" spans="1:12" x14ac:dyDescent="0.3">
      <c r="A1914" s="6">
        <v>43857</v>
      </c>
      <c r="B1914" s="14">
        <f>LN('Return analysis'!B1916/'Return analysis'!B1915)</f>
        <v>1.7375157479201616E-3</v>
      </c>
      <c r="C1914" s="14">
        <f>LN('Return analysis'!C1916/'Return analysis'!C1915)</f>
        <v>3.292072258261457E-3</v>
      </c>
      <c r="D1914" s="14">
        <f>LN('Return analysis'!D1916/'Return analysis'!D1915)</f>
        <v>-1.5136208880256278E-2</v>
      </c>
      <c r="E1914" s="14">
        <f>LN('Return analysis'!E1916/'Return analysis'!E1915)</f>
        <v>1.2915832537111732E-4</v>
      </c>
      <c r="F1914" s="14">
        <f t="shared" si="145"/>
        <v>1.6083574225490443E-3</v>
      </c>
      <c r="G1914" s="14">
        <f t="shared" si="146"/>
        <v>3.1629139328903395E-3</v>
      </c>
      <c r="H1914" s="14">
        <f t="shared" si="147"/>
        <v>-1.5265367205627395E-2</v>
      </c>
      <c r="I1914" s="24">
        <f t="shared" si="148"/>
        <v>-9.512058732938037E-4</v>
      </c>
      <c r="J1914" s="24">
        <f t="shared" si="149"/>
        <v>-1.6216573078921201E-2</v>
      </c>
      <c r="K1914" s="24"/>
      <c r="L1914" s="2"/>
    </row>
    <row r="1915" spans="1:12" x14ac:dyDescent="0.3">
      <c r="A1915" s="6">
        <v>43858</v>
      </c>
      <c r="B1915" s="14">
        <f>LN('Return analysis'!B1917/'Return analysis'!B1916)</f>
        <v>6.3952536439710911E-4</v>
      </c>
      <c r="C1915" s="14">
        <f>LN('Return analysis'!C1917/'Return analysis'!C1916)</f>
        <v>-1.7625439124397189E-3</v>
      </c>
      <c r="D1915" s="14">
        <f>LN('Return analysis'!D1917/'Return analysis'!D1916)</f>
        <v>9.6150445701039238E-3</v>
      </c>
      <c r="E1915" s="14">
        <f>LN('Return analysis'!E1917/'Return analysis'!E1916)</f>
        <v>4.3054628691676787E-5</v>
      </c>
      <c r="F1915" s="14">
        <f t="shared" si="145"/>
        <v>5.9647073570543233E-4</v>
      </c>
      <c r="G1915" s="14">
        <f t="shared" si="146"/>
        <v>-1.8055985411313956E-3</v>
      </c>
      <c r="H1915" s="14">
        <f t="shared" si="147"/>
        <v>9.5719899414122463E-3</v>
      </c>
      <c r="I1915" s="24">
        <f t="shared" si="148"/>
        <v>2.0576371951683513E-3</v>
      </c>
      <c r="J1915" s="24">
        <f t="shared" si="149"/>
        <v>1.1629627136580598E-2</v>
      </c>
      <c r="K1915" s="24"/>
      <c r="L1915" s="2"/>
    </row>
    <row r="1916" spans="1:12" x14ac:dyDescent="0.3">
      <c r="A1916" s="6">
        <v>43859</v>
      </c>
      <c r="B1916" s="14">
        <f>LN('Return analysis'!B1918/'Return analysis'!B1917)</f>
        <v>1.3685335855773667E-3</v>
      </c>
      <c r="C1916" s="14">
        <f>LN('Return analysis'!C1918/'Return analysis'!C1917)</f>
        <v>2.8187558125736594E-3</v>
      </c>
      <c r="D1916" s="14">
        <f>LN('Return analysis'!D1918/'Return analysis'!D1917)</f>
        <v>-6.6223264034795176E-4</v>
      </c>
      <c r="E1916" s="14">
        <f>LN('Return analysis'!E1918/'Return analysis'!E1917)</f>
        <v>4.3054628691676787E-5</v>
      </c>
      <c r="F1916" s="14">
        <f t="shared" si="145"/>
        <v>1.3254789568856898E-3</v>
      </c>
      <c r="G1916" s="14">
        <f t="shared" si="146"/>
        <v>2.7757011838819828E-3</v>
      </c>
      <c r="H1916" s="14">
        <f t="shared" si="147"/>
        <v>-7.0528726903962855E-4</v>
      </c>
      <c r="I1916" s="24">
        <f t="shared" si="148"/>
        <v>-9.2073545843971913E-4</v>
      </c>
      <c r="J1916" s="24">
        <f t="shared" si="149"/>
        <v>-1.6260227274793476E-3</v>
      </c>
      <c r="K1916" s="24"/>
      <c r="L1916" s="2"/>
    </row>
    <row r="1917" spans="1:12" x14ac:dyDescent="0.3">
      <c r="A1917" s="6">
        <v>43860</v>
      </c>
      <c r="B1917" s="14">
        <f>LN('Return analysis'!B1919/'Return analysis'!B1918)</f>
        <v>1.3666632607134883E-3</v>
      </c>
      <c r="C1917" s="14">
        <f>LN('Return analysis'!C1919/'Return analysis'!C1918)</f>
        <v>2.3417403082087867E-4</v>
      </c>
      <c r="D1917" s="14">
        <f>LN('Return analysis'!D1919/'Return analysis'!D1918)</f>
        <v>2.4059295106457963E-3</v>
      </c>
      <c r="E1917" s="14">
        <f>LN('Return analysis'!E1919/'Return analysis'!E1918)</f>
        <v>4.3054628691676787E-5</v>
      </c>
      <c r="F1917" s="14">
        <f t="shared" si="145"/>
        <v>1.3236086320218116E-3</v>
      </c>
      <c r="G1917" s="14">
        <f t="shared" si="146"/>
        <v>1.9111940212920188E-4</v>
      </c>
      <c r="H1917" s="14">
        <f t="shared" si="147"/>
        <v>2.3628748819541196E-3</v>
      </c>
      <c r="I1917" s="24">
        <f t="shared" si="148"/>
        <v>1.1689467546540928E-3</v>
      </c>
      <c r="J1917" s="24">
        <f t="shared" si="149"/>
        <v>3.5318216366082124E-3</v>
      </c>
      <c r="K1917" s="24"/>
      <c r="L1917" s="2"/>
    </row>
    <row r="1918" spans="1:12" x14ac:dyDescent="0.3">
      <c r="A1918" s="6">
        <v>43861</v>
      </c>
      <c r="B1918" s="14">
        <f>LN('Return analysis'!B1920/'Return analysis'!B1919)</f>
        <v>1.1824649910290197E-3</v>
      </c>
      <c r="C1918" s="14">
        <f>LN('Return analysis'!C1920/'Return analysis'!C1919)</f>
        <v>2.575787291857055E-3</v>
      </c>
      <c r="D1918" s="14">
        <f>LN('Return analysis'!D1920/'Return analysis'!D1919)</f>
        <v>-1.7820015358062234E-2</v>
      </c>
      <c r="E1918" s="14">
        <f>LN('Return analysis'!E1920/'Return analysis'!E1919)</f>
        <v>4.4443456819455427E-5</v>
      </c>
      <c r="F1918" s="14">
        <f t="shared" si="145"/>
        <v>1.1380215342095643E-3</v>
      </c>
      <c r="G1918" s="14">
        <f t="shared" si="146"/>
        <v>2.5313438350375995E-3</v>
      </c>
      <c r="H1918" s="14">
        <f t="shared" si="147"/>
        <v>-1.786445881488169E-2</v>
      </c>
      <c r="I1918" s="24">
        <f t="shared" si="148"/>
        <v>-9.1044861287393184E-4</v>
      </c>
      <c r="J1918" s="24">
        <f t="shared" si="149"/>
        <v>-1.8774907427755623E-2</v>
      </c>
      <c r="K1918" s="24"/>
      <c r="L1918" s="2"/>
    </row>
    <row r="1919" spans="1:12" x14ac:dyDescent="0.3">
      <c r="A1919" s="6">
        <v>43864</v>
      </c>
      <c r="B1919" s="14">
        <f>LN('Return analysis'!B1921/'Return analysis'!B1920)</f>
        <v>9.092308582923787E-4</v>
      </c>
      <c r="C1919" s="14">
        <f>LN('Return analysis'!C1921/'Return analysis'!C1920)</f>
        <v>-9.0670215991210689E-4</v>
      </c>
      <c r="D1919" s="14">
        <f>LN('Return analysis'!D1921/'Return analysis'!D1920)</f>
        <v>8.7675266811135123E-3</v>
      </c>
      <c r="E1919" s="14">
        <f>LN('Return analysis'!E1921/'Return analysis'!E1920)</f>
        <v>1.3249122265041486E-4</v>
      </c>
      <c r="F1919" s="14">
        <f t="shared" si="145"/>
        <v>7.7673963564196379E-4</v>
      </c>
      <c r="G1919" s="14">
        <f t="shared" si="146"/>
        <v>-1.0391933825625217E-3</v>
      </c>
      <c r="H1919" s="14">
        <f t="shared" si="147"/>
        <v>8.6350354584630966E-3</v>
      </c>
      <c r="I1919" s="24">
        <f t="shared" si="148"/>
        <v>1.6176987308706944E-3</v>
      </c>
      <c r="J1919" s="24">
        <f t="shared" si="149"/>
        <v>1.0252734189333791E-2</v>
      </c>
      <c r="K1919" s="24"/>
      <c r="L1919" s="2"/>
    </row>
    <row r="1920" spans="1:12" x14ac:dyDescent="0.3">
      <c r="A1920" s="6">
        <v>43865</v>
      </c>
      <c r="B1920" s="14">
        <f>LN('Return analysis'!B1922/'Return analysis'!B1921)</f>
        <v>-2.1886006537688795E-3</v>
      </c>
      <c r="C1920" s="14">
        <f>LN('Return analysis'!C1922/'Return analysis'!C1921)</f>
        <v>-3.0539549534664995E-3</v>
      </c>
      <c r="D1920" s="14">
        <f>LN('Return analysis'!D1922/'Return analysis'!D1921)</f>
        <v>1.5638856878214293E-2</v>
      </c>
      <c r="E1920" s="14">
        <f>LN('Return analysis'!E1922/'Return analysis'!E1921)</f>
        <v>4.4165691348118329E-5</v>
      </c>
      <c r="F1920" s="14">
        <f t="shared" si="145"/>
        <v>-2.2327663451169977E-3</v>
      </c>
      <c r="G1920" s="14">
        <f t="shared" si="146"/>
        <v>-3.0981206448146177E-3</v>
      </c>
      <c r="H1920" s="14">
        <f t="shared" si="147"/>
        <v>1.5594691186866174E-2</v>
      </c>
      <c r="I1920" s="24">
        <f t="shared" si="148"/>
        <v>2.7436349047546679E-4</v>
      </c>
      <c r="J1920" s="24">
        <f t="shared" si="149"/>
        <v>1.5869054677341642E-2</v>
      </c>
      <c r="K1920" s="24"/>
      <c r="L1920" s="2"/>
    </row>
    <row r="1921" spans="1:12" x14ac:dyDescent="0.3">
      <c r="A1921" s="6">
        <v>43866</v>
      </c>
      <c r="B1921" s="14">
        <f>LN('Return analysis'!B1923/'Return analysis'!B1922)</f>
        <v>-2.0104338411477888E-3</v>
      </c>
      <c r="C1921" s="14">
        <f>LN('Return analysis'!C1923/'Return analysis'!C1922)</f>
        <v>-1.6487804470044548E-3</v>
      </c>
      <c r="D1921" s="14">
        <f>LN('Return analysis'!D1923/'Return analysis'!D1922)</f>
        <v>9.7986784884043707E-3</v>
      </c>
      <c r="E1921" s="14">
        <f>LN('Return analysis'!E1923/'Return analysis'!E1922)</f>
        <v>4.4165691348118329E-5</v>
      </c>
      <c r="F1921" s="14">
        <f t="shared" si="145"/>
        <v>-2.054599532495907E-3</v>
      </c>
      <c r="G1921" s="14">
        <f t="shared" si="146"/>
        <v>-1.6929461383525732E-3</v>
      </c>
      <c r="H1921" s="14">
        <f t="shared" si="147"/>
        <v>9.7545127970562525E-3</v>
      </c>
      <c r="I1921" s="24">
        <f t="shared" si="148"/>
        <v>-6.8459614653391238E-4</v>
      </c>
      <c r="J1921" s="24">
        <f t="shared" si="149"/>
        <v>9.0699166505223399E-3</v>
      </c>
      <c r="K1921" s="24"/>
      <c r="L1921" s="2"/>
    </row>
    <row r="1922" spans="1:12" x14ac:dyDescent="0.3">
      <c r="A1922" s="6">
        <v>43867</v>
      </c>
      <c r="B1922" s="14">
        <f>LN('Return analysis'!B1924/'Return analysis'!B1923)</f>
        <v>-2.7446349596701482E-4</v>
      </c>
      <c r="C1922" s="14">
        <f>LN('Return analysis'!C1924/'Return analysis'!C1923)</f>
        <v>9.4249310399067705E-4</v>
      </c>
      <c r="D1922" s="14">
        <f>LN('Return analysis'!D1924/'Return analysis'!D1923)</f>
        <v>2.7737583865820683E-3</v>
      </c>
      <c r="E1922" s="14">
        <f>LN('Return analysis'!E1924/'Return analysis'!E1923)</f>
        <v>4.4165691348118329E-5</v>
      </c>
      <c r="F1922" s="14">
        <f t="shared" si="145"/>
        <v>-3.1862918731513315E-4</v>
      </c>
      <c r="G1922" s="14">
        <f t="shared" si="146"/>
        <v>8.9832741264255877E-4</v>
      </c>
      <c r="H1922" s="14">
        <f t="shared" si="147"/>
        <v>2.7295926952339501E-3</v>
      </c>
      <c r="I1922" s="24">
        <f t="shared" si="148"/>
        <v>-1.0455936010917014E-3</v>
      </c>
      <c r="J1922" s="24">
        <f t="shared" si="149"/>
        <v>1.6839990941422487E-3</v>
      </c>
      <c r="K1922" s="24"/>
      <c r="L1922" s="2"/>
    </row>
    <row r="1923" spans="1:12" x14ac:dyDescent="0.3">
      <c r="A1923" s="6">
        <v>43868</v>
      </c>
      <c r="B1923" s="14">
        <f>LN('Return analysis'!B1925/'Return analysis'!B1924)</f>
        <v>3.3797964104825733E-3</v>
      </c>
      <c r="C1923" s="14">
        <f>LN('Return analysis'!C1925/'Return analysis'!C1924)</f>
        <v>3.0561093913189881E-3</v>
      </c>
      <c r="D1923" s="14">
        <f>LN('Return analysis'!D1925/'Return analysis'!D1924)</f>
        <v>-5.7328695772026666E-3</v>
      </c>
      <c r="E1923" s="14">
        <f>LN('Return analysis'!E1925/'Return analysis'!E1924)</f>
        <v>4.4165691348118329E-5</v>
      </c>
      <c r="F1923" s="14">
        <f t="shared" si="145"/>
        <v>3.3356307191344551E-3</v>
      </c>
      <c r="G1923" s="14">
        <f t="shared" si="146"/>
        <v>3.0119436999708699E-3</v>
      </c>
      <c r="H1923" s="14">
        <f t="shared" si="147"/>
        <v>-5.7770352685507847E-3</v>
      </c>
      <c r="I1923" s="24">
        <f t="shared" si="148"/>
        <v>8.9823890033600539E-4</v>
      </c>
      <c r="J1923" s="24">
        <f t="shared" si="149"/>
        <v>-4.8787963682147793E-3</v>
      </c>
      <c r="K1923" s="24"/>
      <c r="L1923" s="2"/>
    </row>
    <row r="1924" spans="1:12" x14ac:dyDescent="0.3">
      <c r="A1924" s="6">
        <v>43871</v>
      </c>
      <c r="B1924" s="14">
        <f>LN('Return analysis'!B1926/'Return analysis'!B1925)</f>
        <v>2.0042067004585628E-3</v>
      </c>
      <c r="C1924" s="14">
        <f>LN('Return analysis'!C1926/'Return analysis'!C1925)</f>
        <v>1.5245593898364125E-3</v>
      </c>
      <c r="D1924" s="14">
        <f>LN('Return analysis'!D1926/'Return analysis'!D1925)</f>
        <v>7.3232862960553972E-3</v>
      </c>
      <c r="E1924" s="14">
        <f>LN('Return analysis'!E1926/'Return analysis'!E1925)</f>
        <v>1.3165799937187305E-4</v>
      </c>
      <c r="F1924" s="14">
        <f t="shared" si="145"/>
        <v>1.8725487010866897E-3</v>
      </c>
      <c r="G1924" s="14">
        <f t="shared" si="146"/>
        <v>1.3929013904645394E-3</v>
      </c>
      <c r="H1924" s="14">
        <f t="shared" si="147"/>
        <v>7.1916282966835244E-3</v>
      </c>
      <c r="I1924" s="24">
        <f t="shared" si="148"/>
        <v>7.4535417432840798E-4</v>
      </c>
      <c r="J1924" s="24">
        <f t="shared" si="149"/>
        <v>7.936982471011933E-3</v>
      </c>
      <c r="K1924" s="24"/>
      <c r="L1924" s="2"/>
    </row>
    <row r="1925" spans="1:12" x14ac:dyDescent="0.3">
      <c r="A1925" s="6">
        <v>43872</v>
      </c>
      <c r="B1925" s="14">
        <f>LN('Return analysis'!B1927/'Return analysis'!B1926)</f>
        <v>-1.9130192006584831E-3</v>
      </c>
      <c r="C1925" s="14">
        <f>LN('Return analysis'!C1927/'Return analysis'!C1926)</f>
        <v>-1.6415266216871359E-3</v>
      </c>
      <c r="D1925" s="14">
        <f>LN('Return analysis'!D1927/'Return analysis'!D1926)</f>
        <v>2.7616962590327038E-3</v>
      </c>
      <c r="E1925" s="14">
        <f>LN('Return analysis'!E1927/'Return analysis'!E1926)</f>
        <v>4.3887925799849586E-5</v>
      </c>
      <c r="F1925" s="14">
        <f t="shared" si="145"/>
        <v>-1.9569071264583324E-3</v>
      </c>
      <c r="G1925" s="14">
        <f t="shared" si="146"/>
        <v>-1.6854145474869855E-3</v>
      </c>
      <c r="H1925" s="14">
        <f t="shared" si="147"/>
        <v>2.7178083332328544E-3</v>
      </c>
      <c r="I1925" s="24">
        <f t="shared" si="148"/>
        <v>-5.9299862133972746E-4</v>
      </c>
      <c r="J1925" s="24">
        <f t="shared" si="149"/>
        <v>2.124809711893127E-3</v>
      </c>
      <c r="K1925" s="24"/>
      <c r="L1925" s="2"/>
    </row>
    <row r="1926" spans="1:12" x14ac:dyDescent="0.3">
      <c r="A1926" s="6">
        <v>43873</v>
      </c>
      <c r="B1926" s="14">
        <f>LN('Return analysis'!B1928/'Return analysis'!B1927)</f>
        <v>1.8235005791053215E-4</v>
      </c>
      <c r="C1926" s="14">
        <f>LN('Return analysis'!C1928/'Return analysis'!C1927)</f>
        <v>-1.1747952338179693E-3</v>
      </c>
      <c r="D1926" s="14">
        <f>LN('Return analysis'!D1928/'Return analysis'!D1927)</f>
        <v>6.2585757304000405E-3</v>
      </c>
      <c r="E1926" s="14">
        <f>LN('Return analysis'!E1928/'Return analysis'!E1927)</f>
        <v>4.3887925799849586E-5</v>
      </c>
      <c r="F1926" s="14">
        <f t="shared" si="145"/>
        <v>1.3846213211068256E-4</v>
      </c>
      <c r="G1926" s="14">
        <f t="shared" si="146"/>
        <v>-1.2186831596178189E-3</v>
      </c>
      <c r="H1926" s="14">
        <f t="shared" si="147"/>
        <v>6.2146878046001911E-3</v>
      </c>
      <c r="I1926" s="24">
        <f t="shared" si="148"/>
        <v>1.1246719218184534E-3</v>
      </c>
      <c r="J1926" s="24">
        <f t="shared" si="149"/>
        <v>7.3393597264186441E-3</v>
      </c>
      <c r="K1926" s="24"/>
      <c r="L1926" s="2"/>
    </row>
    <row r="1927" spans="1:12" x14ac:dyDescent="0.3">
      <c r="A1927" s="6">
        <v>43874</v>
      </c>
      <c r="B1927" s="14">
        <f>LN('Return analysis'!B1929/'Return analysis'!B1928)</f>
        <v>-6.3837073126660833E-4</v>
      </c>
      <c r="C1927" s="14">
        <f>LN('Return analysis'!C1929/'Return analysis'!C1928)</f>
        <v>9.3994657262015246E-4</v>
      </c>
      <c r="D1927" s="14">
        <f>LN('Return analysis'!D1929/'Return analysis'!D1928)</f>
        <v>-4.0820835520992589E-4</v>
      </c>
      <c r="E1927" s="14">
        <f>LN('Return analysis'!E1929/'Return analysis'!E1928)</f>
        <v>4.3887925799849586E-5</v>
      </c>
      <c r="F1927" s="14">
        <f t="shared" ref="F1927:F1990" si="150">B1927-E1927</f>
        <v>-6.8225865706645792E-4</v>
      </c>
      <c r="G1927" s="14">
        <f t="shared" ref="G1927:G1990" si="151">C1927-E1927</f>
        <v>8.9605864682030286E-4</v>
      </c>
      <c r="H1927" s="14">
        <f t="shared" si="147"/>
        <v>-4.5209628100977548E-4</v>
      </c>
      <c r="I1927" s="24">
        <f t="shared" si="148"/>
        <v>-1.4073870898935852E-3</v>
      </c>
      <c r="J1927" s="24">
        <f t="shared" si="149"/>
        <v>-1.8594833709033606E-3</v>
      </c>
      <c r="K1927" s="24"/>
      <c r="L1927" s="2"/>
    </row>
    <row r="1928" spans="1:12" x14ac:dyDescent="0.3">
      <c r="A1928" s="6">
        <v>43875</v>
      </c>
      <c r="B1928" s="14">
        <f>LN('Return analysis'!B1930/'Return analysis'!B1929)</f>
        <v>1.7317733475958801E-3</v>
      </c>
      <c r="C1928" s="14">
        <f>LN('Return analysis'!C1930/'Return analysis'!C1929)</f>
        <v>1.0559487982099427E-3</v>
      </c>
      <c r="D1928" s="14">
        <f>LN('Return analysis'!D1930/'Return analysis'!D1929)</f>
        <v>1.6323141276008257E-3</v>
      </c>
      <c r="E1928" s="14">
        <f>LN('Return analysis'!E1930/'Return analysis'!E1929)</f>
        <v>4.3887925799849586E-5</v>
      </c>
      <c r="F1928" s="14">
        <f t="shared" si="150"/>
        <v>1.6878854217960305E-3</v>
      </c>
      <c r="G1928" s="14">
        <f t="shared" si="151"/>
        <v>1.0120608724100931E-3</v>
      </c>
      <c r="H1928" s="14">
        <f t="shared" ref="H1928:H1991" si="152">D1928-E1928</f>
        <v>1.5884262018009761E-3</v>
      </c>
      <c r="I1928" s="24">
        <f t="shared" ref="I1928:I1991" si="153">F1928-$N$11*G1928</f>
        <v>8.6888309762833769E-4</v>
      </c>
      <c r="J1928" s="24">
        <f t="shared" ref="J1928:J1991" si="154">I1928+H1928</f>
        <v>2.4573092994293138E-3</v>
      </c>
      <c r="K1928" s="24"/>
      <c r="L1928" s="2"/>
    </row>
    <row r="1929" spans="1:12" x14ac:dyDescent="0.3">
      <c r="A1929" s="6">
        <v>43879</v>
      </c>
      <c r="B1929" s="14">
        <f>LN('Return analysis'!B1931/'Return analysis'!B1930)</f>
        <v>1.2741272028330857E-3</v>
      </c>
      <c r="C1929" s="14">
        <f>LN('Return analysis'!C1931/'Return analysis'!C1930)</f>
        <v>1.5234870922793179E-3</v>
      </c>
      <c r="D1929" s="14">
        <f>LN('Return analysis'!D1931/'Return analysis'!D1930)</f>
        <v>-2.3324191238911175E-3</v>
      </c>
      <c r="E1929" s="14">
        <f>LN('Return analysis'!E1931/'Return analysis'!E1930)</f>
        <v>1.7554014748234108E-4</v>
      </c>
      <c r="F1929" s="14">
        <f t="shared" si="150"/>
        <v>1.0985870553507446E-3</v>
      </c>
      <c r="G1929" s="14">
        <f t="shared" si="151"/>
        <v>1.3479469447969768E-3</v>
      </c>
      <c r="H1929" s="14">
        <f t="shared" si="152"/>
        <v>-2.5079592713734586E-3</v>
      </c>
      <c r="I1929" s="24">
        <f t="shared" si="153"/>
        <v>7.7715612051229045E-6</v>
      </c>
      <c r="J1929" s="24">
        <f t="shared" si="154"/>
        <v>-2.5001877101683357E-3</v>
      </c>
      <c r="K1929" s="24"/>
      <c r="L1929" s="2"/>
    </row>
    <row r="1930" spans="1:12" x14ac:dyDescent="0.3">
      <c r="A1930" s="6">
        <v>43880</v>
      </c>
      <c r="B1930" s="14">
        <f>LN('Return analysis'!B1932/'Return analysis'!B1931)</f>
        <v>-7.2787389159569048E-4</v>
      </c>
      <c r="C1930" s="14">
        <f>LN('Return analysis'!C1932/'Return analysis'!C1931)</f>
        <v>-1.1670694811520157E-4</v>
      </c>
      <c r="D1930" s="14">
        <f>LN('Return analysis'!D1932/'Return analysis'!D1931)</f>
        <v>5.0660063823645398E-3</v>
      </c>
      <c r="E1930" s="14">
        <f>LN('Return analysis'!E1932/'Return analysis'!E1931)</f>
        <v>4.4165691348118329E-5</v>
      </c>
      <c r="F1930" s="14">
        <f t="shared" si="150"/>
        <v>-7.7203958294380886E-4</v>
      </c>
      <c r="G1930" s="14">
        <f t="shared" si="151"/>
        <v>-1.6087263946331992E-4</v>
      </c>
      <c r="H1930" s="14">
        <f t="shared" si="152"/>
        <v>5.0218406910164217E-3</v>
      </c>
      <c r="I1930" s="24">
        <f t="shared" si="153"/>
        <v>-6.4185466106090618E-4</v>
      </c>
      <c r="J1930" s="24">
        <f t="shared" si="154"/>
        <v>4.3799860299555153E-3</v>
      </c>
      <c r="K1930" s="24"/>
      <c r="L1930" s="2"/>
    </row>
    <row r="1931" spans="1:12" x14ac:dyDescent="0.3">
      <c r="A1931" s="6">
        <v>43881</v>
      </c>
      <c r="B1931" s="14">
        <f>LN('Return analysis'!B1933/'Return analysis'!B1932)</f>
        <v>1.3643292346160016E-3</v>
      </c>
      <c r="C1931" s="14">
        <f>LN('Return analysis'!C1933/'Return analysis'!C1932)</f>
        <v>2.4566788053275264E-3</v>
      </c>
      <c r="D1931" s="14">
        <f>LN('Return analysis'!D1933/'Return analysis'!D1932)</f>
        <v>-3.0247223877576763E-3</v>
      </c>
      <c r="E1931" s="14">
        <f>LN('Return analysis'!E1933/'Return analysis'!E1932)</f>
        <v>4.4165691348118329E-5</v>
      </c>
      <c r="F1931" s="14">
        <f t="shared" si="150"/>
        <v>1.3201635432678832E-3</v>
      </c>
      <c r="G1931" s="14">
        <f t="shared" si="151"/>
        <v>2.4125131139794082E-3</v>
      </c>
      <c r="H1931" s="14">
        <f t="shared" si="152"/>
        <v>-3.0688880791057945E-3</v>
      </c>
      <c r="I1931" s="24">
        <f t="shared" si="153"/>
        <v>-6.3214377469900042E-4</v>
      </c>
      <c r="J1931" s="24">
        <f t="shared" si="154"/>
        <v>-3.7010318538047947E-3</v>
      </c>
      <c r="K1931" s="24"/>
      <c r="L1931" s="2"/>
    </row>
    <row r="1932" spans="1:12" x14ac:dyDescent="0.3">
      <c r="A1932" s="6">
        <v>43882</v>
      </c>
      <c r="B1932" s="14">
        <f>LN('Return analysis'!B1934/'Return analysis'!B1933)</f>
        <v>3.6298339152605187E-3</v>
      </c>
      <c r="C1932" s="14">
        <f>LN('Return analysis'!C1934/'Return analysis'!C1933)</f>
        <v>2.4497915871855101E-3</v>
      </c>
      <c r="D1932" s="14">
        <f>LN('Return analysis'!D1934/'Return analysis'!D1933)</f>
        <v>-1.0306503894235262E-2</v>
      </c>
      <c r="E1932" s="14">
        <f>LN('Return analysis'!E1934/'Return analysis'!E1933)</f>
        <v>4.4165691348118329E-5</v>
      </c>
      <c r="F1932" s="14">
        <f t="shared" si="150"/>
        <v>3.5856682239124005E-3</v>
      </c>
      <c r="G1932" s="14">
        <f t="shared" si="151"/>
        <v>2.4056258958373919E-3</v>
      </c>
      <c r="H1932" s="14">
        <f t="shared" si="152"/>
        <v>-1.035066958558338E-2</v>
      </c>
      <c r="I1932" s="24">
        <f t="shared" si="153"/>
        <v>1.6389343332156858E-3</v>
      </c>
      <c r="J1932" s="24">
        <f t="shared" si="154"/>
        <v>-8.7117352523676944E-3</v>
      </c>
      <c r="K1932" s="24"/>
      <c r="L1932" s="2"/>
    </row>
    <row r="1933" spans="1:12" x14ac:dyDescent="0.3">
      <c r="A1933" s="6">
        <v>43885</v>
      </c>
      <c r="B1933" s="14">
        <f>LN('Return analysis'!B1935/'Return analysis'!B1934)</f>
        <v>3.4355213494640471E-3</v>
      </c>
      <c r="C1933" s="14">
        <f>LN('Return analysis'!C1935/'Return analysis'!C1934)</f>
        <v>3.1421734870193977E-3</v>
      </c>
      <c r="D1933" s="14">
        <f>LN('Return analysis'!D1935/'Return analysis'!D1934)</f>
        <v>-3.3457192276495372E-2</v>
      </c>
      <c r="E1933" s="14">
        <f>LN('Return analysis'!E1935/'Return analysis'!E1934)</f>
        <v>1.3165799937187305E-4</v>
      </c>
      <c r="F1933" s="14">
        <f t="shared" si="150"/>
        <v>3.3038633500921742E-3</v>
      </c>
      <c r="G1933" s="14">
        <f t="shared" si="151"/>
        <v>3.0105154876475249E-3</v>
      </c>
      <c r="H1933" s="14">
        <f t="shared" si="152"/>
        <v>-3.3588850275867242E-2</v>
      </c>
      <c r="I1933" s="24">
        <f t="shared" si="153"/>
        <v>8.676273009159993E-4</v>
      </c>
      <c r="J1933" s="24">
        <f t="shared" si="154"/>
        <v>-3.2721222974951246E-2</v>
      </c>
      <c r="K1933" s="24"/>
      <c r="L1933" s="2"/>
    </row>
    <row r="1934" spans="1:12" x14ac:dyDescent="0.3">
      <c r="A1934" s="6">
        <v>43886</v>
      </c>
      <c r="B1934" s="14">
        <f>LN('Return analysis'!B1936/'Return analysis'!B1935)</f>
        <v>9.9229418906819438E-4</v>
      </c>
      <c r="C1934" s="14">
        <f>LN('Return analysis'!C1936/'Return analysis'!C1935)</f>
        <v>8.12708700770522E-4</v>
      </c>
      <c r="D1934" s="14">
        <f>LN('Return analysis'!D1936/'Return analysis'!D1935)</f>
        <v>-3.1030149129479087E-2</v>
      </c>
      <c r="E1934" s="14">
        <f>LN('Return analysis'!E1936/'Return analysis'!E1935)</f>
        <v>4.3887925799849586E-5</v>
      </c>
      <c r="F1934" s="14">
        <f t="shared" si="150"/>
        <v>9.4840626326834479E-4</v>
      </c>
      <c r="G1934" s="14">
        <f t="shared" si="151"/>
        <v>7.6882077497067241E-4</v>
      </c>
      <c r="H1934" s="14">
        <f t="shared" si="152"/>
        <v>-3.1074037055278936E-2</v>
      </c>
      <c r="I1934" s="24">
        <f t="shared" si="153"/>
        <v>3.2624408040485883E-4</v>
      </c>
      <c r="J1934" s="24">
        <f t="shared" si="154"/>
        <v>-3.0747792974874077E-2</v>
      </c>
      <c r="K1934" s="24"/>
      <c r="L1934" s="2"/>
    </row>
    <row r="1935" spans="1:12" x14ac:dyDescent="0.3">
      <c r="A1935" s="6">
        <v>43887</v>
      </c>
      <c r="B1935" s="14">
        <f>LN('Return analysis'!B1937/'Return analysis'!B1936)</f>
        <v>-2.8894125982589663E-3</v>
      </c>
      <c r="C1935" s="14">
        <f>LN('Return analysis'!C1937/'Return analysis'!C1936)</f>
        <v>-5.8031540733808631E-4</v>
      </c>
      <c r="D1935" s="14">
        <f>LN('Return analysis'!D1937/'Return analysis'!D1936)</f>
        <v>-5.540522139546443E-3</v>
      </c>
      <c r="E1935" s="14">
        <f>LN('Return analysis'!E1937/'Return analysis'!E1936)</f>
        <v>4.3887925799849586E-5</v>
      </c>
      <c r="F1935" s="14">
        <f t="shared" si="150"/>
        <v>-2.9333005240588157E-3</v>
      </c>
      <c r="G1935" s="14">
        <f t="shared" si="151"/>
        <v>-6.242033331379359E-4</v>
      </c>
      <c r="H1935" s="14">
        <f t="shared" si="152"/>
        <v>-5.5844100653462923E-3</v>
      </c>
      <c r="I1935" s="24">
        <f t="shared" si="153"/>
        <v>-2.4281688718729389E-3</v>
      </c>
      <c r="J1935" s="24">
        <f t="shared" si="154"/>
        <v>-8.0125789372192321E-3</v>
      </c>
      <c r="K1935" s="24"/>
      <c r="L1935" s="2"/>
    </row>
    <row r="1936" spans="1:12" x14ac:dyDescent="0.3">
      <c r="A1936" s="6">
        <v>43888</v>
      </c>
      <c r="B1936" s="14">
        <f>LN('Return analysis'!B1938/'Return analysis'!B1937)</f>
        <v>9.9417753908609863E-4</v>
      </c>
      <c r="C1936" s="14">
        <f>LN('Return analysis'!C1938/'Return analysis'!C1937)</f>
        <v>1.1611570571537554E-3</v>
      </c>
      <c r="D1936" s="14">
        <f>LN('Return analysis'!D1938/'Return analysis'!D1937)</f>
        <v>-4.4801784794354746E-2</v>
      </c>
      <c r="E1936" s="14">
        <f>LN('Return analysis'!E1938/'Return analysis'!E1937)</f>
        <v>4.3887925799849586E-5</v>
      </c>
      <c r="F1936" s="14">
        <f t="shared" si="150"/>
        <v>9.5028961328624904E-4</v>
      </c>
      <c r="G1936" s="14">
        <f t="shared" si="151"/>
        <v>1.1172691313539058E-3</v>
      </c>
      <c r="H1936" s="14">
        <f t="shared" si="152"/>
        <v>-4.4845672720154599E-2</v>
      </c>
      <c r="I1936" s="24">
        <f t="shared" si="153"/>
        <v>4.6148330637307768E-5</v>
      </c>
      <c r="J1936" s="24">
        <f t="shared" si="154"/>
        <v>-4.4799524389517294E-2</v>
      </c>
      <c r="K1936" s="24"/>
      <c r="L1936" s="2"/>
    </row>
    <row r="1937" spans="1:12" x14ac:dyDescent="0.3">
      <c r="A1937" s="6">
        <v>43889</v>
      </c>
      <c r="B1937" s="14">
        <f>LN('Return analysis'!B1939/'Return analysis'!B1938)</f>
        <v>5.8552853792199645E-3</v>
      </c>
      <c r="C1937" s="14">
        <f>LN('Return analysis'!C1939/'Return analysis'!C1938)</f>
        <v>6.5916868971947059E-3</v>
      </c>
      <c r="D1937" s="14">
        <f>LN('Return analysis'!D1939/'Return analysis'!D1938)</f>
        <v>-6.7574495795319888E-3</v>
      </c>
      <c r="E1937" s="14">
        <f>LN('Return analysis'!E1939/'Return analysis'!E1938)</f>
        <v>4.3887925799849586E-5</v>
      </c>
      <c r="F1937" s="14">
        <f t="shared" si="150"/>
        <v>5.8113974534201151E-3</v>
      </c>
      <c r="G1937" s="14">
        <f t="shared" si="151"/>
        <v>6.5477989713948566E-3</v>
      </c>
      <c r="H1937" s="14">
        <f t="shared" si="152"/>
        <v>-6.8013375053318382E-3</v>
      </c>
      <c r="I1937" s="24">
        <f t="shared" si="153"/>
        <v>5.1264248526812755E-4</v>
      </c>
      <c r="J1937" s="24">
        <f t="shared" si="154"/>
        <v>-6.2886950200637106E-3</v>
      </c>
      <c r="K1937" s="24"/>
      <c r="L1937" s="2"/>
    </row>
    <row r="1938" spans="1:12" x14ac:dyDescent="0.3">
      <c r="A1938" s="6">
        <v>43892</v>
      </c>
      <c r="B1938" s="14">
        <f>LN('Return analysis'!B1940/'Return analysis'!B1939)</f>
        <v>-1.1681792112420565E-3</v>
      </c>
      <c r="C1938" s="14">
        <f>LN('Return analysis'!C1940/'Return analysis'!C1939)</f>
        <v>-6.6021883936061179E-4</v>
      </c>
      <c r="D1938" s="14">
        <f>LN('Return analysis'!D1940/'Return analysis'!D1939)</f>
        <v>4.0577614346124981E-2</v>
      </c>
      <c r="E1938" s="14">
        <f>LN('Return analysis'!E1940/'Return analysis'!E1939)</f>
        <v>1.3165799937187305E-4</v>
      </c>
      <c r="F1938" s="14">
        <f t="shared" si="150"/>
        <v>-1.2998372106139296E-3</v>
      </c>
      <c r="G1938" s="14">
        <f t="shared" si="151"/>
        <v>-7.9187683873248489E-4</v>
      </c>
      <c r="H1938" s="14">
        <f t="shared" si="152"/>
        <v>4.0445956346753111E-2</v>
      </c>
      <c r="I1938" s="24">
        <f t="shared" si="153"/>
        <v>-6.5901708896251728E-4</v>
      </c>
      <c r="J1938" s="24">
        <f t="shared" si="154"/>
        <v>3.9786939257790595E-2</v>
      </c>
      <c r="K1938" s="24"/>
      <c r="L1938" s="2"/>
    </row>
    <row r="1939" spans="1:12" x14ac:dyDescent="0.3">
      <c r="A1939" s="6">
        <v>43893</v>
      </c>
      <c r="B1939" s="14">
        <f>LN('Return analysis'!B1941/'Return analysis'!B1940)</f>
        <v>7.0965174099097469E-3</v>
      </c>
      <c r="C1939" s="14">
        <f>LN('Return analysis'!C1941/'Return analysis'!C1940)</f>
        <v>5.991134717113435E-3</v>
      </c>
      <c r="D1939" s="14">
        <f>LN('Return analysis'!D1941/'Return analysis'!D1940)</f>
        <v>-2.6125200904460216E-2</v>
      </c>
      <c r="E1939" s="14">
        <f>LN('Return analysis'!E1941/'Return analysis'!E1940)</f>
        <v>4.4165691348118329E-5</v>
      </c>
      <c r="F1939" s="14">
        <f t="shared" si="150"/>
        <v>7.0523517185616287E-3</v>
      </c>
      <c r="G1939" s="14">
        <f t="shared" si="151"/>
        <v>5.9469690257653168E-3</v>
      </c>
      <c r="H1939" s="14">
        <f t="shared" si="152"/>
        <v>-2.6169366595808336E-2</v>
      </c>
      <c r="I1939" s="24">
        <f t="shared" si="153"/>
        <v>2.239813672054199E-3</v>
      </c>
      <c r="J1939" s="24">
        <f t="shared" si="154"/>
        <v>-2.3929552923754135E-2</v>
      </c>
      <c r="K1939" s="24"/>
      <c r="L1939" s="2"/>
    </row>
    <row r="1940" spans="1:12" x14ac:dyDescent="0.3">
      <c r="A1940" s="6">
        <v>43894</v>
      </c>
      <c r="B1940" s="14">
        <f>LN('Return analysis'!B1942/'Return analysis'!B1941)</f>
        <v>-1.612399187798386E-3</v>
      </c>
      <c r="C1940" s="14">
        <f>LN('Return analysis'!C1942/'Return analysis'!C1941)</f>
        <v>-2.2937217355659109E-4</v>
      </c>
      <c r="D1940" s="14">
        <f>LN('Return analysis'!D1942/'Return analysis'!D1941)</f>
        <v>3.9188115741614495E-2</v>
      </c>
      <c r="E1940" s="14">
        <f>LN('Return analysis'!E1942/'Return analysis'!E1941)</f>
        <v>4.4165691348118329E-5</v>
      </c>
      <c r="F1940" s="14">
        <f t="shared" si="150"/>
        <v>-1.6565648791465044E-3</v>
      </c>
      <c r="G1940" s="14">
        <f t="shared" si="151"/>
        <v>-2.735378649047094E-4</v>
      </c>
      <c r="H1940" s="14">
        <f t="shared" si="152"/>
        <v>3.9143950050266378E-2</v>
      </c>
      <c r="I1940" s="24">
        <f t="shared" si="153"/>
        <v>-1.4352065071235537E-3</v>
      </c>
      <c r="J1940" s="24">
        <f t="shared" si="154"/>
        <v>3.7708743543142825E-2</v>
      </c>
      <c r="K1940" s="24"/>
      <c r="L1940" s="2"/>
    </row>
    <row r="1941" spans="1:12" x14ac:dyDescent="0.3">
      <c r="A1941" s="6">
        <v>43895</v>
      </c>
      <c r="B1941" s="14">
        <f>LN('Return analysis'!B1943/'Return analysis'!B1942)</f>
        <v>2.5075118230720242E-3</v>
      </c>
      <c r="C1941" s="14">
        <f>LN('Return analysis'!C1943/'Return analysis'!C1942)</f>
        <v>3.7843013017825611E-3</v>
      </c>
      <c r="D1941" s="14">
        <f>LN('Return analysis'!D1943/'Return analysis'!D1942)</f>
        <v>-3.3895308866036374E-2</v>
      </c>
      <c r="E1941" s="14">
        <f>LN('Return analysis'!E1943/'Return analysis'!E1942)</f>
        <v>3.0277319415203639E-5</v>
      </c>
      <c r="F1941" s="14">
        <f t="shared" si="150"/>
        <v>2.4772345036568207E-3</v>
      </c>
      <c r="G1941" s="14">
        <f t="shared" si="151"/>
        <v>3.7540239823673576E-3</v>
      </c>
      <c r="H1941" s="14">
        <f t="shared" si="152"/>
        <v>-3.3925586185451578E-2</v>
      </c>
      <c r="I1941" s="24">
        <f t="shared" si="153"/>
        <v>-5.6067996409497282E-4</v>
      </c>
      <c r="J1941" s="24">
        <f t="shared" si="154"/>
        <v>-3.448626614954655E-2</v>
      </c>
      <c r="K1941" s="24"/>
      <c r="L1941" s="2"/>
    </row>
    <row r="1942" spans="1:12" x14ac:dyDescent="0.3">
      <c r="A1942" s="6">
        <v>43896</v>
      </c>
      <c r="B1942" s="14">
        <f>LN('Return analysis'!B1944/'Return analysis'!B1943)</f>
        <v>6.4186762808639292E-3</v>
      </c>
      <c r="C1942" s="14">
        <f>LN('Return analysis'!C1944/'Return analysis'!C1943)</f>
        <v>6.8443778432611523E-3</v>
      </c>
      <c r="D1942" s="14">
        <f>LN('Return analysis'!D1944/'Return analysis'!D1943)</f>
        <v>-1.8748480699940052E-2</v>
      </c>
      <c r="E1942" s="14">
        <f>LN('Return analysis'!E1944/'Return analysis'!E1943)</f>
        <v>3.0277319415203639E-5</v>
      </c>
      <c r="F1942" s="14">
        <f t="shared" si="150"/>
        <v>6.3883989614487253E-3</v>
      </c>
      <c r="G1942" s="14">
        <f t="shared" si="151"/>
        <v>6.8141005238459484E-3</v>
      </c>
      <c r="H1942" s="14">
        <f t="shared" si="152"/>
        <v>-1.8778758019355257E-2</v>
      </c>
      <c r="I1942" s="24">
        <f t="shared" si="153"/>
        <v>8.7414155037793609E-4</v>
      </c>
      <c r="J1942" s="24">
        <f t="shared" si="154"/>
        <v>-1.790461646897732E-2</v>
      </c>
      <c r="K1942" s="24"/>
      <c r="L1942" s="2"/>
    </row>
    <row r="1943" spans="1:12" x14ac:dyDescent="0.3">
      <c r="A1943" s="6">
        <v>43899</v>
      </c>
      <c r="B1943" s="14">
        <f>LN('Return analysis'!B1945/'Return analysis'!B1944)</f>
        <v>5.7597553243584352E-3</v>
      </c>
      <c r="C1943" s="14">
        <f>LN('Return analysis'!C1945/'Return analysis'!C1944)</f>
        <v>-2.1623785119811007E-3</v>
      </c>
      <c r="D1943" s="14">
        <f>LN('Return analysis'!D1945/'Return analysis'!D1944)</f>
        <v>-8.369030506440836E-2</v>
      </c>
      <c r="E1943" s="14">
        <f>LN('Return analysis'!E1945/'Return analysis'!E1944)</f>
        <v>9.0829208235946736E-5</v>
      </c>
      <c r="F1943" s="14">
        <f t="shared" si="150"/>
        <v>5.6689261161224887E-3</v>
      </c>
      <c r="G1943" s="14">
        <f t="shared" si="151"/>
        <v>-2.2532077202170476E-3</v>
      </c>
      <c r="H1943" s="14">
        <f t="shared" si="152"/>
        <v>-8.3781134272644303E-2</v>
      </c>
      <c r="I1943" s="24">
        <f t="shared" si="153"/>
        <v>7.4923167934992443E-3</v>
      </c>
      <c r="J1943" s="24">
        <f t="shared" si="154"/>
        <v>-7.6288817479145066E-2</v>
      </c>
      <c r="K1943" s="24"/>
      <c r="L1943" s="2"/>
    </row>
    <row r="1944" spans="1:12" x14ac:dyDescent="0.3">
      <c r="A1944" s="6">
        <v>43900</v>
      </c>
      <c r="B1944" s="14">
        <f>LN('Return analysis'!B1946/'Return analysis'!B1945)</f>
        <v>-1.2446744014428218E-2</v>
      </c>
      <c r="C1944" s="14">
        <f>LN('Return analysis'!C1946/'Return analysis'!C1945)</f>
        <v>-1.3535273392595732E-2</v>
      </c>
      <c r="D1944" s="14">
        <f>LN('Return analysis'!D1946/'Return analysis'!D1945)</f>
        <v>4.841181089866553E-2</v>
      </c>
      <c r="E1944" s="14">
        <f>LN('Return analysis'!E1946/'Return analysis'!E1945)</f>
        <v>3.0277319415203639E-5</v>
      </c>
      <c r="F1944" s="14">
        <f t="shared" si="150"/>
        <v>-1.2477021333843421E-2</v>
      </c>
      <c r="G1944" s="14">
        <f t="shared" si="151"/>
        <v>-1.3565550712010935E-2</v>
      </c>
      <c r="H1944" s="14">
        <f t="shared" si="152"/>
        <v>4.8381533579250326E-2</v>
      </c>
      <c r="I1944" s="24">
        <f t="shared" si="153"/>
        <v>-1.4992058045323244E-3</v>
      </c>
      <c r="J1944" s="24">
        <f t="shared" si="154"/>
        <v>4.6882327774718E-2</v>
      </c>
      <c r="K1944" s="24"/>
      <c r="L1944" s="2"/>
    </row>
    <row r="1945" spans="1:12" x14ac:dyDescent="0.3">
      <c r="A1945" s="6">
        <v>43901</v>
      </c>
      <c r="B1945" s="14">
        <f>LN('Return analysis'!B1947/'Return analysis'!B1946)</f>
        <v>-1.478069901879972E-2</v>
      </c>
      <c r="C1945" s="14">
        <f>LN('Return analysis'!C1947/'Return analysis'!C1946)</f>
        <v>-1.9121349214405951E-2</v>
      </c>
      <c r="D1945" s="14">
        <f>LN('Return analysis'!D1947/'Return analysis'!D1946)</f>
        <v>-5.195604588251275E-2</v>
      </c>
      <c r="E1945" s="14">
        <f>LN('Return analysis'!E1947/'Return analysis'!E1946)</f>
        <v>3.0277319415203639E-5</v>
      </c>
      <c r="F1945" s="14">
        <f t="shared" si="150"/>
        <v>-1.4810976338214923E-2</v>
      </c>
      <c r="G1945" s="14">
        <f t="shared" si="151"/>
        <v>-1.9151626533821155E-2</v>
      </c>
      <c r="H1945" s="14">
        <f t="shared" si="152"/>
        <v>-5.1986323201927954E-2</v>
      </c>
      <c r="I1945" s="24">
        <f t="shared" si="153"/>
        <v>6.8732724251617007E-4</v>
      </c>
      <c r="J1945" s="24">
        <f t="shared" si="154"/>
        <v>-5.1298995959411786E-2</v>
      </c>
      <c r="K1945" s="24"/>
      <c r="L1945" s="2"/>
    </row>
    <row r="1946" spans="1:12" x14ac:dyDescent="0.3">
      <c r="A1946" s="6">
        <v>43902</v>
      </c>
      <c r="B1946" s="14">
        <f>LN('Return analysis'!B1948/'Return analysis'!B1947)</f>
        <v>-4.2756510252586456E-2</v>
      </c>
      <c r="C1946" s="14">
        <f>LN('Return analysis'!C1948/'Return analysis'!C1947)</f>
        <v>-5.5919402433373948E-2</v>
      </c>
      <c r="D1946" s="14">
        <f>LN('Return analysis'!D1948/'Return analysis'!D1947)</f>
        <v>-0.10229782201727768</v>
      </c>
      <c r="E1946" s="14">
        <f>LN('Return analysis'!E1948/'Return analysis'!E1947)</f>
        <v>3.0277319415203639E-5</v>
      </c>
      <c r="F1946" s="14">
        <f t="shared" si="150"/>
        <v>-4.2786787572001661E-2</v>
      </c>
      <c r="G1946" s="14">
        <f t="shared" si="151"/>
        <v>-5.5949679752789153E-2</v>
      </c>
      <c r="H1946" s="14">
        <f t="shared" si="152"/>
        <v>-0.10232809933669287</v>
      </c>
      <c r="I1946" s="24">
        <f t="shared" si="153"/>
        <v>2.4900519967991988E-3</v>
      </c>
      <c r="J1946" s="24">
        <f t="shared" si="154"/>
        <v>-9.9838047339893682E-2</v>
      </c>
      <c r="K1946" s="24"/>
      <c r="L1946" s="2"/>
    </row>
    <row r="1947" spans="1:12" x14ac:dyDescent="0.3">
      <c r="A1947" s="6">
        <v>43903</v>
      </c>
      <c r="B1947" s="14">
        <f>LN('Return analysis'!B1949/'Return analysis'!B1948)</f>
        <v>1.9797039668464588E-2</v>
      </c>
      <c r="C1947" s="14">
        <f>LN('Return analysis'!C1949/'Return analysis'!C1948)</f>
        <v>4.1334337415394953E-2</v>
      </c>
      <c r="D1947" s="14">
        <f>LN('Return analysis'!D1949/'Return analysis'!D1948)</f>
        <v>8.7111717226826355E-2</v>
      </c>
      <c r="E1947" s="14">
        <f>LN('Return analysis'!E1949/'Return analysis'!E1948)</f>
        <v>3.0555088744055129E-5</v>
      </c>
      <c r="F1947" s="14">
        <f t="shared" si="150"/>
        <v>1.9766484579720533E-2</v>
      </c>
      <c r="G1947" s="14">
        <f t="shared" si="151"/>
        <v>4.1303782326650898E-2</v>
      </c>
      <c r="H1947" s="14">
        <f t="shared" si="152"/>
        <v>8.7081162138082299E-2</v>
      </c>
      <c r="I1947" s="24">
        <f t="shared" si="153"/>
        <v>-1.3658277353706231E-2</v>
      </c>
      <c r="J1947" s="24">
        <f t="shared" si="154"/>
        <v>7.3422884784376072E-2</v>
      </c>
      <c r="K1947" s="24"/>
      <c r="L1947" s="2"/>
    </row>
    <row r="1948" spans="1:12" x14ac:dyDescent="0.3">
      <c r="A1948" s="6">
        <v>43906</v>
      </c>
      <c r="B1948" s="14">
        <f>LN('Return analysis'!B1950/'Return analysis'!B1949)</f>
        <v>-1.6297044985241052E-2</v>
      </c>
      <c r="C1948" s="14">
        <f>LN('Return analysis'!C1950/'Return analysis'!C1949)</f>
        <v>1.0456358555668297E-2</v>
      </c>
      <c r="D1948" s="14">
        <f>LN('Return analysis'!D1950/'Return analysis'!D1949)</f>
        <v>-0.12082256308406597</v>
      </c>
      <c r="E1948" s="14">
        <f>LN('Return analysis'!E1950/'Return analysis'!E1949)</f>
        <v>9.1662465534446066E-5</v>
      </c>
      <c r="F1948" s="14">
        <f t="shared" si="150"/>
        <v>-1.6388707450775499E-2</v>
      </c>
      <c r="G1948" s="14">
        <f t="shared" si="151"/>
        <v>1.0364696090133851E-2</v>
      </c>
      <c r="H1948" s="14">
        <f t="shared" si="152"/>
        <v>-0.12091422554960042</v>
      </c>
      <c r="I1948" s="24">
        <f t="shared" si="153"/>
        <v>-2.4776256479221437E-2</v>
      </c>
      <c r="J1948" s="24">
        <f t="shared" si="154"/>
        <v>-0.14569048202882184</v>
      </c>
      <c r="K1948" s="24"/>
      <c r="L1948" s="2"/>
    </row>
    <row r="1949" spans="1:12" x14ac:dyDescent="0.3">
      <c r="A1949" s="6">
        <v>43907</v>
      </c>
      <c r="B1949" s="14">
        <f>LN('Return analysis'!B1951/'Return analysis'!B1950)</f>
        <v>-1.4170332977010428E-2</v>
      </c>
      <c r="C1949" s="14">
        <f>LN('Return analysis'!C1951/'Return analysis'!C1950)</f>
        <v>-2.0902267550852078E-2</v>
      </c>
      <c r="D1949" s="14">
        <f>LN('Return analysis'!D1951/'Return analysis'!D1950)</f>
        <v>4.892455406773228E-2</v>
      </c>
      <c r="E1949" s="14">
        <f>LN('Return analysis'!E1951/'Return analysis'!E1950)</f>
        <v>6.9444203318362283E-6</v>
      </c>
      <c r="F1949" s="14">
        <f t="shared" si="150"/>
        <v>-1.4177277397342265E-2</v>
      </c>
      <c r="G1949" s="14">
        <f t="shared" si="151"/>
        <v>-2.0909211971183915E-2</v>
      </c>
      <c r="H1949" s="14">
        <f t="shared" si="152"/>
        <v>4.8917609647400447E-2</v>
      </c>
      <c r="I1949" s="24">
        <f t="shared" si="153"/>
        <v>2.7433384151575417E-3</v>
      </c>
      <c r="J1949" s="24">
        <f t="shared" si="154"/>
        <v>5.1660948062557985E-2</v>
      </c>
      <c r="K1949" s="24"/>
      <c r="L1949" s="2"/>
    </row>
    <row r="1950" spans="1:12" x14ac:dyDescent="0.3">
      <c r="A1950" s="6">
        <v>43908</v>
      </c>
      <c r="B1950" s="14">
        <f>LN('Return analysis'!B1952/'Return analysis'!B1951)</f>
        <v>-3.3007016432816824E-2</v>
      </c>
      <c r="C1950" s="14">
        <f>LN('Return analysis'!C1952/'Return analysis'!C1951)</f>
        <v>-2.4436377230960066E-2</v>
      </c>
      <c r="D1950" s="14">
        <f>LN('Return analysis'!D1952/'Return analysis'!D1951)</f>
        <v>-5.9355741153710541E-2</v>
      </c>
      <c r="E1950" s="14">
        <f>LN('Return analysis'!E1952/'Return analysis'!E1951)</f>
        <v>6.9444203318362283E-6</v>
      </c>
      <c r="F1950" s="14">
        <f t="shared" si="150"/>
        <v>-3.3013960853148658E-2</v>
      </c>
      <c r="G1950" s="14">
        <f t="shared" si="151"/>
        <v>-2.4443321651291903E-2</v>
      </c>
      <c r="H1950" s="14">
        <f t="shared" si="152"/>
        <v>-5.9362685574042375E-2</v>
      </c>
      <c r="I1950" s="24">
        <f t="shared" si="153"/>
        <v>-1.3233394497378429E-2</v>
      </c>
      <c r="J1950" s="24">
        <f t="shared" si="154"/>
        <v>-7.2596080071420807E-2</v>
      </c>
      <c r="K1950" s="24"/>
      <c r="L1950" s="2"/>
    </row>
    <row r="1951" spans="1:12" x14ac:dyDescent="0.3">
      <c r="A1951" s="6">
        <v>43909</v>
      </c>
      <c r="B1951" s="14">
        <f>LN('Return analysis'!B1953/'Return analysis'!B1952)</f>
        <v>-1.4857595932252243E-3</v>
      </c>
      <c r="C1951" s="14">
        <f>LN('Return analysis'!C1953/'Return analysis'!C1952)</f>
        <v>-6.1890168050542679E-4</v>
      </c>
      <c r="D1951" s="14">
        <f>LN('Return analysis'!D1953/'Return analysis'!D1952)</f>
        <v>7.355271633913074E-3</v>
      </c>
      <c r="E1951" s="14">
        <f>LN('Return analysis'!E1953/'Return analysis'!E1952)</f>
        <v>6.9444203318362283E-6</v>
      </c>
      <c r="F1951" s="14">
        <f t="shared" si="150"/>
        <v>-1.4927040135570605E-3</v>
      </c>
      <c r="G1951" s="14">
        <f t="shared" si="151"/>
        <v>-6.2584610083726302E-4</v>
      </c>
      <c r="H1951" s="14">
        <f t="shared" si="152"/>
        <v>7.3483272135812377E-3</v>
      </c>
      <c r="I1951" s="24">
        <f t="shared" si="153"/>
        <v>-9.862429644934916E-4</v>
      </c>
      <c r="J1951" s="24">
        <f t="shared" si="154"/>
        <v>6.3620842490877457E-3</v>
      </c>
      <c r="K1951" s="24"/>
      <c r="L1951" s="2"/>
    </row>
    <row r="1952" spans="1:12" x14ac:dyDescent="0.3">
      <c r="A1952" s="6">
        <v>43910</v>
      </c>
      <c r="B1952" s="14">
        <f>LN('Return analysis'!B1954/'Return analysis'!B1953)</f>
        <v>1.5054404874717674E-2</v>
      </c>
      <c r="C1952" s="14">
        <f>LN('Return analysis'!C1954/'Return analysis'!C1953)</f>
        <v>1.6814022621208527E-2</v>
      </c>
      <c r="D1952" s="14">
        <f>LN('Return analysis'!D1954/'Return analysis'!D1953)</f>
        <v>-4.1658472793635569E-2</v>
      </c>
      <c r="E1952" s="14">
        <f>LN('Return analysis'!E1954/'Return analysis'!E1953)</f>
        <v>5.5555401235503414E-6</v>
      </c>
      <c r="F1952" s="14">
        <f t="shared" si="150"/>
        <v>1.5048849334594123E-2</v>
      </c>
      <c r="G1952" s="14">
        <f t="shared" si="151"/>
        <v>1.6808467081084976E-2</v>
      </c>
      <c r="H1952" s="14">
        <f t="shared" si="152"/>
        <v>-4.1664028333759116E-2</v>
      </c>
      <c r="I1952" s="24">
        <f t="shared" si="153"/>
        <v>1.4467291653572911E-3</v>
      </c>
      <c r="J1952" s="24">
        <f t="shared" si="154"/>
        <v>-4.0217299168401825E-2</v>
      </c>
      <c r="K1952" s="24"/>
      <c r="L1952" s="2"/>
    </row>
    <row r="1953" spans="1:12" x14ac:dyDescent="0.3">
      <c r="A1953" s="6">
        <v>43913</v>
      </c>
      <c r="B1953" s="14">
        <f>LN('Return analysis'!B1955/'Return analysis'!B1954)</f>
        <v>1.8000886229917353E-2</v>
      </c>
      <c r="C1953" s="14">
        <f>LN('Return analysis'!C1955/'Return analysis'!C1954)</f>
        <v>2.1907058814101821E-2</v>
      </c>
      <c r="D1953" s="14">
        <f>LN('Return analysis'!D1955/'Return analysis'!D1954)</f>
        <v>-2.8888223547870559E-2</v>
      </c>
      <c r="E1953" s="14">
        <f>LN('Return analysis'!E1955/'Return analysis'!E1954)</f>
        <v>1.2499921875621905E-5</v>
      </c>
      <c r="F1953" s="14">
        <f t="shared" si="150"/>
        <v>1.798838630804173E-2</v>
      </c>
      <c r="G1953" s="14">
        <f t="shared" si="151"/>
        <v>2.1894558892226197E-2</v>
      </c>
      <c r="H1953" s="14">
        <f t="shared" si="152"/>
        <v>-2.8900723469746183E-2</v>
      </c>
      <c r="I1953" s="24">
        <f t="shared" si="153"/>
        <v>2.7038622702125689E-4</v>
      </c>
      <c r="J1953" s="24">
        <f t="shared" si="154"/>
        <v>-2.8630337242724926E-2</v>
      </c>
      <c r="K1953" s="24"/>
      <c r="L1953" s="2"/>
    </row>
    <row r="1954" spans="1:12" x14ac:dyDescent="0.3">
      <c r="A1954" s="6">
        <v>43914</v>
      </c>
      <c r="B1954" s="14">
        <f>LN('Return analysis'!B1956/'Return analysis'!B1955)</f>
        <v>-3.1704974505305603E-3</v>
      </c>
      <c r="C1954" s="14">
        <f>LN('Return analysis'!C1956/'Return analysis'!C1955)</f>
        <v>1.0712922547784199E-3</v>
      </c>
      <c r="D1954" s="14">
        <f>LN('Return analysis'!D1956/'Return analysis'!D1955)</f>
        <v>9.0661073594379901E-2</v>
      </c>
      <c r="E1954" s="14">
        <f>LN('Return analysis'!E1956/'Return analysis'!E1955)</f>
        <v>4.166657986051498E-6</v>
      </c>
      <c r="F1954" s="14">
        <f t="shared" si="150"/>
        <v>-3.1746641085166117E-3</v>
      </c>
      <c r="G1954" s="14">
        <f t="shared" si="151"/>
        <v>1.0671255967923683E-3</v>
      </c>
      <c r="H1954" s="14">
        <f t="shared" si="152"/>
        <v>9.0656906936393847E-2</v>
      </c>
      <c r="I1954" s="24">
        <f t="shared" si="153"/>
        <v>-4.0382271290595548E-3</v>
      </c>
      <c r="J1954" s="24">
        <f t="shared" si="154"/>
        <v>8.6618679807334287E-2</v>
      </c>
      <c r="K1954" s="24"/>
      <c r="L1954" s="2"/>
    </row>
    <row r="1955" spans="1:12" x14ac:dyDescent="0.3">
      <c r="A1955" s="6">
        <v>43915</v>
      </c>
      <c r="B1955" s="14">
        <f>LN('Return analysis'!B1957/'Return analysis'!B1956)</f>
        <v>1.2716142811619303E-2</v>
      </c>
      <c r="C1955" s="14">
        <f>LN('Return analysis'!C1957/'Return analysis'!C1956)</f>
        <v>1.3349647374788293E-2</v>
      </c>
      <c r="D1955" s="14">
        <f>LN('Return analysis'!D1957/'Return analysis'!D1956)</f>
        <v>1.3697920926534234E-2</v>
      </c>
      <c r="E1955" s="14">
        <f>LN('Return analysis'!E1957/'Return analysis'!E1956)</f>
        <v>3.3333277778119609E-6</v>
      </c>
      <c r="F1955" s="14">
        <f t="shared" si="150"/>
        <v>1.2712809483841491E-2</v>
      </c>
      <c r="G1955" s="14">
        <f t="shared" si="151"/>
        <v>1.3346314047010482E-2</v>
      </c>
      <c r="H1955" s="14">
        <f t="shared" si="152"/>
        <v>1.3694587598756422E-2</v>
      </c>
      <c r="I1955" s="24">
        <f t="shared" si="153"/>
        <v>1.912409506374186E-3</v>
      </c>
      <c r="J1955" s="24">
        <f t="shared" si="154"/>
        <v>1.5606997105130608E-2</v>
      </c>
      <c r="K1955" s="24"/>
      <c r="L1955" s="2"/>
    </row>
    <row r="1956" spans="1:12" x14ac:dyDescent="0.3">
      <c r="A1956" s="6">
        <v>43916</v>
      </c>
      <c r="B1956" s="14">
        <f>LN('Return analysis'!B1958/'Return analysis'!B1957)</f>
        <v>7.8542293436561581E-3</v>
      </c>
      <c r="C1956" s="14">
        <f>LN('Return analysis'!C1958/'Return analysis'!C1957)</f>
        <v>4.5666485180865081E-3</v>
      </c>
      <c r="D1956" s="14">
        <f>LN('Return analysis'!D1958/'Return analysis'!D1957)</f>
        <v>5.8651605062903962E-2</v>
      </c>
      <c r="E1956" s="14">
        <f>LN('Return analysis'!E1958/'Return analysis'!E1957)</f>
        <v>2.7777739197784286E-6</v>
      </c>
      <c r="F1956" s="14">
        <f t="shared" si="150"/>
        <v>7.8514515697363802E-3</v>
      </c>
      <c r="G1956" s="14">
        <f t="shared" si="151"/>
        <v>4.5638707441667294E-3</v>
      </c>
      <c r="H1956" s="14">
        <f t="shared" si="152"/>
        <v>5.8648827288984184E-2</v>
      </c>
      <c r="I1956" s="24">
        <f t="shared" si="153"/>
        <v>4.1581749610158508E-3</v>
      </c>
      <c r="J1956" s="24">
        <f t="shared" si="154"/>
        <v>6.2807002250000035E-2</v>
      </c>
      <c r="K1956" s="24"/>
      <c r="L1956" s="2"/>
    </row>
    <row r="1957" spans="1:12" x14ac:dyDescent="0.3">
      <c r="A1957" s="6">
        <v>43917</v>
      </c>
      <c r="B1957" s="14">
        <f>LN('Return analysis'!B1959/'Return analysis'!B1958)</f>
        <v>5.7338027266815661E-3</v>
      </c>
      <c r="C1957" s="14">
        <f>LN('Return analysis'!C1959/'Return analysis'!C1958)</f>
        <v>5.3594579643536271E-3</v>
      </c>
      <c r="D1957" s="14">
        <f>LN('Return analysis'!D1959/'Return analysis'!D1958)</f>
        <v>-3.2400627952508879E-2</v>
      </c>
      <c r="E1957" s="14">
        <f>LN('Return analysis'!E1959/'Return analysis'!E1958)</f>
        <v>2.7777739197784286E-6</v>
      </c>
      <c r="F1957" s="14">
        <f t="shared" si="150"/>
        <v>5.7310249527617874E-3</v>
      </c>
      <c r="G1957" s="14">
        <f t="shared" si="151"/>
        <v>5.3566801904338483E-3</v>
      </c>
      <c r="H1957" s="14">
        <f t="shared" si="152"/>
        <v>-3.2403405726428657E-2</v>
      </c>
      <c r="I1957" s="24">
        <f t="shared" si="153"/>
        <v>1.3961735170561805E-3</v>
      </c>
      <c r="J1957" s="24">
        <f t="shared" si="154"/>
        <v>-3.1007232209372477E-2</v>
      </c>
      <c r="K1957" s="24"/>
      <c r="L1957" s="2"/>
    </row>
    <row r="1958" spans="1:12" x14ac:dyDescent="0.3">
      <c r="A1958" s="6">
        <v>43920</v>
      </c>
      <c r="B1958" s="14">
        <f>LN('Return analysis'!B1960/'Return analysis'!B1959)</f>
        <v>1.2172252507079871E-3</v>
      </c>
      <c r="C1958" s="14">
        <f>LN('Return analysis'!C1960/'Return analysis'!C1959)</f>
        <v>1.045537877040444E-3</v>
      </c>
      <c r="D1958" s="14">
        <f>LN('Return analysis'!D1960/'Return analysis'!D1959)</f>
        <v>2.9880803194609819E-2</v>
      </c>
      <c r="E1958" s="14">
        <f>LN('Return analysis'!E1960/'Return analysis'!E1959)</f>
        <v>8.3332986113586046E-6</v>
      </c>
      <c r="F1958" s="14">
        <f t="shared" si="150"/>
        <v>1.2088919520966284E-3</v>
      </c>
      <c r="G1958" s="14">
        <f t="shared" si="151"/>
        <v>1.0372045784290853E-3</v>
      </c>
      <c r="H1958" s="14">
        <f t="shared" si="152"/>
        <v>2.9872469895998462E-2</v>
      </c>
      <c r="I1958" s="24">
        <f t="shared" si="153"/>
        <v>3.6954228101619029E-4</v>
      </c>
      <c r="J1958" s="24">
        <f t="shared" si="154"/>
        <v>3.0242012177014652E-2</v>
      </c>
      <c r="K1958" s="24"/>
      <c r="L1958" s="2"/>
    </row>
    <row r="1959" spans="1:12" x14ac:dyDescent="0.3">
      <c r="A1959" s="6">
        <v>43921</v>
      </c>
      <c r="B1959" s="14">
        <f>LN('Return analysis'!B1961/'Return analysis'!B1960)</f>
        <v>-6.1970951848169028E-3</v>
      </c>
      <c r="C1959" s="14">
        <f>LN('Return analysis'!C1961/'Return analysis'!C1960)</f>
        <v>-9.3294213765559818E-3</v>
      </c>
      <c r="D1959" s="14">
        <f>LN('Return analysis'!D1961/'Return analysis'!D1960)</f>
        <v>-1.4402106653887496E-2</v>
      </c>
      <c r="E1959" s="14">
        <f>LN('Return analysis'!E1961/'Return analysis'!E1960)</f>
        <v>2.4999968749105643E-6</v>
      </c>
      <c r="F1959" s="14">
        <f t="shared" si="150"/>
        <v>-6.1995951816918131E-3</v>
      </c>
      <c r="G1959" s="14">
        <f t="shared" si="151"/>
        <v>-9.3319213734308921E-3</v>
      </c>
      <c r="H1959" s="14">
        <f t="shared" si="152"/>
        <v>-1.4404606650762406E-2</v>
      </c>
      <c r="I1959" s="24">
        <f t="shared" si="153"/>
        <v>1.3521890065354876E-3</v>
      </c>
      <c r="J1959" s="24">
        <f t="shared" si="154"/>
        <v>-1.3052417644226919E-2</v>
      </c>
      <c r="K1959" s="24"/>
      <c r="L1959" s="2"/>
    </row>
    <row r="1960" spans="1:12" x14ac:dyDescent="0.3">
      <c r="A1960" s="6">
        <v>43922</v>
      </c>
      <c r="B1960" s="14">
        <f>LN('Return analysis'!B1962/'Return analysis'!B1961)</f>
        <v>2.2576729296183351E-3</v>
      </c>
      <c r="C1960" s="14">
        <f>LN('Return analysis'!C1962/'Return analysis'!C1961)</f>
        <v>5.1467506752825498E-3</v>
      </c>
      <c r="D1960" s="14">
        <f>LN('Return analysis'!D1962/'Return analysis'!D1961)</f>
        <v>-4.7255263855921471E-2</v>
      </c>
      <c r="E1960" s="14">
        <f>LN('Return analysis'!E1962/'Return analysis'!E1961)</f>
        <v>2.2222197531046357E-6</v>
      </c>
      <c r="F1960" s="14">
        <f t="shared" si="150"/>
        <v>2.2554507098652304E-3</v>
      </c>
      <c r="G1960" s="14">
        <f t="shared" si="151"/>
        <v>5.1445284555294455E-3</v>
      </c>
      <c r="H1960" s="14">
        <f t="shared" si="152"/>
        <v>-4.7257486075674579E-2</v>
      </c>
      <c r="I1960" s="24">
        <f t="shared" si="153"/>
        <v>-1.9077185981150511E-3</v>
      </c>
      <c r="J1960" s="24">
        <f t="shared" si="154"/>
        <v>-4.9165204673789632E-2</v>
      </c>
      <c r="K1960" s="24"/>
      <c r="L1960" s="2"/>
    </row>
    <row r="1961" spans="1:12" x14ac:dyDescent="0.3">
      <c r="A1961" s="6">
        <v>43923</v>
      </c>
      <c r="B1961" s="14">
        <f>LN('Return analysis'!B1963/'Return analysis'!B1962)</f>
        <v>3.4804422386293344E-3</v>
      </c>
      <c r="C1961" s="14">
        <f>LN('Return analysis'!C1963/'Return analysis'!C1962)</f>
        <v>4.6624074323393366E-3</v>
      </c>
      <c r="D1961" s="14">
        <f>LN('Return analysis'!D1963/'Return analysis'!D1962)</f>
        <v>2.0606038081758055E-2</v>
      </c>
      <c r="E1961" s="14">
        <f>LN('Return analysis'!E1963/'Return analysis'!E1962)</f>
        <v>1.6666652777902396E-6</v>
      </c>
      <c r="F1961" s="14">
        <f t="shared" si="150"/>
        <v>3.4787755733515441E-3</v>
      </c>
      <c r="G1961" s="14">
        <f t="shared" si="151"/>
        <v>4.6607407670615462E-3</v>
      </c>
      <c r="H1961" s="14">
        <f t="shared" si="152"/>
        <v>2.0604371416480267E-2</v>
      </c>
      <c r="I1961" s="24">
        <f t="shared" si="153"/>
        <v>-2.9289234171808081E-4</v>
      </c>
      <c r="J1961" s="24">
        <f t="shared" si="154"/>
        <v>2.0311479074762186E-2</v>
      </c>
      <c r="K1961" s="24"/>
      <c r="L1961" s="2"/>
    </row>
    <row r="1962" spans="1:12" x14ac:dyDescent="0.3">
      <c r="A1962" s="6">
        <v>43924</v>
      </c>
      <c r="B1962" s="14">
        <f>LN('Return analysis'!B1964/'Return analysis'!B1963)</f>
        <v>-2.1619763958245562E-3</v>
      </c>
      <c r="C1962" s="14">
        <f>LN('Return analysis'!C1964/'Return analysis'!C1963)</f>
        <v>-4.6509145052893273E-4</v>
      </c>
      <c r="D1962" s="14">
        <f>LN('Return analysis'!D1964/'Return analysis'!D1963)</f>
        <v>-1.7196544632102927E-2</v>
      </c>
      <c r="E1962" s="14">
        <f>LN('Return analysis'!E1964/'Return analysis'!E1963)</f>
        <v>1.3888879242816859E-6</v>
      </c>
      <c r="F1962" s="14">
        <f t="shared" si="150"/>
        <v>-2.1633652837488378E-3</v>
      </c>
      <c r="G1962" s="14">
        <f t="shared" si="151"/>
        <v>-4.6648033845321442E-4</v>
      </c>
      <c r="H1962" s="14">
        <f t="shared" si="152"/>
        <v>-1.7197933520027207E-2</v>
      </c>
      <c r="I1962" s="24">
        <f t="shared" si="153"/>
        <v>-1.7858697281090716E-3</v>
      </c>
      <c r="J1962" s="24">
        <f t="shared" si="154"/>
        <v>-1.8983803248136279E-2</v>
      </c>
      <c r="K1962" s="24"/>
      <c r="L1962" s="2"/>
    </row>
    <row r="1963" spans="1:12" x14ac:dyDescent="0.3">
      <c r="A1963" s="6">
        <v>43927</v>
      </c>
      <c r="B1963" s="14">
        <f>LN('Return analysis'!B1965/'Return analysis'!B1964)</f>
        <v>6.9396889610821117E-3</v>
      </c>
      <c r="C1963" s="14">
        <f>LN('Return analysis'!C1965/'Return analysis'!C1964)</f>
        <v>3.1360364248840767E-3</v>
      </c>
      <c r="D1963" s="14">
        <f>LN('Return analysis'!D1965/'Return analysis'!D1964)</f>
        <v>6.7609094407937914E-2</v>
      </c>
      <c r="E1963" s="14">
        <f>LN('Return analysis'!E1965/'Return analysis'!E1964)</f>
        <v>4.166657986051498E-6</v>
      </c>
      <c r="F1963" s="14">
        <f t="shared" si="150"/>
        <v>6.9355223030960599E-3</v>
      </c>
      <c r="G1963" s="14">
        <f t="shared" si="151"/>
        <v>3.1318697668980254E-3</v>
      </c>
      <c r="H1963" s="14">
        <f t="shared" si="152"/>
        <v>6.760492774995186E-2</v>
      </c>
      <c r="I1963" s="24">
        <f t="shared" si="153"/>
        <v>4.4010812551265105E-3</v>
      </c>
      <c r="J1963" s="24">
        <f t="shared" si="154"/>
        <v>7.2006009005078364E-2</v>
      </c>
      <c r="K1963" s="24"/>
      <c r="L1963" s="2"/>
    </row>
    <row r="1964" spans="1:12" x14ac:dyDescent="0.3">
      <c r="A1964" s="6">
        <v>43928</v>
      </c>
      <c r="B1964" s="14">
        <f>LN('Return analysis'!B1966/'Return analysis'!B1965)</f>
        <v>4.3820322896661705E-3</v>
      </c>
      <c r="C1964" s="14">
        <f>LN('Return analysis'!C1966/'Return analysis'!C1965)</f>
        <v>9.2705619964409802E-4</v>
      </c>
      <c r="D1964" s="14">
        <f>LN('Return analysis'!D1966/'Return analysis'!D1965)</f>
        <v>1.1354887326789156E-3</v>
      </c>
      <c r="E1964" s="14">
        <f>LN('Return analysis'!E1966/'Return analysis'!E1965)</f>
        <v>1.3888879242816859E-6</v>
      </c>
      <c r="F1964" s="14">
        <f t="shared" si="150"/>
        <v>4.3806434017418889E-3</v>
      </c>
      <c r="G1964" s="14">
        <f t="shared" si="151"/>
        <v>9.2566731171981633E-4</v>
      </c>
      <c r="H1964" s="14">
        <f t="shared" si="152"/>
        <v>1.134099844754634E-3</v>
      </c>
      <c r="I1964" s="24">
        <f t="shared" si="153"/>
        <v>3.6315543890432598E-3</v>
      </c>
      <c r="J1964" s="24">
        <f t="shared" si="154"/>
        <v>4.7656542337978936E-3</v>
      </c>
      <c r="K1964" s="24"/>
      <c r="L1964" s="2"/>
    </row>
    <row r="1965" spans="1:12" x14ac:dyDescent="0.3">
      <c r="A1965" s="6">
        <v>43929</v>
      </c>
      <c r="B1965" s="14">
        <f>LN('Return analysis'!B1967/'Return analysis'!B1966)</f>
        <v>3.2516170337393738E-3</v>
      </c>
      <c r="C1965" s="14">
        <f>LN('Return analysis'!C1967/'Return analysis'!C1966)</f>
        <v>2.5458377842560997E-3</v>
      </c>
      <c r="D1965" s="14">
        <f>LN('Return analysis'!D1967/'Return analysis'!D1966)</f>
        <v>3.4506598225263758E-2</v>
      </c>
      <c r="E1965" s="14">
        <f>LN('Return analysis'!E1967/'Return analysis'!E1966)</f>
        <v>1.3888879242816859E-6</v>
      </c>
      <c r="F1965" s="14">
        <f t="shared" si="150"/>
        <v>3.2502281458150922E-3</v>
      </c>
      <c r="G1965" s="14">
        <f t="shared" si="151"/>
        <v>2.5444488963318182E-3</v>
      </c>
      <c r="H1965" s="14">
        <f t="shared" si="152"/>
        <v>3.4505209337339478E-2</v>
      </c>
      <c r="I1965" s="24">
        <f t="shared" si="153"/>
        <v>1.191152830652362E-3</v>
      </c>
      <c r="J1965" s="24">
        <f t="shared" si="154"/>
        <v>3.5696362167991838E-2</v>
      </c>
      <c r="K1965" s="24"/>
      <c r="L1965" s="2"/>
    </row>
    <row r="1966" spans="1:12" x14ac:dyDescent="0.3">
      <c r="A1966" s="6">
        <v>43930</v>
      </c>
      <c r="B1966" s="14">
        <f>LN('Return analysis'!B1968/'Return analysis'!B1967)</f>
        <v>8.4036453442760742E-3</v>
      </c>
      <c r="C1966" s="14">
        <f>LN('Return analysis'!C1968/'Return analysis'!C1967)</f>
        <v>1.0919303132397621E-2</v>
      </c>
      <c r="D1966" s="14">
        <f>LN('Return analysis'!D1968/'Return analysis'!D1967)</f>
        <v>1.8540538180255098E-2</v>
      </c>
      <c r="E1966" s="14">
        <f>LN('Return analysis'!E1968/'Return analysis'!E1967)</f>
        <v>1.3888879242816859E-6</v>
      </c>
      <c r="F1966" s="14">
        <f t="shared" si="150"/>
        <v>8.4022564563517917E-3</v>
      </c>
      <c r="G1966" s="14">
        <f t="shared" si="151"/>
        <v>1.0917914244473338E-2</v>
      </c>
      <c r="H1966" s="14">
        <f t="shared" si="152"/>
        <v>1.8539149292330817E-2</v>
      </c>
      <c r="I1966" s="24">
        <f t="shared" si="153"/>
        <v>-4.3298002502059965E-4</v>
      </c>
      <c r="J1966" s="24">
        <f t="shared" si="154"/>
        <v>1.8106169267310217E-2</v>
      </c>
      <c r="K1966" s="24"/>
      <c r="L1966" s="2"/>
    </row>
    <row r="1967" spans="1:12" x14ac:dyDescent="0.3">
      <c r="A1967" s="6">
        <v>43934</v>
      </c>
      <c r="B1967" s="14">
        <f>LN('Return analysis'!B1969/'Return analysis'!B1968)</f>
        <v>-3.6807333731291741E-4</v>
      </c>
      <c r="C1967" s="14">
        <f>LN('Return analysis'!C1969/'Return analysis'!C1968)</f>
        <v>-3.2066446170238233E-3</v>
      </c>
      <c r="D1967" s="14">
        <f>LN('Return analysis'!D1969/'Return analysis'!D1968)</f>
        <v>-1.1983368659533009E-2</v>
      </c>
      <c r="E1967" s="14">
        <f>LN('Return analysis'!E1969/'Return analysis'!E1968)</f>
        <v>5.5555401235503414E-6</v>
      </c>
      <c r="F1967" s="14">
        <f t="shared" si="150"/>
        <v>-3.7362887743646776E-4</v>
      </c>
      <c r="G1967" s="14">
        <f t="shared" si="151"/>
        <v>-3.2122001571473738E-3</v>
      </c>
      <c r="H1967" s="14">
        <f t="shared" si="152"/>
        <v>-1.198892419965656E-2</v>
      </c>
      <c r="I1967" s="24">
        <f t="shared" si="153"/>
        <v>2.2258189088716976E-3</v>
      </c>
      <c r="J1967" s="24">
        <f t="shared" si="154"/>
        <v>-9.7631052907848626E-3</v>
      </c>
      <c r="K1967" s="24"/>
      <c r="L1967" s="2"/>
    </row>
    <row r="1968" spans="1:12" x14ac:dyDescent="0.3">
      <c r="A1968" s="6">
        <v>43936</v>
      </c>
      <c r="B1968" s="14">
        <f>LN('Return analysis'!B1970/'Return analysis'!B1969)</f>
        <v>3.8562766301999153E-3</v>
      </c>
      <c r="C1968" s="14">
        <f>LN('Return analysis'!C1970/'Return analysis'!C1969)</f>
        <v>4.9193641104418769E-3</v>
      </c>
      <c r="D1968" s="14">
        <f>LN('Return analysis'!D1970/'Return analysis'!D1969)</f>
        <v>6.1542745352485238E-3</v>
      </c>
      <c r="E1968" s="14">
        <f>LN('Return analysis'!E1970/'Return analysis'!E1969)</f>
        <v>2.7777758486745537E-6</v>
      </c>
      <c r="F1968" s="14">
        <f t="shared" si="150"/>
        <v>3.8534988543512407E-3</v>
      </c>
      <c r="G1968" s="14">
        <f t="shared" si="151"/>
        <v>4.9165863345932027E-3</v>
      </c>
      <c r="H1968" s="14">
        <f t="shared" si="152"/>
        <v>6.1514967593998496E-3</v>
      </c>
      <c r="I1968" s="24">
        <f t="shared" si="153"/>
        <v>-1.2521007983953706E-4</v>
      </c>
      <c r="J1968" s="24">
        <f t="shared" si="154"/>
        <v>6.026286679560313E-3</v>
      </c>
      <c r="K1968" s="24"/>
      <c r="L1968" s="2"/>
    </row>
    <row r="1969" spans="1:12" x14ac:dyDescent="0.3">
      <c r="A1969" s="6">
        <v>43937</v>
      </c>
      <c r="B1969" s="14">
        <f>LN('Return analysis'!B1971/'Return analysis'!B1970)</f>
        <v>1.8369580587194813E-4</v>
      </c>
      <c r="C1969" s="14">
        <f>LN('Return analysis'!C1971/'Return analysis'!C1970)</f>
        <v>5.702552490236179E-4</v>
      </c>
      <c r="D1969" s="14">
        <f>LN('Return analysis'!D1971/'Return analysis'!D1970)</f>
        <v>4.6804742540982524E-3</v>
      </c>
      <c r="E1969" s="14">
        <f>LN('Return analysis'!E1971/'Return analysis'!E1970)</f>
        <v>1.3888879242816859E-6</v>
      </c>
      <c r="F1969" s="14">
        <f t="shared" si="150"/>
        <v>1.8230691794766645E-4</v>
      </c>
      <c r="G1969" s="14">
        <f t="shared" si="151"/>
        <v>5.6886636109933621E-4</v>
      </c>
      <c r="H1969" s="14">
        <f t="shared" si="152"/>
        <v>4.6790853661739708E-3</v>
      </c>
      <c r="I1969" s="24">
        <f t="shared" si="153"/>
        <v>-2.7804372358211269E-4</v>
      </c>
      <c r="J1969" s="24">
        <f t="shared" si="154"/>
        <v>4.4010416425918578E-3</v>
      </c>
      <c r="K1969" s="24"/>
      <c r="L1969" s="2"/>
    </row>
    <row r="1970" spans="1:12" x14ac:dyDescent="0.3">
      <c r="A1970" s="6">
        <v>43938</v>
      </c>
      <c r="B1970" s="14">
        <f>LN('Return analysis'!B1972/'Return analysis'!B1971)</f>
        <v>-9.1671153189301028E-4</v>
      </c>
      <c r="C1970" s="14">
        <f>LN('Return analysis'!C1972/'Return analysis'!C1971)</f>
        <v>-1.3691593135531329E-3</v>
      </c>
      <c r="D1970" s="14">
        <f>LN('Return analysis'!D1972/'Return analysis'!D1971)</f>
        <v>2.7911375462474484E-2</v>
      </c>
      <c r="E1970" s="14">
        <f>LN('Return analysis'!E1972/'Return analysis'!E1971)</f>
        <v>1.3888879242816859E-6</v>
      </c>
      <c r="F1970" s="14">
        <f t="shared" si="150"/>
        <v>-9.1810041981729197E-4</v>
      </c>
      <c r="G1970" s="14">
        <f t="shared" si="151"/>
        <v>-1.3705482014774145E-3</v>
      </c>
      <c r="H1970" s="14">
        <f t="shared" si="152"/>
        <v>2.7909986574550204E-2</v>
      </c>
      <c r="I1970" s="24">
        <f t="shared" si="153"/>
        <v>1.9100496405236261E-4</v>
      </c>
      <c r="J1970" s="24">
        <f t="shared" si="154"/>
        <v>2.8100991538602568E-2</v>
      </c>
      <c r="K1970" s="24"/>
      <c r="L1970" s="2"/>
    </row>
    <row r="1971" spans="1:12" x14ac:dyDescent="0.3">
      <c r="A1971" s="6">
        <v>43941</v>
      </c>
      <c r="B1971" s="14">
        <f>LN('Return analysis'!B1973/'Return analysis'!B1972)</f>
        <v>1.0078457818194714E-3</v>
      </c>
      <c r="C1971" s="14">
        <f>LN('Return analysis'!C1973/'Return analysis'!C1972)</f>
        <v>-1.6005725187445093E-3</v>
      </c>
      <c r="D1971" s="14">
        <f>LN('Return analysis'!D1973/'Return analysis'!D1972)</f>
        <v>-1.63409365247233E-2</v>
      </c>
      <c r="E1971" s="14">
        <f>LN('Return analysis'!E1973/'Return analysis'!E1972)</f>
        <v>4.166657986051498E-6</v>
      </c>
      <c r="F1971" s="14">
        <f t="shared" si="150"/>
        <v>1.0036791238334198E-3</v>
      </c>
      <c r="G1971" s="14">
        <f t="shared" si="151"/>
        <v>-1.604739176730561E-3</v>
      </c>
      <c r="H1971" s="14">
        <f t="shared" si="152"/>
        <v>-1.6345103182709351E-2</v>
      </c>
      <c r="I1971" s="24">
        <f t="shared" si="153"/>
        <v>2.3023017178434796E-3</v>
      </c>
      <c r="J1971" s="24">
        <f t="shared" si="154"/>
        <v>-1.4042801464865872E-2</v>
      </c>
      <c r="K1971" s="24"/>
      <c r="L1971" s="2"/>
    </row>
    <row r="1972" spans="1:12" x14ac:dyDescent="0.3">
      <c r="A1972" s="6">
        <v>43942</v>
      </c>
      <c r="B1972" s="14">
        <f>LN('Return analysis'!B1974/'Return analysis'!B1973)</f>
        <v>-1.282953001680224E-3</v>
      </c>
      <c r="C1972" s="14">
        <f>LN('Return analysis'!C1974/'Return analysis'!C1973)</f>
        <v>1.2579895838906038E-3</v>
      </c>
      <c r="D1972" s="14">
        <f>LN('Return analysis'!D1974/'Return analysis'!D1973)</f>
        <v>-3.1524391671348378E-2</v>
      </c>
      <c r="E1972" s="14">
        <f>LN('Return analysis'!E1974/'Return analysis'!E1973)</f>
        <v>1.3888879242816859E-6</v>
      </c>
      <c r="F1972" s="14">
        <f t="shared" si="150"/>
        <v>-1.2843418896045056E-3</v>
      </c>
      <c r="G1972" s="14">
        <f t="shared" si="151"/>
        <v>1.2566006959663222E-3</v>
      </c>
      <c r="H1972" s="14">
        <f t="shared" si="152"/>
        <v>-3.1525780559272659E-2</v>
      </c>
      <c r="I1972" s="24">
        <f t="shared" si="153"/>
        <v>-2.3012361482436607E-3</v>
      </c>
      <c r="J1972" s="24">
        <f t="shared" si="154"/>
        <v>-3.3827016707516318E-2</v>
      </c>
      <c r="K1972" s="24"/>
      <c r="L1972" s="2"/>
    </row>
    <row r="1973" spans="1:12" x14ac:dyDescent="0.3">
      <c r="A1973" s="6">
        <v>43943</v>
      </c>
      <c r="B1973" s="14">
        <f>LN('Return analysis'!B1975/'Return analysis'!B1974)</f>
        <v>-1.8391488863934947E-4</v>
      </c>
      <c r="C1973" s="14">
        <f>LN('Return analysis'!C1975/'Return analysis'!C1974)</f>
        <v>-8.0066359480755376E-4</v>
      </c>
      <c r="D1973" s="14">
        <f>LN('Return analysis'!D1975/'Return analysis'!D1974)</f>
        <v>2.2321537351849743E-2</v>
      </c>
      <c r="E1973" s="14">
        <f>LN('Return analysis'!E1975/'Return analysis'!E1974)</f>
        <v>1.3888879242816859E-6</v>
      </c>
      <c r="F1973" s="14">
        <f t="shared" si="150"/>
        <v>-1.8530377656363116E-4</v>
      </c>
      <c r="G1973" s="14">
        <f t="shared" si="151"/>
        <v>-8.0205248273183545E-4</v>
      </c>
      <c r="H1973" s="14">
        <f t="shared" si="152"/>
        <v>2.2320148463925462E-2</v>
      </c>
      <c r="I1973" s="24">
        <f t="shared" si="153"/>
        <v>4.6375090519435369E-4</v>
      </c>
      <c r="J1973" s="24">
        <f t="shared" si="154"/>
        <v>2.2783899369119814E-2</v>
      </c>
      <c r="K1973" s="24"/>
      <c r="L1973" s="2"/>
    </row>
    <row r="1974" spans="1:12" x14ac:dyDescent="0.3">
      <c r="A1974" s="6">
        <v>43944</v>
      </c>
      <c r="B1974" s="14">
        <f>LN('Return analysis'!B1976/'Return analysis'!B1975)</f>
        <v>3.5718590914893566E-3</v>
      </c>
      <c r="C1974" s="14">
        <f>LN('Return analysis'!C1976/'Return analysis'!C1975)</f>
        <v>1.5998412877691731E-3</v>
      </c>
      <c r="D1974" s="14">
        <f>LN('Return analysis'!D1976/'Return analysis'!D1975)</f>
        <v>1.4330997914231624E-4</v>
      </c>
      <c r="E1974" s="14">
        <f>LN('Return analysis'!E1976/'Return analysis'!E1975)</f>
        <v>1.3888879242816859E-6</v>
      </c>
      <c r="F1974" s="14">
        <f t="shared" si="150"/>
        <v>3.570470203565075E-3</v>
      </c>
      <c r="G1974" s="14">
        <f t="shared" si="151"/>
        <v>1.5984523998448916E-3</v>
      </c>
      <c r="H1974" s="14">
        <f t="shared" si="152"/>
        <v>1.4192109121803455E-4</v>
      </c>
      <c r="I1974" s="24">
        <f t="shared" si="153"/>
        <v>2.2769351344472935E-3</v>
      </c>
      <c r="J1974" s="24">
        <f t="shared" si="154"/>
        <v>2.418856225665328E-3</v>
      </c>
      <c r="K1974" s="24"/>
      <c r="L1974" s="2"/>
    </row>
    <row r="1975" spans="1:12" x14ac:dyDescent="0.3">
      <c r="A1975" s="6">
        <v>43945</v>
      </c>
      <c r="B1975" s="14">
        <f>LN('Return analysis'!B1977/'Return analysis'!B1976)</f>
        <v>1.5531415788693822E-3</v>
      </c>
      <c r="C1975" s="14">
        <f>LN('Return analysis'!C1977/'Return analysis'!C1976)</f>
        <v>-3.4242652220842874E-4</v>
      </c>
      <c r="D1975" s="14">
        <f>LN('Return analysis'!D1977/'Return analysis'!D1976)</f>
        <v>1.4794944856331734E-2</v>
      </c>
      <c r="E1975" s="14">
        <f>LN('Return analysis'!E1977/'Return analysis'!E1976)</f>
        <v>1.1111104938348968E-6</v>
      </c>
      <c r="F1975" s="14">
        <f t="shared" si="150"/>
        <v>1.5520304683755474E-3</v>
      </c>
      <c r="G1975" s="14">
        <f t="shared" si="151"/>
        <v>-3.4353763270226362E-4</v>
      </c>
      <c r="H1975" s="14">
        <f t="shared" si="152"/>
        <v>1.4793833745837899E-2</v>
      </c>
      <c r="I1975" s="24">
        <f t="shared" si="153"/>
        <v>1.8300356035332805E-3</v>
      </c>
      <c r="J1975" s="24">
        <f t="shared" si="154"/>
        <v>1.6623869349371181E-2</v>
      </c>
      <c r="K1975" s="24"/>
      <c r="L1975" s="2"/>
    </row>
    <row r="1976" spans="1:12" x14ac:dyDescent="0.3">
      <c r="A1976" s="6">
        <v>43948</v>
      </c>
      <c r="B1976" s="14">
        <f>LN('Return analysis'!B1978/'Return analysis'!B1977)</f>
        <v>-4.8498428564921134E-3</v>
      </c>
      <c r="C1976" s="14">
        <f>LN('Return analysis'!C1978/'Return analysis'!C1977)</f>
        <v>-3.5461390554486819E-3</v>
      </c>
      <c r="D1976" s="14">
        <f>LN('Return analysis'!D1978/'Return analysis'!D1977)</f>
        <v>1.7567103912945574E-2</v>
      </c>
      <c r="E1976" s="14">
        <f>LN('Return analysis'!E1978/'Return analysis'!E1977)</f>
        <v>4.166657986051498E-6</v>
      </c>
      <c r="F1976" s="14">
        <f t="shared" si="150"/>
        <v>-4.8540095144781652E-3</v>
      </c>
      <c r="G1976" s="14">
        <f t="shared" si="151"/>
        <v>-3.5503057134347333E-3</v>
      </c>
      <c r="H1976" s="14">
        <f t="shared" si="152"/>
        <v>1.7562937254959523E-2</v>
      </c>
      <c r="I1976" s="24">
        <f t="shared" si="153"/>
        <v>-1.9809524582513494E-3</v>
      </c>
      <c r="J1976" s="24">
        <f t="shared" si="154"/>
        <v>1.5581984796708174E-2</v>
      </c>
      <c r="K1976" s="24"/>
      <c r="L1976" s="2"/>
    </row>
    <row r="1977" spans="1:12" x14ac:dyDescent="0.3">
      <c r="A1977" s="6">
        <v>43949</v>
      </c>
      <c r="B1977" s="14">
        <f>LN('Return analysis'!B1979/'Return analysis'!B1978)</f>
        <v>2.5654285611485601E-3</v>
      </c>
      <c r="C1977" s="14">
        <f>LN('Return analysis'!C1979/'Return analysis'!C1978)</f>
        <v>2.9751674874314159E-3</v>
      </c>
      <c r="D1977" s="14">
        <f>LN('Return analysis'!D1979/'Return analysis'!D1978)</f>
        <v>-3.1264529434636267E-3</v>
      </c>
      <c r="E1977" s="14">
        <f>LN('Return analysis'!E1979/'Return analysis'!E1978)</f>
        <v>1.1111104938348968E-6</v>
      </c>
      <c r="F1977" s="14">
        <f t="shared" si="150"/>
        <v>2.5643174506547253E-3</v>
      </c>
      <c r="G1977" s="14">
        <f t="shared" si="151"/>
        <v>2.9740563769375811E-3</v>
      </c>
      <c r="H1977" s="14">
        <f t="shared" si="152"/>
        <v>-3.1275640539574615E-3</v>
      </c>
      <c r="I1977" s="24">
        <f t="shared" si="153"/>
        <v>1.5758565089926289E-4</v>
      </c>
      <c r="J1977" s="24">
        <f t="shared" si="154"/>
        <v>-2.9699784030581987E-3</v>
      </c>
      <c r="K1977" s="24"/>
      <c r="L1977" s="2"/>
    </row>
    <row r="1978" spans="1:12" x14ac:dyDescent="0.3">
      <c r="A1978" s="6">
        <v>43950</v>
      </c>
      <c r="B1978" s="14">
        <f>LN('Return analysis'!B1980/'Return analysis'!B1979)</f>
        <v>2.7403923464696927E-3</v>
      </c>
      <c r="C1978" s="14">
        <f>LN('Return analysis'!C1980/'Return analysis'!C1979)</f>
        <v>6.8512677101828252E-4</v>
      </c>
      <c r="D1978" s="14">
        <f>LN('Return analysis'!D1980/'Return analysis'!D1979)</f>
        <v>2.7930974840541994E-2</v>
      </c>
      <c r="E1978" s="14">
        <f>LN('Return analysis'!E1980/'Return analysis'!E1979)</f>
        <v>1.1111104938348968E-6</v>
      </c>
      <c r="F1978" s="14">
        <f t="shared" si="150"/>
        <v>2.7392812359758579E-3</v>
      </c>
      <c r="G1978" s="14">
        <f t="shared" si="151"/>
        <v>6.8401566052444759E-4</v>
      </c>
      <c r="H1978" s="14">
        <f t="shared" si="152"/>
        <v>2.792986373004816E-2</v>
      </c>
      <c r="I1978" s="24">
        <f t="shared" si="153"/>
        <v>2.1857469269154226E-3</v>
      </c>
      <c r="J1978" s="24">
        <f t="shared" si="154"/>
        <v>3.0115610656963582E-2</v>
      </c>
      <c r="K1978" s="24"/>
      <c r="L1978" s="2"/>
    </row>
    <row r="1979" spans="1:12" x14ac:dyDescent="0.3">
      <c r="A1979" s="6">
        <v>43951</v>
      </c>
      <c r="B1979" s="14">
        <f>LN('Return analysis'!B1981/'Return analysis'!B1980)</f>
        <v>-4.5597805112627504E-4</v>
      </c>
      <c r="C1979" s="14">
        <f>LN('Return analysis'!C1981/'Return analysis'!C1980)</f>
        <v>-7.9936021607200246E-4</v>
      </c>
      <c r="D1979" s="14">
        <f>LN('Return analysis'!D1981/'Return analysis'!D1980)</f>
        <v>-1.3079226514363926E-2</v>
      </c>
      <c r="E1979" s="14">
        <f>LN('Return analysis'!E1981/'Return analysis'!E1980)</f>
        <v>1.1111104938348968E-6</v>
      </c>
      <c r="F1979" s="14">
        <f t="shared" si="150"/>
        <v>-4.5708916162010991E-4</v>
      </c>
      <c r="G1979" s="14">
        <f t="shared" si="151"/>
        <v>-8.0047132656583739E-4</v>
      </c>
      <c r="H1979" s="14">
        <f t="shared" si="152"/>
        <v>-1.308033762485776E-2</v>
      </c>
      <c r="I1979" s="24">
        <f t="shared" si="153"/>
        <v>1.9068598191035642E-4</v>
      </c>
      <c r="J1979" s="24">
        <f t="shared" si="154"/>
        <v>-1.2889651642947404E-2</v>
      </c>
      <c r="K1979" s="24"/>
      <c r="L1979" s="2"/>
    </row>
    <row r="1980" spans="1:12" x14ac:dyDescent="0.3">
      <c r="A1980" s="6">
        <v>43952</v>
      </c>
      <c r="B1980" s="14">
        <f>LN('Return analysis'!B1982/'Return analysis'!B1981)</f>
        <v>7.3030263327138244E-4</v>
      </c>
      <c r="C1980" s="14">
        <f>LN('Return analysis'!C1982/'Return analysis'!C1981)</f>
        <v>-4.138881976952386E-4</v>
      </c>
      <c r="D1980" s="14">
        <f>LN('Return analysis'!D1982/'Return analysis'!D1981)</f>
        <v>-2.8021871236892669E-2</v>
      </c>
      <c r="E1980" s="14">
        <f>LN('Return analysis'!E1982/'Return analysis'!E1981)</f>
        <v>1.3888879242816859E-6</v>
      </c>
      <c r="F1980" s="14">
        <f t="shared" si="150"/>
        <v>7.2891374534710075E-4</v>
      </c>
      <c r="G1980" s="14">
        <f t="shared" si="151"/>
        <v>-4.1527708561952029E-4</v>
      </c>
      <c r="H1980" s="14">
        <f t="shared" si="152"/>
        <v>-2.802326012481695E-2</v>
      </c>
      <c r="I1980" s="24">
        <f t="shared" si="153"/>
        <v>1.0649734701796969E-3</v>
      </c>
      <c r="J1980" s="24">
        <f t="shared" si="154"/>
        <v>-2.6958286654637252E-2</v>
      </c>
      <c r="K1980" s="24"/>
      <c r="L1980" s="2"/>
    </row>
    <row r="1981" spans="1:12" x14ac:dyDescent="0.3">
      <c r="A1981" s="6">
        <v>43955</v>
      </c>
      <c r="B1981" s="14">
        <f>LN('Return analysis'!B1983/'Return analysis'!B1982)</f>
        <v>1.6443690354683289E-3</v>
      </c>
      <c r="C1981" s="14">
        <f>LN('Return analysis'!C1983/'Return analysis'!C1982)</f>
        <v>1.0305938333648435E-3</v>
      </c>
      <c r="D1981" s="14">
        <f>LN('Return analysis'!D1983/'Return analysis'!D1982)</f>
        <v>3.8007758626502968E-3</v>
      </c>
      <c r="E1981" s="14">
        <f>LN('Return analysis'!E1983/'Return analysis'!E1982)</f>
        <v>4.166657986051498E-6</v>
      </c>
      <c r="F1981" s="14">
        <f t="shared" si="150"/>
        <v>1.6402023774822773E-3</v>
      </c>
      <c r="G1981" s="14">
        <f t="shared" si="151"/>
        <v>1.0264271753787919E-3</v>
      </c>
      <c r="H1981" s="14">
        <f t="shared" si="152"/>
        <v>3.7966092046642455E-3</v>
      </c>
      <c r="I1981" s="24">
        <f t="shared" si="153"/>
        <v>8.0957423530124482E-4</v>
      </c>
      <c r="J1981" s="24">
        <f t="shared" si="154"/>
        <v>4.6061834399654901E-3</v>
      </c>
      <c r="K1981" s="24"/>
      <c r="L1981" s="2"/>
    </row>
    <row r="1982" spans="1:12" x14ac:dyDescent="0.3">
      <c r="A1982" s="6">
        <v>43956</v>
      </c>
      <c r="B1982" s="14">
        <f>LN('Return analysis'!B1984/'Return analysis'!B1983)</f>
        <v>-1.0959455299396424E-3</v>
      </c>
      <c r="C1982" s="14">
        <f>LN('Return analysis'!C1984/'Return analysis'!C1983)</f>
        <v>-9.1546662613911081E-4</v>
      </c>
      <c r="D1982" s="14">
        <f>LN('Return analysis'!D1984/'Return analysis'!D1983)</f>
        <v>9.2301664564588669E-3</v>
      </c>
      <c r="E1982" s="14">
        <f>LN('Return analysis'!E1984/'Return analysis'!E1983)</f>
        <v>1.3888879242816859E-6</v>
      </c>
      <c r="F1982" s="14">
        <f t="shared" si="150"/>
        <v>-1.097334417863924E-3</v>
      </c>
      <c r="G1982" s="14">
        <f t="shared" si="151"/>
        <v>-9.168555140633925E-4</v>
      </c>
      <c r="H1982" s="14">
        <f t="shared" si="152"/>
        <v>9.2287775685345845E-3</v>
      </c>
      <c r="I1982" s="24">
        <f t="shared" si="153"/>
        <v>-3.5537628331447238E-4</v>
      </c>
      <c r="J1982" s="24">
        <f t="shared" si="154"/>
        <v>8.8734012852201127E-3</v>
      </c>
      <c r="K1982" s="24"/>
      <c r="L1982" s="2"/>
    </row>
    <row r="1983" spans="1:12" x14ac:dyDescent="0.3">
      <c r="A1983" s="6">
        <v>43957</v>
      </c>
      <c r="B1983" s="14">
        <f>LN('Return analysis'!B1985/'Return analysis'!B1984)</f>
        <v>-4.1212267657457198E-3</v>
      </c>
      <c r="C1983" s="14">
        <f>LN('Return analysis'!C1985/'Return analysis'!C1984)</f>
        <v>-4.4768539854614393E-3</v>
      </c>
      <c r="D1983" s="14">
        <f>LN('Return analysis'!D1985/'Return analysis'!D1984)</f>
        <v>-5.5143328976264274E-3</v>
      </c>
      <c r="E1983" s="14">
        <f>LN('Return analysis'!E1985/'Return analysis'!E1984)</f>
        <v>1.3888879242816859E-6</v>
      </c>
      <c r="F1983" s="14">
        <f t="shared" si="150"/>
        <v>-4.1226156536700014E-3</v>
      </c>
      <c r="G1983" s="14">
        <f t="shared" si="151"/>
        <v>-4.4782428733857208E-3</v>
      </c>
      <c r="H1983" s="14">
        <f t="shared" si="152"/>
        <v>-5.515721785550709E-3</v>
      </c>
      <c r="I1983" s="24">
        <f t="shared" si="153"/>
        <v>-4.9863272786418921E-4</v>
      </c>
      <c r="J1983" s="24">
        <f t="shared" si="154"/>
        <v>-6.0143545134148987E-3</v>
      </c>
      <c r="K1983" s="24"/>
      <c r="L1983" s="2"/>
    </row>
    <row r="1984" spans="1:12" x14ac:dyDescent="0.3">
      <c r="A1984" s="6">
        <v>43958</v>
      </c>
      <c r="B1984" s="14">
        <f>LN('Return analysis'!B1986/'Return analysis'!B1985)</f>
        <v>1.100469000411018E-3</v>
      </c>
      <c r="C1984" s="14">
        <f>LN('Return analysis'!C1986/'Return analysis'!C1985)</f>
        <v>3.2156579521986292E-3</v>
      </c>
      <c r="D1984" s="14">
        <f>LN('Return analysis'!D1986/'Return analysis'!D1985)</f>
        <v>1.3003067642514481E-2</v>
      </c>
      <c r="E1984" s="14">
        <f>LN('Return analysis'!E1986/'Return analysis'!E1985)</f>
        <v>1.3888879242816859E-6</v>
      </c>
      <c r="F1984" s="14">
        <f t="shared" si="150"/>
        <v>1.0990801124867364E-3</v>
      </c>
      <c r="G1984" s="14">
        <f t="shared" si="151"/>
        <v>3.2142690642743476E-3</v>
      </c>
      <c r="H1984" s="14">
        <f t="shared" si="152"/>
        <v>1.3001678754590199E-2</v>
      </c>
      <c r="I1984" s="24">
        <f t="shared" si="153"/>
        <v>-1.5020419206890543E-3</v>
      </c>
      <c r="J1984" s="24">
        <f t="shared" si="154"/>
        <v>1.1499636833901145E-2</v>
      </c>
      <c r="K1984" s="24"/>
      <c r="L1984" s="2"/>
    </row>
    <row r="1985" spans="1:12" x14ac:dyDescent="0.3">
      <c r="A1985" s="6">
        <v>43959</v>
      </c>
      <c r="B1985" s="14">
        <f>LN('Return analysis'!B1987/'Return analysis'!B1986)</f>
        <v>-7.3351142471192086E-4</v>
      </c>
      <c r="C1985" s="14">
        <f>LN('Return analysis'!C1987/'Return analysis'!C1986)</f>
        <v>-2.8705067283312006E-3</v>
      </c>
      <c r="D1985" s="14">
        <f>LN('Return analysis'!D1987/'Return analysis'!D1986)</f>
        <v>1.8616542995944028E-2</v>
      </c>
      <c r="E1985" s="14">
        <f>LN('Return analysis'!E1987/'Return analysis'!E1986)</f>
        <v>1.3888879242816859E-6</v>
      </c>
      <c r="F1985" s="14">
        <f t="shared" si="150"/>
        <v>-7.3490031263620254E-4</v>
      </c>
      <c r="G1985" s="14">
        <f t="shared" si="151"/>
        <v>-2.8718956162554822E-3</v>
      </c>
      <c r="H1985" s="14">
        <f t="shared" si="152"/>
        <v>1.8615154108019748E-2</v>
      </c>
      <c r="I1985" s="24">
        <f t="shared" si="153"/>
        <v>1.5891586927070725E-3</v>
      </c>
      <c r="J1985" s="24">
        <f t="shared" si="154"/>
        <v>2.020431280072682E-2</v>
      </c>
      <c r="K1985" s="24"/>
      <c r="L1985" s="2"/>
    </row>
    <row r="1986" spans="1:12" x14ac:dyDescent="0.3">
      <c r="A1986" s="6">
        <v>43962</v>
      </c>
      <c r="B1986" s="14">
        <f>LN('Return analysis'!B1988/'Return analysis'!B1987)</f>
        <v>-3.6756494805973406E-3</v>
      </c>
      <c r="C1986" s="14">
        <f>LN('Return analysis'!C1988/'Return analysis'!C1987)</f>
        <v>-3.1106580785109001E-3</v>
      </c>
      <c r="D1986" s="14">
        <f>LN('Return analysis'!D1988/'Return analysis'!D1987)</f>
        <v>1.3559450151726473E-4</v>
      </c>
      <c r="E1986" s="14">
        <f>LN('Return analysis'!E1988/'Return analysis'!E1987)</f>
        <v>4.166657986051498E-6</v>
      </c>
      <c r="F1986" s="14">
        <f t="shared" si="150"/>
        <v>-3.679816138583392E-3</v>
      </c>
      <c r="G1986" s="14">
        <f t="shared" si="151"/>
        <v>-3.1148247364969515E-3</v>
      </c>
      <c r="H1986" s="14">
        <f t="shared" si="152"/>
        <v>1.3142784353121324E-4</v>
      </c>
      <c r="I1986" s="24">
        <f t="shared" si="153"/>
        <v>-1.1591686477945926E-3</v>
      </c>
      <c r="J1986" s="24">
        <f t="shared" si="154"/>
        <v>-1.0277408042633795E-3</v>
      </c>
      <c r="K1986" s="24"/>
      <c r="L1986" s="2"/>
    </row>
    <row r="1987" spans="1:12" x14ac:dyDescent="0.3">
      <c r="A1987" s="6">
        <v>43963</v>
      </c>
      <c r="B1987" s="14">
        <f>LN('Return analysis'!B1989/'Return analysis'!B1988)</f>
        <v>1.9314004510623851E-3</v>
      </c>
      <c r="C1987" s="14">
        <f>LN('Return analysis'!C1989/'Return analysis'!C1988)</f>
        <v>3.2253987244055624E-3</v>
      </c>
      <c r="D1987" s="14">
        <f>LN('Return analysis'!D1989/'Return analysis'!D1988)</f>
        <v>-2.1518997965141548E-2</v>
      </c>
      <c r="E1987" s="14">
        <f>LN('Return analysis'!E1989/'Return analysis'!E1988)</f>
        <v>1.3888879242816859E-6</v>
      </c>
      <c r="F1987" s="14">
        <f t="shared" si="150"/>
        <v>1.9300115631381036E-3</v>
      </c>
      <c r="G1987" s="14">
        <f t="shared" si="151"/>
        <v>3.2240098364812808E-3</v>
      </c>
      <c r="H1987" s="14">
        <f t="shared" si="152"/>
        <v>-2.1520386853065829E-2</v>
      </c>
      <c r="I1987" s="24">
        <f t="shared" si="153"/>
        <v>-6.7899311355661737E-4</v>
      </c>
      <c r="J1987" s="24">
        <f t="shared" si="154"/>
        <v>-2.2199379966622447E-2</v>
      </c>
      <c r="K1987" s="24"/>
      <c r="L1987" s="2"/>
    </row>
    <row r="1988" spans="1:12" x14ac:dyDescent="0.3">
      <c r="A1988" s="6">
        <v>43964</v>
      </c>
      <c r="B1988" s="14">
        <f>LN('Return analysis'!B1990/'Return analysis'!B1989)</f>
        <v>5.5114423422934018E-4</v>
      </c>
      <c r="C1988" s="14">
        <f>LN('Return analysis'!C1990/'Return analysis'!C1989)</f>
        <v>1.1492296627883046E-3</v>
      </c>
      <c r="D1988" s="14">
        <f>LN('Return analysis'!D1990/'Return analysis'!D1989)</f>
        <v>-2.0294909603838729E-2</v>
      </c>
      <c r="E1988" s="14">
        <f>LN('Return analysis'!E1990/'Return analysis'!E1989)</f>
        <v>1.3888879242816859E-6</v>
      </c>
      <c r="F1988" s="14">
        <f t="shared" si="150"/>
        <v>5.4975534630505849E-4</v>
      </c>
      <c r="G1988" s="14">
        <f t="shared" si="151"/>
        <v>1.147840774864023E-3</v>
      </c>
      <c r="H1988" s="14">
        <f t="shared" si="152"/>
        <v>-2.029629849176301E-2</v>
      </c>
      <c r="I1988" s="24">
        <f t="shared" si="153"/>
        <v>-3.7912579910410072E-4</v>
      </c>
      <c r="J1988" s="24">
        <f t="shared" si="154"/>
        <v>-2.0675424290867109E-2</v>
      </c>
      <c r="K1988" s="24"/>
      <c r="L1988" s="2"/>
    </row>
    <row r="1989" spans="1:12" x14ac:dyDescent="0.3">
      <c r="A1989" s="6">
        <v>43965</v>
      </c>
      <c r="B1989" s="14">
        <f>LN('Return analysis'!B1991/'Return analysis'!B1990)</f>
        <v>3.9417010262283387E-3</v>
      </c>
      <c r="C1989" s="14">
        <f>LN('Return analysis'!C1991/'Return analysis'!C1990)</f>
        <v>2.7526052456851337E-3</v>
      </c>
      <c r="D1989" s="14">
        <f>LN('Return analysis'!D1991/'Return analysis'!D1990)</f>
        <v>1.0688897147910983E-2</v>
      </c>
      <c r="E1989" s="14">
        <f>LN('Return analysis'!E1991/'Return analysis'!E1990)</f>
        <v>1.3888879242816859E-6</v>
      </c>
      <c r="F1989" s="14">
        <f t="shared" si="150"/>
        <v>3.9403121383040571E-3</v>
      </c>
      <c r="G1989" s="14">
        <f t="shared" si="151"/>
        <v>2.7512163577608521E-3</v>
      </c>
      <c r="H1989" s="14">
        <f t="shared" si="152"/>
        <v>1.0687508259986701E-2</v>
      </c>
      <c r="I1989" s="24">
        <f t="shared" si="153"/>
        <v>1.7139118765011475E-3</v>
      </c>
      <c r="J1989" s="24">
        <f t="shared" si="154"/>
        <v>1.2401420136487849E-2</v>
      </c>
      <c r="K1989" s="24"/>
      <c r="L1989" s="2"/>
    </row>
    <row r="1990" spans="1:12" x14ac:dyDescent="0.3">
      <c r="A1990" s="6">
        <v>43966</v>
      </c>
      <c r="B1990" s="14">
        <f>LN('Return analysis'!B1992/'Return analysis'!B1991)</f>
        <v>5.4867426041939945E-4</v>
      </c>
      <c r="C1990" s="14">
        <f>LN('Return analysis'!C1992/'Return analysis'!C1991)</f>
        <v>5.7296528018471195E-4</v>
      </c>
      <c r="D1990" s="14">
        <f>LN('Return analysis'!D1992/'Return analysis'!D1991)</f>
        <v>5.997040894083208E-3</v>
      </c>
      <c r="E1990" s="14">
        <f>LN('Return analysis'!E1992/'Return analysis'!E1991)</f>
        <v>1.3888879242816859E-6</v>
      </c>
      <c r="F1990" s="14">
        <f t="shared" si="150"/>
        <v>5.4728537249511776E-4</v>
      </c>
      <c r="G1990" s="14">
        <f t="shared" si="151"/>
        <v>5.7157639226043026E-4</v>
      </c>
      <c r="H1990" s="14">
        <f t="shared" si="152"/>
        <v>5.9956520061589264E-3</v>
      </c>
      <c r="I1990" s="24">
        <f t="shared" si="153"/>
        <v>8.4741659500953842E-5</v>
      </c>
      <c r="J1990" s="24">
        <f t="shared" si="154"/>
        <v>6.0803936656598804E-3</v>
      </c>
      <c r="K1990" s="24"/>
      <c r="L1990" s="2"/>
    </row>
    <row r="1991" spans="1:12" x14ac:dyDescent="0.3">
      <c r="A1991" s="6">
        <v>43969</v>
      </c>
      <c r="B1991" s="14">
        <f>LN('Return analysis'!B1993/'Return analysis'!B1992)</f>
        <v>-2.4721079578498887E-3</v>
      </c>
      <c r="C1991" s="14">
        <f>LN('Return analysis'!C1993/'Return analysis'!C1992)</f>
        <v>-1.8334589709544241E-3</v>
      </c>
      <c r="D1991" s="14">
        <f>LN('Return analysis'!D1993/'Return analysis'!D1992)</f>
        <v>3.2625885771583603E-2</v>
      </c>
      <c r="E1991" s="14">
        <f>LN('Return analysis'!E1993/'Return analysis'!E1992)</f>
        <v>4.166657986051498E-6</v>
      </c>
      <c r="F1991" s="14">
        <f t="shared" ref="F1991:F2054" si="155">B1991-E1991</f>
        <v>-2.4762746158359401E-3</v>
      </c>
      <c r="G1991" s="14">
        <f t="shared" ref="G1991:G2054" si="156">C1991-E1991</f>
        <v>-1.8376256289404757E-3</v>
      </c>
      <c r="H1991" s="14">
        <f t="shared" si="152"/>
        <v>3.2621719113597548E-2</v>
      </c>
      <c r="I1991" s="24">
        <f t="shared" si="153"/>
        <v>-9.8919048672781976E-4</v>
      </c>
      <c r="J1991" s="24">
        <f t="shared" si="154"/>
        <v>3.163252862686973E-2</v>
      </c>
      <c r="K1991" s="24"/>
      <c r="L1991" s="2"/>
    </row>
    <row r="1992" spans="1:12" x14ac:dyDescent="0.3">
      <c r="A1992" s="6">
        <v>43970</v>
      </c>
      <c r="B1992" s="14">
        <f>LN('Return analysis'!B1994/'Return analysis'!B1993)</f>
        <v>2.7463322380461281E-3</v>
      </c>
      <c r="C1992" s="14">
        <f>LN('Return analysis'!C1994/'Return analysis'!C1993)</f>
        <v>1.2604936907697711E-3</v>
      </c>
      <c r="D1992" s="14">
        <f>LN('Return analysis'!D1994/'Return analysis'!D1993)</f>
        <v>-1.0689257924113434E-2</v>
      </c>
      <c r="E1992" s="14">
        <f>LN('Return analysis'!E1994/'Return analysis'!E1993)</f>
        <v>1.3888879242816859E-6</v>
      </c>
      <c r="F1992" s="14">
        <f t="shared" si="155"/>
        <v>2.7449433501218466E-3</v>
      </c>
      <c r="G1992" s="14">
        <f t="shared" si="156"/>
        <v>1.2591048028454896E-3</v>
      </c>
      <c r="H1992" s="14">
        <f t="shared" ref="H1992:H2055" si="157">D1992-E1992</f>
        <v>-1.0690646812037716E-2</v>
      </c>
      <c r="I1992" s="24">
        <f t="shared" ref="I1992:I2055" si="158">F1992-$N$11*G1992</f>
        <v>1.7260226626285471E-3</v>
      </c>
      <c r="J1992" s="24">
        <f t="shared" ref="J1992:J2055" si="159">I1992+H1992</f>
        <v>-8.96462414940917E-3</v>
      </c>
      <c r="K1992" s="24"/>
      <c r="L1992" s="2"/>
    </row>
    <row r="1993" spans="1:12" x14ac:dyDescent="0.3">
      <c r="A1993" s="6">
        <v>43971</v>
      </c>
      <c r="B1993" s="14">
        <f>LN('Return analysis'!B1995/'Return analysis'!B1994)</f>
        <v>1.7350096661955118E-3</v>
      </c>
      <c r="C1993" s="14">
        <f>LN('Return analysis'!C1995/'Return analysis'!C1994)</f>
        <v>2.6319130877111361E-3</v>
      </c>
      <c r="D1993" s="14">
        <f>LN('Return analysis'!D1995/'Return analysis'!D1994)</f>
        <v>1.8331715554867307E-2</v>
      </c>
      <c r="E1993" s="14">
        <f>LN('Return analysis'!E1995/'Return analysis'!E1994)</f>
        <v>1.3888879242816859E-6</v>
      </c>
      <c r="F1993" s="14">
        <f t="shared" si="155"/>
        <v>1.7336207782712302E-3</v>
      </c>
      <c r="G1993" s="14">
        <f t="shared" si="156"/>
        <v>2.6305241997868546E-3</v>
      </c>
      <c r="H1993" s="14">
        <f t="shared" si="157"/>
        <v>1.8330326666943026E-2</v>
      </c>
      <c r="I1993" s="24">
        <f t="shared" si="158"/>
        <v>-3.9511030118879694E-4</v>
      </c>
      <c r="J1993" s="24">
        <f t="shared" si="159"/>
        <v>1.7935216365754229E-2</v>
      </c>
      <c r="K1993" s="24"/>
      <c r="L1993" s="2"/>
    </row>
    <row r="1994" spans="1:12" x14ac:dyDescent="0.3">
      <c r="A1994" s="6">
        <v>43972</v>
      </c>
      <c r="B1994" s="14">
        <f>LN('Return analysis'!B1996/'Return analysis'!B1995)</f>
        <v>4.5608161239396865E-4</v>
      </c>
      <c r="C1994" s="14">
        <f>LN('Return analysis'!C1996/'Return analysis'!C1995)</f>
        <v>1.0270428779612089E-3</v>
      </c>
      <c r="D1994" s="14">
        <f>LN('Return analysis'!D1996/'Return analysis'!D1995)</f>
        <v>-6.0283394530101491E-3</v>
      </c>
      <c r="E1994" s="14">
        <f>LN('Return analysis'!E1996/'Return analysis'!E1995)</f>
        <v>1.3888879242816859E-6</v>
      </c>
      <c r="F1994" s="14">
        <f t="shared" si="155"/>
        <v>4.5469272446968696E-4</v>
      </c>
      <c r="G1994" s="14">
        <f t="shared" si="156"/>
        <v>1.0256539900369273E-3</v>
      </c>
      <c r="H1994" s="14">
        <f t="shared" si="157"/>
        <v>-6.0297283409344307E-3</v>
      </c>
      <c r="I1994" s="24">
        <f t="shared" si="158"/>
        <v>-3.7530972353695116E-4</v>
      </c>
      <c r="J1994" s="24">
        <f t="shared" si="159"/>
        <v>-6.4050380644713814E-3</v>
      </c>
      <c r="K1994" s="24"/>
      <c r="L1994" s="2"/>
    </row>
    <row r="1995" spans="1:12" x14ac:dyDescent="0.3">
      <c r="A1995" s="6">
        <v>43973</v>
      </c>
      <c r="B1995" s="14">
        <f>LN('Return analysis'!B1997/'Return analysis'!B1996)</f>
        <v>8.2042308230034127E-4</v>
      </c>
      <c r="C1995" s="14">
        <f>LN('Return analysis'!C1997/'Return analysis'!C1996)</f>
        <v>3.4239441978596981E-4</v>
      </c>
      <c r="D1995" s="14">
        <f>LN('Return analysis'!D1997/'Return analysis'!D1996)</f>
        <v>2.8174918563524352E-3</v>
      </c>
      <c r="E1995" s="14">
        <f>LN('Return analysis'!E1997/'Return analysis'!E1996)</f>
        <v>1.3888879242816859E-6</v>
      </c>
      <c r="F1995" s="14">
        <f t="shared" si="155"/>
        <v>8.1903419437605958E-4</v>
      </c>
      <c r="G1995" s="14">
        <f t="shared" si="156"/>
        <v>3.4100553186168812E-4</v>
      </c>
      <c r="H1995" s="14">
        <f t="shared" si="157"/>
        <v>2.8161029684281537E-3</v>
      </c>
      <c r="I1995" s="24">
        <f t="shared" si="158"/>
        <v>5.4307814196620507E-4</v>
      </c>
      <c r="J1995" s="24">
        <f t="shared" si="159"/>
        <v>3.3591811103943587E-3</v>
      </c>
      <c r="K1995" s="24"/>
      <c r="L1995" s="2"/>
    </row>
    <row r="1996" spans="1:12" x14ac:dyDescent="0.3">
      <c r="A1996" s="6">
        <v>43977</v>
      </c>
      <c r="B1996" s="14">
        <f>LN('Return analysis'!B1998/'Return analysis'!B1997)</f>
        <v>-1.9153686115914712E-3</v>
      </c>
      <c r="C1996" s="14">
        <f>LN('Return analysis'!C1998/'Return analysis'!C1997)</f>
        <v>-5.7016006510699814E-4</v>
      </c>
      <c r="D1996" s="14">
        <f>LN('Return analysis'!D1998/'Return analysis'!D1997)</f>
        <v>1.3839098468428544E-2</v>
      </c>
      <c r="E1996" s="14">
        <f>LN('Return analysis'!E1998/'Return analysis'!E1997)</f>
        <v>5.5555401235503414E-6</v>
      </c>
      <c r="F1996" s="14">
        <f t="shared" si="155"/>
        <v>-1.9209241517150215E-3</v>
      </c>
      <c r="G1996" s="14">
        <f t="shared" si="156"/>
        <v>-5.7571560523054848E-4</v>
      </c>
      <c r="H1996" s="14">
        <f t="shared" si="157"/>
        <v>1.3833542928304993E-2</v>
      </c>
      <c r="I1996" s="24">
        <f t="shared" si="158"/>
        <v>-1.4550308130855151E-3</v>
      </c>
      <c r="J1996" s="24">
        <f t="shared" si="159"/>
        <v>1.2378512115219478E-2</v>
      </c>
      <c r="K1996" s="24"/>
      <c r="L1996" s="2"/>
    </row>
    <row r="1997" spans="1:12" x14ac:dyDescent="0.3">
      <c r="A1997" s="6">
        <v>43978</v>
      </c>
      <c r="B1997" s="14">
        <f>LN('Return analysis'!B1999/'Return analysis'!B1998)</f>
        <v>3.2812464211517674E-3</v>
      </c>
      <c r="C1997" s="14">
        <f>LN('Return analysis'!C1999/'Return analysis'!C1998)</f>
        <v>4.5632271326251556E-4</v>
      </c>
      <c r="D1997" s="14">
        <f>LN('Return analysis'!D1999/'Return analysis'!D1998)</f>
        <v>1.5669026472799039E-2</v>
      </c>
      <c r="E1997" s="14">
        <f>LN('Return analysis'!E1999/'Return analysis'!E1998)</f>
        <v>1.3888879242816859E-6</v>
      </c>
      <c r="F1997" s="14">
        <f t="shared" si="155"/>
        <v>3.2798575332274858E-3</v>
      </c>
      <c r="G1997" s="14">
        <f t="shared" si="156"/>
        <v>4.5493382533823388E-4</v>
      </c>
      <c r="H1997" s="14">
        <f t="shared" si="157"/>
        <v>1.5667637584874758E-2</v>
      </c>
      <c r="I1997" s="24">
        <f t="shared" si="158"/>
        <v>2.9117059027754231E-3</v>
      </c>
      <c r="J1997" s="24">
        <f t="shared" si="159"/>
        <v>1.8579343487650182E-2</v>
      </c>
      <c r="K1997" s="24"/>
      <c r="L1997" s="2"/>
    </row>
    <row r="1998" spans="1:12" x14ac:dyDescent="0.3">
      <c r="A1998" s="6">
        <v>43979</v>
      </c>
      <c r="B1998" s="14">
        <f>LN('Return analysis'!B2000/'Return analysis'!B1999)</f>
        <v>-1.3658778095603286E-3</v>
      </c>
      <c r="C1998" s="14">
        <f>LN('Return analysis'!C2000/'Return analysis'!C1999)</f>
        <v>3.4231618545490838E-4</v>
      </c>
      <c r="D1998" s="14">
        <f>LN('Return analysis'!D2000/'Return analysis'!D1999)</f>
        <v>-3.4536574730658258E-3</v>
      </c>
      <c r="E1998" s="14">
        <f>LN('Return analysis'!E2000/'Return analysis'!E1999)</f>
        <v>1.3888879242816859E-6</v>
      </c>
      <c r="F1998" s="14">
        <f t="shared" si="155"/>
        <v>-1.3672666974846102E-3</v>
      </c>
      <c r="G1998" s="14">
        <f t="shared" si="156"/>
        <v>3.4092729753062669E-4</v>
      </c>
      <c r="H1998" s="14">
        <f t="shared" si="157"/>
        <v>-3.4550463609901074E-3</v>
      </c>
      <c r="I1998" s="24">
        <f t="shared" si="158"/>
        <v>-1.6431594393755862E-3</v>
      </c>
      <c r="J1998" s="24">
        <f t="shared" si="159"/>
        <v>-5.0982058003656936E-3</v>
      </c>
      <c r="K1998" s="24"/>
      <c r="L1998" s="2"/>
    </row>
    <row r="1999" spans="1:12" x14ac:dyDescent="0.3">
      <c r="A1999" s="6">
        <v>43980</v>
      </c>
      <c r="B1999" s="14">
        <f>LN('Return analysis'!B2001/'Return analysis'!B2000)</f>
        <v>3.1841509792368862E-3</v>
      </c>
      <c r="C1999" s="14">
        <f>LN('Return analysis'!C2001/'Return analysis'!C2000)</f>
        <v>2.8478068293821858E-3</v>
      </c>
      <c r="D1999" s="14">
        <f>LN('Return analysis'!D2001/'Return analysis'!D2000)</f>
        <v>3.3235672254391729E-3</v>
      </c>
      <c r="E1999" s="14">
        <f>LN('Return analysis'!E2001/'Return analysis'!E2000)</f>
        <v>1.3888879242816859E-6</v>
      </c>
      <c r="F1999" s="14">
        <f t="shared" si="155"/>
        <v>3.1827620913126046E-3</v>
      </c>
      <c r="G1999" s="14">
        <f t="shared" si="156"/>
        <v>2.8464179414579042E-3</v>
      </c>
      <c r="H1999" s="14">
        <f t="shared" si="157"/>
        <v>3.3221783375148913E-3</v>
      </c>
      <c r="I1999" s="24">
        <f t="shared" si="158"/>
        <v>8.7932069449707991E-4</v>
      </c>
      <c r="J1999" s="24">
        <f t="shared" si="159"/>
        <v>4.2014990320119712E-3</v>
      </c>
      <c r="K1999" s="24"/>
      <c r="L1999" s="2"/>
    </row>
    <row r="2000" spans="1:12" x14ac:dyDescent="0.3">
      <c r="A2000" s="6">
        <v>43983</v>
      </c>
      <c r="B2000" s="14">
        <f>LN('Return analysis'!B2002/'Return analysis'!B2001)</f>
        <v>3.6325823623009623E-4</v>
      </c>
      <c r="C2000" s="14">
        <f>LN('Return analysis'!C2002/'Return analysis'!C2001)</f>
        <v>-8.1150986065014064E-4</v>
      </c>
      <c r="D2000" s="14">
        <f>LN('Return analysis'!D2002/'Return analysis'!D2001)</f>
        <v>6.7434112967340743E-3</v>
      </c>
      <c r="E2000" s="14">
        <f>LN('Return analysis'!E2002/'Return analysis'!E2001)</f>
        <v>4.166657986051498E-6</v>
      </c>
      <c r="F2000" s="14">
        <f t="shared" si="155"/>
        <v>3.5909157824404474E-4</v>
      </c>
      <c r="G2000" s="14">
        <f t="shared" si="156"/>
        <v>-8.1567651863619214E-4</v>
      </c>
      <c r="H2000" s="14">
        <f t="shared" si="157"/>
        <v>6.7392446387480225E-3</v>
      </c>
      <c r="I2000" s="24">
        <f t="shared" si="158"/>
        <v>1.0191714042145912E-3</v>
      </c>
      <c r="J2000" s="24">
        <f t="shared" si="159"/>
        <v>7.7584160429626133E-3</v>
      </c>
      <c r="K2000" s="24"/>
      <c r="L2000" s="2"/>
    </row>
    <row r="2001" spans="1:12" x14ac:dyDescent="0.3">
      <c r="A2001" s="6">
        <v>43984</v>
      </c>
      <c r="B2001" s="14">
        <f>LN('Return analysis'!B2003/'Return analysis'!B2002)</f>
        <v>-2.7312460960110096E-4</v>
      </c>
      <c r="C2001" s="14">
        <f>LN('Return analysis'!C2003/'Return analysis'!C2002)</f>
        <v>7.9806014242148906E-4</v>
      </c>
      <c r="D2001" s="14">
        <f>LN('Return analysis'!D2003/'Return analysis'!D2002)</f>
        <v>7.5317194589899789E-3</v>
      </c>
      <c r="E2001" s="14">
        <f>LN('Return analysis'!E2003/'Return analysis'!E2002)</f>
        <v>1.3888879242816859E-6</v>
      </c>
      <c r="F2001" s="14">
        <f t="shared" si="155"/>
        <v>-2.7451349752538265E-4</v>
      </c>
      <c r="G2001" s="14">
        <f t="shared" si="156"/>
        <v>7.9667125449720737E-4</v>
      </c>
      <c r="H2001" s="14">
        <f t="shared" si="157"/>
        <v>7.5303305710656973E-3</v>
      </c>
      <c r="I2001" s="24">
        <f t="shared" si="158"/>
        <v>-9.1921346253540949E-4</v>
      </c>
      <c r="J2001" s="24">
        <f t="shared" si="159"/>
        <v>6.6111171085302877E-3</v>
      </c>
      <c r="K2001" s="24"/>
      <c r="L2001" s="2"/>
    </row>
    <row r="2002" spans="1:12" x14ac:dyDescent="0.3">
      <c r="A2002" s="6">
        <v>43985</v>
      </c>
      <c r="B2002" s="14">
        <f>LN('Return analysis'!B2004/'Return analysis'!B2003)</f>
        <v>-6.575376447326955E-3</v>
      </c>
      <c r="C2002" s="14">
        <f>LN('Return analysis'!C2004/'Return analysis'!C2003)</f>
        <v>-2.281502606519764E-3</v>
      </c>
      <c r="D2002" s="14">
        <f>LN('Return analysis'!D2004/'Return analysis'!D2003)</f>
        <v>1.5464852156470284E-2</v>
      </c>
      <c r="E2002" s="14">
        <f>LN('Return analysis'!E2004/'Return analysis'!E2003)</f>
        <v>1.6666652777902396E-6</v>
      </c>
      <c r="F2002" s="14">
        <f t="shared" si="155"/>
        <v>-6.5770431126047453E-3</v>
      </c>
      <c r="G2002" s="14">
        <f t="shared" si="156"/>
        <v>-2.2831692717975543E-3</v>
      </c>
      <c r="H2002" s="14">
        <f t="shared" si="157"/>
        <v>1.5463185491192494E-2</v>
      </c>
      <c r="I2002" s="24">
        <f t="shared" si="158"/>
        <v>-4.7294062845773177E-3</v>
      </c>
      <c r="J2002" s="24">
        <f t="shared" si="159"/>
        <v>1.0733779206615175E-2</v>
      </c>
      <c r="K2002" s="24"/>
      <c r="L2002" s="2"/>
    </row>
    <row r="2003" spans="1:12" x14ac:dyDescent="0.3">
      <c r="A2003" s="6">
        <v>43986</v>
      </c>
      <c r="B2003" s="14">
        <f>LN('Return analysis'!B2005/'Return analysis'!B2004)</f>
        <v>2.836337662309691E-3</v>
      </c>
      <c r="C2003" s="14">
        <f>LN('Return analysis'!C2005/'Return analysis'!C2004)</f>
        <v>-2.4015731843453256E-3</v>
      </c>
      <c r="D2003" s="14">
        <f>LN('Return analysis'!D2005/'Return analysis'!D2004)</f>
        <v>-3.1626771671592825E-3</v>
      </c>
      <c r="E2003" s="14">
        <f>LN('Return analysis'!E2005/'Return analysis'!E2004)</f>
        <v>1.6666652777902396E-6</v>
      </c>
      <c r="F2003" s="14">
        <f t="shared" si="155"/>
        <v>2.8346709970319007E-3</v>
      </c>
      <c r="G2003" s="14">
        <f t="shared" si="156"/>
        <v>-2.4032398496231159E-3</v>
      </c>
      <c r="H2003" s="14">
        <f t="shared" si="157"/>
        <v>-3.1643438324370728E-3</v>
      </c>
      <c r="I2003" s="24">
        <f t="shared" si="158"/>
        <v>4.7794739985416741E-3</v>
      </c>
      <c r="J2003" s="24">
        <f t="shared" si="159"/>
        <v>1.6151301661046012E-3</v>
      </c>
      <c r="K2003" s="24"/>
      <c r="L2003" s="2"/>
    </row>
    <row r="2004" spans="1:12" x14ac:dyDescent="0.3">
      <c r="A2004" s="6">
        <v>43987</v>
      </c>
      <c r="B2004" s="14">
        <f>LN('Return analysis'!B2006/'Return analysis'!B2005)</f>
        <v>1.6430646462759144E-3</v>
      </c>
      <c r="C2004" s="14">
        <f>LN('Return analysis'!C2006/'Return analysis'!C2005)</f>
        <v>-1.1486661127405597E-4</v>
      </c>
      <c r="D2004" s="14">
        <f>LN('Return analysis'!D2006/'Return analysis'!D2005)</f>
        <v>2.5334033080633311E-2</v>
      </c>
      <c r="E2004" s="14">
        <f>LN('Return analysis'!E2006/'Return analysis'!E2005)</f>
        <v>1.6666652777902396E-6</v>
      </c>
      <c r="F2004" s="14">
        <f t="shared" si="155"/>
        <v>1.641397980998124E-3</v>
      </c>
      <c r="G2004" s="14">
        <f t="shared" si="156"/>
        <v>-1.1653327655184621E-4</v>
      </c>
      <c r="H2004" s="14">
        <f t="shared" si="157"/>
        <v>2.5332366415355523E-2</v>
      </c>
      <c r="I2004" s="24">
        <f t="shared" si="158"/>
        <v>1.7357016211651014E-3</v>
      </c>
      <c r="J2004" s="24">
        <f t="shared" si="159"/>
        <v>2.7068068036520624E-2</v>
      </c>
      <c r="K2004" s="24"/>
      <c r="L2004" s="2"/>
    </row>
    <row r="2005" spans="1:12" x14ac:dyDescent="0.3">
      <c r="A2005" s="6">
        <v>43990</v>
      </c>
      <c r="B2005" s="14">
        <f>LN('Return analysis'!B2007/'Return analysis'!B2006)</f>
        <v>2.9151242782076286E-3</v>
      </c>
      <c r="C2005" s="14">
        <f>LN('Return analysis'!C2007/'Return analysis'!C2006)</f>
        <v>1.0307934602558394E-3</v>
      </c>
      <c r="D2005" s="14">
        <f>LN('Return analysis'!D2007/'Return analysis'!D2006)</f>
        <v>1.3496939058534706E-2</v>
      </c>
      <c r="E2005" s="14">
        <f>LN('Return analysis'!E2007/'Return analysis'!E2006)</f>
        <v>5.8333163194378027E-6</v>
      </c>
      <c r="F2005" s="14">
        <f t="shared" si="155"/>
        <v>2.9092909618881908E-3</v>
      </c>
      <c r="G2005" s="14">
        <f t="shared" si="156"/>
        <v>1.0249601439364015E-3</v>
      </c>
      <c r="H2005" s="14">
        <f t="shared" si="157"/>
        <v>1.3491105742215268E-2</v>
      </c>
      <c r="I2005" s="24">
        <f t="shared" si="158"/>
        <v>2.0798500033970915E-3</v>
      </c>
      <c r="J2005" s="24">
        <f t="shared" si="159"/>
        <v>1.5570955745612359E-2</v>
      </c>
      <c r="K2005" s="24"/>
      <c r="L2005" s="2"/>
    </row>
    <row r="2006" spans="1:12" x14ac:dyDescent="0.3">
      <c r="A2006" s="6">
        <v>43991</v>
      </c>
      <c r="B2006" s="14">
        <f>LN('Return analysis'!B2008/'Return analysis'!B2007)</f>
        <v>2.4527410160764661E-3</v>
      </c>
      <c r="C2006" s="14">
        <f>LN('Return analysis'!C2008/'Return analysis'!C2007)</f>
        <v>6.857626087833946E-4</v>
      </c>
      <c r="D2006" s="14">
        <f>LN('Return analysis'!D2008/'Return analysis'!D2007)</f>
        <v>-9.1826434123483281E-3</v>
      </c>
      <c r="E2006" s="14">
        <f>LN('Return analysis'!E2008/'Return analysis'!E2007)</f>
        <v>1.9444425539165126E-6</v>
      </c>
      <c r="F2006" s="14">
        <f t="shared" si="155"/>
        <v>2.4507965735225496E-3</v>
      </c>
      <c r="G2006" s="14">
        <f t="shared" si="156"/>
        <v>6.8381816622947809E-4</v>
      </c>
      <c r="H2006" s="14">
        <f t="shared" si="157"/>
        <v>-9.1845878549022455E-3</v>
      </c>
      <c r="I2006" s="24">
        <f t="shared" si="158"/>
        <v>1.8974220851715197E-3</v>
      </c>
      <c r="J2006" s="24">
        <f t="shared" si="159"/>
        <v>-7.2871657697307253E-3</v>
      </c>
      <c r="K2006" s="24"/>
      <c r="L2006" s="2"/>
    </row>
    <row r="2007" spans="1:12" x14ac:dyDescent="0.3">
      <c r="A2007" s="6">
        <v>43992</v>
      </c>
      <c r="B2007" s="14">
        <f>LN('Return analysis'!B2009/'Return analysis'!B2008)</f>
        <v>6.0599857651784201E-3</v>
      </c>
      <c r="C2007" s="14">
        <f>LN('Return analysis'!C2009/'Return analysis'!C2008)</f>
        <v>4.2206084584164244E-3</v>
      </c>
      <c r="D2007" s="14">
        <f>LN('Return analysis'!D2009/'Return analysis'!D2008)</f>
        <v>-7.4694681817353628E-3</v>
      </c>
      <c r="E2007" s="14">
        <f>LN('Return analysis'!E2009/'Return analysis'!E2008)</f>
        <v>1.9444425539165126E-6</v>
      </c>
      <c r="F2007" s="14">
        <f t="shared" si="155"/>
        <v>6.0580413226245036E-3</v>
      </c>
      <c r="G2007" s="14">
        <f t="shared" si="156"/>
        <v>4.2186640158625079E-3</v>
      </c>
      <c r="H2007" s="14">
        <f t="shared" si="157"/>
        <v>-7.4714126242892793E-3</v>
      </c>
      <c r="I2007" s="24">
        <f t="shared" si="158"/>
        <v>2.6441205515881335E-3</v>
      </c>
      <c r="J2007" s="24">
        <f t="shared" si="159"/>
        <v>-4.8272920727011458E-3</v>
      </c>
      <c r="K2007" s="24"/>
      <c r="L2007" s="2"/>
    </row>
    <row r="2008" spans="1:12" x14ac:dyDescent="0.3">
      <c r="A2008" s="6">
        <v>43993</v>
      </c>
      <c r="B2008" s="14">
        <f>LN('Return analysis'!B2010/'Return analysis'!B2009)</f>
        <v>8.9975215666462965E-5</v>
      </c>
      <c r="C2008" s="14">
        <f>LN('Return analysis'!C2010/'Return analysis'!C2009)</f>
        <v>-1.8228741655006758E-3</v>
      </c>
      <c r="D2008" s="14">
        <f>LN('Return analysis'!D2010/'Return analysis'!D2009)</f>
        <v>-6.0799072731354403E-2</v>
      </c>
      <c r="E2008" s="14">
        <f>LN('Return analysis'!E2010/'Return analysis'!E2009)</f>
        <v>2.2222197531046357E-6</v>
      </c>
      <c r="F2008" s="14">
        <f t="shared" si="155"/>
        <v>8.7752995913358329E-5</v>
      </c>
      <c r="G2008" s="14">
        <f t="shared" si="156"/>
        <v>-1.8250963852537805E-3</v>
      </c>
      <c r="H2008" s="14">
        <f t="shared" si="157"/>
        <v>-6.0801294951107511E-2</v>
      </c>
      <c r="I2008" s="24">
        <f t="shared" si="158"/>
        <v>1.5646979328254298E-3</v>
      </c>
      <c r="J2008" s="24">
        <f t="shared" si="159"/>
        <v>-5.9236597018282079E-2</v>
      </c>
      <c r="K2008" s="24"/>
      <c r="L2008" s="2"/>
    </row>
    <row r="2009" spans="1:12" x14ac:dyDescent="0.3">
      <c r="A2009" s="6">
        <v>43994</v>
      </c>
      <c r="B2009" s="14">
        <f>LN('Return analysis'!B2011/'Return analysis'!B2010)</f>
        <v>-2.6180824840233647E-3</v>
      </c>
      <c r="C2009" s="14">
        <f>LN('Return analysis'!C2011/'Return analysis'!C2010)</f>
        <v>1.0257230354372017E-3</v>
      </c>
      <c r="D2009" s="14">
        <f>LN('Return analysis'!D2011/'Return analysis'!D2010)</f>
        <v>1.3732761058810805E-2</v>
      </c>
      <c r="E2009" s="14">
        <f>LN('Return analysis'!E2011/'Return analysis'!E2010)</f>
        <v>2.2222197531046357E-6</v>
      </c>
      <c r="F2009" s="14">
        <f t="shared" si="155"/>
        <v>-2.6203047037764693E-3</v>
      </c>
      <c r="G2009" s="14">
        <f t="shared" si="156"/>
        <v>1.023500815684097E-3</v>
      </c>
      <c r="H2009" s="14">
        <f t="shared" si="157"/>
        <v>1.3730538839057701E-2</v>
      </c>
      <c r="I2009" s="24">
        <f t="shared" si="158"/>
        <v>-3.4485647123238023E-3</v>
      </c>
      <c r="J2009" s="24">
        <f t="shared" si="159"/>
        <v>1.0281974126733899E-2</v>
      </c>
      <c r="K2009" s="24"/>
      <c r="L2009" s="2"/>
    </row>
    <row r="2010" spans="1:12" x14ac:dyDescent="0.3">
      <c r="A2010" s="6">
        <v>43997</v>
      </c>
      <c r="B2010" s="14">
        <f>LN('Return analysis'!B2012/'Return analysis'!B2011)</f>
        <v>3.0692101563401931E-3</v>
      </c>
      <c r="C2010" s="14">
        <f>LN('Return analysis'!C2012/'Return analysis'!C2011)</f>
        <v>2.048295133275748E-3</v>
      </c>
      <c r="D2010" s="14">
        <f>LN('Return analysis'!D2012/'Return analysis'!D2011)</f>
        <v>1.0659602320355586E-2</v>
      </c>
      <c r="E2010" s="14">
        <f>LN('Return analysis'!E2012/'Return analysis'!E2011)</f>
        <v>6.6666444445868834E-6</v>
      </c>
      <c r="F2010" s="14">
        <f t="shared" si="155"/>
        <v>3.0625435118956062E-3</v>
      </c>
      <c r="G2010" s="14">
        <f t="shared" si="156"/>
        <v>2.0416284888311611E-3</v>
      </c>
      <c r="H2010" s="14">
        <f t="shared" si="157"/>
        <v>1.0652935675911E-2</v>
      </c>
      <c r="I2010" s="24">
        <f t="shared" si="158"/>
        <v>1.4103716682615298E-3</v>
      </c>
      <c r="J2010" s="24">
        <f t="shared" si="159"/>
        <v>1.206330734417253E-2</v>
      </c>
      <c r="K2010" s="24"/>
      <c r="L2010" s="2"/>
    </row>
    <row r="2011" spans="1:12" x14ac:dyDescent="0.3">
      <c r="A2011" s="6">
        <v>43998</v>
      </c>
      <c r="B2011" s="14">
        <f>LN('Return analysis'!B2013/'Return analysis'!B2012)</f>
        <v>-5.4110288798330658E-4</v>
      </c>
      <c r="C2011" s="14">
        <f>LN('Return analysis'!C2013/'Return analysis'!C2012)</f>
        <v>-1.2511440032123265E-3</v>
      </c>
      <c r="D2011" s="14">
        <f>LN('Return analysis'!D2013/'Return analysis'!D2012)</f>
        <v>1.9031421610351651E-2</v>
      </c>
      <c r="E2011" s="14">
        <f>LN('Return analysis'!E2013/'Return analysis'!E2012)</f>
        <v>2.4999968749105643E-6</v>
      </c>
      <c r="F2011" s="14">
        <f t="shared" si="155"/>
        <v>-5.436028848582171E-4</v>
      </c>
      <c r="G2011" s="14">
        <f t="shared" si="156"/>
        <v>-1.253644000087237E-3</v>
      </c>
      <c r="H2011" s="14">
        <f t="shared" si="157"/>
        <v>1.9028921613476739E-2</v>
      </c>
      <c r="I2011" s="24">
        <f t="shared" si="158"/>
        <v>4.7089869082792436E-4</v>
      </c>
      <c r="J2011" s="24">
        <f t="shared" si="159"/>
        <v>1.9499820304304662E-2</v>
      </c>
      <c r="K2011" s="24"/>
      <c r="L2011" s="2"/>
    </row>
    <row r="2012" spans="1:12" x14ac:dyDescent="0.3">
      <c r="A2012" s="6">
        <v>43999</v>
      </c>
      <c r="B2012" s="14">
        <f>LN('Return analysis'!B2014/'Return analysis'!B2013)</f>
        <v>-3.6066895206517813E-4</v>
      </c>
      <c r="C2012" s="14">
        <f>LN('Return analysis'!C2014/'Return analysis'!C2013)</f>
        <v>2.2752087560207377E-4</v>
      </c>
      <c r="D2012" s="14">
        <f>LN('Return analysis'!D2014/'Return analysis'!D2013)</f>
        <v>-4.8669180995172074E-3</v>
      </c>
      <c r="E2012" s="14">
        <f>LN('Return analysis'!E2014/'Return analysis'!E2013)</f>
        <v>2.4999968749105643E-6</v>
      </c>
      <c r="F2012" s="14">
        <f t="shared" si="155"/>
        <v>-3.631689489400887E-4</v>
      </c>
      <c r="G2012" s="14">
        <f t="shared" si="156"/>
        <v>2.250208787271632E-4</v>
      </c>
      <c r="H2012" s="14">
        <f t="shared" si="157"/>
        <v>-4.8694180963921177E-3</v>
      </c>
      <c r="I2012" s="24">
        <f t="shared" si="158"/>
        <v>-5.4526533038099347E-4</v>
      </c>
      <c r="J2012" s="24">
        <f t="shared" si="159"/>
        <v>-5.4146834267731116E-3</v>
      </c>
      <c r="K2012" s="24"/>
      <c r="L2012" s="2"/>
    </row>
    <row r="2013" spans="1:12" x14ac:dyDescent="0.3">
      <c r="A2013" s="6">
        <v>44000</v>
      </c>
      <c r="B2013" s="14">
        <f>LN('Return analysis'!B2015/'Return analysis'!B2014)</f>
        <v>9.0177184004849691E-4</v>
      </c>
      <c r="C2013" s="14">
        <f>LN('Return analysis'!C2015/'Return analysis'!C2014)</f>
        <v>1.1376670497379813E-3</v>
      </c>
      <c r="D2013" s="14">
        <f>LN('Return analysis'!D2015/'Return analysis'!D2014)</f>
        <v>8.2369484455207154E-4</v>
      </c>
      <c r="E2013" s="14">
        <f>LN('Return analysis'!E2015/'Return analysis'!E2014)</f>
        <v>2.4999968749105643E-6</v>
      </c>
      <c r="F2013" s="14">
        <f t="shared" si="155"/>
        <v>8.9927184317358639E-4</v>
      </c>
      <c r="G2013" s="14">
        <f t="shared" si="156"/>
        <v>1.1351670528630708E-3</v>
      </c>
      <c r="H2013" s="14">
        <f t="shared" si="157"/>
        <v>8.2119484767716102E-4</v>
      </c>
      <c r="I2013" s="24">
        <f t="shared" si="158"/>
        <v>-1.935319209674601E-5</v>
      </c>
      <c r="J2013" s="24">
        <f t="shared" si="159"/>
        <v>8.0184165558041501E-4</v>
      </c>
      <c r="K2013" s="24"/>
      <c r="L2013" s="2"/>
    </row>
    <row r="2014" spans="1:12" x14ac:dyDescent="0.3">
      <c r="A2014" s="6">
        <v>44001</v>
      </c>
      <c r="B2014" s="14">
        <f>LN('Return analysis'!B2016/'Return analysis'!B2015)</f>
        <v>2.7004466077564038E-3</v>
      </c>
      <c r="C2014" s="14">
        <f>LN('Return analysis'!C2016/'Return analysis'!C2015)</f>
        <v>3.4037730230013582E-4</v>
      </c>
      <c r="D2014" s="14">
        <f>LN('Return analysis'!D2016/'Return analysis'!D2015)</f>
        <v>-5.6502381273946202E-3</v>
      </c>
      <c r="E2014" s="14">
        <f>LN('Return analysis'!E2016/'Return analysis'!E2015)</f>
        <v>2.4999968749105643E-6</v>
      </c>
      <c r="F2014" s="14">
        <f t="shared" si="155"/>
        <v>2.6979466108814931E-3</v>
      </c>
      <c r="G2014" s="14">
        <f t="shared" si="156"/>
        <v>3.3787730542522525E-4</v>
      </c>
      <c r="H2014" s="14">
        <f t="shared" si="157"/>
        <v>-5.6527381242695305E-3</v>
      </c>
      <c r="I2014" s="24">
        <f t="shared" si="158"/>
        <v>2.4245220511830254E-3</v>
      </c>
      <c r="J2014" s="24">
        <f t="shared" si="159"/>
        <v>-3.2282160730865051E-3</v>
      </c>
      <c r="K2014" s="24"/>
      <c r="L2014" s="2"/>
    </row>
    <row r="2015" spans="1:12" x14ac:dyDescent="0.3">
      <c r="A2015" s="6">
        <v>44004</v>
      </c>
      <c r="B2015" s="14">
        <f>LN('Return analysis'!B2017/'Return analysis'!B2016)</f>
        <v>0</v>
      </c>
      <c r="C2015" s="14">
        <f>LN('Return analysis'!C2017/'Return analysis'!C2016)</f>
        <v>-3.4037730230017122E-4</v>
      </c>
      <c r="D2015" s="14">
        <f>LN('Return analysis'!D2017/'Return analysis'!D2016)</f>
        <v>6.9153404531250903E-3</v>
      </c>
      <c r="E2015" s="14">
        <f>LN('Return analysis'!E2017/'Return analysis'!E2016)</f>
        <v>7.4999718750787367E-6</v>
      </c>
      <c r="F2015" s="14">
        <f t="shared" si="155"/>
        <v>-7.4999718750787367E-6</v>
      </c>
      <c r="G2015" s="14">
        <f t="shared" si="156"/>
        <v>-3.4787727417524996E-4</v>
      </c>
      <c r="H2015" s="14">
        <f t="shared" si="157"/>
        <v>6.9078404812500114E-3</v>
      </c>
      <c r="I2015" s="24">
        <f t="shared" si="158"/>
        <v>2.7401698411213312E-4</v>
      </c>
      <c r="J2015" s="24">
        <f t="shared" si="159"/>
        <v>7.1818574653621445E-3</v>
      </c>
      <c r="K2015" s="24"/>
      <c r="L2015" s="2"/>
    </row>
    <row r="2016" spans="1:12" x14ac:dyDescent="0.3">
      <c r="A2016" s="6">
        <v>44005</v>
      </c>
      <c r="B2016" s="14">
        <f>LN('Return analysis'!B2018/'Return analysis'!B2017)</f>
        <v>-1.2591638706643772E-3</v>
      </c>
      <c r="C2016" s="14">
        <f>LN('Return analysis'!C2018/'Return analysis'!C2017)</f>
        <v>-4.5457596059225031E-4</v>
      </c>
      <c r="D2016" s="14">
        <f>LN('Return analysis'!D2018/'Return analysis'!D2017)</f>
        <v>3.9121930457612078E-3</v>
      </c>
      <c r="E2016" s="14">
        <f>LN('Return analysis'!E2018/'Return analysis'!E2017)</f>
        <v>2.2222197531046357E-6</v>
      </c>
      <c r="F2016" s="14">
        <f t="shared" si="155"/>
        <v>-1.2613860904174819E-3</v>
      </c>
      <c r="G2016" s="14">
        <f t="shared" si="156"/>
        <v>-4.5679818034535493E-4</v>
      </c>
      <c r="H2016" s="14">
        <f t="shared" si="157"/>
        <v>3.9099708260081035E-3</v>
      </c>
      <c r="I2016" s="24">
        <f t="shared" si="158"/>
        <v>-8.917257452966368E-4</v>
      </c>
      <c r="J2016" s="24">
        <f t="shared" si="159"/>
        <v>3.0182450807114667E-3</v>
      </c>
      <c r="K2016" s="24"/>
      <c r="L2016" s="2"/>
    </row>
    <row r="2017" spans="1:12" x14ac:dyDescent="0.3">
      <c r="A2017" s="6">
        <v>44006</v>
      </c>
      <c r="B2017" s="14">
        <f>LN('Return analysis'!B2019/'Return analysis'!B2018)</f>
        <v>-3.6064029812537965E-4</v>
      </c>
      <c r="C2017" s="14">
        <f>LN('Return analysis'!C2019/'Return analysis'!C2018)</f>
        <v>1.1324396579053592E-4</v>
      </c>
      <c r="D2017" s="14">
        <f>LN('Return analysis'!D2019/'Return analysis'!D2018)</f>
        <v>-2.7518122116257981E-2</v>
      </c>
      <c r="E2017" s="14">
        <f>LN('Return analysis'!E2019/'Return analysis'!E2018)</f>
        <v>2.2222197531046357E-6</v>
      </c>
      <c r="F2017" s="14">
        <f t="shared" si="155"/>
        <v>-3.6286251787848427E-4</v>
      </c>
      <c r="G2017" s="14">
        <f t="shared" si="156"/>
        <v>1.1102174603743129E-4</v>
      </c>
      <c r="H2017" s="14">
        <f t="shared" si="157"/>
        <v>-2.7520344336011086E-2</v>
      </c>
      <c r="I2017" s="24">
        <f t="shared" si="158"/>
        <v>-4.5270599519944859E-4</v>
      </c>
      <c r="J2017" s="24">
        <f t="shared" si="159"/>
        <v>-2.7973050331210534E-2</v>
      </c>
      <c r="K2017" s="24"/>
      <c r="L2017" s="2"/>
    </row>
    <row r="2018" spans="1:12" x14ac:dyDescent="0.3">
      <c r="A2018" s="6">
        <v>44007</v>
      </c>
      <c r="B2018" s="14">
        <f>LN('Return analysis'!B2020/'Return analysis'!B2019)</f>
        <v>1.7094882106015411E-3</v>
      </c>
      <c r="C2018" s="14">
        <f>LN('Return analysis'!C2020/'Return analysis'!C2019)</f>
        <v>1.0228087216715199E-3</v>
      </c>
      <c r="D2018" s="14">
        <f>LN('Return analysis'!D2020/'Return analysis'!D2019)</f>
        <v>1.1968030898115163E-2</v>
      </c>
      <c r="E2018" s="14">
        <f>LN('Return analysis'!E2020/'Return analysis'!E2019)</f>
        <v>2.2222197531046357E-6</v>
      </c>
      <c r="F2018" s="14">
        <f t="shared" si="155"/>
        <v>1.7072659908484364E-3</v>
      </c>
      <c r="G2018" s="14">
        <f t="shared" si="156"/>
        <v>1.0205865019184152E-3</v>
      </c>
      <c r="H2018" s="14">
        <f t="shared" si="157"/>
        <v>1.1965808678362059E-2</v>
      </c>
      <c r="I2018" s="24">
        <f t="shared" si="158"/>
        <v>8.8136436786121657E-4</v>
      </c>
      <c r="J2018" s="24">
        <f t="shared" si="159"/>
        <v>1.2847173046223275E-2</v>
      </c>
      <c r="K2018" s="24"/>
      <c r="L2018" s="2"/>
    </row>
    <row r="2019" spans="1:12" x14ac:dyDescent="0.3">
      <c r="A2019" s="6">
        <v>44008</v>
      </c>
      <c r="B2019" s="14">
        <f>LN('Return analysis'!B2021/'Return analysis'!B2020)</f>
        <v>2.2442723059874683E-3</v>
      </c>
      <c r="C2019" s="14">
        <f>LN('Return analysis'!C2021/'Return analysis'!C2020)</f>
        <v>1.8158405007521138E-3</v>
      </c>
      <c r="D2019" s="14">
        <f>LN('Return analysis'!D2021/'Return analysis'!D2020)</f>
        <v>-2.3533443044101886E-2</v>
      </c>
      <c r="E2019" s="14">
        <f>LN('Return analysis'!E2021/'Return analysis'!E2020)</f>
        <v>2.2222197531046357E-6</v>
      </c>
      <c r="F2019" s="14">
        <f t="shared" si="155"/>
        <v>2.2420500862343636E-3</v>
      </c>
      <c r="G2019" s="14">
        <f t="shared" si="156"/>
        <v>1.8136182809990091E-3</v>
      </c>
      <c r="H2019" s="14">
        <f t="shared" si="157"/>
        <v>-2.3535665263854991E-2</v>
      </c>
      <c r="I2019" s="24">
        <f t="shared" si="158"/>
        <v>7.7439371517635039E-4</v>
      </c>
      <c r="J2019" s="24">
        <f t="shared" si="159"/>
        <v>-2.276127154867864E-2</v>
      </c>
      <c r="K2019" s="24"/>
      <c r="L2019" s="2"/>
    </row>
    <row r="2020" spans="1:12" x14ac:dyDescent="0.3">
      <c r="A2020" s="6">
        <v>44011</v>
      </c>
      <c r="B2020" s="14">
        <f>LN('Return analysis'!B2022/'Return analysis'!B2021)</f>
        <v>1.4340501603897001E-3</v>
      </c>
      <c r="C2020" s="14">
        <f>LN('Return analysis'!C2022/'Return analysis'!C2021)</f>
        <v>6.8061341445744986E-4</v>
      </c>
      <c r="D2020" s="14">
        <f>LN('Return analysis'!D2022/'Return analysis'!D2021)</f>
        <v>1.4562147224113853E-2</v>
      </c>
      <c r="E2020" s="14">
        <f>LN('Return analysis'!E2022/'Return analysis'!E2021)</f>
        <v>6.6666444445868834E-6</v>
      </c>
      <c r="F2020" s="14">
        <f t="shared" si="155"/>
        <v>1.4273835159451132E-3</v>
      </c>
      <c r="G2020" s="14">
        <f t="shared" si="156"/>
        <v>6.7394677001286296E-4</v>
      </c>
      <c r="H2020" s="14">
        <f t="shared" si="157"/>
        <v>1.4555480579669267E-2</v>
      </c>
      <c r="I2020" s="24">
        <f t="shared" si="158"/>
        <v>8.8199737756846307E-4</v>
      </c>
      <c r="J2020" s="24">
        <f t="shared" si="159"/>
        <v>1.543747795723773E-2</v>
      </c>
      <c r="K2020" s="24"/>
      <c r="L2020" s="2"/>
    </row>
    <row r="2021" spans="1:12" x14ac:dyDescent="0.3">
      <c r="A2021" s="6">
        <v>44012</v>
      </c>
      <c r="B2021" s="14">
        <f>LN('Return analysis'!B2023/'Return analysis'!B2022)</f>
        <v>-7.1642673984984473E-4</v>
      </c>
      <c r="C2021" s="14">
        <f>LN('Return analysis'!C2023/'Return analysis'!C2022)</f>
        <v>1.0192173460851356E-3</v>
      </c>
      <c r="D2021" s="14">
        <f>LN('Return analysis'!D2023/'Return analysis'!D2022)</f>
        <v>1.4673224765294047E-2</v>
      </c>
      <c r="E2021" s="14">
        <f>LN('Return analysis'!E2023/'Return analysis'!E2022)</f>
        <v>2.2222197531046357E-6</v>
      </c>
      <c r="F2021" s="14">
        <f t="shared" si="155"/>
        <v>-7.1864895960294941E-4</v>
      </c>
      <c r="G2021" s="14">
        <f t="shared" si="156"/>
        <v>1.0169951263320309E-3</v>
      </c>
      <c r="H2021" s="14">
        <f t="shared" si="157"/>
        <v>1.4671002545540943E-2</v>
      </c>
      <c r="I2021" s="24">
        <f t="shared" si="158"/>
        <v>-1.541644290061338E-3</v>
      </c>
      <c r="J2021" s="24">
        <f t="shared" si="159"/>
        <v>1.3129358255479605E-2</v>
      </c>
      <c r="K2021" s="24"/>
      <c r="L2021" s="2"/>
    </row>
    <row r="2022" spans="1:12" x14ac:dyDescent="0.3">
      <c r="A2022" s="6">
        <v>44013</v>
      </c>
      <c r="B2022" s="14">
        <f>LN('Return analysis'!B2024/'Return analysis'!B2023)</f>
        <v>5.3702707340684802E-4</v>
      </c>
      <c r="C2022" s="14">
        <f>LN('Return analysis'!C2024/'Return analysis'!C2023)</f>
        <v>2.5297253295698244E-4</v>
      </c>
      <c r="D2022" s="14">
        <f>LN('Return analysis'!D2024/'Return analysis'!D2023)</f>
        <v>5.7965753518372633E-3</v>
      </c>
      <c r="E2022" s="14">
        <f>LN('Return analysis'!E2024/'Return analysis'!E2023)</f>
        <v>2.2222197531046357E-6</v>
      </c>
      <c r="F2022" s="14">
        <f t="shared" si="155"/>
        <v>5.3480485365374334E-4</v>
      </c>
      <c r="G2022" s="14">
        <f t="shared" si="156"/>
        <v>2.5075031320387781E-4</v>
      </c>
      <c r="H2022" s="14">
        <f t="shared" si="157"/>
        <v>5.7943531320841591E-3</v>
      </c>
      <c r="I2022" s="24">
        <f t="shared" si="158"/>
        <v>3.3188712913910794E-4</v>
      </c>
      <c r="J2022" s="24">
        <f t="shared" si="159"/>
        <v>6.1262402612232668E-3</v>
      </c>
      <c r="K2022" s="24"/>
      <c r="L2022" s="2"/>
    </row>
    <row r="2023" spans="1:12" x14ac:dyDescent="0.3">
      <c r="A2023" s="6">
        <v>44014</v>
      </c>
      <c r="B2023" s="14">
        <f>LN('Return analysis'!B2025/'Return analysis'!B2024)</f>
        <v>-8.9370778612093412E-5</v>
      </c>
      <c r="C2023" s="14">
        <f>LN('Return analysis'!C2025/'Return analysis'!C2024)</f>
        <v>1.5865061912472029E-3</v>
      </c>
      <c r="D2023" s="14">
        <f>LN('Return analysis'!D2025/'Return analysis'!D2024)</f>
        <v>3.9937782912903372E-3</v>
      </c>
      <c r="E2023" s="14">
        <f>LN('Return analysis'!E2025/'Return analysis'!E2024)</f>
        <v>2.2222197531046357E-6</v>
      </c>
      <c r="F2023" s="14">
        <f t="shared" si="155"/>
        <v>-9.1592998365198048E-5</v>
      </c>
      <c r="G2023" s="14">
        <f t="shared" si="156"/>
        <v>1.5842839714940982E-3</v>
      </c>
      <c r="H2023" s="14">
        <f t="shared" si="157"/>
        <v>3.991556071537233E-3</v>
      </c>
      <c r="I2023" s="24">
        <f t="shared" si="158"/>
        <v>-1.3736623779523986E-3</v>
      </c>
      <c r="J2023" s="24">
        <f t="shared" si="159"/>
        <v>2.6178936935848341E-3</v>
      </c>
      <c r="K2023" s="24"/>
      <c r="L2023" s="2"/>
    </row>
    <row r="2024" spans="1:12" x14ac:dyDescent="0.3">
      <c r="A2024" s="6">
        <v>44018</v>
      </c>
      <c r="B2024" s="14">
        <f>LN('Return analysis'!B2026/'Return analysis'!B2025)</f>
        <v>9.8672901907357106E-4</v>
      </c>
      <c r="C2024" s="14">
        <f>LN('Return analysis'!C2026/'Return analysis'!C2025)</f>
        <v>-3.4011110623883499E-4</v>
      </c>
      <c r="D2024" s="14">
        <f>LN('Return analysis'!D2026/'Return analysis'!D2025)</f>
        <v>1.562949521674591E-2</v>
      </c>
      <c r="E2024" s="14">
        <f>LN('Return analysis'!E2026/'Return analysis'!E2025)</f>
        <v>9.9999500003988414E-6</v>
      </c>
      <c r="F2024" s="14">
        <f t="shared" si="155"/>
        <v>9.7672906907317228E-4</v>
      </c>
      <c r="G2024" s="14">
        <f t="shared" si="156"/>
        <v>-3.5011105623923382E-4</v>
      </c>
      <c r="H2024" s="14">
        <f t="shared" si="157"/>
        <v>1.561949526674551E-2</v>
      </c>
      <c r="I2024" s="24">
        <f t="shared" si="158"/>
        <v>1.260053695677795E-3</v>
      </c>
      <c r="J2024" s="24">
        <f t="shared" si="159"/>
        <v>1.6879548962423305E-2</v>
      </c>
      <c r="K2024" s="24"/>
      <c r="L2024" s="2"/>
    </row>
    <row r="2025" spans="1:12" x14ac:dyDescent="0.3">
      <c r="A2025" s="6">
        <v>44019</v>
      </c>
      <c r="B2025" s="14">
        <f>LN('Return analysis'!B2027/'Return analysis'!B2026)</f>
        <v>1.2546779603395774E-3</v>
      </c>
      <c r="C2025" s="14">
        <f>LN('Return analysis'!C2027/'Return analysis'!C2026)</f>
        <v>1.5845315743696225E-3</v>
      </c>
      <c r="D2025" s="14">
        <f>LN('Return analysis'!D2027/'Return analysis'!D2026)</f>
        <v>-1.0203364938404465E-2</v>
      </c>
      <c r="E2025" s="14">
        <f>LN('Return analysis'!E2027/'Return analysis'!E2026)</f>
        <v>2.4999968749105643E-6</v>
      </c>
      <c r="F2025" s="14">
        <f t="shared" si="155"/>
        <v>1.2521779634646669E-3</v>
      </c>
      <c r="G2025" s="14">
        <f t="shared" si="156"/>
        <v>1.582031577494712E-3</v>
      </c>
      <c r="H2025" s="14">
        <f t="shared" si="157"/>
        <v>-1.0205864935279375E-2</v>
      </c>
      <c r="I2025" s="24">
        <f t="shared" si="158"/>
        <v>-2.806868394235806E-5</v>
      </c>
      <c r="J2025" s="24">
        <f t="shared" si="159"/>
        <v>-1.0233933619221734E-2</v>
      </c>
      <c r="K2025" s="24"/>
      <c r="L2025" s="2"/>
    </row>
    <row r="2026" spans="1:12" x14ac:dyDescent="0.3">
      <c r="A2026" s="6">
        <v>44020</v>
      </c>
      <c r="B2026" s="14">
        <f>LN('Return analysis'!B2028/'Return analysis'!B2027)</f>
        <v>-8.917864769564124E-5</v>
      </c>
      <c r="C2026" s="14">
        <f>LN('Return analysis'!C2028/'Return analysis'!C2027)</f>
        <v>-5.6537798355486065E-4</v>
      </c>
      <c r="D2026" s="14">
        <f>LN('Return analysis'!D2028/'Return analysis'!D2027)</f>
        <v>8.1462565856618204E-3</v>
      </c>
      <c r="E2026" s="14">
        <f>LN('Return analysis'!E2028/'Return analysis'!E2027)</f>
        <v>2.4999968749105643E-6</v>
      </c>
      <c r="F2026" s="14">
        <f t="shared" si="155"/>
        <v>-9.1678644570551799E-5</v>
      </c>
      <c r="G2026" s="14">
        <f t="shared" si="156"/>
        <v>-5.6787798042977117E-4</v>
      </c>
      <c r="H2026" s="14">
        <f t="shared" si="157"/>
        <v>8.1437565887869101E-3</v>
      </c>
      <c r="I2026" s="24">
        <f t="shared" si="158"/>
        <v>3.6787215765350607E-4</v>
      </c>
      <c r="J2026" s="24">
        <f t="shared" si="159"/>
        <v>8.5116287464404167E-3</v>
      </c>
      <c r="K2026" s="24"/>
      <c r="L2026" s="2"/>
    </row>
    <row r="2027" spans="1:12" x14ac:dyDescent="0.3">
      <c r="A2027" s="6">
        <v>44021</v>
      </c>
      <c r="B2027" s="14">
        <f>LN('Return analysis'!B2029/'Return analysis'!B2028)</f>
        <v>2.0579315469006513E-3</v>
      </c>
      <c r="C2027" s="14">
        <f>LN('Return analysis'!C2029/'Return analysis'!C2028)</f>
        <v>2.7107376800381698E-3</v>
      </c>
      <c r="D2027" s="14">
        <f>LN('Return analysis'!D2029/'Return analysis'!D2028)</f>
        <v>-6.1978624963737071E-3</v>
      </c>
      <c r="E2027" s="14">
        <f>LN('Return analysis'!E2029/'Return analysis'!E2028)</f>
        <v>2.4999968749105643E-6</v>
      </c>
      <c r="F2027" s="14">
        <f t="shared" si="155"/>
        <v>2.0554315500257406E-3</v>
      </c>
      <c r="G2027" s="14">
        <f t="shared" si="156"/>
        <v>2.7082376831632591E-3</v>
      </c>
      <c r="H2027" s="14">
        <f t="shared" si="157"/>
        <v>-6.2003624932486174E-3</v>
      </c>
      <c r="I2027" s="24">
        <f t="shared" si="158"/>
        <v>-1.3618855640839958E-4</v>
      </c>
      <c r="J2027" s="24">
        <f t="shared" si="159"/>
        <v>-6.3365510496570174E-3</v>
      </c>
      <c r="K2027" s="24"/>
      <c r="L2027" s="2"/>
    </row>
    <row r="2028" spans="1:12" x14ac:dyDescent="0.3">
      <c r="A2028" s="6">
        <v>44022</v>
      </c>
      <c r="B2028" s="14">
        <f>LN('Return analysis'!B2030/'Return analysis'!B2029)</f>
        <v>-2.6839262536651129E-4</v>
      </c>
      <c r="C2028" s="14">
        <f>LN('Return analysis'!C2030/'Return analysis'!C2029)</f>
        <v>-1.1286504684211412E-3</v>
      </c>
      <c r="D2028" s="14">
        <f>LN('Return analysis'!D2030/'Return analysis'!D2029)</f>
        <v>1.0681024390002777E-2</v>
      </c>
      <c r="E2028" s="14">
        <f>LN('Return analysis'!E2030/'Return analysis'!E2029)</f>
        <v>2.4999968749105643E-6</v>
      </c>
      <c r="F2028" s="14">
        <f t="shared" si="155"/>
        <v>-2.7089262224142186E-4</v>
      </c>
      <c r="G2028" s="14">
        <f t="shared" si="156"/>
        <v>-1.1311504652960517E-3</v>
      </c>
      <c r="H2028" s="14">
        <f t="shared" si="157"/>
        <v>1.0678524393127867E-2</v>
      </c>
      <c r="I2028" s="24">
        <f t="shared" si="158"/>
        <v>6.4448202103936755E-4</v>
      </c>
      <c r="J2028" s="24">
        <f t="shared" si="159"/>
        <v>1.1323006414167235E-2</v>
      </c>
      <c r="K2028" s="24"/>
      <c r="L2028" s="2"/>
    </row>
    <row r="2029" spans="1:12" x14ac:dyDescent="0.3">
      <c r="A2029" s="6">
        <v>44025</v>
      </c>
      <c r="B2029" s="14">
        <f>LN('Return analysis'!B2031/'Return analysis'!B2030)</f>
        <v>1.7938938348342363E-4</v>
      </c>
      <c r="C2029" s="14">
        <f>LN('Return analysis'!C2031/'Return analysis'!C2030)</f>
        <v>4.5144681987510952E-4</v>
      </c>
      <c r="D2029" s="14">
        <f>LN('Return analysis'!D2031/'Return analysis'!D2030)</f>
        <v>-1.0869594674242002E-2</v>
      </c>
      <c r="E2029" s="14">
        <f>LN('Return analysis'!E2031/'Return analysis'!E2030)</f>
        <v>7.4999718750787367E-6</v>
      </c>
      <c r="F2029" s="14">
        <f t="shared" si="155"/>
        <v>1.718894116083449E-4</v>
      </c>
      <c r="G2029" s="14">
        <f t="shared" si="156"/>
        <v>4.4394684800003079E-4</v>
      </c>
      <c r="H2029" s="14">
        <f t="shared" si="157"/>
        <v>-1.087709464611708E-2</v>
      </c>
      <c r="I2029" s="24">
        <f t="shared" si="158"/>
        <v>-1.8737109359535437E-4</v>
      </c>
      <c r="J2029" s="24">
        <f t="shared" si="159"/>
        <v>-1.1064465739712434E-2</v>
      </c>
      <c r="K2029" s="24"/>
      <c r="L2029" s="2"/>
    </row>
    <row r="2030" spans="1:12" x14ac:dyDescent="0.3">
      <c r="A2030" s="6">
        <v>44026</v>
      </c>
      <c r="B2030" s="14">
        <f>LN('Return analysis'!B2032/'Return analysis'!B2031)</f>
        <v>2.0538877677338673E-3</v>
      </c>
      <c r="C2030" s="14">
        <f>LN('Return analysis'!C2032/'Return analysis'!C2031)</f>
        <v>1.2410515474565876E-3</v>
      </c>
      <c r="D2030" s="14">
        <f>LN('Return analysis'!D2032/'Return analysis'!D2031)</f>
        <v>1.3041952013764176E-2</v>
      </c>
      <c r="E2030" s="14">
        <f>LN('Return analysis'!E2032/'Return analysis'!E2031)</f>
        <v>2.4999968749105643E-6</v>
      </c>
      <c r="F2030" s="14">
        <f t="shared" si="155"/>
        <v>2.0513877708589565E-3</v>
      </c>
      <c r="G2030" s="14">
        <f t="shared" si="156"/>
        <v>1.2385515505816771E-3</v>
      </c>
      <c r="H2030" s="14">
        <f t="shared" si="157"/>
        <v>1.3039452016889266E-2</v>
      </c>
      <c r="I2030" s="24">
        <f t="shared" si="158"/>
        <v>1.04909964157649E-3</v>
      </c>
      <c r="J2030" s="24">
        <f t="shared" si="159"/>
        <v>1.4088551658465755E-2</v>
      </c>
      <c r="K2030" s="24"/>
      <c r="L2030" s="2"/>
    </row>
    <row r="2031" spans="1:12" x14ac:dyDescent="0.3">
      <c r="A2031" s="6">
        <v>44027</v>
      </c>
      <c r="B2031" s="14">
        <f>LN('Return analysis'!B2033/'Return analysis'!B2032)</f>
        <v>3.5659083275075583E-4</v>
      </c>
      <c r="C2031" s="14">
        <f>LN('Return analysis'!C2033/'Return analysis'!C2032)</f>
        <v>1.1289745519540904E-4</v>
      </c>
      <c r="D2031" s="14">
        <f>LN('Return analysis'!D2033/'Return analysis'!D2032)</f>
        <v>1.2323104363999353E-2</v>
      </c>
      <c r="E2031" s="14">
        <f>LN('Return analysis'!E2033/'Return analysis'!E2032)</f>
        <v>2.4999968749105643E-6</v>
      </c>
      <c r="F2031" s="14">
        <f t="shared" si="155"/>
        <v>3.5409083587584526E-4</v>
      </c>
      <c r="G2031" s="14">
        <f t="shared" si="156"/>
        <v>1.1039745832049848E-4</v>
      </c>
      <c r="H2031" s="14">
        <f t="shared" si="157"/>
        <v>1.2320604367124443E-2</v>
      </c>
      <c r="I2031" s="24">
        <f t="shared" si="158"/>
        <v>2.6475255849399106E-4</v>
      </c>
      <c r="J2031" s="24">
        <f t="shared" si="159"/>
        <v>1.2585356925618433E-2</v>
      </c>
      <c r="K2031" s="24"/>
      <c r="L2031" s="2"/>
    </row>
    <row r="2032" spans="1:12" x14ac:dyDescent="0.3">
      <c r="A2032" s="6">
        <v>44028</v>
      </c>
      <c r="B2032" s="14">
        <f>LN('Return analysis'!B2034/'Return analysis'!B2033)</f>
        <v>4.4589855394851192E-4</v>
      </c>
      <c r="C2032" s="14">
        <f>LN('Return analysis'!C2034/'Return analysis'!C2033)</f>
        <v>6.7628767954302279E-4</v>
      </c>
      <c r="D2032" s="14">
        <f>LN('Return analysis'!D2034/'Return analysis'!D2033)</f>
        <v>-4.4802311898057218E-3</v>
      </c>
      <c r="E2032" s="14">
        <f>LN('Return analysis'!E2034/'Return analysis'!E2033)</f>
        <v>2.7777739197784286E-6</v>
      </c>
      <c r="F2032" s="14">
        <f t="shared" si="155"/>
        <v>4.4312078002873347E-4</v>
      </c>
      <c r="G2032" s="14">
        <f t="shared" si="156"/>
        <v>6.7350990562324434E-4</v>
      </c>
      <c r="H2032" s="14">
        <f t="shared" si="157"/>
        <v>-4.4830089637255006E-3</v>
      </c>
      <c r="I2032" s="24">
        <f t="shared" si="158"/>
        <v>-1.0191182926661571E-4</v>
      </c>
      <c r="J2032" s="24">
        <f t="shared" si="159"/>
        <v>-4.5849207929921166E-3</v>
      </c>
      <c r="K2032" s="24"/>
      <c r="L2032" s="2"/>
    </row>
    <row r="2033" spans="1:12" x14ac:dyDescent="0.3">
      <c r="A2033" s="6">
        <v>44029</v>
      </c>
      <c r="B2033" s="14">
        <f>LN('Return analysis'!B2035/'Return analysis'!B2034)</f>
        <v>-7.1299076200262597E-4</v>
      </c>
      <c r="C2033" s="14">
        <f>LN('Return analysis'!C2035/'Return analysis'!C2034)</f>
        <v>1.0139890722897487E-3</v>
      </c>
      <c r="D2033" s="14">
        <f>LN('Return analysis'!D2035/'Return analysis'!D2034)</f>
        <v>3.8064999830623764E-3</v>
      </c>
      <c r="E2033" s="14">
        <f>LN('Return analysis'!E2035/'Return analysis'!E2034)</f>
        <v>2.7777739197784286E-6</v>
      </c>
      <c r="F2033" s="14">
        <f t="shared" si="155"/>
        <v>-7.1576853592240442E-4</v>
      </c>
      <c r="G2033" s="14">
        <f t="shared" si="156"/>
        <v>1.0112112983699704E-3</v>
      </c>
      <c r="H2033" s="14">
        <f t="shared" si="157"/>
        <v>3.803722209142598E-3</v>
      </c>
      <c r="I2033" s="24">
        <f t="shared" si="158"/>
        <v>-1.5340833489606964E-3</v>
      </c>
      <c r="J2033" s="24">
        <f t="shared" si="159"/>
        <v>2.2696388601819014E-3</v>
      </c>
      <c r="K2033" s="24"/>
      <c r="L2033" s="2"/>
    </row>
    <row r="2034" spans="1:12" x14ac:dyDescent="0.3">
      <c r="A2034" s="6">
        <v>44032</v>
      </c>
      <c r="B2034" s="14">
        <f>LN('Return analysis'!B2036/'Return analysis'!B2035)</f>
        <v>2.3167165687770302E-3</v>
      </c>
      <c r="C2034" s="14">
        <f>LN('Return analysis'!C2036/'Return analysis'!C2035)</f>
        <v>1.0121340989103958E-3</v>
      </c>
      <c r="D2034" s="14">
        <f>LN('Return analysis'!D2036/'Return analysis'!D2035)</f>
        <v>7.6303398822408506E-3</v>
      </c>
      <c r="E2034" s="14">
        <f>LN('Return analysis'!E2036/'Return analysis'!E2035)</f>
        <v>7.4999718750787367E-6</v>
      </c>
      <c r="F2034" s="14">
        <f t="shared" si="155"/>
        <v>2.3092165969019513E-3</v>
      </c>
      <c r="G2034" s="14">
        <f t="shared" si="156"/>
        <v>1.0046341270353171E-3</v>
      </c>
      <c r="H2034" s="14">
        <f t="shared" si="157"/>
        <v>7.6228399103657717E-3</v>
      </c>
      <c r="I2034" s="24">
        <f t="shared" si="158"/>
        <v>1.496224308186433E-3</v>
      </c>
      <c r="J2034" s="24">
        <f t="shared" si="159"/>
        <v>9.1190642185522038E-3</v>
      </c>
      <c r="K2034" s="24"/>
      <c r="L2034" s="2"/>
    </row>
    <row r="2035" spans="1:12" x14ac:dyDescent="0.3">
      <c r="A2035" s="6">
        <v>44033</v>
      </c>
      <c r="B2035" s="14">
        <f>LN('Return analysis'!B2037/'Return analysis'!B2036)</f>
        <v>0</v>
      </c>
      <c r="C2035" s="14">
        <f>LN('Return analysis'!C2037/'Return analysis'!C2036)</f>
        <v>5.6194631870819841E-4</v>
      </c>
      <c r="D2035" s="14">
        <f>LN('Return analysis'!D2037/'Return analysis'!D2036)</f>
        <v>2.85434969024465E-3</v>
      </c>
      <c r="E2035" s="14">
        <f>LN('Return analysis'!E2037/'Return analysis'!E2036)</f>
        <v>2.7777739197784286E-6</v>
      </c>
      <c r="F2035" s="14">
        <f t="shared" si="155"/>
        <v>-2.7777739197784286E-6</v>
      </c>
      <c r="G2035" s="14">
        <f t="shared" si="156"/>
        <v>5.5916854478841997E-4</v>
      </c>
      <c r="H2035" s="14">
        <f t="shared" si="157"/>
        <v>2.8515719163248717E-3</v>
      </c>
      <c r="I2035" s="24">
        <f t="shared" si="158"/>
        <v>-4.5528053365260834E-4</v>
      </c>
      <c r="J2035" s="24">
        <f t="shared" si="159"/>
        <v>2.3962913826722633E-3</v>
      </c>
      <c r="K2035" s="24"/>
      <c r="L2035" s="2"/>
    </row>
    <row r="2036" spans="1:12" x14ac:dyDescent="0.3">
      <c r="A2036" s="6">
        <v>44034</v>
      </c>
      <c r="B2036" s="14">
        <f>LN('Return analysis'!B2038/'Return analysis'!B2037)</f>
        <v>1.3343637086226379E-3</v>
      </c>
      <c r="C2036" s="14">
        <f>LN('Return analysis'!C2038/'Return analysis'!C2037)</f>
        <v>1.3477146704248451E-3</v>
      </c>
      <c r="D2036" s="14">
        <f>LN('Return analysis'!D2038/'Return analysis'!D2037)</f>
        <v>5.2011615049451631E-3</v>
      </c>
      <c r="E2036" s="14">
        <f>LN('Return analysis'!E2038/'Return analysis'!E2037)</f>
        <v>2.7777739197784286E-6</v>
      </c>
      <c r="F2036" s="14">
        <f t="shared" si="155"/>
        <v>1.3315859347028595E-3</v>
      </c>
      <c r="G2036" s="14">
        <f t="shared" si="156"/>
        <v>1.3449368965050667E-3</v>
      </c>
      <c r="H2036" s="14">
        <f t="shared" si="157"/>
        <v>5.1983837310253843E-3</v>
      </c>
      <c r="I2036" s="24">
        <f t="shared" si="158"/>
        <v>2.4320629853192741E-4</v>
      </c>
      <c r="J2036" s="24">
        <f t="shared" si="159"/>
        <v>5.4415900295573119E-3</v>
      </c>
      <c r="K2036" s="24"/>
      <c r="L2036" s="2"/>
    </row>
    <row r="2037" spans="1:12" x14ac:dyDescent="0.3">
      <c r="A2037" s="6">
        <v>44035</v>
      </c>
      <c r="B2037" s="14">
        <f>LN('Return analysis'!B2039/'Return analysis'!B2038)</f>
        <v>1.0660755087549974E-3</v>
      </c>
      <c r="C2037" s="14">
        <f>LN('Return analysis'!C2039/'Return analysis'!C2038)</f>
        <v>8.9691808132543295E-4</v>
      </c>
      <c r="D2037" s="14">
        <f>LN('Return analysis'!D2039/'Return analysis'!D2038)</f>
        <v>-1.097873945916217E-2</v>
      </c>
      <c r="E2037" s="14">
        <f>LN('Return analysis'!E2039/'Return analysis'!E2038)</f>
        <v>2.4999968749105643E-6</v>
      </c>
      <c r="F2037" s="14">
        <f t="shared" si="155"/>
        <v>1.0635755118800869E-3</v>
      </c>
      <c r="G2037" s="14">
        <f t="shared" si="156"/>
        <v>8.9441808445052244E-4</v>
      </c>
      <c r="H2037" s="14">
        <f t="shared" si="157"/>
        <v>-1.098123945603708E-2</v>
      </c>
      <c r="I2037" s="24">
        <f t="shared" si="158"/>
        <v>3.3977469128501116E-4</v>
      </c>
      <c r="J2037" s="24">
        <f t="shared" si="159"/>
        <v>-1.0641464764752069E-2</v>
      </c>
      <c r="K2037" s="24"/>
      <c r="L2037" s="2"/>
    </row>
    <row r="2038" spans="1:12" x14ac:dyDescent="0.3">
      <c r="A2038" s="6">
        <v>44036</v>
      </c>
      <c r="B2038" s="14">
        <f>LN('Return analysis'!B2040/'Return analysis'!B2039)</f>
        <v>1.0649402019802078E-3</v>
      </c>
      <c r="C2038" s="14">
        <f>LN('Return analysis'!C2040/'Return analysis'!C2039)</f>
        <v>-2.2374126026631535E-4</v>
      </c>
      <c r="D2038" s="14">
        <f>LN('Return analysis'!D2040/'Return analysis'!D2039)</f>
        <v>-7.7756247367131047E-3</v>
      </c>
      <c r="E2038" s="14">
        <f>LN('Return analysis'!E2040/'Return analysis'!E2039)</f>
        <v>2.4999968749105643E-6</v>
      </c>
      <c r="F2038" s="14">
        <f t="shared" si="155"/>
        <v>1.0624402051052973E-3</v>
      </c>
      <c r="G2038" s="14">
        <f t="shared" si="156"/>
        <v>-2.2624125714122592E-4</v>
      </c>
      <c r="H2038" s="14">
        <f t="shared" si="157"/>
        <v>-7.778124733588015E-3</v>
      </c>
      <c r="I2038" s="24">
        <f t="shared" si="158"/>
        <v>1.245524168207275E-3</v>
      </c>
      <c r="J2038" s="24">
        <f t="shared" si="159"/>
        <v>-6.53260056538074E-3</v>
      </c>
      <c r="K2038" s="24"/>
      <c r="L2038" s="2"/>
    </row>
    <row r="2039" spans="1:12" x14ac:dyDescent="0.3">
      <c r="A2039" s="6">
        <v>44039</v>
      </c>
      <c r="B2039" s="14">
        <f>LN('Return analysis'!B2041/'Return analysis'!B2040)</f>
        <v>-1.3315212943207928E-3</v>
      </c>
      <c r="C2039" s="14">
        <f>LN('Return analysis'!C2041/'Return analysis'!C2040)</f>
        <v>-6.7317682105894224E-4</v>
      </c>
      <c r="D2039" s="14">
        <f>LN('Return analysis'!D2041/'Return analysis'!D2040)</f>
        <v>8.5685183822775558E-3</v>
      </c>
      <c r="E2039" s="14">
        <f>LN('Return analysis'!E2041/'Return analysis'!E2040)</f>
        <v>7.4999718750787367E-6</v>
      </c>
      <c r="F2039" s="14">
        <f t="shared" si="155"/>
        <v>-1.3390212661958715E-3</v>
      </c>
      <c r="G2039" s="14">
        <f t="shared" si="156"/>
        <v>-6.8067679293402103E-4</v>
      </c>
      <c r="H2039" s="14">
        <f t="shared" si="157"/>
        <v>8.5610184104024777E-3</v>
      </c>
      <c r="I2039" s="24">
        <f t="shared" si="158"/>
        <v>-7.8818890954876844E-4</v>
      </c>
      <c r="J2039" s="24">
        <f t="shared" si="159"/>
        <v>7.7728295008537094E-3</v>
      </c>
      <c r="K2039" s="24"/>
      <c r="L2039" s="2"/>
    </row>
    <row r="2040" spans="1:12" x14ac:dyDescent="0.3">
      <c r="A2040" s="6">
        <v>44040</v>
      </c>
      <c r="B2040" s="14">
        <f>LN('Return analysis'!B2042/'Return analysis'!B2041)</f>
        <v>1.0652239815745477E-3</v>
      </c>
      <c r="C2040" s="14">
        <f>LN('Return analysis'!C2042/'Return analysis'!C2041)</f>
        <v>4.4855959841492196E-4</v>
      </c>
      <c r="D2040" s="14">
        <f>LN('Return analysis'!D2042/'Return analysis'!D2041)</f>
        <v>-7.3400831893808832E-3</v>
      </c>
      <c r="E2040" s="14">
        <f>LN('Return analysis'!E2042/'Return analysis'!E2041)</f>
        <v>2.7777739197784286E-6</v>
      </c>
      <c r="F2040" s="14">
        <f t="shared" si="155"/>
        <v>1.0624462076547693E-3</v>
      </c>
      <c r="G2040" s="14">
        <f t="shared" si="156"/>
        <v>4.4578182449514351E-4</v>
      </c>
      <c r="H2040" s="14">
        <f t="shared" si="157"/>
        <v>-7.342860963300662E-3</v>
      </c>
      <c r="I2040" s="24">
        <f t="shared" si="158"/>
        <v>7.0170076211273694E-4</v>
      </c>
      <c r="J2040" s="24">
        <f t="shared" si="159"/>
        <v>-6.6411602011879249E-3</v>
      </c>
      <c r="K2040" s="24"/>
      <c r="L2040" s="2"/>
    </row>
    <row r="2041" spans="1:12" x14ac:dyDescent="0.3">
      <c r="A2041" s="6">
        <v>44041</v>
      </c>
      <c r="B2041" s="14">
        <f>LN('Return analysis'!B2043/'Return analysis'!B2042)</f>
        <v>2.4808945556614669E-3</v>
      </c>
      <c r="C2041" s="14">
        <f>LN('Return analysis'!C2043/'Return analysis'!C2042)</f>
        <v>1.5687882906843446E-3</v>
      </c>
      <c r="D2041" s="14">
        <f>LN('Return analysis'!D2043/'Return analysis'!D2042)</f>
        <v>1.3173405796141062E-2</v>
      </c>
      <c r="E2041" s="14">
        <f>LN('Return analysis'!E2043/'Return analysis'!E2042)</f>
        <v>2.7777739197784286E-6</v>
      </c>
      <c r="F2041" s="14">
        <f t="shared" si="155"/>
        <v>2.4781167817416886E-3</v>
      </c>
      <c r="G2041" s="14">
        <f t="shared" si="156"/>
        <v>1.5660105167645663E-3</v>
      </c>
      <c r="H2041" s="14">
        <f t="shared" si="157"/>
        <v>1.3170628022221284E-2</v>
      </c>
      <c r="I2041" s="24">
        <f t="shared" si="158"/>
        <v>1.2108350520894371E-3</v>
      </c>
      <c r="J2041" s="24">
        <f t="shared" si="159"/>
        <v>1.4381463074310721E-2</v>
      </c>
      <c r="K2041" s="24"/>
      <c r="L2041" s="2"/>
    </row>
    <row r="2042" spans="1:12" x14ac:dyDescent="0.3">
      <c r="A2042" s="6">
        <v>44042</v>
      </c>
      <c r="B2042" s="14">
        <f>LN('Return analysis'!B2044/'Return analysis'!B2043)</f>
        <v>0</v>
      </c>
      <c r="C2042" s="14">
        <f>LN('Return analysis'!C2044/'Return analysis'!C2043)</f>
        <v>5.6056862910212381E-4</v>
      </c>
      <c r="D2042" s="14">
        <f>LN('Return analysis'!D2044/'Return analysis'!D2043)</f>
        <v>-2.2443243750414716E-3</v>
      </c>
      <c r="E2042" s="14">
        <f>LN('Return analysis'!E2044/'Return analysis'!E2043)</f>
        <v>2.7777739197784286E-6</v>
      </c>
      <c r="F2042" s="14">
        <f t="shared" si="155"/>
        <v>-2.7777739197784286E-6</v>
      </c>
      <c r="G2042" s="14">
        <f t="shared" si="156"/>
        <v>5.5779085518234536E-4</v>
      </c>
      <c r="H2042" s="14">
        <f t="shared" si="157"/>
        <v>-2.24710214896125E-3</v>
      </c>
      <c r="I2042" s="24">
        <f t="shared" si="158"/>
        <v>-4.5416564914307309E-4</v>
      </c>
      <c r="J2042" s="24">
        <f t="shared" si="159"/>
        <v>-2.7012677981043229E-3</v>
      </c>
      <c r="K2042" s="24"/>
      <c r="L2042" s="2"/>
    </row>
    <row r="2043" spans="1:12" x14ac:dyDescent="0.3">
      <c r="A2043" s="6">
        <v>44043</v>
      </c>
      <c r="B2043" s="14">
        <f>LN('Return analysis'!B2045/'Return analysis'!B2044)</f>
        <v>9.7343563886143124E-4</v>
      </c>
      <c r="C2043" s="14">
        <f>LN('Return analysis'!C2045/'Return analysis'!C2044)</f>
        <v>1.3416149239118189E-3</v>
      </c>
      <c r="D2043" s="14">
        <f>LN('Return analysis'!D2045/'Return analysis'!D2044)</f>
        <v>5.0876460441240338E-3</v>
      </c>
      <c r="E2043" s="14">
        <f>LN('Return analysis'!E2045/'Return analysis'!E2044)</f>
        <v>2.7777739197784286E-6</v>
      </c>
      <c r="F2043" s="14">
        <f t="shared" si="155"/>
        <v>9.7065786494165279E-4</v>
      </c>
      <c r="G2043" s="14">
        <f t="shared" si="156"/>
        <v>1.3388371499920405E-3</v>
      </c>
      <c r="H2043" s="14">
        <f t="shared" si="157"/>
        <v>5.084868270204255E-3</v>
      </c>
      <c r="I2043" s="24">
        <f t="shared" si="158"/>
        <v>-1.1278559919932472E-4</v>
      </c>
      <c r="J2043" s="24">
        <f t="shared" si="159"/>
        <v>4.9720826710049305E-3</v>
      </c>
      <c r="K2043" s="24"/>
      <c r="L2043" s="2"/>
    </row>
    <row r="2044" spans="1:12" x14ac:dyDescent="0.3">
      <c r="A2044" s="6">
        <v>44046</v>
      </c>
      <c r="B2044" s="14">
        <f>LN('Return analysis'!B2046/'Return analysis'!B2045)</f>
        <v>3.896464276732416E-4</v>
      </c>
      <c r="C2044" s="14">
        <f>LN('Return analysis'!C2046/'Return analysis'!C2045)</f>
        <v>-3.4902548981224256E-4</v>
      </c>
      <c r="D2044" s="14">
        <f>LN('Return analysis'!D2046/'Return analysis'!D2045)</f>
        <v>8.6621166684292764E-3</v>
      </c>
      <c r="E2044" s="14">
        <f>LN('Return analysis'!E2046/'Return analysis'!E2045)</f>
        <v>8.3332986113586046E-6</v>
      </c>
      <c r="F2044" s="14">
        <f t="shared" si="155"/>
        <v>3.8131312906188302E-4</v>
      </c>
      <c r="G2044" s="14">
        <f t="shared" si="156"/>
        <v>-3.5735878842360115E-4</v>
      </c>
      <c r="H2044" s="14">
        <f t="shared" si="157"/>
        <v>8.6537833698179176E-3</v>
      </c>
      <c r="I2044" s="24">
        <f t="shared" si="158"/>
        <v>6.7050292609820736E-4</v>
      </c>
      <c r="J2044" s="24">
        <f t="shared" si="159"/>
        <v>9.3242862959161243E-3</v>
      </c>
      <c r="K2044" s="24"/>
      <c r="L2044" s="2"/>
    </row>
    <row r="2045" spans="1:12" x14ac:dyDescent="0.3">
      <c r="A2045" s="6">
        <v>44047</v>
      </c>
      <c r="B2045" s="14">
        <f>LN('Return analysis'!B2047/'Return analysis'!B2046)</f>
        <v>8.8487381888121565E-4</v>
      </c>
      <c r="C2045" s="14">
        <f>LN('Return analysis'!C2047/'Return analysis'!C2046)</f>
        <v>2.1260128668292412E-3</v>
      </c>
      <c r="D2045" s="14">
        <f>LN('Return analysis'!D2047/'Return analysis'!D2046)</f>
        <v>3.9456248224805706E-3</v>
      </c>
      <c r="E2045" s="14">
        <f>LN('Return analysis'!E2047/'Return analysis'!E2046)</f>
        <v>2.7777739197784286E-6</v>
      </c>
      <c r="F2045" s="14">
        <f t="shared" si="155"/>
        <v>8.8209604496143721E-4</v>
      </c>
      <c r="G2045" s="14">
        <f t="shared" si="156"/>
        <v>2.1232350929094629E-3</v>
      </c>
      <c r="H2045" s="14">
        <f t="shared" si="157"/>
        <v>3.9428470485607919E-3</v>
      </c>
      <c r="I2045" s="24">
        <f t="shared" si="158"/>
        <v>-8.3611530304395301E-4</v>
      </c>
      <c r="J2045" s="24">
        <f t="shared" si="159"/>
        <v>3.106731745516839E-3</v>
      </c>
      <c r="K2045" s="24"/>
      <c r="L2045" s="2"/>
    </row>
    <row r="2046" spans="1:12" x14ac:dyDescent="0.3">
      <c r="A2046" s="6">
        <v>44048</v>
      </c>
      <c r="B2046" s="14">
        <f>LN('Return analysis'!B2048/'Return analysis'!B2047)</f>
        <v>6.1921438233825186E-4</v>
      </c>
      <c r="C2046" s="14">
        <f>LN('Return analysis'!C2048/'Return analysis'!C2047)</f>
        <v>-1.3425220957251991E-3</v>
      </c>
      <c r="D2046" s="14">
        <f>LN('Return analysis'!D2048/'Return analysis'!D2047)</f>
        <v>7.2520931749109705E-3</v>
      </c>
      <c r="E2046" s="14">
        <f>LN('Return analysis'!E2048/'Return analysis'!E2047)</f>
        <v>2.7777739197784286E-6</v>
      </c>
      <c r="F2046" s="14">
        <f t="shared" si="155"/>
        <v>6.1643660841847342E-4</v>
      </c>
      <c r="G2046" s="14">
        <f t="shared" si="156"/>
        <v>-1.3452998696449774E-3</v>
      </c>
      <c r="H2046" s="14">
        <f t="shared" si="157"/>
        <v>7.2493154009911917E-3</v>
      </c>
      <c r="I2046" s="24">
        <f t="shared" si="158"/>
        <v>1.7051099777563535E-3</v>
      </c>
      <c r="J2046" s="24">
        <f t="shared" si="159"/>
        <v>8.9544253787475457E-3</v>
      </c>
      <c r="K2046" s="24"/>
      <c r="L2046" s="2"/>
    </row>
    <row r="2047" spans="1:12" x14ac:dyDescent="0.3">
      <c r="A2047" s="6">
        <v>44049</v>
      </c>
      <c r="B2047" s="14">
        <f>LN('Return analysis'!B2049/'Return analysis'!B2048)</f>
        <v>8.8523706304043375E-5</v>
      </c>
      <c r="C2047" s="14">
        <f>LN('Return analysis'!C2049/'Return analysis'!C2048)</f>
        <v>1.5659637553805483E-3</v>
      </c>
      <c r="D2047" s="14">
        <f>LN('Return analysis'!D2049/'Return analysis'!D2048)</f>
        <v>4.8447885399870482E-3</v>
      </c>
      <c r="E2047" s="14">
        <f>LN('Return analysis'!E2049/'Return analysis'!E2048)</f>
        <v>2.7777739197784286E-6</v>
      </c>
      <c r="F2047" s="14">
        <f t="shared" si="155"/>
        <v>8.5745932384264942E-5</v>
      </c>
      <c r="G2047" s="14">
        <f t="shared" si="156"/>
        <v>1.56318598146077E-3</v>
      </c>
      <c r="H2047" s="14">
        <f t="shared" si="157"/>
        <v>4.8420107660672694E-3</v>
      </c>
      <c r="I2047" s="24">
        <f t="shared" si="158"/>
        <v>-1.1792500642240895E-3</v>
      </c>
      <c r="J2047" s="24">
        <f t="shared" si="159"/>
        <v>3.6627607018431801E-3</v>
      </c>
      <c r="K2047" s="24"/>
      <c r="L2047" s="2"/>
    </row>
    <row r="2048" spans="1:12" x14ac:dyDescent="0.3">
      <c r="A2048" s="6">
        <v>44050</v>
      </c>
      <c r="B2048" s="14">
        <f>LN('Return analysis'!B2050/'Return analysis'!B2049)</f>
        <v>8.8515870550868509E-5</v>
      </c>
      <c r="C2048" s="14">
        <f>LN('Return analysis'!C2050/'Return analysis'!C2049)</f>
        <v>-1.1185301987890882E-3</v>
      </c>
      <c r="D2048" s="14">
        <f>LN('Return analysis'!D2050/'Return analysis'!D2049)</f>
        <v>8.2488860750207899E-4</v>
      </c>
      <c r="E2048" s="14">
        <f>LN('Return analysis'!E2050/'Return analysis'!E2049)</f>
        <v>2.7777739197784286E-6</v>
      </c>
      <c r="F2048" s="14">
        <f t="shared" si="155"/>
        <v>8.5738096631090077E-5</v>
      </c>
      <c r="G2048" s="14">
        <f t="shared" si="156"/>
        <v>-1.1213079727088666E-3</v>
      </c>
      <c r="H2048" s="14">
        <f t="shared" si="157"/>
        <v>8.2211083358230054E-4</v>
      </c>
      <c r="I2048" s="24">
        <f t="shared" si="158"/>
        <v>9.9314777997294647E-4</v>
      </c>
      <c r="J2048" s="24">
        <f t="shared" si="159"/>
        <v>1.8152586135552471E-3</v>
      </c>
      <c r="K2048" s="24"/>
      <c r="L2048" s="2"/>
    </row>
    <row r="2049" spans="1:12" x14ac:dyDescent="0.3">
      <c r="A2049" s="6">
        <v>44053</v>
      </c>
      <c r="B2049" s="14">
        <f>LN('Return analysis'!B2051/'Return analysis'!B2050)</f>
        <v>0</v>
      </c>
      <c r="C2049" s="14">
        <f>LN('Return analysis'!C2051/'Return analysis'!C2050)</f>
        <v>-1.1189594845392196E-3</v>
      </c>
      <c r="D2049" s="14">
        <f>LN('Return analysis'!D2051/'Return analysis'!D2050)</f>
        <v>2.7638921078777206E-3</v>
      </c>
      <c r="E2049" s="14">
        <f>LN('Return analysis'!E2051/'Return analysis'!E2050)</f>
        <v>8.3332986113586046E-6</v>
      </c>
      <c r="F2049" s="14">
        <f t="shared" si="155"/>
        <v>-8.3332986113586046E-6</v>
      </c>
      <c r="G2049" s="14">
        <f t="shared" si="156"/>
        <v>-1.1272927831505782E-3</v>
      </c>
      <c r="H2049" s="14">
        <f t="shared" si="157"/>
        <v>2.7555588092663622E-3</v>
      </c>
      <c r="I2049" s="24">
        <f t="shared" si="158"/>
        <v>9.0391954564609817E-4</v>
      </c>
      <c r="J2049" s="24">
        <f t="shared" si="159"/>
        <v>3.6594783549124604E-3</v>
      </c>
      <c r="K2049" s="24"/>
      <c r="L2049" s="2"/>
    </row>
    <row r="2050" spans="1:12" x14ac:dyDescent="0.3">
      <c r="A2050" s="6">
        <v>44054</v>
      </c>
      <c r="B2050" s="14">
        <f>LN('Return analysis'!B2052/'Return analysis'!B2051)</f>
        <v>-4.4307049336624604E-3</v>
      </c>
      <c r="C2050" s="14">
        <f>LN('Return analysis'!C2052/'Return analysis'!C2051)</f>
        <v>-3.4784049269135269E-3</v>
      </c>
      <c r="D2050" s="14">
        <f>LN('Return analysis'!D2052/'Return analysis'!D2051)</f>
        <v>-8.0784522695786926E-3</v>
      </c>
      <c r="E2050" s="14">
        <f>LN('Return analysis'!E2052/'Return analysis'!E2051)</f>
        <v>2.7777739197784286E-6</v>
      </c>
      <c r="F2050" s="14">
        <f t="shared" si="155"/>
        <v>-4.4334827075822392E-3</v>
      </c>
      <c r="G2050" s="14">
        <f t="shared" si="156"/>
        <v>-3.4811827008333052E-3</v>
      </c>
      <c r="H2050" s="14">
        <f t="shared" si="157"/>
        <v>-8.0812300434984705E-3</v>
      </c>
      <c r="I2050" s="24">
        <f t="shared" si="158"/>
        <v>-1.6163629072234705E-3</v>
      </c>
      <c r="J2050" s="24">
        <f t="shared" si="159"/>
        <v>-9.6975929507219401E-3</v>
      </c>
      <c r="K2050" s="24"/>
      <c r="L2050" s="2"/>
    </row>
    <row r="2051" spans="1:12" x14ac:dyDescent="0.3">
      <c r="A2051" s="6">
        <v>44055</v>
      </c>
      <c r="B2051" s="14">
        <f>LN('Return analysis'!B2053/'Return analysis'!B2052)</f>
        <v>-2.0448836340841211E-3</v>
      </c>
      <c r="C2051" s="14">
        <f>LN('Return analysis'!C2053/'Return analysis'!C2052)</f>
        <v>-2.5881924614046398E-3</v>
      </c>
      <c r="D2051" s="14">
        <f>LN('Return analysis'!D2053/'Return analysis'!D2052)</f>
        <v>1.3291733539548291E-2</v>
      </c>
      <c r="E2051" s="14">
        <f>LN('Return analysis'!E2053/'Return analysis'!E2052)</f>
        <v>2.7777739197784286E-6</v>
      </c>
      <c r="F2051" s="14">
        <f t="shared" si="155"/>
        <v>-2.0476614080038994E-3</v>
      </c>
      <c r="G2051" s="14">
        <f t="shared" si="156"/>
        <v>-2.5909702353244181E-3</v>
      </c>
      <c r="H2051" s="14">
        <f t="shared" si="157"/>
        <v>1.3288955765628514E-2</v>
      </c>
      <c r="I2051" s="24">
        <f t="shared" si="158"/>
        <v>4.9060935906814363E-5</v>
      </c>
      <c r="J2051" s="24">
        <f t="shared" si="159"/>
        <v>1.3338016701535328E-2</v>
      </c>
      <c r="K2051" s="24"/>
      <c r="L2051" s="2"/>
    </row>
    <row r="2052" spans="1:12" x14ac:dyDescent="0.3">
      <c r="A2052" s="6">
        <v>44056</v>
      </c>
      <c r="B2052" s="14">
        <f>LN('Return analysis'!B2054/'Return analysis'!B2053)</f>
        <v>-2.6729666038325485E-4</v>
      </c>
      <c r="C2052" s="14">
        <f>LN('Return analysis'!C2054/'Return analysis'!C2053)</f>
        <v>-3.2735643109225937E-3</v>
      </c>
      <c r="D2052" s="14">
        <f>LN('Return analysis'!D2054/'Return analysis'!D2053)</f>
        <v>-7.5965288519360514E-4</v>
      </c>
      <c r="E2052" s="14">
        <f>LN('Return analysis'!E2054/'Return analysis'!E2053)</f>
        <v>2.7777739197784286E-6</v>
      </c>
      <c r="F2052" s="14">
        <f t="shared" si="155"/>
        <v>-2.7007443430303329E-4</v>
      </c>
      <c r="G2052" s="14">
        <f t="shared" si="156"/>
        <v>-3.2763420848423721E-3</v>
      </c>
      <c r="H2052" s="14">
        <f t="shared" si="157"/>
        <v>-7.6243065911338359E-4</v>
      </c>
      <c r="I2052" s="24">
        <f t="shared" si="158"/>
        <v>2.3812797039755433E-3</v>
      </c>
      <c r="J2052" s="24">
        <f t="shared" si="159"/>
        <v>1.6188490448621597E-3</v>
      </c>
      <c r="K2052" s="24"/>
      <c r="L2052" s="2"/>
    </row>
    <row r="2053" spans="1:12" x14ac:dyDescent="0.3">
      <c r="A2053" s="6">
        <v>44057</v>
      </c>
      <c r="B2053" s="14">
        <f>LN('Return analysis'!B2055/'Return analysis'!B2054)</f>
        <v>0</v>
      </c>
      <c r="C2053" s="14">
        <f>LN('Return analysis'!C2055/'Return analysis'!C2054)</f>
        <v>-1.1315627788406825E-3</v>
      </c>
      <c r="D2053" s="14">
        <f>LN('Return analysis'!D2055/'Return analysis'!D2054)</f>
        <v>-2.9247474154737416E-4</v>
      </c>
      <c r="E2053" s="14">
        <f>LN('Return analysis'!E2055/'Return analysis'!E2054)</f>
        <v>2.7777739197784286E-6</v>
      </c>
      <c r="F2053" s="14">
        <f t="shared" si="155"/>
        <v>-2.7777739197784286E-6</v>
      </c>
      <c r="G2053" s="14">
        <f t="shared" si="156"/>
        <v>-1.1343405527604608E-3</v>
      </c>
      <c r="H2053" s="14">
        <f t="shared" si="157"/>
        <v>-2.952525154671526E-4</v>
      </c>
      <c r="I2053" s="24">
        <f t="shared" si="158"/>
        <v>9.1517842262413382E-4</v>
      </c>
      <c r="J2053" s="24">
        <f t="shared" si="159"/>
        <v>6.1992590715698116E-4</v>
      </c>
      <c r="K2053" s="24"/>
      <c r="L2053" s="2"/>
    </row>
    <row r="2054" spans="1:12" x14ac:dyDescent="0.3">
      <c r="A2054" s="6">
        <v>44060</v>
      </c>
      <c r="B2054" s="14">
        <f>LN('Return analysis'!B2056/'Return analysis'!B2055)</f>
        <v>1.0674095014320021E-3</v>
      </c>
      <c r="C2054" s="14">
        <f>LN('Return analysis'!C2056/'Return analysis'!C2055)</f>
        <v>1.2445655791037079E-3</v>
      </c>
      <c r="D2054" s="14">
        <f>LN('Return analysis'!D2056/'Return analysis'!D2055)</f>
        <v>4.2603314942636873E-3</v>
      </c>
      <c r="E2054" s="14">
        <f>LN('Return analysis'!E2056/'Return analysis'!E2055)</f>
        <v>8.3332986113586046E-6</v>
      </c>
      <c r="F2054" s="14">
        <f t="shared" si="155"/>
        <v>1.0590762028206435E-3</v>
      </c>
      <c r="G2054" s="14">
        <f t="shared" si="156"/>
        <v>1.2362322804923493E-3</v>
      </c>
      <c r="H2054" s="14">
        <f t="shared" si="157"/>
        <v>4.2519981956523284E-3</v>
      </c>
      <c r="I2054" s="24">
        <f t="shared" si="158"/>
        <v>5.8664924669679305E-5</v>
      </c>
      <c r="J2054" s="24">
        <f t="shared" si="159"/>
        <v>4.3106631203220077E-3</v>
      </c>
      <c r="K2054" s="24"/>
      <c r="L2054" s="2"/>
    </row>
    <row r="2055" spans="1:12" x14ac:dyDescent="0.3">
      <c r="A2055" s="6">
        <v>44061</v>
      </c>
      <c r="B2055" s="14">
        <f>LN('Return analysis'!B2057/'Return analysis'!B2056)</f>
        <v>-2.6640830838904373E-4</v>
      </c>
      <c r="C2055" s="14">
        <f>LN('Return analysis'!C2057/'Return analysis'!C2056)</f>
        <v>1.3558682393291443E-3</v>
      </c>
      <c r="D2055" s="14">
        <f>LN('Return analysis'!D2057/'Return analysis'!D2056)</f>
        <v>1.5131939654202922E-3</v>
      </c>
      <c r="E2055" s="14">
        <f>LN('Return analysis'!E2057/'Return analysis'!E2056)</f>
        <v>2.7777739197784286E-6</v>
      </c>
      <c r="F2055" s="14">
        <f t="shared" ref="F2055:F2118" si="160">B2055-E2055</f>
        <v>-2.6918608230882217E-4</v>
      </c>
      <c r="G2055" s="14">
        <f t="shared" ref="G2055:G2118" si="161">C2055-E2055</f>
        <v>1.3530904654093659E-3</v>
      </c>
      <c r="H2055" s="14">
        <f t="shared" si="157"/>
        <v>1.5104161915005139E-3</v>
      </c>
      <c r="I2055" s="24">
        <f t="shared" si="158"/>
        <v>-1.3641639301732666E-3</v>
      </c>
      <c r="J2055" s="24">
        <f t="shared" si="159"/>
        <v>1.4625226132724731E-4</v>
      </c>
      <c r="K2055" s="24"/>
      <c r="L2055" s="2"/>
    </row>
    <row r="2056" spans="1:12" x14ac:dyDescent="0.3">
      <c r="A2056" s="6">
        <v>44062</v>
      </c>
      <c r="B2056" s="14">
        <f>LN('Return analysis'!B2058/'Return analysis'!B2057)</f>
        <v>3.5542007553364364E-4</v>
      </c>
      <c r="C2056" s="14">
        <f>LN('Return analysis'!C2058/'Return analysis'!C2057)</f>
        <v>-1.6949149562338469E-3</v>
      </c>
      <c r="D2056" s="14">
        <f>LN('Return analysis'!D2058/'Return analysis'!D2057)</f>
        <v>-3.9037351304123638E-3</v>
      </c>
      <c r="E2056" s="14">
        <f>LN('Return analysis'!E2058/'Return analysis'!E2057)</f>
        <v>2.4999968749105643E-6</v>
      </c>
      <c r="F2056" s="14">
        <f t="shared" si="160"/>
        <v>3.5292007865873307E-4</v>
      </c>
      <c r="G2056" s="14">
        <f t="shared" si="161"/>
        <v>-1.6974149531087575E-3</v>
      </c>
      <c r="H2056" s="14">
        <f t="shared" ref="H2056:H2119" si="162">D2056-E2056</f>
        <v>-3.9062351272872746E-3</v>
      </c>
      <c r="I2056" s="24">
        <f t="shared" ref="I2056:I2119" si="163">F2056-$N$11*G2056</f>
        <v>1.7265398179166259E-3</v>
      </c>
      <c r="J2056" s="24">
        <f t="shared" ref="J2056:J2119" si="164">I2056+H2056</f>
        <v>-2.1796953093706486E-3</v>
      </c>
      <c r="K2056" s="24"/>
      <c r="L2056" s="2"/>
    </row>
    <row r="2057" spans="1:12" x14ac:dyDescent="0.3">
      <c r="A2057" s="6">
        <v>44063</v>
      </c>
      <c r="B2057" s="14">
        <f>LN('Return analysis'!B2059/'Return analysis'!B2058)</f>
        <v>4.4494002807733609E-4</v>
      </c>
      <c r="C2057" s="14">
        <f>LN('Return analysis'!C2059/'Return analysis'!C2058)</f>
        <v>1.6949149562338944E-3</v>
      </c>
      <c r="D2057" s="14">
        <f>LN('Return analysis'!D2059/'Return analysis'!D2058)</f>
        <v>2.8565659040904749E-3</v>
      </c>
      <c r="E2057" s="14">
        <f>LN('Return analysis'!E2059/'Return analysis'!E2058)</f>
        <v>2.4999968749105643E-6</v>
      </c>
      <c r="F2057" s="14">
        <f t="shared" si="160"/>
        <v>4.4244003120242552E-4</v>
      </c>
      <c r="G2057" s="14">
        <f t="shared" si="161"/>
        <v>1.6924149593589839E-3</v>
      </c>
      <c r="H2057" s="14">
        <f t="shared" si="162"/>
        <v>2.8540659072155642E-3</v>
      </c>
      <c r="I2057" s="24">
        <f t="shared" si="163"/>
        <v>-9.2713350232464338E-4</v>
      </c>
      <c r="J2057" s="24">
        <f t="shared" si="164"/>
        <v>1.9269324048909208E-3</v>
      </c>
      <c r="K2057" s="24"/>
      <c r="L2057" s="2"/>
    </row>
    <row r="2058" spans="1:12" x14ac:dyDescent="0.3">
      <c r="A2058" s="6">
        <v>44064</v>
      </c>
      <c r="B2058" s="14">
        <f>LN('Return analysis'!B2060/'Return analysis'!B2059)</f>
        <v>1.7757646192942574E-3</v>
      </c>
      <c r="C2058" s="14">
        <f>LN('Return analysis'!C2060/'Return analysis'!C2059)</f>
        <v>2.1425557314004519E-3</v>
      </c>
      <c r="D2058" s="14">
        <f>LN('Return analysis'!D2060/'Return analysis'!D2059)</f>
        <v>2.4998068197576231E-3</v>
      </c>
      <c r="E2058" s="14">
        <f>LN('Return analysis'!E2060/'Return analysis'!E2059)</f>
        <v>2.4999968749105643E-6</v>
      </c>
      <c r="F2058" s="14">
        <f t="shared" si="160"/>
        <v>1.7732646224193468E-3</v>
      </c>
      <c r="G2058" s="14">
        <f t="shared" si="161"/>
        <v>2.1400557345255412E-3</v>
      </c>
      <c r="H2058" s="14">
        <f t="shared" si="162"/>
        <v>2.4973068228827124E-3</v>
      </c>
      <c r="I2058" s="24">
        <f t="shared" si="163"/>
        <v>4.1441302097752113E-5</v>
      </c>
      <c r="J2058" s="24">
        <f t="shared" si="164"/>
        <v>2.5387481249804647E-3</v>
      </c>
      <c r="K2058" s="24"/>
      <c r="L2058" s="2"/>
    </row>
    <row r="2059" spans="1:12" x14ac:dyDescent="0.3">
      <c r="A2059" s="6">
        <v>44067</v>
      </c>
      <c r="B2059" s="14">
        <f>LN('Return analysis'!B2061/'Return analysis'!B2060)</f>
        <v>8.8806421569777313E-5</v>
      </c>
      <c r="C2059" s="14">
        <f>LN('Return analysis'!C2061/'Return analysis'!C2060)</f>
        <v>-1.1274812925331477E-3</v>
      </c>
      <c r="D2059" s="14">
        <f>LN('Return analysis'!D2061/'Return analysis'!D2060)</f>
        <v>9.5351280596006234E-3</v>
      </c>
      <c r="E2059" s="14">
        <f>LN('Return analysis'!E2061/'Return analysis'!E2060)</f>
        <v>7.4999718750787367E-6</v>
      </c>
      <c r="F2059" s="14">
        <f t="shared" si="160"/>
        <v>8.1306449694698577E-5</v>
      </c>
      <c r="G2059" s="14">
        <f t="shared" si="161"/>
        <v>-1.1349812644082264E-3</v>
      </c>
      <c r="H2059" s="14">
        <f t="shared" si="162"/>
        <v>9.5276280877255454E-3</v>
      </c>
      <c r="I2059" s="24">
        <f t="shared" si="163"/>
        <v>9.9978113711494693E-4</v>
      </c>
      <c r="J2059" s="24">
        <f t="shared" si="164"/>
        <v>1.0527409224840491E-2</v>
      </c>
      <c r="K2059" s="24"/>
      <c r="L2059" s="2"/>
    </row>
    <row r="2060" spans="1:12" x14ac:dyDescent="0.3">
      <c r="A2060" s="6">
        <v>44068</v>
      </c>
      <c r="B2060" s="14">
        <f>LN('Return analysis'!B2062/'Return analysis'!B2061)</f>
        <v>-2.575895661752846E-3</v>
      </c>
      <c r="C2060" s="14">
        <f>LN('Return analysis'!C2062/'Return analysis'!C2061)</f>
        <v>-1.9190591301988574E-3</v>
      </c>
      <c r="D2060" s="14">
        <f>LN('Return analysis'!D2062/'Return analysis'!D2061)</f>
        <v>3.3304060879758754E-3</v>
      </c>
      <c r="E2060" s="14">
        <f>LN('Return analysis'!E2062/'Return analysis'!E2061)</f>
        <v>2.4999968749105643E-6</v>
      </c>
      <c r="F2060" s="14">
        <f t="shared" si="160"/>
        <v>-2.5783956586277568E-3</v>
      </c>
      <c r="G2060" s="14">
        <f t="shared" si="161"/>
        <v>-1.9215591270737679E-3</v>
      </c>
      <c r="H2060" s="14">
        <f t="shared" si="162"/>
        <v>3.3279060911009647E-3</v>
      </c>
      <c r="I2060" s="24">
        <f t="shared" si="163"/>
        <v>-1.023389004382397E-3</v>
      </c>
      <c r="J2060" s="24">
        <f t="shared" si="164"/>
        <v>2.3045170867185679E-3</v>
      </c>
      <c r="K2060" s="24"/>
      <c r="L2060" s="2"/>
    </row>
    <row r="2061" spans="1:12" x14ac:dyDescent="0.3">
      <c r="A2061" s="6">
        <v>44069</v>
      </c>
      <c r="B2061" s="14">
        <f>LN('Return analysis'!B2063/'Return analysis'!B2062)</f>
        <v>2.6638459281148576E-4</v>
      </c>
      <c r="C2061" s="14">
        <f>LN('Return analysis'!C2063/'Return analysis'!C2062)</f>
        <v>-5.648863482607744E-4</v>
      </c>
      <c r="D2061" s="14">
        <f>LN('Return analysis'!D2063/'Return analysis'!D2062)</f>
        <v>9.0162070332316796E-3</v>
      </c>
      <c r="E2061" s="14">
        <f>LN('Return analysis'!E2063/'Return analysis'!E2062)</f>
        <v>2.4999968749105643E-6</v>
      </c>
      <c r="F2061" s="14">
        <f t="shared" si="160"/>
        <v>2.6388459593657519E-4</v>
      </c>
      <c r="G2061" s="14">
        <f t="shared" si="161"/>
        <v>-5.6738634513568492E-4</v>
      </c>
      <c r="H2061" s="14">
        <f t="shared" si="162"/>
        <v>9.0137070363567693E-3</v>
      </c>
      <c r="I2061" s="24">
        <f t="shared" si="163"/>
        <v>7.2303754615441862E-4</v>
      </c>
      <c r="J2061" s="24">
        <f t="shared" si="164"/>
        <v>9.7367445825111872E-3</v>
      </c>
      <c r="K2061" s="24"/>
      <c r="L2061" s="2"/>
    </row>
    <row r="2062" spans="1:12" x14ac:dyDescent="0.3">
      <c r="A2062" s="6">
        <v>44070</v>
      </c>
      <c r="B2062" s="14">
        <f>LN('Return analysis'!B2064/'Return analysis'!B2063)</f>
        <v>-2.4033993999902901E-3</v>
      </c>
      <c r="C2062" s="14">
        <f>LN('Return analysis'!C2064/'Return analysis'!C2063)</f>
        <v>-3.6245164610505267E-3</v>
      </c>
      <c r="D2062" s="14">
        <f>LN('Return analysis'!D2064/'Return analysis'!D2063)</f>
        <v>2.3832572262396661E-3</v>
      </c>
      <c r="E2062" s="14">
        <f>LN('Return analysis'!E2064/'Return analysis'!E2063)</f>
        <v>2.4999968749105643E-6</v>
      </c>
      <c r="F2062" s="14">
        <f t="shared" si="160"/>
        <v>-2.4058993968652008E-3</v>
      </c>
      <c r="G2062" s="14">
        <f t="shared" si="161"/>
        <v>-3.6270164579254374E-3</v>
      </c>
      <c r="H2062" s="14">
        <f t="shared" si="162"/>
        <v>2.3807572293647553E-3</v>
      </c>
      <c r="I2062" s="24">
        <f t="shared" si="163"/>
        <v>5.2923522775620005E-4</v>
      </c>
      <c r="J2062" s="24">
        <f t="shared" si="164"/>
        <v>2.9099924571209554E-3</v>
      </c>
      <c r="K2062" s="24"/>
      <c r="L2062" s="2"/>
    </row>
    <row r="2063" spans="1:12" x14ac:dyDescent="0.3">
      <c r="A2063" s="6">
        <v>44071</v>
      </c>
      <c r="B2063" s="14">
        <f>LN('Return analysis'!B2065/'Return analysis'!B2064)</f>
        <v>1.2469781314133721E-3</v>
      </c>
      <c r="C2063" s="14">
        <f>LN('Return analysis'!C2065/'Return analysis'!C2064)</f>
        <v>7.9445502940806453E-4</v>
      </c>
      <c r="D2063" s="14">
        <f>LN('Return analysis'!D2065/'Return analysis'!D2064)</f>
        <v>6.9464515378184055E-3</v>
      </c>
      <c r="E2063" s="14">
        <f>LN('Return analysis'!E2065/'Return analysis'!E2064)</f>
        <v>2.2222197531046357E-6</v>
      </c>
      <c r="F2063" s="14">
        <f t="shared" si="160"/>
        <v>1.2447559116602674E-3</v>
      </c>
      <c r="G2063" s="14">
        <f t="shared" si="161"/>
        <v>7.9223280965495986E-4</v>
      </c>
      <c r="H2063" s="14">
        <f t="shared" si="162"/>
        <v>6.9442293180653012E-3</v>
      </c>
      <c r="I2063" s="24">
        <f t="shared" si="163"/>
        <v>6.0364772333145367E-4</v>
      </c>
      <c r="J2063" s="24">
        <f t="shared" si="164"/>
        <v>7.5478770413967547E-3</v>
      </c>
      <c r="K2063" s="24"/>
      <c r="L2063" s="2"/>
    </row>
    <row r="2064" spans="1:12" x14ac:dyDescent="0.3">
      <c r="A2064" s="6">
        <v>44074</v>
      </c>
      <c r="B2064" s="14">
        <f>LN('Return analysis'!B2066/'Return analysis'!B2065)</f>
        <v>1.6013612966541558E-3</v>
      </c>
      <c r="C2064" s="14">
        <f>LN('Return analysis'!C2066/'Return analysis'!C2065)</f>
        <v>2.9430642319054809E-3</v>
      </c>
      <c r="D2064" s="14">
        <f>LN('Return analysis'!D2066/'Return analysis'!D2065)</f>
        <v>-2.2535163825790493E-3</v>
      </c>
      <c r="E2064" s="14">
        <f>LN('Return analysis'!E2066/'Return analysis'!E2065)</f>
        <v>7.4999718750787367E-6</v>
      </c>
      <c r="F2064" s="14">
        <f t="shared" si="160"/>
        <v>1.5938613247790771E-3</v>
      </c>
      <c r="G2064" s="14">
        <f t="shared" si="161"/>
        <v>2.935564260030402E-3</v>
      </c>
      <c r="H2064" s="14">
        <f t="shared" si="162"/>
        <v>-2.2610163544541282E-3</v>
      </c>
      <c r="I2064" s="24">
        <f t="shared" si="163"/>
        <v>-7.8172103123389479E-4</v>
      </c>
      <c r="J2064" s="24">
        <f t="shared" si="164"/>
        <v>-3.042737385688023E-3</v>
      </c>
      <c r="K2064" s="24"/>
      <c r="L2064" s="2"/>
    </row>
    <row r="2065" spans="1:12" x14ac:dyDescent="0.3">
      <c r="A2065" s="6">
        <v>44075</v>
      </c>
      <c r="B2065" s="14">
        <f>LN('Return analysis'!B2067/'Return analysis'!B2066)</f>
        <v>2.3078124408135166E-3</v>
      </c>
      <c r="C2065" s="14">
        <f>LN('Return analysis'!C2067/'Return analysis'!C2066)</f>
        <v>2.7438729197022545E-3</v>
      </c>
      <c r="D2065" s="14">
        <f>LN('Return analysis'!D2067/'Return analysis'!D2066)</f>
        <v>8.8168024244091297E-3</v>
      </c>
      <c r="E2065" s="14">
        <f>LN('Return analysis'!E2067/'Return analysis'!E2066)</f>
        <v>2.4999968749105643E-6</v>
      </c>
      <c r="F2065" s="14">
        <f t="shared" si="160"/>
        <v>2.3053124439386058E-3</v>
      </c>
      <c r="G2065" s="14">
        <f t="shared" si="161"/>
        <v>2.7413729228273438E-3</v>
      </c>
      <c r="H2065" s="14">
        <f t="shared" si="162"/>
        <v>8.8143024275342194E-3</v>
      </c>
      <c r="I2065" s="24">
        <f t="shared" si="163"/>
        <v>8.687790466100102E-5</v>
      </c>
      <c r="J2065" s="24">
        <f t="shared" si="164"/>
        <v>8.9011803321952208E-3</v>
      </c>
      <c r="K2065" s="24"/>
      <c r="L2065" s="2"/>
    </row>
    <row r="2066" spans="1:12" x14ac:dyDescent="0.3">
      <c r="A2066" s="6">
        <v>44076</v>
      </c>
      <c r="B2066" s="14">
        <f>LN('Return analysis'!B2068/'Return analysis'!B2067)</f>
        <v>2.3078659000749886E-3</v>
      </c>
      <c r="C2066" s="14">
        <f>LN('Return analysis'!C2068/'Return analysis'!C2067)</f>
        <v>2.1437211275396129E-3</v>
      </c>
      <c r="D2066" s="14">
        <f>LN('Return analysis'!D2068/'Return analysis'!D2067)</f>
        <v>1.3274734740535669E-2</v>
      </c>
      <c r="E2066" s="14">
        <f>LN('Return analysis'!E2068/'Return analysis'!E2067)</f>
        <v>2.4999968749105643E-6</v>
      </c>
      <c r="F2066" s="14">
        <f t="shared" si="160"/>
        <v>2.3053659032000779E-3</v>
      </c>
      <c r="G2066" s="14">
        <f t="shared" si="161"/>
        <v>2.1412211306647022E-3</v>
      </c>
      <c r="H2066" s="14">
        <f t="shared" si="162"/>
        <v>1.3272234743660759E-2</v>
      </c>
      <c r="I2066" s="24">
        <f t="shared" si="163"/>
        <v>5.7259949519219023E-4</v>
      </c>
      <c r="J2066" s="24">
        <f t="shared" si="164"/>
        <v>1.3844834238852948E-2</v>
      </c>
      <c r="K2066" s="24"/>
      <c r="L2066" s="2"/>
    </row>
    <row r="2067" spans="1:12" x14ac:dyDescent="0.3">
      <c r="A2067" s="6">
        <v>44077</v>
      </c>
      <c r="B2067" s="14">
        <f>LN('Return analysis'!B2069/'Return analysis'!B2068)</f>
        <v>8.8554587923653208E-5</v>
      </c>
      <c r="C2067" s="14">
        <f>LN('Return analysis'!C2069/'Return analysis'!C2068)</f>
        <v>1.1243916102468429E-4</v>
      </c>
      <c r="D2067" s="14">
        <f>LN('Return analysis'!D2069/'Return analysis'!D2068)</f>
        <v>-3.5378879101651786E-2</v>
      </c>
      <c r="E2067" s="14">
        <f>LN('Return analysis'!E2069/'Return analysis'!E2068)</f>
        <v>2.4999968749105643E-6</v>
      </c>
      <c r="F2067" s="14">
        <f t="shared" si="160"/>
        <v>8.605459104874265E-5</v>
      </c>
      <c r="G2067" s="14">
        <f t="shared" si="161"/>
        <v>1.0993916414977374E-4</v>
      </c>
      <c r="H2067" s="14">
        <f t="shared" si="162"/>
        <v>-3.5381379098526698E-2</v>
      </c>
      <c r="I2067" s="24">
        <f t="shared" si="163"/>
        <v>-2.9128153695081059E-6</v>
      </c>
      <c r="J2067" s="24">
        <f t="shared" si="164"/>
        <v>-3.5384291913896207E-2</v>
      </c>
      <c r="K2067" s="24"/>
      <c r="L2067" s="2"/>
    </row>
    <row r="2068" spans="1:12" x14ac:dyDescent="0.3">
      <c r="A2068" s="6">
        <v>44078</v>
      </c>
      <c r="B2068" s="14">
        <f>LN('Return analysis'!B2070/'Return analysis'!B2069)</f>
        <v>-3.5523538578646572E-3</v>
      </c>
      <c r="C2068" s="14">
        <f>LN('Return analysis'!C2070/'Return analysis'!C2069)</f>
        <v>-5.8761390985550884E-3</v>
      </c>
      <c r="D2068" s="14">
        <f>LN('Return analysis'!D2070/'Return analysis'!D2069)</f>
        <v>-8.5536580903761653E-3</v>
      </c>
      <c r="E2068" s="14">
        <f>LN('Return analysis'!E2070/'Return analysis'!E2069)</f>
        <v>2.4999968749105643E-6</v>
      </c>
      <c r="F2068" s="14">
        <f t="shared" si="160"/>
        <v>-3.5548538547395679E-3</v>
      </c>
      <c r="G2068" s="14">
        <f t="shared" si="161"/>
        <v>-5.8786390954299987E-3</v>
      </c>
      <c r="H2068" s="14">
        <f t="shared" si="162"/>
        <v>-8.5561580872510756E-3</v>
      </c>
      <c r="I2068" s="24">
        <f t="shared" si="163"/>
        <v>1.2023887315041177E-3</v>
      </c>
      <c r="J2068" s="24">
        <f t="shared" si="164"/>
        <v>-7.3537693557469575E-3</v>
      </c>
      <c r="K2068" s="24"/>
      <c r="L2068" s="2"/>
    </row>
    <row r="2069" spans="1:12" x14ac:dyDescent="0.3">
      <c r="A2069" s="6">
        <v>44082</v>
      </c>
      <c r="B2069" s="14">
        <f>LN('Return analysis'!B2071/'Return analysis'!B2070)</f>
        <v>1.3341161946562022E-3</v>
      </c>
      <c r="C2069" s="14">
        <f>LN('Return analysis'!C2071/'Return analysis'!C2070)</f>
        <v>1.4724826286732365E-3</v>
      </c>
      <c r="D2069" s="14">
        <f>LN('Return analysis'!D2071/'Return analysis'!D2070)</f>
        <v>-2.847908664373832E-2</v>
      </c>
      <c r="E2069" s="14">
        <f>LN('Return analysis'!E2071/'Return analysis'!E2070)</f>
        <v>9.9999500003988414E-6</v>
      </c>
      <c r="F2069" s="14">
        <f t="shared" si="160"/>
        <v>1.3241162446558034E-3</v>
      </c>
      <c r="G2069" s="14">
        <f t="shared" si="161"/>
        <v>1.4624826786728377E-3</v>
      </c>
      <c r="H2069" s="14">
        <f t="shared" si="162"/>
        <v>-2.8489086593738718E-2</v>
      </c>
      <c r="I2069" s="24">
        <f t="shared" si="163"/>
        <v>1.4061360608852479E-4</v>
      </c>
      <c r="J2069" s="24">
        <f t="shared" si="164"/>
        <v>-2.8348472987650194E-2</v>
      </c>
      <c r="K2069" s="24"/>
      <c r="L2069" s="2"/>
    </row>
    <row r="2070" spans="1:12" x14ac:dyDescent="0.3">
      <c r="A2070" s="6">
        <v>44083</v>
      </c>
      <c r="B2070" s="14">
        <f>LN('Return analysis'!B2072/'Return analysis'!B2071)</f>
        <v>-2.3127918546135108E-3</v>
      </c>
      <c r="C2070" s="14">
        <f>LN('Return analysis'!C2072/'Return analysis'!C2071)</f>
        <v>-6.7946578995420727E-4</v>
      </c>
      <c r="D2070" s="14">
        <f>LN('Return analysis'!D2072/'Return analysis'!D2071)</f>
        <v>1.9386067972355227E-2</v>
      </c>
      <c r="E2070" s="14">
        <f>LN('Return analysis'!E2072/'Return analysis'!E2071)</f>
        <v>2.4999968749105643E-6</v>
      </c>
      <c r="F2070" s="14">
        <f t="shared" si="160"/>
        <v>-2.3152918514884216E-3</v>
      </c>
      <c r="G2070" s="14">
        <f t="shared" si="161"/>
        <v>-6.8196578682911779E-4</v>
      </c>
      <c r="H2070" s="14">
        <f t="shared" si="162"/>
        <v>1.9383567975480315E-2</v>
      </c>
      <c r="I2070" s="24">
        <f t="shared" si="163"/>
        <v>-1.7634163866403186E-3</v>
      </c>
      <c r="J2070" s="24">
        <f t="shared" si="164"/>
        <v>1.7620151588839998E-2</v>
      </c>
      <c r="K2070" s="24"/>
      <c r="L2070" s="2"/>
    </row>
    <row r="2071" spans="1:12" x14ac:dyDescent="0.3">
      <c r="A2071" s="6">
        <v>44084</v>
      </c>
      <c r="B2071" s="14">
        <f>LN('Return analysis'!B2073/'Return analysis'!B2072)</f>
        <v>1.3347486431987755E-3</v>
      </c>
      <c r="C2071" s="14">
        <f>LN('Return analysis'!C2073/'Return analysis'!C2072)</f>
        <v>2.2598607290841657E-4</v>
      </c>
      <c r="D2071" s="14">
        <f>LN('Return analysis'!D2073/'Return analysis'!D2072)</f>
        <v>-1.6542838657990885E-2</v>
      </c>
      <c r="E2071" s="14">
        <f>LN('Return analysis'!E2073/'Return analysis'!E2072)</f>
        <v>2.4999968749105643E-6</v>
      </c>
      <c r="F2071" s="14">
        <f t="shared" si="160"/>
        <v>1.3322486463238649E-3</v>
      </c>
      <c r="G2071" s="14">
        <f t="shared" si="161"/>
        <v>2.23486076033506E-4</v>
      </c>
      <c r="H2071" s="14">
        <f t="shared" si="162"/>
        <v>-1.6545338654865797E-2</v>
      </c>
      <c r="I2071" s="24">
        <f t="shared" si="163"/>
        <v>1.1513942919265021E-3</v>
      </c>
      <c r="J2071" s="24">
        <f t="shared" si="164"/>
        <v>-1.5393944362939295E-2</v>
      </c>
      <c r="K2071" s="24"/>
      <c r="L2071" s="2"/>
    </row>
    <row r="2072" spans="1:12" x14ac:dyDescent="0.3">
      <c r="A2072" s="6">
        <v>44085</v>
      </c>
      <c r="B2072" s="14">
        <f>LN('Return analysis'!B2074/'Return analysis'!B2073)</f>
        <v>1.599081507900197E-3</v>
      </c>
      <c r="C2072" s="14">
        <f>LN('Return analysis'!C2074/'Return analysis'!C2073)</f>
        <v>1.0187954933288731E-3</v>
      </c>
      <c r="D2072" s="14">
        <f>LN('Return analysis'!D2074/'Return analysis'!D2073)</f>
        <v>3.5465501968517303E-4</v>
      </c>
      <c r="E2072" s="14">
        <f>LN('Return analysis'!E2074/'Return analysis'!E2073)</f>
        <v>2.4999968749105643E-6</v>
      </c>
      <c r="F2072" s="14">
        <f t="shared" si="160"/>
        <v>1.5965815110252865E-3</v>
      </c>
      <c r="G2072" s="14">
        <f t="shared" si="161"/>
        <v>1.0162954964539625E-3</v>
      </c>
      <c r="H2072" s="14">
        <f t="shared" si="162"/>
        <v>3.5215502281026246E-4</v>
      </c>
      <c r="I2072" s="24">
        <f t="shared" si="163"/>
        <v>7.7415235055905516E-4</v>
      </c>
      <c r="J2072" s="24">
        <f t="shared" si="164"/>
        <v>1.1263073733693177E-3</v>
      </c>
      <c r="K2072" s="24"/>
      <c r="L2072" s="2"/>
    </row>
    <row r="2073" spans="1:12" x14ac:dyDescent="0.3">
      <c r="A2073" s="6">
        <v>44089</v>
      </c>
      <c r="B2073" s="14">
        <f>LN('Return analysis'!B2075/'Return analysis'!B2074)</f>
        <v>-1.0655459611379351E-3</v>
      </c>
      <c r="C2073" s="14">
        <f>LN('Return analysis'!C2075/'Return analysis'!C2074)</f>
        <v>5.6582579717202853E-4</v>
      </c>
      <c r="D2073" s="14">
        <f>LN('Return analysis'!D2075/'Return analysis'!D2074)</f>
        <v>2.1179428207392284E-2</v>
      </c>
      <c r="E2073" s="14">
        <f>LN('Return analysis'!E2075/'Return analysis'!E2074)</f>
        <v>9.9999687498798318E-6</v>
      </c>
      <c r="F2073" s="14">
        <f t="shared" si="160"/>
        <v>-1.075545929887815E-3</v>
      </c>
      <c r="G2073" s="14">
        <f t="shared" si="161"/>
        <v>5.5582582842214872E-4</v>
      </c>
      <c r="H2073" s="14">
        <f t="shared" si="162"/>
        <v>2.1169428238642405E-2</v>
      </c>
      <c r="I2073" s="24">
        <f t="shared" si="163"/>
        <v>-1.5253436226156435E-3</v>
      </c>
      <c r="J2073" s="24">
        <f t="shared" si="164"/>
        <v>1.964408461602676E-2</v>
      </c>
      <c r="K2073" s="24"/>
      <c r="L2073" s="2"/>
    </row>
    <row r="2074" spans="1:12" x14ac:dyDescent="0.3">
      <c r="A2074" s="6">
        <v>44090</v>
      </c>
      <c r="B2074" s="14">
        <f>LN('Return analysis'!B2076/'Return analysis'!B2075)</f>
        <v>1.7755777399948089E-4</v>
      </c>
      <c r="C2074" s="14">
        <f>LN('Return analysis'!C2076/'Return analysis'!C2075)</f>
        <v>-2.2645782319837357E-4</v>
      </c>
      <c r="D2074" s="14">
        <f>LN('Return analysis'!D2076/'Return analysis'!D2075)</f>
        <v>-3.305612966530389E-3</v>
      </c>
      <c r="E2074" s="14">
        <f>LN('Return analysis'!E2076/'Return analysis'!E2075)</f>
        <v>2.4999968749105643E-6</v>
      </c>
      <c r="F2074" s="14">
        <f t="shared" si="160"/>
        <v>1.7505777712457032E-4</v>
      </c>
      <c r="G2074" s="14">
        <f t="shared" si="161"/>
        <v>-2.2895782007328414E-4</v>
      </c>
      <c r="H2074" s="14">
        <f t="shared" si="162"/>
        <v>-3.3081129634052998E-3</v>
      </c>
      <c r="I2074" s="24">
        <f t="shared" si="163"/>
        <v>3.6034009747536156E-4</v>
      </c>
      <c r="J2074" s="24">
        <f t="shared" si="164"/>
        <v>-2.9477728659299384E-3</v>
      </c>
      <c r="K2074" s="24"/>
      <c r="L2074" s="2"/>
    </row>
    <row r="2075" spans="1:12" x14ac:dyDescent="0.3">
      <c r="A2075" s="6">
        <v>44092</v>
      </c>
      <c r="B2075" s="14">
        <f>LN('Return analysis'!B2077/'Return analysis'!B2076)</f>
        <v>-7.9993141944253044E-4</v>
      </c>
      <c r="C2075" s="14">
        <f>LN('Return analysis'!C2077/'Return analysis'!C2076)</f>
        <v>-1.1313979032980535E-3</v>
      </c>
      <c r="D2075" s="14">
        <f>LN('Return analysis'!D2077/'Return analysis'!D2076)</f>
        <v>-1.805088576629528E-2</v>
      </c>
      <c r="E2075" s="14">
        <f>LN('Return analysis'!E2077/'Return analysis'!E2076)</f>
        <v>4.9999937499326676E-6</v>
      </c>
      <c r="F2075" s="14">
        <f t="shared" si="160"/>
        <v>-8.0493141319246315E-4</v>
      </c>
      <c r="G2075" s="14">
        <f t="shared" si="161"/>
        <v>-1.1363978970479862E-3</v>
      </c>
      <c r="H2075" s="14">
        <f t="shared" si="162"/>
        <v>-1.8055885760045211E-2</v>
      </c>
      <c r="I2075" s="24">
        <f t="shared" si="163"/>
        <v>1.1468967308192934E-4</v>
      </c>
      <c r="J2075" s="24">
        <f t="shared" si="164"/>
        <v>-1.7941196086963283E-2</v>
      </c>
      <c r="K2075" s="24"/>
      <c r="L2075" s="2"/>
    </row>
    <row r="2076" spans="1:12" x14ac:dyDescent="0.3">
      <c r="A2076" s="6">
        <v>44095</v>
      </c>
      <c r="B2076" s="14">
        <f>LN('Return analysis'!B2078/'Return analysis'!B2077)</f>
        <v>-8.005718220308089E-4</v>
      </c>
      <c r="C2076" s="14">
        <f>LN('Return analysis'!C2078/'Return analysis'!C2077)</f>
        <v>5.6544391966757289E-4</v>
      </c>
      <c r="D2076" s="14">
        <f>LN('Return analysis'!D2078/'Return analysis'!D2077)</f>
        <v>-1.2137907702005919E-2</v>
      </c>
      <c r="E2076" s="14">
        <f>LN('Return analysis'!E2078/'Return analysis'!E2077)</f>
        <v>7.4999718750787367E-6</v>
      </c>
      <c r="F2076" s="14">
        <f t="shared" si="160"/>
        <v>-8.0807179390588769E-4</v>
      </c>
      <c r="G2076" s="14">
        <f t="shared" si="161"/>
        <v>5.5794394779249421E-4</v>
      </c>
      <c r="H2076" s="14">
        <f t="shared" si="162"/>
        <v>-1.2145407673880997E-2</v>
      </c>
      <c r="I2076" s="24">
        <f t="shared" si="163"/>
        <v>-1.2595835581233554E-3</v>
      </c>
      <c r="J2076" s="24">
        <f t="shared" si="164"/>
        <v>-1.3404991232004351E-2</v>
      </c>
      <c r="K2076" s="24"/>
      <c r="L2076" s="2"/>
    </row>
    <row r="2077" spans="1:12" x14ac:dyDescent="0.3">
      <c r="A2077" s="6">
        <v>44096</v>
      </c>
      <c r="B2077" s="14">
        <f>LN('Return analysis'!B2079/'Return analysis'!B2078)</f>
        <v>3.5558956180566776E-4</v>
      </c>
      <c r="C2077" s="14">
        <f>LN('Return analysis'!C2079/'Return analysis'!C2078)</f>
        <v>3.3944486567010857E-4</v>
      </c>
      <c r="D2077" s="14">
        <f>LN('Return analysis'!D2079/'Return analysis'!D2078)</f>
        <v>9.8877826045171268E-3</v>
      </c>
      <c r="E2077" s="14">
        <f>LN('Return analysis'!E2079/'Return analysis'!E2078)</f>
        <v>2.4999968749105643E-6</v>
      </c>
      <c r="F2077" s="14">
        <f t="shared" si="160"/>
        <v>3.5308956493075718E-4</v>
      </c>
      <c r="G2077" s="14">
        <f t="shared" si="161"/>
        <v>3.3694486879519799E-4</v>
      </c>
      <c r="H2077" s="14">
        <f t="shared" si="162"/>
        <v>9.8852826076422165E-3</v>
      </c>
      <c r="I2077" s="24">
        <f t="shared" si="163"/>
        <v>8.0419572262741673E-5</v>
      </c>
      <c r="J2077" s="24">
        <f t="shared" si="164"/>
        <v>9.9657021799049589E-3</v>
      </c>
      <c r="K2077" s="24"/>
      <c r="L2077" s="2"/>
    </row>
    <row r="2078" spans="1:12" x14ac:dyDescent="0.3">
      <c r="A2078" s="6">
        <v>44097</v>
      </c>
      <c r="B2078" s="14">
        <f>LN('Return analysis'!B2080/'Return analysis'!B2079)</f>
        <v>-1.24646542172309E-3</v>
      </c>
      <c r="C2078" s="14">
        <f>LN('Return analysis'!C2080/'Return analysis'!C2079)</f>
        <v>-2.2645907912731437E-3</v>
      </c>
      <c r="D2078" s="14">
        <f>LN('Return analysis'!D2080/'Return analysis'!D2079)</f>
        <v>-2.4419699968876874E-2</v>
      </c>
      <c r="E2078" s="14">
        <f>LN('Return analysis'!E2080/'Return analysis'!E2079)</f>
        <v>2.4999968749105643E-6</v>
      </c>
      <c r="F2078" s="14">
        <f t="shared" si="160"/>
        <v>-1.2489654185980005E-3</v>
      </c>
      <c r="G2078" s="14">
        <f t="shared" si="161"/>
        <v>-2.2670907881480544E-3</v>
      </c>
      <c r="H2078" s="14">
        <f t="shared" si="162"/>
        <v>-2.4422199965751786E-2</v>
      </c>
      <c r="I2078" s="24">
        <f t="shared" si="163"/>
        <v>5.8566002262749103E-4</v>
      </c>
      <c r="J2078" s="24">
        <f t="shared" si="164"/>
        <v>-2.3836539943124294E-2</v>
      </c>
      <c r="K2078" s="24"/>
      <c r="L2078" s="2"/>
    </row>
    <row r="2079" spans="1:12" x14ac:dyDescent="0.3">
      <c r="A2079" s="6">
        <v>44098</v>
      </c>
      <c r="B2079" s="14">
        <f>LN('Return analysis'!B2081/'Return analysis'!B2080)</f>
        <v>-1.5153675034008402E-3</v>
      </c>
      <c r="C2079" s="14">
        <f>LN('Return analysis'!C2081/'Return analysis'!C2080)</f>
        <v>1.1393353030370447E-4</v>
      </c>
      <c r="D2079" s="14">
        <f>LN('Return analysis'!D2081/'Return analysis'!D2080)</f>
        <v>2.1232255547675048E-3</v>
      </c>
      <c r="E2079" s="14">
        <f>LN('Return analysis'!E2081/'Return analysis'!E2080)</f>
        <v>2.4999968749105643E-6</v>
      </c>
      <c r="F2079" s="14">
        <f t="shared" si="160"/>
        <v>-1.5178675002757507E-3</v>
      </c>
      <c r="G2079" s="14">
        <f t="shared" si="161"/>
        <v>1.1143353342879391E-4</v>
      </c>
      <c r="H2079" s="14">
        <f t="shared" si="162"/>
        <v>2.1207255578925941E-3</v>
      </c>
      <c r="I2079" s="24">
        <f t="shared" si="163"/>
        <v>-1.6080442133138374E-3</v>
      </c>
      <c r="J2079" s="24">
        <f t="shared" si="164"/>
        <v>5.1268134457875666E-4</v>
      </c>
      <c r="K2079" s="24"/>
      <c r="L2079" s="2"/>
    </row>
    <row r="2080" spans="1:12" x14ac:dyDescent="0.3">
      <c r="A2080" s="6">
        <v>44099</v>
      </c>
      <c r="B2080" s="14">
        <f>LN('Return analysis'!B2082/'Return analysis'!B2081)</f>
        <v>2.0498534878902398E-3</v>
      </c>
      <c r="C2080" s="14">
        <f>LN('Return analysis'!C2082/'Return analysis'!C2081)</f>
        <v>-1.1393353030376162E-4</v>
      </c>
      <c r="D2080" s="14">
        <f>LN('Return analysis'!D2082/'Return analysis'!D2081)</f>
        <v>1.5899164821307227E-2</v>
      </c>
      <c r="E2080" s="14">
        <f>LN('Return analysis'!E2082/'Return analysis'!E2081)</f>
        <v>2.4999968749105643E-6</v>
      </c>
      <c r="F2080" s="14">
        <f t="shared" si="160"/>
        <v>2.0473534910153291E-3</v>
      </c>
      <c r="G2080" s="14">
        <f t="shared" si="161"/>
        <v>-1.1643352717867218E-4</v>
      </c>
      <c r="H2080" s="14">
        <f t="shared" si="162"/>
        <v>1.5896664824432315E-2</v>
      </c>
      <c r="I2080" s="24">
        <f t="shared" si="163"/>
        <v>2.1415764097843246E-3</v>
      </c>
      <c r="J2080" s="24">
        <f t="shared" si="164"/>
        <v>1.8038241234216639E-2</v>
      </c>
      <c r="K2080" s="24"/>
      <c r="L2080" s="2"/>
    </row>
    <row r="2081" spans="1:12" x14ac:dyDescent="0.3">
      <c r="A2081" s="6">
        <v>44102</v>
      </c>
      <c r="B2081" s="14">
        <f>LN('Return analysis'!B2083/'Return analysis'!B2082)</f>
        <v>8.8972681289820391E-4</v>
      </c>
      <c r="C2081" s="14">
        <f>LN('Return analysis'!C2083/'Return analysis'!C2082)</f>
        <v>9.0695036902282327E-4</v>
      </c>
      <c r="D2081" s="14">
        <f>LN('Return analysis'!D2083/'Return analysis'!D2082)</f>
        <v>1.7984930336741842E-2</v>
      </c>
      <c r="E2081" s="14">
        <f>LN('Return analysis'!E2083/'Return analysis'!E2082)</f>
        <v>7.4999718750787367E-6</v>
      </c>
      <c r="F2081" s="14">
        <f t="shared" si="160"/>
        <v>8.8222684102312512E-4</v>
      </c>
      <c r="G2081" s="14">
        <f t="shared" si="161"/>
        <v>8.9945039714774458E-4</v>
      </c>
      <c r="H2081" s="14">
        <f t="shared" si="162"/>
        <v>1.7977430364866764E-2</v>
      </c>
      <c r="I2081" s="24">
        <f t="shared" si="163"/>
        <v>1.5435366084245571E-4</v>
      </c>
      <c r="J2081" s="24">
        <f t="shared" si="164"/>
        <v>1.8131784025709221E-2</v>
      </c>
      <c r="K2081" s="24"/>
      <c r="L2081" s="2"/>
    </row>
    <row r="2082" spans="1:12" x14ac:dyDescent="0.3">
      <c r="A2082" s="6">
        <v>44103</v>
      </c>
      <c r="B2082" s="14">
        <f>LN('Return analysis'!B2084/'Return analysis'!B2083)</f>
        <v>8.8960853000378713E-4</v>
      </c>
      <c r="C2082" s="14">
        <f>LN('Return analysis'!C2084/'Return analysis'!C2083)</f>
        <v>6.794657899542682E-4</v>
      </c>
      <c r="D2082" s="14">
        <f>LN('Return analysis'!D2084/'Return analysis'!D2083)</f>
        <v>-5.6039501719363088E-3</v>
      </c>
      <c r="E2082" s="14">
        <f>LN('Return analysis'!E2084/'Return analysis'!E2083)</f>
        <v>2.4999968749105643E-6</v>
      </c>
      <c r="F2082" s="14">
        <f t="shared" si="160"/>
        <v>8.8710853312887661E-4</v>
      </c>
      <c r="G2082" s="14">
        <f t="shared" si="161"/>
        <v>6.7696579307935769E-4</v>
      </c>
      <c r="H2082" s="14">
        <f t="shared" si="162"/>
        <v>-5.6064501688112191E-3</v>
      </c>
      <c r="I2082" s="24">
        <f t="shared" si="163"/>
        <v>3.392792740115867E-4</v>
      </c>
      <c r="J2082" s="24">
        <f t="shared" si="164"/>
        <v>-5.2671708947996327E-3</v>
      </c>
      <c r="K2082" s="24"/>
      <c r="L2082" s="2"/>
    </row>
    <row r="2083" spans="1:12" x14ac:dyDescent="0.3">
      <c r="A2083" s="6">
        <v>44104</v>
      </c>
      <c r="B2083" s="14">
        <f>LN('Return analysis'!B2085/'Return analysis'!B2084)</f>
        <v>-7.1121963703285748E-4</v>
      </c>
      <c r="C2083" s="14">
        <f>LN('Return analysis'!C2085/'Return analysis'!C2084)</f>
        <v>-1.586416158976926E-3</v>
      </c>
      <c r="D2083" s="14">
        <f>LN('Return analysis'!D2085/'Return analysis'!D2084)</f>
        <v>7.4846985169908283E-3</v>
      </c>
      <c r="E2083" s="14">
        <f>LN('Return analysis'!E2085/'Return analysis'!E2084)</f>
        <v>2.4999968749105643E-6</v>
      </c>
      <c r="F2083" s="14">
        <f t="shared" si="160"/>
        <v>-7.1371963390776799E-4</v>
      </c>
      <c r="G2083" s="14">
        <f t="shared" si="161"/>
        <v>-1.5889161558518365E-3</v>
      </c>
      <c r="H2083" s="14">
        <f t="shared" si="162"/>
        <v>7.482198520115918E-3</v>
      </c>
      <c r="I2083" s="24">
        <f t="shared" si="163"/>
        <v>5.7209830454420403E-4</v>
      </c>
      <c r="J2083" s="24">
        <f t="shared" si="164"/>
        <v>8.0542968246601222E-3</v>
      </c>
      <c r="K2083" s="24"/>
      <c r="L2083" s="2"/>
    </row>
    <row r="2084" spans="1:12" x14ac:dyDescent="0.3">
      <c r="A2084" s="6">
        <v>44105</v>
      </c>
      <c r="B2084" s="14">
        <f>LN('Return analysis'!B2086/'Return analysis'!B2085)</f>
        <v>0</v>
      </c>
      <c r="C2084" s="14">
        <f>LN('Return analysis'!C2086/'Return analysis'!C2085)</f>
        <v>1.0232731082553523E-3</v>
      </c>
      <c r="D2084" s="14">
        <f>LN('Return analysis'!D2086/'Return analysis'!D2085)</f>
        <v>8.3034677433123181E-3</v>
      </c>
      <c r="E2084" s="14">
        <f>LN('Return analysis'!E2086/'Return analysis'!E2085)</f>
        <v>2.4999968749105643E-6</v>
      </c>
      <c r="F2084" s="14">
        <f t="shared" si="160"/>
        <v>-2.4999968749105643E-6</v>
      </c>
      <c r="G2084" s="14">
        <f t="shared" si="161"/>
        <v>1.0207731113804418E-3</v>
      </c>
      <c r="H2084" s="14">
        <f t="shared" si="162"/>
        <v>8.3009677464374078E-3</v>
      </c>
      <c r="I2084" s="24">
        <f t="shared" si="163"/>
        <v>-8.2855263210583803E-4</v>
      </c>
      <c r="J2084" s="24">
        <f t="shared" si="164"/>
        <v>7.4724151143315699E-3</v>
      </c>
      <c r="K2084" s="24"/>
      <c r="L2084" s="2"/>
    </row>
    <row r="2085" spans="1:12" x14ac:dyDescent="0.3">
      <c r="A2085" s="6">
        <v>44106</v>
      </c>
      <c r="B2085" s="14">
        <f>LN('Return analysis'!B2087/'Return analysis'!B2086)</f>
        <v>-8.9158915500872963E-4</v>
      </c>
      <c r="C2085" s="14">
        <f>LN('Return analysis'!C2087/'Return analysis'!C2086)</f>
        <v>-6.8068005804651694E-4</v>
      </c>
      <c r="D2085" s="14">
        <f>LN('Return analysis'!D2087/'Return analysis'!D2086)</f>
        <v>-7.8335943691171181E-3</v>
      </c>
      <c r="E2085" s="14">
        <f>LN('Return analysis'!E2087/'Return analysis'!E2086)</f>
        <v>2.4999968749105643E-6</v>
      </c>
      <c r="F2085" s="14">
        <f t="shared" si="160"/>
        <v>-8.9408915188364014E-4</v>
      </c>
      <c r="G2085" s="14">
        <f t="shared" si="161"/>
        <v>-6.8318005492142746E-4</v>
      </c>
      <c r="H2085" s="14">
        <f t="shared" si="162"/>
        <v>-7.8360943659920284E-3</v>
      </c>
      <c r="I2085" s="24">
        <f t="shared" si="163"/>
        <v>-3.4123105010442441E-4</v>
      </c>
      <c r="J2085" s="24">
        <f t="shared" si="164"/>
        <v>-8.1773254160964533E-3</v>
      </c>
      <c r="K2085" s="24"/>
      <c r="L2085" s="2"/>
    </row>
    <row r="2086" spans="1:12" x14ac:dyDescent="0.3">
      <c r="A2086" s="6">
        <v>44109</v>
      </c>
      <c r="B2086" s="14">
        <f>LN('Return analysis'!B2088/'Return analysis'!B2087)</f>
        <v>-1.5176632656190446E-3</v>
      </c>
      <c r="C2086" s="14">
        <f>LN('Return analysis'!C2088/'Return analysis'!C2087)</f>
        <v>-3.7524621380598607E-3</v>
      </c>
      <c r="D2086" s="14">
        <f>LN('Return analysis'!D2088/'Return analysis'!D2087)</f>
        <v>1.7857047632042634E-2</v>
      </c>
      <c r="E2086" s="14">
        <f>LN('Return analysis'!E2088/'Return analysis'!E2087)</f>
        <v>7.4999718750787367E-6</v>
      </c>
      <c r="F2086" s="14">
        <f t="shared" si="160"/>
        <v>-1.5251632374941233E-3</v>
      </c>
      <c r="G2086" s="14">
        <f t="shared" si="161"/>
        <v>-3.7599621099349396E-3</v>
      </c>
      <c r="H2086" s="14">
        <f t="shared" si="162"/>
        <v>1.7849547660167556E-2</v>
      </c>
      <c r="I2086" s="24">
        <f t="shared" si="163"/>
        <v>1.5175566134234797E-3</v>
      </c>
      <c r="J2086" s="24">
        <f t="shared" si="164"/>
        <v>1.9367104273591035E-2</v>
      </c>
      <c r="K2086" s="24"/>
      <c r="L2086" s="2"/>
    </row>
    <row r="2087" spans="1:12" x14ac:dyDescent="0.3">
      <c r="A2087" s="6">
        <v>44110</v>
      </c>
      <c r="B2087" s="14">
        <f>LN('Return analysis'!B2089/'Return analysis'!B2088)</f>
        <v>-1.0727199066320305E-3</v>
      </c>
      <c r="C2087" s="14">
        <f>LN('Return analysis'!C2089/'Return analysis'!C2088)</f>
        <v>1.3660099212556946E-3</v>
      </c>
      <c r="D2087" s="14">
        <f>LN('Return analysis'!D2089/'Return analysis'!D2088)</f>
        <v>-1.2414052330441653E-2</v>
      </c>
      <c r="E2087" s="14">
        <f>LN('Return analysis'!E2089/'Return analysis'!E2088)</f>
        <v>2.4999968749105643E-6</v>
      </c>
      <c r="F2087" s="14">
        <f t="shared" si="160"/>
        <v>-1.075219903506941E-3</v>
      </c>
      <c r="G2087" s="14">
        <f t="shared" si="161"/>
        <v>1.3635099243807841E-3</v>
      </c>
      <c r="H2087" s="14">
        <f t="shared" si="162"/>
        <v>-1.2416552327316564E-2</v>
      </c>
      <c r="I2087" s="24">
        <f t="shared" si="163"/>
        <v>-2.1786296168320469E-3</v>
      </c>
      <c r="J2087" s="24">
        <f t="shared" si="164"/>
        <v>-1.459518194414861E-2</v>
      </c>
      <c r="K2087" s="24"/>
      <c r="L2087" s="2"/>
    </row>
    <row r="2088" spans="1:12" x14ac:dyDescent="0.3">
      <c r="A2088" s="6">
        <v>44111</v>
      </c>
      <c r="B2088" s="14">
        <f>LN('Return analysis'!B2090/'Return analysis'!B2089)</f>
        <v>8.9390067316827524E-4</v>
      </c>
      <c r="C2088" s="14">
        <f>LN('Return analysis'!C2090/'Return analysis'!C2089)</f>
        <v>-1.3660099212556885E-3</v>
      </c>
      <c r="D2088" s="14">
        <f>LN('Return analysis'!D2090/'Return analysis'!D2089)</f>
        <v>1.7302344253800204E-2</v>
      </c>
      <c r="E2088" s="14">
        <f>LN('Return analysis'!E2090/'Return analysis'!E2089)</f>
        <v>2.4999968749105643E-6</v>
      </c>
      <c r="F2088" s="14">
        <f t="shared" si="160"/>
        <v>8.9140067629336472E-4</v>
      </c>
      <c r="G2088" s="14">
        <f t="shared" si="161"/>
        <v>-1.3685099181305991E-3</v>
      </c>
      <c r="H2088" s="14">
        <f t="shared" si="162"/>
        <v>1.7299844256925292E-2</v>
      </c>
      <c r="I2088" s="24">
        <f t="shared" si="163"/>
        <v>1.9988565953493282E-3</v>
      </c>
      <c r="J2088" s="24">
        <f t="shared" si="164"/>
        <v>1.9298700852274621E-2</v>
      </c>
      <c r="K2088" s="24"/>
      <c r="L2088" s="2"/>
    </row>
    <row r="2089" spans="1:12" x14ac:dyDescent="0.3">
      <c r="A2089" s="6">
        <v>44112</v>
      </c>
      <c r="B2089" s="14">
        <f>LN('Return analysis'!B2091/'Return analysis'!B2090)</f>
        <v>-1.431030366415781E-3</v>
      </c>
      <c r="C2089" s="14">
        <f>LN('Return analysis'!C2091/'Return analysis'!C2090)</f>
        <v>1.7068044925052897E-3</v>
      </c>
      <c r="D2089" s="14">
        <f>LN('Return analysis'!D2091/'Return analysis'!D2090)</f>
        <v>8.739156691072357E-3</v>
      </c>
      <c r="E2089" s="14">
        <f>LN('Return analysis'!E2091/'Return analysis'!E2090)</f>
        <v>2.4999968749105643E-6</v>
      </c>
      <c r="F2089" s="14">
        <f t="shared" si="160"/>
        <v>-1.4335303632906915E-3</v>
      </c>
      <c r="G2089" s="14">
        <f t="shared" si="161"/>
        <v>1.7043044956303792E-3</v>
      </c>
      <c r="H2089" s="14">
        <f t="shared" si="162"/>
        <v>8.7366566941974467E-3</v>
      </c>
      <c r="I2089" s="24">
        <f t="shared" si="163"/>
        <v>-2.8127254108047204E-3</v>
      </c>
      <c r="J2089" s="24">
        <f t="shared" si="164"/>
        <v>5.9239312833927263E-3</v>
      </c>
      <c r="K2089" s="24"/>
      <c r="L2089" s="2"/>
    </row>
    <row r="2090" spans="1:12" x14ac:dyDescent="0.3">
      <c r="A2090" s="6">
        <v>44113</v>
      </c>
      <c r="B2090" s="14">
        <f>LN('Return analysis'!B2092/'Return analysis'!B2091)</f>
        <v>-3.5757075330575364E-4</v>
      </c>
      <c r="C2090" s="14">
        <f>LN('Return analysis'!C2092/'Return analysis'!C2091)</f>
        <v>2.2824241776160049E-4</v>
      </c>
      <c r="D2090" s="14">
        <f>LN('Return analysis'!D2092/'Return analysis'!D2091)</f>
        <v>8.3816437989183267E-3</v>
      </c>
      <c r="E2090" s="14">
        <f>LN('Return analysis'!E2092/'Return analysis'!E2091)</f>
        <v>2.4999968749105643E-6</v>
      </c>
      <c r="F2090" s="14">
        <f t="shared" si="160"/>
        <v>-3.6007075018066421E-4</v>
      </c>
      <c r="G2090" s="14">
        <f t="shared" si="161"/>
        <v>2.2574242088668992E-4</v>
      </c>
      <c r="H2090" s="14">
        <f t="shared" si="162"/>
        <v>8.3791438020434164E-3</v>
      </c>
      <c r="I2090" s="24">
        <f t="shared" si="163"/>
        <v>-5.4275103395565497E-4</v>
      </c>
      <c r="J2090" s="24">
        <f t="shared" si="164"/>
        <v>7.8363927680877611E-3</v>
      </c>
      <c r="K2090" s="24"/>
      <c r="L2090" s="2"/>
    </row>
    <row r="2091" spans="1:12" x14ac:dyDescent="0.3">
      <c r="A2091" s="6">
        <v>44117</v>
      </c>
      <c r="B2091" s="14">
        <f>LN('Return analysis'!B2093/'Return analysis'!B2092)</f>
        <v>3.4850836188042569E-3</v>
      </c>
      <c r="C2091" s="14">
        <f>LN('Return analysis'!C2093/'Return analysis'!C2092)</f>
        <v>2.2712534098569166E-3</v>
      </c>
      <c r="D2091" s="14">
        <f>LN('Return analysis'!D2093/'Return analysis'!D2092)</f>
        <v>9.4298367224739145E-3</v>
      </c>
      <c r="E2091" s="14">
        <f>LN('Return analysis'!E2093/'Return analysis'!E2092)</f>
        <v>9.9999687501018747E-6</v>
      </c>
      <c r="F2091" s="14">
        <f t="shared" si="160"/>
        <v>3.4750836500541549E-3</v>
      </c>
      <c r="G2091" s="14">
        <f t="shared" si="161"/>
        <v>2.2612534411068147E-3</v>
      </c>
      <c r="H2091" s="14">
        <f t="shared" si="162"/>
        <v>9.4198367537238134E-3</v>
      </c>
      <c r="I2091" s="24">
        <f t="shared" si="163"/>
        <v>1.6451820361438761E-3</v>
      </c>
      <c r="J2091" s="24">
        <f t="shared" si="164"/>
        <v>1.106501878986769E-2</v>
      </c>
      <c r="K2091" s="24"/>
      <c r="L2091" s="2"/>
    </row>
    <row r="2092" spans="1:12" x14ac:dyDescent="0.3">
      <c r="A2092" s="6">
        <v>44118</v>
      </c>
      <c r="B2092" s="14">
        <f>LN('Return analysis'!B2094/'Return analysis'!B2093)</f>
        <v>7.1320026203798928E-4</v>
      </c>
      <c r="C2092" s="14">
        <f>LN('Return analysis'!C2094/'Return analysis'!C2093)</f>
        <v>5.6742350963085591E-4</v>
      </c>
      <c r="D2092" s="14">
        <f>LN('Return analysis'!D2094/'Return analysis'!D2093)</f>
        <v>-6.6702320794090218E-3</v>
      </c>
      <c r="E2092" s="14">
        <f>LN('Return analysis'!E2094/'Return analysis'!E2093)</f>
        <v>2.4999968749105643E-6</v>
      </c>
      <c r="F2092" s="14">
        <f t="shared" si="160"/>
        <v>7.1070026516307876E-4</v>
      </c>
      <c r="G2092" s="14">
        <f t="shared" si="161"/>
        <v>5.6492351275594539E-4</v>
      </c>
      <c r="H2092" s="14">
        <f t="shared" si="162"/>
        <v>-6.6727320762839321E-3</v>
      </c>
      <c r="I2092" s="24">
        <f t="shared" si="163"/>
        <v>2.5354034273440256E-4</v>
      </c>
      <c r="J2092" s="24">
        <f t="shared" si="164"/>
        <v>-6.4191917335495296E-3</v>
      </c>
      <c r="K2092" s="24"/>
      <c r="L2092" s="2"/>
    </row>
    <row r="2093" spans="1:12" x14ac:dyDescent="0.3">
      <c r="A2093" s="6">
        <v>44119</v>
      </c>
      <c r="B2093" s="14">
        <f>LN('Return analysis'!B2095/'Return analysis'!B2094)</f>
        <v>-1.7842072124586944E-4</v>
      </c>
      <c r="C2093" s="14">
        <f>LN('Return analysis'!C2095/'Return analysis'!C2094)</f>
        <v>-5.6742350963089581E-4</v>
      </c>
      <c r="D2093" s="14">
        <f>LN('Return analysis'!D2095/'Return analysis'!D2094)</f>
        <v>3.3722020295957775E-4</v>
      </c>
      <c r="E2093" s="14">
        <f>LN('Return analysis'!E2095/'Return analysis'!E2094)</f>
        <v>2.4999968749105643E-6</v>
      </c>
      <c r="F2093" s="14">
        <f t="shared" si="160"/>
        <v>-1.8092071812078001E-4</v>
      </c>
      <c r="G2093" s="14">
        <f t="shared" si="161"/>
        <v>-5.6992350650580633E-4</v>
      </c>
      <c r="H2093" s="14">
        <f t="shared" si="162"/>
        <v>3.3472020608466717E-4</v>
      </c>
      <c r="I2093" s="24">
        <f t="shared" si="163"/>
        <v>2.8028541003879092E-4</v>
      </c>
      <c r="J2093" s="24">
        <f t="shared" si="164"/>
        <v>6.1500561612345809E-4</v>
      </c>
      <c r="K2093" s="24"/>
      <c r="L2093" s="2"/>
    </row>
    <row r="2094" spans="1:12" x14ac:dyDescent="0.3">
      <c r="A2094" s="6">
        <v>44120</v>
      </c>
      <c r="B2094" s="14">
        <f>LN('Return analysis'!B2096/'Return analysis'!B2095)</f>
        <v>-1.7845256088063746E-4</v>
      </c>
      <c r="C2094" s="14">
        <f>LN('Return analysis'!C2096/'Return analysis'!C2095)</f>
        <v>-7.9476787568529548E-4</v>
      </c>
      <c r="D2094" s="14">
        <f>LN('Return analysis'!D2096/'Return analysis'!D2095)</f>
        <v>-1.8007386154677838E-3</v>
      </c>
      <c r="E2094" s="14">
        <f>LN('Return analysis'!E2096/'Return analysis'!E2095)</f>
        <v>2.4999968749105643E-6</v>
      </c>
      <c r="F2094" s="14">
        <f t="shared" si="160"/>
        <v>-1.8095255775554803E-4</v>
      </c>
      <c r="G2094" s="14">
        <f t="shared" si="161"/>
        <v>-7.97267872560206E-4</v>
      </c>
      <c r="H2094" s="14">
        <f t="shared" si="162"/>
        <v>-1.8032386123426943E-3</v>
      </c>
      <c r="I2094" s="24">
        <f t="shared" si="163"/>
        <v>4.6423021574313494E-4</v>
      </c>
      <c r="J2094" s="24">
        <f t="shared" si="164"/>
        <v>-1.3390083965995594E-3</v>
      </c>
      <c r="K2094" s="24"/>
      <c r="L2094" s="2"/>
    </row>
    <row r="2095" spans="1:12" x14ac:dyDescent="0.3">
      <c r="A2095" s="6">
        <v>44123</v>
      </c>
      <c r="B2095" s="14">
        <f>LN('Return analysis'!B2097/'Return analysis'!B2096)</f>
        <v>-1.0707104468416413E-3</v>
      </c>
      <c r="C2095" s="14">
        <f>LN('Return analysis'!C2097/'Return analysis'!C2096)</f>
        <v>-9.0860459737768511E-4</v>
      </c>
      <c r="D2095" s="14">
        <f>LN('Return analysis'!D2097/'Return analysis'!D2096)</f>
        <v>-1.4409154361814726E-2</v>
      </c>
      <c r="E2095" s="14">
        <f>LN('Return analysis'!E2097/'Return analysis'!E2096)</f>
        <v>7.4999718750787367E-6</v>
      </c>
      <c r="F2095" s="14">
        <f t="shared" si="160"/>
        <v>-1.07821041871672E-3</v>
      </c>
      <c r="G2095" s="14">
        <f t="shared" si="161"/>
        <v>-9.161045692527639E-4</v>
      </c>
      <c r="H2095" s="14">
        <f t="shared" si="162"/>
        <v>-1.4416654333689804E-2</v>
      </c>
      <c r="I2095" s="24">
        <f t="shared" si="163"/>
        <v>-3.3685998036617573E-4</v>
      </c>
      <c r="J2095" s="24">
        <f t="shared" si="164"/>
        <v>-1.475351431405598E-2</v>
      </c>
      <c r="K2095" s="24"/>
      <c r="L2095" s="2"/>
    </row>
    <row r="2096" spans="1:12" x14ac:dyDescent="0.3">
      <c r="A2096" s="6">
        <v>44124</v>
      </c>
      <c r="B2096" s="14">
        <f>LN('Return analysis'!B2098/'Return analysis'!B2097)</f>
        <v>-2.2340541090942688E-3</v>
      </c>
      <c r="C2096" s="14">
        <f>LN('Return analysis'!C2098/'Return analysis'!C2097)</f>
        <v>-1.7062789022804622E-3</v>
      </c>
      <c r="D2096" s="14">
        <f>LN('Return analysis'!D2098/'Return analysis'!D2097)</f>
        <v>3.4796412336841622E-3</v>
      </c>
      <c r="E2096" s="14">
        <f>LN('Return analysis'!E2098/'Return analysis'!E2097)</f>
        <v>2.4999968749105643E-6</v>
      </c>
      <c r="F2096" s="14">
        <f t="shared" si="160"/>
        <v>-2.2365541059691796E-3</v>
      </c>
      <c r="G2096" s="14">
        <f t="shared" si="161"/>
        <v>-1.7087788991553728E-3</v>
      </c>
      <c r="H2096" s="14">
        <f t="shared" si="162"/>
        <v>3.4771412368092515E-3</v>
      </c>
      <c r="I2096" s="24">
        <f t="shared" si="163"/>
        <v>-8.5373818249192212E-4</v>
      </c>
      <c r="J2096" s="24">
        <f t="shared" si="164"/>
        <v>2.6234030543173291E-3</v>
      </c>
      <c r="K2096" s="24"/>
      <c r="L2096" s="2"/>
    </row>
    <row r="2097" spans="1:12" x14ac:dyDescent="0.3">
      <c r="A2097" s="6">
        <v>44125</v>
      </c>
      <c r="B2097" s="14">
        <f>LN('Return analysis'!B2099/'Return analysis'!B2098)</f>
        <v>-3.5818265265086951E-4</v>
      </c>
      <c r="C2097" s="14">
        <f>LN('Return analysis'!C2099/'Return analysis'!C2098)</f>
        <v>-1.1388605868210822E-3</v>
      </c>
      <c r="D2097" s="14">
        <f>LN('Return analysis'!D2099/'Return analysis'!D2098)</f>
        <v>-3.4225306529584907E-3</v>
      </c>
      <c r="E2097" s="14">
        <f>LN('Return analysis'!E2099/'Return analysis'!E2098)</f>
        <v>2.4999968749105643E-6</v>
      </c>
      <c r="F2097" s="14">
        <f t="shared" si="160"/>
        <v>-3.6068264952578008E-4</v>
      </c>
      <c r="G2097" s="14">
        <f t="shared" si="161"/>
        <v>-1.1413605836959927E-3</v>
      </c>
      <c r="H2097" s="14">
        <f t="shared" si="162"/>
        <v>-3.4250306498334014E-3</v>
      </c>
      <c r="I2097" s="24">
        <f t="shared" si="163"/>
        <v>5.6295445199990284E-4</v>
      </c>
      <c r="J2097" s="24">
        <f t="shared" si="164"/>
        <v>-2.8620761978334986E-3</v>
      </c>
      <c r="K2097" s="24"/>
      <c r="L2097" s="2"/>
    </row>
    <row r="2098" spans="1:12" x14ac:dyDescent="0.3">
      <c r="A2098" s="6">
        <v>44126</v>
      </c>
      <c r="B2098" s="14">
        <f>LN('Return analysis'!B2100/'Return analysis'!B2099)</f>
        <v>-1.2275794995780824E-3</v>
      </c>
      <c r="C2098" s="14">
        <f>LN('Return analysis'!C2100/'Return analysis'!C2099)</f>
        <v>-1.7111445780747345E-3</v>
      </c>
      <c r="D2098" s="14">
        <f>LN('Return analysis'!D2100/'Return analysis'!D2099)</f>
        <v>7.0597808956914081E-3</v>
      </c>
      <c r="E2098" s="14">
        <f>LN('Return analysis'!E2100/'Return analysis'!E2099)</f>
        <v>2.4999968749105643E-6</v>
      </c>
      <c r="F2098" s="14">
        <f t="shared" si="160"/>
        <v>-1.2300794964529929E-3</v>
      </c>
      <c r="G2098" s="14">
        <f t="shared" si="161"/>
        <v>-1.713644574949645E-3</v>
      </c>
      <c r="H2098" s="14">
        <f t="shared" si="162"/>
        <v>7.0572808988164978E-3</v>
      </c>
      <c r="I2098" s="24">
        <f t="shared" si="163"/>
        <v>1.5667393700295371E-4</v>
      </c>
      <c r="J2098" s="24">
        <f t="shared" si="164"/>
        <v>7.2139548358194517E-3</v>
      </c>
      <c r="K2098" s="24"/>
      <c r="L2098" s="2"/>
    </row>
    <row r="2099" spans="1:12" x14ac:dyDescent="0.3">
      <c r="A2099" s="6">
        <v>44127</v>
      </c>
      <c r="B2099" s="14">
        <f>LN('Return analysis'!B2101/'Return analysis'!B2100)</f>
        <v>1.6749499554506101E-3</v>
      </c>
      <c r="C2099" s="14">
        <f>LN('Return analysis'!C2101/'Return analysis'!C2100)</f>
        <v>1.2552369340592625E-3</v>
      </c>
      <c r="D2099" s="14">
        <f>LN('Return analysis'!D2101/'Return analysis'!D2100)</f>
        <v>3.2854583025043586E-3</v>
      </c>
      <c r="E2099" s="14">
        <f>LN('Return analysis'!E2101/'Return analysis'!E2100)</f>
        <v>2.4999968749105643E-6</v>
      </c>
      <c r="F2099" s="14">
        <f t="shared" si="160"/>
        <v>1.6724499585756996E-3</v>
      </c>
      <c r="G2099" s="14">
        <f t="shared" si="161"/>
        <v>1.252736937184352E-3</v>
      </c>
      <c r="H2099" s="14">
        <f t="shared" si="162"/>
        <v>3.2829583056294478E-3</v>
      </c>
      <c r="I2099" s="24">
        <f t="shared" si="163"/>
        <v>6.5868241643030762E-4</v>
      </c>
      <c r="J2099" s="24">
        <f t="shared" si="164"/>
        <v>3.9416407220597555E-3</v>
      </c>
      <c r="K2099" s="24"/>
      <c r="L2099" s="2"/>
    </row>
    <row r="2100" spans="1:12" x14ac:dyDescent="0.3">
      <c r="A2100" s="6">
        <v>44130</v>
      </c>
      <c r="B2100" s="14">
        <f>LN('Return analysis'!B2102/'Return analysis'!B2101)</f>
        <v>3.5802247682743002E-4</v>
      </c>
      <c r="C2100" s="14">
        <f>LN('Return analysis'!C2102/'Return analysis'!C2101)</f>
        <v>1.4813574945545258E-3</v>
      </c>
      <c r="D2100" s="14">
        <f>LN('Return analysis'!D2102/'Return analysis'!D2101)</f>
        <v>-1.8318802175433569E-2</v>
      </c>
      <c r="E2100" s="14">
        <f>LN('Return analysis'!E2102/'Return analysis'!E2101)</f>
        <v>7.4999718750787367E-6</v>
      </c>
      <c r="F2100" s="14">
        <f t="shared" si="160"/>
        <v>3.5052250495235128E-4</v>
      </c>
      <c r="G2100" s="14">
        <f t="shared" si="161"/>
        <v>1.4738575226794471E-3</v>
      </c>
      <c r="H2100" s="14">
        <f t="shared" si="162"/>
        <v>-1.8326302147308647E-2</v>
      </c>
      <c r="I2100" s="24">
        <f t="shared" si="163"/>
        <v>-8.4218513692295286E-4</v>
      </c>
      <c r="J2100" s="24">
        <f t="shared" si="164"/>
        <v>-1.9168487284231601E-2</v>
      </c>
      <c r="K2100" s="24"/>
      <c r="L2100" s="2"/>
    </row>
    <row r="2101" spans="1:12" x14ac:dyDescent="0.3">
      <c r="A2101" s="6">
        <v>44131</v>
      </c>
      <c r="B2101" s="14">
        <f>LN('Return analysis'!B2103/'Return analysis'!B2102)</f>
        <v>2.1440993554761984E-3</v>
      </c>
      <c r="C2101" s="14">
        <f>LN('Return analysis'!C2103/'Return analysis'!C2102)</f>
        <v>2.3880802305651814E-3</v>
      </c>
      <c r="D2101" s="14">
        <f>LN('Return analysis'!D2103/'Return analysis'!D2102)</f>
        <v>-4.0396497196793354E-3</v>
      </c>
      <c r="E2101" s="14">
        <f>LN('Return analysis'!E2103/'Return analysis'!E2102)</f>
        <v>2.4999968749105643E-6</v>
      </c>
      <c r="F2101" s="14">
        <f t="shared" si="160"/>
        <v>2.1415993586012877E-3</v>
      </c>
      <c r="G2101" s="14">
        <f t="shared" si="161"/>
        <v>2.3855802336902707E-3</v>
      </c>
      <c r="H2101" s="14">
        <f t="shared" si="162"/>
        <v>-4.0421497165542457E-3</v>
      </c>
      <c r="I2101" s="24">
        <f t="shared" si="163"/>
        <v>2.1108726279412001E-4</v>
      </c>
      <c r="J2101" s="24">
        <f t="shared" si="164"/>
        <v>-3.8310624537601255E-3</v>
      </c>
      <c r="K2101" s="24"/>
      <c r="L2101" s="2"/>
    </row>
    <row r="2102" spans="1:12" x14ac:dyDescent="0.3">
      <c r="A2102" s="6">
        <v>44132</v>
      </c>
      <c r="B2102" s="14">
        <f>LN('Return analysis'!B2104/'Return analysis'!B2103)</f>
        <v>-8.0366724682467072E-4</v>
      </c>
      <c r="C2102" s="14">
        <f>LN('Return analysis'!C2104/'Return analysis'!C2103)</f>
        <v>-1.3645139465577522E-3</v>
      </c>
      <c r="D2102" s="14">
        <f>LN('Return analysis'!D2104/'Return analysis'!D2103)</f>
        <v>-3.3696286110145066E-2</v>
      </c>
      <c r="E2102" s="14">
        <f>LN('Return analysis'!E2104/'Return analysis'!E2103)</f>
        <v>2.4999968749105643E-6</v>
      </c>
      <c r="F2102" s="14">
        <f t="shared" si="160"/>
        <v>-8.0616724369958123E-4</v>
      </c>
      <c r="G2102" s="14">
        <f t="shared" si="161"/>
        <v>-1.3670139434326628E-3</v>
      </c>
      <c r="H2102" s="14">
        <f t="shared" si="162"/>
        <v>-3.3698786107019978E-2</v>
      </c>
      <c r="I2102" s="24">
        <f t="shared" si="163"/>
        <v>3.0007806956387848E-4</v>
      </c>
      <c r="J2102" s="24">
        <f t="shared" si="164"/>
        <v>-3.33987080374561E-2</v>
      </c>
      <c r="K2102" s="24"/>
      <c r="L2102" s="2"/>
    </row>
    <row r="2103" spans="1:12" x14ac:dyDescent="0.3">
      <c r="A2103" s="6">
        <v>44133</v>
      </c>
      <c r="B2103" s="14">
        <f>LN('Return analysis'!B2105/'Return analysis'!B2104)</f>
        <v>-8.0363861641856037E-4</v>
      </c>
      <c r="C2103" s="14">
        <f>LN('Return analysis'!C2105/'Return analysis'!C2104)</f>
        <v>-2.1633910112692002E-3</v>
      </c>
      <c r="D2103" s="14">
        <f>LN('Return analysis'!D2105/'Return analysis'!D2104)</f>
        <v>9.4052382309900776E-3</v>
      </c>
      <c r="E2103" s="14">
        <f>LN('Return analysis'!E2105/'Return analysis'!E2104)</f>
        <v>2.4999968749105643E-6</v>
      </c>
      <c r="F2103" s="14">
        <f t="shared" si="160"/>
        <v>-8.0613861329347088E-4</v>
      </c>
      <c r="G2103" s="14">
        <f t="shared" si="161"/>
        <v>-2.1658910081441109E-3</v>
      </c>
      <c r="H2103" s="14">
        <f t="shared" si="162"/>
        <v>9.4027382341151673E-3</v>
      </c>
      <c r="I2103" s="24">
        <f t="shared" si="163"/>
        <v>9.4659169959738392E-4</v>
      </c>
      <c r="J2103" s="24">
        <f t="shared" si="164"/>
        <v>1.0349329933712551E-2</v>
      </c>
      <c r="K2103" s="24"/>
      <c r="L2103" s="2"/>
    </row>
    <row r="2104" spans="1:12" x14ac:dyDescent="0.3">
      <c r="A2104" s="6">
        <v>44134</v>
      </c>
      <c r="B2104" s="14">
        <f>LN('Return analysis'!B2106/'Return analysis'!B2105)</f>
        <v>-3.6714735471593662E-3</v>
      </c>
      <c r="C2104" s="14">
        <f>LN('Return analysis'!C2106/'Return analysis'!C2105)</f>
        <v>-1.710504138254867E-3</v>
      </c>
      <c r="D2104" s="14">
        <f>LN('Return analysis'!D2106/'Return analysis'!D2105)</f>
        <v>-1.0661892486763155E-2</v>
      </c>
      <c r="E2104" s="14">
        <f>LN('Return analysis'!E2106/'Return analysis'!E2105)</f>
        <v>2.4999968749105643E-6</v>
      </c>
      <c r="F2104" s="14">
        <f t="shared" si="160"/>
        <v>-3.6739735440342769E-3</v>
      </c>
      <c r="G2104" s="14">
        <f t="shared" si="161"/>
        <v>-1.7130041351297776E-3</v>
      </c>
      <c r="H2104" s="14">
        <f t="shared" si="162"/>
        <v>-1.0664392483638065E-2</v>
      </c>
      <c r="I2104" s="24">
        <f t="shared" si="163"/>
        <v>-2.2877383814800716E-3</v>
      </c>
      <c r="J2104" s="24">
        <f t="shared" si="164"/>
        <v>-1.2952130865118136E-2</v>
      </c>
      <c r="K2104" s="24"/>
      <c r="L2104" s="2"/>
    </row>
    <row r="2105" spans="1:12" x14ac:dyDescent="0.3">
      <c r="A2105" s="6">
        <v>44137</v>
      </c>
      <c r="B2105" s="14">
        <f>LN('Return analysis'!B2107/'Return analysis'!B2106)</f>
        <v>1.7952500441987567E-4</v>
      </c>
      <c r="C2105" s="14">
        <f>LN('Return analysis'!C2107/'Return analysis'!C2106)</f>
        <v>1.3798287307280614E-3</v>
      </c>
      <c r="D2105" s="14">
        <f>LN('Return analysis'!D2107/'Return analysis'!D2106)</f>
        <v>1.0365746927372025E-2</v>
      </c>
      <c r="E2105" s="14">
        <f>LN('Return analysis'!E2107/'Return analysis'!E2106)</f>
        <v>7.4999718750787367E-6</v>
      </c>
      <c r="F2105" s="14">
        <f t="shared" si="160"/>
        <v>1.7202503254479693E-4</v>
      </c>
      <c r="G2105" s="14">
        <f t="shared" si="161"/>
        <v>1.3723287588529828E-3</v>
      </c>
      <c r="H2105" s="14">
        <f t="shared" si="162"/>
        <v>1.0358246955496947E-2</v>
      </c>
      <c r="I2105" s="24">
        <f t="shared" si="163"/>
        <v>-9.3852125341746756E-4</v>
      </c>
      <c r="J2105" s="24">
        <f t="shared" si="164"/>
        <v>9.4197257020794799E-3</v>
      </c>
      <c r="K2105" s="24"/>
      <c r="L2105" s="2"/>
    </row>
    <row r="2106" spans="1:12" x14ac:dyDescent="0.3">
      <c r="A2106" s="6">
        <v>44138</v>
      </c>
      <c r="B2106" s="14">
        <f>LN('Return analysis'!B2108/'Return analysis'!B2107)</f>
        <v>1.2571265047263342E-3</v>
      </c>
      <c r="C2106" s="14">
        <f>LN('Return analysis'!C2108/'Return analysis'!C2107)</f>
        <v>-2.2802931403096519E-4</v>
      </c>
      <c r="D2106" s="14">
        <f>LN('Return analysis'!D2108/'Return analysis'!D2107)</f>
        <v>1.9020188572184807E-2</v>
      </c>
      <c r="E2106" s="14">
        <f>LN('Return analysis'!E2108/'Return analysis'!E2107)</f>
        <v>2.4999968749105643E-6</v>
      </c>
      <c r="F2106" s="14">
        <f t="shared" si="160"/>
        <v>1.2546265078514237E-3</v>
      </c>
      <c r="G2106" s="14">
        <f t="shared" si="161"/>
        <v>-2.3052931090587577E-4</v>
      </c>
      <c r="H2106" s="14">
        <f t="shared" si="162"/>
        <v>1.9017688575309895E-2</v>
      </c>
      <c r="I2106" s="24">
        <f t="shared" si="163"/>
        <v>1.4411805448344723E-3</v>
      </c>
      <c r="J2106" s="24">
        <f t="shared" si="164"/>
        <v>2.0458869120144368E-2</v>
      </c>
      <c r="K2106" s="24"/>
      <c r="L2106" s="2"/>
    </row>
    <row r="2107" spans="1:12" x14ac:dyDescent="0.3">
      <c r="A2107" s="6">
        <v>44139</v>
      </c>
      <c r="B2107" s="14">
        <f>LN('Return analysis'!B2109/'Return analysis'!B2108)</f>
        <v>5.9069889471434316E-3</v>
      </c>
      <c r="C2107" s="14">
        <f>LN('Return analysis'!C2109/'Return analysis'!C2108)</f>
        <v>6.8308067802434307E-3</v>
      </c>
      <c r="D2107" s="14">
        <f>LN('Return analysis'!D2109/'Return analysis'!D2108)</f>
        <v>2.1571724587612501E-2</v>
      </c>
      <c r="E2107" s="14">
        <f>LN('Return analysis'!E2109/'Return analysis'!E2108)</f>
        <v>2.4999968749105643E-6</v>
      </c>
      <c r="F2107" s="14">
        <f t="shared" si="160"/>
        <v>5.9044889502685213E-3</v>
      </c>
      <c r="G2107" s="14">
        <f t="shared" si="161"/>
        <v>6.8283067833685204E-3</v>
      </c>
      <c r="H2107" s="14">
        <f t="shared" si="162"/>
        <v>2.1569224590737589E-2</v>
      </c>
      <c r="I2107" s="24">
        <f t="shared" si="163"/>
        <v>3.7873523508807037E-4</v>
      </c>
      <c r="J2107" s="24">
        <f t="shared" si="164"/>
        <v>2.1947959825825661E-2</v>
      </c>
      <c r="K2107" s="24"/>
      <c r="L2107" s="2"/>
    </row>
    <row r="2108" spans="1:12" x14ac:dyDescent="0.3">
      <c r="A2108" s="6">
        <v>44140</v>
      </c>
      <c r="B2108" s="14">
        <f>LN('Return analysis'!B2110/'Return analysis'!B2109)</f>
        <v>-8.8781394706301283E-5</v>
      </c>
      <c r="C2108" s="14">
        <f>LN('Return analysis'!C2110/'Return analysis'!C2109)</f>
        <v>1.0208156879691831E-3</v>
      </c>
      <c r="D2108" s="14">
        <f>LN('Return analysis'!D2110/'Return analysis'!D2109)</f>
        <v>2.0447656023898714E-2</v>
      </c>
      <c r="E2108" s="14">
        <f>LN('Return analysis'!E2110/'Return analysis'!E2109)</f>
        <v>2.4999968749105643E-6</v>
      </c>
      <c r="F2108" s="14">
        <f t="shared" si="160"/>
        <v>-9.1281391581211842E-5</v>
      </c>
      <c r="G2108" s="14">
        <f t="shared" si="161"/>
        <v>1.0183156910942726E-3</v>
      </c>
      <c r="H2108" s="14">
        <f t="shared" si="162"/>
        <v>2.0445156027023802E-2</v>
      </c>
      <c r="I2108" s="24">
        <f t="shared" si="163"/>
        <v>-9.1534537871725105E-4</v>
      </c>
      <c r="J2108" s="24">
        <f t="shared" si="164"/>
        <v>1.9529810648306552E-2</v>
      </c>
      <c r="K2108" s="24"/>
      <c r="L2108" s="2"/>
    </row>
    <row r="2109" spans="1:12" x14ac:dyDescent="0.3">
      <c r="A2109" s="6">
        <v>44141</v>
      </c>
      <c r="B2109" s="14">
        <f>LN('Return analysis'!B2111/'Return analysis'!B2110)</f>
        <v>1.1595903273998603E-3</v>
      </c>
      <c r="C2109" s="14">
        <f>LN('Return analysis'!C2111/'Return analysis'!C2110)</f>
        <v>-2.2694346072005844E-3</v>
      </c>
      <c r="D2109" s="14">
        <f>LN('Return analysis'!D2111/'Return analysis'!D2110)</f>
        <v>-5.0215069291925239E-4</v>
      </c>
      <c r="E2109" s="14">
        <f>LN('Return analysis'!E2111/'Return analysis'!E2110)</f>
        <v>2.4999968749105643E-6</v>
      </c>
      <c r="F2109" s="14">
        <f t="shared" si="160"/>
        <v>1.1570903305249498E-3</v>
      </c>
      <c r="G2109" s="14">
        <f t="shared" si="161"/>
        <v>-2.2719346040754951E-3</v>
      </c>
      <c r="H2109" s="14">
        <f t="shared" si="162"/>
        <v>-5.0465068979416291E-4</v>
      </c>
      <c r="I2109" s="24">
        <f t="shared" si="163"/>
        <v>2.9956355918033277E-3</v>
      </c>
      <c r="J2109" s="24">
        <f t="shared" si="164"/>
        <v>2.4909849020091647E-3</v>
      </c>
      <c r="K2109" s="24"/>
      <c r="L2109" s="2"/>
    </row>
    <row r="2110" spans="1:12" x14ac:dyDescent="0.3">
      <c r="A2110" s="6">
        <v>44144</v>
      </c>
      <c r="B2110" s="14">
        <f>LN('Return analysis'!B2112/'Return analysis'!B2111)</f>
        <v>-5.6323867451213505E-3</v>
      </c>
      <c r="C2110" s="14">
        <f>LN('Return analysis'!C2112/'Return analysis'!C2111)</f>
        <v>-4.6687132123760617E-3</v>
      </c>
      <c r="D2110" s="14">
        <f>LN('Return analysis'!D2112/'Return analysis'!D2111)</f>
        <v>1.1812340797467479E-2</v>
      </c>
      <c r="E2110" s="14">
        <f>LN('Return analysis'!E2112/'Return analysis'!E2111)</f>
        <v>7.4999718750787367E-6</v>
      </c>
      <c r="F2110" s="14">
        <f t="shared" si="160"/>
        <v>-5.6398867169964294E-3</v>
      </c>
      <c r="G2110" s="14">
        <f t="shared" si="161"/>
        <v>-4.6762131842511406E-3</v>
      </c>
      <c r="H2110" s="14">
        <f t="shared" si="162"/>
        <v>1.18048408255924E-2</v>
      </c>
      <c r="I2110" s="24">
        <f t="shared" si="163"/>
        <v>-1.8556978696546247E-3</v>
      </c>
      <c r="J2110" s="24">
        <f t="shared" si="164"/>
        <v>9.9491429559377762E-3</v>
      </c>
      <c r="K2110" s="24"/>
      <c r="L2110" s="2"/>
    </row>
    <row r="2111" spans="1:12" x14ac:dyDescent="0.3">
      <c r="A2111" s="6">
        <v>44145</v>
      </c>
      <c r="B2111" s="14">
        <f>LN('Return analysis'!B2113/'Return analysis'!B2112)</f>
        <v>1.1647855292661153E-3</v>
      </c>
      <c r="C2111" s="14">
        <f>LN('Return analysis'!C2113/'Return analysis'!C2112)</f>
        <v>-1.9423410849776096E-3</v>
      </c>
      <c r="D2111" s="14">
        <f>LN('Return analysis'!D2113/'Return analysis'!D2112)</f>
        <v>-1.655367475390781E-3</v>
      </c>
      <c r="E2111" s="14">
        <f>LN('Return analysis'!E2113/'Return analysis'!E2112)</f>
        <v>2.4999968749105643E-6</v>
      </c>
      <c r="F2111" s="14">
        <f t="shared" si="160"/>
        <v>1.1622855323912048E-3</v>
      </c>
      <c r="G2111" s="14">
        <f t="shared" si="161"/>
        <v>-1.9448410818525201E-3</v>
      </c>
      <c r="H2111" s="14">
        <f t="shared" si="162"/>
        <v>-1.6578674722656915E-3</v>
      </c>
      <c r="I2111" s="24">
        <f t="shared" si="163"/>
        <v>2.7361329259584567E-3</v>
      </c>
      <c r="J2111" s="24">
        <f t="shared" si="164"/>
        <v>1.0782654536927651E-3</v>
      </c>
      <c r="K2111" s="24"/>
      <c r="L2111" s="2"/>
    </row>
    <row r="2112" spans="1:12" x14ac:dyDescent="0.3">
      <c r="A2112" s="6">
        <v>44147</v>
      </c>
      <c r="B2112" s="14">
        <f>LN('Return analysis'!B2114/'Return analysis'!B2113)</f>
        <v>2.6829551496692951E-3</v>
      </c>
      <c r="C2112" s="14">
        <f>LN('Return analysis'!C2114/'Return analysis'!C2113)</f>
        <v>3.9941967909843407E-3</v>
      </c>
      <c r="D2112" s="14">
        <f>LN('Return analysis'!D2114/'Return analysis'!D2113)</f>
        <v>-1.8239848897583168E-3</v>
      </c>
      <c r="E2112" s="14">
        <f>LN('Return analysis'!E2114/'Return analysis'!E2113)</f>
        <v>4.9999937499326676E-6</v>
      </c>
      <c r="F2112" s="14">
        <f t="shared" si="160"/>
        <v>2.6779551559193626E-3</v>
      </c>
      <c r="G2112" s="14">
        <f t="shared" si="161"/>
        <v>3.9891967972344082E-3</v>
      </c>
      <c r="H2112" s="14">
        <f t="shared" si="162"/>
        <v>-1.8289848835082495E-3</v>
      </c>
      <c r="I2112" s="24">
        <f t="shared" si="163"/>
        <v>-5.502710679805606E-4</v>
      </c>
      <c r="J2112" s="24">
        <f t="shared" si="164"/>
        <v>-2.3792559514888099E-3</v>
      </c>
      <c r="K2112" s="24"/>
      <c r="L2112" s="2"/>
    </row>
    <row r="2113" spans="1:12" x14ac:dyDescent="0.3">
      <c r="A2113" s="6">
        <v>44148</v>
      </c>
      <c r="B2113" s="14">
        <f>LN('Return analysis'!B2115/'Return analysis'!B2114)</f>
        <v>1.6952877962372287E-3</v>
      </c>
      <c r="C2113" s="14">
        <f>LN('Return analysis'!C2115/'Return analysis'!C2114)</f>
        <v>3.4226084857540416E-4</v>
      </c>
      <c r="D2113" s="14">
        <f>LN('Return analysis'!D2115/'Return analysis'!D2114)</f>
        <v>1.4063032035363025E-2</v>
      </c>
      <c r="E2113" s="14">
        <f>LN('Return analysis'!E2115/'Return analysis'!E2114)</f>
        <v>2.4999968749105643E-6</v>
      </c>
      <c r="F2113" s="14">
        <f t="shared" si="160"/>
        <v>1.6927877993623182E-3</v>
      </c>
      <c r="G2113" s="14">
        <f t="shared" si="161"/>
        <v>3.3976085170049359E-4</v>
      </c>
      <c r="H2113" s="14">
        <f t="shared" si="162"/>
        <v>1.4060532038488114E-2</v>
      </c>
      <c r="I2113" s="24">
        <f t="shared" si="163"/>
        <v>1.4178389946118224E-3</v>
      </c>
      <c r="J2113" s="24">
        <f t="shared" si="164"/>
        <v>1.5478371033099937E-2</v>
      </c>
      <c r="K2113" s="24"/>
      <c r="L2113" s="2"/>
    </row>
    <row r="2114" spans="1:12" x14ac:dyDescent="0.3">
      <c r="A2114" s="6">
        <v>44151</v>
      </c>
      <c r="B2114" s="14">
        <f>LN('Return analysis'!B2116/'Return analysis'!B2115)</f>
        <v>0</v>
      </c>
      <c r="C2114" s="14">
        <f>LN('Return analysis'!C2116/'Return analysis'!C2115)</f>
        <v>5.693424248962907E-4</v>
      </c>
      <c r="D2114" s="14">
        <f>LN('Return analysis'!D2116/'Return analysis'!D2115)</f>
        <v>1.2144928796671247E-2</v>
      </c>
      <c r="E2114" s="14">
        <f>LN('Return analysis'!E2116/'Return analysis'!E2115)</f>
        <v>7.4999718750787367E-6</v>
      </c>
      <c r="F2114" s="14">
        <f t="shared" si="160"/>
        <v>-7.4999718750787367E-6</v>
      </c>
      <c r="G2114" s="14">
        <f t="shared" si="161"/>
        <v>5.6184245302121202E-4</v>
      </c>
      <c r="H2114" s="14">
        <f t="shared" si="162"/>
        <v>1.2137428824796169E-2</v>
      </c>
      <c r="I2114" s="24">
        <f t="shared" si="163"/>
        <v>-4.6216657087584987E-4</v>
      </c>
      <c r="J2114" s="24">
        <f t="shared" si="164"/>
        <v>1.1675262253920319E-2</v>
      </c>
      <c r="K2114" s="24"/>
      <c r="L2114" s="2"/>
    </row>
    <row r="2115" spans="1:12" x14ac:dyDescent="0.3">
      <c r="A2115" s="6">
        <v>44152</v>
      </c>
      <c r="B2115" s="14">
        <f>LN('Return analysis'!B2117/'Return analysis'!B2116)</f>
        <v>3.5671352352710419E-4</v>
      </c>
      <c r="C2115" s="14">
        <f>LN('Return analysis'!C2117/'Return analysis'!C2116)</f>
        <v>1.705254232897537E-3</v>
      </c>
      <c r="D2115" s="14">
        <f>LN('Return analysis'!D2117/'Return analysis'!D2116)</f>
        <v>-2.2657752389318954E-3</v>
      </c>
      <c r="E2115" s="14">
        <f>LN('Return analysis'!E2117/'Return analysis'!E2116)</f>
        <v>2.4999968749105643E-6</v>
      </c>
      <c r="F2115" s="14">
        <f t="shared" si="160"/>
        <v>3.5421352665219362E-4</v>
      </c>
      <c r="G2115" s="14">
        <f t="shared" si="161"/>
        <v>1.7027542360226265E-3</v>
      </c>
      <c r="H2115" s="14">
        <f t="shared" si="162"/>
        <v>-2.2682752358068061E-3</v>
      </c>
      <c r="I2115" s="24">
        <f t="shared" si="163"/>
        <v>-1.0237269854317785E-3</v>
      </c>
      <c r="J2115" s="24">
        <f t="shared" si="164"/>
        <v>-3.2920022212385843E-3</v>
      </c>
      <c r="K2115" s="24"/>
      <c r="L2115" s="2"/>
    </row>
    <row r="2116" spans="1:12" x14ac:dyDescent="0.3">
      <c r="A2116" s="6">
        <v>44153</v>
      </c>
      <c r="B2116" s="14">
        <f>LN('Return analysis'!B2118/'Return analysis'!B2117)</f>
        <v>1.0687067987891466E-3</v>
      </c>
      <c r="C2116" s="14">
        <f>LN('Return analysis'!C2118/'Return analysis'!C2117)</f>
        <v>1.1357759823742879E-3</v>
      </c>
      <c r="D2116" s="14">
        <f>LN('Return analysis'!D2118/'Return analysis'!D2117)</f>
        <v>-1.0643214612477192E-2</v>
      </c>
      <c r="E2116" s="14">
        <f>LN('Return analysis'!E2118/'Return analysis'!E2117)</f>
        <v>2.4999968749105643E-6</v>
      </c>
      <c r="F2116" s="14">
        <f t="shared" si="160"/>
        <v>1.0662068019142361E-3</v>
      </c>
      <c r="G2116" s="14">
        <f t="shared" si="161"/>
        <v>1.1332759854993774E-3</v>
      </c>
      <c r="H2116" s="14">
        <f t="shared" si="162"/>
        <v>-1.0645714609352102E-2</v>
      </c>
      <c r="I2116" s="24">
        <f t="shared" si="163"/>
        <v>1.4911209807775736E-4</v>
      </c>
      <c r="J2116" s="24">
        <f t="shared" si="164"/>
        <v>-1.0496602511274345E-2</v>
      </c>
      <c r="K2116" s="24"/>
      <c r="L2116" s="2"/>
    </row>
    <row r="2117" spans="1:12" x14ac:dyDescent="0.3">
      <c r="A2117" s="6">
        <v>44154</v>
      </c>
      <c r="B2117" s="14">
        <f>LN('Return analysis'!B2119/'Return analysis'!B2118)</f>
        <v>2.3120669312084682E-3</v>
      </c>
      <c r="C2117" s="14">
        <f>LN('Return analysis'!C2119/'Return analysis'!C2118)</f>
        <v>2.0399923352916018E-3</v>
      </c>
      <c r="D2117" s="14">
        <f>LN('Return analysis'!D2119/'Return analysis'!D2118)</f>
        <v>5.5528417773301579E-3</v>
      </c>
      <c r="E2117" s="14">
        <f>LN('Return analysis'!E2119/'Return analysis'!E2118)</f>
        <v>2.4999968749105643E-6</v>
      </c>
      <c r="F2117" s="14">
        <f t="shared" si="160"/>
        <v>2.3095669343335574E-3</v>
      </c>
      <c r="G2117" s="14">
        <f t="shared" si="161"/>
        <v>2.0374923384166911E-3</v>
      </c>
      <c r="H2117" s="14">
        <f t="shared" si="162"/>
        <v>5.5503417804552476E-3</v>
      </c>
      <c r="I2117" s="24">
        <f t="shared" si="163"/>
        <v>6.6074223798568235E-4</v>
      </c>
      <c r="J2117" s="24">
        <f t="shared" si="164"/>
        <v>6.2110840184409297E-3</v>
      </c>
      <c r="K2117" s="24"/>
      <c r="L2117" s="2"/>
    </row>
    <row r="2118" spans="1:12" x14ac:dyDescent="0.3">
      <c r="A2118" s="6">
        <v>44155</v>
      </c>
      <c r="B2118" s="14">
        <f>LN('Return analysis'!B2120/'Return analysis'!B2119)</f>
        <v>5.3269268706827952E-4</v>
      </c>
      <c r="C2118" s="14">
        <f>LN('Return analysis'!C2120/'Return analysis'!C2119)</f>
        <v>9.0551301343982666E-4</v>
      </c>
      <c r="D2118" s="14">
        <f>LN('Return analysis'!D2120/'Return analysis'!D2119)</f>
        <v>-5.2800541993164004E-3</v>
      </c>
      <c r="E2118" s="14">
        <f>LN('Return analysis'!E2120/'Return analysis'!E2119)</f>
        <v>2.2222197531046357E-6</v>
      </c>
      <c r="F2118" s="14">
        <f t="shared" si="160"/>
        <v>5.3047046731517485E-4</v>
      </c>
      <c r="G2118" s="14">
        <f t="shared" si="161"/>
        <v>9.0329079368672198E-4</v>
      </c>
      <c r="H2118" s="14">
        <f t="shared" si="162"/>
        <v>-5.2822764190695046E-3</v>
      </c>
      <c r="I2118" s="24">
        <f t="shared" si="163"/>
        <v>-2.0051052364732818E-4</v>
      </c>
      <c r="J2118" s="24">
        <f t="shared" si="164"/>
        <v>-5.4827869427168325E-3</v>
      </c>
      <c r="K2118" s="24"/>
      <c r="L2118" s="2"/>
    </row>
    <row r="2119" spans="1:12" x14ac:dyDescent="0.3">
      <c r="A2119" s="6">
        <v>44158</v>
      </c>
      <c r="B2119" s="14">
        <f>LN('Return analysis'!B2121/'Return analysis'!B2120)</f>
        <v>3.5452501378053868E-4</v>
      </c>
      <c r="C2119" s="14">
        <f>LN('Return analysis'!C2121/'Return analysis'!C2120)</f>
        <v>-7.9207203802392407E-4</v>
      </c>
      <c r="D2119" s="14">
        <f>LN('Return analysis'!D2121/'Return analysis'!D2120)</f>
        <v>8.1531750692062487E-3</v>
      </c>
      <c r="E2119" s="14">
        <f>LN('Return analysis'!E2121/'Return analysis'!E2120)</f>
        <v>6.6666444445868834E-6</v>
      </c>
      <c r="F2119" s="14">
        <f t="shared" ref="F2119:F2182" si="165">B2119-E2119</f>
        <v>3.4785836933595178E-4</v>
      </c>
      <c r="G2119" s="14">
        <f t="shared" ref="G2119:G2182" si="166">C2119-E2119</f>
        <v>-7.9873868246851097E-4</v>
      </c>
      <c r="H2119" s="14">
        <f t="shared" si="162"/>
        <v>8.1465084247616618E-3</v>
      </c>
      <c r="I2119" s="24">
        <f t="shared" si="163"/>
        <v>9.9423138421847771E-4</v>
      </c>
      <c r="J2119" s="24">
        <f t="shared" si="164"/>
        <v>9.14073980898014E-3</v>
      </c>
      <c r="K2119" s="24"/>
      <c r="L2119" s="2"/>
    </row>
    <row r="2120" spans="1:12" x14ac:dyDescent="0.3">
      <c r="A2120" s="6">
        <v>44159</v>
      </c>
      <c r="B2120" s="14">
        <f>LN('Return analysis'!B2122/'Return analysis'!B2121)</f>
        <v>-1.6874590883078618E-3</v>
      </c>
      <c r="C2120" s="14">
        <f>LN('Return analysis'!C2122/'Return analysis'!C2121)</f>
        <v>-1.0197746858814102E-3</v>
      </c>
      <c r="D2120" s="14">
        <f>LN('Return analysis'!D2122/'Return analysis'!D2121)</f>
        <v>1.5363491341475724E-2</v>
      </c>
      <c r="E2120" s="14">
        <f>LN('Return analysis'!E2122/'Return analysis'!E2121)</f>
        <v>2.2222197531046357E-6</v>
      </c>
      <c r="F2120" s="14">
        <f t="shared" si="165"/>
        <v>-1.6896813080609664E-3</v>
      </c>
      <c r="G2120" s="14">
        <f t="shared" si="166"/>
        <v>-1.0219969056345149E-3</v>
      </c>
      <c r="H2120" s="14">
        <f t="shared" ref="H2120:H2183" si="167">D2120-E2120</f>
        <v>1.536126912172262E-2</v>
      </c>
      <c r="I2120" s="24">
        <f t="shared" ref="I2120:I2183" si="168">F2120-$N$11*G2120</f>
        <v>-8.6263832692722562E-4</v>
      </c>
      <c r="J2120" s="24">
        <f t="shared" ref="J2120:J2183" si="169">I2120+H2120</f>
        <v>1.4498630794795395E-2</v>
      </c>
      <c r="K2120" s="24"/>
      <c r="L2120" s="2"/>
    </row>
    <row r="2121" spans="1:12" x14ac:dyDescent="0.3">
      <c r="A2121" s="6">
        <v>44160</v>
      </c>
      <c r="B2121" s="14">
        <f>LN('Return analysis'!B2123/'Return analysis'!B2122)</f>
        <v>0</v>
      </c>
      <c r="C2121" s="14">
        <f>LN('Return analysis'!C2123/'Return analysis'!C2122)</f>
        <v>-4.5347508177156478E-4</v>
      </c>
      <c r="D2121" s="14">
        <f>LN('Return analysis'!D2123/'Return analysis'!D2122)</f>
        <v>-3.730450112748327E-4</v>
      </c>
      <c r="E2121" s="14">
        <f>LN('Return analysis'!E2123/'Return analysis'!E2122)</f>
        <v>2.2222197531046357E-6</v>
      </c>
      <c r="F2121" s="14">
        <f t="shared" si="165"/>
        <v>-2.2222197531046357E-6</v>
      </c>
      <c r="G2121" s="14">
        <f t="shared" si="166"/>
        <v>-4.5569730152466941E-4</v>
      </c>
      <c r="H2121" s="14">
        <f t="shared" si="167"/>
        <v>-3.7526723102793732E-4</v>
      </c>
      <c r="I2121" s="24">
        <f t="shared" si="168"/>
        <v>3.6654724781546308E-4</v>
      </c>
      <c r="J2121" s="24">
        <f t="shared" si="169"/>
        <v>-8.7199832124742419E-6</v>
      </c>
      <c r="K2121" s="24"/>
      <c r="L2121" s="2"/>
    </row>
    <row r="2122" spans="1:12" x14ac:dyDescent="0.3">
      <c r="A2122" s="6">
        <v>44162</v>
      </c>
      <c r="B2122" s="14">
        <f>LN('Return analysis'!B2124/'Return analysis'!B2123)</f>
        <v>1.0666232011800182E-3</v>
      </c>
      <c r="C2122" s="14">
        <f>LN('Return analysis'!C2124/'Return analysis'!C2123)</f>
        <v>2.152798080427096E-3</v>
      </c>
      <c r="D2122" s="14">
        <f>LN('Return analysis'!D2124/'Return analysis'!D2123)</f>
        <v>3.5134915233103674E-3</v>
      </c>
      <c r="E2122" s="14">
        <f>LN('Return analysis'!E2124/'Return analysis'!E2123)</f>
        <v>4.4444345679596145E-6</v>
      </c>
      <c r="F2122" s="14">
        <f t="shared" si="165"/>
        <v>1.0621787666120585E-3</v>
      </c>
      <c r="G2122" s="14">
        <f t="shared" si="166"/>
        <v>2.1483536458591366E-3</v>
      </c>
      <c r="H2122" s="14">
        <f t="shared" si="167"/>
        <v>3.5090470887424079E-3</v>
      </c>
      <c r="I2122" s="24">
        <f t="shared" si="168"/>
        <v>-6.7635957338198736E-4</v>
      </c>
      <c r="J2122" s="24">
        <f t="shared" si="169"/>
        <v>2.8326875153604205E-3</v>
      </c>
      <c r="K2122" s="24"/>
      <c r="L2122" s="2"/>
    </row>
    <row r="2123" spans="1:12" x14ac:dyDescent="0.3">
      <c r="A2123" s="6">
        <v>44165</v>
      </c>
      <c r="B2123" s="14">
        <f>LN('Return analysis'!B2125/'Return analysis'!B2124)</f>
        <v>7.0978187389993141E-4</v>
      </c>
      <c r="C2123" s="14">
        <f>LN('Return analysis'!C2125/'Return analysis'!C2124)</f>
        <v>1.3568865302995762E-3</v>
      </c>
      <c r="D2123" s="14">
        <f>LN('Return analysis'!D2125/'Return analysis'!D2124)</f>
        <v>-7.8960185757831897E-3</v>
      </c>
      <c r="E2123" s="14">
        <f>LN('Return analysis'!E2125/'Return analysis'!E2124)</f>
        <v>6.6666444445868834E-6</v>
      </c>
      <c r="F2123" s="14">
        <f t="shared" si="165"/>
        <v>7.0311522945534452E-4</v>
      </c>
      <c r="G2123" s="14">
        <f t="shared" si="166"/>
        <v>1.3502198858549893E-3</v>
      </c>
      <c r="H2123" s="14">
        <f t="shared" si="167"/>
        <v>-7.9026852202277766E-3</v>
      </c>
      <c r="I2123" s="24">
        <f t="shared" si="168"/>
        <v>-3.8953962441651128E-4</v>
      </c>
      <c r="J2123" s="24">
        <f t="shared" si="169"/>
        <v>-8.2922248446442876E-3</v>
      </c>
      <c r="K2123" s="24"/>
      <c r="L2123" s="2"/>
    </row>
    <row r="2124" spans="1:12" x14ac:dyDescent="0.3">
      <c r="A2124" s="6">
        <v>44166</v>
      </c>
      <c r="B2124" s="14">
        <f>LN('Return analysis'!B2126/'Return analysis'!B2125)</f>
        <v>-6.2144980414843062E-4</v>
      </c>
      <c r="C2124" s="14">
        <f>LN('Return analysis'!C2126/'Return analysis'!C2125)</f>
        <v>-3.0197414915281301E-3</v>
      </c>
      <c r="D2124" s="14">
        <f>LN('Return analysis'!D2126/'Return analysis'!D2125)</f>
        <v>1.2614276510359996E-2</v>
      </c>
      <c r="E2124" s="14">
        <f>LN('Return analysis'!E2126/'Return analysis'!E2125)</f>
        <v>2.4999968749105643E-6</v>
      </c>
      <c r="F2124" s="14">
        <f t="shared" si="165"/>
        <v>-6.2394980102334113E-4</v>
      </c>
      <c r="G2124" s="14">
        <f t="shared" si="166"/>
        <v>-3.0222414884030408E-3</v>
      </c>
      <c r="H2124" s="14">
        <f t="shared" si="167"/>
        <v>1.2611776513485086E-2</v>
      </c>
      <c r="I2124" s="24">
        <f t="shared" si="168"/>
        <v>1.8217754223060544E-3</v>
      </c>
      <c r="J2124" s="24">
        <f t="shared" si="169"/>
        <v>1.443355193579114E-2</v>
      </c>
      <c r="K2124" s="24"/>
      <c r="L2124" s="2"/>
    </row>
    <row r="2125" spans="1:12" x14ac:dyDescent="0.3">
      <c r="A2125" s="6">
        <v>44167</v>
      </c>
      <c r="B2125" s="14">
        <f>LN('Return analysis'!B2127/'Return analysis'!B2126)</f>
        <v>-2.6702761284391416E-4</v>
      </c>
      <c r="C2125" s="14">
        <f>LN('Return analysis'!C2127/'Return analysis'!C2126)</f>
        <v>-1.7038139184257063E-3</v>
      </c>
      <c r="D2125" s="14">
        <f>LN('Return analysis'!D2127/'Return analysis'!D2126)</f>
        <v>8.4591379086990429E-4</v>
      </c>
      <c r="E2125" s="14">
        <f>LN('Return analysis'!E2127/'Return analysis'!E2126)</f>
        <v>2.4999968749105643E-6</v>
      </c>
      <c r="F2125" s="14">
        <f t="shared" si="165"/>
        <v>-2.6952760971882473E-4</v>
      </c>
      <c r="G2125" s="14">
        <f t="shared" si="166"/>
        <v>-1.7063139153006169E-3</v>
      </c>
      <c r="H2125" s="14">
        <f t="shared" si="167"/>
        <v>8.4341379399499377E-4</v>
      </c>
      <c r="I2125" s="24">
        <f t="shared" si="168"/>
        <v>1.1112935449049809E-3</v>
      </c>
      <c r="J2125" s="24">
        <f t="shared" si="169"/>
        <v>1.9547073388999749E-3</v>
      </c>
      <c r="K2125" s="24"/>
      <c r="L2125" s="2"/>
    </row>
    <row r="2126" spans="1:12" x14ac:dyDescent="0.3">
      <c r="A2126" s="6">
        <v>44168</v>
      </c>
      <c r="B2126" s="14">
        <f>LN('Return analysis'!B2128/'Return analysis'!B2127)</f>
        <v>2.0447238489948952E-3</v>
      </c>
      <c r="C2126" s="14">
        <f>LN('Return analysis'!C2128/'Return analysis'!C2127)</f>
        <v>1.930880410933926E-3</v>
      </c>
      <c r="D2126" s="14">
        <f>LN('Return analysis'!D2128/'Return analysis'!D2127)</f>
        <v>2.006021308635027E-3</v>
      </c>
      <c r="E2126" s="14">
        <f>LN('Return analysis'!E2128/'Return analysis'!E2127)</f>
        <v>2.4999968749105643E-6</v>
      </c>
      <c r="F2126" s="14">
        <f t="shared" si="165"/>
        <v>2.0422238521199845E-3</v>
      </c>
      <c r="G2126" s="14">
        <f t="shared" si="166"/>
        <v>1.9283804140590155E-3</v>
      </c>
      <c r="H2126" s="14">
        <f t="shared" si="167"/>
        <v>2.0035213117601163E-3</v>
      </c>
      <c r="I2126" s="24">
        <f t="shared" si="168"/>
        <v>4.8169712487602261E-4</v>
      </c>
      <c r="J2126" s="24">
        <f t="shared" si="169"/>
        <v>2.4852184366361387E-3</v>
      </c>
      <c r="K2126" s="24"/>
      <c r="L2126" s="2"/>
    </row>
    <row r="2127" spans="1:12" x14ac:dyDescent="0.3">
      <c r="A2127" s="6">
        <v>44169</v>
      </c>
      <c r="B2127" s="14">
        <f>LN('Return analysis'!B2129/'Return analysis'!B2128)</f>
        <v>-2.0447238489948779E-3</v>
      </c>
      <c r="C2127" s="14">
        <f>LN('Return analysis'!C2129/'Return analysis'!C2128)</f>
        <v>-2.6135519586664587E-3</v>
      </c>
      <c r="D2127" s="14">
        <f>LN('Return analysis'!D2129/'Return analysis'!D2128)</f>
        <v>9.9706093968946422E-3</v>
      </c>
      <c r="E2127" s="14">
        <f>LN('Return analysis'!E2129/'Return analysis'!E2128)</f>
        <v>2.4999968749105643E-6</v>
      </c>
      <c r="F2127" s="14">
        <f t="shared" si="165"/>
        <v>-2.0472238458697886E-3</v>
      </c>
      <c r="G2127" s="14">
        <f t="shared" si="166"/>
        <v>-2.6160519555413694E-3</v>
      </c>
      <c r="H2127" s="14">
        <f t="shared" si="167"/>
        <v>9.9681094000197319E-3</v>
      </c>
      <c r="I2127" s="24">
        <f t="shared" si="168"/>
        <v>6.979568342947674E-5</v>
      </c>
      <c r="J2127" s="24">
        <f t="shared" si="169"/>
        <v>1.0037905083449209E-2</v>
      </c>
      <c r="K2127" s="24"/>
      <c r="L2127" s="2"/>
    </row>
    <row r="2128" spans="1:12" x14ac:dyDescent="0.3">
      <c r="A2128" s="6">
        <v>44172</v>
      </c>
      <c r="B2128" s="14">
        <f>LN('Return analysis'!B2130/'Return analysis'!B2129)</f>
        <v>1.0676828952753542E-3</v>
      </c>
      <c r="C2128" s="14">
        <f>LN('Return analysis'!C2130/'Return analysis'!C2129)</f>
        <v>1.3640477215306531E-3</v>
      </c>
      <c r="D2128" s="14">
        <f>LN('Return analysis'!D2130/'Return analysis'!D2129)</f>
        <v>-1.0970490314455537E-3</v>
      </c>
      <c r="E2128" s="14">
        <f>LN('Return analysis'!E2130/'Return analysis'!E2129)</f>
        <v>7.4999718750787367E-6</v>
      </c>
      <c r="F2128" s="14">
        <f t="shared" si="165"/>
        <v>1.0601829234002755E-3</v>
      </c>
      <c r="G2128" s="14">
        <f t="shared" si="166"/>
        <v>1.3565477496555744E-3</v>
      </c>
      <c r="H2128" s="14">
        <f t="shared" si="167"/>
        <v>-1.1045490033206324E-3</v>
      </c>
      <c r="I2128" s="24">
        <f t="shared" si="168"/>
        <v>-3.7592704627540047E-5</v>
      </c>
      <c r="J2128" s="24">
        <f t="shared" si="169"/>
        <v>-1.1421417079481725E-3</v>
      </c>
      <c r="K2128" s="24"/>
      <c r="L2128" s="2"/>
    </row>
    <row r="2129" spans="1:12" x14ac:dyDescent="0.3">
      <c r="A2129" s="6">
        <v>44173</v>
      </c>
      <c r="B2129" s="14">
        <f>LN('Return analysis'!B2131/'Return analysis'!B2130)</f>
        <v>3.5564112709303512E-4</v>
      </c>
      <c r="C2129" s="14">
        <f>LN('Return analysis'!C2131/'Return analysis'!C2130)</f>
        <v>3.4092874795024791E-4</v>
      </c>
      <c r="D2129" s="14">
        <f>LN('Return analysis'!D2131/'Return analysis'!D2130)</f>
        <v>4.3293945910082747E-3</v>
      </c>
      <c r="E2129" s="14">
        <f>LN('Return analysis'!E2131/'Return analysis'!E2130)</f>
        <v>2.4999968749105643E-6</v>
      </c>
      <c r="F2129" s="14">
        <f t="shared" si="165"/>
        <v>3.5314113021812454E-4</v>
      </c>
      <c r="G2129" s="14">
        <f t="shared" si="166"/>
        <v>3.3842875107533733E-4</v>
      </c>
      <c r="H2129" s="14">
        <f t="shared" si="167"/>
        <v>4.3268945941333644E-3</v>
      </c>
      <c r="I2129" s="24">
        <f t="shared" si="168"/>
        <v>7.9270317451875922E-5</v>
      </c>
      <c r="J2129" s="24">
        <f t="shared" si="169"/>
        <v>4.4061649115852402E-3</v>
      </c>
      <c r="K2129" s="24"/>
      <c r="L2129" s="2"/>
    </row>
    <row r="2130" spans="1:12" x14ac:dyDescent="0.3">
      <c r="A2130" s="6">
        <v>44174</v>
      </c>
      <c r="B2130" s="14">
        <f>LN('Return analysis'!B2132/'Return analysis'!B2131)</f>
        <v>-1.956923565568907E-3</v>
      </c>
      <c r="C2130" s="14">
        <f>LN('Return analysis'!C2132/'Return analysis'!C2131)</f>
        <v>-1.7049764694810228E-3</v>
      </c>
      <c r="D2130" s="14">
        <f>LN('Return analysis'!D2132/'Return analysis'!D2131)</f>
        <v>-9.8857311833347519E-3</v>
      </c>
      <c r="E2130" s="14">
        <f>LN('Return analysis'!E2132/'Return analysis'!E2131)</f>
        <v>2.4999968749105643E-6</v>
      </c>
      <c r="F2130" s="14">
        <f t="shared" si="165"/>
        <v>-1.9594235624438177E-3</v>
      </c>
      <c r="G2130" s="14">
        <f t="shared" si="166"/>
        <v>-1.7074764663559333E-3</v>
      </c>
      <c r="H2130" s="14">
        <f t="shared" si="167"/>
        <v>-9.8882311802096622E-3</v>
      </c>
      <c r="I2130" s="24">
        <f t="shared" si="168"/>
        <v>-5.7766162249550819E-4</v>
      </c>
      <c r="J2130" s="24">
        <f t="shared" si="169"/>
        <v>-1.0465892802705171E-2</v>
      </c>
      <c r="K2130" s="24"/>
      <c r="L2130" s="2"/>
    </row>
    <row r="2131" spans="1:12" x14ac:dyDescent="0.3">
      <c r="A2131" s="6">
        <v>44175</v>
      </c>
      <c r="B2131" s="14">
        <f>LN('Return analysis'!B2133/'Return analysis'!B2132)</f>
        <v>2.0458140882600811E-3</v>
      </c>
      <c r="C2131" s="14">
        <f>LN('Return analysis'!C2133/'Return analysis'!C2132)</f>
        <v>2.0457890246325479E-3</v>
      </c>
      <c r="D2131" s="14">
        <f>LN('Return analysis'!D2133/'Return analysis'!D2132)</f>
        <v>1.4704651559582077E-3</v>
      </c>
      <c r="E2131" s="14">
        <f>LN('Return analysis'!E2133/'Return analysis'!E2132)</f>
        <v>2.4999968749105643E-6</v>
      </c>
      <c r="F2131" s="14">
        <f t="shared" si="165"/>
        <v>2.0433140913851703E-3</v>
      </c>
      <c r="G2131" s="14">
        <f t="shared" si="166"/>
        <v>2.0432890277576371E-3</v>
      </c>
      <c r="H2131" s="14">
        <f t="shared" si="167"/>
        <v>1.4679651590832972E-3</v>
      </c>
      <c r="I2131" s="24">
        <f t="shared" si="168"/>
        <v>3.8979846964719766E-4</v>
      </c>
      <c r="J2131" s="24">
        <f t="shared" si="169"/>
        <v>1.8577636287304949E-3</v>
      </c>
      <c r="K2131" s="24"/>
      <c r="L2131" s="2"/>
    </row>
    <row r="2132" spans="1:12" x14ac:dyDescent="0.3">
      <c r="A2132" s="6">
        <v>44176</v>
      </c>
      <c r="B2132" s="14">
        <f>LN('Return analysis'!B2134/'Return analysis'!B2133)</f>
        <v>1.1541907819913044E-3</v>
      </c>
      <c r="C2132" s="14">
        <f>LN('Return analysis'!C2134/'Return analysis'!C2133)</f>
        <v>1.5889245878392111E-3</v>
      </c>
      <c r="D2132" s="14">
        <f>LN('Return analysis'!D2134/'Return analysis'!D2133)</f>
        <v>-1.7861820720142766E-3</v>
      </c>
      <c r="E2132" s="14">
        <f>LN('Return analysis'!E2134/'Return analysis'!E2133)</f>
        <v>2.4999968749105643E-6</v>
      </c>
      <c r="F2132" s="14">
        <f t="shared" si="165"/>
        <v>1.1516907851163939E-3</v>
      </c>
      <c r="G2132" s="14">
        <f t="shared" si="166"/>
        <v>1.5864245909643006E-3</v>
      </c>
      <c r="H2132" s="14">
        <f t="shared" si="167"/>
        <v>-1.7886820688891871E-3</v>
      </c>
      <c r="I2132" s="24">
        <f t="shared" si="168"/>
        <v>-1.3211087398980388E-4</v>
      </c>
      <c r="J2132" s="24">
        <f t="shared" si="169"/>
        <v>-1.920792942878991E-3</v>
      </c>
      <c r="K2132" s="24"/>
      <c r="L2132" s="2"/>
    </row>
    <row r="2133" spans="1:12" x14ac:dyDescent="0.3">
      <c r="A2133" s="6">
        <v>44179</v>
      </c>
      <c r="B2133" s="14">
        <f>LN('Return analysis'!B2135/'Return analysis'!B2134)</f>
        <v>1.5075242307870497E-3</v>
      </c>
      <c r="C2133" s="14">
        <f>LN('Return analysis'!C2135/'Return analysis'!C2134)</f>
        <v>-3.4027136762651312E-4</v>
      </c>
      <c r="D2133" s="14">
        <f>LN('Return analysis'!D2135/'Return analysis'!D2134)</f>
        <v>-2.8433756674169164E-3</v>
      </c>
      <c r="E2133" s="14">
        <f>LN('Return analysis'!E2135/'Return analysis'!E2134)</f>
        <v>7.4999718750787367E-6</v>
      </c>
      <c r="F2133" s="14">
        <f t="shared" si="165"/>
        <v>1.500024258911971E-3</v>
      </c>
      <c r="G2133" s="14">
        <f t="shared" si="166"/>
        <v>-3.4777133950159185E-4</v>
      </c>
      <c r="H2133" s="14">
        <f t="shared" si="167"/>
        <v>-2.8508756392919953E-3</v>
      </c>
      <c r="I2133" s="24">
        <f t="shared" si="168"/>
        <v>1.7814554880952909E-3</v>
      </c>
      <c r="J2133" s="24">
        <f t="shared" si="169"/>
        <v>-1.0694201511967044E-3</v>
      </c>
      <c r="K2133" s="24"/>
      <c r="L2133" s="2"/>
    </row>
    <row r="2134" spans="1:12" x14ac:dyDescent="0.3">
      <c r="A2134" s="6">
        <v>44180</v>
      </c>
      <c r="B2134" s="14">
        <f>LN('Return analysis'!B2136/'Return analysis'!B2135)</f>
        <v>-2.6531953827390952E-4</v>
      </c>
      <c r="C2134" s="14">
        <f>LN('Return analysis'!C2136/'Return analysis'!C2135)</f>
        <v>4.5366943178634086E-4</v>
      </c>
      <c r="D2134" s="14">
        <f>LN('Return analysis'!D2136/'Return analysis'!D2135)</f>
        <v>1.3617337459983319E-2</v>
      </c>
      <c r="E2134" s="14">
        <f>LN('Return analysis'!E2136/'Return analysis'!E2135)</f>
        <v>2.4999968749105643E-6</v>
      </c>
      <c r="F2134" s="14">
        <f t="shared" si="165"/>
        <v>-2.6781953514882009E-4</v>
      </c>
      <c r="G2134" s="14">
        <f t="shared" si="166"/>
        <v>4.5116943491143029E-4</v>
      </c>
      <c r="H2134" s="14">
        <f t="shared" si="167"/>
        <v>1.3614837463108409E-2</v>
      </c>
      <c r="I2134" s="24">
        <f t="shared" si="168"/>
        <v>-6.3292486216926717E-4</v>
      </c>
      <c r="J2134" s="24">
        <f t="shared" si="169"/>
        <v>1.2981912600939142E-2</v>
      </c>
      <c r="K2134" s="24"/>
      <c r="L2134" s="2"/>
    </row>
    <row r="2135" spans="1:12" x14ac:dyDescent="0.3">
      <c r="A2135" s="6">
        <v>44181</v>
      </c>
      <c r="B2135" s="14">
        <f>LN('Return analysis'!B2137/'Return analysis'!B2136)</f>
        <v>8.8003226841945595E-5</v>
      </c>
      <c r="C2135" s="14">
        <f>LN('Return analysis'!C2137/'Return analysis'!C2136)</f>
        <v>-1.0210458034818118E-3</v>
      </c>
      <c r="D2135" s="14">
        <f>LN('Return analysis'!D2137/'Return analysis'!D2136)</f>
        <v>1.4032588146656998E-3</v>
      </c>
      <c r="E2135" s="14">
        <f>LN('Return analysis'!E2137/'Return analysis'!E2136)</f>
        <v>2.4999968749105643E-6</v>
      </c>
      <c r="F2135" s="14">
        <f t="shared" si="165"/>
        <v>8.5503229967035037E-5</v>
      </c>
      <c r="G2135" s="14">
        <f t="shared" si="166"/>
        <v>-1.0235458003567224E-3</v>
      </c>
      <c r="H2135" s="14">
        <f t="shared" si="167"/>
        <v>1.4007588177907893E-3</v>
      </c>
      <c r="I2135" s="24">
        <f t="shared" si="168"/>
        <v>9.1379964200790904E-4</v>
      </c>
      <c r="J2135" s="24">
        <f t="shared" si="169"/>
        <v>2.3145584597986982E-3</v>
      </c>
      <c r="K2135" s="24"/>
      <c r="L2135" s="2"/>
    </row>
    <row r="2136" spans="1:12" x14ac:dyDescent="0.3">
      <c r="A2136" s="6">
        <v>44182</v>
      </c>
      <c r="B2136" s="14">
        <f>LN('Return analysis'!B2138/'Return analysis'!B2137)</f>
        <v>7.9767591999760519E-4</v>
      </c>
      <c r="C2136" s="14">
        <f>LN('Return analysis'!C2138/'Return analysis'!C2137)</f>
        <v>2.2698918005247969E-4</v>
      </c>
      <c r="D2136" s="14">
        <f>LN('Return analysis'!D2138/'Return analysis'!D2137)</f>
        <v>7.8131868740905896E-3</v>
      </c>
      <c r="E2136" s="14">
        <f>LN('Return analysis'!E2138/'Return analysis'!E2137)</f>
        <v>2.4999968749105643E-6</v>
      </c>
      <c r="F2136" s="14">
        <f t="shared" si="165"/>
        <v>7.9517592312269467E-4</v>
      </c>
      <c r="G2136" s="14">
        <f t="shared" si="166"/>
        <v>2.2448918317756911E-4</v>
      </c>
      <c r="H2136" s="14">
        <f t="shared" si="167"/>
        <v>7.8106868772156793E-3</v>
      </c>
      <c r="I2136" s="24">
        <f t="shared" si="168"/>
        <v>6.1350981213561173E-4</v>
      </c>
      <c r="J2136" s="24">
        <f t="shared" si="169"/>
        <v>8.4241966893512914E-3</v>
      </c>
      <c r="K2136" s="24"/>
      <c r="L2136" s="2"/>
    </row>
    <row r="2137" spans="1:12" x14ac:dyDescent="0.3">
      <c r="A2137" s="6">
        <v>44183</v>
      </c>
      <c r="B2137" s="14">
        <f>LN('Return analysis'!B2139/'Return analysis'!B2138)</f>
        <v>-4.4307473263376394E-4</v>
      </c>
      <c r="C2137" s="14">
        <f>LN('Return analysis'!C2139/'Return analysis'!C2138)</f>
        <v>-3.4050309453604986E-4</v>
      </c>
      <c r="D2137" s="14">
        <f>LN('Return analysis'!D2139/'Return analysis'!D2138)</f>
        <v>-2.8386827919982508E-3</v>
      </c>
      <c r="E2137" s="14">
        <f>LN('Return analysis'!E2139/'Return analysis'!E2138)</f>
        <v>2.4999968749105643E-6</v>
      </c>
      <c r="F2137" s="14">
        <f t="shared" si="165"/>
        <v>-4.4557472950867451E-4</v>
      </c>
      <c r="G2137" s="14">
        <f t="shared" si="166"/>
        <v>-3.4300309141096043E-4</v>
      </c>
      <c r="H2137" s="14">
        <f t="shared" si="167"/>
        <v>-2.8411827888731615E-3</v>
      </c>
      <c r="I2137" s="24">
        <f t="shared" si="168"/>
        <v>-1.680021676989244E-4</v>
      </c>
      <c r="J2137" s="24">
        <f t="shared" si="169"/>
        <v>-3.0091849565720861E-3</v>
      </c>
      <c r="K2137" s="24"/>
      <c r="L2137" s="2"/>
    </row>
    <row r="2138" spans="1:12" x14ac:dyDescent="0.3">
      <c r="A2138" s="6">
        <v>44186</v>
      </c>
      <c r="B2138" s="14">
        <f>LN('Return analysis'!B2140/'Return analysis'!B2139)</f>
        <v>4.4307473263382129E-4</v>
      </c>
      <c r="C2138" s="14">
        <f>LN('Return analysis'!C2140/'Return analysis'!C2139)</f>
        <v>1.1351391448344147E-4</v>
      </c>
      <c r="D2138" s="14">
        <f>LN('Return analysis'!D2140/'Return analysis'!D2139)</f>
        <v>-2.8985753096734562E-3</v>
      </c>
      <c r="E2138" s="14">
        <f>LN('Return analysis'!E2140/'Return analysis'!E2139)</f>
        <v>7.4999718750787367E-6</v>
      </c>
      <c r="F2138" s="14">
        <f t="shared" si="165"/>
        <v>4.3557476075874256E-4</v>
      </c>
      <c r="G2138" s="14">
        <f t="shared" si="166"/>
        <v>1.0601394260836273E-4</v>
      </c>
      <c r="H2138" s="14">
        <f t="shared" si="167"/>
        <v>-2.9060752815485351E-3</v>
      </c>
      <c r="I2138" s="24">
        <f t="shared" si="168"/>
        <v>3.4978380909032631E-4</v>
      </c>
      <c r="J2138" s="24">
        <f t="shared" si="169"/>
        <v>-2.5562914724582089E-3</v>
      </c>
      <c r="K2138" s="24"/>
      <c r="L2138" s="2"/>
    </row>
    <row r="2139" spans="1:12" x14ac:dyDescent="0.3">
      <c r="A2139" s="6">
        <v>44187</v>
      </c>
      <c r="B2139" s="14">
        <f>LN('Return analysis'!B2141/'Return analysis'!B2140)</f>
        <v>1.415856158706175E-3</v>
      </c>
      <c r="C2139" s="14">
        <f>LN('Return analysis'!C2141/'Return analysis'!C2140)</f>
        <v>1.5878433176308528E-3</v>
      </c>
      <c r="D2139" s="14">
        <f>LN('Return analysis'!D2141/'Return analysis'!D2140)</f>
        <v>2.0722970602459942E-4</v>
      </c>
      <c r="E2139" s="14">
        <f>LN('Return analysis'!E2141/'Return analysis'!E2140)</f>
        <v>2.4999968749105643E-6</v>
      </c>
      <c r="F2139" s="14">
        <f t="shared" si="165"/>
        <v>1.4133561618312645E-3</v>
      </c>
      <c r="G2139" s="14">
        <f t="shared" si="166"/>
        <v>1.5853433207559423E-3</v>
      </c>
      <c r="H2139" s="14">
        <f t="shared" si="167"/>
        <v>2.0472970914968885E-4</v>
      </c>
      <c r="I2139" s="24">
        <f t="shared" si="168"/>
        <v>1.3042951216159378E-4</v>
      </c>
      <c r="J2139" s="24">
        <f t="shared" si="169"/>
        <v>3.3515922131128263E-4</v>
      </c>
      <c r="K2139" s="24"/>
      <c r="L2139" s="2"/>
    </row>
    <row r="2140" spans="1:12" x14ac:dyDescent="0.3">
      <c r="A2140" s="6">
        <v>44188</v>
      </c>
      <c r="B2140" s="14">
        <f>LN('Return analysis'!B2142/'Return analysis'!B2141)</f>
        <v>-1.5044554014072358E-3</v>
      </c>
      <c r="C2140" s="14">
        <f>LN('Return analysis'!C2142/'Return analysis'!C2141)</f>
        <v>-1.1248069088156227E-3</v>
      </c>
      <c r="D2140" s="14">
        <f>LN('Return analysis'!D2142/'Return analysis'!D2141)</f>
        <v>1.708849337145863E-3</v>
      </c>
      <c r="E2140" s="14">
        <f>LN('Return analysis'!E2142/'Return analysis'!E2141)</f>
        <v>2.4999968749105643E-6</v>
      </c>
      <c r="F2140" s="14">
        <f t="shared" si="165"/>
        <v>-1.5069553982821463E-3</v>
      </c>
      <c r="G2140" s="14">
        <f t="shared" si="166"/>
        <v>-1.1273069056905332E-3</v>
      </c>
      <c r="H2140" s="14">
        <f t="shared" si="167"/>
        <v>1.7063493402709525E-3</v>
      </c>
      <c r="I2140" s="24">
        <f t="shared" si="168"/>
        <v>-5.9469112546998342E-4</v>
      </c>
      <c r="J2140" s="24">
        <f t="shared" si="169"/>
        <v>1.1116582148009691E-3</v>
      </c>
      <c r="K2140" s="24"/>
      <c r="L2140" s="2"/>
    </row>
    <row r="2141" spans="1:12" x14ac:dyDescent="0.3">
      <c r="A2141" s="6">
        <v>44189</v>
      </c>
      <c r="B2141" s="14">
        <f>LN('Return analysis'!B2143/'Return analysis'!B2142)</f>
        <v>1.4159815192721296E-3</v>
      </c>
      <c r="C2141" s="14">
        <f>LN('Return analysis'!C2143/'Return analysis'!C2142)</f>
        <v>1.7053378048968453E-3</v>
      </c>
      <c r="D2141" s="14">
        <f>LN('Return analysis'!D2143/'Return analysis'!D2142)</f>
        <v>1.6635416092125898E-3</v>
      </c>
      <c r="E2141" s="14">
        <f>LN('Return analysis'!E2143/'Return analysis'!E2142)</f>
        <v>2.4999968749105643E-6</v>
      </c>
      <c r="F2141" s="14">
        <f t="shared" si="165"/>
        <v>1.4134815223972191E-3</v>
      </c>
      <c r="G2141" s="14">
        <f t="shared" si="166"/>
        <v>1.7028378080219347E-3</v>
      </c>
      <c r="H2141" s="14">
        <f t="shared" si="167"/>
        <v>1.6610416123376793E-3</v>
      </c>
      <c r="I2141" s="24">
        <f t="shared" si="168"/>
        <v>3.5473380328198897E-5</v>
      </c>
      <c r="J2141" s="24">
        <f t="shared" si="169"/>
        <v>1.6965149926658782E-3</v>
      </c>
      <c r="K2141" s="24"/>
      <c r="L2141" s="2"/>
    </row>
    <row r="2142" spans="1:12" x14ac:dyDescent="0.3">
      <c r="A2142" s="6">
        <v>44193</v>
      </c>
      <c r="B2142" s="14">
        <f>LN('Return analysis'!B2144/'Return analysis'!B2143)</f>
        <v>8.8473882135242814E-5</v>
      </c>
      <c r="C2142" s="14">
        <f>LN('Return analysis'!C2144/'Return analysis'!C2143)</f>
        <v>-3.4066958439514972E-4</v>
      </c>
      <c r="D2142" s="14">
        <f>LN('Return analysis'!D2144/'Return analysis'!D2143)</f>
        <v>6.3071840198700617E-3</v>
      </c>
      <c r="E2142" s="14">
        <f>LN('Return analysis'!E2144/'Return analysis'!E2143)</f>
        <v>9.9999500003988414E-6</v>
      </c>
      <c r="F2142" s="14">
        <f t="shared" si="165"/>
        <v>7.8473932134843968E-5</v>
      </c>
      <c r="G2142" s="14">
        <f t="shared" si="166"/>
        <v>-3.5066953439554855E-4</v>
      </c>
      <c r="H2142" s="14">
        <f t="shared" si="167"/>
        <v>6.2971840698696629E-3</v>
      </c>
      <c r="I2142" s="24">
        <f t="shared" si="168"/>
        <v>3.6225050280774135E-4</v>
      </c>
      <c r="J2142" s="24">
        <f t="shared" si="169"/>
        <v>6.6594345726774043E-3</v>
      </c>
      <c r="K2142" s="24"/>
      <c r="L2142" s="2"/>
    </row>
    <row r="2143" spans="1:12" x14ac:dyDescent="0.3">
      <c r="A2143" s="6">
        <v>44194</v>
      </c>
      <c r="B2143" s="14">
        <f>LN('Return analysis'!B2145/'Return analysis'!B2144)</f>
        <v>6.1909809827600149E-4</v>
      </c>
      <c r="C2143" s="14">
        <f>LN('Return analysis'!C2145/'Return analysis'!C2144)</f>
        <v>3.4066958439518089E-4</v>
      </c>
      <c r="D2143" s="14">
        <f>LN('Return analysis'!D2145/'Return analysis'!D2144)</f>
        <v>-4.183053722267161E-3</v>
      </c>
      <c r="E2143" s="14">
        <f>LN('Return analysis'!E2145/'Return analysis'!E2144)</f>
        <v>2.4999968749105643E-6</v>
      </c>
      <c r="F2143" s="14">
        <f t="shared" si="165"/>
        <v>6.1659810140109097E-4</v>
      </c>
      <c r="G2143" s="14">
        <f t="shared" si="166"/>
        <v>3.3816958752027032E-4</v>
      </c>
      <c r="H2143" s="14">
        <f t="shared" si="167"/>
        <v>-4.1855537191420713E-3</v>
      </c>
      <c r="I2143" s="24">
        <f t="shared" si="168"/>
        <v>3.4293701470935605E-4</v>
      </c>
      <c r="J2143" s="24">
        <f t="shared" si="169"/>
        <v>-3.8426167044327154E-3</v>
      </c>
      <c r="K2143" s="24"/>
      <c r="L2143" s="2"/>
    </row>
    <row r="2144" spans="1:12" x14ac:dyDescent="0.3">
      <c r="A2144" s="6">
        <v>44195</v>
      </c>
      <c r="B2144" s="14">
        <f>LN('Return analysis'!B2146/'Return analysis'!B2145)</f>
        <v>1.7681479494010462E-4</v>
      </c>
      <c r="C2144" s="14">
        <f>LN('Return analysis'!C2146/'Return analysis'!C2145)</f>
        <v>6.8181736300345567E-4</v>
      </c>
      <c r="D2144" s="14">
        <f>LN('Return analysis'!D2146/'Return analysis'!D2145)</f>
        <v>2.6874737101667875E-3</v>
      </c>
      <c r="E2144" s="14">
        <f>LN('Return analysis'!E2146/'Return analysis'!E2145)</f>
        <v>2.4999968749105643E-6</v>
      </c>
      <c r="F2144" s="14">
        <f t="shared" si="165"/>
        <v>1.7431479806519405E-4</v>
      </c>
      <c r="G2144" s="14">
        <f t="shared" si="166"/>
        <v>6.7931736612854515E-4</v>
      </c>
      <c r="H2144" s="14">
        <f t="shared" si="167"/>
        <v>2.6849737132918767E-3</v>
      </c>
      <c r="I2144" s="24">
        <f t="shared" si="168"/>
        <v>-3.7541745310053676E-4</v>
      </c>
      <c r="J2144" s="24">
        <f t="shared" si="169"/>
        <v>2.3095562601913398E-3</v>
      </c>
      <c r="K2144" s="24"/>
      <c r="L2144" s="2"/>
    </row>
    <row r="2145" spans="1:12" x14ac:dyDescent="0.3">
      <c r="A2145" s="6">
        <v>44196</v>
      </c>
      <c r="B2145" s="14">
        <f>LN('Return analysis'!B2147/'Return analysis'!B2146)</f>
        <v>1.5925822785351502E-3</v>
      </c>
      <c r="C2145" s="14">
        <f>LN('Return analysis'!C2147/'Return analysis'!C2146)</f>
        <v>1.3614166447777345E-3</v>
      </c>
      <c r="D2145" s="14">
        <f>LN('Return analysis'!D2147/'Return analysis'!D2146)</f>
        <v>4.5827573616428717E-3</v>
      </c>
      <c r="E2145" s="14">
        <f>LN('Return analysis'!E2147/'Return analysis'!E2146)</f>
        <v>2.4999968749105643E-6</v>
      </c>
      <c r="F2145" s="14">
        <f t="shared" si="165"/>
        <v>1.5900822816602397E-3</v>
      </c>
      <c r="G2145" s="14">
        <f t="shared" si="166"/>
        <v>1.358916647902824E-3</v>
      </c>
      <c r="H2145" s="14">
        <f t="shared" si="167"/>
        <v>4.5802573647679614E-3</v>
      </c>
      <c r="I2145" s="24">
        <f t="shared" si="168"/>
        <v>4.9038964130331984E-4</v>
      </c>
      <c r="J2145" s="24">
        <f t="shared" si="169"/>
        <v>5.0706470060712817E-3</v>
      </c>
      <c r="K2145" s="24"/>
      <c r="L2145" s="2"/>
    </row>
    <row r="2146" spans="1:12" x14ac:dyDescent="0.3">
      <c r="A2146" s="6">
        <v>44200</v>
      </c>
      <c r="B2146" s="14">
        <f>LN('Return analysis'!B2148/'Return analysis'!B2147)</f>
        <v>-6.1933132121869605E-4</v>
      </c>
      <c r="C2146" s="14">
        <f>LN('Return analysis'!C2148/'Return analysis'!C2147)</f>
        <v>-1.3614166447777735E-3</v>
      </c>
      <c r="D2146" s="14">
        <f>LN('Return analysis'!D2148/'Return analysis'!D2147)</f>
        <v>-1.4333411835567801E-2</v>
      </c>
      <c r="E2146" s="14">
        <f>LN('Return analysis'!E2148/'Return analysis'!E2147)</f>
        <v>9.9999500003988414E-6</v>
      </c>
      <c r="F2146" s="14">
        <f t="shared" si="165"/>
        <v>-6.2933127121909494E-4</v>
      </c>
      <c r="G2146" s="14">
        <f t="shared" si="166"/>
        <v>-1.3714165947781723E-3</v>
      </c>
      <c r="H2146" s="14">
        <f t="shared" si="167"/>
        <v>-1.4343411785568201E-2</v>
      </c>
      <c r="I2146" s="24">
        <f t="shared" si="168"/>
        <v>4.8047685311904413E-4</v>
      </c>
      <c r="J2146" s="24">
        <f t="shared" si="169"/>
        <v>-1.3862934932449156E-2</v>
      </c>
      <c r="K2146" s="24"/>
      <c r="L2146" s="2"/>
    </row>
    <row r="2147" spans="1:12" x14ac:dyDescent="0.3">
      <c r="A2147" s="6">
        <v>44201</v>
      </c>
      <c r="B2147" s="14">
        <f>LN('Return analysis'!B2149/'Return analysis'!B2148)</f>
        <v>-1.2391497099568166E-3</v>
      </c>
      <c r="C2147" s="14">
        <f>LN('Return analysis'!C2149/'Return analysis'!C2148)</f>
        <v>-1.7041744812940748E-3</v>
      </c>
      <c r="D2147" s="14">
        <f>LN('Return analysis'!D2149/'Return analysis'!D2148)</f>
        <v>8.0457304354985965E-3</v>
      </c>
      <c r="E2147" s="14">
        <f>LN('Return analysis'!E2149/'Return analysis'!E2148)</f>
        <v>2.4999968749105643E-6</v>
      </c>
      <c r="F2147" s="14">
        <f t="shared" si="165"/>
        <v>-1.2416497068317271E-3</v>
      </c>
      <c r="G2147" s="14">
        <f t="shared" si="166"/>
        <v>-1.7066744781689853E-3</v>
      </c>
      <c r="H2147" s="14">
        <f t="shared" si="167"/>
        <v>8.0432304386236862E-3</v>
      </c>
      <c r="I2147" s="24">
        <f t="shared" si="168"/>
        <v>1.3946323046568326E-4</v>
      </c>
      <c r="J2147" s="24">
        <f t="shared" si="169"/>
        <v>8.1826936690893685E-3</v>
      </c>
      <c r="K2147" s="24"/>
      <c r="L2147" s="2"/>
    </row>
    <row r="2148" spans="1:12" x14ac:dyDescent="0.3">
      <c r="A2148" s="6">
        <v>44202</v>
      </c>
      <c r="B2148" s="14">
        <f>LN('Return analysis'!B2150/'Return analysis'!B2149)</f>
        <v>-3.1936441982032397E-3</v>
      </c>
      <c r="C2148" s="14">
        <f>LN('Return analysis'!C2150/'Return analysis'!C2149)</f>
        <v>-4.4464884392795114E-3</v>
      </c>
      <c r="D2148" s="14">
        <f>LN('Return analysis'!D2150/'Return analysis'!D2149)</f>
        <v>8.9557133555181988E-3</v>
      </c>
      <c r="E2148" s="14">
        <f>LN('Return analysis'!E2150/'Return analysis'!E2149)</f>
        <v>2.4999968749105643E-6</v>
      </c>
      <c r="F2148" s="14">
        <f t="shared" si="165"/>
        <v>-3.1961441950781504E-3</v>
      </c>
      <c r="G2148" s="14">
        <f t="shared" si="166"/>
        <v>-4.4489884361544217E-3</v>
      </c>
      <c r="H2148" s="14">
        <f t="shared" si="167"/>
        <v>8.9532133586432885E-3</v>
      </c>
      <c r="I2148" s="24">
        <f t="shared" si="168"/>
        <v>4.041648068187219E-4</v>
      </c>
      <c r="J2148" s="24">
        <f t="shared" si="169"/>
        <v>9.3573781654620099E-3</v>
      </c>
      <c r="K2148" s="24"/>
      <c r="L2148" s="2"/>
    </row>
    <row r="2149" spans="1:12" x14ac:dyDescent="0.3">
      <c r="A2149" s="6">
        <v>44203</v>
      </c>
      <c r="B2149" s="14">
        <f>LN('Return analysis'!B2151/'Return analysis'!B2150)</f>
        <v>-2.6694064454154047E-3</v>
      </c>
      <c r="C2149" s="14">
        <f>LN('Return analysis'!C2151/'Return analysis'!C2150)</f>
        <v>-2.0578236360792451E-3</v>
      </c>
      <c r="D2149" s="14">
        <f>LN('Return analysis'!D2151/'Return analysis'!D2150)</f>
        <v>1.5911024506715766E-2</v>
      </c>
      <c r="E2149" s="14">
        <f>LN('Return analysis'!E2151/'Return analysis'!E2150)</f>
        <v>2.4999968749105643E-6</v>
      </c>
      <c r="F2149" s="14">
        <f t="shared" si="165"/>
        <v>-2.6719064422903154E-3</v>
      </c>
      <c r="G2149" s="14">
        <f t="shared" si="166"/>
        <v>-2.0603236329541559E-3</v>
      </c>
      <c r="H2149" s="14">
        <f t="shared" si="167"/>
        <v>1.5908524509840854E-2</v>
      </c>
      <c r="I2149" s="24">
        <f t="shared" si="168"/>
        <v>-1.0046056998866217E-3</v>
      </c>
      <c r="J2149" s="24">
        <f t="shared" si="169"/>
        <v>1.4903918809954233E-2</v>
      </c>
      <c r="K2149" s="24"/>
      <c r="L2149" s="2"/>
    </row>
    <row r="2150" spans="1:12" x14ac:dyDescent="0.3">
      <c r="A2150" s="6">
        <v>44204</v>
      </c>
      <c r="B2150" s="14">
        <f>LN('Return analysis'!B2152/'Return analysis'!B2151)</f>
        <v>-1.0692254153396481E-3</v>
      </c>
      <c r="C2150" s="14">
        <f>LN('Return analysis'!C2152/'Return analysis'!C2151)</f>
        <v>-9.1669041202683285E-4</v>
      </c>
      <c r="D2150" s="14">
        <f>LN('Return analysis'!D2152/'Return analysis'!D2151)</f>
        <v>4.8298906454803982E-3</v>
      </c>
      <c r="E2150" s="14">
        <f>LN('Return analysis'!E2152/'Return analysis'!E2151)</f>
        <v>2.4999968749105643E-6</v>
      </c>
      <c r="F2150" s="14">
        <f t="shared" si="165"/>
        <v>-1.0717254122145586E-3</v>
      </c>
      <c r="G2150" s="14">
        <f t="shared" si="166"/>
        <v>-9.1919040890174337E-4</v>
      </c>
      <c r="H2150" s="14">
        <f t="shared" si="167"/>
        <v>4.8273906486054879E-3</v>
      </c>
      <c r="I2150" s="24">
        <f t="shared" si="168"/>
        <v>-3.2787778232799098E-4</v>
      </c>
      <c r="J2150" s="24">
        <f t="shared" si="169"/>
        <v>4.4995128662774966E-3</v>
      </c>
      <c r="K2150" s="24"/>
      <c r="L2150" s="2"/>
    </row>
    <row r="2151" spans="1:12" x14ac:dyDescent="0.3">
      <c r="A2151" s="6">
        <v>44207</v>
      </c>
      <c r="B2151" s="14">
        <f>LN('Return analysis'!B2153/'Return analysis'!B2152)</f>
        <v>-2.5008802306878261E-3</v>
      </c>
      <c r="C2151" s="14">
        <f>LN('Return analysis'!C2153/'Return analysis'!C2152)</f>
        <v>-1.0318648597138845E-3</v>
      </c>
      <c r="D2151" s="14">
        <f>LN('Return analysis'!D2153/'Return analysis'!D2152)</f>
        <v>-5.9905497458288591E-3</v>
      </c>
      <c r="E2151" s="14">
        <f>LN('Return analysis'!E2153/'Return analysis'!E2152)</f>
        <v>7.4999718750787367E-6</v>
      </c>
      <c r="F2151" s="14">
        <f t="shared" si="165"/>
        <v>-2.508380202562905E-3</v>
      </c>
      <c r="G2151" s="14">
        <f t="shared" si="166"/>
        <v>-1.0393648315889631E-3</v>
      </c>
      <c r="H2151" s="14">
        <f t="shared" si="167"/>
        <v>-5.998049717703938E-3</v>
      </c>
      <c r="I2151" s="24">
        <f t="shared" si="168"/>
        <v>-1.6672823635540722E-3</v>
      </c>
      <c r="J2151" s="24">
        <f t="shared" si="169"/>
        <v>-7.6653320812580103E-3</v>
      </c>
      <c r="K2151" s="24"/>
      <c r="L2151" s="2"/>
    </row>
    <row r="2152" spans="1:12" x14ac:dyDescent="0.3">
      <c r="A2152" s="6">
        <v>44208</v>
      </c>
      <c r="B2152" s="14">
        <f>LN('Return analysis'!B2154/'Return analysis'!B2153)</f>
        <v>6.2597433134016511E-4</v>
      </c>
      <c r="C2152" s="14">
        <f>LN('Return analysis'!C2154/'Return analysis'!C2153)</f>
        <v>-2.2954072341012355E-4</v>
      </c>
      <c r="D2152" s="14">
        <f>LN('Return analysis'!D2154/'Return analysis'!D2153)</f>
        <v>3.5280297249836905E-3</v>
      </c>
      <c r="E2152" s="14">
        <f>LN('Return analysis'!E2154/'Return analysis'!E2153)</f>
        <v>2.4999968749105643E-6</v>
      </c>
      <c r="F2152" s="14">
        <f t="shared" si="165"/>
        <v>6.2347433446525459E-4</v>
      </c>
      <c r="G2152" s="14">
        <f t="shared" si="166"/>
        <v>-2.3204072028503413E-4</v>
      </c>
      <c r="H2152" s="14">
        <f t="shared" si="167"/>
        <v>3.5255297281087798E-3</v>
      </c>
      <c r="I2152" s="24">
        <f t="shared" si="168"/>
        <v>8.1125146763554317E-4</v>
      </c>
      <c r="J2152" s="24">
        <f t="shared" si="169"/>
        <v>4.3367811957443232E-3</v>
      </c>
      <c r="K2152" s="24"/>
      <c r="L2152" s="2"/>
    </row>
    <row r="2153" spans="1:12" x14ac:dyDescent="0.3">
      <c r="A2153" s="6">
        <v>44209</v>
      </c>
      <c r="B2153" s="14">
        <f>LN('Return analysis'!B2155/'Return analysis'!B2154)</f>
        <v>3.8351708785089342E-3</v>
      </c>
      <c r="C2153" s="14">
        <f>LN('Return analysis'!C2155/'Return analysis'!C2154)</f>
        <v>2.6352936811501952E-3</v>
      </c>
      <c r="D2153" s="14">
        <f>LN('Return analysis'!D2155/'Return analysis'!D2154)</f>
        <v>1.1061389800133296E-3</v>
      </c>
      <c r="E2153" s="14">
        <f>LN('Return analysis'!E2155/'Return analysis'!E2154)</f>
        <v>2.4999968749105643E-6</v>
      </c>
      <c r="F2153" s="14">
        <f t="shared" si="165"/>
        <v>3.8326708816340234E-3</v>
      </c>
      <c r="G2153" s="14">
        <f t="shared" si="166"/>
        <v>2.6327936842752845E-3</v>
      </c>
      <c r="H2153" s="14">
        <f t="shared" si="167"/>
        <v>1.1036389831384191E-3</v>
      </c>
      <c r="I2153" s="24">
        <f t="shared" si="168"/>
        <v>1.7021032396495901E-3</v>
      </c>
      <c r="J2153" s="24">
        <f t="shared" si="169"/>
        <v>2.8057422227880094E-3</v>
      </c>
      <c r="K2153" s="24"/>
      <c r="L2153" s="2"/>
    </row>
    <row r="2154" spans="1:12" x14ac:dyDescent="0.3">
      <c r="A2154" s="6">
        <v>44210</v>
      </c>
      <c r="B2154" s="14">
        <f>LN('Return analysis'!B2156/'Return analysis'!B2155)</f>
        <v>-3.5618687958260514E-4</v>
      </c>
      <c r="C2154" s="14">
        <f>LN('Return analysis'!C2156/'Return analysis'!C2155)</f>
        <v>-1.2588390102887162E-3</v>
      </c>
      <c r="D2154" s="14">
        <f>LN('Return analysis'!D2156/'Return analysis'!D2155)</f>
        <v>-9.5508173167552408E-4</v>
      </c>
      <c r="E2154" s="14">
        <f>LN('Return analysis'!E2156/'Return analysis'!E2155)</f>
        <v>2.4999968749105643E-6</v>
      </c>
      <c r="F2154" s="14">
        <f t="shared" si="165"/>
        <v>-3.5868687645751571E-4</v>
      </c>
      <c r="G2154" s="14">
        <f t="shared" si="166"/>
        <v>-1.2613390071636267E-3</v>
      </c>
      <c r="H2154" s="14">
        <f t="shared" si="167"/>
        <v>-9.575817285504346E-4</v>
      </c>
      <c r="I2154" s="24">
        <f t="shared" si="168"/>
        <v>6.6204182335905665E-4</v>
      </c>
      <c r="J2154" s="24">
        <f t="shared" si="169"/>
        <v>-2.9553990519137795E-4</v>
      </c>
      <c r="K2154" s="24"/>
      <c r="L2154" s="2"/>
    </row>
    <row r="2155" spans="1:12" x14ac:dyDescent="0.3">
      <c r="A2155" s="6">
        <v>44211</v>
      </c>
      <c r="B2155" s="14">
        <f>LN('Return analysis'!B2157/'Return analysis'!B2156)</f>
        <v>9.7870800328545026E-4</v>
      </c>
      <c r="C2155" s="14">
        <f>LN('Return analysis'!C2157/'Return analysis'!C2156)</f>
        <v>8.0164132428930848E-4</v>
      </c>
      <c r="D2155" s="14">
        <f>LN('Return analysis'!D2157/'Return analysis'!D2156)</f>
        <v>-8.740936938066466E-3</v>
      </c>
      <c r="E2155" s="14">
        <f>LN('Return analysis'!E2157/'Return analysis'!E2156)</f>
        <v>2.4999968749105643E-6</v>
      </c>
      <c r="F2155" s="14">
        <f t="shared" si="165"/>
        <v>9.7620800641053974E-4</v>
      </c>
      <c r="G2155" s="14">
        <f t="shared" si="166"/>
        <v>7.9914132741439796E-4</v>
      </c>
      <c r="H2155" s="14">
        <f t="shared" si="167"/>
        <v>-8.7434369349413763E-3</v>
      </c>
      <c r="I2155" s="24">
        <f t="shared" si="168"/>
        <v>3.295091542631955E-4</v>
      </c>
      <c r="J2155" s="24">
        <f t="shared" si="169"/>
        <v>-8.41392778067818E-3</v>
      </c>
      <c r="K2155" s="24"/>
      <c r="L2155" s="2"/>
    </row>
    <row r="2156" spans="1:12" x14ac:dyDescent="0.3">
      <c r="A2156" s="6">
        <v>44215</v>
      </c>
      <c r="B2156" s="14">
        <f>LN('Return analysis'!B2158/'Return analysis'!B2157)</f>
        <v>1.6886063806127109E-3</v>
      </c>
      <c r="C2156" s="14">
        <f>LN('Return analysis'!C2158/'Return analysis'!C2157)</f>
        <v>1.3726301086313996E-3</v>
      </c>
      <c r="D2156" s="14">
        <f>LN('Return analysis'!D2158/'Return analysis'!D2157)</f>
        <v>9.0930438128561178E-3</v>
      </c>
      <c r="E2156" s="14">
        <f>LN('Return analysis'!E2158/'Return analysis'!E2157)</f>
        <v>9.9999500003988414E-6</v>
      </c>
      <c r="F2156" s="14">
        <f t="shared" si="165"/>
        <v>1.6786064306123121E-3</v>
      </c>
      <c r="G2156" s="14">
        <f t="shared" si="166"/>
        <v>1.3626301586310008E-3</v>
      </c>
      <c r="H2156" s="14">
        <f t="shared" si="167"/>
        <v>9.0830438628557181E-3</v>
      </c>
      <c r="I2156" s="24">
        <f t="shared" si="168"/>
        <v>5.7590866082087933E-4</v>
      </c>
      <c r="J2156" s="24">
        <f t="shared" si="169"/>
        <v>9.658952523676597E-3</v>
      </c>
      <c r="K2156" s="24"/>
      <c r="L2156" s="2"/>
    </row>
    <row r="2157" spans="1:12" x14ac:dyDescent="0.3">
      <c r="A2157" s="6">
        <v>44216</v>
      </c>
      <c r="B2157" s="14">
        <f>LN('Return analysis'!B2159/'Return analysis'!B2158)</f>
        <v>4.4452783312923792E-4</v>
      </c>
      <c r="C2157" s="14">
        <f>LN('Return analysis'!C2159/'Return analysis'!C2158)</f>
        <v>-1.1479919719718883E-4</v>
      </c>
      <c r="D2157" s="14">
        <f>LN('Return analysis'!D2159/'Return analysis'!D2158)</f>
        <v>1.2542936068555048E-2</v>
      </c>
      <c r="E2157" s="14">
        <f>LN('Return analysis'!E2159/'Return analysis'!E2158)</f>
        <v>2.4999968749105643E-6</v>
      </c>
      <c r="F2157" s="14">
        <f t="shared" si="165"/>
        <v>4.4202783625432734E-4</v>
      </c>
      <c r="G2157" s="14">
        <f t="shared" si="166"/>
        <v>-1.1729919407209939E-4</v>
      </c>
      <c r="H2157" s="14">
        <f t="shared" si="167"/>
        <v>1.2540436071680138E-2</v>
      </c>
      <c r="I2157" s="24">
        <f t="shared" si="168"/>
        <v>5.3695128916805607E-4</v>
      </c>
      <c r="J2157" s="24">
        <f t="shared" si="169"/>
        <v>1.3077387360848194E-2</v>
      </c>
      <c r="K2157" s="24"/>
      <c r="L2157" s="2"/>
    </row>
    <row r="2158" spans="1:12" x14ac:dyDescent="0.3">
      <c r="A2158" s="6">
        <v>44217</v>
      </c>
      <c r="B2158" s="14">
        <f>LN('Return analysis'!B2160/'Return analysis'!B2159)</f>
        <v>-4.4452783312910922E-4</v>
      </c>
      <c r="C2158" s="14">
        <f>LN('Return analysis'!C2160/'Return analysis'!C2159)</f>
        <v>-1.3727878027265958E-3</v>
      </c>
      <c r="D2158" s="14">
        <f>LN('Return analysis'!D2160/'Return analysis'!D2159)</f>
        <v>-7.4542885511151037E-4</v>
      </c>
      <c r="E2158" s="14">
        <f>LN('Return analysis'!E2160/'Return analysis'!E2159)</f>
        <v>2.4999968749105643E-6</v>
      </c>
      <c r="F2158" s="14">
        <f t="shared" si="165"/>
        <v>-4.4702783000401979E-4</v>
      </c>
      <c r="G2158" s="14">
        <f t="shared" si="166"/>
        <v>-1.3752877996015063E-3</v>
      </c>
      <c r="H2158" s="14">
        <f t="shared" si="167"/>
        <v>-7.4792885198642089E-4</v>
      </c>
      <c r="I2158" s="24">
        <f t="shared" si="168"/>
        <v>6.6591303647846236E-4</v>
      </c>
      <c r="J2158" s="24">
        <f t="shared" si="169"/>
        <v>-8.2015815507958533E-5</v>
      </c>
      <c r="K2158" s="24"/>
      <c r="L2158" s="2"/>
    </row>
    <row r="2159" spans="1:12" x14ac:dyDescent="0.3">
      <c r="A2159" s="6">
        <v>44218</v>
      </c>
      <c r="B2159" s="14">
        <f>LN('Return analysis'!B2161/'Return analysis'!B2160)</f>
        <v>1.7796814417208795E-4</v>
      </c>
      <c r="C2159" s="14">
        <f>LN('Return analysis'!C2161/'Return analysis'!C2160)</f>
        <v>4.5808292268368435E-4</v>
      </c>
      <c r="D2159" s="14">
        <f>LN('Return analysis'!D2161/'Return analysis'!D2160)</f>
        <v>-1.6411768709255739E-3</v>
      </c>
      <c r="E2159" s="14">
        <f>LN('Return analysis'!E2161/'Return analysis'!E2160)</f>
        <v>2.2222197531046357E-6</v>
      </c>
      <c r="F2159" s="14">
        <f t="shared" si="165"/>
        <v>1.7574592441898333E-4</v>
      </c>
      <c r="G2159" s="14">
        <f t="shared" si="166"/>
        <v>4.5586070293057973E-4</v>
      </c>
      <c r="H2159" s="14">
        <f t="shared" si="167"/>
        <v>-1.6433990906786786E-3</v>
      </c>
      <c r="I2159" s="24">
        <f t="shared" si="168"/>
        <v>-1.9315577445588327E-4</v>
      </c>
      <c r="J2159" s="24">
        <f t="shared" si="169"/>
        <v>-1.8365548651345619E-3</v>
      </c>
      <c r="K2159" s="24"/>
      <c r="L2159" s="2"/>
    </row>
    <row r="2160" spans="1:12" x14ac:dyDescent="0.3">
      <c r="A2160" s="6">
        <v>44221</v>
      </c>
      <c r="B2160" s="14">
        <f>LN('Return analysis'!B2162/'Return analysis'!B2161)</f>
        <v>1.7739497797953617E-3</v>
      </c>
      <c r="C2160" s="14">
        <f>LN('Return analysis'!C2162/'Return analysis'!C2161)</f>
        <v>2.2864415055948461E-3</v>
      </c>
      <c r="D2160" s="14">
        <f>LN('Return analysis'!D2162/'Return analysis'!D2161)</f>
        <v>2.8334357717010174E-3</v>
      </c>
      <c r="E2160" s="14">
        <f>LN('Return analysis'!E2162/'Return analysis'!E2161)</f>
        <v>6.6666444445868834E-6</v>
      </c>
      <c r="F2160" s="14">
        <f t="shared" si="165"/>
        <v>1.7672831353507748E-3</v>
      </c>
      <c r="G2160" s="14">
        <f t="shared" si="166"/>
        <v>2.2797748611502592E-3</v>
      </c>
      <c r="H2160" s="14">
        <f t="shared" si="167"/>
        <v>2.8267691272564305E-3</v>
      </c>
      <c r="I2160" s="24">
        <f t="shared" si="168"/>
        <v>-7.760679248013211E-5</v>
      </c>
      <c r="J2160" s="24">
        <f t="shared" si="169"/>
        <v>2.7491623347762981E-3</v>
      </c>
      <c r="K2160" s="24"/>
      <c r="L2160" s="2"/>
    </row>
    <row r="2161" spans="1:12" x14ac:dyDescent="0.3">
      <c r="A2161" s="6">
        <v>44222</v>
      </c>
      <c r="B2161" s="14">
        <f>LN('Return analysis'!B2163/'Return analysis'!B2162)</f>
        <v>1.7762113458786151E-4</v>
      </c>
      <c r="C2161" s="14">
        <f>LN('Return analysis'!C2163/'Return analysis'!C2162)</f>
        <v>-1.1465498416935437E-4</v>
      </c>
      <c r="D2161" s="14">
        <f>LN('Return analysis'!D2163/'Return analysis'!D2162)</f>
        <v>-3.6302384468132991E-3</v>
      </c>
      <c r="E2161" s="14">
        <f>LN('Return analysis'!E2163/'Return analysis'!E2162)</f>
        <v>2.2222197531046357E-6</v>
      </c>
      <c r="F2161" s="14">
        <f t="shared" si="165"/>
        <v>1.7539891483475689E-4</v>
      </c>
      <c r="G2161" s="14">
        <f t="shared" si="166"/>
        <v>-1.1687720392245901E-4</v>
      </c>
      <c r="H2161" s="14">
        <f t="shared" si="167"/>
        <v>-3.6324606665664038E-3</v>
      </c>
      <c r="I2161" s="24">
        <f t="shared" si="168"/>
        <v>2.6998087552923962E-4</v>
      </c>
      <c r="J2161" s="24">
        <f t="shared" si="169"/>
        <v>-3.362479791037164E-3</v>
      </c>
      <c r="K2161" s="24"/>
      <c r="L2161" s="2"/>
    </row>
    <row r="2162" spans="1:12" x14ac:dyDescent="0.3">
      <c r="A2162" s="6">
        <v>44224</v>
      </c>
      <c r="B2162" s="14">
        <f>LN('Return analysis'!B2164/'Return analysis'!B2163)</f>
        <v>-4.4311377970565499E-4</v>
      </c>
      <c r="C2162" s="14">
        <f>LN('Return analysis'!C2164/'Return analysis'!C2163)</f>
        <v>-7.9962699419141529E-4</v>
      </c>
      <c r="D2162" s="14">
        <f>LN('Return analysis'!D2164/'Return analysis'!D2163)</f>
        <v>-1.6475335506734277E-2</v>
      </c>
      <c r="E2162" s="14">
        <f>LN('Return analysis'!E2164/'Return analysis'!E2163)</f>
        <v>4.4444395062096806E-6</v>
      </c>
      <c r="F2162" s="14">
        <f t="shared" si="165"/>
        <v>-4.4755821921186467E-4</v>
      </c>
      <c r="G2162" s="14">
        <f t="shared" si="166"/>
        <v>-8.0407143369762497E-4</v>
      </c>
      <c r="H2162" s="14">
        <f t="shared" si="167"/>
        <v>-1.6479779946240485E-2</v>
      </c>
      <c r="I2162" s="24">
        <f t="shared" si="168"/>
        <v>2.0313028278207552E-4</v>
      </c>
      <c r="J2162" s="24">
        <f t="shared" si="169"/>
        <v>-1.627664966345841E-2</v>
      </c>
      <c r="K2162" s="24"/>
      <c r="L2162" s="2"/>
    </row>
    <row r="2163" spans="1:12" x14ac:dyDescent="0.3">
      <c r="A2163" s="6">
        <v>44225</v>
      </c>
      <c r="B2163" s="14">
        <f>LN('Return analysis'!B2165/'Return analysis'!B2164)</f>
        <v>-1.7750878966481868E-3</v>
      </c>
      <c r="C2163" s="14">
        <f>LN('Return analysis'!C2165/'Return analysis'!C2164)</f>
        <v>-8.0026690924863493E-4</v>
      </c>
      <c r="D2163" s="14">
        <f>LN('Return analysis'!D2165/'Return analysis'!D2164)</f>
        <v>-1.7678760521252987E-2</v>
      </c>
      <c r="E2163" s="14">
        <f>LN('Return analysis'!E2165/'Return analysis'!E2164)</f>
        <v>1.9444425539165126E-6</v>
      </c>
      <c r="F2163" s="14">
        <f t="shared" si="165"/>
        <v>-1.7770323392021033E-3</v>
      </c>
      <c r="G2163" s="14">
        <f t="shared" si="166"/>
        <v>-8.0221135180255144E-4</v>
      </c>
      <c r="H2163" s="14">
        <f t="shared" si="167"/>
        <v>-1.7680704963806904E-2</v>
      </c>
      <c r="I2163" s="24">
        <f t="shared" si="168"/>
        <v>-1.1278490938945317E-3</v>
      </c>
      <c r="J2163" s="24">
        <f t="shared" si="169"/>
        <v>-1.8808554057701436E-2</v>
      </c>
      <c r="K2163" s="24"/>
      <c r="L2163" s="2"/>
    </row>
    <row r="2164" spans="1:12" x14ac:dyDescent="0.3">
      <c r="A2164" s="6">
        <v>44228</v>
      </c>
      <c r="B2164" s="14">
        <f>LN('Return analysis'!B2166/'Return analysis'!B2165)</f>
        <v>2.4842417315832331E-3</v>
      </c>
      <c r="C2164" s="14">
        <f>LN('Return analysis'!C2166/'Return analysis'!C2165)</f>
        <v>3.3366103427454123E-4</v>
      </c>
      <c r="D2164" s="14">
        <f>LN('Return analysis'!D2166/'Return analysis'!D2165)</f>
        <v>1.6918937060607979E-2</v>
      </c>
      <c r="E2164" s="14">
        <f>LN('Return analysis'!E2166/'Return analysis'!E2165)</f>
        <v>5.8333163194378027E-6</v>
      </c>
      <c r="F2164" s="14">
        <f t="shared" si="165"/>
        <v>2.4784084152637952E-3</v>
      </c>
      <c r="G2164" s="14">
        <f t="shared" si="166"/>
        <v>3.278277179551034E-4</v>
      </c>
      <c r="H2164" s="14">
        <f t="shared" si="167"/>
        <v>1.6913103744288543E-2</v>
      </c>
      <c r="I2164" s="24">
        <f t="shared" si="168"/>
        <v>2.2131164054141881E-3</v>
      </c>
      <c r="J2164" s="24">
        <f t="shared" si="169"/>
        <v>1.9126220149702732E-2</v>
      </c>
      <c r="K2164" s="24"/>
      <c r="L2164" s="2"/>
    </row>
    <row r="2165" spans="1:12" x14ac:dyDescent="0.3">
      <c r="A2165" s="6">
        <v>44229</v>
      </c>
      <c r="B2165" s="14">
        <f>LN('Return analysis'!B2167/'Return analysis'!B2166)</f>
        <v>-1.3329063086457921E-3</v>
      </c>
      <c r="C2165" s="14">
        <f>LN('Return analysis'!C2167/'Return analysis'!C2166)</f>
        <v>-1.2603413746632003E-3</v>
      </c>
      <c r="D2165" s="14">
        <f>LN('Return analysis'!D2167/'Return analysis'!D2166)</f>
        <v>1.4241784912714429E-2</v>
      </c>
      <c r="E2165" s="14">
        <f>LN('Return analysis'!E2167/'Return analysis'!E2166)</f>
        <v>2.2222197531046357E-6</v>
      </c>
      <c r="F2165" s="14">
        <f t="shared" si="165"/>
        <v>-1.3351285283988968E-3</v>
      </c>
      <c r="G2165" s="14">
        <f t="shared" si="166"/>
        <v>-1.262563594416305E-3</v>
      </c>
      <c r="H2165" s="14">
        <f t="shared" si="167"/>
        <v>1.4239562692961324E-2</v>
      </c>
      <c r="I2165" s="24">
        <f t="shared" si="168"/>
        <v>-3.1340884095160874E-4</v>
      </c>
      <c r="J2165" s="24">
        <f t="shared" si="169"/>
        <v>1.3926153852009716E-2</v>
      </c>
      <c r="K2165" s="24"/>
      <c r="L2165" s="2"/>
    </row>
    <row r="2166" spans="1:12" x14ac:dyDescent="0.3">
      <c r="A2166" s="6">
        <v>44230</v>
      </c>
      <c r="B2166" s="14">
        <f>LN('Return analysis'!B2168/'Return analysis'!B2167)</f>
        <v>-1.9576593400465266E-3</v>
      </c>
      <c r="C2166" s="14">
        <f>LN('Return analysis'!C2168/'Return analysis'!C2167)</f>
        <v>-1.7215905408697219E-3</v>
      </c>
      <c r="D2166" s="14">
        <f>LN('Return analysis'!D2168/'Return analysis'!D2167)</f>
        <v>1.4976051627595278E-3</v>
      </c>
      <c r="E2166" s="14">
        <f>LN('Return analysis'!E2168/'Return analysis'!E2167)</f>
        <v>2.2222197531046357E-6</v>
      </c>
      <c r="F2166" s="14">
        <f t="shared" si="165"/>
        <v>-1.9598815597996313E-3</v>
      </c>
      <c r="G2166" s="14">
        <f t="shared" si="166"/>
        <v>-1.7238127606228266E-3</v>
      </c>
      <c r="H2166" s="14">
        <f t="shared" si="167"/>
        <v>1.4953829430064231E-3</v>
      </c>
      <c r="I2166" s="24">
        <f t="shared" si="168"/>
        <v>-5.6489960182907442E-4</v>
      </c>
      <c r="J2166" s="24">
        <f t="shared" si="169"/>
        <v>9.304833411773487E-4</v>
      </c>
      <c r="K2166" s="24"/>
      <c r="L2166" s="2"/>
    </row>
    <row r="2167" spans="1:12" x14ac:dyDescent="0.3">
      <c r="A2167" s="6">
        <v>44231</v>
      </c>
      <c r="B2167" s="14">
        <f>LN('Return analysis'!B2169/'Return analysis'!B2168)</f>
        <v>7.1231962417699014E-4</v>
      </c>
      <c r="C2167" s="14">
        <f>LN('Return analysis'!C2169/'Return analysis'!C2168)</f>
        <v>2.3027287437253315E-4</v>
      </c>
      <c r="D2167" s="14">
        <f>LN('Return analysis'!D2169/'Return analysis'!D2168)</f>
        <v>1.25932432044081E-2</v>
      </c>
      <c r="E2167" s="14">
        <f>LN('Return analysis'!E2169/'Return analysis'!E2168)</f>
        <v>2.2222197531046357E-6</v>
      </c>
      <c r="F2167" s="14">
        <f t="shared" si="165"/>
        <v>7.1009740442388547E-4</v>
      </c>
      <c r="G2167" s="14">
        <f t="shared" si="166"/>
        <v>2.2805065461942853E-4</v>
      </c>
      <c r="H2167" s="14">
        <f t="shared" si="167"/>
        <v>1.2591020984654996E-2</v>
      </c>
      <c r="I2167" s="24">
        <f t="shared" si="168"/>
        <v>5.2554920060241233E-4</v>
      </c>
      <c r="J2167" s="24">
        <f t="shared" si="169"/>
        <v>1.3116570185257408E-2</v>
      </c>
      <c r="K2167" s="24"/>
      <c r="L2167" s="2"/>
    </row>
    <row r="2168" spans="1:12" x14ac:dyDescent="0.3">
      <c r="A2168" s="6">
        <v>44232</v>
      </c>
      <c r="B2168" s="14">
        <f>LN('Return analysis'!B2170/'Return analysis'!B2169)</f>
        <v>-1.780323430124601E-4</v>
      </c>
      <c r="C2168" s="14">
        <f>LN('Return analysis'!C2170/'Return analysis'!C2169)</f>
        <v>-1.3790917879166326E-3</v>
      </c>
      <c r="D2168" s="14">
        <f>LN('Return analysis'!D2170/'Return analysis'!D2169)</f>
        <v>5.6010370301414749E-3</v>
      </c>
      <c r="E2168" s="14">
        <f>LN('Return analysis'!E2170/'Return analysis'!E2169)</f>
        <v>2.2222197531046357E-6</v>
      </c>
      <c r="F2168" s="14">
        <f t="shared" si="165"/>
        <v>-1.8025456276556473E-4</v>
      </c>
      <c r="G2168" s="14">
        <f t="shared" si="166"/>
        <v>-1.3813140076697373E-3</v>
      </c>
      <c r="H2168" s="14">
        <f t="shared" si="167"/>
        <v>5.5988148103883707E-3</v>
      </c>
      <c r="I2168" s="24">
        <f t="shared" si="168"/>
        <v>9.3756296533712802E-4</v>
      </c>
      <c r="J2168" s="24">
        <f t="shared" si="169"/>
        <v>6.5363777757254989E-3</v>
      </c>
      <c r="K2168" s="24"/>
      <c r="L2168" s="2"/>
    </row>
    <row r="2169" spans="1:12" x14ac:dyDescent="0.3">
      <c r="A2169" s="6">
        <v>44235</v>
      </c>
      <c r="B2169" s="14">
        <f>LN('Return analysis'!B2171/'Return analysis'!B2170)</f>
        <v>-3.5615980079376609E-4</v>
      </c>
      <c r="C2169" s="14">
        <f>LN('Return analysis'!C2171/'Return analysis'!C2170)</f>
        <v>1.1488189135439877E-3</v>
      </c>
      <c r="D2169" s="14">
        <f>LN('Return analysis'!D2171/'Return analysis'!D2170)</f>
        <v>8.9257599355106344E-3</v>
      </c>
      <c r="E2169" s="14">
        <f>LN('Return analysis'!E2171/'Return analysis'!E2170)</f>
        <v>6.6666444445868834E-6</v>
      </c>
      <c r="F2169" s="14">
        <f t="shared" si="165"/>
        <v>-3.6282644523835298E-4</v>
      </c>
      <c r="G2169" s="14">
        <f t="shared" si="166"/>
        <v>1.1421522690994008E-3</v>
      </c>
      <c r="H2169" s="14">
        <f t="shared" si="167"/>
        <v>8.9190932910660475E-3</v>
      </c>
      <c r="I2169" s="24">
        <f t="shared" si="168"/>
        <v>-1.2871042119681523E-3</v>
      </c>
      <c r="J2169" s="24">
        <f t="shared" si="169"/>
        <v>7.6319890790978954E-3</v>
      </c>
      <c r="K2169" s="24"/>
      <c r="L2169" s="2"/>
    </row>
    <row r="2170" spans="1:12" x14ac:dyDescent="0.3">
      <c r="A2170" s="6">
        <v>44236</v>
      </c>
      <c r="B2170" s="14">
        <f>LN('Return analysis'!B2172/'Return analysis'!B2171)</f>
        <v>7.1219279694533085E-4</v>
      </c>
      <c r="C2170" s="14">
        <f>LN('Return analysis'!C2172/'Return analysis'!C2171)</f>
        <v>-4.5903528283463706E-4</v>
      </c>
      <c r="D2170" s="14">
        <f>LN('Return analysis'!D2172/'Return analysis'!D2171)</f>
        <v>3.8820516894707148E-4</v>
      </c>
      <c r="E2170" s="14">
        <f>LN('Return analysis'!E2172/'Return analysis'!E2171)</f>
        <v>1.9444425539165126E-6</v>
      </c>
      <c r="F2170" s="14">
        <f t="shared" si="165"/>
        <v>7.1024835439141435E-4</v>
      </c>
      <c r="G2170" s="14">
        <f t="shared" si="166"/>
        <v>-4.6097972538855356E-4</v>
      </c>
      <c r="H2170" s="14">
        <f t="shared" si="167"/>
        <v>3.8626072639315497E-4</v>
      </c>
      <c r="I2170" s="24">
        <f t="shared" si="168"/>
        <v>1.0832925820457636E-3</v>
      </c>
      <c r="J2170" s="24">
        <f t="shared" si="169"/>
        <v>1.4695533084389187E-3</v>
      </c>
      <c r="K2170" s="24"/>
      <c r="L2170" s="2"/>
    </row>
    <row r="2171" spans="1:12" x14ac:dyDescent="0.3">
      <c r="A2171" s="6">
        <v>44237</v>
      </c>
      <c r="B2171" s="14">
        <f>LN('Return analysis'!B2173/'Return analysis'!B2172)</f>
        <v>1.6005816931012292E-3</v>
      </c>
      <c r="C2171" s="14">
        <f>LN('Return analysis'!C2173/'Return analysis'!C2172)</f>
        <v>1.6073693865754617E-3</v>
      </c>
      <c r="D2171" s="14">
        <f>LN('Return analysis'!D2173/'Return analysis'!D2172)</f>
        <v>-4.3693792090304103E-4</v>
      </c>
      <c r="E2171" s="14">
        <f>LN('Return analysis'!E2173/'Return analysis'!E2172)</f>
        <v>2.2222197531046357E-6</v>
      </c>
      <c r="F2171" s="14">
        <f t="shared" si="165"/>
        <v>1.5983594733481245E-3</v>
      </c>
      <c r="G2171" s="14">
        <f t="shared" si="166"/>
        <v>1.6051471668223571E-3</v>
      </c>
      <c r="H2171" s="14">
        <f t="shared" si="167"/>
        <v>-4.3916014065614566E-4</v>
      </c>
      <c r="I2171" s="24">
        <f t="shared" si="168"/>
        <v>2.9940671655583734E-4</v>
      </c>
      <c r="J2171" s="24">
        <f t="shared" si="169"/>
        <v>-1.3975342410030831E-4</v>
      </c>
      <c r="K2171" s="24"/>
      <c r="L2171" s="2"/>
    </row>
    <row r="2172" spans="1:12" x14ac:dyDescent="0.3">
      <c r="A2172" s="6">
        <v>44238</v>
      </c>
      <c r="B2172" s="14">
        <f>LN('Return analysis'!B2174/'Return analysis'!B2173)</f>
        <v>-1.1553854728482691E-3</v>
      </c>
      <c r="C2172" s="14">
        <f>LN('Return analysis'!C2174/'Return analysis'!C2173)</f>
        <v>-1.0331910383550558E-3</v>
      </c>
      <c r="D2172" s="14">
        <f>LN('Return analysis'!D2174/'Return analysis'!D2173)</f>
        <v>2.3768826779033067E-3</v>
      </c>
      <c r="E2172" s="14">
        <f>LN('Return analysis'!E2174/'Return analysis'!E2173)</f>
        <v>2.2222197531046357E-6</v>
      </c>
      <c r="F2172" s="14">
        <f t="shared" si="165"/>
        <v>-1.1576076926013738E-3</v>
      </c>
      <c r="G2172" s="14">
        <f t="shared" si="166"/>
        <v>-1.0354132581081605E-3</v>
      </c>
      <c r="H2172" s="14">
        <f t="shared" si="167"/>
        <v>2.374660458150202E-3</v>
      </c>
      <c r="I2172" s="24">
        <f t="shared" si="168"/>
        <v>-3.1970763344266976E-4</v>
      </c>
      <c r="J2172" s="24">
        <f t="shared" si="169"/>
        <v>2.0549528247075324E-3</v>
      </c>
      <c r="K2172" s="24"/>
      <c r="L2172" s="2"/>
    </row>
    <row r="2173" spans="1:12" x14ac:dyDescent="0.3">
      <c r="A2173" s="6">
        <v>44239</v>
      </c>
      <c r="B2173" s="14">
        <f>LN('Return analysis'!B2175/'Return analysis'!B2174)</f>
        <v>-2.40494821194526E-3</v>
      </c>
      <c r="C2173" s="14">
        <f>LN('Return analysis'!C2175/'Return analysis'!C2174)</f>
        <v>-2.6449582878175244E-3</v>
      </c>
      <c r="D2173" s="14">
        <f>LN('Return analysis'!D2175/'Return analysis'!D2174)</f>
        <v>5.169944716791745E-3</v>
      </c>
      <c r="E2173" s="14">
        <f>LN('Return analysis'!E2175/'Return analysis'!E2174)</f>
        <v>2.2222197531046357E-6</v>
      </c>
      <c r="F2173" s="14">
        <f t="shared" si="165"/>
        <v>-2.4071704316983647E-3</v>
      </c>
      <c r="G2173" s="14">
        <f t="shared" si="166"/>
        <v>-2.647180507570629E-3</v>
      </c>
      <c r="H2173" s="14">
        <f t="shared" si="167"/>
        <v>5.1677224970386407E-3</v>
      </c>
      <c r="I2173" s="24">
        <f t="shared" si="168"/>
        <v>-2.6496036578717861E-4</v>
      </c>
      <c r="J2173" s="24">
        <f t="shared" si="169"/>
        <v>4.9027621312514626E-3</v>
      </c>
      <c r="K2173" s="24"/>
      <c r="L2173" s="2"/>
    </row>
    <row r="2174" spans="1:12" x14ac:dyDescent="0.3">
      <c r="A2174" s="6">
        <v>44243</v>
      </c>
      <c r="B2174" s="14">
        <f>LN('Return analysis'!B2176/'Return analysis'!B2175)</f>
        <v>-4.73671653309951E-3</v>
      </c>
      <c r="C2174" s="14">
        <f>LN('Return analysis'!C2176/'Return analysis'!C2175)</f>
        <v>-4.7325657050080747E-3</v>
      </c>
      <c r="D2174" s="14">
        <f>LN('Return analysis'!D2176/'Return analysis'!D2175)</f>
        <v>-1.7845592189039475E-3</v>
      </c>
      <c r="E2174" s="14">
        <f>LN('Return analysis'!E2176/'Return analysis'!E2175)</f>
        <v>8.8888493830083911E-6</v>
      </c>
      <c r="F2174" s="14">
        <f t="shared" si="165"/>
        <v>-4.7456053824825187E-3</v>
      </c>
      <c r="G2174" s="14">
        <f t="shared" si="166"/>
        <v>-4.7414545543910834E-3</v>
      </c>
      <c r="H2174" s="14">
        <f t="shared" si="167"/>
        <v>-1.793448068286956E-3</v>
      </c>
      <c r="I2174" s="24">
        <f t="shared" si="168"/>
        <v>-9.0862046799382919E-4</v>
      </c>
      <c r="J2174" s="24">
        <f t="shared" si="169"/>
        <v>-2.7020685362807851E-3</v>
      </c>
      <c r="K2174" s="24"/>
      <c r="L2174" s="2"/>
    </row>
    <row r="2175" spans="1:12" x14ac:dyDescent="0.3">
      <c r="A2175" s="6">
        <v>44244</v>
      </c>
      <c r="B2175" s="14">
        <f>LN('Return analysis'!B2177/'Return analysis'!B2176)</f>
        <v>1.4324190476996041E-3</v>
      </c>
      <c r="C2175" s="14">
        <f>LN('Return analysis'!C2177/'Return analysis'!C2176)</f>
        <v>2.080593056053486E-3</v>
      </c>
      <c r="D2175" s="14">
        <f>LN('Return analysis'!D2177/'Return analysis'!D2176)</f>
        <v>-2.0782526225251612E-3</v>
      </c>
      <c r="E2175" s="14">
        <f>LN('Return analysis'!E2177/'Return analysis'!E2176)</f>
        <v>2.2222197531046357E-6</v>
      </c>
      <c r="F2175" s="14">
        <f t="shared" si="165"/>
        <v>1.4301968279464995E-3</v>
      </c>
      <c r="G2175" s="14">
        <f t="shared" si="166"/>
        <v>2.0783708363003813E-3</v>
      </c>
      <c r="H2175" s="14">
        <f t="shared" si="167"/>
        <v>-2.0804748422782659E-3</v>
      </c>
      <c r="I2175" s="24">
        <f t="shared" si="168"/>
        <v>-2.5170847223452168E-4</v>
      </c>
      <c r="J2175" s="24">
        <f t="shared" si="169"/>
        <v>-2.3321833145127876E-3</v>
      </c>
      <c r="K2175" s="24"/>
      <c r="L2175" s="2"/>
    </row>
    <row r="2176" spans="1:12" x14ac:dyDescent="0.3">
      <c r="A2176" s="6">
        <v>44245</v>
      </c>
      <c r="B2176" s="14">
        <f>LN('Return analysis'!B2178/'Return analysis'!B2177)</f>
        <v>2.680153213600476E-4</v>
      </c>
      <c r="C2176" s="14">
        <f>LN('Return analysis'!C2178/'Return analysis'!C2177)</f>
        <v>-5.7806791852051142E-4</v>
      </c>
      <c r="D2176" s="14">
        <f>LN('Return analysis'!D2178/'Return analysis'!D2177)</f>
        <v>-5.7742907548272906E-3</v>
      </c>
      <c r="E2176" s="14">
        <f>LN('Return analysis'!E2178/'Return analysis'!E2177)</f>
        <v>2.2222197531046357E-6</v>
      </c>
      <c r="F2176" s="14">
        <f t="shared" si="165"/>
        <v>2.6579310160694297E-4</v>
      </c>
      <c r="G2176" s="14">
        <f t="shared" si="166"/>
        <v>-5.802901382736161E-4</v>
      </c>
      <c r="H2176" s="14">
        <f t="shared" si="167"/>
        <v>-5.7765129745803948E-3</v>
      </c>
      <c r="I2176" s="24">
        <f t="shared" si="168"/>
        <v>7.3538834522693906E-4</v>
      </c>
      <c r="J2176" s="24">
        <f t="shared" si="169"/>
        <v>-5.0411246293534558E-3</v>
      </c>
      <c r="K2176" s="24"/>
      <c r="L2176" s="2"/>
    </row>
    <row r="2177" spans="1:12" x14ac:dyDescent="0.3">
      <c r="A2177" s="6">
        <v>44246</v>
      </c>
      <c r="B2177" s="14">
        <f>LN('Return analysis'!B2179/'Return analysis'!B2178)</f>
        <v>-3.1349081847277388E-3</v>
      </c>
      <c r="C2177" s="14">
        <f>LN('Return analysis'!C2179/'Return analysis'!C2178)</f>
        <v>-3.4712317614562305E-3</v>
      </c>
      <c r="D2177" s="14">
        <f>LN('Return analysis'!D2179/'Return analysis'!D2178)</f>
        <v>2.2844060833249707E-3</v>
      </c>
      <c r="E2177" s="14">
        <f>LN('Return analysis'!E2179/'Return analysis'!E2178)</f>
        <v>1.9444425539165126E-6</v>
      </c>
      <c r="F2177" s="14">
        <f t="shared" si="165"/>
        <v>-3.1368526272816553E-3</v>
      </c>
      <c r="G2177" s="14">
        <f t="shared" si="166"/>
        <v>-3.473176204010147E-3</v>
      </c>
      <c r="H2177" s="14">
        <f t="shared" si="167"/>
        <v>2.2824616407710542E-3</v>
      </c>
      <c r="I2177" s="24">
        <f t="shared" si="168"/>
        <v>-3.2621202168811071E-4</v>
      </c>
      <c r="J2177" s="24">
        <f t="shared" si="169"/>
        <v>1.9562496190829435E-3</v>
      </c>
      <c r="K2177" s="24"/>
      <c r="L2177" s="2"/>
    </row>
    <row r="2178" spans="1:12" x14ac:dyDescent="0.3">
      <c r="A2178" s="6">
        <v>44249</v>
      </c>
      <c r="B2178" s="14">
        <f>LN('Return analysis'!B2180/'Return analysis'!B2179)</f>
        <v>-2.5152912338066639E-3</v>
      </c>
      <c r="C2178" s="14">
        <f>LN('Return analysis'!C2180/'Return analysis'!C2179)</f>
        <v>-2.7863628017749209E-3</v>
      </c>
      <c r="D2178" s="14">
        <f>LN('Return analysis'!D2180/'Return analysis'!D2179)</f>
        <v>-9.5613769007280632E-3</v>
      </c>
      <c r="E2178" s="14">
        <f>LN('Return analysis'!E2180/'Return analysis'!E2179)</f>
        <v>5.8333163194378027E-6</v>
      </c>
      <c r="F2178" s="14">
        <f t="shared" si="165"/>
        <v>-2.5211245501261018E-3</v>
      </c>
      <c r="G2178" s="14">
        <f t="shared" si="166"/>
        <v>-2.7921961180943588E-3</v>
      </c>
      <c r="H2178" s="14">
        <f t="shared" si="167"/>
        <v>-9.5672102170475011E-3</v>
      </c>
      <c r="I2178" s="24">
        <f t="shared" si="168"/>
        <v>-2.6156173864665729E-4</v>
      </c>
      <c r="J2178" s="24">
        <f t="shared" si="169"/>
        <v>-9.8287719556941593E-3</v>
      </c>
      <c r="K2178" s="24"/>
      <c r="L2178" s="2"/>
    </row>
    <row r="2179" spans="1:12" x14ac:dyDescent="0.3">
      <c r="A2179" s="6">
        <v>44250</v>
      </c>
      <c r="B2179" s="14">
        <f>LN('Return analysis'!B2181/'Return analysis'!B2180)</f>
        <v>0</v>
      </c>
      <c r="C2179" s="14">
        <f>LN('Return analysis'!C2181/'Return analysis'!C2180)</f>
        <v>-2.3226616286273373E-4</v>
      </c>
      <c r="D2179" s="14">
        <f>LN('Return analysis'!D2181/'Return analysis'!D2180)</f>
        <v>-1.4719187876540825E-4</v>
      </c>
      <c r="E2179" s="14">
        <f>LN('Return analysis'!E2181/'Return analysis'!E2180)</f>
        <v>1.9444425539165126E-6</v>
      </c>
      <c r="F2179" s="14">
        <f t="shared" si="165"/>
        <v>-1.9444425539165126E-6</v>
      </c>
      <c r="G2179" s="14">
        <f t="shared" si="166"/>
        <v>-2.3421060541665024E-4</v>
      </c>
      <c r="H2179" s="14">
        <f t="shared" si="167"/>
        <v>-1.4913632131932476E-4</v>
      </c>
      <c r="I2179" s="24">
        <f t="shared" si="168"/>
        <v>1.875886531423597E-4</v>
      </c>
      <c r="J2179" s="24">
        <f t="shared" si="169"/>
        <v>3.8452331823034941E-5</v>
      </c>
      <c r="K2179" s="24"/>
      <c r="L2179" s="2"/>
    </row>
    <row r="2180" spans="1:12" x14ac:dyDescent="0.3">
      <c r="A2180" s="6">
        <v>44251</v>
      </c>
      <c r="B2180" s="14">
        <f>LN('Return analysis'!B2182/'Return analysis'!B2181)</f>
        <v>-8.1016908116379456E-4</v>
      </c>
      <c r="C2180" s="14">
        <f>LN('Return analysis'!C2182/'Return analysis'!C2181)</f>
        <v>-5.8216932800825576E-4</v>
      </c>
      <c r="D2180" s="14">
        <f>LN('Return analysis'!D2182/'Return analysis'!D2181)</f>
        <v>1.1164135104241526E-2</v>
      </c>
      <c r="E2180" s="14">
        <f>LN('Return analysis'!E2182/'Return analysis'!E2181)</f>
        <v>1.9444425539165126E-6</v>
      </c>
      <c r="F2180" s="14">
        <f t="shared" si="165"/>
        <v>-8.1211352371771107E-4</v>
      </c>
      <c r="G2180" s="14">
        <f t="shared" si="166"/>
        <v>-5.8411377056217227E-4</v>
      </c>
      <c r="H2180" s="14">
        <f t="shared" si="167"/>
        <v>1.1162190661687608E-2</v>
      </c>
      <c r="I2180" s="24">
        <f t="shared" si="168"/>
        <v>-3.3942403565406537E-4</v>
      </c>
      <c r="J2180" s="24">
        <f t="shared" si="169"/>
        <v>1.0822766626033542E-2</v>
      </c>
      <c r="K2180" s="24"/>
      <c r="L2180" s="2"/>
    </row>
    <row r="2181" spans="1:12" x14ac:dyDescent="0.3">
      <c r="A2181" s="6">
        <v>44252</v>
      </c>
      <c r="B2181" s="14">
        <f>LN('Return analysis'!B2183/'Return analysis'!B2182)</f>
        <v>-7.3178147716207297E-3</v>
      </c>
      <c r="C2181" s="14">
        <f>LN('Return analysis'!C2183/'Return analysis'!C2182)</f>
        <v>-8.7640777669479673E-3</v>
      </c>
      <c r="D2181" s="14">
        <f>LN('Return analysis'!D2183/'Return analysis'!D2182)</f>
        <v>-2.6478390895610712E-2</v>
      </c>
      <c r="E2181" s="14">
        <f>LN('Return analysis'!E2183/'Return analysis'!E2182)</f>
        <v>1.9444425539165126E-6</v>
      </c>
      <c r="F2181" s="14">
        <f t="shared" si="165"/>
        <v>-7.3197592141746462E-3</v>
      </c>
      <c r="G2181" s="14">
        <f t="shared" si="166"/>
        <v>-8.7660222095018846E-3</v>
      </c>
      <c r="H2181" s="14">
        <f t="shared" si="167"/>
        <v>-2.6480335338164629E-2</v>
      </c>
      <c r="I2181" s="24">
        <f t="shared" si="168"/>
        <v>-2.2592448643652622E-4</v>
      </c>
      <c r="J2181" s="24">
        <f t="shared" si="169"/>
        <v>-2.6706259824601154E-2</v>
      </c>
      <c r="K2181" s="24"/>
      <c r="L2181" s="2"/>
    </row>
    <row r="2182" spans="1:12" x14ac:dyDescent="0.3">
      <c r="A2182" s="6">
        <v>44253</v>
      </c>
      <c r="B2182" s="14">
        <f>LN('Return analysis'!B2184/'Return analysis'!B2183)</f>
        <v>7.4978341697025759E-3</v>
      </c>
      <c r="C2182" s="14">
        <f>LN('Return analysis'!C2184/'Return analysis'!C2183)</f>
        <v>8.6482794536704016E-3</v>
      </c>
      <c r="D2182" s="14">
        <f>LN('Return analysis'!D2184/'Return analysis'!D2183)</f>
        <v>-3.9901727850666915E-3</v>
      </c>
      <c r="E2182" s="14">
        <f>LN('Return analysis'!E2184/'Return analysis'!E2183)</f>
        <v>1.9444425539165126E-6</v>
      </c>
      <c r="F2182" s="14">
        <f t="shared" si="165"/>
        <v>7.4958897271486594E-3</v>
      </c>
      <c r="G2182" s="14">
        <f t="shared" si="166"/>
        <v>8.6463350111164843E-3</v>
      </c>
      <c r="H2182" s="14">
        <f t="shared" si="167"/>
        <v>-3.992117227620608E-3</v>
      </c>
      <c r="I2182" s="24">
        <f t="shared" si="168"/>
        <v>4.9891092608748966E-4</v>
      </c>
      <c r="J2182" s="24">
        <f t="shared" si="169"/>
        <v>-3.4932063015331184E-3</v>
      </c>
      <c r="K2182" s="24"/>
      <c r="L2182" s="2"/>
    </row>
    <row r="2183" spans="1:12" x14ac:dyDescent="0.3">
      <c r="A2183" s="6">
        <v>44256</v>
      </c>
      <c r="B2183" s="14">
        <f>LN('Return analysis'!B2185/'Return analysis'!B2184)</f>
        <v>-1.800193980819006E-4</v>
      </c>
      <c r="C2183" s="14">
        <f>LN('Return analysis'!C2185/'Return analysis'!C2184)</f>
        <v>-1.295826723270505E-3</v>
      </c>
      <c r="D2183" s="14">
        <f>LN('Return analysis'!D2185/'Return analysis'!D2184)</f>
        <v>2.5365376839610099E-2</v>
      </c>
      <c r="E2183" s="14">
        <f>LN('Return analysis'!E2185/'Return analysis'!E2184)</f>
        <v>5.8333163194378027E-6</v>
      </c>
      <c r="F2183" s="14">
        <f t="shared" ref="F2183:F2246" si="170">B2183-E2183</f>
        <v>-1.858527144013384E-4</v>
      </c>
      <c r="G2183" s="14">
        <f t="shared" ref="G2183:G2246" si="171">C2183-E2183</f>
        <v>-1.3016600395899429E-3</v>
      </c>
      <c r="H2183" s="14">
        <f t="shared" si="167"/>
        <v>2.5359543523290663E-2</v>
      </c>
      <c r="I2183" s="24">
        <f t="shared" si="168"/>
        <v>8.6750546469878138E-4</v>
      </c>
      <c r="J2183" s="24">
        <f t="shared" si="169"/>
        <v>2.6227048987989443E-2</v>
      </c>
      <c r="K2183" s="24"/>
      <c r="L2183" s="2"/>
    </row>
    <row r="2184" spans="1:12" x14ac:dyDescent="0.3">
      <c r="A2184" s="6">
        <v>44257</v>
      </c>
      <c r="B2184" s="14">
        <f>LN('Return analysis'!B2186/'Return analysis'!B2185)</f>
        <v>1.0823248529499801E-3</v>
      </c>
      <c r="C2184" s="14">
        <f>LN('Return analysis'!C2186/'Return analysis'!C2185)</f>
        <v>-1.1680838866801503E-4</v>
      </c>
      <c r="D2184" s="14">
        <f>LN('Return analysis'!D2186/'Return analysis'!D2185)</f>
        <v>-9.4491700031426717E-3</v>
      </c>
      <c r="E2184" s="14">
        <f>LN('Return analysis'!E2186/'Return analysis'!E2185)</f>
        <v>1.9444425539165126E-6</v>
      </c>
      <c r="F2184" s="14">
        <f t="shared" si="170"/>
        <v>1.0803804103960636E-3</v>
      </c>
      <c r="G2184" s="14">
        <f t="shared" si="171"/>
        <v>-1.1875283122193154E-4</v>
      </c>
      <c r="H2184" s="14">
        <f t="shared" ref="H2184:H2247" si="172">D2184-E2184</f>
        <v>-9.4511144456965891E-3</v>
      </c>
      <c r="I2184" s="24">
        <f t="shared" ref="I2184:I2247" si="173">F2184-$N$11*G2184</f>
        <v>1.176480207773514E-3</v>
      </c>
      <c r="J2184" s="24">
        <f t="shared" ref="J2184:J2247" si="174">I2184+H2184</f>
        <v>-8.2746342379230748E-3</v>
      </c>
      <c r="K2184" s="24"/>
      <c r="L2184" s="2"/>
    </row>
    <row r="2185" spans="1:12" x14ac:dyDescent="0.3">
      <c r="A2185" s="6">
        <v>44258</v>
      </c>
      <c r="B2185" s="14">
        <f>LN('Return analysis'!B2187/'Return analysis'!B2186)</f>
        <v>-3.7919208582104088E-3</v>
      </c>
      <c r="C2185" s="14">
        <f>LN('Return analysis'!C2187/'Return analysis'!C2186)</f>
        <v>-3.1555984174353457E-3</v>
      </c>
      <c r="D2185" s="14">
        <f>LN('Return analysis'!D2187/'Return analysis'!D2186)</f>
        <v>-1.4517996148291705E-2</v>
      </c>
      <c r="E2185" s="14">
        <f>LN('Return analysis'!E2187/'Return analysis'!E2186)</f>
        <v>1.9444425539165126E-6</v>
      </c>
      <c r="F2185" s="14">
        <f t="shared" si="170"/>
        <v>-3.7938653007643253E-3</v>
      </c>
      <c r="G2185" s="14">
        <f t="shared" si="171"/>
        <v>-3.1575428599892623E-3</v>
      </c>
      <c r="H2185" s="14">
        <f t="shared" si="172"/>
        <v>-1.4519940590845623E-2</v>
      </c>
      <c r="I2185" s="24">
        <f t="shared" si="173"/>
        <v>-1.2386485035454E-3</v>
      </c>
      <c r="J2185" s="24">
        <f t="shared" si="174"/>
        <v>-1.5758589094391023E-2</v>
      </c>
      <c r="K2185" s="24"/>
      <c r="L2185" s="2"/>
    </row>
    <row r="2186" spans="1:12" x14ac:dyDescent="0.3">
      <c r="A2186" s="6">
        <v>44259</v>
      </c>
      <c r="B2186" s="14">
        <f>LN('Return analysis'!B2188/'Return analysis'!B2187)</f>
        <v>-4.1695239781627275E-3</v>
      </c>
      <c r="C2186" s="14">
        <f>LN('Return analysis'!C2188/'Return analysis'!C2187)</f>
        <v>-3.1655877494431049E-3</v>
      </c>
      <c r="D2186" s="14">
        <f>LN('Return analysis'!D2188/'Return analysis'!D2187)</f>
        <v>-1.594766745915286E-2</v>
      </c>
      <c r="E2186" s="14">
        <f>LN('Return analysis'!E2188/'Return analysis'!E2187)</f>
        <v>1.9444425539165126E-6</v>
      </c>
      <c r="F2186" s="14">
        <f t="shared" si="170"/>
        <v>-4.171468420716644E-3</v>
      </c>
      <c r="G2186" s="14">
        <f t="shared" si="171"/>
        <v>-3.1675321919970214E-3</v>
      </c>
      <c r="H2186" s="14">
        <f t="shared" si="172"/>
        <v>-1.5949611901706778E-2</v>
      </c>
      <c r="I2186" s="24">
        <f t="shared" si="173"/>
        <v>-1.608167834909237E-3</v>
      </c>
      <c r="J2186" s="24">
        <f t="shared" si="174"/>
        <v>-1.7557779736616014E-2</v>
      </c>
      <c r="K2186" s="24"/>
      <c r="L2186" s="2"/>
    </row>
    <row r="2187" spans="1:12" x14ac:dyDescent="0.3">
      <c r="A2187" s="6">
        <v>44260</v>
      </c>
      <c r="B2187" s="14">
        <f>LN('Return analysis'!B2189/'Return analysis'!B2188)</f>
        <v>2.0869351037828485E-3</v>
      </c>
      <c r="C2187" s="14">
        <f>LN('Return analysis'!C2189/'Return analysis'!C2188)</f>
        <v>-5.8795261262029616E-4</v>
      </c>
      <c r="D2187" s="14">
        <f>LN('Return analysis'!D2189/'Return analysis'!D2188)</f>
        <v>1.7892369386454676E-2</v>
      </c>
      <c r="E2187" s="14">
        <f>LN('Return analysis'!E2189/'Return analysis'!E2188)</f>
        <v>1.9444425539165126E-6</v>
      </c>
      <c r="F2187" s="14">
        <f t="shared" si="170"/>
        <v>2.084990661228932E-3</v>
      </c>
      <c r="G2187" s="14">
        <f t="shared" si="171"/>
        <v>-5.8989705517421267E-4</v>
      </c>
      <c r="H2187" s="14">
        <f t="shared" si="172"/>
        <v>1.7890424943900758E-2</v>
      </c>
      <c r="I2187" s="24">
        <f t="shared" si="173"/>
        <v>2.5623602270109314E-3</v>
      </c>
      <c r="J2187" s="24">
        <f t="shared" si="174"/>
        <v>2.0452785170911689E-2</v>
      </c>
      <c r="K2187" s="24"/>
      <c r="L2187" s="2"/>
    </row>
    <row r="2188" spans="1:12" x14ac:dyDescent="0.3">
      <c r="A2188" s="6">
        <v>44263</v>
      </c>
      <c r="B2188" s="14">
        <f>LN('Return analysis'!B2190/'Return analysis'!B2189)</f>
        <v>-3.6320494805515495E-3</v>
      </c>
      <c r="C2188" s="14">
        <f>LN('Return analysis'!C2190/'Return analysis'!C2189)</f>
        <v>-4.5927954492496759E-3</v>
      </c>
      <c r="D2188" s="14">
        <f>LN('Return analysis'!D2190/'Return analysis'!D2189)</f>
        <v>-4.8933745831206757E-3</v>
      </c>
      <c r="E2188" s="14">
        <f>LN('Return analysis'!E2190/'Return analysis'!E2189)</f>
        <v>5.8333163194378027E-6</v>
      </c>
      <c r="F2188" s="14">
        <f t="shared" si="170"/>
        <v>-3.6378827968709874E-3</v>
      </c>
      <c r="G2188" s="14">
        <f t="shared" si="171"/>
        <v>-4.5986287655691137E-3</v>
      </c>
      <c r="H2188" s="14">
        <f t="shared" si="172"/>
        <v>-4.8992078994401136E-3</v>
      </c>
      <c r="I2188" s="24">
        <f t="shared" si="173"/>
        <v>8.3521468088472526E-5</v>
      </c>
      <c r="J2188" s="24">
        <f t="shared" si="174"/>
        <v>-4.8156864313516415E-3</v>
      </c>
      <c r="K2188" s="24"/>
      <c r="L2188" s="2"/>
    </row>
    <row r="2189" spans="1:12" x14ac:dyDescent="0.3">
      <c r="A2189" s="6">
        <v>44264</v>
      </c>
      <c r="B2189" s="14">
        <f>LN('Return analysis'!B2191/'Return analysis'!B2190)</f>
        <v>1.5451143767686855E-3</v>
      </c>
      <c r="C2189" s="14">
        <f>LN('Return analysis'!C2191/'Return analysis'!C2190)</f>
        <v>3.2997885081125604E-3</v>
      </c>
      <c r="D2189" s="14">
        <f>LN('Return analysis'!D2191/'Return analysis'!D2190)</f>
        <v>1.5398291276201159E-2</v>
      </c>
      <c r="E2189" s="14">
        <f>LN('Return analysis'!E2191/'Return analysis'!E2190)</f>
        <v>1.9444425539165126E-6</v>
      </c>
      <c r="F2189" s="14">
        <f t="shared" si="170"/>
        <v>1.543169934214769E-3</v>
      </c>
      <c r="G2189" s="14">
        <f t="shared" si="171"/>
        <v>3.2978440655586439E-3</v>
      </c>
      <c r="H2189" s="14">
        <f t="shared" si="172"/>
        <v>1.5396346833647242E-2</v>
      </c>
      <c r="I2189" s="24">
        <f t="shared" si="173"/>
        <v>-1.1255845133346315E-3</v>
      </c>
      <c r="J2189" s="24">
        <f t="shared" si="174"/>
        <v>1.4270762320312609E-2</v>
      </c>
      <c r="K2189" s="24"/>
      <c r="L2189" s="2"/>
    </row>
    <row r="2190" spans="1:12" x14ac:dyDescent="0.3">
      <c r="A2190" s="6">
        <v>44265</v>
      </c>
      <c r="B2190" s="14">
        <f>LN('Return analysis'!B2192/'Return analysis'!B2191)</f>
        <v>1.2708564112842316E-3</v>
      </c>
      <c r="C2190" s="14">
        <f>LN('Return analysis'!C2192/'Return analysis'!C2191)</f>
        <v>1.8809595537574138E-3</v>
      </c>
      <c r="D2190" s="14">
        <f>LN('Return analysis'!D2192/'Return analysis'!D2191)</f>
        <v>7.1220541968520451E-3</v>
      </c>
      <c r="E2190" s="14">
        <f>LN('Return analysis'!E2192/'Return analysis'!E2191)</f>
        <v>1.9444425539165126E-6</v>
      </c>
      <c r="F2190" s="14">
        <f t="shared" si="170"/>
        <v>1.2689119687303151E-3</v>
      </c>
      <c r="G2190" s="14">
        <f t="shared" si="171"/>
        <v>1.8790151112034973E-3</v>
      </c>
      <c r="H2190" s="14">
        <f t="shared" si="172"/>
        <v>7.1201097542981286E-3</v>
      </c>
      <c r="I2190" s="24">
        <f t="shared" si="173"/>
        <v>-2.5166627431266004E-4</v>
      </c>
      <c r="J2190" s="24">
        <f t="shared" si="174"/>
        <v>6.8684434799854682E-3</v>
      </c>
      <c r="K2190" s="24"/>
      <c r="L2190" s="2"/>
    </row>
    <row r="2191" spans="1:12" x14ac:dyDescent="0.3">
      <c r="A2191" s="6">
        <v>44266</v>
      </c>
      <c r="B2191" s="14">
        <f>LN('Return analysis'!B2193/'Return analysis'!B2192)</f>
        <v>9.9764017594810976E-4</v>
      </c>
      <c r="C2191" s="14">
        <f>LN('Return analysis'!C2193/'Return analysis'!C2192)</f>
        <v>1.175490513100213E-4</v>
      </c>
      <c r="D2191" s="14">
        <f>LN('Return analysis'!D2193/'Return analysis'!D2192)</f>
        <v>1.2983106614694933E-2</v>
      </c>
      <c r="E2191" s="14">
        <f>LN('Return analysis'!E2193/'Return analysis'!E2192)</f>
        <v>1.9444425539165126E-6</v>
      </c>
      <c r="F2191" s="14">
        <f t="shared" si="170"/>
        <v>9.9569573339419325E-4</v>
      </c>
      <c r="G2191" s="14">
        <f t="shared" si="171"/>
        <v>1.156046087561048E-4</v>
      </c>
      <c r="H2191" s="14">
        <f t="shared" si="172"/>
        <v>1.2981162172141016E-2</v>
      </c>
      <c r="I2191" s="24">
        <f t="shared" si="173"/>
        <v>9.0214361035807853E-4</v>
      </c>
      <c r="J2191" s="24">
        <f t="shared" si="174"/>
        <v>1.3883305782499095E-2</v>
      </c>
      <c r="K2191" s="24"/>
      <c r="L2191" s="2"/>
    </row>
    <row r="2192" spans="1:12" x14ac:dyDescent="0.3">
      <c r="A2192" s="6">
        <v>44267</v>
      </c>
      <c r="B2192" s="14">
        <f>LN('Return analysis'!B2194/'Return analysis'!B2193)</f>
        <v>-6.8196225220729699E-3</v>
      </c>
      <c r="C2192" s="14">
        <f>LN('Return analysis'!C2194/'Return analysis'!C2193)</f>
        <v>-6.0066910972141375E-3</v>
      </c>
      <c r="D2192" s="14">
        <f>LN('Return analysis'!D2194/'Return analysis'!D2193)</f>
        <v>1.9788620621721989E-3</v>
      </c>
      <c r="E2192" s="14">
        <f>LN('Return analysis'!E2194/'Return analysis'!E2193)</f>
        <v>1.9444425539165126E-6</v>
      </c>
      <c r="F2192" s="14">
        <f t="shared" si="170"/>
        <v>-6.8215669646268864E-3</v>
      </c>
      <c r="G2192" s="14">
        <f t="shared" si="171"/>
        <v>-6.0086355397680541E-3</v>
      </c>
      <c r="H2192" s="14">
        <f t="shared" si="172"/>
        <v>1.9769176196182824E-3</v>
      </c>
      <c r="I2192" s="24">
        <f t="shared" si="173"/>
        <v>-1.9591257752667058E-3</v>
      </c>
      <c r="J2192" s="24">
        <f t="shared" si="174"/>
        <v>1.7791844351576578E-5</v>
      </c>
      <c r="K2192" s="24"/>
      <c r="L2192" s="2"/>
    </row>
    <row r="2193" spans="1:12" x14ac:dyDescent="0.3">
      <c r="A2193" s="6">
        <v>44270</v>
      </c>
      <c r="B2193" s="14">
        <f>LN('Return analysis'!B2195/'Return analysis'!B2194)</f>
        <v>2.005238273496144E-3</v>
      </c>
      <c r="C2193" s="14">
        <f>LN('Return analysis'!C2195/'Return analysis'!C2194)</f>
        <v>1.1800927117028709E-3</v>
      </c>
      <c r="D2193" s="14">
        <f>LN('Return analysis'!D2195/'Return analysis'!D2194)</f>
        <v>6.9670352264467779E-3</v>
      </c>
      <c r="E2193" s="14">
        <f>LN('Return analysis'!E2195/'Return analysis'!E2194)</f>
        <v>5.8333163194378027E-6</v>
      </c>
      <c r="F2193" s="14">
        <f t="shared" si="170"/>
        <v>1.9994049571767061E-3</v>
      </c>
      <c r="G2193" s="14">
        <f t="shared" si="171"/>
        <v>1.174259395383433E-3</v>
      </c>
      <c r="H2193" s="14">
        <f t="shared" si="172"/>
        <v>6.96120191012734E-3</v>
      </c>
      <c r="I2193" s="24">
        <f t="shared" si="173"/>
        <v>1.0491447502935314E-3</v>
      </c>
      <c r="J2193" s="24">
        <f t="shared" si="174"/>
        <v>8.0103466604208723E-3</v>
      </c>
      <c r="K2193" s="24"/>
      <c r="L2193" s="2"/>
    </row>
    <row r="2194" spans="1:12" x14ac:dyDescent="0.3">
      <c r="A2194" s="6">
        <v>44271</v>
      </c>
      <c r="B2194" s="14">
        <f>LN('Return analysis'!B2196/'Return analysis'!B2195)</f>
        <v>5.4575310858502081E-4</v>
      </c>
      <c r="C2194" s="14">
        <f>LN('Return analysis'!C2196/'Return analysis'!C2195)</f>
        <v>-1.1811781838145731E-4</v>
      </c>
      <c r="D2194" s="14">
        <f>LN('Return analysis'!D2196/'Return analysis'!D2195)</f>
        <v>-4.030188141203022E-3</v>
      </c>
      <c r="E2194" s="14">
        <f>LN('Return analysis'!E2196/'Return analysis'!E2195)</f>
        <v>1.9444425539165126E-6</v>
      </c>
      <c r="F2194" s="14">
        <f t="shared" si="170"/>
        <v>5.438086660311043E-4</v>
      </c>
      <c r="G2194" s="14">
        <f t="shared" si="171"/>
        <v>-1.2006226093537382E-4</v>
      </c>
      <c r="H2194" s="14">
        <f t="shared" si="172"/>
        <v>-4.0321325837569385E-3</v>
      </c>
      <c r="I2194" s="24">
        <f t="shared" si="173"/>
        <v>6.4096810913528816E-4</v>
      </c>
      <c r="J2194" s="24">
        <f t="shared" si="174"/>
        <v>-3.3911644746216505E-3</v>
      </c>
      <c r="K2194" s="24"/>
      <c r="L2194" s="2"/>
    </row>
    <row r="2195" spans="1:12" x14ac:dyDescent="0.3">
      <c r="A2195" s="6">
        <v>44272</v>
      </c>
      <c r="B2195" s="14">
        <f>LN('Return analysis'!B2197/'Return analysis'!B2196)</f>
        <v>-2.7337953914550201E-3</v>
      </c>
      <c r="C2195" s="14">
        <f>LN('Return analysis'!C2197/'Return analysis'!C2196)</f>
        <v>-3.5358090928737748E-4</v>
      </c>
      <c r="D2195" s="14">
        <f>LN('Return analysis'!D2197/'Return analysis'!D2196)</f>
        <v>3.7906716378360312E-3</v>
      </c>
      <c r="E2195" s="14">
        <f>LN('Return analysis'!E2197/'Return analysis'!E2196)</f>
        <v>1.9444425539165126E-6</v>
      </c>
      <c r="F2195" s="14">
        <f t="shared" si="170"/>
        <v>-2.7357398340089366E-3</v>
      </c>
      <c r="G2195" s="14">
        <f t="shared" si="171"/>
        <v>-3.5552535184129398E-4</v>
      </c>
      <c r="H2195" s="14">
        <f t="shared" si="172"/>
        <v>3.7887271952821147E-3</v>
      </c>
      <c r="I2195" s="24">
        <f t="shared" si="173"/>
        <v>-2.448033731148584E-3</v>
      </c>
      <c r="J2195" s="24">
        <f t="shared" si="174"/>
        <v>1.3406934641335307E-3</v>
      </c>
      <c r="K2195" s="24"/>
      <c r="L2195" s="2"/>
    </row>
    <row r="2196" spans="1:12" x14ac:dyDescent="0.3">
      <c r="A2196" s="6">
        <v>44273</v>
      </c>
      <c r="B2196" s="14">
        <f>LN('Return analysis'!B2198/'Return analysis'!B2197)</f>
        <v>-4.1150999313317232E-3</v>
      </c>
      <c r="C2196" s="14">
        <f>LN('Return analysis'!C2198/'Return analysis'!C2197)</f>
        <v>-4.140106932074946E-3</v>
      </c>
      <c r="D2196" s="14">
        <f>LN('Return analysis'!D2198/'Return analysis'!D2197)</f>
        <v>-1.8366875735596738E-2</v>
      </c>
      <c r="E2196" s="14">
        <f>LN('Return analysis'!E2198/'Return analysis'!E2197)</f>
        <v>1.9444425539165126E-6</v>
      </c>
      <c r="F2196" s="14">
        <f t="shared" si="170"/>
        <v>-4.1170443738856397E-3</v>
      </c>
      <c r="G2196" s="14">
        <f t="shared" si="171"/>
        <v>-4.1420513746288625E-3</v>
      </c>
      <c r="H2196" s="14">
        <f t="shared" si="172"/>
        <v>-1.8368820178150655E-2</v>
      </c>
      <c r="I2196" s="24">
        <f t="shared" si="173"/>
        <v>-7.6512178195242957E-4</v>
      </c>
      <c r="J2196" s="24">
        <f t="shared" si="174"/>
        <v>-1.9133941960103085E-2</v>
      </c>
      <c r="K2196" s="24"/>
      <c r="L2196" s="2"/>
    </row>
    <row r="2197" spans="1:12" x14ac:dyDescent="0.3">
      <c r="A2197" s="6">
        <v>44274</v>
      </c>
      <c r="B2197" s="14">
        <f>LN('Return analysis'!B2199/'Return analysis'!B2198)</f>
        <v>1.1904710337888303E-3</v>
      </c>
      <c r="C2197" s="14">
        <f>LN('Return analysis'!C2199/'Return analysis'!C2198)</f>
        <v>8.2939376074027166E-4</v>
      </c>
      <c r="D2197" s="14">
        <f>LN('Return analysis'!D2199/'Return analysis'!D2198)</f>
        <v>1.2676840741855063E-3</v>
      </c>
      <c r="E2197" s="14">
        <f>LN('Return analysis'!E2199/'Return analysis'!E2198)</f>
        <v>1.9444425539165126E-6</v>
      </c>
      <c r="F2197" s="14">
        <f t="shared" si="170"/>
        <v>1.1885265912349138E-3</v>
      </c>
      <c r="G2197" s="14">
        <f t="shared" si="171"/>
        <v>8.2744931818635515E-4</v>
      </c>
      <c r="H2197" s="14">
        <f t="shared" si="172"/>
        <v>1.2657396316315898E-3</v>
      </c>
      <c r="I2197" s="24">
        <f t="shared" si="173"/>
        <v>5.1891971955358616E-4</v>
      </c>
      <c r="J2197" s="24">
        <f t="shared" si="174"/>
        <v>1.7846593511851761E-3</v>
      </c>
      <c r="K2197" s="24"/>
      <c r="L2197" s="2"/>
    </row>
    <row r="2198" spans="1:12" x14ac:dyDescent="0.3">
      <c r="A2198" s="6">
        <v>44277</v>
      </c>
      <c r="B2198" s="14">
        <f>LN('Return analysis'!B2200/'Return analysis'!B2199)</f>
        <v>1.2806204519604692E-3</v>
      </c>
      <c r="C2198" s="14">
        <f>LN('Return analysis'!C2200/'Return analysis'!C2199)</f>
        <v>2.8379351549279921E-3</v>
      </c>
      <c r="D2198" s="14">
        <f>LN('Return analysis'!D2200/'Return analysis'!D2199)</f>
        <v>5.3932335016566536E-3</v>
      </c>
      <c r="E2198" s="14">
        <f>LN('Return analysis'!E2200/'Return analysis'!E2199)</f>
        <v>5.8333163194378027E-6</v>
      </c>
      <c r="F2198" s="14">
        <f t="shared" si="170"/>
        <v>1.2747871356410313E-3</v>
      </c>
      <c r="G2198" s="14">
        <f t="shared" si="171"/>
        <v>2.8321018386085542E-3</v>
      </c>
      <c r="H2198" s="14">
        <f t="shared" si="172"/>
        <v>5.3874001853372157E-3</v>
      </c>
      <c r="I2198" s="24">
        <f t="shared" si="173"/>
        <v>-1.0170690672140549E-3</v>
      </c>
      <c r="J2198" s="24">
        <f t="shared" si="174"/>
        <v>4.3703311181231604E-3</v>
      </c>
      <c r="K2198" s="24"/>
      <c r="L2198" s="2"/>
    </row>
    <row r="2199" spans="1:12" x14ac:dyDescent="0.3">
      <c r="A2199" s="6">
        <v>44278</v>
      </c>
      <c r="B2199" s="14">
        <f>LN('Return analysis'!B2201/'Return analysis'!B2200)</f>
        <v>2.1916384591629014E-3</v>
      </c>
      <c r="C2199" s="14">
        <f>LN('Return analysis'!C2201/'Return analysis'!C2200)</f>
        <v>2.2419979937244403E-3</v>
      </c>
      <c r="D2199" s="14">
        <f>LN('Return analysis'!D2201/'Return analysis'!D2200)</f>
        <v>-1.1452600913322487E-2</v>
      </c>
      <c r="E2199" s="14">
        <f>LN('Return analysis'!E2201/'Return analysis'!E2200)</f>
        <v>1.9444425539165126E-6</v>
      </c>
      <c r="F2199" s="14">
        <f t="shared" si="170"/>
        <v>2.1896940166089849E-3</v>
      </c>
      <c r="G2199" s="14">
        <f t="shared" si="171"/>
        <v>2.2400535511705238E-3</v>
      </c>
      <c r="H2199" s="14">
        <f t="shared" si="172"/>
        <v>-1.1454545355876405E-2</v>
      </c>
      <c r="I2199" s="24">
        <f t="shared" si="173"/>
        <v>3.7694824737490051E-4</v>
      </c>
      <c r="J2199" s="24">
        <f t="shared" si="174"/>
        <v>-1.1077597108501504E-2</v>
      </c>
      <c r="K2199" s="24"/>
      <c r="L2199" s="2"/>
    </row>
    <row r="2200" spans="1:12" x14ac:dyDescent="0.3">
      <c r="A2200" s="6">
        <v>44279</v>
      </c>
      <c r="B2200" s="14">
        <f>LN('Return analysis'!B2202/'Return analysis'!B2201)</f>
        <v>3.0049167326624865E-3</v>
      </c>
      <c r="C2200" s="14">
        <f>LN('Return analysis'!C2202/'Return analysis'!C2201)</f>
        <v>1.5305685307947083E-3</v>
      </c>
      <c r="D2200" s="14">
        <f>LN('Return analysis'!D2202/'Return analysis'!D2201)</f>
        <v>-8.3182840296763087E-3</v>
      </c>
      <c r="E2200" s="14">
        <f>LN('Return analysis'!E2202/'Return analysis'!E2201)</f>
        <v>1.9444425539165126E-6</v>
      </c>
      <c r="F2200" s="14">
        <f t="shared" si="170"/>
        <v>3.00297229010857E-3</v>
      </c>
      <c r="G2200" s="14">
        <f t="shared" si="171"/>
        <v>1.5286240882407918E-3</v>
      </c>
      <c r="H2200" s="14">
        <f t="shared" si="172"/>
        <v>-8.3202284722302261E-3</v>
      </c>
      <c r="I2200" s="24">
        <f t="shared" si="173"/>
        <v>1.7659452345456191E-3</v>
      </c>
      <c r="J2200" s="24">
        <f t="shared" si="174"/>
        <v>-6.5542832376846074E-3</v>
      </c>
      <c r="K2200" s="24"/>
      <c r="L2200" s="2"/>
    </row>
    <row r="2201" spans="1:12" x14ac:dyDescent="0.3">
      <c r="A2201" s="6">
        <v>44280</v>
      </c>
      <c r="B2201" s="14">
        <f>LN('Return analysis'!B2203/'Return analysis'!B2202)</f>
        <v>-4.5485466342238434E-4</v>
      </c>
      <c r="C2201" s="14">
        <f>LN('Return analysis'!C2203/'Return analysis'!C2202)</f>
        <v>-7.0605946211967248E-4</v>
      </c>
      <c r="D2201" s="14">
        <f>LN('Return analysis'!D2203/'Return analysis'!D2202)</f>
        <v>7.3451147670918343E-3</v>
      </c>
      <c r="E2201" s="14">
        <f>LN('Return analysis'!E2203/'Return analysis'!E2202)</f>
        <v>1.9444425539165126E-6</v>
      </c>
      <c r="F2201" s="14">
        <f t="shared" si="170"/>
        <v>-4.5679910597630084E-4</v>
      </c>
      <c r="G2201" s="14">
        <f t="shared" si="171"/>
        <v>-7.0800390467358899E-4</v>
      </c>
      <c r="H2201" s="14">
        <f t="shared" si="172"/>
        <v>7.3431703245379178E-3</v>
      </c>
      <c r="I2201" s="24">
        <f t="shared" si="173"/>
        <v>1.1614750154011888E-4</v>
      </c>
      <c r="J2201" s="24">
        <f t="shared" si="174"/>
        <v>7.4593178260780367E-3</v>
      </c>
      <c r="K2201" s="24"/>
      <c r="L2201" s="2"/>
    </row>
    <row r="2202" spans="1:12" x14ac:dyDescent="0.3">
      <c r="A2202" s="6">
        <v>44281</v>
      </c>
      <c r="B2202" s="14">
        <f>LN('Return analysis'!B2204/'Return analysis'!B2203)</f>
        <v>-1.1833189492746496E-3</v>
      </c>
      <c r="C2202" s="14">
        <f>LN('Return analysis'!C2204/'Return analysis'!C2203)</f>
        <v>-1.7677605510297636E-3</v>
      </c>
      <c r="D2202" s="14">
        <f>LN('Return analysis'!D2204/'Return analysis'!D2203)</f>
        <v>1.6210564255248413E-2</v>
      </c>
      <c r="E2202" s="14">
        <f>LN('Return analysis'!E2204/'Return analysis'!E2203)</f>
        <v>1.9444425539165126E-6</v>
      </c>
      <c r="F2202" s="14">
        <f t="shared" si="170"/>
        <v>-1.1852633918285661E-3</v>
      </c>
      <c r="G2202" s="14">
        <f t="shared" si="171"/>
        <v>-1.7697049935836802E-3</v>
      </c>
      <c r="H2202" s="14">
        <f t="shared" si="172"/>
        <v>1.6208619812694496E-2</v>
      </c>
      <c r="I2202" s="24">
        <f t="shared" si="173"/>
        <v>2.4685649576738802E-4</v>
      </c>
      <c r="J2202" s="24">
        <f t="shared" si="174"/>
        <v>1.6455476308461885E-2</v>
      </c>
      <c r="K2202" s="24"/>
      <c r="L2202" s="2"/>
    </row>
    <row r="2203" spans="1:12" x14ac:dyDescent="0.3">
      <c r="A2203" s="6">
        <v>44284</v>
      </c>
      <c r="B2203" s="14">
        <f>LN('Return analysis'!B2205/'Return analysis'!B2204)</f>
        <v>-2.0057876712498437E-3</v>
      </c>
      <c r="C2203" s="14">
        <f>LN('Return analysis'!C2205/'Return analysis'!C2204)</f>
        <v>-1.2987465113698108E-3</v>
      </c>
      <c r="D2203" s="14">
        <f>LN('Return analysis'!D2205/'Return analysis'!D2204)</f>
        <v>-4.7091916879019912E-3</v>
      </c>
      <c r="E2203" s="14">
        <f>LN('Return analysis'!E2205/'Return analysis'!E2204)</f>
        <v>5.8333163194378027E-6</v>
      </c>
      <c r="F2203" s="14">
        <f t="shared" si="170"/>
        <v>-2.0116209875692815E-3</v>
      </c>
      <c r="G2203" s="14">
        <f t="shared" si="171"/>
        <v>-1.3045798276892487E-3</v>
      </c>
      <c r="H2203" s="14">
        <f t="shared" si="172"/>
        <v>-4.7150250042214291E-3</v>
      </c>
      <c r="I2203" s="24">
        <f t="shared" si="173"/>
        <v>-9.5589999284749483E-4</v>
      </c>
      <c r="J2203" s="24">
        <f t="shared" si="174"/>
        <v>-5.6709249970689239E-3</v>
      </c>
      <c r="K2203" s="24"/>
      <c r="L2203" s="2"/>
    </row>
    <row r="2204" spans="1:12" x14ac:dyDescent="0.3">
      <c r="A2204" s="6">
        <v>44285</v>
      </c>
      <c r="B2204" s="14">
        <f>LN('Return analysis'!B2206/'Return analysis'!B2205)</f>
        <v>-6.3877052499036443E-4</v>
      </c>
      <c r="C2204" s="14">
        <f>LN('Return analysis'!C2206/'Return analysis'!C2205)</f>
        <v>1.0625806122855175E-3</v>
      </c>
      <c r="D2204" s="14">
        <f>LN('Return analysis'!D2206/'Return analysis'!D2205)</f>
        <v>-2.9169999863309909E-4</v>
      </c>
      <c r="E2204" s="14">
        <f>LN('Return analysis'!E2206/'Return analysis'!E2205)</f>
        <v>1.9444425539165126E-6</v>
      </c>
      <c r="F2204" s="14">
        <f t="shared" si="170"/>
        <v>-6.4071496754428093E-4</v>
      </c>
      <c r="G2204" s="14">
        <f t="shared" si="171"/>
        <v>1.060636169731601E-3</v>
      </c>
      <c r="H2204" s="14">
        <f t="shared" si="172"/>
        <v>-2.936444411870156E-4</v>
      </c>
      <c r="I2204" s="24">
        <f t="shared" si="173"/>
        <v>-1.4990264701299802E-3</v>
      </c>
      <c r="J2204" s="24">
        <f t="shared" si="174"/>
        <v>-1.7926709113169957E-3</v>
      </c>
      <c r="K2204" s="24"/>
      <c r="L2204" s="2"/>
    </row>
    <row r="2205" spans="1:12" x14ac:dyDescent="0.3">
      <c r="A2205" s="6">
        <v>44286</v>
      </c>
      <c r="B2205" s="14">
        <f>LN('Return analysis'!B2207/'Return analysis'!B2206)</f>
        <v>-3.6529256755902064E-4</v>
      </c>
      <c r="C2205" s="14">
        <f>LN('Return analysis'!C2207/'Return analysis'!C2206)</f>
        <v>-4.7164300837533037E-4</v>
      </c>
      <c r="D2205" s="14">
        <f>LN('Return analysis'!D2207/'Return analysis'!D2206)</f>
        <v>6.0657528368487897E-3</v>
      </c>
      <c r="E2205" s="14">
        <f>LN('Return analysis'!E2207/'Return analysis'!E2206)</f>
        <v>1.9444425539165126E-6</v>
      </c>
      <c r="F2205" s="14">
        <f t="shared" si="170"/>
        <v>-3.6723701011293715E-4</v>
      </c>
      <c r="G2205" s="14">
        <f t="shared" si="171"/>
        <v>-4.7358745092924688E-4</v>
      </c>
      <c r="H2205" s="14">
        <f t="shared" si="172"/>
        <v>6.0638083942948732E-3</v>
      </c>
      <c r="I2205" s="24">
        <f t="shared" si="173"/>
        <v>1.6009920562334954E-5</v>
      </c>
      <c r="J2205" s="24">
        <f t="shared" si="174"/>
        <v>6.0798183148572079E-3</v>
      </c>
      <c r="K2205" s="24"/>
      <c r="L2205" s="2"/>
    </row>
    <row r="2206" spans="1:12" x14ac:dyDescent="0.3">
      <c r="A2206" s="6">
        <v>44287</v>
      </c>
      <c r="B2206" s="14">
        <f>LN('Return analysis'!B2208/'Return analysis'!B2207)</f>
        <v>3.1010821354716472E-3</v>
      </c>
      <c r="C2206" s="14">
        <f>LN('Return analysis'!C2208/'Return analysis'!C2207)</f>
        <v>3.2106460919487951E-3</v>
      </c>
      <c r="D2206" s="14">
        <f>LN('Return analysis'!D2208/'Return analysis'!D2207)</f>
        <v>1.245325530466989E-2</v>
      </c>
      <c r="E2206" s="14">
        <f>LN('Return analysis'!E2208/'Return analysis'!E2207)</f>
        <v>1.6666652777902396E-6</v>
      </c>
      <c r="F2206" s="14">
        <f t="shared" si="170"/>
        <v>3.0994154701938568E-3</v>
      </c>
      <c r="G2206" s="14">
        <f t="shared" si="171"/>
        <v>3.2089794266710048E-3</v>
      </c>
      <c r="H2206" s="14">
        <f t="shared" si="172"/>
        <v>1.24515886393921E-2</v>
      </c>
      <c r="I2206" s="24">
        <f t="shared" si="173"/>
        <v>5.0257403476593274E-4</v>
      </c>
      <c r="J2206" s="24">
        <f t="shared" si="174"/>
        <v>1.2954162674158033E-2</v>
      </c>
      <c r="K2206" s="24"/>
      <c r="L2206" s="2"/>
    </row>
    <row r="2207" spans="1:12" x14ac:dyDescent="0.3">
      <c r="A2207" s="6">
        <v>44291</v>
      </c>
      <c r="B2207" s="14">
        <f>LN('Return analysis'!B2209/'Return analysis'!B2208)</f>
        <v>2.7364418666652043E-4</v>
      </c>
      <c r="C2207" s="14">
        <f>LN('Return analysis'!C2209/'Return analysis'!C2208)</f>
        <v>-1.5339430546495384E-3</v>
      </c>
      <c r="D2207" s="14">
        <f>LN('Return analysis'!D2209/'Return analysis'!D2208)</f>
        <v>1.1591272501746713E-2</v>
      </c>
      <c r="E2207" s="14">
        <f>LN('Return analysis'!E2209/'Return analysis'!E2208)</f>
        <v>7.7777475310719858E-6</v>
      </c>
      <c r="F2207" s="14">
        <f t="shared" si="170"/>
        <v>2.6586643913544846E-4</v>
      </c>
      <c r="G2207" s="14">
        <f t="shared" si="171"/>
        <v>-1.5417208021806105E-3</v>
      </c>
      <c r="H2207" s="14">
        <f t="shared" si="172"/>
        <v>1.1583494754215641E-2</v>
      </c>
      <c r="I2207" s="24">
        <f t="shared" si="173"/>
        <v>1.513491907746547E-3</v>
      </c>
      <c r="J2207" s="24">
        <f t="shared" si="174"/>
        <v>1.3096986661962188E-2</v>
      </c>
      <c r="K2207" s="24"/>
      <c r="L2207" s="2"/>
    </row>
    <row r="2208" spans="1:12" x14ac:dyDescent="0.3">
      <c r="A2208" s="6">
        <v>44292</v>
      </c>
      <c r="B2208" s="14">
        <f>LN('Return analysis'!B2210/'Return analysis'!B2209)</f>
        <v>7.3003207422959429E-4</v>
      </c>
      <c r="C2208" s="14">
        <f>LN('Return analysis'!C2210/'Return analysis'!C2209)</f>
        <v>3.5366523682872613E-3</v>
      </c>
      <c r="D2208" s="14">
        <f>LN('Return analysis'!D2210/'Return analysis'!D2209)</f>
        <v>3.7788864315313209E-4</v>
      </c>
      <c r="E2208" s="14">
        <f>LN('Return analysis'!E2210/'Return analysis'!E2209)</f>
        <v>1.9444425539165126E-6</v>
      </c>
      <c r="F2208" s="14">
        <f t="shared" si="170"/>
        <v>7.2808763167567779E-4</v>
      </c>
      <c r="G2208" s="14">
        <f t="shared" si="171"/>
        <v>3.5347079257333448E-3</v>
      </c>
      <c r="H2208" s="14">
        <f t="shared" si="172"/>
        <v>3.7594420059921559E-4</v>
      </c>
      <c r="I2208" s="24">
        <f t="shared" si="173"/>
        <v>-2.1323470371754751E-3</v>
      </c>
      <c r="J2208" s="24">
        <f t="shared" si="174"/>
        <v>-1.7564028365762594E-3</v>
      </c>
      <c r="K2208" s="24"/>
      <c r="L2208" s="2"/>
    </row>
    <row r="2209" spans="1:12" x14ac:dyDescent="0.3">
      <c r="A2209" s="6">
        <v>44293</v>
      </c>
      <c r="B2209" s="14">
        <f>LN('Return analysis'!B2211/'Return analysis'!B2210)</f>
        <v>3.6447634469221951E-4</v>
      </c>
      <c r="C2209" s="14">
        <f>LN('Return analysis'!C2211/'Return analysis'!C2210)</f>
        <v>-1.1777791449214929E-3</v>
      </c>
      <c r="D2209" s="14">
        <f>LN('Return analysis'!D2211/'Return analysis'!D2210)</f>
        <v>-8.5006915978862727E-4</v>
      </c>
      <c r="E2209" s="14">
        <f>LN('Return analysis'!E2211/'Return analysis'!E2210)</f>
        <v>1.9444425539165126E-6</v>
      </c>
      <c r="F2209" s="14">
        <f t="shared" si="170"/>
        <v>3.62531902138303E-4</v>
      </c>
      <c r="G2209" s="14">
        <f t="shared" si="171"/>
        <v>-1.1797235874754094E-3</v>
      </c>
      <c r="H2209" s="14">
        <f t="shared" si="172"/>
        <v>-8.5201360234254378E-4</v>
      </c>
      <c r="I2209" s="24">
        <f t="shared" si="173"/>
        <v>1.3172139636203719E-3</v>
      </c>
      <c r="J2209" s="24">
        <f t="shared" si="174"/>
        <v>4.6520036127782811E-4</v>
      </c>
      <c r="K2209" s="24"/>
      <c r="L2209" s="2"/>
    </row>
    <row r="2210" spans="1:12" x14ac:dyDescent="0.3">
      <c r="A2210" s="6">
        <v>44294</v>
      </c>
      <c r="B2210" s="14">
        <f>LN('Return analysis'!B2212/'Return analysis'!B2211)</f>
        <v>1.9120029651856722E-3</v>
      </c>
      <c r="C2210" s="14">
        <f>LN('Return analysis'!C2212/'Return analysis'!C2211)</f>
        <v>2.2359149923364663E-3</v>
      </c>
      <c r="D2210" s="14">
        <f>LN('Return analysis'!D2212/'Return analysis'!D2211)</f>
        <v>5.7955290322305982E-3</v>
      </c>
      <c r="E2210" s="14">
        <f>LN('Return analysis'!E2212/'Return analysis'!E2211)</f>
        <v>1.9444425539165126E-6</v>
      </c>
      <c r="F2210" s="14">
        <f t="shared" si="170"/>
        <v>1.9100585226317556E-3</v>
      </c>
      <c r="G2210" s="14">
        <f t="shared" si="171"/>
        <v>2.2339705497825498E-3</v>
      </c>
      <c r="H2210" s="14">
        <f t="shared" si="172"/>
        <v>5.7935845896766817E-3</v>
      </c>
      <c r="I2210" s="24">
        <f t="shared" si="173"/>
        <v>1.0223537456649674E-4</v>
      </c>
      <c r="J2210" s="24">
        <f t="shared" si="174"/>
        <v>5.8958199642431784E-3</v>
      </c>
      <c r="K2210" s="24"/>
      <c r="L2210" s="2"/>
    </row>
    <row r="2211" spans="1:12" x14ac:dyDescent="0.3">
      <c r="A2211" s="6">
        <v>44295</v>
      </c>
      <c r="B2211" s="14">
        <f>LN('Return analysis'!B2213/'Return analysis'!B2212)</f>
        <v>-8.1869118533078292E-4</v>
      </c>
      <c r="C2211" s="14">
        <f>LN('Return analysis'!C2213/'Return analysis'!C2212)</f>
        <v>-1.2940918857260537E-3</v>
      </c>
      <c r="D2211" s="14">
        <f>LN('Return analysis'!D2213/'Return analysis'!D2212)</f>
        <v>6.0420633211155338E-3</v>
      </c>
      <c r="E2211" s="14">
        <f>LN('Return analysis'!E2213/'Return analysis'!E2212)</f>
        <v>1.9444425539165126E-6</v>
      </c>
      <c r="F2211" s="14">
        <f t="shared" si="170"/>
        <v>-8.2063562788469943E-4</v>
      </c>
      <c r="G2211" s="14">
        <f t="shared" si="171"/>
        <v>-1.2960363282799702E-3</v>
      </c>
      <c r="H2211" s="14">
        <f t="shared" si="172"/>
        <v>6.0401188785616173E-3</v>
      </c>
      <c r="I2211" s="24">
        <f t="shared" si="173"/>
        <v>2.281716069403516E-4</v>
      </c>
      <c r="J2211" s="24">
        <f t="shared" si="174"/>
        <v>6.2682904855019686E-3</v>
      </c>
      <c r="K2211" s="24"/>
      <c r="L2211" s="2"/>
    </row>
    <row r="2212" spans="1:12" x14ac:dyDescent="0.3">
      <c r="A2212" s="6">
        <v>44298</v>
      </c>
      <c r="B2212" s="14">
        <f>LN('Return analysis'!B2214/'Return analysis'!B2213)</f>
        <v>-8.2004167308808785E-4</v>
      </c>
      <c r="C2212" s="14">
        <f>LN('Return analysis'!C2214/'Return analysis'!C2213)</f>
        <v>-2.3515959861989091E-4</v>
      </c>
      <c r="D2212" s="14">
        <f>LN('Return analysis'!D2214/'Return analysis'!D2213)</f>
        <v>2.8022725709827244E-4</v>
      </c>
      <c r="E2212" s="14">
        <f>LN('Return analysis'!E2214/'Return analysis'!E2213)</f>
        <v>5.8333163194378027E-6</v>
      </c>
      <c r="F2212" s="14">
        <f t="shared" si="170"/>
        <v>-8.2587498940752562E-4</v>
      </c>
      <c r="G2212" s="14">
        <f t="shared" si="171"/>
        <v>-2.4099291493932871E-4</v>
      </c>
      <c r="H2212" s="14">
        <f t="shared" si="172"/>
        <v>2.7439394077883466E-4</v>
      </c>
      <c r="I2212" s="24">
        <f t="shared" si="173"/>
        <v>-6.3085336291856056E-4</v>
      </c>
      <c r="J2212" s="24">
        <f t="shared" si="174"/>
        <v>-3.564594221397259E-4</v>
      </c>
      <c r="K2212" s="24"/>
      <c r="L2212" s="2"/>
    </row>
    <row r="2213" spans="1:12" x14ac:dyDescent="0.3">
      <c r="A2213" s="6">
        <v>44299</v>
      </c>
      <c r="B2213" s="14">
        <f>LN('Return analysis'!B2215/'Return analysis'!B2214)</f>
        <v>2.8207825261662481E-3</v>
      </c>
      <c r="C2213" s="14">
        <f>LN('Return analysis'!C2215/'Return analysis'!C2214)</f>
        <v>2.5871187900514936E-3</v>
      </c>
      <c r="D2213" s="14">
        <f>LN('Return analysis'!D2215/'Return analysis'!D2214)</f>
        <v>2.7972109327389122E-3</v>
      </c>
      <c r="E2213" s="14">
        <f>LN('Return analysis'!E2215/'Return analysis'!E2214)</f>
        <v>1.9444425539165126E-6</v>
      </c>
      <c r="F2213" s="14">
        <f t="shared" si="170"/>
        <v>2.8188380836123316E-3</v>
      </c>
      <c r="G2213" s="14">
        <f t="shared" si="171"/>
        <v>2.5851743474975771E-3</v>
      </c>
      <c r="H2213" s="14">
        <f t="shared" si="172"/>
        <v>2.7952664901849957E-3</v>
      </c>
      <c r="I2213" s="24">
        <f t="shared" si="173"/>
        <v>7.2680601647271163E-4</v>
      </c>
      <c r="J2213" s="24">
        <f t="shared" si="174"/>
        <v>3.5220725066577073E-3</v>
      </c>
      <c r="K2213" s="24"/>
      <c r="L2213" s="2"/>
    </row>
    <row r="2214" spans="1:12" x14ac:dyDescent="0.3">
      <c r="A2214" s="6">
        <v>44300</v>
      </c>
      <c r="B2214" s="14">
        <f>LN('Return analysis'!B2216/'Return analysis'!B2215)</f>
        <v>-9.0825167038367755E-5</v>
      </c>
      <c r="C2214" s="14">
        <f>LN('Return analysis'!C2216/'Return analysis'!C2215)</f>
        <v>-7.0483700480879782E-4</v>
      </c>
      <c r="D2214" s="14">
        <f>LN('Return analysis'!D2216/'Return analysis'!D2215)</f>
        <v>-2.2369918905189475E-3</v>
      </c>
      <c r="E2214" s="14">
        <f>LN('Return analysis'!E2216/'Return analysis'!E2215)</f>
        <v>1.9444425539165126E-6</v>
      </c>
      <c r="F2214" s="14">
        <f t="shared" si="170"/>
        <v>-9.2769609592284263E-5</v>
      </c>
      <c r="G2214" s="14">
        <f t="shared" si="171"/>
        <v>-7.0678144736271433E-4</v>
      </c>
      <c r="H2214" s="14">
        <f t="shared" si="172"/>
        <v>-2.238936333072864E-3</v>
      </c>
      <c r="I2214" s="24">
        <f t="shared" si="173"/>
        <v>4.7918773393212097E-4</v>
      </c>
      <c r="J2214" s="24">
        <f t="shared" si="174"/>
        <v>-1.7597485991407429E-3</v>
      </c>
      <c r="K2214" s="24"/>
      <c r="L2214" s="2"/>
    </row>
    <row r="2215" spans="1:12" x14ac:dyDescent="0.3">
      <c r="A2215" s="6">
        <v>44301</v>
      </c>
      <c r="B2215" s="14">
        <f>LN('Return analysis'!B2217/'Return analysis'!B2216)</f>
        <v>4.3516793596842769E-3</v>
      </c>
      <c r="C2215" s="14">
        <f>LN('Return analysis'!C2217/'Return analysis'!C2216)</f>
        <v>4.2215893039147219E-3</v>
      </c>
      <c r="D2215" s="14">
        <f>LN('Return analysis'!D2217/'Return analysis'!D2216)</f>
        <v>1.0581982547925875E-2</v>
      </c>
      <c r="E2215" s="14">
        <f>LN('Return analysis'!E2217/'Return analysis'!E2216)</f>
        <v>1.9444425539165126E-6</v>
      </c>
      <c r="F2215" s="14">
        <f t="shared" si="170"/>
        <v>4.3497349171303604E-3</v>
      </c>
      <c r="G2215" s="14">
        <f t="shared" si="171"/>
        <v>4.2196448613608054E-3</v>
      </c>
      <c r="H2215" s="14">
        <f t="shared" si="172"/>
        <v>1.0580038105371958E-2</v>
      </c>
      <c r="I2215" s="24">
        <f t="shared" si="173"/>
        <v>9.3502040456652476E-4</v>
      </c>
      <c r="J2215" s="24">
        <f t="shared" si="174"/>
        <v>1.1515058509938482E-2</v>
      </c>
      <c r="K2215" s="24"/>
      <c r="L2215" s="2"/>
    </row>
    <row r="2216" spans="1:12" x14ac:dyDescent="0.3">
      <c r="A2216" s="6">
        <v>44302</v>
      </c>
      <c r="B2216" s="14">
        <f>LN('Return analysis'!B2218/'Return analysis'!B2217)</f>
        <v>-8.1424542316519235E-4</v>
      </c>
      <c r="C2216" s="14">
        <f>LN('Return analysis'!C2218/'Return analysis'!C2217)</f>
        <v>-2.6952114007819314E-3</v>
      </c>
      <c r="D2216" s="14">
        <f>LN('Return analysis'!D2218/'Return analysis'!D2217)</f>
        <v>2.5359681601729049E-3</v>
      </c>
      <c r="E2216" s="14">
        <f>LN('Return analysis'!E2218/'Return analysis'!E2217)</f>
        <v>1.9444425539165126E-6</v>
      </c>
      <c r="F2216" s="14">
        <f t="shared" si="170"/>
        <v>-8.1618986571910886E-4</v>
      </c>
      <c r="G2216" s="14">
        <f t="shared" si="171"/>
        <v>-2.6971558433358479E-3</v>
      </c>
      <c r="H2216" s="14">
        <f t="shared" si="172"/>
        <v>2.5340237176189884E-3</v>
      </c>
      <c r="I2216" s="24">
        <f t="shared" si="173"/>
        <v>1.366462348741211E-3</v>
      </c>
      <c r="J2216" s="24">
        <f t="shared" si="174"/>
        <v>3.9004860663601993E-3</v>
      </c>
      <c r="K2216" s="24"/>
      <c r="L2216" s="2"/>
    </row>
    <row r="2217" spans="1:12" x14ac:dyDescent="0.3">
      <c r="A2217" s="6">
        <v>44305</v>
      </c>
      <c r="B2217" s="14">
        <f>LN('Return analysis'!B2219/'Return analysis'!B2218)</f>
        <v>-1.9031649993996084E-3</v>
      </c>
      <c r="C2217" s="14">
        <f>LN('Return analysis'!C2219/'Return analysis'!C2218)</f>
        <v>-6.456216881299973E-4</v>
      </c>
      <c r="D2217" s="14">
        <f>LN('Return analysis'!D2219/'Return analysis'!D2218)</f>
        <v>-6.5606485634744673E-3</v>
      </c>
      <c r="E2217" s="14">
        <f>LN('Return analysis'!E2219/'Return analysis'!E2218)</f>
        <v>5.8333163194378027E-6</v>
      </c>
      <c r="F2217" s="14">
        <f t="shared" si="170"/>
        <v>-1.9089983157190463E-3</v>
      </c>
      <c r="G2217" s="14">
        <f t="shared" si="171"/>
        <v>-6.5145500444943507E-4</v>
      </c>
      <c r="H2217" s="14">
        <f t="shared" si="172"/>
        <v>-6.5664818797939051E-3</v>
      </c>
      <c r="I2217" s="24">
        <f t="shared" si="173"/>
        <v>-1.3818134622386449E-3</v>
      </c>
      <c r="J2217" s="24">
        <f t="shared" si="174"/>
        <v>-7.9482953420325492E-3</v>
      </c>
      <c r="K2217" s="24"/>
      <c r="L2217" s="2"/>
    </row>
    <row r="2218" spans="1:12" x14ac:dyDescent="0.3">
      <c r="A2218" s="6">
        <v>44306</v>
      </c>
      <c r="B2218" s="14">
        <f>LN('Return analysis'!B2220/'Return analysis'!B2219)</f>
        <v>1.4505197871430076E-3</v>
      </c>
      <c r="C2218" s="14">
        <f>LN('Return analysis'!C2220/'Return analysis'!C2219)</f>
        <v>1.7015037447374159E-3</v>
      </c>
      <c r="D2218" s="14">
        <f>LN('Return analysis'!D2220/'Return analysis'!D2219)</f>
        <v>-9.2203874458488683E-3</v>
      </c>
      <c r="E2218" s="14">
        <f>LN('Return analysis'!E2220/'Return analysis'!E2219)</f>
        <v>1.9444425539165126E-6</v>
      </c>
      <c r="F2218" s="14">
        <f t="shared" si="170"/>
        <v>1.4485753445890911E-3</v>
      </c>
      <c r="G2218" s="14">
        <f t="shared" si="171"/>
        <v>1.6995593021834994E-3</v>
      </c>
      <c r="H2218" s="14">
        <f t="shared" si="172"/>
        <v>-9.2223318884027856E-3</v>
      </c>
      <c r="I2218" s="24">
        <f t="shared" si="173"/>
        <v>7.3220307658975912E-5</v>
      </c>
      <c r="J2218" s="24">
        <f t="shared" si="174"/>
        <v>-9.1491115807438104E-3</v>
      </c>
      <c r="K2218" s="24"/>
      <c r="L2218" s="2"/>
    </row>
    <row r="2219" spans="1:12" x14ac:dyDescent="0.3">
      <c r="A2219" s="6">
        <v>44307</v>
      </c>
      <c r="B2219" s="14">
        <f>LN('Return analysis'!B2221/'Return analysis'!B2220)</f>
        <v>1.2668906354217511E-3</v>
      </c>
      <c r="C2219" s="14">
        <f>LN('Return analysis'!C2221/'Return analysis'!C2220)</f>
        <v>1.0539209076565164E-3</v>
      </c>
      <c r="D2219" s="14">
        <f>LN('Return analysis'!D2221/'Return analysis'!D2220)</f>
        <v>1.1859063142045063E-2</v>
      </c>
      <c r="E2219" s="14">
        <f>LN('Return analysis'!E2221/'Return analysis'!E2220)</f>
        <v>1.9444425539165126E-6</v>
      </c>
      <c r="F2219" s="14">
        <f t="shared" si="170"/>
        <v>1.2649461928678346E-3</v>
      </c>
      <c r="G2219" s="14">
        <f t="shared" si="171"/>
        <v>1.0519764651025999E-3</v>
      </c>
      <c r="H2219" s="14">
        <f t="shared" si="172"/>
        <v>1.1857118699491145E-2</v>
      </c>
      <c r="I2219" s="24">
        <f t="shared" si="173"/>
        <v>4.1364248834162179E-4</v>
      </c>
      <c r="J2219" s="24">
        <f t="shared" si="174"/>
        <v>1.2270761187832767E-2</v>
      </c>
      <c r="K2219" s="24"/>
      <c r="L2219" s="2"/>
    </row>
    <row r="2220" spans="1:12" x14ac:dyDescent="0.3">
      <c r="A2220" s="6">
        <v>44308</v>
      </c>
      <c r="B2220" s="14">
        <f>LN('Return analysis'!B2222/'Return analysis'!B2221)</f>
        <v>1.8152819118546115E-4</v>
      </c>
      <c r="C2220" s="14">
        <f>LN('Return analysis'!C2222/'Return analysis'!C2221)</f>
        <v>4.6852357051892424E-4</v>
      </c>
      <c r="D2220" s="14">
        <f>LN('Return analysis'!D2222/'Return analysis'!D2221)</f>
        <v>-7.8437853248321549E-3</v>
      </c>
      <c r="E2220" s="14">
        <f>LN('Return analysis'!E2222/'Return analysis'!E2221)</f>
        <v>1.9444425539165126E-6</v>
      </c>
      <c r="F2220" s="14">
        <f t="shared" si="170"/>
        <v>1.7958374863154465E-4</v>
      </c>
      <c r="G2220" s="14">
        <f t="shared" si="171"/>
        <v>4.6657912796500774E-4</v>
      </c>
      <c r="H2220" s="14">
        <f t="shared" si="172"/>
        <v>-7.8457297673860723E-3</v>
      </c>
      <c r="I2220" s="24">
        <f t="shared" si="173"/>
        <v>-1.9799175164590861E-4</v>
      </c>
      <c r="J2220" s="24">
        <f t="shared" si="174"/>
        <v>-8.0437215190319808E-3</v>
      </c>
      <c r="K2220" s="24"/>
      <c r="L2220" s="2"/>
    </row>
    <row r="2221" spans="1:12" x14ac:dyDescent="0.3">
      <c r="A2221" s="6">
        <v>44309</v>
      </c>
      <c r="B2221" s="14">
        <f>LN('Return analysis'!B2223/'Return analysis'!B2222)</f>
        <v>5.423637477796015E-4</v>
      </c>
      <c r="C2221" s="14">
        <f>LN('Return analysis'!C2223/'Return analysis'!C2222)</f>
        <v>1.1688486599922979E-4</v>
      </c>
      <c r="D2221" s="14">
        <f>LN('Return analysis'!D2223/'Return analysis'!D2222)</f>
        <v>1.2042101635280909E-2</v>
      </c>
      <c r="E2221" s="14">
        <f>LN('Return analysis'!E2223/'Return analysis'!E2222)</f>
        <v>1.9444425539165126E-6</v>
      </c>
      <c r="F2221" s="14">
        <f t="shared" si="170"/>
        <v>5.4041930522568499E-4</v>
      </c>
      <c r="G2221" s="14">
        <f t="shared" si="171"/>
        <v>1.1494042344531329E-4</v>
      </c>
      <c r="H2221" s="14">
        <f t="shared" si="172"/>
        <v>1.2040157192726992E-2</v>
      </c>
      <c r="I2221" s="24">
        <f t="shared" si="173"/>
        <v>4.4740466894362379E-4</v>
      </c>
      <c r="J2221" s="24">
        <f t="shared" si="174"/>
        <v>1.2487561861670615E-2</v>
      </c>
      <c r="K2221" s="24"/>
      <c r="L2221" s="2"/>
    </row>
    <row r="2222" spans="1:12" x14ac:dyDescent="0.3">
      <c r="A2222" s="6">
        <v>44312</v>
      </c>
      <c r="B2222" s="14">
        <f>LN('Return analysis'!B2224/'Return analysis'!B2223)</f>
        <v>-1.0856969448660571E-3</v>
      </c>
      <c r="C2222" s="14">
        <f>LN('Return analysis'!C2224/'Return analysis'!C2223)</f>
        <v>-7.0236175193887985E-4</v>
      </c>
      <c r="D2222" s="14">
        <f>LN('Return analysis'!D2224/'Return analysis'!D2223)</f>
        <v>3.6303076250531088E-3</v>
      </c>
      <c r="E2222" s="14">
        <f>LN('Return analysis'!E2224/'Return analysis'!E2223)</f>
        <v>5.8333163194378027E-6</v>
      </c>
      <c r="F2222" s="14">
        <f t="shared" si="170"/>
        <v>-1.091530261185495E-3</v>
      </c>
      <c r="G2222" s="14">
        <f t="shared" si="171"/>
        <v>-7.0819506825831762E-4</v>
      </c>
      <c r="H2222" s="14">
        <f t="shared" si="172"/>
        <v>3.6244743087336709E-3</v>
      </c>
      <c r="I2222" s="24">
        <f t="shared" si="173"/>
        <v>-5.1842895603728539E-4</v>
      </c>
      <c r="J2222" s="24">
        <f t="shared" si="174"/>
        <v>3.1060453526963855E-3</v>
      </c>
      <c r="K2222" s="24"/>
      <c r="L2222" s="2"/>
    </row>
    <row r="2223" spans="1:12" x14ac:dyDescent="0.3">
      <c r="A2223" s="6">
        <v>44313</v>
      </c>
      <c r="B2223" s="14">
        <f>LN('Return analysis'!B2225/'Return analysis'!B2224)</f>
        <v>-2.4462905019397682E-3</v>
      </c>
      <c r="C2223" s="14">
        <f>LN('Return analysis'!C2225/'Return analysis'!C2224)</f>
        <v>-2.5798384768071047E-3</v>
      </c>
      <c r="D2223" s="14">
        <f>LN('Return analysis'!D2225/'Return analysis'!D2224)</f>
        <v>-4.5857511266367078E-4</v>
      </c>
      <c r="E2223" s="14">
        <f>LN('Return analysis'!E2225/'Return analysis'!E2224)</f>
        <v>1.9444425539165126E-6</v>
      </c>
      <c r="F2223" s="14">
        <f t="shared" si="170"/>
        <v>-2.4482349444936847E-3</v>
      </c>
      <c r="G2223" s="14">
        <f t="shared" si="171"/>
        <v>-2.5817829193610213E-3</v>
      </c>
      <c r="H2223" s="14">
        <f t="shared" si="172"/>
        <v>-4.6051955521758729E-4</v>
      </c>
      <c r="I2223" s="24">
        <f t="shared" si="173"/>
        <v>-3.5894736397715926E-4</v>
      </c>
      <c r="J2223" s="24">
        <f t="shared" si="174"/>
        <v>-8.1946691919474661E-4</v>
      </c>
      <c r="K2223" s="24"/>
      <c r="L2223" s="2"/>
    </row>
    <row r="2224" spans="1:12" x14ac:dyDescent="0.3">
      <c r="A2224" s="6">
        <v>44314</v>
      </c>
      <c r="B2224" s="14">
        <f>LN('Return analysis'!B2226/'Return analysis'!B2225)</f>
        <v>4.5334321089786101E-4</v>
      </c>
      <c r="C2224" s="14">
        <f>LN('Return analysis'!C2226/'Return analysis'!C2225)</f>
        <v>4.6978848913786027E-4</v>
      </c>
      <c r="D2224" s="14">
        <f>LN('Return analysis'!D2226/'Return analysis'!D2225)</f>
        <v>-1.3772462649150644E-4</v>
      </c>
      <c r="E2224" s="14">
        <f>LN('Return analysis'!E2226/'Return analysis'!E2225)</f>
        <v>1.9444425539165126E-6</v>
      </c>
      <c r="F2224" s="14">
        <f t="shared" si="170"/>
        <v>4.513987683439445E-4</v>
      </c>
      <c r="G2224" s="14">
        <f t="shared" si="171"/>
        <v>4.6784404658394376E-4</v>
      </c>
      <c r="H2224" s="14">
        <f t="shared" si="172"/>
        <v>-1.3966906904542295E-4</v>
      </c>
      <c r="I2224" s="24">
        <f t="shared" si="173"/>
        <v>7.2799642593920043E-5</v>
      </c>
      <c r="J2224" s="24">
        <f t="shared" si="174"/>
        <v>-6.6869426451502908E-5</v>
      </c>
      <c r="K2224" s="24"/>
      <c r="L2224" s="2"/>
    </row>
    <row r="2225" spans="1:12" x14ac:dyDescent="0.3">
      <c r="A2225" s="6">
        <v>44315</v>
      </c>
      <c r="B2225" s="14">
        <f>LN('Return analysis'!B2227/'Return analysis'!B2226)</f>
        <v>1.1784070964712208E-3</v>
      </c>
      <c r="C2225" s="14">
        <f>LN('Return analysis'!C2227/'Return analysis'!C2226)</f>
        <v>-8.2163722840687984E-4</v>
      </c>
      <c r="D2225" s="14">
        <f>LN('Return analysis'!D2227/'Return analysis'!D2226)</f>
        <v>3.80229508311396E-3</v>
      </c>
      <c r="E2225" s="14">
        <f>LN('Return analysis'!E2227/'Return analysis'!E2226)</f>
        <v>1.9444425539165126E-6</v>
      </c>
      <c r="F2225" s="14">
        <f t="shared" si="170"/>
        <v>1.1764626539173043E-3</v>
      </c>
      <c r="G2225" s="14">
        <f t="shared" si="171"/>
        <v>-8.2358167096079635E-4</v>
      </c>
      <c r="H2225" s="14">
        <f t="shared" si="172"/>
        <v>3.8003506405600435E-3</v>
      </c>
      <c r="I2225" s="24">
        <f t="shared" si="173"/>
        <v>1.8429396624123889E-3</v>
      </c>
      <c r="J2225" s="24">
        <f t="shared" si="174"/>
        <v>5.6432903029724323E-3</v>
      </c>
      <c r="K2225" s="24"/>
      <c r="L2225" s="2"/>
    </row>
    <row r="2226" spans="1:12" x14ac:dyDescent="0.3">
      <c r="A2226" s="6">
        <v>44316</v>
      </c>
      <c r="B2226" s="14">
        <f>LN('Return analysis'!B2228/'Return analysis'!B2227)</f>
        <v>-2.7166090399054541E-4</v>
      </c>
      <c r="C2226" s="14">
        <f>LN('Return analysis'!C2228/'Return analysis'!C2227)</f>
        <v>1.408350441401958E-3</v>
      </c>
      <c r="D2226" s="14">
        <f>LN('Return analysis'!D2228/'Return analysis'!D2227)</f>
        <v>-7.3429909640663074E-3</v>
      </c>
      <c r="E2226" s="14">
        <f>LN('Return analysis'!E2228/'Return analysis'!E2227)</f>
        <v>1.6666652777902396E-6</v>
      </c>
      <c r="F2226" s="14">
        <f t="shared" si="170"/>
        <v>-2.7332756926833567E-4</v>
      </c>
      <c r="G2226" s="14">
        <f t="shared" si="171"/>
        <v>1.4066837761241677E-3</v>
      </c>
      <c r="H2226" s="14">
        <f t="shared" si="172"/>
        <v>-7.3446576293440978E-3</v>
      </c>
      <c r="I2226" s="24">
        <f t="shared" si="173"/>
        <v>-1.411675383536815E-3</v>
      </c>
      <c r="J2226" s="24">
        <f t="shared" si="174"/>
        <v>-8.7563330128809132E-3</v>
      </c>
      <c r="K2226" s="24"/>
      <c r="L2226" s="2"/>
    </row>
    <row r="2227" spans="1:12" x14ac:dyDescent="0.3">
      <c r="A2227" s="6">
        <v>44319</v>
      </c>
      <c r="B2227" s="14">
        <f>LN('Return analysis'!B2229/'Return analysis'!B2228)</f>
        <v>9.9572938981291512E-4</v>
      </c>
      <c r="C2227" s="14">
        <f>LN('Return analysis'!C2229/'Return analysis'!C2228)</f>
        <v>2.4103850367281668E-4</v>
      </c>
      <c r="D2227" s="14">
        <f>LN('Return analysis'!D2229/'Return analysis'!D2228)</f>
        <v>1.7489184164852145E-3</v>
      </c>
      <c r="E2227" s="14">
        <f>LN('Return analysis'!E2229/'Return analysis'!E2228)</f>
        <v>4.166657986051498E-6</v>
      </c>
      <c r="F2227" s="14">
        <f t="shared" si="170"/>
        <v>9.9156273182686352E-4</v>
      </c>
      <c r="G2227" s="14">
        <f t="shared" si="171"/>
        <v>2.3687184568676518E-4</v>
      </c>
      <c r="H2227" s="14">
        <f t="shared" si="172"/>
        <v>1.7447517584991629E-3</v>
      </c>
      <c r="I2227" s="24">
        <f t="shared" si="173"/>
        <v>7.9987604831209731E-4</v>
      </c>
      <c r="J2227" s="24">
        <f t="shared" si="174"/>
        <v>2.54462780681126E-3</v>
      </c>
      <c r="K2227" s="24"/>
      <c r="L2227" s="2"/>
    </row>
    <row r="2228" spans="1:12" x14ac:dyDescent="0.3">
      <c r="A2228" s="6">
        <v>44320</v>
      </c>
      <c r="B2228" s="14">
        <f>LN('Return analysis'!B2230/'Return analysis'!B2229)</f>
        <v>1.8161030327205863E-4</v>
      </c>
      <c r="C2228" s="14">
        <f>LN('Return analysis'!C2230/'Return analysis'!C2229)</f>
        <v>1.2907736086162577E-3</v>
      </c>
      <c r="D2228" s="14">
        <f>LN('Return analysis'!D2230/'Return analysis'!D2229)</f>
        <v>-7.522975495427524E-3</v>
      </c>
      <c r="E2228" s="14">
        <f>LN('Return analysis'!E2230/'Return analysis'!E2229)</f>
        <v>1.6666652777902396E-6</v>
      </c>
      <c r="F2228" s="14">
        <f t="shared" si="170"/>
        <v>1.799436379942684E-4</v>
      </c>
      <c r="G2228" s="14">
        <f t="shared" si="171"/>
        <v>1.2891069433384674E-3</v>
      </c>
      <c r="H2228" s="14">
        <f t="shared" si="172"/>
        <v>-7.5246421607053143E-3</v>
      </c>
      <c r="I2228" s="24">
        <f t="shared" si="173"/>
        <v>-8.6325604640881165E-4</v>
      </c>
      <c r="J2228" s="24">
        <f t="shared" si="174"/>
        <v>-8.3878982071141257E-3</v>
      </c>
      <c r="K2228" s="24"/>
      <c r="L2228" s="2"/>
    </row>
    <row r="2229" spans="1:12" x14ac:dyDescent="0.3">
      <c r="A2229" s="6">
        <v>44321</v>
      </c>
      <c r="B2229" s="14">
        <f>LN('Return analysis'!B2231/'Return analysis'!B2230)</f>
        <v>1.1779780218069899E-3</v>
      </c>
      <c r="C2229" s="14">
        <f>LN('Return analysis'!C2231/'Return analysis'!C2230)</f>
        <v>5.8631895905004799E-4</v>
      </c>
      <c r="D2229" s="14">
        <f>LN('Return analysis'!D2231/'Return analysis'!D2230)</f>
        <v>-1.8538126738014868E-4</v>
      </c>
      <c r="E2229" s="14">
        <f>LN('Return analysis'!E2231/'Return analysis'!E2230)</f>
        <v>1.6666652777902396E-6</v>
      </c>
      <c r="F2229" s="14">
        <f t="shared" si="170"/>
        <v>1.1763113565291996E-3</v>
      </c>
      <c r="G2229" s="14">
        <f t="shared" si="171"/>
        <v>5.8465229377225778E-4</v>
      </c>
      <c r="H2229" s="14">
        <f t="shared" si="172"/>
        <v>-1.8704793265793892E-4</v>
      </c>
      <c r="I2229" s="24">
        <f t="shared" si="173"/>
        <v>7.0318607278102357E-4</v>
      </c>
      <c r="J2229" s="24">
        <f t="shared" si="174"/>
        <v>5.1613814012308465E-4</v>
      </c>
      <c r="K2229" s="24"/>
      <c r="L2229" s="2"/>
    </row>
    <row r="2230" spans="1:12" x14ac:dyDescent="0.3">
      <c r="A2230" s="6">
        <v>44322</v>
      </c>
      <c r="B2230" s="14">
        <f>LN('Return analysis'!B2232/'Return analysis'!B2231)</f>
        <v>9.9608247279375523E-4</v>
      </c>
      <c r="C2230" s="14">
        <f>LN('Return analysis'!C2232/'Return analysis'!C2231)</f>
        <v>4.691464330994351E-4</v>
      </c>
      <c r="D2230" s="14">
        <f>LN('Return analysis'!D2232/'Return analysis'!D2231)</f>
        <v>5.08401672660718E-3</v>
      </c>
      <c r="E2230" s="14">
        <f>LN('Return analysis'!E2232/'Return analysis'!E2231)</f>
        <v>1.6666652777902396E-6</v>
      </c>
      <c r="F2230" s="14">
        <f t="shared" si="170"/>
        <v>9.9441580751596492E-4</v>
      </c>
      <c r="G2230" s="14">
        <f t="shared" si="171"/>
        <v>4.6747976782164483E-4</v>
      </c>
      <c r="H2230" s="14">
        <f t="shared" si="172"/>
        <v>5.0823500613293897E-3</v>
      </c>
      <c r="I2230" s="24">
        <f t="shared" si="173"/>
        <v>6.1611147149756725E-4</v>
      </c>
      <c r="J2230" s="24">
        <f t="shared" si="174"/>
        <v>5.6984615328269572E-3</v>
      </c>
      <c r="K2230" s="24"/>
      <c r="L2230" s="2"/>
    </row>
    <row r="2231" spans="1:12" x14ac:dyDescent="0.3">
      <c r="A2231" s="6">
        <v>44323</v>
      </c>
      <c r="B2231" s="14">
        <f>LN('Return analysis'!B2233/'Return analysis'!B2232)</f>
        <v>0</v>
      </c>
      <c r="C2231" s="14">
        <f>LN('Return analysis'!C2233/'Return analysis'!C2232)</f>
        <v>1.1682895745967259E-4</v>
      </c>
      <c r="D2231" s="14">
        <f>LN('Return analysis'!D2233/'Return analysis'!D2232)</f>
        <v>8.447072105219635E-3</v>
      </c>
      <c r="E2231" s="14">
        <f>LN('Return analysis'!E2233/'Return analysis'!E2232)</f>
        <v>1.6666652777902396E-6</v>
      </c>
      <c r="F2231" s="14">
        <f t="shared" si="170"/>
        <v>-1.6666652777902396E-6</v>
      </c>
      <c r="G2231" s="14">
        <f t="shared" si="171"/>
        <v>1.1516229218188236E-4</v>
      </c>
      <c r="H2231" s="14">
        <f t="shared" si="172"/>
        <v>8.4454054399418447E-3</v>
      </c>
      <c r="I2231" s="24">
        <f t="shared" si="173"/>
        <v>-9.4860847094970771E-5</v>
      </c>
      <c r="J2231" s="24">
        <f t="shared" si="174"/>
        <v>8.3505445928468737E-3</v>
      </c>
      <c r="K2231" s="24"/>
      <c r="L2231" s="2"/>
    </row>
    <row r="2232" spans="1:12" x14ac:dyDescent="0.3">
      <c r="A2232" s="6">
        <v>44326</v>
      </c>
      <c r="B2232" s="14">
        <f>LN('Return analysis'!B2234/'Return analysis'!B2233)</f>
        <v>-1.9924831676424782E-3</v>
      </c>
      <c r="C2232" s="14">
        <f>LN('Return analysis'!C2234/'Return analysis'!C2233)</f>
        <v>-2.345116061248295E-3</v>
      </c>
      <c r="D2232" s="14">
        <f>LN('Return analysis'!D2234/'Return analysis'!D2233)</f>
        <v>-1.1818368272966073E-2</v>
      </c>
      <c r="E2232" s="14">
        <f>LN('Return analysis'!E2234/'Return analysis'!E2233)</f>
        <v>4.9999875000744224E-6</v>
      </c>
      <c r="F2232" s="14">
        <f t="shared" si="170"/>
        <v>-1.9974831551425524E-3</v>
      </c>
      <c r="G2232" s="14">
        <f t="shared" si="171"/>
        <v>-2.3501160487483692E-3</v>
      </c>
      <c r="H2232" s="14">
        <f t="shared" si="172"/>
        <v>-1.1823368260466148E-2</v>
      </c>
      <c r="I2232" s="24">
        <f t="shared" si="173"/>
        <v>-9.5670172880761312E-5</v>
      </c>
      <c r="J2232" s="24">
        <f t="shared" si="174"/>
        <v>-1.1919038433346909E-2</v>
      </c>
      <c r="K2232" s="24"/>
      <c r="L2232" s="2"/>
    </row>
    <row r="2233" spans="1:12" x14ac:dyDescent="0.3">
      <c r="A2233" s="6">
        <v>44327</v>
      </c>
      <c r="B2233" s="14">
        <f>LN('Return analysis'!B2235/'Return analysis'!B2234)</f>
        <v>-3.4522333825577891E-3</v>
      </c>
      <c r="C2233" s="14">
        <f>LN('Return analysis'!C2235/'Return analysis'!C2234)</f>
        <v>-1.9985745685214534E-3</v>
      </c>
      <c r="D2233" s="14">
        <f>LN('Return analysis'!D2235/'Return analysis'!D2234)</f>
        <v>-8.0813591714347759E-3</v>
      </c>
      <c r="E2233" s="14">
        <f>LN('Return analysis'!E2235/'Return analysis'!E2234)</f>
        <v>1.6666652777902396E-6</v>
      </c>
      <c r="F2233" s="14">
        <f t="shared" si="170"/>
        <v>-3.4539000478355794E-3</v>
      </c>
      <c r="G2233" s="14">
        <f t="shared" si="171"/>
        <v>-2.0002412337992437E-3</v>
      </c>
      <c r="H2233" s="14">
        <f t="shared" si="172"/>
        <v>-8.0830258367125662E-3</v>
      </c>
      <c r="I2233" s="24">
        <f t="shared" si="173"/>
        <v>-1.8352205157670532E-3</v>
      </c>
      <c r="J2233" s="24">
        <f t="shared" si="174"/>
        <v>-9.9182463524796188E-3</v>
      </c>
      <c r="K2233" s="24"/>
      <c r="L2233" s="2"/>
    </row>
    <row r="2234" spans="1:12" x14ac:dyDescent="0.3">
      <c r="A2234" s="6">
        <v>44328</v>
      </c>
      <c r="B2234" s="14">
        <f>LN('Return analysis'!B2236/'Return analysis'!B2235)</f>
        <v>-1.8215132676125212E-3</v>
      </c>
      <c r="C2234" s="14">
        <f>LN('Return analysis'!C2236/'Return analysis'!C2235)</f>
        <v>-3.53636853746049E-3</v>
      </c>
      <c r="D2234" s="14">
        <f>LN('Return analysis'!D2236/'Return analysis'!D2235)</f>
        <v>-2.2781025110219195E-2</v>
      </c>
      <c r="E2234" s="14">
        <f>LN('Return analysis'!E2236/'Return analysis'!E2235)</f>
        <v>1.6666652777902396E-6</v>
      </c>
      <c r="F2234" s="14">
        <f t="shared" si="170"/>
        <v>-1.8231799328903115E-3</v>
      </c>
      <c r="G2234" s="14">
        <f t="shared" si="171"/>
        <v>-3.5380352027382803E-3</v>
      </c>
      <c r="H2234" s="14">
        <f t="shared" si="172"/>
        <v>-2.2782691775496983E-2</v>
      </c>
      <c r="I2234" s="24">
        <f t="shared" si="173"/>
        <v>1.0399473087837616E-3</v>
      </c>
      <c r="J2234" s="24">
        <f t="shared" si="174"/>
        <v>-2.1742744466713222E-2</v>
      </c>
      <c r="K2234" s="24"/>
      <c r="L2234" s="2"/>
    </row>
    <row r="2235" spans="1:12" x14ac:dyDescent="0.3">
      <c r="A2235" s="6">
        <v>44329</v>
      </c>
      <c r="B2235" s="14">
        <f>LN('Return analysis'!B2237/'Return analysis'!B2236)</f>
        <v>1.2754753484462741E-3</v>
      </c>
      <c r="C2235" s="14">
        <f>LN('Return analysis'!C2237/'Return analysis'!C2236)</f>
        <v>2.0056476810137907E-3</v>
      </c>
      <c r="D2235" s="14">
        <f>LN('Return analysis'!D2237/'Return analysis'!D2236)</f>
        <v>1.0960091769911123E-2</v>
      </c>
      <c r="E2235" s="14">
        <f>LN('Return analysis'!E2237/'Return analysis'!E2236)</f>
        <v>1.6666652777902396E-6</v>
      </c>
      <c r="F2235" s="14">
        <f t="shared" si="170"/>
        <v>1.2738086831684838E-3</v>
      </c>
      <c r="G2235" s="14">
        <f t="shared" si="171"/>
        <v>2.0039810157360003E-3</v>
      </c>
      <c r="H2235" s="14">
        <f t="shared" si="172"/>
        <v>1.0958425104633332E-2</v>
      </c>
      <c r="I2235" s="24">
        <f t="shared" si="173"/>
        <v>-3.4789723810407336E-4</v>
      </c>
      <c r="J2235" s="24">
        <f t="shared" si="174"/>
        <v>1.061052786652926E-2</v>
      </c>
      <c r="K2235" s="24"/>
      <c r="L2235" s="2"/>
    </row>
    <row r="2236" spans="1:12" x14ac:dyDescent="0.3">
      <c r="A2236" s="6">
        <v>44330</v>
      </c>
      <c r="B2236" s="14">
        <f>LN('Return analysis'!B2238/'Return analysis'!B2237)</f>
        <v>1.6378966410861373E-3</v>
      </c>
      <c r="C2236" s="14">
        <f>LN('Return analysis'!C2238/'Return analysis'!C2237)</f>
        <v>2.3542470652426913E-3</v>
      </c>
      <c r="D2236" s="14">
        <f>LN('Return analysis'!D2238/'Return analysis'!D2237)</f>
        <v>1.693772295603601E-2</v>
      </c>
      <c r="E2236" s="14">
        <f>LN('Return analysis'!E2238/'Return analysis'!E2237)</f>
        <v>1.6666652777902396E-6</v>
      </c>
      <c r="F2236" s="14">
        <f t="shared" si="170"/>
        <v>1.636229975808347E-3</v>
      </c>
      <c r="G2236" s="14">
        <f t="shared" si="171"/>
        <v>2.352580399964901E-3</v>
      </c>
      <c r="H2236" s="14">
        <f t="shared" si="172"/>
        <v>1.6936056290758221E-2</v>
      </c>
      <c r="I2236" s="24">
        <f t="shared" si="173"/>
        <v>-2.6757726334937439E-4</v>
      </c>
      <c r="J2236" s="24">
        <f t="shared" si="174"/>
        <v>1.6668479027408846E-2</v>
      </c>
      <c r="K2236" s="24"/>
      <c r="L2236" s="2"/>
    </row>
    <row r="2237" spans="1:12" x14ac:dyDescent="0.3">
      <c r="A2237" s="6">
        <v>44333</v>
      </c>
      <c r="B2237" s="14">
        <f>LN('Return analysis'!B2239/'Return analysis'!B2238)</f>
        <v>-7.275476585443363E-4</v>
      </c>
      <c r="C2237" s="14">
        <f>LN('Return analysis'!C2239/'Return analysis'!C2238)</f>
        <v>-9.408637686834447E-4</v>
      </c>
      <c r="D2237" s="14">
        <f>LN('Return analysis'!D2239/'Return analysis'!D2238)</f>
        <v>-2.1366596860897934E-3</v>
      </c>
      <c r="E2237" s="14">
        <f>LN('Return analysis'!E2239/'Return analysis'!E2238)</f>
        <v>4.9999875000744224E-6</v>
      </c>
      <c r="F2237" s="14">
        <f t="shared" si="170"/>
        <v>-7.3254764604441074E-4</v>
      </c>
      <c r="G2237" s="14">
        <f t="shared" si="171"/>
        <v>-9.4586375618351914E-4</v>
      </c>
      <c r="H2237" s="14">
        <f t="shared" si="172"/>
        <v>-2.1416596735898677E-3</v>
      </c>
      <c r="I2237" s="24">
        <f t="shared" si="173"/>
        <v>3.2885180950987017E-5</v>
      </c>
      <c r="J2237" s="24">
        <f t="shared" si="174"/>
        <v>-2.1087744926388805E-3</v>
      </c>
      <c r="K2237" s="24"/>
      <c r="L2237" s="2"/>
    </row>
    <row r="2238" spans="1:12" x14ac:dyDescent="0.3">
      <c r="A2238" s="6">
        <v>44334</v>
      </c>
      <c r="B2238" s="14">
        <f>LN('Return analysis'!B2240/'Return analysis'!B2239)</f>
        <v>-7.2807736955326661E-4</v>
      </c>
      <c r="C2238" s="14">
        <f>LN('Return analysis'!C2240/'Return analysis'!C2239)</f>
        <v>-1.0600629543602682E-3</v>
      </c>
      <c r="D2238" s="14">
        <f>LN('Return analysis'!D2240/'Return analysis'!D2239)</f>
        <v>-7.8415797831032606E-3</v>
      </c>
      <c r="E2238" s="14">
        <f>LN('Return analysis'!E2240/'Return analysis'!E2239)</f>
        <v>1.6666652777902396E-6</v>
      </c>
      <c r="F2238" s="14">
        <f t="shared" si="170"/>
        <v>-7.2974403483105682E-4</v>
      </c>
      <c r="G2238" s="14">
        <f t="shared" si="171"/>
        <v>-1.0617296196380585E-3</v>
      </c>
      <c r="H2238" s="14">
        <f t="shared" si="172"/>
        <v>-7.8432464483810509E-3</v>
      </c>
      <c r="I2238" s="24">
        <f t="shared" si="173"/>
        <v>1.2945233351634026E-4</v>
      </c>
      <c r="J2238" s="24">
        <f t="shared" si="174"/>
        <v>-7.713794114864711E-3</v>
      </c>
      <c r="K2238" s="24"/>
      <c r="L2238" s="2"/>
    </row>
    <row r="2239" spans="1:12" x14ac:dyDescent="0.3">
      <c r="A2239" s="6">
        <v>44335</v>
      </c>
      <c r="B2239" s="14">
        <f>LN('Return analysis'!B2241/'Return analysis'!B2240)</f>
        <v>-6.370791088166995E-4</v>
      </c>
      <c r="C2239" s="14">
        <f>LN('Return analysis'!C2241/'Return analysis'!C2240)</f>
        <v>-1.0603357530682071E-3</v>
      </c>
      <c r="D2239" s="14">
        <f>LN('Return analysis'!D2241/'Return analysis'!D2240)</f>
        <v>-2.9096022949482736E-3</v>
      </c>
      <c r="E2239" s="14">
        <f>LN('Return analysis'!E2241/'Return analysis'!E2240)</f>
        <v>1.6666652777902396E-6</v>
      </c>
      <c r="F2239" s="14">
        <f t="shared" si="170"/>
        <v>-6.387457740944897E-4</v>
      </c>
      <c r="G2239" s="14">
        <f t="shared" si="171"/>
        <v>-1.0620024183459974E-3</v>
      </c>
      <c r="H2239" s="14">
        <f t="shared" si="172"/>
        <v>-2.9112689602260639E-3</v>
      </c>
      <c r="I2239" s="24">
        <f t="shared" si="173"/>
        <v>2.2067135446795236E-4</v>
      </c>
      <c r="J2239" s="24">
        <f t="shared" si="174"/>
        <v>-2.6905976057581115E-3</v>
      </c>
      <c r="K2239" s="24"/>
      <c r="L2239" s="2"/>
    </row>
    <row r="2240" spans="1:12" x14ac:dyDescent="0.3">
      <c r="A2240" s="6">
        <v>44336</v>
      </c>
      <c r="B2240" s="14">
        <f>LN('Return analysis'!B2242/'Return analysis'!B2241)</f>
        <v>2.0927041369144367E-3</v>
      </c>
      <c r="C2240" s="14">
        <f>LN('Return analysis'!C2242/'Return analysis'!C2241)</f>
        <v>3.295703174731652E-3</v>
      </c>
      <c r="D2240" s="14">
        <f>LN('Return analysis'!D2242/'Return analysis'!D2241)</f>
        <v>1.0797687931984238E-2</v>
      </c>
      <c r="E2240" s="14">
        <f>LN('Return analysis'!E2242/'Return analysis'!E2241)</f>
        <v>1.6666652777902396E-6</v>
      </c>
      <c r="F2240" s="14">
        <f t="shared" si="170"/>
        <v>2.0910374716366464E-3</v>
      </c>
      <c r="G2240" s="14">
        <f t="shared" si="171"/>
        <v>3.2940365094538617E-3</v>
      </c>
      <c r="H2240" s="14">
        <f t="shared" si="172"/>
        <v>1.0796021266706448E-2</v>
      </c>
      <c r="I2240" s="24">
        <f t="shared" si="173"/>
        <v>-5.7463574099475036E-4</v>
      </c>
      <c r="J2240" s="24">
        <f t="shared" si="174"/>
        <v>1.0221385525711698E-2</v>
      </c>
      <c r="K2240" s="24"/>
      <c r="L2240" s="2"/>
    </row>
    <row r="2241" spans="1:12" x14ac:dyDescent="0.3">
      <c r="A2241" s="6">
        <v>44337</v>
      </c>
      <c r="B2241" s="14">
        <f>LN('Return analysis'!B2243/'Return analysis'!B2242)</f>
        <v>9.9875417617295158E-4</v>
      </c>
      <c r="C2241" s="14">
        <f>LN('Return analysis'!C2243/'Return analysis'!C2242)</f>
        <v>2.3523487291360917E-4</v>
      </c>
      <c r="D2241" s="14">
        <f>LN('Return analysis'!D2243/'Return analysis'!D2242)</f>
        <v>-5.578377947141783E-4</v>
      </c>
      <c r="E2241" s="14">
        <f>LN('Return analysis'!E2243/'Return analysis'!E2242)</f>
        <v>1.6666652777902396E-6</v>
      </c>
      <c r="F2241" s="14">
        <f t="shared" si="170"/>
        <v>9.9708751089516126E-4</v>
      </c>
      <c r="G2241" s="14">
        <f t="shared" si="171"/>
        <v>2.3356820763581894E-4</v>
      </c>
      <c r="H2241" s="14">
        <f t="shared" si="172"/>
        <v>-5.5950445999196851E-4</v>
      </c>
      <c r="I2241" s="24">
        <f t="shared" si="173"/>
        <v>8.0807427056518147E-4</v>
      </c>
      <c r="J2241" s="24">
        <f t="shared" si="174"/>
        <v>2.4856981057321296E-4</v>
      </c>
      <c r="K2241" s="24"/>
      <c r="L2241" s="2"/>
    </row>
    <row r="2242" spans="1:12" x14ac:dyDescent="0.3">
      <c r="A2242" s="6">
        <v>44340</v>
      </c>
      <c r="B2242" s="14">
        <f>LN('Return analysis'!B2244/'Return analysis'!B2243)</f>
        <v>8.1678956266957169E-4</v>
      </c>
      <c r="C2242" s="14">
        <f>LN('Return analysis'!C2244/'Return analysis'!C2243)</f>
        <v>1.1744969216946537E-3</v>
      </c>
      <c r="D2242" s="14">
        <f>LN('Return analysis'!D2244/'Return analysis'!D2243)</f>
        <v>1.004355885604041E-2</v>
      </c>
      <c r="E2242" s="14">
        <f>LN('Return analysis'!E2244/'Return analysis'!E2243)</f>
        <v>4.9999875000744224E-6</v>
      </c>
      <c r="F2242" s="14">
        <f t="shared" si="170"/>
        <v>8.1178957516949725E-4</v>
      </c>
      <c r="G2242" s="14">
        <f t="shared" si="171"/>
        <v>1.1694969341945792E-3</v>
      </c>
      <c r="H2242" s="14">
        <f t="shared" si="172"/>
        <v>1.0038558868540335E-2</v>
      </c>
      <c r="I2242" s="24">
        <f t="shared" si="173"/>
        <v>-1.3461664734498897E-4</v>
      </c>
      <c r="J2242" s="24">
        <f t="shared" si="174"/>
        <v>9.9039422211953457E-3</v>
      </c>
      <c r="K2242" s="24"/>
      <c r="L2242" s="2"/>
    </row>
    <row r="2243" spans="1:12" x14ac:dyDescent="0.3">
      <c r="A2243" s="6">
        <v>44341</v>
      </c>
      <c r="B2243" s="14">
        <f>LN('Return analysis'!B2245/'Return analysis'!B2244)</f>
        <v>1.9942419182412191E-3</v>
      </c>
      <c r="C2243" s="14">
        <f>LN('Return analysis'!C2245/'Return analysis'!C2244)</f>
        <v>2.5792170179408116E-3</v>
      </c>
      <c r="D2243" s="14">
        <f>LN('Return analysis'!D2245/'Return analysis'!D2244)</f>
        <v>-2.7670253030164637E-3</v>
      </c>
      <c r="E2243" s="14">
        <f>LN('Return analysis'!E2245/'Return analysis'!E2244)</f>
        <v>1.6666652777902396E-6</v>
      </c>
      <c r="F2243" s="14">
        <f t="shared" si="170"/>
        <v>1.9925752529634288E-3</v>
      </c>
      <c r="G2243" s="14">
        <f t="shared" si="171"/>
        <v>2.5775503526630212E-3</v>
      </c>
      <c r="H2243" s="14">
        <f t="shared" si="172"/>
        <v>-2.768691968294254E-3</v>
      </c>
      <c r="I2243" s="24">
        <f t="shared" si="173"/>
        <v>-9.3287156145568755E-5</v>
      </c>
      <c r="J2243" s="24">
        <f t="shared" si="174"/>
        <v>-2.8619791244398228E-3</v>
      </c>
      <c r="K2243" s="24"/>
      <c r="L2243" s="2"/>
    </row>
    <row r="2244" spans="1:12" x14ac:dyDescent="0.3">
      <c r="A2244" s="6">
        <v>44342</v>
      </c>
      <c r="B2244" s="14">
        <f>LN('Return analysis'!B2246/'Return analysis'!B2245)</f>
        <v>9.0981784498713009E-5</v>
      </c>
      <c r="C2244" s="14">
        <f>LN('Return analysis'!C2246/'Return analysis'!C2245)</f>
        <v>-3.5197384926946384E-4</v>
      </c>
      <c r="D2244" s="14">
        <f>LN('Return analysis'!D2246/'Return analysis'!D2245)</f>
        <v>3.5958648044118347E-3</v>
      </c>
      <c r="E2244" s="14">
        <f>LN('Return analysis'!E2246/'Return analysis'!E2245)</f>
        <v>1.6666652777902396E-6</v>
      </c>
      <c r="F2244" s="14">
        <f t="shared" si="170"/>
        <v>8.9315119220922774E-5</v>
      </c>
      <c r="G2244" s="14">
        <f t="shared" si="171"/>
        <v>-3.536405145472541E-4</v>
      </c>
      <c r="H2244" s="14">
        <f t="shared" si="172"/>
        <v>3.5941981391340444E-3</v>
      </c>
      <c r="I2244" s="24">
        <f t="shared" si="173"/>
        <v>3.754959322824311E-4</v>
      </c>
      <c r="J2244" s="24">
        <f t="shared" si="174"/>
        <v>3.9696940714164753E-3</v>
      </c>
      <c r="K2244" s="24"/>
      <c r="L2244" s="2"/>
    </row>
    <row r="2245" spans="1:12" x14ac:dyDescent="0.3">
      <c r="A2245" s="6">
        <v>44343</v>
      </c>
      <c r="B2245" s="14">
        <f>LN('Return analysis'!B2247/'Return analysis'!B2246)</f>
        <v>-1.3595232434032963E-3</v>
      </c>
      <c r="C2245" s="14">
        <f>LN('Return analysis'!C2247/'Return analysis'!C2246)</f>
        <v>-1.4057458355747365E-3</v>
      </c>
      <c r="D2245" s="14">
        <f>LN('Return analysis'!D2247/'Return analysis'!D2246)</f>
        <v>1.838668696245454E-3</v>
      </c>
      <c r="E2245" s="14">
        <f>LN('Return analysis'!E2247/'Return analysis'!E2246)</f>
        <v>1.6666652777902396E-6</v>
      </c>
      <c r="F2245" s="14">
        <f t="shared" si="170"/>
        <v>-1.3611899086810866E-3</v>
      </c>
      <c r="G2245" s="14">
        <f t="shared" si="171"/>
        <v>-1.4074125008525268E-3</v>
      </c>
      <c r="H2245" s="14">
        <f t="shared" si="172"/>
        <v>1.8370020309676637E-3</v>
      </c>
      <c r="I2245" s="24">
        <f t="shared" si="173"/>
        <v>-2.2225237964102113E-4</v>
      </c>
      <c r="J2245" s="24">
        <f t="shared" si="174"/>
        <v>1.6147496513266425E-3</v>
      </c>
      <c r="K2245" s="24"/>
      <c r="L2245" s="2"/>
    </row>
    <row r="2246" spans="1:12" x14ac:dyDescent="0.3">
      <c r="A2246" s="6">
        <v>44344</v>
      </c>
      <c r="B2246" s="14">
        <f>LN('Return analysis'!B2248/'Return analysis'!B2247)</f>
        <v>9.1097266638902105E-5</v>
      </c>
      <c r="C2246" s="14">
        <f>LN('Return analysis'!C2248/'Return analysis'!C2247)</f>
        <v>-1.1779975496012872E-4</v>
      </c>
      <c r="D2246" s="14">
        <f>LN('Return analysis'!D2248/'Return analysis'!D2247)</f>
        <v>1.6980783074921229E-3</v>
      </c>
      <c r="E2246" s="14">
        <f>LN('Return analysis'!E2248/'Return analysis'!E2247)</f>
        <v>1.6666652777902396E-6</v>
      </c>
      <c r="F2246" s="14">
        <f t="shared" si="170"/>
        <v>8.943060136111187E-5</v>
      </c>
      <c r="G2246" s="14">
        <f t="shared" si="171"/>
        <v>-1.1946642023791895E-4</v>
      </c>
      <c r="H2246" s="14">
        <f t="shared" si="172"/>
        <v>1.6964116422143326E-3</v>
      </c>
      <c r="I2246" s="24">
        <f t="shared" si="173"/>
        <v>1.8610786505360964E-4</v>
      </c>
      <c r="J2246" s="24">
        <f t="shared" si="174"/>
        <v>1.8825195072679423E-3</v>
      </c>
      <c r="K2246" s="24"/>
      <c r="L2246" s="2"/>
    </row>
    <row r="2247" spans="1:12" x14ac:dyDescent="0.3">
      <c r="A2247" s="6">
        <v>44348</v>
      </c>
      <c r="B2247" s="14">
        <f>LN('Return analysis'!B2249/'Return analysis'!B2248)</f>
        <v>0</v>
      </c>
      <c r="C2247" s="14">
        <f>LN('Return analysis'!C2249/'Return analysis'!C2248)</f>
        <v>-6.4414367477473754E-5</v>
      </c>
      <c r="D2247" s="14">
        <f>LN('Return analysis'!D2249/'Return analysis'!D2248)</f>
        <v>4.1270037910009377E-4</v>
      </c>
      <c r="E2247" s="14">
        <f>LN('Return analysis'!E2249/'Return analysis'!E2248)</f>
        <v>5.5555401235503414E-6</v>
      </c>
      <c r="F2247" s="14">
        <f t="shared" ref="F2247:F2310" si="175">B2247-E2247</f>
        <v>-5.5555401235503414E-6</v>
      </c>
      <c r="G2247" s="14">
        <f t="shared" ref="G2247:G2310" si="176">C2247-E2247</f>
        <v>-6.9969907601024101E-5</v>
      </c>
      <c r="H2247" s="14">
        <f t="shared" si="172"/>
        <v>4.0714483897654342E-4</v>
      </c>
      <c r="I2247" s="24">
        <f t="shared" si="173"/>
        <v>5.1067058881361013E-5</v>
      </c>
      <c r="J2247" s="24">
        <f t="shared" si="174"/>
        <v>4.5821189785790443E-4</v>
      </c>
      <c r="K2247" s="24"/>
      <c r="L2247" s="2"/>
    </row>
    <row r="2248" spans="1:12" x14ac:dyDescent="0.3">
      <c r="A2248" s="6">
        <v>44349</v>
      </c>
      <c r="B2248" s="14">
        <f>LN('Return analysis'!B2250/'Return analysis'!B2249)</f>
        <v>3.6295706508496993E-4</v>
      </c>
      <c r="C2248" s="14">
        <f>LN('Return analysis'!C2250/'Return analysis'!C2249)</f>
        <v>1.0572267253370037E-3</v>
      </c>
      <c r="D2248" s="14">
        <f>LN('Return analysis'!D2250/'Return analysis'!D2249)</f>
        <v>1.3282856743276252E-3</v>
      </c>
      <c r="E2248" s="14">
        <f>LN('Return analysis'!E2250/'Return analysis'!E2249)</f>
        <v>1.6666652777902396E-6</v>
      </c>
      <c r="F2248" s="14">
        <f t="shared" si="175"/>
        <v>3.6129039980717966E-4</v>
      </c>
      <c r="G2248" s="14">
        <f t="shared" si="176"/>
        <v>1.0555600600592133E-3</v>
      </c>
      <c r="H2248" s="14">
        <f t="shared" ref="H2248:H2311" si="177">D2248-E2248</f>
        <v>1.3266190090498349E-3</v>
      </c>
      <c r="I2248" s="24">
        <f t="shared" ref="I2248:I2311" si="178">F2248-$N$11*G2248</f>
        <v>-4.9291330083423989E-4</v>
      </c>
      <c r="J2248" s="24">
        <f t="shared" ref="J2248:J2311" si="179">I2248+H2248</f>
        <v>8.3370570821559502E-4</v>
      </c>
      <c r="K2248" s="24"/>
      <c r="L2248" s="2"/>
    </row>
    <row r="2249" spans="1:12" x14ac:dyDescent="0.3">
      <c r="A2249" s="6">
        <v>44350</v>
      </c>
      <c r="B2249" s="14">
        <f>LN('Return analysis'!B2251/'Return analysis'!B2250)</f>
        <v>-5.4515989783074012E-4</v>
      </c>
      <c r="C2249" s="14">
        <f>LN('Return analysis'!C2251/'Return analysis'!C2250)</f>
        <v>-1.8797221038320368E-3</v>
      </c>
      <c r="D2249" s="14">
        <f>LN('Return analysis'!D2251/'Return analysis'!D2250)</f>
        <v>-4.4499508446143188E-3</v>
      </c>
      <c r="E2249" s="14">
        <f>LN('Return analysis'!E2251/'Return analysis'!E2250)</f>
        <v>1.6666652777902396E-6</v>
      </c>
      <c r="F2249" s="14">
        <f t="shared" si="175"/>
        <v>-5.4682656310853033E-4</v>
      </c>
      <c r="G2249" s="14">
        <f t="shared" si="176"/>
        <v>-1.8813887691098272E-3</v>
      </c>
      <c r="H2249" s="14">
        <f t="shared" si="177"/>
        <v>-4.4516175098921092E-3</v>
      </c>
      <c r="I2249" s="24">
        <f t="shared" si="178"/>
        <v>9.7567254398033335E-4</v>
      </c>
      <c r="J2249" s="24">
        <f t="shared" si="179"/>
        <v>-3.4759449659117758E-3</v>
      </c>
      <c r="K2249" s="24"/>
      <c r="L2249" s="2"/>
    </row>
    <row r="2250" spans="1:12" x14ac:dyDescent="0.3">
      <c r="A2250" s="6">
        <v>44351</v>
      </c>
      <c r="B2250" s="14">
        <f>LN('Return analysis'!B2252/'Return analysis'!B2251)</f>
        <v>1.8158205190004584E-3</v>
      </c>
      <c r="C2250" s="14">
        <f>LN('Return analysis'!C2252/'Return analysis'!C2251)</f>
        <v>3.9891384577932327E-3</v>
      </c>
      <c r="D2250" s="14">
        <f>LN('Return analysis'!D2252/'Return analysis'!D2251)</f>
        <v>8.6522468990418485E-3</v>
      </c>
      <c r="E2250" s="14">
        <f>LN('Return analysis'!E2252/'Return analysis'!E2251)</f>
        <v>1.6666652777902396E-6</v>
      </c>
      <c r="F2250" s="14">
        <f t="shared" si="175"/>
        <v>1.8141538537226681E-3</v>
      </c>
      <c r="G2250" s="14">
        <f t="shared" si="176"/>
        <v>3.9874717925154424E-3</v>
      </c>
      <c r="H2250" s="14">
        <f t="shared" si="177"/>
        <v>8.6505802337640582E-3</v>
      </c>
      <c r="I2250" s="24">
        <f t="shared" si="178"/>
        <v>-1.4126764236363431E-3</v>
      </c>
      <c r="J2250" s="24">
        <f t="shared" si="179"/>
        <v>7.2379038101277153E-3</v>
      </c>
      <c r="K2250" s="24"/>
      <c r="L2250" s="2"/>
    </row>
    <row r="2251" spans="1:12" x14ac:dyDescent="0.3">
      <c r="A2251" s="6">
        <v>44354</v>
      </c>
      <c r="B2251" s="14">
        <f>LN('Return analysis'!B2253/'Return analysis'!B2252)</f>
        <v>5.4417115255794726E-4</v>
      </c>
      <c r="C2251" s="14">
        <f>LN('Return analysis'!C2253/'Return analysis'!C2252)</f>
        <v>-7.0236266351968223E-4</v>
      </c>
      <c r="D2251" s="14">
        <f>LN('Return analysis'!D2253/'Return analysis'!D2252)</f>
        <v>8.1997509385603939E-4</v>
      </c>
      <c r="E2251" s="14">
        <f>LN('Return analysis'!E2253/'Return analysis'!E2252)</f>
        <v>4.9999875000744224E-6</v>
      </c>
      <c r="F2251" s="14">
        <f t="shared" si="175"/>
        <v>5.3917116505787282E-4</v>
      </c>
      <c r="G2251" s="14">
        <f t="shared" si="176"/>
        <v>-7.0736265101975667E-4</v>
      </c>
      <c r="H2251" s="14">
        <f t="shared" si="177"/>
        <v>8.1497510635596495E-4</v>
      </c>
      <c r="I2251" s="24">
        <f t="shared" si="178"/>
        <v>1.1115988430837975E-3</v>
      </c>
      <c r="J2251" s="24">
        <f t="shared" si="179"/>
        <v>1.9265739494397625E-3</v>
      </c>
      <c r="K2251" s="24"/>
      <c r="L2251" s="2"/>
    </row>
    <row r="2252" spans="1:12" x14ac:dyDescent="0.3">
      <c r="A2252" s="6">
        <v>44355</v>
      </c>
      <c r="B2252" s="14">
        <f>LN('Return analysis'!B2254/'Return analysis'!B2253)</f>
        <v>6.3471659478169407E-4</v>
      </c>
      <c r="C2252" s="14">
        <f>LN('Return analysis'!C2254/'Return analysis'!C2253)</f>
        <v>1.873559795350245E-3</v>
      </c>
      <c r="D2252" s="14">
        <f>LN('Return analysis'!D2254/'Return analysis'!D2253)</f>
        <v>2.047550931076295E-3</v>
      </c>
      <c r="E2252" s="14">
        <f>LN('Return analysis'!E2254/'Return analysis'!E2253)</f>
        <v>1.6666652777902396E-6</v>
      </c>
      <c r="F2252" s="14">
        <f t="shared" si="175"/>
        <v>6.3304992950390386E-4</v>
      </c>
      <c r="G2252" s="14">
        <f t="shared" si="176"/>
        <v>1.8718931300724547E-3</v>
      </c>
      <c r="H2252" s="14">
        <f t="shared" si="177"/>
        <v>2.0458842657985047E-3</v>
      </c>
      <c r="I2252" s="24">
        <f t="shared" si="178"/>
        <v>-8.8176490616110204E-4</v>
      </c>
      <c r="J2252" s="24">
        <f t="shared" si="179"/>
        <v>1.1641193596374027E-3</v>
      </c>
      <c r="K2252" s="24"/>
      <c r="L2252" s="2"/>
    </row>
    <row r="2253" spans="1:12" x14ac:dyDescent="0.3">
      <c r="A2253" s="6">
        <v>44356</v>
      </c>
      <c r="B2253" s="14">
        <f>LN('Return analysis'!B2255/'Return analysis'!B2254)</f>
        <v>1.9003929858295802E-3</v>
      </c>
      <c r="C2253" s="14">
        <f>LN('Return analysis'!C2255/'Return analysis'!C2254)</f>
        <v>1.9862922062548979E-3</v>
      </c>
      <c r="D2253" s="14">
        <f>LN('Return analysis'!D2255/'Return analysis'!D2254)</f>
        <v>-2.8219337835474348E-3</v>
      </c>
      <c r="E2253" s="14">
        <f>LN('Return analysis'!E2255/'Return analysis'!E2254)</f>
        <v>1.6666652777902396E-6</v>
      </c>
      <c r="F2253" s="14">
        <f t="shared" si="175"/>
        <v>1.8987263205517899E-3</v>
      </c>
      <c r="G2253" s="14">
        <f t="shared" si="176"/>
        <v>1.9846255409771076E-3</v>
      </c>
      <c r="H2253" s="14">
        <f t="shared" si="177"/>
        <v>-2.8236004488252251E-3</v>
      </c>
      <c r="I2253" s="24">
        <f t="shared" si="178"/>
        <v>2.9268366543747505E-4</v>
      </c>
      <c r="J2253" s="24">
        <f t="shared" si="179"/>
        <v>-2.5309167833877499E-3</v>
      </c>
      <c r="K2253" s="24"/>
      <c r="L2253" s="2"/>
    </row>
    <row r="2254" spans="1:12" x14ac:dyDescent="0.3">
      <c r="A2254" s="6">
        <v>44357</v>
      </c>
      <c r="B2254" s="14">
        <f>LN('Return analysis'!B2256/'Return analysis'!B2255)</f>
        <v>2.0777579772866682E-3</v>
      </c>
      <c r="C2254" s="14">
        <f>LN('Return analysis'!C2256/'Return analysis'!C2255)</f>
        <v>2.0991875568310606E-3</v>
      </c>
      <c r="D2254" s="14">
        <f>LN('Return analysis'!D2256/'Return analysis'!D2255)</f>
        <v>4.4111325509432779E-3</v>
      </c>
      <c r="E2254" s="14">
        <f>LN('Return analysis'!E2256/'Return analysis'!E2255)</f>
        <v>1.6666652777902396E-6</v>
      </c>
      <c r="F2254" s="14">
        <f t="shared" si="175"/>
        <v>2.0760913120088779E-3</v>
      </c>
      <c r="G2254" s="14">
        <f t="shared" si="176"/>
        <v>2.0975208915532703E-3</v>
      </c>
      <c r="H2254" s="14">
        <f t="shared" si="177"/>
        <v>4.4094658856654876E-3</v>
      </c>
      <c r="I2254" s="24">
        <f t="shared" si="178"/>
        <v>3.7868897979389778E-4</v>
      </c>
      <c r="J2254" s="24">
        <f t="shared" si="179"/>
        <v>4.7881548654593858E-3</v>
      </c>
      <c r="K2254" s="24"/>
      <c r="L2254" s="2"/>
    </row>
    <row r="2255" spans="1:12" x14ac:dyDescent="0.3">
      <c r="A2255" s="6">
        <v>44358</v>
      </c>
      <c r="B2255" s="14">
        <f>LN('Return analysis'!B2257/'Return analysis'!B2256)</f>
        <v>1.1721579696140549E-3</v>
      </c>
      <c r="C2255" s="14">
        <f>LN('Return analysis'!C2257/'Return analysis'!C2256)</f>
        <v>-2.3283875517118272E-4</v>
      </c>
      <c r="D2255" s="14">
        <f>LN('Return analysis'!D2257/'Return analysis'!D2256)</f>
        <v>2.9453110539971569E-3</v>
      </c>
      <c r="E2255" s="14">
        <f>LN('Return analysis'!E2257/'Return analysis'!E2256)</f>
        <v>1.6666652777902396E-6</v>
      </c>
      <c r="F2255" s="14">
        <f t="shared" si="175"/>
        <v>1.1704913043362646E-3</v>
      </c>
      <c r="G2255" s="14">
        <f t="shared" si="176"/>
        <v>-2.3450542044897295E-4</v>
      </c>
      <c r="H2255" s="14">
        <f t="shared" si="177"/>
        <v>2.9436443887193666E-3</v>
      </c>
      <c r="I2255" s="24">
        <f t="shared" si="178"/>
        <v>1.3602629767854361E-3</v>
      </c>
      <c r="J2255" s="24">
        <f t="shared" si="179"/>
        <v>4.3039073655048027E-3</v>
      </c>
      <c r="K2255" s="24"/>
      <c r="L2255" s="2"/>
    </row>
    <row r="2256" spans="1:12" x14ac:dyDescent="0.3">
      <c r="A2256" s="6">
        <v>44361</v>
      </c>
      <c r="B2256" s="14">
        <f>LN('Return analysis'!B2258/'Return analysis'!B2257)</f>
        <v>-9.9189115413543137E-4</v>
      </c>
      <c r="C2256" s="14">
        <f>LN('Return analysis'!C2258/'Return analysis'!C2257)</f>
        <v>-2.5673393164408927E-3</v>
      </c>
      <c r="D2256" s="14">
        <f>LN('Return analysis'!D2258/'Return analysis'!D2257)</f>
        <v>1.5371924197974255E-3</v>
      </c>
      <c r="E2256" s="14">
        <f>LN('Return analysis'!E2258/'Return analysis'!E2257)</f>
        <v>4.9999875000744224E-6</v>
      </c>
      <c r="F2256" s="14">
        <f t="shared" si="175"/>
        <v>-9.9689114163550581E-4</v>
      </c>
      <c r="G2256" s="14">
        <f t="shared" si="176"/>
        <v>-2.5723393039409669E-3</v>
      </c>
      <c r="H2256" s="14">
        <f t="shared" si="177"/>
        <v>1.5321924322973511E-3</v>
      </c>
      <c r="I2256" s="24">
        <f t="shared" si="178"/>
        <v>1.0847542671614944E-3</v>
      </c>
      <c r="J2256" s="24">
        <f t="shared" si="179"/>
        <v>2.6169466994588452E-3</v>
      </c>
      <c r="K2256" s="24"/>
      <c r="L2256" s="2"/>
    </row>
    <row r="2257" spans="1:12" x14ac:dyDescent="0.3">
      <c r="A2257" s="6">
        <v>44363</v>
      </c>
      <c r="B2257" s="14">
        <f>LN('Return analysis'!B2259/'Return analysis'!B2258)</f>
        <v>-4.5211598026685248E-3</v>
      </c>
      <c r="C2257" s="14">
        <f>LN('Return analysis'!C2259/'Return analysis'!C2258)</f>
        <v>-2.8071958901275465E-3</v>
      </c>
      <c r="D2257" s="14">
        <f>LN('Return analysis'!D2259/'Return analysis'!D2258)</f>
        <v>-7.6182636708138386E-3</v>
      </c>
      <c r="E2257" s="14">
        <f>LN('Return analysis'!E2259/'Return analysis'!E2258)</f>
        <v>3.3333305555807092E-6</v>
      </c>
      <c r="F2257" s="14">
        <f t="shared" si="175"/>
        <v>-4.5244931332241054E-3</v>
      </c>
      <c r="G2257" s="14">
        <f t="shared" si="176"/>
        <v>-2.8105292206831271E-3</v>
      </c>
      <c r="H2257" s="14">
        <f t="shared" si="177"/>
        <v>-7.6215970013694193E-3</v>
      </c>
      <c r="I2257" s="24">
        <f t="shared" si="178"/>
        <v>-2.2500944022473975E-3</v>
      </c>
      <c r="J2257" s="24">
        <f t="shared" si="179"/>
        <v>-9.8716914036168172E-3</v>
      </c>
      <c r="K2257" s="24"/>
      <c r="L2257" s="2"/>
    </row>
    <row r="2258" spans="1:12" x14ac:dyDescent="0.3">
      <c r="A2258" s="6">
        <v>44364</v>
      </c>
      <c r="B2258" s="14">
        <f>LN('Return analysis'!B2260/'Return analysis'!B2259)</f>
        <v>2.715013789193972E-3</v>
      </c>
      <c r="C2258" s="14">
        <f>LN('Return analysis'!C2260/'Return analysis'!C2259)</f>
        <v>3.3911079912968189E-3</v>
      </c>
      <c r="D2258" s="14">
        <f>LN('Return analysis'!D2260/'Return analysis'!D2259)</f>
        <v>-9.5665240698532175E-4</v>
      </c>
      <c r="E2258" s="14">
        <f>LN('Return analysis'!E2260/'Return analysis'!E2259)</f>
        <v>1.6666652777902396E-6</v>
      </c>
      <c r="F2258" s="14">
        <f t="shared" si="175"/>
        <v>2.7133471239161816E-3</v>
      </c>
      <c r="G2258" s="14">
        <f t="shared" si="176"/>
        <v>3.3894413260190286E-3</v>
      </c>
      <c r="H2258" s="14">
        <f t="shared" si="177"/>
        <v>-9.5831907226311196E-4</v>
      </c>
      <c r="I2258" s="24">
        <f t="shared" si="178"/>
        <v>-2.9531688332549554E-5</v>
      </c>
      <c r="J2258" s="24">
        <f t="shared" si="179"/>
        <v>-9.8785076059566151E-4</v>
      </c>
      <c r="K2258" s="24"/>
      <c r="L2258" s="2"/>
    </row>
    <row r="2259" spans="1:12" x14ac:dyDescent="0.3">
      <c r="A2259" s="6">
        <v>44365</v>
      </c>
      <c r="B2259" s="14">
        <f>LN('Return analysis'!B2261/'Return analysis'!B2260)</f>
        <v>1.4449095621961515E-3</v>
      </c>
      <c r="C2259" s="14">
        <f>LN('Return analysis'!C2261/'Return analysis'!C2260)</f>
        <v>3.1479189236234021E-3</v>
      </c>
      <c r="D2259" s="14">
        <f>LN('Return analysis'!D2261/'Return analysis'!D2260)</f>
        <v>-1.2470615572355742E-2</v>
      </c>
      <c r="E2259" s="14">
        <f>LN('Return analysis'!E2261/'Return analysis'!E2260)</f>
        <v>2.7777739197784286E-6</v>
      </c>
      <c r="F2259" s="14">
        <f t="shared" si="175"/>
        <v>1.4421317882763731E-3</v>
      </c>
      <c r="G2259" s="14">
        <f t="shared" si="176"/>
        <v>3.1451411497036238E-3</v>
      </c>
      <c r="H2259" s="14">
        <f t="shared" si="177"/>
        <v>-1.247339334627552E-2</v>
      </c>
      <c r="I2259" s="24">
        <f t="shared" si="178"/>
        <v>-1.1030490221511603E-3</v>
      </c>
      <c r="J2259" s="24">
        <f t="shared" si="179"/>
        <v>-1.3576442368426679E-2</v>
      </c>
      <c r="K2259" s="24"/>
      <c r="L2259" s="2"/>
    </row>
    <row r="2260" spans="1:12" x14ac:dyDescent="0.3">
      <c r="A2260" s="6">
        <v>44368</v>
      </c>
      <c r="B2260" s="14">
        <f>LN('Return analysis'!B2262/'Return analysis'!B2261)</f>
        <v>9.0488911651193181E-5</v>
      </c>
      <c r="C2260" s="14">
        <f>LN('Return analysis'!C2262/'Return analysis'!C2261)</f>
        <v>-3.4983937953826185E-3</v>
      </c>
      <c r="D2260" s="14">
        <f>LN('Return analysis'!D2262/'Return analysis'!D2261)</f>
        <v>1.3700062125541514E-2</v>
      </c>
      <c r="E2260" s="14">
        <f>LN('Return analysis'!E2262/'Return analysis'!E2261)</f>
        <v>8.3332986113586046E-6</v>
      </c>
      <c r="F2260" s="14">
        <f t="shared" si="175"/>
        <v>8.2155613039834569E-5</v>
      </c>
      <c r="G2260" s="14">
        <f t="shared" si="176"/>
        <v>-3.5067270939939769E-3</v>
      </c>
      <c r="H2260" s="14">
        <f t="shared" si="177"/>
        <v>1.3691728826930155E-2</v>
      </c>
      <c r="I2260" s="24">
        <f t="shared" si="178"/>
        <v>2.9199470132384659E-3</v>
      </c>
      <c r="J2260" s="24">
        <f t="shared" si="179"/>
        <v>1.6611675840168622E-2</v>
      </c>
      <c r="K2260" s="24"/>
      <c r="L2260" s="2"/>
    </row>
    <row r="2261" spans="1:12" x14ac:dyDescent="0.3">
      <c r="A2261" s="6">
        <v>44369</v>
      </c>
      <c r="B2261" s="14">
        <f>LN('Return analysis'!B2263/'Return analysis'!B2262)</f>
        <v>3.6120377076629762E-4</v>
      </c>
      <c r="C2261" s="14">
        <f>LN('Return analysis'!C2263/'Return analysis'!C2262)</f>
        <v>1.4011630933690282E-3</v>
      </c>
      <c r="D2261" s="14">
        <f>LN('Return analysis'!D2263/'Return analysis'!D2262)</f>
        <v>5.6724967563309327E-3</v>
      </c>
      <c r="E2261" s="14">
        <f>LN('Return analysis'!E2263/'Return analysis'!E2262)</f>
        <v>2.7777739197784286E-6</v>
      </c>
      <c r="F2261" s="14">
        <f t="shared" si="175"/>
        <v>3.5842599684651917E-4</v>
      </c>
      <c r="G2261" s="14">
        <f t="shared" si="176"/>
        <v>1.3983853194492499E-3</v>
      </c>
      <c r="H2261" s="14">
        <f t="shared" si="177"/>
        <v>5.669718982411154E-3</v>
      </c>
      <c r="I2261" s="24">
        <f t="shared" si="178"/>
        <v>-7.7320635643632026E-4</v>
      </c>
      <c r="J2261" s="24">
        <f t="shared" si="179"/>
        <v>4.896512625974834E-3</v>
      </c>
      <c r="K2261" s="24"/>
      <c r="L2261" s="2"/>
    </row>
    <row r="2262" spans="1:12" x14ac:dyDescent="0.3">
      <c r="A2262" s="6">
        <v>44370</v>
      </c>
      <c r="B2262" s="14">
        <f>LN('Return analysis'!B2264/'Return analysis'!B2263)</f>
        <v>-1.1738864930830358E-3</v>
      </c>
      <c r="C2262" s="14">
        <f>LN('Return analysis'!C2264/'Return analysis'!C2263)</f>
        <v>-7.0033613945279162E-4</v>
      </c>
      <c r="D2262" s="14">
        <f>LN('Return analysis'!D2264/'Return analysis'!D2263)</f>
        <v>-4.0708652392053784E-4</v>
      </c>
      <c r="E2262" s="14">
        <f>LN('Return analysis'!E2264/'Return analysis'!E2263)</f>
        <v>2.7777739197784286E-6</v>
      </c>
      <c r="F2262" s="14">
        <f t="shared" si="175"/>
        <v>-1.1766642670028142E-3</v>
      </c>
      <c r="G2262" s="14">
        <f t="shared" si="176"/>
        <v>-7.0311391337257007E-4</v>
      </c>
      <c r="H2262" s="14">
        <f t="shared" si="177"/>
        <v>-4.0986429784031628E-4</v>
      </c>
      <c r="I2262" s="24">
        <f t="shared" si="178"/>
        <v>-6.0767484659822999E-4</v>
      </c>
      <c r="J2262" s="24">
        <f t="shared" si="179"/>
        <v>-1.0175391444385462E-3</v>
      </c>
      <c r="K2262" s="24"/>
      <c r="L2262" s="2"/>
    </row>
    <row r="2263" spans="1:12" x14ac:dyDescent="0.3">
      <c r="A2263" s="6">
        <v>44371</v>
      </c>
      <c r="B2263" s="14">
        <f>LN('Return analysis'!B2265/'Return analysis'!B2264)</f>
        <v>6.3236708903239582E-4</v>
      </c>
      <c r="C2263" s="14">
        <f>LN('Return analysis'!C2265/'Return analysis'!C2264)</f>
        <v>4.6638415071960111E-4</v>
      </c>
      <c r="D2263" s="14">
        <f>LN('Return analysis'!D2265/'Return analysis'!D2264)</f>
        <v>6.7460657064905396E-3</v>
      </c>
      <c r="E2263" s="14">
        <f>LN('Return analysis'!E2265/'Return analysis'!E2264)</f>
        <v>2.7777739197784286E-6</v>
      </c>
      <c r="F2263" s="14">
        <f t="shared" si="175"/>
        <v>6.2958931511261737E-4</v>
      </c>
      <c r="G2263" s="14">
        <f t="shared" si="176"/>
        <v>4.6360637679982266E-4</v>
      </c>
      <c r="H2263" s="14">
        <f t="shared" si="177"/>
        <v>6.7432879325707608E-3</v>
      </c>
      <c r="I2263" s="24">
        <f t="shared" si="178"/>
        <v>2.5441949040254467E-4</v>
      </c>
      <c r="J2263" s="24">
        <f t="shared" si="179"/>
        <v>6.9977074229733054E-3</v>
      </c>
      <c r="K2263" s="24"/>
      <c r="L2263" s="2"/>
    </row>
    <row r="2264" spans="1:12" x14ac:dyDescent="0.3">
      <c r="A2264" s="6">
        <v>44372</v>
      </c>
      <c r="B2264" s="14">
        <f>LN('Return analysis'!B2266/'Return analysis'!B2265)</f>
        <v>-1.4450394533410209E-3</v>
      </c>
      <c r="C2264" s="14">
        <f>LN('Return analysis'!C2266/'Return analysis'!C2265)</f>
        <v>-1.8676863353170347E-3</v>
      </c>
      <c r="D2264" s="14">
        <f>LN('Return analysis'!D2266/'Return analysis'!D2265)</f>
        <v>3.7366343824112177E-3</v>
      </c>
      <c r="E2264" s="14">
        <f>LN('Return analysis'!E2266/'Return analysis'!E2265)</f>
        <v>2.7777739197784286E-6</v>
      </c>
      <c r="F2264" s="14">
        <f t="shared" si="175"/>
        <v>-1.4478172272607993E-3</v>
      </c>
      <c r="G2264" s="14">
        <f t="shared" si="176"/>
        <v>-1.870464109236813E-3</v>
      </c>
      <c r="H2264" s="14">
        <f t="shared" si="177"/>
        <v>3.7338566084914393E-3</v>
      </c>
      <c r="I2264" s="24">
        <f t="shared" si="178"/>
        <v>6.5841184499696413E-5</v>
      </c>
      <c r="J2264" s="24">
        <f t="shared" si="179"/>
        <v>3.7996977929911357E-3</v>
      </c>
      <c r="K2264" s="24"/>
      <c r="L2264" s="2"/>
    </row>
    <row r="2265" spans="1:12" x14ac:dyDescent="0.3">
      <c r="A2265" s="6">
        <v>44375</v>
      </c>
      <c r="B2265" s="14">
        <f>LN('Return analysis'!B2267/'Return analysis'!B2266)</f>
        <v>1.5348661749740738E-3</v>
      </c>
      <c r="C2265" s="14">
        <f>LN('Return analysis'!C2267/'Return analysis'!C2266)</f>
        <v>2.6845970198933278E-3</v>
      </c>
      <c r="D2265" s="14">
        <f>LN('Return analysis'!D2267/'Return analysis'!D2266)</f>
        <v>1.1224963066838124E-3</v>
      </c>
      <c r="E2265" s="14">
        <f>LN('Return analysis'!E2267/'Return analysis'!E2266)</f>
        <v>8.3332986113586046E-6</v>
      </c>
      <c r="F2265" s="14">
        <f t="shared" si="175"/>
        <v>1.5265328763627152E-3</v>
      </c>
      <c r="G2265" s="14">
        <f t="shared" si="176"/>
        <v>2.6762637212819694E-3</v>
      </c>
      <c r="H2265" s="14">
        <f t="shared" si="177"/>
        <v>1.1141630080724538E-3</v>
      </c>
      <c r="I2265" s="24">
        <f t="shared" si="178"/>
        <v>-6.3921255216666103E-4</v>
      </c>
      <c r="J2265" s="24">
        <f t="shared" si="179"/>
        <v>4.7495045590579274E-4</v>
      </c>
      <c r="K2265" s="24"/>
      <c r="L2265" s="2"/>
    </row>
    <row r="2266" spans="1:12" x14ac:dyDescent="0.3">
      <c r="A2266" s="6">
        <v>44376</v>
      </c>
      <c r="B2266" s="14">
        <f>LN('Return analysis'!B2268/'Return analysis'!B2267)</f>
        <v>9.0488911651193181E-5</v>
      </c>
      <c r="C2266" s="14">
        <f>LN('Return analysis'!C2268/'Return analysis'!C2267)</f>
        <v>4.6578616549204356E-4</v>
      </c>
      <c r="D2266" s="14">
        <f>LN('Return analysis'!D2268/'Return analysis'!D2267)</f>
        <v>4.5119097279223223E-5</v>
      </c>
      <c r="E2266" s="14">
        <f>LN('Return analysis'!E2268/'Return analysis'!E2267)</f>
        <v>2.7777739197784286E-6</v>
      </c>
      <c r="F2266" s="14">
        <f t="shared" si="175"/>
        <v>8.7711137731414748E-5</v>
      </c>
      <c r="G2266" s="14">
        <f t="shared" si="176"/>
        <v>4.6300839157226511E-4</v>
      </c>
      <c r="H2266" s="14">
        <f t="shared" si="177"/>
        <v>4.2341323359444798E-5</v>
      </c>
      <c r="I2266" s="24">
        <f t="shared" si="178"/>
        <v>-2.8697477212280418E-4</v>
      </c>
      <c r="J2266" s="24">
        <f t="shared" si="179"/>
        <v>-2.4463344876335939E-4</v>
      </c>
      <c r="K2266" s="24"/>
      <c r="L2266" s="2"/>
    </row>
    <row r="2267" spans="1:12" x14ac:dyDescent="0.3">
      <c r="A2267" s="6">
        <v>44377</v>
      </c>
      <c r="B2267" s="14">
        <f>LN('Return analysis'!B2269/'Return analysis'!B2268)</f>
        <v>1.3530052507009806E-3</v>
      </c>
      <c r="C2267" s="14">
        <f>LN('Return analysis'!C2269/'Return analysis'!C2268)</f>
        <v>6.9911269316966901E-4</v>
      </c>
      <c r="D2267" s="14">
        <f>LN('Return analysis'!D2269/'Return analysis'!D2268)</f>
        <v>4.4756133221899796E-5</v>
      </c>
      <c r="E2267" s="14">
        <f>LN('Return analysis'!E2269/'Return analysis'!E2268)</f>
        <v>2.7777739197784286E-6</v>
      </c>
      <c r="F2267" s="14">
        <f t="shared" si="175"/>
        <v>1.3502274767812023E-3</v>
      </c>
      <c r="G2267" s="14">
        <f t="shared" si="176"/>
        <v>6.9633491924989057E-4</v>
      </c>
      <c r="H2267" s="14">
        <f t="shared" si="177"/>
        <v>4.1978359302121371E-5</v>
      </c>
      <c r="I2267" s="24">
        <f t="shared" si="178"/>
        <v>7.8672390420785792E-4</v>
      </c>
      <c r="J2267" s="24">
        <f t="shared" si="179"/>
        <v>8.2870226350997931E-4</v>
      </c>
      <c r="K2267" s="24"/>
      <c r="L2267" s="2"/>
    </row>
    <row r="2268" spans="1:12" x14ac:dyDescent="0.3">
      <c r="A2268" s="6">
        <v>44378</v>
      </c>
      <c r="B2268" s="14">
        <f>LN('Return analysis'!B2270/'Return analysis'!B2269)</f>
        <v>-6.3139790442078274E-4</v>
      </c>
      <c r="C2268" s="14">
        <f>LN('Return analysis'!C2270/'Return analysis'!C2269)</f>
        <v>-9.2402731490443522E-5</v>
      </c>
      <c r="D2268" s="14">
        <f>LN('Return analysis'!D2270/'Return analysis'!D2269)</f>
        <v>5.4158377687860996E-3</v>
      </c>
      <c r="E2268" s="14">
        <f>LN('Return analysis'!E2270/'Return analysis'!E2269)</f>
        <v>2.2222197531046357E-6</v>
      </c>
      <c r="F2268" s="14">
        <f t="shared" si="175"/>
        <v>-6.3362012417388742E-4</v>
      </c>
      <c r="G2268" s="14">
        <f t="shared" si="176"/>
        <v>-9.4624951243548158E-5</v>
      </c>
      <c r="H2268" s="14">
        <f t="shared" si="177"/>
        <v>5.4136155490329954E-3</v>
      </c>
      <c r="I2268" s="24">
        <f t="shared" si="178"/>
        <v>-5.5704562445217719E-4</v>
      </c>
      <c r="J2268" s="24">
        <f t="shared" si="179"/>
        <v>4.856569924580818E-3</v>
      </c>
      <c r="K2268" s="24"/>
      <c r="L2268" s="2"/>
    </row>
    <row r="2269" spans="1:12" x14ac:dyDescent="0.3">
      <c r="A2269" s="6">
        <v>44379</v>
      </c>
      <c r="B2269" s="14">
        <f>LN('Return analysis'!B2271/'Return analysis'!B2270)</f>
        <v>1.8963415135273862E-3</v>
      </c>
      <c r="C2269" s="14">
        <f>LN('Return analysis'!C2271/'Return analysis'!C2270)</f>
        <v>1.7483233604905272E-3</v>
      </c>
      <c r="D2269" s="14">
        <f>LN('Return analysis'!D2271/'Return analysis'!D2270)</f>
        <v>5.5194783758810134E-3</v>
      </c>
      <c r="E2269" s="14">
        <f>LN('Return analysis'!E2271/'Return analysis'!E2270)</f>
        <v>2.7777739197784286E-6</v>
      </c>
      <c r="F2269" s="14">
        <f t="shared" si="175"/>
        <v>1.8935637396076078E-3</v>
      </c>
      <c r="G2269" s="14">
        <f t="shared" si="176"/>
        <v>1.7455455865707488E-3</v>
      </c>
      <c r="H2269" s="14">
        <f t="shared" si="177"/>
        <v>5.5167006019612346E-3</v>
      </c>
      <c r="I2269" s="24">
        <f t="shared" si="178"/>
        <v>4.8099466267285886E-4</v>
      </c>
      <c r="J2269" s="24">
        <f t="shared" si="179"/>
        <v>5.9976952646340932E-3</v>
      </c>
      <c r="K2269" s="24"/>
      <c r="L2269" s="2"/>
    </row>
    <row r="2270" spans="1:12" x14ac:dyDescent="0.3">
      <c r="A2270" s="6">
        <v>44383</v>
      </c>
      <c r="B2270" s="14">
        <f>LN('Return analysis'!B2272/'Return analysis'!B2271)</f>
        <v>1.9821585564445102E-3</v>
      </c>
      <c r="C2270" s="14">
        <f>LN('Return analysis'!C2272/'Return analysis'!C2271)</f>
        <v>3.6019846071319644E-3</v>
      </c>
      <c r="D2270" s="14">
        <f>LN('Return analysis'!D2272/'Return analysis'!D2271)</f>
        <v>-2.1772314313577498E-3</v>
      </c>
      <c r="E2270" s="14">
        <f>LN('Return analysis'!E2272/'Return analysis'!E2271)</f>
        <v>1.1111049383246083E-5</v>
      </c>
      <c r="F2270" s="14">
        <f t="shared" si="175"/>
        <v>1.9710475070612641E-3</v>
      </c>
      <c r="G2270" s="14">
        <f t="shared" si="176"/>
        <v>3.5908735577487184E-3</v>
      </c>
      <c r="H2270" s="14">
        <f t="shared" si="177"/>
        <v>-2.1883424807409959E-3</v>
      </c>
      <c r="I2270" s="24">
        <f t="shared" si="178"/>
        <v>-9.3483875903363576E-4</v>
      </c>
      <c r="J2270" s="24">
        <f t="shared" si="179"/>
        <v>-3.1231812397746316E-3</v>
      </c>
      <c r="K2270" s="24"/>
      <c r="L2270" s="2"/>
    </row>
    <row r="2271" spans="1:12" x14ac:dyDescent="0.3">
      <c r="A2271" s="6">
        <v>44384</v>
      </c>
      <c r="B2271" s="14">
        <f>LN('Return analysis'!B2273/'Return analysis'!B2272)</f>
        <v>2.8767489014774896E-3</v>
      </c>
      <c r="C2271" s="14">
        <f>LN('Return analysis'!C2273/'Return analysis'!C2272)</f>
        <v>2.0859399485952525E-3</v>
      </c>
      <c r="D2271" s="14">
        <f>LN('Return analysis'!D2273/'Return analysis'!D2272)</f>
        <v>1.3336343435613163E-3</v>
      </c>
      <c r="E2271" s="14">
        <f>LN('Return analysis'!E2273/'Return analysis'!E2272)</f>
        <v>2.7777739197784286E-6</v>
      </c>
      <c r="F2271" s="14">
        <f t="shared" si="175"/>
        <v>2.8739711275577113E-3</v>
      </c>
      <c r="G2271" s="14">
        <f t="shared" si="176"/>
        <v>2.0831621746754741E-3</v>
      </c>
      <c r="H2271" s="14">
        <f t="shared" si="177"/>
        <v>1.330856569641538E-3</v>
      </c>
      <c r="I2271" s="24">
        <f t="shared" si="178"/>
        <v>1.1881884743714999E-3</v>
      </c>
      <c r="J2271" s="24">
        <f t="shared" si="179"/>
        <v>2.5190450440130381E-3</v>
      </c>
      <c r="K2271" s="24"/>
      <c r="L2271" s="2"/>
    </row>
    <row r="2272" spans="1:12" x14ac:dyDescent="0.3">
      <c r="A2272" s="6">
        <v>44385</v>
      </c>
      <c r="B2272" s="14">
        <f>LN('Return analysis'!B2274/'Return analysis'!B2273)</f>
        <v>8.0797069101274255E-4</v>
      </c>
      <c r="C2272" s="14">
        <f>LN('Return analysis'!C2274/'Return analysis'!C2273)</f>
        <v>9.251342104340043E-4</v>
      </c>
      <c r="D2272" s="14">
        <f>LN('Return analysis'!D2274/'Return analysis'!D2273)</f>
        <v>-8.477146370345863E-3</v>
      </c>
      <c r="E2272" s="14">
        <f>LN('Return analysis'!E2274/'Return analysis'!E2273)</f>
        <v>2.7777739197784286E-6</v>
      </c>
      <c r="F2272" s="14">
        <f t="shared" si="175"/>
        <v>8.0519291709296411E-4</v>
      </c>
      <c r="G2272" s="14">
        <f t="shared" si="176"/>
        <v>9.2235643651422585E-4</v>
      </c>
      <c r="H2272" s="14">
        <f t="shared" si="177"/>
        <v>-8.4799241442656409E-3</v>
      </c>
      <c r="I2272" s="24">
        <f t="shared" si="178"/>
        <v>5.8783204189761856E-5</v>
      </c>
      <c r="J2272" s="24">
        <f t="shared" si="179"/>
        <v>-8.4211409400758788E-3</v>
      </c>
      <c r="K2272" s="24"/>
      <c r="L2272" s="2"/>
    </row>
    <row r="2273" spans="1:12" x14ac:dyDescent="0.3">
      <c r="A2273" s="6">
        <v>44386</v>
      </c>
      <c r="B2273" s="14">
        <f>LN('Return analysis'!B2275/'Return analysis'!B2274)</f>
        <v>-1.7957118660076293E-3</v>
      </c>
      <c r="C2273" s="14">
        <f>LN('Return analysis'!C2275/'Return analysis'!C2274)</f>
        <v>-3.1272266699134037E-3</v>
      </c>
      <c r="D2273" s="14">
        <f>LN('Return analysis'!D2275/'Return analysis'!D2274)</f>
        <v>1.2024952421266825E-2</v>
      </c>
      <c r="E2273" s="14">
        <f>LN('Return analysis'!E2275/'Return analysis'!E2274)</f>
        <v>2.7777739197784286E-6</v>
      </c>
      <c r="F2273" s="14">
        <f t="shared" si="175"/>
        <v>-1.7984896399274076E-3</v>
      </c>
      <c r="G2273" s="14">
        <f t="shared" si="176"/>
        <v>-3.130004443833182E-3</v>
      </c>
      <c r="H2273" s="14">
        <f t="shared" si="177"/>
        <v>1.2022174647347048E-2</v>
      </c>
      <c r="I2273" s="24">
        <f t="shared" si="178"/>
        <v>7.3444190998023955E-4</v>
      </c>
      <c r="J2273" s="24">
        <f t="shared" si="179"/>
        <v>1.2756616557327287E-2</v>
      </c>
      <c r="K2273" s="24"/>
      <c r="L2273" s="2"/>
    </row>
    <row r="2274" spans="1:12" x14ac:dyDescent="0.3">
      <c r="A2274" s="6">
        <v>44389</v>
      </c>
      <c r="B2274" s="14">
        <f>LN('Return analysis'!B2276/'Return analysis'!B2275)</f>
        <v>-9.8871777232824006E-4</v>
      </c>
      <c r="C2274" s="14">
        <f>LN('Return analysis'!C2276/'Return analysis'!C2275)</f>
        <v>-3.4770253395839527E-4</v>
      </c>
      <c r="D2274" s="14">
        <f>LN('Return analysis'!D2276/'Return analysis'!D2275)</f>
        <v>2.7853269698372312E-3</v>
      </c>
      <c r="E2274" s="14">
        <f>LN('Return analysis'!E2276/'Return analysis'!E2275)</f>
        <v>8.3332986113586046E-6</v>
      </c>
      <c r="F2274" s="14">
        <f t="shared" si="175"/>
        <v>-9.970510709395987E-4</v>
      </c>
      <c r="G2274" s="14">
        <f t="shared" si="176"/>
        <v>-3.5603583256975385E-4</v>
      </c>
      <c r="H2274" s="14">
        <f t="shared" si="177"/>
        <v>2.7769936712258728E-3</v>
      </c>
      <c r="I2274" s="24">
        <f t="shared" si="178"/>
        <v>-7.0893186555305533E-4</v>
      </c>
      <c r="J2274" s="24">
        <f t="shared" si="179"/>
        <v>2.0680618056728175E-3</v>
      </c>
      <c r="K2274" s="24"/>
      <c r="L2274" s="2"/>
    </row>
    <row r="2275" spans="1:12" x14ac:dyDescent="0.3">
      <c r="A2275" s="6">
        <v>44390</v>
      </c>
      <c r="B2275" s="14">
        <f>LN('Return analysis'!B2277/'Return analysis'!B2276)</f>
        <v>-2.1613910978253038E-3</v>
      </c>
      <c r="C2275" s="14">
        <f>LN('Return analysis'!C2277/'Return analysis'!C2276)</f>
        <v>-3.1381295622895902E-3</v>
      </c>
      <c r="D2275" s="14">
        <f>LN('Return analysis'!D2277/'Return analysis'!D2276)</f>
        <v>-5.5780766253221963E-3</v>
      </c>
      <c r="E2275" s="14">
        <f>LN('Return analysis'!E2277/'Return analysis'!E2276)</f>
        <v>2.7777739197784286E-6</v>
      </c>
      <c r="F2275" s="14">
        <f t="shared" si="175"/>
        <v>-2.1641688717450821E-3</v>
      </c>
      <c r="G2275" s="14">
        <f t="shared" si="176"/>
        <v>-3.1409073362093686E-3</v>
      </c>
      <c r="H2275" s="14">
        <f t="shared" si="177"/>
        <v>-5.5808543992419751E-3</v>
      </c>
      <c r="I2275" s="24">
        <f t="shared" si="178"/>
        <v>3.7758575831483166E-4</v>
      </c>
      <c r="J2275" s="24">
        <f t="shared" si="179"/>
        <v>-5.2032686409271434E-3</v>
      </c>
      <c r="K2275" s="24"/>
      <c r="L2275" s="2"/>
    </row>
    <row r="2276" spans="1:12" x14ac:dyDescent="0.3">
      <c r="A2276" s="6">
        <v>44391</v>
      </c>
      <c r="B2276" s="14">
        <f>LN('Return analysis'!B2278/'Return analysis'!B2277)</f>
        <v>2.9702935998895444E-3</v>
      </c>
      <c r="C2276" s="14">
        <f>LN('Return analysis'!C2278/'Return analysis'!C2277)</f>
        <v>3.3696660923907499E-3</v>
      </c>
      <c r="D2276" s="14">
        <f>LN('Return analysis'!D2278/'Return analysis'!D2277)</f>
        <v>-1.3773169368017368E-3</v>
      </c>
      <c r="E2276" s="14">
        <f>LN('Return analysis'!E2278/'Return analysis'!E2277)</f>
        <v>2.7777739197784286E-6</v>
      </c>
      <c r="F2276" s="14">
        <f t="shared" si="175"/>
        <v>2.9675158259697661E-3</v>
      </c>
      <c r="G2276" s="14">
        <f t="shared" si="176"/>
        <v>3.3668883184709716E-3</v>
      </c>
      <c r="H2276" s="14">
        <f t="shared" si="177"/>
        <v>-1.3800947107215152E-3</v>
      </c>
      <c r="I2276" s="24">
        <f t="shared" si="178"/>
        <v>2.4288785821307028E-4</v>
      </c>
      <c r="J2276" s="24">
        <f t="shared" si="179"/>
        <v>-1.1372068525084449E-3</v>
      </c>
      <c r="K2276" s="24"/>
      <c r="L2276" s="2"/>
    </row>
    <row r="2277" spans="1:12" x14ac:dyDescent="0.3">
      <c r="A2277" s="6">
        <v>44392</v>
      </c>
      <c r="B2277" s="14">
        <f>LN('Return analysis'!B2279/'Return analysis'!B2278)</f>
        <v>2.7821813459751863E-3</v>
      </c>
      <c r="C2277" s="14">
        <f>LN('Return analysis'!C2279/'Return analysis'!C2278)</f>
        <v>2.4341554918748225E-3</v>
      </c>
      <c r="D2277" s="14">
        <f>LN('Return analysis'!D2279/'Return analysis'!D2278)</f>
        <v>-3.5181674073678434E-3</v>
      </c>
      <c r="E2277" s="14">
        <f>LN('Return analysis'!E2279/'Return analysis'!E2278)</f>
        <v>2.7777739197784286E-6</v>
      </c>
      <c r="F2277" s="14">
        <f t="shared" si="175"/>
        <v>2.779403572055408E-3</v>
      </c>
      <c r="G2277" s="14">
        <f t="shared" si="176"/>
        <v>2.4313777179550441E-3</v>
      </c>
      <c r="H2277" s="14">
        <f t="shared" si="177"/>
        <v>-3.5209451812876218E-3</v>
      </c>
      <c r="I2277" s="24">
        <f t="shared" si="178"/>
        <v>8.1183022126210319E-4</v>
      </c>
      <c r="J2277" s="24">
        <f t="shared" si="179"/>
        <v>-2.7091149600255186E-3</v>
      </c>
      <c r="K2277" s="24"/>
      <c r="L2277" s="2"/>
    </row>
    <row r="2278" spans="1:12" x14ac:dyDescent="0.3">
      <c r="A2278" s="6">
        <v>44393</v>
      </c>
      <c r="B2278" s="14">
        <f>LN('Return analysis'!B2280/'Return analysis'!B2279)</f>
        <v>-1.7934789154877846E-4</v>
      </c>
      <c r="C2278" s="14">
        <f>LN('Return analysis'!C2280/'Return analysis'!C2279)</f>
        <v>-9.2671802917807227E-4</v>
      </c>
      <c r="D2278" s="14">
        <f>LN('Return analysis'!D2280/'Return analysis'!D2279)</f>
        <v>-7.8830403243059233E-3</v>
      </c>
      <c r="E2278" s="14">
        <f>LN('Return analysis'!E2280/'Return analysis'!E2279)</f>
        <v>2.7777739197784286E-6</v>
      </c>
      <c r="F2278" s="14">
        <f t="shared" si="175"/>
        <v>-1.8212566546855688E-4</v>
      </c>
      <c r="G2278" s="14">
        <f t="shared" si="176"/>
        <v>-9.2949580309785072E-4</v>
      </c>
      <c r="H2278" s="14">
        <f t="shared" si="177"/>
        <v>-7.8858180982257012E-3</v>
      </c>
      <c r="I2278" s="24">
        <f t="shared" si="178"/>
        <v>5.7006152385377575E-4</v>
      </c>
      <c r="J2278" s="24">
        <f t="shared" si="179"/>
        <v>-7.3157565743719255E-3</v>
      </c>
      <c r="K2278" s="24"/>
      <c r="L2278" s="2"/>
    </row>
    <row r="2279" spans="1:12" x14ac:dyDescent="0.3">
      <c r="A2279" s="6">
        <v>44396</v>
      </c>
      <c r="B2279" s="14">
        <f>LN('Return analysis'!B2281/'Return analysis'!B2280)</f>
        <v>2.1493917946776159E-3</v>
      </c>
      <c r="C2279" s="14">
        <f>LN('Return analysis'!C2281/'Return analysis'!C2280)</f>
        <v>5.6603296670979337E-3</v>
      </c>
      <c r="D2279" s="14">
        <f>LN('Return analysis'!D2281/'Return analysis'!D2280)</f>
        <v>-1.4310938397532376E-2</v>
      </c>
      <c r="E2279" s="14">
        <f>LN('Return analysis'!E2281/'Return analysis'!E2280)</f>
        <v>8.3332986113586046E-6</v>
      </c>
      <c r="F2279" s="14">
        <f t="shared" si="175"/>
        <v>2.1410584960662575E-3</v>
      </c>
      <c r="G2279" s="14">
        <f t="shared" si="176"/>
        <v>5.6519963684865749E-3</v>
      </c>
      <c r="H2279" s="14">
        <f t="shared" si="177"/>
        <v>-1.4319271696143734E-2</v>
      </c>
      <c r="I2279" s="24">
        <f t="shared" si="178"/>
        <v>-2.4327752407864466E-3</v>
      </c>
      <c r="J2279" s="24">
        <f t="shared" si="179"/>
        <v>-1.6752046936930182E-2</v>
      </c>
      <c r="K2279" s="24"/>
      <c r="L2279" s="2"/>
    </row>
    <row r="2280" spans="1:12" x14ac:dyDescent="0.3">
      <c r="A2280" s="6">
        <v>44397</v>
      </c>
      <c r="B2280" s="14">
        <f>LN('Return analysis'!B2282/'Return analysis'!B2281)</f>
        <v>1.6975318339895729E-3</v>
      </c>
      <c r="C2280" s="14">
        <f>LN('Return analysis'!C2282/'Return analysis'!C2281)</f>
        <v>-1.036965114653905E-3</v>
      </c>
      <c r="D2280" s="14">
        <f>LN('Return analysis'!D2282/'Return analysis'!D2281)</f>
        <v>1.7139914118585502E-2</v>
      </c>
      <c r="E2280" s="14">
        <f>LN('Return analysis'!E2282/'Return analysis'!E2281)</f>
        <v>2.7777739197784286E-6</v>
      </c>
      <c r="F2280" s="14">
        <f t="shared" si="175"/>
        <v>1.6947540600697945E-3</v>
      </c>
      <c r="G2280" s="14">
        <f t="shared" si="176"/>
        <v>-1.0397428885736833E-3</v>
      </c>
      <c r="H2280" s="14">
        <f t="shared" si="177"/>
        <v>1.7137136344665724E-2</v>
      </c>
      <c r="I2280" s="24">
        <f t="shared" si="178"/>
        <v>2.5361578387286966E-3</v>
      </c>
      <c r="J2280" s="24">
        <f t="shared" si="179"/>
        <v>1.9673294183394419E-2</v>
      </c>
      <c r="K2280" s="24"/>
      <c r="L2280" s="2"/>
    </row>
    <row r="2281" spans="1:12" x14ac:dyDescent="0.3">
      <c r="A2281" s="6">
        <v>44398</v>
      </c>
      <c r="B2281" s="14">
        <f>LN('Return analysis'!B2283/'Return analysis'!B2282)</f>
        <v>-2.503261243364393E-3</v>
      </c>
      <c r="C2281" s="14">
        <f>LN('Return analysis'!C2283/'Return analysis'!C2282)</f>
        <v>-3.2340260409335041E-3</v>
      </c>
      <c r="D2281" s="14">
        <f>LN('Return analysis'!D2283/'Return analysis'!D2282)</f>
        <v>8.9279079317685205E-3</v>
      </c>
      <c r="E2281" s="14">
        <f>LN('Return analysis'!E2283/'Return analysis'!E2282)</f>
        <v>2.7777739197784286E-6</v>
      </c>
      <c r="F2281" s="14">
        <f t="shared" si="175"/>
        <v>-2.5060390172841713E-3</v>
      </c>
      <c r="G2281" s="14">
        <f t="shared" si="176"/>
        <v>-3.2368038148532824E-3</v>
      </c>
      <c r="H2281" s="14">
        <f t="shared" si="177"/>
        <v>8.9251301578487426E-3</v>
      </c>
      <c r="I2281" s="24">
        <f t="shared" si="178"/>
        <v>1.1331908607456823E-4</v>
      </c>
      <c r="J2281" s="24">
        <f t="shared" si="179"/>
        <v>9.0384492439233109E-3</v>
      </c>
      <c r="K2281" s="24"/>
      <c r="L2281" s="2"/>
    </row>
    <row r="2282" spans="1:12" x14ac:dyDescent="0.3">
      <c r="A2282" s="6">
        <v>44399</v>
      </c>
      <c r="B2282" s="14">
        <f>LN('Return analysis'!B2284/'Return analysis'!B2283)</f>
        <v>8.9521483838967341E-4</v>
      </c>
      <c r="C2282" s="14">
        <f>LN('Return analysis'!C2284/'Return analysis'!C2283)</f>
        <v>2.1959845133314193E-3</v>
      </c>
      <c r="D2282" s="14">
        <f>LN('Return analysis'!D2284/'Return analysis'!D2283)</f>
        <v>8.4382191291506865E-4</v>
      </c>
      <c r="E2282" s="14">
        <f>LN('Return analysis'!E2284/'Return analysis'!E2283)</f>
        <v>2.7777739197784286E-6</v>
      </c>
      <c r="F2282" s="14">
        <f t="shared" si="175"/>
        <v>8.9243706446989497E-4</v>
      </c>
      <c r="G2282" s="14">
        <f t="shared" si="176"/>
        <v>2.1932067394116409E-3</v>
      </c>
      <c r="H2282" s="14">
        <f t="shared" si="177"/>
        <v>8.4104413899529021E-4</v>
      </c>
      <c r="I2282" s="24">
        <f t="shared" si="178"/>
        <v>-8.823982897325285E-4</v>
      </c>
      <c r="J2282" s="24">
        <f t="shared" si="179"/>
        <v>-4.1354150737238295E-5</v>
      </c>
      <c r="K2282" s="24"/>
      <c r="L2282" s="2"/>
    </row>
    <row r="2283" spans="1:12" x14ac:dyDescent="0.3">
      <c r="A2283" s="6">
        <v>44400</v>
      </c>
      <c r="B2283" s="14">
        <f>LN('Return analysis'!B2285/'Return analysis'!B2284)</f>
        <v>-2.6848031355370858E-4</v>
      </c>
      <c r="C2283" s="14">
        <f>LN('Return analysis'!C2285/'Return analysis'!C2284)</f>
        <v>-1.1556621444898149E-3</v>
      </c>
      <c r="D2283" s="14">
        <f>LN('Return analysis'!D2285/'Return analysis'!D2284)</f>
        <v>9.9413149663799844E-3</v>
      </c>
      <c r="E2283" s="14">
        <f>LN('Return analysis'!E2285/'Return analysis'!E2284)</f>
        <v>2.7777739197784286E-6</v>
      </c>
      <c r="F2283" s="14">
        <f t="shared" si="175"/>
        <v>-2.7125808747348703E-4</v>
      </c>
      <c r="G2283" s="14">
        <f t="shared" si="176"/>
        <v>-1.1584399184095932E-3</v>
      </c>
      <c r="H2283" s="14">
        <f t="shared" si="177"/>
        <v>9.9385371924602065E-3</v>
      </c>
      <c r="I2283" s="24">
        <f t="shared" si="178"/>
        <v>6.6620033172883541E-4</v>
      </c>
      <c r="J2283" s="24">
        <f t="shared" si="179"/>
        <v>1.0604737524189042E-2</v>
      </c>
      <c r="K2283" s="24"/>
      <c r="L2283" s="2"/>
    </row>
    <row r="2284" spans="1:12" x14ac:dyDescent="0.3">
      <c r="A2284" s="6">
        <v>44403</v>
      </c>
      <c r="B2284" s="14">
        <f>LN('Return analysis'!B2286/'Return analysis'!B2285)</f>
        <v>-1.7902692944366774E-4</v>
      </c>
      <c r="C2284" s="14">
        <f>LN('Return analysis'!C2286/'Return analysis'!C2285)</f>
        <v>-5.7791580526028112E-4</v>
      </c>
      <c r="D2284" s="14">
        <f>LN('Return analysis'!D2286/'Return analysis'!D2285)</f>
        <v>2.0203539806159911E-3</v>
      </c>
      <c r="E2284" s="14">
        <f>LN('Return analysis'!E2286/'Return analysis'!E2285)</f>
        <v>8.3332986113586046E-6</v>
      </c>
      <c r="F2284" s="14">
        <f t="shared" si="175"/>
        <v>-1.8736022805502636E-4</v>
      </c>
      <c r="G2284" s="14">
        <f t="shared" si="176"/>
        <v>-5.8624910387163975E-4</v>
      </c>
      <c r="H2284" s="14">
        <f t="shared" si="177"/>
        <v>2.0120206820046327E-3</v>
      </c>
      <c r="I2284" s="24">
        <f t="shared" si="178"/>
        <v>2.8705726174349706E-4</v>
      </c>
      <c r="J2284" s="24">
        <f t="shared" si="179"/>
        <v>2.2990779437481296E-3</v>
      </c>
      <c r="K2284" s="24"/>
      <c r="L2284" s="2"/>
    </row>
    <row r="2285" spans="1:12" x14ac:dyDescent="0.3">
      <c r="A2285" s="6">
        <v>44404</v>
      </c>
      <c r="B2285" s="14">
        <f>LN('Return analysis'!B2287/'Return analysis'!B2286)</f>
        <v>8.0470631569208757E-4</v>
      </c>
      <c r="C2285" s="14">
        <f>LN('Return analysis'!C2287/'Return analysis'!C2286)</f>
        <v>2.5406674138324413E-3</v>
      </c>
      <c r="D2285" s="14">
        <f>LN('Return analysis'!D2287/'Return analysis'!D2286)</f>
        <v>-5.4114897464681852E-3</v>
      </c>
      <c r="E2285" s="14">
        <f>LN('Return analysis'!E2287/'Return analysis'!E2286)</f>
        <v>2.7777739197784286E-6</v>
      </c>
      <c r="F2285" s="14">
        <f t="shared" si="175"/>
        <v>8.0192854177230913E-4</v>
      </c>
      <c r="G2285" s="14">
        <f t="shared" si="176"/>
        <v>2.537889639912663E-3</v>
      </c>
      <c r="H2285" s="14">
        <f t="shared" si="177"/>
        <v>-5.414267520387964E-3</v>
      </c>
      <c r="I2285" s="24">
        <f t="shared" si="178"/>
        <v>-1.2518387465725207E-3</v>
      </c>
      <c r="J2285" s="24">
        <f t="shared" si="179"/>
        <v>-6.6661062669604847E-3</v>
      </c>
      <c r="K2285" s="24"/>
      <c r="L2285" s="2"/>
    </row>
    <row r="2286" spans="1:12" x14ac:dyDescent="0.3">
      <c r="A2286" s="6">
        <v>44405</v>
      </c>
      <c r="B2286" s="14">
        <f>LN('Return analysis'!B2288/'Return analysis'!B2287)</f>
        <v>8.0472133996158221E-4</v>
      </c>
      <c r="C2286" s="14">
        <f>LN('Return analysis'!C2288/'Return analysis'!C2287)</f>
        <v>9.2265830113475431E-4</v>
      </c>
      <c r="D2286" s="14">
        <f>LN('Return analysis'!D2288/'Return analysis'!D2287)</f>
        <v>1.542754483781698E-3</v>
      </c>
      <c r="E2286" s="14">
        <f>LN('Return analysis'!E2288/'Return analysis'!E2287)</f>
        <v>2.7777739197784286E-6</v>
      </c>
      <c r="F2286" s="14">
        <f t="shared" si="175"/>
        <v>8.0194356604180376E-4</v>
      </c>
      <c r="G2286" s="14">
        <f t="shared" si="176"/>
        <v>9.1988052721497587E-4</v>
      </c>
      <c r="H2286" s="14">
        <f t="shared" si="177"/>
        <v>1.5399767098619197E-3</v>
      </c>
      <c r="I2286" s="24">
        <f t="shared" si="178"/>
        <v>5.7537463322330129E-5</v>
      </c>
      <c r="J2286" s="24">
        <f t="shared" si="179"/>
        <v>1.5975141731842499E-3</v>
      </c>
      <c r="K2286" s="24"/>
      <c r="L2286" s="2"/>
    </row>
    <row r="2287" spans="1:12" x14ac:dyDescent="0.3">
      <c r="A2287" s="6">
        <v>44406</v>
      </c>
      <c r="B2287" s="14">
        <f>LN('Return analysis'!B2289/'Return analysis'!B2288)</f>
        <v>-3.5757398354870079E-4</v>
      </c>
      <c r="C2287" s="14">
        <f>LN('Return analysis'!C2289/'Return analysis'!C2288)</f>
        <v>-1.7297477652169521E-3</v>
      </c>
      <c r="D2287" s="14">
        <f>LN('Return analysis'!D2289/'Return analysis'!D2288)</f>
        <v>4.395052178286364E-3</v>
      </c>
      <c r="E2287" s="14">
        <f>LN('Return analysis'!E2289/'Return analysis'!E2288)</f>
        <v>2.7777739197784286E-6</v>
      </c>
      <c r="F2287" s="14">
        <f t="shared" si="175"/>
        <v>-3.6035175746847924E-4</v>
      </c>
      <c r="G2287" s="14">
        <f t="shared" si="176"/>
        <v>-1.7325255391367304E-3</v>
      </c>
      <c r="H2287" s="14">
        <f t="shared" si="177"/>
        <v>4.3922744043665852E-3</v>
      </c>
      <c r="I2287" s="24">
        <f t="shared" si="178"/>
        <v>1.0416809481867031E-3</v>
      </c>
      <c r="J2287" s="24">
        <f t="shared" si="179"/>
        <v>5.4339553525532885E-3</v>
      </c>
      <c r="K2287" s="24"/>
      <c r="L2287" s="2"/>
    </row>
    <row r="2288" spans="1:12" x14ac:dyDescent="0.3">
      <c r="A2288" s="6">
        <v>44407</v>
      </c>
      <c r="B2288" s="14">
        <f>LN('Return analysis'!B2290/'Return analysis'!B2289)</f>
        <v>2.681924737429793E-4</v>
      </c>
      <c r="C2288" s="14">
        <f>LN('Return analysis'!C2290/'Return analysis'!C2289)</f>
        <v>1.4989554158720876E-3</v>
      </c>
      <c r="D2288" s="14">
        <f>LN('Return analysis'!D2290/'Return analysis'!D2289)</f>
        <v>-5.9378066620680327E-3</v>
      </c>
      <c r="E2288" s="14">
        <f>LN('Return analysis'!E2290/'Return analysis'!E2289)</f>
        <v>2.7777739197784286E-6</v>
      </c>
      <c r="F2288" s="14">
        <f t="shared" si="175"/>
        <v>2.6541469982320086E-4</v>
      </c>
      <c r="G2288" s="14">
        <f t="shared" si="176"/>
        <v>1.4961776419523092E-3</v>
      </c>
      <c r="H2288" s="14">
        <f t="shared" si="177"/>
        <v>-5.9405844359878114E-3</v>
      </c>
      <c r="I2288" s="24">
        <f t="shared" si="178"/>
        <v>-9.4535532353380418E-4</v>
      </c>
      <c r="J2288" s="24">
        <f t="shared" si="179"/>
        <v>-6.8859397595216155E-3</v>
      </c>
      <c r="K2288" s="24"/>
      <c r="L2288" s="2"/>
    </row>
    <row r="2289" spans="1:12" x14ac:dyDescent="0.3">
      <c r="A2289" s="6">
        <v>44410</v>
      </c>
      <c r="B2289" s="14">
        <f>LN('Return analysis'!B2291/'Return analysis'!B2290)</f>
        <v>2.5875049193888346E-3</v>
      </c>
      <c r="C2289" s="14">
        <f>LN('Return analysis'!C2291/'Return analysis'!C2290)</f>
        <v>2.3726259484645779E-3</v>
      </c>
      <c r="D2289" s="14">
        <f>LN('Return analysis'!D2291/'Return analysis'!D2290)</f>
        <v>-1.4126143929611491E-3</v>
      </c>
      <c r="E2289" s="14">
        <f>LN('Return analysis'!E2291/'Return analysis'!E2290)</f>
        <v>5.8333163194378027E-6</v>
      </c>
      <c r="F2289" s="14">
        <f t="shared" si="175"/>
        <v>2.5816716030693967E-3</v>
      </c>
      <c r="G2289" s="14">
        <f t="shared" si="176"/>
        <v>2.36679263214514E-3</v>
      </c>
      <c r="H2289" s="14">
        <f t="shared" si="177"/>
        <v>-1.4184477092805869E-3</v>
      </c>
      <c r="I2289" s="24">
        <f t="shared" si="178"/>
        <v>6.6636322647563588E-4</v>
      </c>
      <c r="J2289" s="24">
        <f t="shared" si="179"/>
        <v>-7.5208448280495105E-4</v>
      </c>
      <c r="K2289" s="24"/>
      <c r="L2289" s="2"/>
    </row>
    <row r="2290" spans="1:12" x14ac:dyDescent="0.3">
      <c r="A2290" s="6">
        <v>44411</v>
      </c>
      <c r="B2290" s="14">
        <f>LN('Return analysis'!B2292/'Return analysis'!B2291)</f>
        <v>9.8153863884527996E-4</v>
      </c>
      <c r="C2290" s="14">
        <f>LN('Return analysis'!C2292/'Return analysis'!C2291)</f>
        <v>2.3024547748038161E-4</v>
      </c>
      <c r="D2290" s="14">
        <f>LN('Return analysis'!D2292/'Return analysis'!D2291)</f>
        <v>7.1310384222703655E-3</v>
      </c>
      <c r="E2290" s="14">
        <f>LN('Return analysis'!E2292/'Return analysis'!E2291)</f>
        <v>2.7777739197784286E-6</v>
      </c>
      <c r="F2290" s="14">
        <f t="shared" si="175"/>
        <v>9.7876086492550162E-4</v>
      </c>
      <c r="G2290" s="14">
        <f t="shared" si="176"/>
        <v>2.2746770356060319E-4</v>
      </c>
      <c r="H2290" s="14">
        <f t="shared" si="177"/>
        <v>7.1282606483505867E-3</v>
      </c>
      <c r="I2290" s="24">
        <f t="shared" si="178"/>
        <v>7.9468440967673734E-4</v>
      </c>
      <c r="J2290" s="24">
        <f t="shared" si="179"/>
        <v>7.9229450580273232E-3</v>
      </c>
      <c r="K2290" s="24"/>
      <c r="L2290" s="2"/>
    </row>
    <row r="2291" spans="1:12" x14ac:dyDescent="0.3">
      <c r="A2291" s="6">
        <v>44413</v>
      </c>
      <c r="B2291" s="14">
        <f>LN('Return analysis'!B2293/'Return analysis'!B2292)</f>
        <v>-1.249698548300429E-3</v>
      </c>
      <c r="C2291" s="14">
        <f>LN('Return analysis'!C2293/'Return analysis'!C2292)</f>
        <v>-2.3048438433202682E-3</v>
      </c>
      <c r="D2291" s="14">
        <f>LN('Return analysis'!D2293/'Return analysis'!D2292)</f>
        <v>2.6283649755284586E-3</v>
      </c>
      <c r="E2291" s="14">
        <f>LN('Return analysis'!E2293/'Return analysis'!E2292)</f>
        <v>5.5555478395574959E-6</v>
      </c>
      <c r="F2291" s="14">
        <f t="shared" si="175"/>
        <v>-1.2552540961399865E-3</v>
      </c>
      <c r="G2291" s="14">
        <f t="shared" si="176"/>
        <v>-2.3103993911598258E-3</v>
      </c>
      <c r="H2291" s="14">
        <f t="shared" si="177"/>
        <v>2.622809427688901E-3</v>
      </c>
      <c r="I2291" s="24">
        <f t="shared" si="178"/>
        <v>6.1441849243606896E-4</v>
      </c>
      <c r="J2291" s="24">
        <f t="shared" si="179"/>
        <v>3.2372279201249698E-3</v>
      </c>
      <c r="K2291" s="24"/>
      <c r="L2291" s="2"/>
    </row>
    <row r="2292" spans="1:12" x14ac:dyDescent="0.3">
      <c r="A2292" s="6">
        <v>44414</v>
      </c>
      <c r="B2292" s="14">
        <f>LN('Return analysis'!B2294/'Return analysis'!B2293)</f>
        <v>-3.399837848889125E-3</v>
      </c>
      <c r="C2292" s="14">
        <f>LN('Return analysis'!C2294/'Return analysis'!C2293)</f>
        <v>-4.7432707945895668E-3</v>
      </c>
      <c r="D2292" s="14">
        <f>LN('Return analysis'!D2294/'Return analysis'!D2293)</f>
        <v>1.2239290348191299E-3</v>
      </c>
      <c r="E2292" s="14">
        <f>LN('Return analysis'!E2294/'Return analysis'!E2293)</f>
        <v>2.7777739197784286E-6</v>
      </c>
      <c r="F2292" s="14">
        <f t="shared" si="175"/>
        <v>-3.4026156228089033E-3</v>
      </c>
      <c r="G2292" s="14">
        <f t="shared" si="176"/>
        <v>-4.7460485685093456E-3</v>
      </c>
      <c r="H2292" s="14">
        <f t="shared" si="177"/>
        <v>1.2211512608993516E-3</v>
      </c>
      <c r="I2292" s="24">
        <f t="shared" si="178"/>
        <v>4.3808696157760169E-4</v>
      </c>
      <c r="J2292" s="24">
        <f t="shared" si="179"/>
        <v>1.6592382224769533E-3</v>
      </c>
      <c r="K2292" s="24"/>
      <c r="L2292" s="2"/>
    </row>
    <row r="2293" spans="1:12" x14ac:dyDescent="0.3">
      <c r="A2293" s="6">
        <v>44417</v>
      </c>
      <c r="B2293" s="14">
        <f>LN('Return analysis'!B2295/'Return analysis'!B2294)</f>
        <v>-2.9625973285568917E-3</v>
      </c>
      <c r="C2293" s="14">
        <f>LN('Return analysis'!C2295/'Return analysis'!C2294)</f>
        <v>-1.8573362797201806E-3</v>
      </c>
      <c r="D2293" s="14">
        <f>LN('Return analysis'!D2295/'Return analysis'!D2294)</f>
        <v>-3.9328008216451497E-4</v>
      </c>
      <c r="E2293" s="14">
        <f>LN('Return analysis'!E2295/'Return analysis'!E2294)</f>
        <v>8.3332986113586046E-6</v>
      </c>
      <c r="F2293" s="14">
        <f t="shared" si="175"/>
        <v>-2.9709306271682502E-3</v>
      </c>
      <c r="G2293" s="14">
        <f t="shared" si="176"/>
        <v>-1.8656695783315393E-3</v>
      </c>
      <c r="H2293" s="14">
        <f t="shared" si="177"/>
        <v>-4.0161338077587355E-4</v>
      </c>
      <c r="I2293" s="24">
        <f t="shared" si="178"/>
        <v>-1.4611521519429572E-3</v>
      </c>
      <c r="J2293" s="24">
        <f t="shared" si="179"/>
        <v>-1.8627655327188308E-3</v>
      </c>
      <c r="K2293" s="24"/>
      <c r="L2293" s="2"/>
    </row>
    <row r="2294" spans="1:12" x14ac:dyDescent="0.3">
      <c r="A2294" s="6">
        <v>44418</v>
      </c>
      <c r="B2294" s="14">
        <f>LN('Return analysis'!B2296/'Return analysis'!B2295)</f>
        <v>-8.9921005937963587E-4</v>
      </c>
      <c r="C2294" s="14">
        <f>LN('Return analysis'!C2296/'Return analysis'!C2295)</f>
        <v>-1.5109500745041768E-3</v>
      </c>
      <c r="D2294" s="14">
        <f>LN('Return analysis'!D2296/'Return analysis'!D2295)</f>
        <v>6.5538090253669187E-4</v>
      </c>
      <c r="E2294" s="14">
        <f>LN('Return analysis'!E2296/'Return analysis'!E2295)</f>
        <v>2.7777739197784286E-6</v>
      </c>
      <c r="F2294" s="14">
        <f t="shared" si="175"/>
        <v>-9.0198783329941432E-4</v>
      </c>
      <c r="G2294" s="14">
        <f t="shared" si="176"/>
        <v>-1.5137278484239551E-3</v>
      </c>
      <c r="H2294" s="14">
        <f t="shared" si="177"/>
        <v>6.5260312861691342E-4</v>
      </c>
      <c r="I2294" s="24">
        <f t="shared" si="178"/>
        <v>3.2298455701173644E-4</v>
      </c>
      <c r="J2294" s="24">
        <f t="shared" si="179"/>
        <v>9.7558768562864987E-4</v>
      </c>
      <c r="K2294" s="24"/>
      <c r="L2294" s="2"/>
    </row>
    <row r="2295" spans="1:12" x14ac:dyDescent="0.3">
      <c r="A2295" s="6">
        <v>44419</v>
      </c>
      <c r="B2295" s="14">
        <f>LN('Return analysis'!B2297/'Return analysis'!B2296)</f>
        <v>7.1969868884702744E-4</v>
      </c>
      <c r="C2295" s="14">
        <f>LN('Return analysis'!C2297/'Return analysis'!C2296)</f>
        <v>6.9764526649055531E-4</v>
      </c>
      <c r="D2295" s="14">
        <f>LN('Return analysis'!D2297/'Return analysis'!D2296)</f>
        <v>1.9639201035161575E-3</v>
      </c>
      <c r="E2295" s="14">
        <f>LN('Return analysis'!E2297/'Return analysis'!E2296)</f>
        <v>2.7777739197784286E-6</v>
      </c>
      <c r="F2295" s="14">
        <f t="shared" si="175"/>
        <v>7.1692091492724899E-4</v>
      </c>
      <c r="G2295" s="14">
        <f t="shared" si="176"/>
        <v>6.9486749257077686E-4</v>
      </c>
      <c r="H2295" s="14">
        <f t="shared" si="177"/>
        <v>1.9611423295963792E-3</v>
      </c>
      <c r="I2295" s="24">
        <f t="shared" si="178"/>
        <v>1.5460484588605665E-4</v>
      </c>
      <c r="J2295" s="24">
        <f t="shared" si="179"/>
        <v>2.1157471754824357E-3</v>
      </c>
      <c r="K2295" s="24"/>
      <c r="L2295" s="2"/>
    </row>
    <row r="2296" spans="1:12" x14ac:dyDescent="0.3">
      <c r="A2296" s="6">
        <v>44420</v>
      </c>
      <c r="B2296" s="14">
        <f>LN('Return analysis'!B2298/'Return analysis'!B2297)</f>
        <v>8.9759713307962399E-5</v>
      </c>
      <c r="C2296" s="14">
        <f>LN('Return analysis'!C2298/'Return analysis'!C2297)</f>
        <v>1.1622690682713878E-4</v>
      </c>
      <c r="D2296" s="14">
        <f>LN('Return analysis'!D2298/'Return analysis'!D2297)</f>
        <v>2.7862397895127154E-3</v>
      </c>
      <c r="E2296" s="14">
        <f>LN('Return analysis'!E2298/'Return analysis'!E2297)</f>
        <v>2.7777739197784286E-6</v>
      </c>
      <c r="F2296" s="14">
        <f t="shared" si="175"/>
        <v>8.6981939388183966E-5</v>
      </c>
      <c r="G2296" s="14">
        <f t="shared" si="176"/>
        <v>1.1344913290736035E-4</v>
      </c>
      <c r="H2296" s="14">
        <f t="shared" si="177"/>
        <v>2.7834620155929371E-3</v>
      </c>
      <c r="I2296" s="24">
        <f t="shared" si="178"/>
        <v>-4.8258817211058451E-6</v>
      </c>
      <c r="J2296" s="24">
        <f t="shared" si="179"/>
        <v>2.7786361338718313E-3</v>
      </c>
      <c r="K2296" s="24"/>
      <c r="L2296" s="2"/>
    </row>
    <row r="2297" spans="1:12" x14ac:dyDescent="0.3">
      <c r="A2297" s="6">
        <v>44421</v>
      </c>
      <c r="B2297" s="14">
        <f>LN('Return analysis'!B2299/'Return analysis'!B2298)</f>
        <v>2.4244512786604088E-3</v>
      </c>
      <c r="C2297" s="14">
        <f>LN('Return analysis'!C2299/'Return analysis'!C2298)</f>
        <v>3.9445314062790775E-3</v>
      </c>
      <c r="D2297" s="14">
        <f>LN('Return analysis'!D2299/'Return analysis'!D2298)</f>
        <v>5.6484380215539624E-4</v>
      </c>
      <c r="E2297" s="14">
        <f>LN('Return analysis'!E2299/'Return analysis'!E2298)</f>
        <v>2.7777739197784286E-6</v>
      </c>
      <c r="F2297" s="14">
        <f t="shared" si="175"/>
        <v>2.4216735047406304E-3</v>
      </c>
      <c r="G2297" s="14">
        <f t="shared" si="176"/>
        <v>3.9417536323592987E-3</v>
      </c>
      <c r="H2297" s="14">
        <f t="shared" si="177"/>
        <v>5.6206602823561779E-4</v>
      </c>
      <c r="I2297" s="24">
        <f t="shared" si="178"/>
        <v>-7.6815971004507311E-4</v>
      </c>
      <c r="J2297" s="24">
        <f t="shared" si="179"/>
        <v>-2.0609368180945532E-4</v>
      </c>
      <c r="K2297" s="24"/>
      <c r="L2297" s="2"/>
    </row>
    <row r="2298" spans="1:12" x14ac:dyDescent="0.3">
      <c r="A2298" s="6">
        <v>44424</v>
      </c>
      <c r="B2298" s="14">
        <f>LN('Return analysis'!B2300/'Return analysis'!B2299)</f>
        <v>1.7024314946912844E-3</v>
      </c>
      <c r="C2298" s="14">
        <f>LN('Return analysis'!C2300/'Return analysis'!C2299)</f>
        <v>9.2650446009698501E-4</v>
      </c>
      <c r="D2298" s="14">
        <f>LN('Return analysis'!D2300/'Return analysis'!D2299)</f>
        <v>3.909395017641563E-4</v>
      </c>
      <c r="E2298" s="14">
        <f>LN('Return analysis'!E2300/'Return analysis'!E2299)</f>
        <v>8.3332986113586046E-6</v>
      </c>
      <c r="F2298" s="14">
        <f t="shared" si="175"/>
        <v>1.6940981960799257E-3</v>
      </c>
      <c r="G2298" s="14">
        <f t="shared" si="176"/>
        <v>9.1817116148562637E-4</v>
      </c>
      <c r="H2298" s="14">
        <f t="shared" si="177"/>
        <v>3.8260620315279771E-4</v>
      </c>
      <c r="I2298" s="24">
        <f t="shared" si="178"/>
        <v>9.5107538417166194E-4</v>
      </c>
      <c r="J2298" s="24">
        <f t="shared" si="179"/>
        <v>1.3336815873244597E-3</v>
      </c>
      <c r="K2298" s="24"/>
      <c r="L2298" s="2"/>
    </row>
    <row r="2299" spans="1:12" x14ac:dyDescent="0.3">
      <c r="A2299" s="6">
        <v>44425</v>
      </c>
      <c r="B2299" s="14">
        <f>LN('Return analysis'!B2301/'Return analysis'!B2300)</f>
        <v>-6.2656062665887525E-4</v>
      </c>
      <c r="C2299" s="14">
        <f>LN('Return analysis'!C2301/'Return analysis'!C2300)</f>
        <v>-1.042273782771675E-3</v>
      </c>
      <c r="D2299" s="14">
        <f>LN('Return analysis'!D2301/'Return analysis'!D2300)</f>
        <v>-7.4544637028573103E-3</v>
      </c>
      <c r="E2299" s="14">
        <f>LN('Return analysis'!E2301/'Return analysis'!E2300)</f>
        <v>2.7777739197784286E-6</v>
      </c>
      <c r="F2299" s="14">
        <f t="shared" si="175"/>
        <v>-6.293384005786537E-4</v>
      </c>
      <c r="G2299" s="14">
        <f t="shared" si="176"/>
        <v>-1.0450515566914533E-3</v>
      </c>
      <c r="H2299" s="14">
        <f t="shared" si="177"/>
        <v>-7.457241476777089E-3</v>
      </c>
      <c r="I2299" s="24">
        <f t="shared" si="178"/>
        <v>2.1636137612267303E-4</v>
      </c>
      <c r="J2299" s="24">
        <f t="shared" si="179"/>
        <v>-7.2408801006544161E-3</v>
      </c>
      <c r="K2299" s="24"/>
      <c r="L2299" s="2"/>
    </row>
    <row r="2300" spans="1:12" x14ac:dyDescent="0.3">
      <c r="A2300" s="6">
        <v>44426</v>
      </c>
      <c r="B2300" s="14">
        <f>LN('Return analysis'!B2302/'Return analysis'!B2301)</f>
        <v>-8.0662884900090104E-4</v>
      </c>
      <c r="C2300" s="14">
        <f>LN('Return analysis'!C2302/'Return analysis'!C2301)</f>
        <v>-2.3157886071735389E-4</v>
      </c>
      <c r="D2300" s="14">
        <f>LN('Return analysis'!D2302/'Return analysis'!D2301)</f>
        <v>-1.0027113596167151E-2</v>
      </c>
      <c r="E2300" s="14">
        <f>LN('Return analysis'!E2302/'Return analysis'!E2301)</f>
        <v>2.7777739197784286E-6</v>
      </c>
      <c r="F2300" s="14">
        <f t="shared" si="175"/>
        <v>-8.0940662292067948E-4</v>
      </c>
      <c r="G2300" s="14">
        <f t="shared" si="176"/>
        <v>-2.3435663463713231E-4</v>
      </c>
      <c r="H2300" s="14">
        <f t="shared" si="177"/>
        <v>-1.0029891370086929E-2</v>
      </c>
      <c r="I2300" s="24">
        <f t="shared" si="178"/>
        <v>-6.1975535422292523E-4</v>
      </c>
      <c r="J2300" s="24">
        <f t="shared" si="179"/>
        <v>-1.0649646724309854E-2</v>
      </c>
      <c r="K2300" s="24"/>
      <c r="L2300" s="2"/>
    </row>
    <row r="2301" spans="1:12" x14ac:dyDescent="0.3">
      <c r="A2301" s="6">
        <v>44427</v>
      </c>
      <c r="B2301" s="14">
        <f>LN('Return analysis'!B2303/'Return analysis'!B2302)</f>
        <v>2.3286351719155217E-3</v>
      </c>
      <c r="C2301" s="14">
        <f>LN('Return analysis'!C2303/'Return analysis'!C2302)</f>
        <v>2.1986682037228307E-3</v>
      </c>
      <c r="D2301" s="14">
        <f>LN('Return analysis'!D2303/'Return analysis'!D2302)</f>
        <v>-7.5171798115298118E-4</v>
      </c>
      <c r="E2301" s="14">
        <f>LN('Return analysis'!E2303/'Return analysis'!E2302)</f>
        <v>2.4999968749105643E-6</v>
      </c>
      <c r="F2301" s="14">
        <f t="shared" si="175"/>
        <v>2.3261351750406109E-3</v>
      </c>
      <c r="G2301" s="14">
        <f t="shared" si="176"/>
        <v>2.1961682068479199E-3</v>
      </c>
      <c r="H2301" s="14">
        <f t="shared" si="177"/>
        <v>-7.542179780278917E-4</v>
      </c>
      <c r="I2301" s="24">
        <f t="shared" si="178"/>
        <v>5.4890327653993429E-4</v>
      </c>
      <c r="J2301" s="24">
        <f t="shared" si="179"/>
        <v>-2.0531470148795741E-4</v>
      </c>
      <c r="K2301" s="24"/>
      <c r="L2301" s="2"/>
    </row>
    <row r="2302" spans="1:12" x14ac:dyDescent="0.3">
      <c r="A2302" s="6">
        <v>44428</v>
      </c>
      <c r="B2302" s="14">
        <f>LN('Return analysis'!B2304/'Return analysis'!B2303)</f>
        <v>-8.9971606080466247E-5</v>
      </c>
      <c r="C2302" s="14">
        <f>LN('Return analysis'!C2304/'Return analysis'!C2303)</f>
        <v>-2.3112371956005701E-4</v>
      </c>
      <c r="D2302" s="14">
        <f>LN('Return analysis'!D2304/'Return analysis'!D2303)</f>
        <v>8.9391126906785291E-3</v>
      </c>
      <c r="E2302" s="14">
        <f>LN('Return analysis'!E2304/'Return analysis'!E2303)</f>
        <v>2.4999968749105643E-6</v>
      </c>
      <c r="F2302" s="14">
        <f t="shared" si="175"/>
        <v>-9.2471602955376806E-5</v>
      </c>
      <c r="G2302" s="14">
        <f t="shared" si="176"/>
        <v>-2.3362371643496758E-4</v>
      </c>
      <c r="H2302" s="14">
        <f t="shared" si="177"/>
        <v>8.9366126938036188E-3</v>
      </c>
      <c r="I2302" s="24">
        <f t="shared" si="178"/>
        <v>9.6586557435000394E-5</v>
      </c>
      <c r="J2302" s="24">
        <f t="shared" si="179"/>
        <v>9.0331992512386189E-3</v>
      </c>
      <c r="K2302" s="24"/>
      <c r="L2302" s="2"/>
    </row>
    <row r="2303" spans="1:12" x14ac:dyDescent="0.3">
      <c r="A2303" s="6">
        <v>44431</v>
      </c>
      <c r="B2303" s="14">
        <f>LN('Return analysis'!B2305/'Return analysis'!B2304)</f>
        <v>3.5785382020428382E-4</v>
      </c>
      <c r="C2303" s="14">
        <f>LN('Return analysis'!C2305/'Return analysis'!C2304)</f>
        <v>2.3112371955996022E-4</v>
      </c>
      <c r="D2303" s="14">
        <f>LN('Return analysis'!D2305/'Return analysis'!D2304)</f>
        <v>9.641672502255583E-3</v>
      </c>
      <c r="E2303" s="14">
        <f>LN('Return analysis'!E2305/'Return analysis'!E2304)</f>
        <v>7.4999718750787367E-6</v>
      </c>
      <c r="F2303" s="14">
        <f t="shared" si="175"/>
        <v>3.5035384832920509E-4</v>
      </c>
      <c r="G2303" s="14">
        <f t="shared" si="176"/>
        <v>2.2362374768488148E-4</v>
      </c>
      <c r="H2303" s="14">
        <f t="shared" si="177"/>
        <v>9.634172530380505E-3</v>
      </c>
      <c r="I2303" s="24">
        <f t="shared" si="178"/>
        <v>1.6938808422762165E-4</v>
      </c>
      <c r="J2303" s="24">
        <f t="shared" si="179"/>
        <v>9.8035606146081259E-3</v>
      </c>
      <c r="K2303" s="24"/>
      <c r="L2303" s="2"/>
    </row>
    <row r="2304" spans="1:12" x14ac:dyDescent="0.3">
      <c r="A2304" s="6">
        <v>44432</v>
      </c>
      <c r="B2304" s="14">
        <f>LN('Return analysis'!B2306/'Return analysis'!B2305)</f>
        <v>-1.2527179426558256E-3</v>
      </c>
      <c r="C2304" s="14">
        <f>LN('Return analysis'!C2306/'Return analysis'!C2305)</f>
        <v>-1.9670893430055359E-3</v>
      </c>
      <c r="D2304" s="14">
        <f>LN('Return analysis'!D2306/'Return analysis'!D2305)</f>
        <v>3.5538701211999162E-3</v>
      </c>
      <c r="E2304" s="14">
        <f>LN('Return analysis'!E2306/'Return analysis'!E2305)</f>
        <v>2.4999968749105643E-6</v>
      </c>
      <c r="F2304" s="14">
        <f t="shared" si="175"/>
        <v>-1.2552179395307361E-3</v>
      </c>
      <c r="G2304" s="14">
        <f t="shared" si="176"/>
        <v>-1.9695893398804466E-3</v>
      </c>
      <c r="H2304" s="14">
        <f t="shared" si="177"/>
        <v>3.5513701243250055E-3</v>
      </c>
      <c r="I2304" s="24">
        <f t="shared" si="178"/>
        <v>3.3865678776369141E-4</v>
      </c>
      <c r="J2304" s="24">
        <f t="shared" si="179"/>
        <v>3.8900269120886967E-3</v>
      </c>
      <c r="K2304" s="24"/>
      <c r="L2304" s="2"/>
    </row>
    <row r="2305" spans="1:12" x14ac:dyDescent="0.3">
      <c r="A2305" s="6">
        <v>44433</v>
      </c>
      <c r="B2305" s="14">
        <f>LN('Return analysis'!B2307/'Return analysis'!B2306)</f>
        <v>-1.9719224607320169E-3</v>
      </c>
      <c r="C2305" s="14">
        <f>LN('Return analysis'!C2307/'Return analysis'!C2306)</f>
        <v>-1.6221793605947128E-3</v>
      </c>
      <c r="D2305" s="14">
        <f>LN('Return analysis'!D2307/'Return analysis'!D2306)</f>
        <v>2.85144725903418E-3</v>
      </c>
      <c r="E2305" s="14">
        <f>LN('Return analysis'!E2307/'Return analysis'!E2306)</f>
        <v>2.4999968749105643E-6</v>
      </c>
      <c r="F2305" s="14">
        <f t="shared" si="175"/>
        <v>-1.9744224576069276E-3</v>
      </c>
      <c r="G2305" s="14">
        <f t="shared" si="176"/>
        <v>-1.6246793574696233E-3</v>
      </c>
      <c r="H2305" s="14">
        <f t="shared" si="177"/>
        <v>2.8489472621592692E-3</v>
      </c>
      <c r="I2305" s="24">
        <f t="shared" si="178"/>
        <v>-6.5966342870958108E-4</v>
      </c>
      <c r="J2305" s="24">
        <f t="shared" si="179"/>
        <v>2.1892838334496879E-3</v>
      </c>
      <c r="K2305" s="24"/>
      <c r="L2305" s="2"/>
    </row>
    <row r="2306" spans="1:12" x14ac:dyDescent="0.3">
      <c r="A2306" s="6">
        <v>44434</v>
      </c>
      <c r="B2306" s="14">
        <f>LN('Return analysis'!B2308/'Return analysis'!B2307)</f>
        <v>-6.2785390190361196E-4</v>
      </c>
      <c r="C2306" s="14">
        <f>LN('Return analysis'!C2308/'Return analysis'!C2307)</f>
        <v>1.1595726278777281E-4</v>
      </c>
      <c r="D2306" s="14">
        <f>LN('Return analysis'!D2308/'Return analysis'!D2307)</f>
        <v>-6.7091461488694628E-3</v>
      </c>
      <c r="E2306" s="14">
        <f>LN('Return analysis'!E2308/'Return analysis'!E2307)</f>
        <v>2.4999968749105643E-6</v>
      </c>
      <c r="F2306" s="14">
        <f t="shared" si="175"/>
        <v>-6.3035389877852247E-4</v>
      </c>
      <c r="G2306" s="14">
        <f t="shared" si="176"/>
        <v>1.1345726591286225E-4</v>
      </c>
      <c r="H2306" s="14">
        <f t="shared" si="177"/>
        <v>-6.7116461457443731E-3</v>
      </c>
      <c r="I2306" s="24">
        <f t="shared" si="178"/>
        <v>-7.2216830145873366E-4</v>
      </c>
      <c r="J2306" s="24">
        <f t="shared" si="179"/>
        <v>-7.4338144472031065E-3</v>
      </c>
      <c r="K2306" s="24"/>
      <c r="L2306" s="2"/>
    </row>
    <row r="2307" spans="1:12" x14ac:dyDescent="0.3">
      <c r="A2307" s="6">
        <v>44435</v>
      </c>
      <c r="B2307" s="14">
        <f>LN('Return analysis'!B2309/'Return analysis'!B2308)</f>
        <v>1.5244835763499943E-3</v>
      </c>
      <c r="C2307" s="14">
        <f>LN('Return analysis'!C2309/'Return analysis'!C2308)</f>
        <v>2.8954019519605444E-3</v>
      </c>
      <c r="D2307" s="14">
        <f>LN('Return analysis'!D2309/'Return analysis'!D2308)</f>
        <v>1.0713202639767619E-2</v>
      </c>
      <c r="E2307" s="14">
        <f>LN('Return analysis'!E2309/'Return analysis'!E2308)</f>
        <v>2.4999968749105643E-6</v>
      </c>
      <c r="F2307" s="14">
        <f t="shared" si="175"/>
        <v>1.5219835794750838E-3</v>
      </c>
      <c r="G2307" s="14">
        <f t="shared" si="176"/>
        <v>2.8929019550856337E-3</v>
      </c>
      <c r="H2307" s="14">
        <f t="shared" si="177"/>
        <v>1.0710702642892709E-2</v>
      </c>
      <c r="I2307" s="24">
        <f t="shared" si="178"/>
        <v>-8.1907464082961782E-4</v>
      </c>
      <c r="J2307" s="24">
        <f t="shared" si="179"/>
        <v>9.8916280020630905E-3</v>
      </c>
      <c r="K2307" s="24"/>
      <c r="L2307" s="2"/>
    </row>
    <row r="2308" spans="1:12" x14ac:dyDescent="0.3">
      <c r="A2308" s="6">
        <v>44438</v>
      </c>
      <c r="B2308" s="14">
        <f>LN('Return analysis'!B2310/'Return analysis'!B2309)</f>
        <v>2.1494305598609158E-3</v>
      </c>
      <c r="C2308" s="14">
        <f>LN('Return analysis'!C2310/'Return analysis'!C2309)</f>
        <v>1.1554851912158126E-3</v>
      </c>
      <c r="D2308" s="14">
        <f>LN('Return analysis'!D2310/'Return analysis'!D2309)</f>
        <v>3.7739824494461721E-3</v>
      </c>
      <c r="E2308" s="14">
        <f>LN('Return analysis'!E2310/'Return analysis'!E2309)</f>
        <v>6.6666444445868834E-6</v>
      </c>
      <c r="F2308" s="14">
        <f t="shared" si="175"/>
        <v>2.1427639154163289E-3</v>
      </c>
      <c r="G2308" s="14">
        <f t="shared" si="176"/>
        <v>1.1488185467712258E-3</v>
      </c>
      <c r="H2308" s="14">
        <f t="shared" si="177"/>
        <v>3.7673158050015852E-3</v>
      </c>
      <c r="I2308" s="24">
        <f t="shared" si="178"/>
        <v>1.2130915157591935E-3</v>
      </c>
      <c r="J2308" s="24">
        <f t="shared" si="179"/>
        <v>4.9804073207607782E-3</v>
      </c>
      <c r="K2308" s="24"/>
      <c r="L2308" s="2"/>
    </row>
    <row r="2309" spans="1:12" x14ac:dyDescent="0.3">
      <c r="A2309" s="6">
        <v>44439</v>
      </c>
      <c r="B2309" s="14">
        <f>LN('Return analysis'!B2311/'Return analysis'!B2310)</f>
        <v>-1.1635357971437246E-3</v>
      </c>
      <c r="C2309" s="14">
        <f>LN('Return analysis'!C2311/'Return analysis'!C2310)</f>
        <v>-1.2711071773226226E-3</v>
      </c>
      <c r="D2309" s="14">
        <f>LN('Return analysis'!D2311/'Return analysis'!D2310)</f>
        <v>-1.8852108578385157E-3</v>
      </c>
      <c r="E2309" s="14">
        <f>LN('Return analysis'!E2311/'Return analysis'!E2310)</f>
        <v>2.2222197531046357E-6</v>
      </c>
      <c r="F2309" s="14">
        <f t="shared" si="175"/>
        <v>-1.1657580168968292E-3</v>
      </c>
      <c r="G2309" s="14">
        <f t="shared" si="176"/>
        <v>-1.2733293970757272E-3</v>
      </c>
      <c r="H2309" s="14">
        <f t="shared" si="177"/>
        <v>-1.8874330775916204E-3</v>
      </c>
      <c r="I2309" s="24">
        <f t="shared" si="178"/>
        <v>-1.3532618807547496E-4</v>
      </c>
      <c r="J2309" s="24">
        <f t="shared" si="179"/>
        <v>-2.0227592656670954E-3</v>
      </c>
      <c r="K2309" s="24"/>
      <c r="L2309" s="2"/>
    </row>
    <row r="2310" spans="1:12" x14ac:dyDescent="0.3">
      <c r="A2310" s="6">
        <v>44440</v>
      </c>
      <c r="B2310" s="14">
        <f>LN('Return analysis'!B2312/'Return analysis'!B2311)</f>
        <v>0</v>
      </c>
      <c r="C2310" s="14">
        <f>LN('Return analysis'!C2312/'Return analysis'!C2311)</f>
        <v>1.7384382463599609E-4</v>
      </c>
      <c r="D2310" s="14">
        <f>LN('Return analysis'!D2312/'Return analysis'!D2311)</f>
        <v>1.7567944165707071E-3</v>
      </c>
      <c r="E2310" s="14">
        <f>LN('Return analysis'!E2312/'Return analysis'!E2311)</f>
        <v>1.6666652777902396E-6</v>
      </c>
      <c r="F2310" s="14">
        <f t="shared" si="175"/>
        <v>-1.6666652777902396E-6</v>
      </c>
      <c r="G2310" s="14">
        <f t="shared" si="176"/>
        <v>1.7217715935820586E-4</v>
      </c>
      <c r="H2310" s="14">
        <f t="shared" si="177"/>
        <v>1.7551277512929168E-3</v>
      </c>
      <c r="I2310" s="24">
        <f t="shared" si="178"/>
        <v>-1.4099968123280516E-4</v>
      </c>
      <c r="J2310" s="24">
        <f t="shared" si="179"/>
        <v>1.6141280700601116E-3</v>
      </c>
      <c r="K2310" s="24"/>
      <c r="L2310" s="2"/>
    </row>
    <row r="2311" spans="1:12" x14ac:dyDescent="0.3">
      <c r="A2311" s="6">
        <v>44441</v>
      </c>
      <c r="B2311" s="14">
        <f>LN('Return analysis'!B2313/'Return analysis'!B2312)</f>
        <v>1.7930542825959034E-3</v>
      </c>
      <c r="C2311" s="14">
        <f>LN('Return analysis'!C2313/'Return analysis'!C2312)</f>
        <v>1.3888331256956675E-3</v>
      </c>
      <c r="D2311" s="14">
        <f>LN('Return analysis'!D2313/'Return analysis'!D2312)</f>
        <v>3.3763732574040939E-3</v>
      </c>
      <c r="E2311" s="14">
        <f>LN('Return analysis'!E2313/'Return analysis'!E2312)</f>
        <v>2.2222197531046357E-6</v>
      </c>
      <c r="F2311" s="14">
        <f t="shared" ref="F2311:F2374" si="180">B2311-E2311</f>
        <v>1.7908320628427987E-3</v>
      </c>
      <c r="G2311" s="14">
        <f t="shared" ref="G2311:G2374" si="181">C2311-E2311</f>
        <v>1.3866109059425629E-3</v>
      </c>
      <c r="H2311" s="14">
        <f t="shared" si="177"/>
        <v>3.3741510376509892E-3</v>
      </c>
      <c r="I2311" s="24">
        <f t="shared" si="178"/>
        <v>6.6872806135240032E-4</v>
      </c>
      <c r="J2311" s="24">
        <f t="shared" si="179"/>
        <v>4.0428790990033898E-3</v>
      </c>
      <c r="K2311" s="24"/>
      <c r="L2311" s="2"/>
    </row>
    <row r="2312" spans="1:12" x14ac:dyDescent="0.3">
      <c r="A2312" s="6">
        <v>44442</v>
      </c>
      <c r="B2312" s="14">
        <f>LN('Return analysis'!B2314/'Return analysis'!B2313)</f>
        <v>-1.3448201816910566E-3</v>
      </c>
      <c r="C2312" s="14">
        <f>LN('Return analysis'!C2314/'Return analysis'!C2313)</f>
        <v>-2.0843898278789588E-3</v>
      </c>
      <c r="D2312" s="14">
        <f>LN('Return analysis'!D2314/'Return analysis'!D2313)</f>
        <v>-3.4114091029016646E-4</v>
      </c>
      <c r="E2312" s="14">
        <f>LN('Return analysis'!E2314/'Return analysis'!E2313)</f>
        <v>2.2222197531046357E-6</v>
      </c>
      <c r="F2312" s="14">
        <f t="shared" si="180"/>
        <v>-1.3470424014441612E-3</v>
      </c>
      <c r="G2312" s="14">
        <f t="shared" si="181"/>
        <v>-2.0866120476320635E-3</v>
      </c>
      <c r="H2312" s="14">
        <f t="shared" ref="H2312:H2375" si="182">D2312-E2312</f>
        <v>-3.4336313004327109E-4</v>
      </c>
      <c r="I2312" s="24">
        <f t="shared" ref="I2312:I2375" si="183">F2312-$N$11*G2312</f>
        <v>3.4153203437741831E-4</v>
      </c>
      <c r="J2312" s="24">
        <f t="shared" ref="J2312:J2375" si="184">I2312+H2312</f>
        <v>-1.8310956658527792E-6</v>
      </c>
      <c r="K2312" s="24"/>
      <c r="L2312" s="2"/>
    </row>
    <row r="2313" spans="1:12" x14ac:dyDescent="0.3">
      <c r="A2313" s="6">
        <v>44446</v>
      </c>
      <c r="B2313" s="14">
        <f>LN('Return analysis'!B2315/'Return analysis'!B2314)</f>
        <v>-2.5145607832957012E-3</v>
      </c>
      <c r="C2313" s="14">
        <f>LN('Return analysis'!C2315/'Return analysis'!C2314)</f>
        <v>-2.901424115641052E-3</v>
      </c>
      <c r="D2313" s="14">
        <f>LN('Return analysis'!D2315/'Return analysis'!D2314)</f>
        <v>-4.3203045689599769E-3</v>
      </c>
      <c r="E2313" s="14">
        <f>LN('Return analysis'!E2315/'Return analysis'!E2314)</f>
        <v>8.8888493830083911E-6</v>
      </c>
      <c r="F2313" s="14">
        <f t="shared" si="180"/>
        <v>-2.5234496326787094E-3</v>
      </c>
      <c r="G2313" s="14">
        <f t="shared" si="181"/>
        <v>-2.9103129650240602E-3</v>
      </c>
      <c r="H2313" s="14">
        <f t="shared" si="182"/>
        <v>-4.3291934183429855E-3</v>
      </c>
      <c r="I2313" s="24">
        <f t="shared" si="183"/>
        <v>-1.683016891227563E-4</v>
      </c>
      <c r="J2313" s="24">
        <f t="shared" si="184"/>
        <v>-4.4974951074657418E-3</v>
      </c>
      <c r="K2313" s="24"/>
      <c r="L2313" s="2"/>
    </row>
    <row r="2314" spans="1:12" x14ac:dyDescent="0.3">
      <c r="A2314" s="6">
        <v>44447</v>
      </c>
      <c r="B2314" s="14">
        <f>LN('Return analysis'!B2316/'Return analysis'!B2315)</f>
        <v>1.9762583694882831E-3</v>
      </c>
      <c r="C2314" s="14">
        <f>LN('Return analysis'!C2316/'Return analysis'!C2315)</f>
        <v>1.6255345052056029E-3</v>
      </c>
      <c r="D2314" s="14">
        <f>LN('Return analysis'!D2316/'Return analysis'!D2315)</f>
        <v>-2.3604937863321101E-3</v>
      </c>
      <c r="E2314" s="14">
        <f>LN('Return analysis'!E2316/'Return analysis'!E2315)</f>
        <v>2.2222197531046357E-6</v>
      </c>
      <c r="F2314" s="14">
        <f t="shared" si="180"/>
        <v>1.9740361497351784E-3</v>
      </c>
      <c r="G2314" s="14">
        <f t="shared" si="181"/>
        <v>1.6233122854524982E-3</v>
      </c>
      <c r="H2314" s="14">
        <f t="shared" si="182"/>
        <v>-2.3627160060852147E-3</v>
      </c>
      <c r="I2314" s="24">
        <f t="shared" si="183"/>
        <v>6.6038341314677554E-4</v>
      </c>
      <c r="J2314" s="24">
        <f t="shared" si="184"/>
        <v>-1.7023325929384392E-3</v>
      </c>
      <c r="K2314" s="24"/>
      <c r="L2314" s="2"/>
    </row>
    <row r="2315" spans="1:12" x14ac:dyDescent="0.3">
      <c r="A2315" s="6">
        <v>44448</v>
      </c>
      <c r="B2315" s="14">
        <f>LN('Return analysis'!B2317/'Return analysis'!B2316)</f>
        <v>1.34554380957413E-3</v>
      </c>
      <c r="C2315" s="14">
        <f>LN('Return analysis'!C2317/'Return analysis'!C2316)</f>
        <v>3.5911490287490739E-3</v>
      </c>
      <c r="D2315" s="14">
        <f>LN('Return analysis'!D2317/'Return analysis'!D2316)</f>
        <v>-3.4865470041039234E-3</v>
      </c>
      <c r="E2315" s="14">
        <f>LN('Return analysis'!E2317/'Return analysis'!E2316)</f>
        <v>2.2222197531046357E-6</v>
      </c>
      <c r="F2315" s="14">
        <f t="shared" si="180"/>
        <v>1.3433215898210253E-3</v>
      </c>
      <c r="G2315" s="14">
        <f t="shared" si="181"/>
        <v>3.5889268089959693E-3</v>
      </c>
      <c r="H2315" s="14">
        <f t="shared" si="182"/>
        <v>-3.488769223857028E-3</v>
      </c>
      <c r="I2315" s="24">
        <f t="shared" si="183"/>
        <v>-1.5609892851125944E-3</v>
      </c>
      <c r="J2315" s="24">
        <f t="shared" si="184"/>
        <v>-5.0497585089696222E-3</v>
      </c>
      <c r="K2315" s="24"/>
      <c r="L2315" s="2"/>
    </row>
    <row r="2316" spans="1:12" x14ac:dyDescent="0.3">
      <c r="A2316" s="6">
        <v>44449</v>
      </c>
      <c r="B2316" s="14">
        <f>LN('Return analysis'!B2318/'Return analysis'!B2317)</f>
        <v>-5.3786793232138289E-4</v>
      </c>
      <c r="C2316" s="14">
        <f>LN('Return analysis'!C2318/'Return analysis'!C2317)</f>
        <v>-2.4309551220951559E-3</v>
      </c>
      <c r="D2316" s="14">
        <f>LN('Return analysis'!D2318/'Return analysis'!D2317)</f>
        <v>-7.9653095232642534E-3</v>
      </c>
      <c r="E2316" s="14">
        <f>LN('Return analysis'!E2318/'Return analysis'!E2317)</f>
        <v>2.2222197531046357E-6</v>
      </c>
      <c r="F2316" s="14">
        <f t="shared" si="180"/>
        <v>-5.4009015207448757E-4</v>
      </c>
      <c r="G2316" s="14">
        <f t="shared" si="181"/>
        <v>-2.4331773418482605E-3</v>
      </c>
      <c r="H2316" s="14">
        <f t="shared" si="182"/>
        <v>-7.9675317430173576E-3</v>
      </c>
      <c r="I2316" s="24">
        <f t="shared" si="183"/>
        <v>1.4289395302413098E-3</v>
      </c>
      <c r="J2316" s="24">
        <f t="shared" si="184"/>
        <v>-6.5385922127760478E-3</v>
      </c>
      <c r="K2316" s="24"/>
      <c r="L2316" s="2"/>
    </row>
    <row r="2317" spans="1:12" x14ac:dyDescent="0.3">
      <c r="A2317" s="6">
        <v>44452</v>
      </c>
      <c r="B2317" s="14">
        <f>LN('Return analysis'!B2319/'Return analysis'!B2318)</f>
        <v>9.862008753072889E-4</v>
      </c>
      <c r="C2317" s="14">
        <f>LN('Return analysis'!C2319/'Return analysis'!C2318)</f>
        <v>1.505494506498018E-3</v>
      </c>
      <c r="D2317" s="14">
        <f>LN('Return analysis'!D2319/'Return analysis'!D2318)</f>
        <v>2.257572955166176E-3</v>
      </c>
      <c r="E2317" s="14">
        <f>LN('Return analysis'!E2319/'Return analysis'!E2318)</f>
        <v>6.6666444445868834E-6</v>
      </c>
      <c r="F2317" s="14">
        <f t="shared" si="180"/>
        <v>9.7953423086270201E-4</v>
      </c>
      <c r="G2317" s="14">
        <f t="shared" si="181"/>
        <v>1.4988278620534311E-3</v>
      </c>
      <c r="H2317" s="14">
        <f t="shared" si="182"/>
        <v>2.2509063107215891E-3</v>
      </c>
      <c r="I2317" s="24">
        <f t="shared" si="183"/>
        <v>-2.3338046232745848E-4</v>
      </c>
      <c r="J2317" s="24">
        <f t="shared" si="184"/>
        <v>2.0175258483941306E-3</v>
      </c>
      <c r="K2317" s="24"/>
      <c r="L2317" s="2"/>
    </row>
    <row r="2318" spans="1:12" x14ac:dyDescent="0.3">
      <c r="A2318" s="6">
        <v>44453</v>
      </c>
      <c r="B2318" s="14">
        <f>LN('Return analysis'!B2320/'Return analysis'!B2319)</f>
        <v>1.4322599119332606E-3</v>
      </c>
      <c r="C2318" s="14">
        <f>LN('Return analysis'!C2320/'Return analysis'!C2319)</f>
        <v>2.4281316446054624E-3</v>
      </c>
      <c r="D2318" s="14">
        <f>LN('Return analysis'!D2320/'Return analysis'!D2319)</f>
        <v>-6.0460598416504632E-3</v>
      </c>
      <c r="E2318" s="14">
        <f>LN('Return analysis'!E2320/'Return analysis'!E2319)</f>
        <v>2.2222197531046357E-6</v>
      </c>
      <c r="F2318" s="14">
        <f t="shared" si="180"/>
        <v>1.430037692180156E-3</v>
      </c>
      <c r="G2318" s="14">
        <f t="shared" si="181"/>
        <v>2.4259094248523577E-3</v>
      </c>
      <c r="H2318" s="14">
        <f t="shared" si="182"/>
        <v>-6.0482820614035674E-3</v>
      </c>
      <c r="I2318" s="24">
        <f t="shared" si="183"/>
        <v>-5.3311048530349861E-4</v>
      </c>
      <c r="J2318" s="24">
        <f t="shared" si="184"/>
        <v>-6.581392546707066E-3</v>
      </c>
      <c r="K2318" s="24"/>
      <c r="L2318" s="2"/>
    </row>
    <row r="2319" spans="1:12" x14ac:dyDescent="0.3">
      <c r="A2319" s="6">
        <v>44454</v>
      </c>
      <c r="B2319" s="14">
        <f>LN('Return analysis'!B2321/'Return analysis'!B2320)</f>
        <v>3.5774468104338088E-4</v>
      </c>
      <c r="C2319" s="14">
        <f>LN('Return analysis'!C2321/'Return analysis'!C2320)</f>
        <v>-9.2407035482227251E-4</v>
      </c>
      <c r="D2319" s="14">
        <f>LN('Return analysis'!D2321/'Return analysis'!D2320)</f>
        <v>8.2119001705637518E-3</v>
      </c>
      <c r="E2319" s="14">
        <f>LN('Return analysis'!E2321/'Return analysis'!E2320)</f>
        <v>2.2222197531046357E-6</v>
      </c>
      <c r="F2319" s="14">
        <f t="shared" si="180"/>
        <v>3.5552246129027626E-4</v>
      </c>
      <c r="G2319" s="14">
        <f t="shared" si="181"/>
        <v>-9.2629257457537719E-4</v>
      </c>
      <c r="H2319" s="14">
        <f t="shared" si="182"/>
        <v>8.2096779508106475E-3</v>
      </c>
      <c r="I2319" s="24">
        <f t="shared" si="183"/>
        <v>1.1051174630513029E-3</v>
      </c>
      <c r="J2319" s="24">
        <f t="shared" si="184"/>
        <v>9.3147954138619506E-3</v>
      </c>
      <c r="K2319" s="24"/>
      <c r="L2319" s="2"/>
    </row>
    <row r="2320" spans="1:12" x14ac:dyDescent="0.3">
      <c r="A2320" s="6">
        <v>44455</v>
      </c>
      <c r="B2320" s="14">
        <f>LN('Return analysis'!B2322/'Return analysis'!B2321)</f>
        <v>-2.1483903269768679E-3</v>
      </c>
      <c r="C2320" s="14">
        <f>LN('Return analysis'!C2322/'Return analysis'!C2321)</f>
        <v>-1.8507063798096851E-3</v>
      </c>
      <c r="D2320" s="14">
        <f>LN('Return analysis'!D2322/'Return analysis'!D2321)</f>
        <v>-9.0903289309637446E-4</v>
      </c>
      <c r="E2320" s="14">
        <f>LN('Return analysis'!E2322/'Return analysis'!E2321)</f>
        <v>2.2222197531046357E-6</v>
      </c>
      <c r="F2320" s="14">
        <f t="shared" si="180"/>
        <v>-2.1506125467299726E-3</v>
      </c>
      <c r="G2320" s="14">
        <f t="shared" si="181"/>
        <v>-1.8529285995627898E-3</v>
      </c>
      <c r="H2320" s="14">
        <f t="shared" si="182"/>
        <v>-9.1125511284947914E-4</v>
      </c>
      <c r="I2320" s="24">
        <f t="shared" si="183"/>
        <v>-6.5114460865540232E-4</v>
      </c>
      <c r="J2320" s="24">
        <f t="shared" si="184"/>
        <v>-1.5623997215048814E-3</v>
      </c>
      <c r="K2320" s="24"/>
      <c r="L2320" s="2"/>
    </row>
    <row r="2321" spans="1:12" x14ac:dyDescent="0.3">
      <c r="A2321" s="6">
        <v>44456</v>
      </c>
      <c r="B2321" s="14">
        <f>LN('Return analysis'!B2323/'Return analysis'!B2322)</f>
        <v>-1.4354910185595926E-3</v>
      </c>
      <c r="C2321" s="14">
        <f>LN('Return analysis'!C2323/'Return analysis'!C2322)</f>
        <v>-1.2745585072978904E-3</v>
      </c>
      <c r="D2321" s="14">
        <f>LN('Return analysis'!D2323/'Return analysis'!D2322)</f>
        <v>-8.0448739797436414E-3</v>
      </c>
      <c r="E2321" s="14">
        <f>LN('Return analysis'!E2323/'Return analysis'!E2322)</f>
        <v>2.2222197531046357E-6</v>
      </c>
      <c r="F2321" s="14">
        <f t="shared" si="180"/>
        <v>-1.4377132383126972E-3</v>
      </c>
      <c r="G2321" s="14">
        <f t="shared" si="181"/>
        <v>-1.2767807270509951E-3</v>
      </c>
      <c r="H2321" s="14">
        <f t="shared" si="182"/>
        <v>-8.0470961994967456E-3</v>
      </c>
      <c r="I2321" s="24">
        <f t="shared" si="183"/>
        <v>-4.0448844777503552E-4</v>
      </c>
      <c r="J2321" s="24">
        <f t="shared" si="184"/>
        <v>-8.4515846472717811E-3</v>
      </c>
      <c r="K2321" s="24"/>
      <c r="L2321" s="2"/>
    </row>
    <row r="2322" spans="1:12" x14ac:dyDescent="0.3">
      <c r="A2322" s="6">
        <v>44459</v>
      </c>
      <c r="B2322" s="14">
        <f>LN('Return analysis'!B2324/'Return analysis'!B2323)</f>
        <v>1.8831225954985748E-3</v>
      </c>
      <c r="C2322" s="14">
        <f>LN('Return analysis'!C2324/'Return analysis'!C2323)</f>
        <v>2.7783106932006509E-3</v>
      </c>
      <c r="D2322" s="14">
        <f>LN('Return analysis'!D2324/'Return analysis'!D2323)</f>
        <v>-1.7484998946303641E-2</v>
      </c>
      <c r="E2322" s="14">
        <f>LN('Return analysis'!E2324/'Return analysis'!E2323)</f>
        <v>6.6666444445868834E-6</v>
      </c>
      <c r="F2322" s="14">
        <f t="shared" si="180"/>
        <v>1.8764559510539879E-3</v>
      </c>
      <c r="G2322" s="14">
        <f t="shared" si="181"/>
        <v>2.771644048756064E-3</v>
      </c>
      <c r="H2322" s="14">
        <f t="shared" si="182"/>
        <v>-1.7491665590748228E-2</v>
      </c>
      <c r="I2322" s="24">
        <f t="shared" si="183"/>
        <v>-3.6647525948782229E-4</v>
      </c>
      <c r="J2322" s="24">
        <f t="shared" si="184"/>
        <v>-1.785814085023605E-2</v>
      </c>
      <c r="K2322" s="24"/>
      <c r="L2322" s="2"/>
    </row>
    <row r="2323" spans="1:12" x14ac:dyDescent="0.3">
      <c r="A2323" s="6">
        <v>44460</v>
      </c>
      <c r="B2323" s="14">
        <f>LN('Return analysis'!B2325/'Return analysis'!B2324)</f>
        <v>1.0742913750008002E-3</v>
      </c>
      <c r="C2323" s="14">
        <f>LN('Return analysis'!C2325/'Return analysis'!C2324)</f>
        <v>-2.3164648027923062E-4</v>
      </c>
      <c r="D2323" s="14">
        <f>LN('Return analysis'!D2325/'Return analysis'!D2324)</f>
        <v>-8.8976698347852971E-5</v>
      </c>
      <c r="E2323" s="14">
        <f>LN('Return analysis'!E2325/'Return analysis'!E2324)</f>
        <v>2.2222197531046357E-6</v>
      </c>
      <c r="F2323" s="14">
        <f t="shared" si="180"/>
        <v>1.0720691552476955E-3</v>
      </c>
      <c r="G2323" s="14">
        <f t="shared" si="181"/>
        <v>-2.3386870003233524E-4</v>
      </c>
      <c r="H2323" s="14">
        <f t="shared" si="182"/>
        <v>-9.1198918100957607E-5</v>
      </c>
      <c r="I2323" s="24">
        <f t="shared" si="183"/>
        <v>1.2613255666930208E-3</v>
      </c>
      <c r="J2323" s="24">
        <f t="shared" si="184"/>
        <v>1.1701266485920632E-3</v>
      </c>
      <c r="K2323" s="24"/>
      <c r="L2323" s="2"/>
    </row>
    <row r="2324" spans="1:12" x14ac:dyDescent="0.3">
      <c r="A2324" s="6">
        <v>44461</v>
      </c>
      <c r="B2324" s="14">
        <f>LN('Return analysis'!B2326/'Return analysis'!B2325)</f>
        <v>-1.7896843566304871E-4</v>
      </c>
      <c r="C2324" s="14">
        <f>LN('Return analysis'!C2326/'Return analysis'!C2325)</f>
        <v>1.0407425898458532E-3</v>
      </c>
      <c r="D2324" s="14">
        <f>LN('Return analysis'!D2326/'Return analysis'!D2325)</f>
        <v>1.0036088126339457E-2</v>
      </c>
      <c r="E2324" s="14">
        <f>LN('Return analysis'!E2326/'Return analysis'!E2325)</f>
        <v>2.2222197531046357E-6</v>
      </c>
      <c r="F2324" s="14">
        <f t="shared" si="180"/>
        <v>-1.8119065541615333E-4</v>
      </c>
      <c r="G2324" s="14">
        <f t="shared" si="181"/>
        <v>1.0385203700927486E-3</v>
      </c>
      <c r="H2324" s="14">
        <f t="shared" si="182"/>
        <v>1.0033865906586352E-2</v>
      </c>
      <c r="I2324" s="24">
        <f t="shared" si="183"/>
        <v>-1.0216051205816493E-3</v>
      </c>
      <c r="J2324" s="24">
        <f t="shared" si="184"/>
        <v>9.0122607860047034E-3</v>
      </c>
      <c r="K2324" s="24"/>
      <c r="L2324" s="2"/>
    </row>
    <row r="2325" spans="1:12" x14ac:dyDescent="0.3">
      <c r="A2325" s="6">
        <v>44462</v>
      </c>
      <c r="B2325" s="14">
        <f>LN('Return analysis'!B2327/'Return analysis'!B2326)</f>
        <v>-3.8559204516130361E-3</v>
      </c>
      <c r="C2325" s="14">
        <f>LN('Return analysis'!C2327/'Return analysis'!C2326)</f>
        <v>-5.3279874661679681E-3</v>
      </c>
      <c r="D2325" s="14">
        <f>LN('Return analysis'!D2327/'Return analysis'!D2326)</f>
        <v>1.2111723080845136E-2</v>
      </c>
      <c r="E2325" s="14">
        <f>LN('Return analysis'!E2327/'Return analysis'!E2326)</f>
        <v>2.2222197531046357E-6</v>
      </c>
      <c r="F2325" s="14">
        <f t="shared" si="180"/>
        <v>-3.8581426713661408E-3</v>
      </c>
      <c r="G2325" s="14">
        <f t="shared" si="181"/>
        <v>-5.3302096859210724E-3</v>
      </c>
      <c r="H2325" s="14">
        <f t="shared" si="182"/>
        <v>1.2109500861092031E-2</v>
      </c>
      <c r="I2325" s="24">
        <f t="shared" si="183"/>
        <v>4.5528771615070598E-4</v>
      </c>
      <c r="J2325" s="24">
        <f t="shared" si="184"/>
        <v>1.2564788577242737E-2</v>
      </c>
      <c r="K2325" s="24"/>
      <c r="L2325" s="2"/>
    </row>
    <row r="2326" spans="1:12" x14ac:dyDescent="0.3">
      <c r="A2326" s="6">
        <v>44463</v>
      </c>
      <c r="B2326" s="14">
        <f>LN('Return analysis'!B2328/'Return analysis'!B2327)</f>
        <v>-2.8789551543743101E-3</v>
      </c>
      <c r="C2326" s="14">
        <f>LN('Return analysis'!C2328/'Return analysis'!C2327)</f>
        <v>-2.092870938763348E-3</v>
      </c>
      <c r="D2326" s="14">
        <f>LN('Return analysis'!D2328/'Return analysis'!D2327)</f>
        <v>1.1911687261305091E-3</v>
      </c>
      <c r="E2326" s="14">
        <f>LN('Return analysis'!E2328/'Return analysis'!E2327)</f>
        <v>2.2222197531046357E-6</v>
      </c>
      <c r="F2326" s="14">
        <f t="shared" si="180"/>
        <v>-2.8811773741274148E-3</v>
      </c>
      <c r="G2326" s="14">
        <f t="shared" si="181"/>
        <v>-2.0950931585164527E-3</v>
      </c>
      <c r="H2326" s="14">
        <f t="shared" si="182"/>
        <v>1.1889465063774044E-3</v>
      </c>
      <c r="I2326" s="24">
        <f t="shared" si="183"/>
        <v>-1.1857396658336E-3</v>
      </c>
      <c r="J2326" s="24">
        <f t="shared" si="184"/>
        <v>3.2068405438044362E-6</v>
      </c>
      <c r="K2326" s="24"/>
      <c r="L2326" s="2"/>
    </row>
    <row r="2327" spans="1:12" x14ac:dyDescent="0.3">
      <c r="A2327" s="6">
        <v>44466</v>
      </c>
      <c r="B2327" s="14">
        <f>LN('Return analysis'!B2329/'Return analysis'!B2328)</f>
        <v>-8.1153447654789927E-4</v>
      </c>
      <c r="C2327" s="14">
        <f>LN('Return analysis'!C2329/'Return analysis'!C2328)</f>
        <v>-1.1639507738806065E-3</v>
      </c>
      <c r="D2327" s="14">
        <f>LN('Return analysis'!D2329/'Return analysis'!D2328)</f>
        <v>-2.1797629065880932E-3</v>
      </c>
      <c r="E2327" s="14">
        <f>LN('Return analysis'!E2329/'Return analysis'!E2328)</f>
        <v>6.6666444445868834E-6</v>
      </c>
      <c r="F2327" s="14">
        <f t="shared" si="180"/>
        <v>-8.1820112099248617E-4</v>
      </c>
      <c r="G2327" s="14">
        <f t="shared" si="181"/>
        <v>-1.1706174183251934E-3</v>
      </c>
      <c r="H2327" s="14">
        <f t="shared" si="182"/>
        <v>-2.1864295510326801E-3</v>
      </c>
      <c r="I2327" s="24">
        <f t="shared" si="183"/>
        <v>1.2911184451758759E-4</v>
      </c>
      <c r="J2327" s="24">
        <f t="shared" si="184"/>
        <v>-2.0573177065150924E-3</v>
      </c>
      <c r="K2327" s="24"/>
      <c r="L2327" s="2"/>
    </row>
    <row r="2328" spans="1:12" x14ac:dyDescent="0.3">
      <c r="A2328" s="6">
        <v>44467</v>
      </c>
      <c r="B2328" s="14">
        <f>LN('Return analysis'!B2330/'Return analysis'!B2329)</f>
        <v>-3.9753768680071888E-3</v>
      </c>
      <c r="C2328" s="14">
        <f>LN('Return analysis'!C2330/'Return analysis'!C2329)</f>
        <v>-4.3206209478495227E-3</v>
      </c>
      <c r="D2328" s="14">
        <f>LN('Return analysis'!D2330/'Return analysis'!D2329)</f>
        <v>-2.117029500119429E-2</v>
      </c>
      <c r="E2328" s="14">
        <f>LN('Return analysis'!E2330/'Return analysis'!E2329)</f>
        <v>2.2222197531046357E-6</v>
      </c>
      <c r="F2328" s="14">
        <f t="shared" si="180"/>
        <v>-3.977599087760293E-3</v>
      </c>
      <c r="G2328" s="14">
        <f t="shared" si="181"/>
        <v>-4.3228431676026269E-3</v>
      </c>
      <c r="H2328" s="14">
        <f t="shared" si="182"/>
        <v>-2.1172517220947394E-2</v>
      </c>
      <c r="I2328" s="24">
        <f t="shared" si="183"/>
        <v>-4.793721551767517E-4</v>
      </c>
      <c r="J2328" s="24">
        <f t="shared" si="184"/>
        <v>-2.1651889376124146E-2</v>
      </c>
      <c r="K2328" s="24"/>
      <c r="L2328" s="2"/>
    </row>
    <row r="2329" spans="1:12" x14ac:dyDescent="0.3">
      <c r="A2329" s="6">
        <v>44468</v>
      </c>
      <c r="B2329" s="14">
        <f>LN('Return analysis'!B2331/'Return analysis'!B2330)</f>
        <v>1.4474207664127894E-3</v>
      </c>
      <c r="C2329" s="14">
        <f>LN('Return analysis'!C2331/'Return analysis'!C2330)</f>
        <v>1.176324290436473E-4</v>
      </c>
      <c r="D2329" s="14">
        <f>LN('Return analysis'!D2331/'Return analysis'!D2330)</f>
        <v>6.6838964351722684E-4</v>
      </c>
      <c r="E2329" s="14">
        <f>LN('Return analysis'!E2331/'Return analysis'!E2330)</f>
        <v>2.2222197531046357E-6</v>
      </c>
      <c r="F2329" s="14">
        <f t="shared" si="180"/>
        <v>1.4451985466596847E-3</v>
      </c>
      <c r="G2329" s="14">
        <f t="shared" si="181"/>
        <v>1.1541020929054267E-4</v>
      </c>
      <c r="H2329" s="14">
        <f t="shared" si="182"/>
        <v>6.6616742376412216E-4</v>
      </c>
      <c r="I2329" s="24">
        <f t="shared" si="183"/>
        <v>1.3518037398665477E-3</v>
      </c>
      <c r="J2329" s="24">
        <f t="shared" si="184"/>
        <v>2.0179711636306701E-3</v>
      </c>
      <c r="K2329" s="24"/>
      <c r="L2329" s="2"/>
    </row>
    <row r="2330" spans="1:12" x14ac:dyDescent="0.3">
      <c r="A2330" s="6">
        <v>44469</v>
      </c>
      <c r="B2330" s="14">
        <f>LN('Return analysis'!B2332/'Return analysis'!B2331)</f>
        <v>-5.4253730607339672E-4</v>
      </c>
      <c r="C2330" s="14">
        <f>LN('Return analysis'!C2332/'Return analysis'!C2331)</f>
        <v>-2.3443831753774247E-4</v>
      </c>
      <c r="D2330" s="14">
        <f>LN('Return analysis'!D2332/'Return analysis'!D2331)</f>
        <v>-1.0883592099571895E-2</v>
      </c>
      <c r="E2330" s="14">
        <f>LN('Return analysis'!E2332/'Return analysis'!E2331)</f>
        <v>2.2222197531046357E-6</v>
      </c>
      <c r="F2330" s="14">
        <f t="shared" si="180"/>
        <v>-5.4475952582650139E-4</v>
      </c>
      <c r="G2330" s="14">
        <f t="shared" si="181"/>
        <v>-2.366605372908471E-4</v>
      </c>
      <c r="H2330" s="14">
        <f t="shared" si="182"/>
        <v>-1.0885814319324999E-2</v>
      </c>
      <c r="I2330" s="24">
        <f t="shared" si="183"/>
        <v>-3.5324384197399947E-4</v>
      </c>
      <c r="J2330" s="24">
        <f t="shared" si="184"/>
        <v>-1.1239058161298998E-2</v>
      </c>
      <c r="K2330" s="24"/>
      <c r="L2330" s="2"/>
    </row>
    <row r="2331" spans="1:12" x14ac:dyDescent="0.3">
      <c r="A2331" s="6">
        <v>44470</v>
      </c>
      <c r="B2331" s="14">
        <f>LN('Return analysis'!B2333/'Return analysis'!B2332)</f>
        <v>3.4311088797171958E-3</v>
      </c>
      <c r="C2331" s="14">
        <f>LN('Return analysis'!C2333/'Return analysis'!C2332)</f>
        <v>3.3902191059883603E-3</v>
      </c>
      <c r="D2331" s="14">
        <f>LN('Return analysis'!D2333/'Return analysis'!D2332)</f>
        <v>1.3685889119438851E-2</v>
      </c>
      <c r="E2331" s="14">
        <f>LN('Return analysis'!E2333/'Return analysis'!E2332)</f>
        <v>1.6666652777902396E-6</v>
      </c>
      <c r="F2331" s="14">
        <f t="shared" si="180"/>
        <v>3.4294422144394055E-3</v>
      </c>
      <c r="G2331" s="14">
        <f t="shared" si="181"/>
        <v>3.38855244071057E-3</v>
      </c>
      <c r="H2331" s="14">
        <f t="shared" si="182"/>
        <v>1.3684222454161061E-2</v>
      </c>
      <c r="I2331" s="24">
        <f t="shared" si="183"/>
        <v>6.8728272565568701E-4</v>
      </c>
      <c r="J2331" s="24">
        <f t="shared" si="184"/>
        <v>1.4371505179816748E-2</v>
      </c>
      <c r="K2331" s="24"/>
      <c r="L2331" s="2"/>
    </row>
    <row r="2332" spans="1:12" x14ac:dyDescent="0.3">
      <c r="A2332" s="6">
        <v>44473</v>
      </c>
      <c r="B2332" s="14">
        <f>LN('Return analysis'!B2334/'Return analysis'!B2333)</f>
        <v>1.8092408355091952E-4</v>
      </c>
      <c r="C2332" s="14">
        <f>LN('Return analysis'!C2334/'Return analysis'!C2333)</f>
        <v>-7.0126259459674046E-4</v>
      </c>
      <c r="D2332" s="14">
        <f>LN('Return analysis'!D2334/'Return analysis'!D2333)</f>
        <v>-1.5173335432218549E-2</v>
      </c>
      <c r="E2332" s="14">
        <f>LN('Return analysis'!E2334/'Return analysis'!E2333)</f>
        <v>6.6666444445868834E-6</v>
      </c>
      <c r="F2332" s="14">
        <f t="shared" si="180"/>
        <v>1.7425743910633263E-4</v>
      </c>
      <c r="G2332" s="14">
        <f t="shared" si="181"/>
        <v>-7.0792923904132736E-4</v>
      </c>
      <c r="H2332" s="14">
        <f t="shared" si="182"/>
        <v>-1.5180002076663136E-2</v>
      </c>
      <c r="I2332" s="24">
        <f t="shared" si="183"/>
        <v>7.4714362404539091E-4</v>
      </c>
      <c r="J2332" s="24">
        <f t="shared" si="184"/>
        <v>-1.4432858452617745E-2</v>
      </c>
      <c r="K2332" s="24"/>
      <c r="L2332" s="2"/>
    </row>
    <row r="2333" spans="1:12" x14ac:dyDescent="0.3">
      <c r="A2333" s="6">
        <v>44474</v>
      </c>
      <c r="B2333" s="14">
        <f>LN('Return analysis'!B2335/'Return analysis'!B2334)</f>
        <v>-2.8947185309396405E-3</v>
      </c>
      <c r="C2333" s="14">
        <f>LN('Return analysis'!C2335/'Return analysis'!C2334)</f>
        <v>-2.4570387436864084E-3</v>
      </c>
      <c r="D2333" s="14">
        <f>LN('Return analysis'!D2335/'Return analysis'!D2334)</f>
        <v>9.2925969468703844E-3</v>
      </c>
      <c r="E2333" s="14">
        <f>LN('Return analysis'!E2335/'Return analysis'!E2334)</f>
        <v>2.2222197531046357E-6</v>
      </c>
      <c r="F2333" s="14">
        <f t="shared" si="180"/>
        <v>-2.8969407506927451E-3</v>
      </c>
      <c r="G2333" s="14">
        <f t="shared" si="181"/>
        <v>-2.4592609634395131E-3</v>
      </c>
      <c r="H2333" s="14">
        <f t="shared" si="182"/>
        <v>9.2903747271172801E-3</v>
      </c>
      <c r="I2333" s="24">
        <f t="shared" si="183"/>
        <v>-9.0680310215840009E-4</v>
      </c>
      <c r="J2333" s="24">
        <f t="shared" si="184"/>
        <v>8.3835716249588792E-3</v>
      </c>
      <c r="K2333" s="24"/>
      <c r="L2333" s="2"/>
    </row>
    <row r="2334" spans="1:12" x14ac:dyDescent="0.3">
      <c r="A2334" s="6">
        <v>44475</v>
      </c>
      <c r="B2334" s="14">
        <f>LN('Return analysis'!B2336/'Return analysis'!B2335)</f>
        <v>-1.2688286064006366E-3</v>
      </c>
      <c r="C2334" s="14">
        <f>LN('Return analysis'!C2336/'Return analysis'!C2335)</f>
        <v>4.687129966346828E-4</v>
      </c>
      <c r="D2334" s="14">
        <f>LN('Return analysis'!D2336/'Return analysis'!D2335)</f>
        <v>4.146722493193933E-3</v>
      </c>
      <c r="E2334" s="14">
        <f>LN('Return analysis'!E2336/'Return analysis'!E2335)</f>
        <v>2.2222197531046357E-6</v>
      </c>
      <c r="F2334" s="14">
        <f t="shared" si="180"/>
        <v>-1.2710508261537413E-3</v>
      </c>
      <c r="G2334" s="14">
        <f t="shared" si="181"/>
        <v>4.6649077688157818E-4</v>
      </c>
      <c r="H2334" s="14">
        <f t="shared" si="182"/>
        <v>4.1445002734408288E-3</v>
      </c>
      <c r="I2334" s="24">
        <f t="shared" si="183"/>
        <v>-1.6485548290098E-3</v>
      </c>
      <c r="J2334" s="24">
        <f t="shared" si="184"/>
        <v>2.4959454444310287E-3</v>
      </c>
      <c r="K2334" s="24"/>
      <c r="L2334" s="2"/>
    </row>
    <row r="2335" spans="1:12" x14ac:dyDescent="0.3">
      <c r="A2335" s="6">
        <v>44476</v>
      </c>
      <c r="B2335" s="14">
        <f>LN('Return analysis'!B2337/'Return analysis'!B2336)</f>
        <v>-1.1801666567356757E-3</v>
      </c>
      <c r="C2335" s="14">
        <f>LN('Return analysis'!C2337/'Return analysis'!C2336)</f>
        <v>-2.8155790323328234E-3</v>
      </c>
      <c r="D2335" s="14">
        <f>LN('Return analysis'!D2337/'Return analysis'!D2336)</f>
        <v>9.5656390307323341E-3</v>
      </c>
      <c r="E2335" s="14">
        <f>LN('Return analysis'!E2337/'Return analysis'!E2336)</f>
        <v>2.2222197531046357E-6</v>
      </c>
      <c r="F2335" s="14">
        <f t="shared" si="180"/>
        <v>-1.1823888764887804E-3</v>
      </c>
      <c r="G2335" s="14">
        <f t="shared" si="181"/>
        <v>-2.8178012520859281E-3</v>
      </c>
      <c r="H2335" s="14">
        <f t="shared" si="182"/>
        <v>9.5634168109792299E-3</v>
      </c>
      <c r="I2335" s="24">
        <f t="shared" si="183"/>
        <v>1.0978946888715859E-3</v>
      </c>
      <c r="J2335" s="24">
        <f t="shared" si="184"/>
        <v>1.0661311499850817E-2</v>
      </c>
      <c r="K2335" s="24"/>
      <c r="L2335" s="2"/>
    </row>
    <row r="2336" spans="1:12" x14ac:dyDescent="0.3">
      <c r="A2336" s="6">
        <v>44477</v>
      </c>
      <c r="B2336" s="14">
        <f>LN('Return analysis'!B2338/'Return analysis'!B2337)</f>
        <v>-2.7278606035270629E-3</v>
      </c>
      <c r="C2336" s="14">
        <f>LN('Return analysis'!C2338/'Return analysis'!C2337)</f>
        <v>-2.4697293786779908E-3</v>
      </c>
      <c r="D2336" s="14">
        <f>LN('Return analysis'!D2338/'Return analysis'!D2337)</f>
        <v>-2.2062121382708851E-3</v>
      </c>
      <c r="E2336" s="14">
        <f>LN('Return analysis'!E2338/'Return analysis'!E2337)</f>
        <v>2.2222197531046357E-6</v>
      </c>
      <c r="F2336" s="14">
        <f t="shared" si="180"/>
        <v>-2.7300828232801676E-3</v>
      </c>
      <c r="G2336" s="14">
        <f t="shared" si="181"/>
        <v>-2.4719515984310955E-3</v>
      </c>
      <c r="H2336" s="14">
        <f t="shared" si="182"/>
        <v>-2.2084343580239898E-3</v>
      </c>
      <c r="I2336" s="24">
        <f t="shared" si="183"/>
        <v>-7.29675377901964E-4</v>
      </c>
      <c r="J2336" s="24">
        <f t="shared" si="184"/>
        <v>-2.9381097359259538E-3</v>
      </c>
      <c r="K2336" s="24"/>
      <c r="L2336" s="2"/>
    </row>
    <row r="2337" spans="1:12" x14ac:dyDescent="0.3">
      <c r="A2337" s="6">
        <v>44481</v>
      </c>
      <c r="B2337" s="14">
        <f>LN('Return analysis'!B2339/'Return analysis'!B2338)</f>
        <v>1.1827187758046505E-3</v>
      </c>
      <c r="C2337" s="14">
        <f>LN('Return analysis'!C2339/'Return analysis'!C2338)</f>
        <v>2.1176451713237213E-3</v>
      </c>
      <c r="D2337" s="14">
        <f>LN('Return analysis'!D2339/'Return analysis'!D2338)</f>
        <v>-7.9378630862219704E-3</v>
      </c>
      <c r="E2337" s="14">
        <f>LN('Return analysis'!E2339/'Return analysis'!E2338)</f>
        <v>8.8888641976927452E-6</v>
      </c>
      <c r="F2337" s="14">
        <f t="shared" si="180"/>
        <v>1.1738299116069578E-3</v>
      </c>
      <c r="G2337" s="14">
        <f t="shared" si="181"/>
        <v>2.1087563071260284E-3</v>
      </c>
      <c r="H2337" s="14">
        <f t="shared" si="182"/>
        <v>-7.9467519504196633E-3</v>
      </c>
      <c r="I2337" s="24">
        <f t="shared" si="183"/>
        <v>-5.3266459254938561E-4</v>
      </c>
      <c r="J2337" s="24">
        <f t="shared" si="184"/>
        <v>-8.4794165429690482E-3</v>
      </c>
      <c r="K2337" s="24"/>
      <c r="L2337" s="2"/>
    </row>
    <row r="2338" spans="1:12" x14ac:dyDescent="0.3">
      <c r="A2338" s="6">
        <v>44482</v>
      </c>
      <c r="B2338" s="14">
        <f>LN('Return analysis'!B2340/'Return analysis'!B2339)</f>
        <v>1.6360762052589819E-3</v>
      </c>
      <c r="C2338" s="14">
        <f>LN('Return analysis'!C2340/'Return analysis'!C2339)</f>
        <v>2.6989502430523424E-3</v>
      </c>
      <c r="D2338" s="14">
        <f>LN('Return analysis'!D2340/'Return analysis'!D2339)</f>
        <v>4.5310963513603844E-3</v>
      </c>
      <c r="E2338" s="14">
        <f>LN('Return analysis'!E2340/'Return analysis'!E2339)</f>
        <v>2.2222197531046357E-6</v>
      </c>
      <c r="F2338" s="14">
        <f t="shared" si="180"/>
        <v>1.6338539855058772E-3</v>
      </c>
      <c r="G2338" s="14">
        <f t="shared" si="181"/>
        <v>2.6967280232992378E-3</v>
      </c>
      <c r="H2338" s="14">
        <f t="shared" si="182"/>
        <v>4.5288741316072802E-3</v>
      </c>
      <c r="I2338" s="24">
        <f t="shared" si="183"/>
        <v>-5.4845201894488564E-4</v>
      </c>
      <c r="J2338" s="24">
        <f t="shared" si="184"/>
        <v>3.9804221126623941E-3</v>
      </c>
      <c r="K2338" s="24"/>
      <c r="L2338" s="2"/>
    </row>
    <row r="2339" spans="1:12" x14ac:dyDescent="0.3">
      <c r="A2339" s="6">
        <v>44483</v>
      </c>
      <c r="B2339" s="14">
        <f>LN('Return analysis'!B2341/'Return analysis'!B2340)</f>
        <v>2.0865428278141742E-3</v>
      </c>
      <c r="C2339" s="14">
        <f>LN('Return analysis'!C2341/'Return analysis'!C2340)</f>
        <v>1.7561227452575646E-3</v>
      </c>
      <c r="D2339" s="14">
        <f>LN('Return analysis'!D2341/'Return analysis'!D2340)</f>
        <v>1.6484238272893376E-2</v>
      </c>
      <c r="E2339" s="14">
        <f>LN('Return analysis'!E2341/'Return analysis'!E2340)</f>
        <v>2.2222197531046357E-6</v>
      </c>
      <c r="F2339" s="14">
        <f t="shared" si="180"/>
        <v>2.0843206080610696E-3</v>
      </c>
      <c r="G2339" s="14">
        <f t="shared" si="181"/>
        <v>1.7539005255044599E-3</v>
      </c>
      <c r="H2339" s="14">
        <f t="shared" si="182"/>
        <v>1.6482016053140272E-2</v>
      </c>
      <c r="I2339" s="24">
        <f t="shared" si="183"/>
        <v>6.6499036231570008E-4</v>
      </c>
      <c r="J2339" s="24">
        <f t="shared" si="184"/>
        <v>1.7147006415455971E-2</v>
      </c>
      <c r="K2339" s="24"/>
      <c r="L2339" s="2"/>
    </row>
    <row r="2340" spans="1:12" x14ac:dyDescent="0.3">
      <c r="A2340" s="6">
        <v>44484</v>
      </c>
      <c r="B2340" s="14">
        <f>LN('Return analysis'!B2342/'Return analysis'!B2341)</f>
        <v>-1.6326632358134203E-3</v>
      </c>
      <c r="C2340" s="14">
        <f>LN('Return analysis'!C2342/'Return analysis'!C2341)</f>
        <v>-2.4596044200804234E-3</v>
      </c>
      <c r="D2340" s="14">
        <f>LN('Return analysis'!D2342/'Return analysis'!D2341)</f>
        <v>5.9117372963518955E-3</v>
      </c>
      <c r="E2340" s="14">
        <f>LN('Return analysis'!E2342/'Return analysis'!E2341)</f>
        <v>2.2222197531046357E-6</v>
      </c>
      <c r="F2340" s="14">
        <f t="shared" si="180"/>
        <v>-1.634885455566525E-3</v>
      </c>
      <c r="G2340" s="14">
        <f t="shared" si="181"/>
        <v>-2.461826639833528E-3</v>
      </c>
      <c r="H2340" s="14">
        <f t="shared" si="182"/>
        <v>5.9095150765987913E-3</v>
      </c>
      <c r="I2340" s="24">
        <f t="shared" si="183"/>
        <v>3.5732844646901157E-4</v>
      </c>
      <c r="J2340" s="24">
        <f t="shared" si="184"/>
        <v>6.2668435230678029E-3</v>
      </c>
      <c r="K2340" s="24"/>
      <c r="L2340" s="2"/>
    </row>
    <row r="2341" spans="1:12" x14ac:dyDescent="0.3">
      <c r="A2341" s="6">
        <v>44487</v>
      </c>
      <c r="B2341" s="14">
        <f>LN('Return analysis'!B2343/'Return analysis'!B2342)</f>
        <v>-1.2712485257182662E-3</v>
      </c>
      <c r="C2341" s="14">
        <f>LN('Return analysis'!C2343/'Return analysis'!C2342)</f>
        <v>-5.8619236945651174E-4</v>
      </c>
      <c r="D2341" s="14">
        <f>LN('Return analysis'!D2343/'Return analysis'!D2342)</f>
        <v>3.6340659602072285E-3</v>
      </c>
      <c r="E2341" s="14">
        <f>LN('Return analysis'!E2343/'Return analysis'!E2342)</f>
        <v>6.6666444445868834E-6</v>
      </c>
      <c r="F2341" s="14">
        <f t="shared" si="180"/>
        <v>-1.2779151701628531E-3</v>
      </c>
      <c r="G2341" s="14">
        <f t="shared" si="181"/>
        <v>-5.9285901390109864E-4</v>
      </c>
      <c r="H2341" s="14">
        <f t="shared" si="182"/>
        <v>3.6273993157626416E-3</v>
      </c>
      <c r="I2341" s="24">
        <f t="shared" si="183"/>
        <v>-7.9814866250952948E-4</v>
      </c>
      <c r="J2341" s="24">
        <f t="shared" si="184"/>
        <v>2.8292506532531124E-3</v>
      </c>
      <c r="K2341" s="24"/>
      <c r="L2341" s="2"/>
    </row>
    <row r="2342" spans="1:12" x14ac:dyDescent="0.3">
      <c r="A2342" s="6">
        <v>44488</v>
      </c>
      <c r="B2342" s="14">
        <f>LN('Return analysis'!B2344/'Return analysis'!B2343)</f>
        <v>-2.7305166247071273E-3</v>
      </c>
      <c r="C2342" s="14">
        <f>LN('Return analysis'!C2344/'Return analysis'!C2343)</f>
        <v>-2.8205412601366711E-3</v>
      </c>
      <c r="D2342" s="14">
        <f>LN('Return analysis'!D2344/'Return analysis'!D2343)</f>
        <v>7.2713695156521128E-3</v>
      </c>
      <c r="E2342" s="14">
        <f>LN('Return analysis'!E2344/'Return analysis'!E2343)</f>
        <v>2.2222197531046357E-6</v>
      </c>
      <c r="F2342" s="14">
        <f t="shared" si="180"/>
        <v>-2.732738844460232E-3</v>
      </c>
      <c r="G2342" s="14">
        <f t="shared" si="181"/>
        <v>-2.8227634798897758E-3</v>
      </c>
      <c r="H2342" s="14">
        <f t="shared" si="182"/>
        <v>7.2691472958990085E-3</v>
      </c>
      <c r="I2342" s="24">
        <f t="shared" si="183"/>
        <v>-4.4843963516461244E-4</v>
      </c>
      <c r="J2342" s="24">
        <f t="shared" si="184"/>
        <v>6.8207076607343965E-3</v>
      </c>
      <c r="K2342" s="24"/>
      <c r="L2342" s="2"/>
    </row>
    <row r="2343" spans="1:12" x14ac:dyDescent="0.3">
      <c r="A2343" s="6">
        <v>44489</v>
      </c>
      <c r="B2343" s="14">
        <f>LN('Return analysis'!B2345/'Return analysis'!B2344)</f>
        <v>-5.4632780489416259E-4</v>
      </c>
      <c r="C2343" s="14">
        <f>LN('Return analysis'!C2345/'Return analysis'!C2344)</f>
        <v>-1.1767329043317881E-3</v>
      </c>
      <c r="D2343" s="14">
        <f>LN('Return analysis'!D2345/'Return analysis'!D2344)</f>
        <v>3.8936415108493058E-3</v>
      </c>
      <c r="E2343" s="14">
        <f>LN('Return analysis'!E2345/'Return analysis'!E2344)</f>
        <v>2.2222197531046357E-6</v>
      </c>
      <c r="F2343" s="14">
        <f t="shared" si="180"/>
        <v>-5.4855002464726727E-4</v>
      </c>
      <c r="G2343" s="14">
        <f t="shared" si="181"/>
        <v>-1.1789551240848927E-3</v>
      </c>
      <c r="H2343" s="14">
        <f t="shared" si="182"/>
        <v>3.8914192910962011E-3</v>
      </c>
      <c r="I2343" s="24">
        <f t="shared" si="183"/>
        <v>4.0551016386250482E-4</v>
      </c>
      <c r="J2343" s="24">
        <f t="shared" si="184"/>
        <v>4.2969294549587058E-3</v>
      </c>
      <c r="K2343" s="24"/>
      <c r="L2343" s="2"/>
    </row>
    <row r="2344" spans="1:12" x14ac:dyDescent="0.3">
      <c r="A2344" s="6">
        <v>44490</v>
      </c>
      <c r="B2344" s="14">
        <f>LN('Return analysis'!B2346/'Return analysis'!B2345)</f>
        <v>-6.3865560804719106E-4</v>
      </c>
      <c r="C2344" s="14">
        <f>LN('Return analysis'!C2346/'Return analysis'!C2345)</f>
        <v>-1.4149247311565007E-3</v>
      </c>
      <c r="D2344" s="14">
        <f>LN('Return analysis'!D2346/'Return analysis'!D2345)</f>
        <v>2.7292917146984836E-3</v>
      </c>
      <c r="E2344" s="14">
        <f>LN('Return analysis'!E2346/'Return analysis'!E2345)</f>
        <v>2.2222197531046357E-6</v>
      </c>
      <c r="F2344" s="14">
        <f t="shared" si="180"/>
        <v>-6.4087782780029574E-4</v>
      </c>
      <c r="G2344" s="14">
        <f t="shared" si="181"/>
        <v>-1.4171469509096054E-3</v>
      </c>
      <c r="H2344" s="14">
        <f t="shared" si="182"/>
        <v>2.7270694949453789E-3</v>
      </c>
      <c r="I2344" s="24">
        <f t="shared" si="183"/>
        <v>5.0593722860851008E-4</v>
      </c>
      <c r="J2344" s="24">
        <f t="shared" si="184"/>
        <v>3.2330067235538888E-3</v>
      </c>
      <c r="K2344" s="24"/>
      <c r="L2344" s="2"/>
    </row>
    <row r="2345" spans="1:12" x14ac:dyDescent="0.3">
      <c r="A2345" s="6">
        <v>44491</v>
      </c>
      <c r="B2345" s="14">
        <f>LN('Return analysis'!B2347/'Return analysis'!B2346)</f>
        <v>0</v>
      </c>
      <c r="C2345" s="14">
        <f>LN('Return analysis'!C2347/'Return analysis'!C2346)</f>
        <v>2.1207930079609931E-3</v>
      </c>
      <c r="D2345" s="14">
        <f>LN('Return analysis'!D2347/'Return analysis'!D2346)</f>
        <v>-1.9182394583248891E-3</v>
      </c>
      <c r="E2345" s="14">
        <f>LN('Return analysis'!E2347/'Return analysis'!E2346)</f>
        <v>2.2222197531046357E-6</v>
      </c>
      <c r="F2345" s="14">
        <f t="shared" si="180"/>
        <v>-2.2222197531046357E-6</v>
      </c>
      <c r="G2345" s="14">
        <f t="shared" si="181"/>
        <v>2.1185707882078885E-3</v>
      </c>
      <c r="H2345" s="14">
        <f t="shared" si="182"/>
        <v>-1.9204616780779938E-3</v>
      </c>
      <c r="I2345" s="24">
        <f t="shared" si="183"/>
        <v>-1.71665901575737E-3</v>
      </c>
      <c r="J2345" s="24">
        <f t="shared" si="184"/>
        <v>-3.6371206938353639E-3</v>
      </c>
      <c r="K2345" s="24"/>
      <c r="L2345" s="2"/>
    </row>
    <row r="2346" spans="1:12" x14ac:dyDescent="0.3">
      <c r="A2346" s="6">
        <v>44494</v>
      </c>
      <c r="B2346" s="14">
        <f>LN('Return analysis'!B2348/'Return analysis'!B2347)</f>
        <v>8.2057430029165658E-4</v>
      </c>
      <c r="C2346" s="14">
        <f>LN('Return analysis'!C2348/'Return analysis'!C2347)</f>
        <v>4.708646275271227E-4</v>
      </c>
      <c r="D2346" s="14">
        <f>LN('Return analysis'!D2348/'Return analysis'!D2347)</f>
        <v>6.1255944711938095E-3</v>
      </c>
      <c r="E2346" s="14">
        <f>LN('Return analysis'!E2348/'Return analysis'!E2347)</f>
        <v>6.6666444445868834E-6</v>
      </c>
      <c r="F2346" s="14">
        <f t="shared" si="180"/>
        <v>8.1390765584706969E-4</v>
      </c>
      <c r="G2346" s="14">
        <f t="shared" si="181"/>
        <v>4.641979830825358E-4</v>
      </c>
      <c r="H2346" s="14">
        <f t="shared" si="182"/>
        <v>6.1189278267492226E-3</v>
      </c>
      <c r="I2346" s="24">
        <f t="shared" si="183"/>
        <v>4.3825907839223328E-4</v>
      </c>
      <c r="J2346" s="24">
        <f t="shared" si="184"/>
        <v>6.5571869051414561E-3</v>
      </c>
      <c r="K2346" s="24"/>
      <c r="L2346" s="2"/>
    </row>
    <row r="2347" spans="1:12" x14ac:dyDescent="0.3">
      <c r="A2347" s="6">
        <v>44495</v>
      </c>
      <c r="B2347" s="14">
        <f>LN('Return analysis'!B2349/'Return analysis'!B2348)</f>
        <v>4.5565837550623061E-4</v>
      </c>
      <c r="C2347" s="14">
        <f>LN('Return analysis'!C2349/'Return analysis'!C2348)</f>
        <v>1.9982838775606656E-3</v>
      </c>
      <c r="D2347" s="14">
        <f>LN('Return analysis'!D2349/'Return analysis'!D2348)</f>
        <v>-3.8153973848930619E-4</v>
      </c>
      <c r="E2347" s="14">
        <f>LN('Return analysis'!E2349/'Return analysis'!E2348)</f>
        <v>2.2222197531046357E-6</v>
      </c>
      <c r="F2347" s="14">
        <f t="shared" si="180"/>
        <v>4.5343615575312599E-4</v>
      </c>
      <c r="G2347" s="14">
        <f t="shared" si="181"/>
        <v>1.996061657807561E-3</v>
      </c>
      <c r="H2347" s="14">
        <f t="shared" si="182"/>
        <v>-3.8376195824241081E-4</v>
      </c>
      <c r="I2347" s="24">
        <f t="shared" si="183"/>
        <v>-1.1618610872213934E-3</v>
      </c>
      <c r="J2347" s="24">
        <f t="shared" si="184"/>
        <v>-1.5456230454638043E-3</v>
      </c>
      <c r="K2347" s="24"/>
      <c r="L2347" s="2"/>
    </row>
    <row r="2348" spans="1:12" x14ac:dyDescent="0.3">
      <c r="A2348" s="6">
        <v>44496</v>
      </c>
      <c r="B2348" s="14">
        <f>LN('Return analysis'!B2350/'Return analysis'!B2349)</f>
        <v>2.2751827027922516E-3</v>
      </c>
      <c r="C2348" s="14">
        <f>LN('Return analysis'!C2350/'Return analysis'!C2349)</f>
        <v>3.6340266539383404E-3</v>
      </c>
      <c r="D2348" s="14">
        <f>LN('Return analysis'!D2350/'Return analysis'!D2349)</f>
        <v>-6.8540275388727975E-3</v>
      </c>
      <c r="E2348" s="14">
        <f>LN('Return analysis'!E2350/'Return analysis'!E2349)</f>
        <v>2.2222197531046357E-6</v>
      </c>
      <c r="F2348" s="14">
        <f t="shared" si="180"/>
        <v>2.272960483039147E-3</v>
      </c>
      <c r="G2348" s="14">
        <f t="shared" si="181"/>
        <v>3.6318044341852357E-3</v>
      </c>
      <c r="H2348" s="14">
        <f t="shared" si="182"/>
        <v>-6.8562497586259017E-3</v>
      </c>
      <c r="I2348" s="24">
        <f t="shared" si="183"/>
        <v>-6.6604877382200845E-4</v>
      </c>
      <c r="J2348" s="24">
        <f t="shared" si="184"/>
        <v>-7.5222985324479106E-3</v>
      </c>
      <c r="K2348" s="24"/>
      <c r="L2348" s="2"/>
    </row>
    <row r="2349" spans="1:12" x14ac:dyDescent="0.3">
      <c r="A2349" s="6">
        <v>44497</v>
      </c>
      <c r="B2349" s="14">
        <f>LN('Return analysis'!B2351/'Return analysis'!B2350)</f>
        <v>4.5508511546175451E-4</v>
      </c>
      <c r="C2349" s="14">
        <f>LN('Return analysis'!C2351/'Return analysis'!C2350)</f>
        <v>-1.2877112672816057E-3</v>
      </c>
      <c r="D2349" s="14">
        <f>LN('Return analysis'!D2351/'Return analysis'!D2350)</f>
        <v>1.0622568941922971E-2</v>
      </c>
      <c r="E2349" s="14">
        <f>LN('Return analysis'!E2351/'Return analysis'!E2350)</f>
        <v>2.2222197531046357E-6</v>
      </c>
      <c r="F2349" s="14">
        <f t="shared" si="180"/>
        <v>4.5286289570864988E-4</v>
      </c>
      <c r="G2349" s="14">
        <f t="shared" si="181"/>
        <v>-1.2899334870347104E-3</v>
      </c>
      <c r="H2349" s="14">
        <f t="shared" si="182"/>
        <v>1.0620346722169867E-2</v>
      </c>
      <c r="I2349" s="24">
        <f t="shared" si="183"/>
        <v>1.4967314541159558E-3</v>
      </c>
      <c r="J2349" s="24">
        <f t="shared" si="184"/>
        <v>1.2117078176285823E-2</v>
      </c>
      <c r="K2349" s="24"/>
      <c r="L2349" s="2"/>
    </row>
    <row r="2350" spans="1:12" x14ac:dyDescent="0.3">
      <c r="A2350" s="6">
        <v>44498</v>
      </c>
      <c r="B2350" s="14">
        <f>LN('Return analysis'!B2352/'Return analysis'!B2351)</f>
        <v>-9.1000456403351367E-5</v>
      </c>
      <c r="C2350" s="14">
        <f>LN('Return analysis'!C2352/'Return analysis'!C2351)</f>
        <v>2.3432903683342826E-4</v>
      </c>
      <c r="D2350" s="14">
        <f>LN('Return analysis'!D2352/'Return analysis'!D2351)</f>
        <v>1.3094319049060687E-3</v>
      </c>
      <c r="E2350" s="14">
        <f>LN('Return analysis'!E2352/'Return analysis'!E2351)</f>
        <v>2.2222197531046357E-6</v>
      </c>
      <c r="F2350" s="14">
        <f t="shared" si="180"/>
        <v>-9.3222676156456003E-5</v>
      </c>
      <c r="G2350" s="14">
        <f t="shared" si="181"/>
        <v>2.3210681708032364E-4</v>
      </c>
      <c r="H2350" s="14">
        <f t="shared" si="182"/>
        <v>1.307209685152964E-3</v>
      </c>
      <c r="I2350" s="24">
        <f t="shared" si="183"/>
        <v>-2.8105329763998527E-4</v>
      </c>
      <c r="J2350" s="24">
        <f t="shared" si="184"/>
        <v>1.0261563875129788E-3</v>
      </c>
      <c r="K2350" s="24"/>
      <c r="L2350" s="2"/>
    </row>
    <row r="2351" spans="1:12" x14ac:dyDescent="0.3">
      <c r="A2351" s="6">
        <v>44501</v>
      </c>
      <c r="B2351" s="14">
        <f>LN('Return analysis'!B2353/'Return analysis'!B2352)</f>
        <v>-1.8202575982449712E-4</v>
      </c>
      <c r="C2351" s="14">
        <f>LN('Return analysis'!C2353/'Return analysis'!C2352)</f>
        <v>-7.7374642873099598E-4</v>
      </c>
      <c r="D2351" s="14">
        <f>LN('Return analysis'!D2353/'Return analysis'!D2352)</f>
        <v>4.9684783890372262E-3</v>
      </c>
      <c r="E2351" s="14">
        <f>LN('Return analysis'!E2353/'Return analysis'!E2352)</f>
        <v>5.8333163194378027E-6</v>
      </c>
      <c r="F2351" s="14">
        <f t="shared" si="180"/>
        <v>-1.8785907614393493E-4</v>
      </c>
      <c r="G2351" s="14">
        <f t="shared" si="181"/>
        <v>-7.7957974505043375E-4</v>
      </c>
      <c r="H2351" s="14">
        <f t="shared" si="182"/>
        <v>4.9626450727177883E-3</v>
      </c>
      <c r="I2351" s="24">
        <f t="shared" si="183"/>
        <v>4.4300971888210945E-4</v>
      </c>
      <c r="J2351" s="24">
        <f t="shared" si="184"/>
        <v>5.4056547915998978E-3</v>
      </c>
      <c r="K2351" s="24"/>
      <c r="L2351" s="2"/>
    </row>
    <row r="2352" spans="1:12" x14ac:dyDescent="0.3">
      <c r="A2352" s="6">
        <v>44502</v>
      </c>
      <c r="B2352" s="14">
        <f>LN('Return analysis'!B2354/'Return analysis'!B2353)</f>
        <v>1.3650546185147762E-3</v>
      </c>
      <c r="C2352" s="14">
        <f>LN('Return analysis'!C2354/'Return analysis'!C2353)</f>
        <v>1.8766229159680478E-3</v>
      </c>
      <c r="D2352" s="14">
        <f>LN('Return analysis'!D2354/'Return analysis'!D2353)</f>
        <v>3.1030898770542819E-3</v>
      </c>
      <c r="E2352" s="14">
        <f>LN('Return analysis'!E2354/'Return analysis'!E2353)</f>
        <v>2.2222197531046357E-6</v>
      </c>
      <c r="F2352" s="14">
        <f t="shared" si="180"/>
        <v>1.3628323987616715E-3</v>
      </c>
      <c r="G2352" s="14">
        <f t="shared" si="181"/>
        <v>1.8744006962149431E-3</v>
      </c>
      <c r="H2352" s="14">
        <f t="shared" si="182"/>
        <v>3.1008676573011772E-3</v>
      </c>
      <c r="I2352" s="24">
        <f t="shared" si="183"/>
        <v>-1.5401166513919298E-4</v>
      </c>
      <c r="J2352" s="24">
        <f t="shared" si="184"/>
        <v>2.9468559921619845E-3</v>
      </c>
      <c r="K2352" s="24"/>
      <c r="L2352" s="2"/>
    </row>
    <row r="2353" spans="1:12" x14ac:dyDescent="0.3">
      <c r="A2353" s="6">
        <v>44503</v>
      </c>
      <c r="B2353" s="14">
        <f>LN('Return analysis'!B2355/'Return analysis'!B2354)</f>
        <v>-1.5471135177486833E-3</v>
      </c>
      <c r="C2353" s="14">
        <f>LN('Return analysis'!C2355/'Return analysis'!C2354)</f>
        <v>-1.758968145183551E-3</v>
      </c>
      <c r="D2353" s="14">
        <f>LN('Return analysis'!D2355/'Return analysis'!D2354)</f>
        <v>7.0514447442888793E-3</v>
      </c>
      <c r="E2353" s="14">
        <f>LN('Return analysis'!E2355/'Return analysis'!E2354)</f>
        <v>2.2222197531046357E-6</v>
      </c>
      <c r="F2353" s="14">
        <f t="shared" si="180"/>
        <v>-1.5493357375017879E-3</v>
      </c>
      <c r="G2353" s="14">
        <f t="shared" si="181"/>
        <v>-1.7611903649366557E-3</v>
      </c>
      <c r="H2353" s="14">
        <f t="shared" si="182"/>
        <v>7.049222524535775E-3</v>
      </c>
      <c r="I2353" s="24">
        <f t="shared" si="183"/>
        <v>-1.2410624636462718E-4</v>
      </c>
      <c r="J2353" s="24">
        <f t="shared" si="184"/>
        <v>6.9251162781711478E-3</v>
      </c>
      <c r="K2353" s="24"/>
      <c r="L2353" s="2"/>
    </row>
    <row r="2354" spans="1:12" x14ac:dyDescent="0.3">
      <c r="A2354" s="6">
        <v>44504</v>
      </c>
      <c r="B2354" s="14">
        <f>LN('Return analysis'!B2356/'Return analysis'!B2355)</f>
        <v>1.9113035514537237E-3</v>
      </c>
      <c r="C2354" s="14">
        <f>LN('Return analysis'!C2356/'Return analysis'!C2355)</f>
        <v>4.5677340392354842E-3</v>
      </c>
      <c r="D2354" s="14">
        <f>LN('Return analysis'!D2356/'Return analysis'!D2355)</f>
        <v>3.7763343748424775E-3</v>
      </c>
      <c r="E2354" s="14">
        <f>LN('Return analysis'!E2356/'Return analysis'!E2355)</f>
        <v>2.2222197531046357E-6</v>
      </c>
      <c r="F2354" s="14">
        <f t="shared" si="180"/>
        <v>1.909081331700619E-3</v>
      </c>
      <c r="G2354" s="14">
        <f t="shared" si="181"/>
        <v>4.5655118194823799E-3</v>
      </c>
      <c r="H2354" s="14">
        <f t="shared" si="182"/>
        <v>3.7741121550893728E-3</v>
      </c>
      <c r="I2354" s="24">
        <f t="shared" si="183"/>
        <v>-1.7855233043493847E-3</v>
      </c>
      <c r="J2354" s="24">
        <f t="shared" si="184"/>
        <v>1.9885888507399883E-3</v>
      </c>
      <c r="K2354" s="24"/>
      <c r="L2354" s="2"/>
    </row>
    <row r="2355" spans="1:12" x14ac:dyDescent="0.3">
      <c r="A2355" s="6">
        <v>44505</v>
      </c>
      <c r="B2355" s="14">
        <f>LN('Return analysis'!B2357/'Return analysis'!B2356)</f>
        <v>4.264171342371845E-3</v>
      </c>
      <c r="C2355" s="14">
        <f>LN('Return analysis'!C2357/'Return analysis'!C2356)</f>
        <v>3.0336058331465686E-3</v>
      </c>
      <c r="D2355" s="14">
        <f>LN('Return analysis'!D2357/'Return analysis'!D2356)</f>
        <v>3.8444963740735167E-3</v>
      </c>
      <c r="E2355" s="14">
        <f>LN('Return analysis'!E2357/'Return analysis'!E2356)</f>
        <v>2.2222197531046357E-6</v>
      </c>
      <c r="F2355" s="14">
        <f t="shared" si="180"/>
        <v>4.2619491226187408E-3</v>
      </c>
      <c r="G2355" s="14">
        <f t="shared" si="181"/>
        <v>3.031383613393464E-3</v>
      </c>
      <c r="H2355" s="14">
        <f t="shared" si="182"/>
        <v>3.842274154320412E-3</v>
      </c>
      <c r="I2355" s="24">
        <f t="shared" si="183"/>
        <v>1.8088257063356371E-3</v>
      </c>
      <c r="J2355" s="24">
        <f t="shared" si="184"/>
        <v>5.6510998606560496E-3</v>
      </c>
      <c r="K2355" s="24"/>
      <c r="L2355" s="2"/>
    </row>
    <row r="2356" spans="1:12" x14ac:dyDescent="0.3">
      <c r="A2356" s="6">
        <v>44508</v>
      </c>
      <c r="B2356" s="14">
        <f>LN('Return analysis'!B2358/'Return analysis'!B2357)</f>
        <v>-1.3587469665406423E-3</v>
      </c>
      <c r="C2356" s="14">
        <f>LN('Return analysis'!C2358/'Return analysis'!C2357)</f>
        <v>-2.2158314882618148E-3</v>
      </c>
      <c r="D2356" s="14">
        <f>LN('Return analysis'!D2358/'Return analysis'!D2357)</f>
        <v>1.6489303291274046E-3</v>
      </c>
      <c r="E2356" s="14">
        <f>LN('Return analysis'!E2358/'Return analysis'!E2357)</f>
        <v>6.6666444445868834E-6</v>
      </c>
      <c r="F2356" s="14">
        <f t="shared" si="180"/>
        <v>-1.3654136109852292E-3</v>
      </c>
      <c r="G2356" s="14">
        <f t="shared" si="181"/>
        <v>-2.2224981327064017E-3</v>
      </c>
      <c r="H2356" s="14">
        <f t="shared" si="182"/>
        <v>1.6422636846828177E-3</v>
      </c>
      <c r="I2356" s="24">
        <f t="shared" si="183"/>
        <v>4.3312557353067187E-4</v>
      </c>
      <c r="J2356" s="24">
        <f t="shared" si="184"/>
        <v>2.0753892582134896E-3</v>
      </c>
      <c r="K2356" s="24"/>
      <c r="L2356" s="2"/>
    </row>
    <row r="2357" spans="1:12" x14ac:dyDescent="0.3">
      <c r="A2357" s="6">
        <v>44509</v>
      </c>
      <c r="B2357" s="14">
        <f>LN('Return analysis'!B2359/'Return analysis'!B2358)</f>
        <v>9.9677239130200245E-4</v>
      </c>
      <c r="C2357" s="14">
        <f>LN('Return analysis'!C2359/'Return analysis'!C2358)</f>
        <v>2.7977789609999388E-3</v>
      </c>
      <c r="D2357" s="14">
        <f>LN('Return analysis'!D2359/'Return analysis'!D2358)</f>
        <v>-2.8874976552382419E-3</v>
      </c>
      <c r="E2357" s="14">
        <f>LN('Return analysis'!E2359/'Return analysis'!E2358)</f>
        <v>2.2222197531046357E-6</v>
      </c>
      <c r="F2357" s="14">
        <f t="shared" si="180"/>
        <v>9.9455017154889778E-4</v>
      </c>
      <c r="G2357" s="14">
        <f t="shared" si="181"/>
        <v>2.7955567412468341E-3</v>
      </c>
      <c r="H2357" s="14">
        <f t="shared" si="182"/>
        <v>-2.8897198749913465E-3</v>
      </c>
      <c r="I2357" s="24">
        <f t="shared" si="183"/>
        <v>-1.2677321978618547E-3</v>
      </c>
      <c r="J2357" s="24">
        <f t="shared" si="184"/>
        <v>-4.1574520728532016E-3</v>
      </c>
      <c r="K2357" s="24"/>
      <c r="L2357" s="2"/>
    </row>
    <row r="2358" spans="1:12" x14ac:dyDescent="0.3">
      <c r="A2358" s="6">
        <v>44510</v>
      </c>
      <c r="B2358" s="14">
        <f>LN('Return analysis'!B2360/'Return analysis'!B2359)</f>
        <v>-3.9021967671332221E-3</v>
      </c>
      <c r="C2358" s="14">
        <f>LN('Return analysis'!C2360/'Return analysis'!C2359)</f>
        <v>-6.7758653985309425E-3</v>
      </c>
      <c r="D2358" s="14">
        <f>LN('Return analysis'!D2360/'Return analysis'!D2359)</f>
        <v>-9.880864947838559E-3</v>
      </c>
      <c r="E2358" s="14">
        <f>LN('Return analysis'!E2360/'Return analysis'!E2359)</f>
        <v>2.2222197531046357E-6</v>
      </c>
      <c r="F2358" s="14">
        <f t="shared" si="180"/>
        <v>-3.9044189868863268E-3</v>
      </c>
      <c r="G2358" s="14">
        <f t="shared" si="181"/>
        <v>-6.7780876182840467E-3</v>
      </c>
      <c r="H2358" s="14">
        <f t="shared" si="182"/>
        <v>-9.8830871675916632E-3</v>
      </c>
      <c r="I2358" s="24">
        <f t="shared" si="183"/>
        <v>1.5806952627805534E-3</v>
      </c>
      <c r="J2358" s="24">
        <f t="shared" si="184"/>
        <v>-8.3023919048111107E-3</v>
      </c>
      <c r="K2358" s="24"/>
      <c r="L2358" s="2"/>
    </row>
    <row r="2359" spans="1:12" x14ac:dyDescent="0.3">
      <c r="A2359" s="6">
        <v>44512</v>
      </c>
      <c r="B2359" s="14">
        <f>LN('Return analysis'!B2361/'Return analysis'!B2360)</f>
        <v>-2.731648966207791E-3</v>
      </c>
      <c r="C2359" s="14">
        <f>LN('Return analysis'!C2361/'Return analysis'!C2360)</f>
        <v>-1.5250767173736245E-3</v>
      </c>
      <c r="D2359" s="14">
        <f>LN('Return analysis'!D2361/'Return analysis'!D2360)</f>
        <v>8.599309965091716E-3</v>
      </c>
      <c r="E2359" s="14">
        <f>LN('Return analysis'!E2361/'Return analysis'!E2360)</f>
        <v>4.4444395064317243E-6</v>
      </c>
      <c r="F2359" s="14">
        <f t="shared" si="180"/>
        <v>-2.7360934057142228E-3</v>
      </c>
      <c r="G2359" s="14">
        <f t="shared" si="181"/>
        <v>-1.5295211568800563E-3</v>
      </c>
      <c r="H2359" s="14">
        <f t="shared" si="182"/>
        <v>8.5948655255852838E-3</v>
      </c>
      <c r="I2359" s="24">
        <f t="shared" si="183"/>
        <v>-1.49834040438998E-3</v>
      </c>
      <c r="J2359" s="24">
        <f t="shared" si="184"/>
        <v>7.096525121195304E-3</v>
      </c>
      <c r="K2359" s="24"/>
      <c r="L2359" s="2"/>
    </row>
    <row r="2360" spans="1:12" x14ac:dyDescent="0.3">
      <c r="A2360" s="6">
        <v>44515</v>
      </c>
      <c r="B2360" s="14">
        <f>LN('Return analysis'!B2362/'Return analysis'!B2361)</f>
        <v>-2.5564232870528927E-3</v>
      </c>
      <c r="C2360" s="14">
        <f>LN('Return analysis'!C2362/'Return analysis'!C2361)</f>
        <v>-4.1173791700456373E-3</v>
      </c>
      <c r="D2360" s="14">
        <f>LN('Return analysis'!D2362/'Return analysis'!D2361)</f>
        <v>0</v>
      </c>
      <c r="E2360" s="14">
        <f>LN('Return analysis'!E2362/'Return analysis'!E2361)</f>
        <v>6.6666444445868834E-6</v>
      </c>
      <c r="F2360" s="14">
        <f t="shared" si="180"/>
        <v>-2.5630899314974796E-3</v>
      </c>
      <c r="G2360" s="14">
        <f t="shared" si="181"/>
        <v>-4.1240458144902242E-3</v>
      </c>
      <c r="H2360" s="14">
        <f t="shared" si="182"/>
        <v>-6.6666444445868834E-6</v>
      </c>
      <c r="I2360" s="24">
        <f t="shared" si="183"/>
        <v>7.742618020975668E-4</v>
      </c>
      <c r="J2360" s="24">
        <f t="shared" si="184"/>
        <v>7.675951576529799E-4</v>
      </c>
      <c r="K2360" s="24"/>
      <c r="L2360" s="2"/>
    </row>
    <row r="2361" spans="1:12" x14ac:dyDescent="0.3">
      <c r="A2361" s="6">
        <v>44516</v>
      </c>
      <c r="B2361" s="14">
        <f>LN('Return analysis'!B2363/'Return analysis'!B2362)</f>
        <v>-1.4632724320685685E-3</v>
      </c>
      <c r="C2361" s="14">
        <f>LN('Return analysis'!C2363/'Return analysis'!C2362)</f>
        <v>-7.0744525737344126E-4</v>
      </c>
      <c r="D2361" s="14">
        <f>LN('Return analysis'!D2363/'Return analysis'!D2362)</f>
        <v>4.2928852883881768E-3</v>
      </c>
      <c r="E2361" s="14">
        <f>LN('Return analysis'!E2363/'Return analysis'!E2362)</f>
        <v>2.2222197531046357E-6</v>
      </c>
      <c r="F2361" s="14">
        <f t="shared" si="180"/>
        <v>-1.4654946518216732E-3</v>
      </c>
      <c r="G2361" s="14">
        <f t="shared" si="181"/>
        <v>-7.0966747712654593E-4</v>
      </c>
      <c r="H2361" s="14">
        <f t="shared" si="182"/>
        <v>4.2906630686350726E-3</v>
      </c>
      <c r="I2361" s="24">
        <f t="shared" si="183"/>
        <v>-8.9120181134384215E-4</v>
      </c>
      <c r="J2361" s="24">
        <f t="shared" si="184"/>
        <v>3.3994612572912303E-3</v>
      </c>
      <c r="K2361" s="24"/>
      <c r="L2361" s="2"/>
    </row>
    <row r="2362" spans="1:12" x14ac:dyDescent="0.3">
      <c r="A2362" s="6">
        <v>44517</v>
      </c>
      <c r="B2362" s="14">
        <f>LN('Return analysis'!B2364/'Return analysis'!B2363)</f>
        <v>6.4082328818496829E-4</v>
      </c>
      <c r="C2362" s="14">
        <f>LN('Return analysis'!C2364/'Return analysis'!C2363)</f>
        <v>2.1216788196584211E-3</v>
      </c>
      <c r="D2362" s="14">
        <f>LN('Return analysis'!D2364/'Return analysis'!D2363)</f>
        <v>-4.1274203422900623E-3</v>
      </c>
      <c r="E2362" s="14">
        <f>LN('Return analysis'!E2364/'Return analysis'!E2363)</f>
        <v>2.2222197531046357E-6</v>
      </c>
      <c r="F2362" s="14">
        <f t="shared" si="180"/>
        <v>6.3860106843186362E-4</v>
      </c>
      <c r="G2362" s="14">
        <f t="shared" si="181"/>
        <v>2.1194565999053164E-3</v>
      </c>
      <c r="H2362" s="14">
        <f t="shared" si="182"/>
        <v>-4.1296425620431666E-3</v>
      </c>
      <c r="I2362" s="24">
        <f t="shared" si="183"/>
        <v>-1.0765525637417921E-3</v>
      </c>
      <c r="J2362" s="24">
        <f t="shared" si="184"/>
        <v>-5.2061951257849591E-3</v>
      </c>
      <c r="K2362" s="24"/>
      <c r="L2362" s="2"/>
    </row>
    <row r="2363" spans="1:12" x14ac:dyDescent="0.3">
      <c r="A2363" s="6">
        <v>44518</v>
      </c>
      <c r="B2363" s="14">
        <f>LN('Return analysis'!B2365/'Return analysis'!B2364)</f>
        <v>1.5536187893441865E-3</v>
      </c>
      <c r="C2363" s="14">
        <f>LN('Return analysis'!C2365/'Return analysis'!C2364)</f>
        <v>1.1757394784088838E-3</v>
      </c>
      <c r="D2363" s="14">
        <f>LN('Return analysis'!D2365/'Return analysis'!D2364)</f>
        <v>1.5703874596025309E-3</v>
      </c>
      <c r="E2363" s="14">
        <f>LN('Return analysis'!E2365/'Return analysis'!E2364)</f>
        <v>2.2222197531046357E-6</v>
      </c>
      <c r="F2363" s="14">
        <f t="shared" si="180"/>
        <v>1.5513965695910818E-3</v>
      </c>
      <c r="G2363" s="14">
        <f t="shared" si="181"/>
        <v>1.1735172586557791E-3</v>
      </c>
      <c r="H2363" s="14">
        <f t="shared" si="182"/>
        <v>1.5681652398494262E-3</v>
      </c>
      <c r="I2363" s="24">
        <f t="shared" si="183"/>
        <v>6.0173693103474232E-4</v>
      </c>
      <c r="J2363" s="24">
        <f t="shared" si="184"/>
        <v>2.1699021708841684E-3</v>
      </c>
      <c r="K2363" s="24"/>
      <c r="L2363" s="2"/>
    </row>
    <row r="2364" spans="1:12" x14ac:dyDescent="0.3">
      <c r="A2364" s="6">
        <v>44519</v>
      </c>
      <c r="B2364" s="14">
        <f>LN('Return analysis'!B2366/'Return analysis'!B2365)</f>
        <v>1.5518789295968149E-3</v>
      </c>
      <c r="C2364" s="14">
        <f>LN('Return analysis'!C2366/'Return analysis'!C2365)</f>
        <v>2.1147016587990202E-3</v>
      </c>
      <c r="D2364" s="14">
        <f>LN('Return analysis'!D2366/'Return analysis'!D2365)</f>
        <v>-2.8533744900360695E-3</v>
      </c>
      <c r="E2364" s="14">
        <f>LN('Return analysis'!E2366/'Return analysis'!E2365)</f>
        <v>2.2222197531046357E-6</v>
      </c>
      <c r="F2364" s="14">
        <f t="shared" si="180"/>
        <v>1.5496567098437102E-3</v>
      </c>
      <c r="G2364" s="14">
        <f t="shared" si="181"/>
        <v>2.1124794390459155E-3</v>
      </c>
      <c r="H2364" s="14">
        <f t="shared" si="182"/>
        <v>-2.8555967097891742E-3</v>
      </c>
      <c r="I2364" s="24">
        <f t="shared" si="183"/>
        <v>-1.5985070962108608E-4</v>
      </c>
      <c r="J2364" s="24">
        <f t="shared" si="184"/>
        <v>-3.0154474194102601E-3</v>
      </c>
      <c r="K2364" s="24"/>
      <c r="L2364" s="2"/>
    </row>
    <row r="2365" spans="1:12" x14ac:dyDescent="0.3">
      <c r="A2365" s="6">
        <v>44522</v>
      </c>
      <c r="B2365" s="14">
        <f>LN('Return analysis'!B2367/'Return analysis'!B2366)</f>
        <v>-2.0997023857098592E-3</v>
      </c>
      <c r="C2365" s="14">
        <f>LN('Return analysis'!C2367/'Return analysis'!C2366)</f>
        <v>-4.9401528118775597E-3</v>
      </c>
      <c r="D2365" s="14">
        <f>LN('Return analysis'!D2367/'Return analysis'!D2366)</f>
        <v>-4.8151566008389594E-3</v>
      </c>
      <c r="E2365" s="14">
        <f>LN('Return analysis'!E2367/'Return analysis'!E2366)</f>
        <v>6.6666444445868834E-6</v>
      </c>
      <c r="F2365" s="14">
        <f t="shared" si="180"/>
        <v>-2.1063690301544461E-3</v>
      </c>
      <c r="G2365" s="14">
        <f t="shared" si="181"/>
        <v>-4.9468194563221466E-3</v>
      </c>
      <c r="H2365" s="14">
        <f t="shared" si="182"/>
        <v>-4.8218232452835463E-3</v>
      </c>
      <c r="I2365" s="24">
        <f t="shared" si="183"/>
        <v>1.896805820699907E-3</v>
      </c>
      <c r="J2365" s="24">
        <f t="shared" si="184"/>
        <v>-2.9250174245836393E-3</v>
      </c>
      <c r="K2365" s="24"/>
      <c r="L2365" s="2"/>
    </row>
    <row r="2366" spans="1:12" x14ac:dyDescent="0.3">
      <c r="A2366" s="6">
        <v>44523</v>
      </c>
      <c r="B2366" s="14">
        <f>LN('Return analysis'!B2368/'Return analysis'!B2367)</f>
        <v>-4.3050706008061317E-3</v>
      </c>
      <c r="C2366" s="14">
        <f>LN('Return analysis'!C2368/'Return analysis'!C2367)</f>
        <v>-4.0167201439596919E-3</v>
      </c>
      <c r="D2366" s="14">
        <f>LN('Return analysis'!D2368/'Return analysis'!D2367)</f>
        <v>3.3287116358972075E-4</v>
      </c>
      <c r="E2366" s="14">
        <f>LN('Return analysis'!E2368/'Return analysis'!E2367)</f>
        <v>2.2222197531046357E-6</v>
      </c>
      <c r="F2366" s="14">
        <f t="shared" si="180"/>
        <v>-4.3072928205592359E-3</v>
      </c>
      <c r="G2366" s="14">
        <f t="shared" si="181"/>
        <v>-4.0189423637127962E-3</v>
      </c>
      <c r="H2366" s="14">
        <f t="shared" si="182"/>
        <v>3.3064894383661613E-4</v>
      </c>
      <c r="I2366" s="24">
        <f t="shared" si="183"/>
        <v>-1.0549952302587227E-3</v>
      </c>
      <c r="J2366" s="24">
        <f t="shared" si="184"/>
        <v>-7.2434628642210658E-4</v>
      </c>
      <c r="K2366" s="24"/>
      <c r="L2366" s="2"/>
    </row>
    <row r="2367" spans="1:12" x14ac:dyDescent="0.3">
      <c r="A2367" s="6">
        <v>44524</v>
      </c>
      <c r="B2367" s="14">
        <f>LN('Return analysis'!B2369/'Return analysis'!B2368)</f>
        <v>5.5086037082907862E-4</v>
      </c>
      <c r="C2367" s="14">
        <f>LN('Return analysis'!C2369/'Return analysis'!C2368)</f>
        <v>2.3642824228704809E-3</v>
      </c>
      <c r="D2367" s="14">
        <f>LN('Return analysis'!D2369/'Return analysis'!D2368)</f>
        <v>3.3635130999896496E-3</v>
      </c>
      <c r="E2367" s="14">
        <f>LN('Return analysis'!E2369/'Return analysis'!E2368)</f>
        <v>2.2222197531046357E-6</v>
      </c>
      <c r="F2367" s="14">
        <f t="shared" si="180"/>
        <v>5.4863815107597394E-4</v>
      </c>
      <c r="G2367" s="14">
        <f t="shared" si="181"/>
        <v>2.3620602031173762E-3</v>
      </c>
      <c r="H2367" s="14">
        <f t="shared" si="182"/>
        <v>3.361290880236545E-3</v>
      </c>
      <c r="I2367" s="24">
        <f t="shared" si="183"/>
        <v>-1.362840544439941E-3</v>
      </c>
      <c r="J2367" s="24">
        <f t="shared" si="184"/>
        <v>1.9984503357966038E-3</v>
      </c>
      <c r="K2367" s="24"/>
      <c r="L2367" s="2"/>
    </row>
    <row r="2368" spans="1:12" x14ac:dyDescent="0.3">
      <c r="A2368" s="6">
        <v>44526</v>
      </c>
      <c r="B2368" s="14">
        <f>LN('Return analysis'!B2370/'Return analysis'!B2369)</f>
        <v>4.6677535896570681E-3</v>
      </c>
      <c r="C2368" s="14">
        <f>LN('Return analysis'!C2370/'Return analysis'!C2369)</f>
        <v>7.0620108327198658E-3</v>
      </c>
      <c r="D2368" s="14">
        <f>LN('Return analysis'!D2370/'Return analysis'!D2369)</f>
        <v>-2.1878412599958069E-2</v>
      </c>
      <c r="E2368" s="14">
        <f>LN('Return analysis'!E2370/'Return analysis'!E2369)</f>
        <v>4.4444345679596145E-6</v>
      </c>
      <c r="F2368" s="14">
        <f t="shared" si="180"/>
        <v>4.6633091550891083E-3</v>
      </c>
      <c r="G2368" s="14">
        <f t="shared" si="181"/>
        <v>7.0575663981519059E-3</v>
      </c>
      <c r="H2368" s="14">
        <f t="shared" si="182"/>
        <v>-2.188285703452603E-2</v>
      </c>
      <c r="I2368" s="24">
        <f t="shared" si="183"/>
        <v>-1.047971105444535E-3</v>
      </c>
      <c r="J2368" s="24">
        <f t="shared" si="184"/>
        <v>-2.2930828139970563E-2</v>
      </c>
      <c r="K2368" s="24"/>
      <c r="L2368" s="2"/>
    </row>
    <row r="2369" spans="1:12" x14ac:dyDescent="0.3">
      <c r="A2369" s="6">
        <v>44529</v>
      </c>
      <c r="B2369" s="14">
        <f>LN('Return analysis'!B2371/'Return analysis'!B2370)</f>
        <v>2.5529550735976223E-3</v>
      </c>
      <c r="C2369" s="14">
        <f>LN('Return analysis'!C2371/'Return analysis'!C2370)</f>
        <v>-1.1754433114029609E-4</v>
      </c>
      <c r="D2369" s="14">
        <f>LN('Return analysis'!D2371/'Return analysis'!D2370)</f>
        <v>9.3634041806837601E-3</v>
      </c>
      <c r="E2369" s="14">
        <f>LN('Return analysis'!E2371/'Return analysis'!E2370)</f>
        <v>6.6666444445868834E-6</v>
      </c>
      <c r="F2369" s="14">
        <f t="shared" si="180"/>
        <v>2.5462884291530354E-3</v>
      </c>
      <c r="G2369" s="14">
        <f t="shared" si="181"/>
        <v>-1.2421097558488298E-4</v>
      </c>
      <c r="H2369" s="14">
        <f t="shared" si="182"/>
        <v>9.3567375362391732E-3</v>
      </c>
      <c r="I2369" s="24">
        <f t="shared" si="183"/>
        <v>2.6468051870520942E-3</v>
      </c>
      <c r="J2369" s="24">
        <f t="shared" si="184"/>
        <v>1.2003542723291268E-2</v>
      </c>
      <c r="K2369" s="24"/>
      <c r="L2369" s="2"/>
    </row>
    <row r="2370" spans="1:12" x14ac:dyDescent="0.3">
      <c r="A2370" s="6">
        <v>44530</v>
      </c>
      <c r="B2370" s="14">
        <f>LN('Return analysis'!B2372/'Return analysis'!B2371)</f>
        <v>0</v>
      </c>
      <c r="C2370" s="14">
        <f>LN('Return analysis'!C2372/'Return analysis'!C2371)</f>
        <v>1.8748629229729155E-3</v>
      </c>
      <c r="D2370" s="14">
        <f>LN('Return analysis'!D2372/'Return analysis'!D2371)</f>
        <v>-2.01849253461844E-2</v>
      </c>
      <c r="E2370" s="14">
        <f>LN('Return analysis'!E2372/'Return analysis'!E2371)</f>
        <v>2.2222197531046357E-6</v>
      </c>
      <c r="F2370" s="14">
        <f t="shared" si="180"/>
        <v>-2.2222197531046357E-6</v>
      </c>
      <c r="G2370" s="14">
        <f t="shared" si="181"/>
        <v>1.8726407032198108E-3</v>
      </c>
      <c r="H2370" s="14">
        <f t="shared" si="182"/>
        <v>-2.0187147565937504E-2</v>
      </c>
      <c r="I2370" s="24">
        <f t="shared" si="183"/>
        <v>-1.517642023124956E-3</v>
      </c>
      <c r="J2370" s="24">
        <f t="shared" si="184"/>
        <v>-2.1704789589062461E-2</v>
      </c>
      <c r="K2370" s="24"/>
      <c r="L2370" s="2"/>
    </row>
    <row r="2371" spans="1:12" x14ac:dyDescent="0.3">
      <c r="A2371" s="6">
        <v>44531</v>
      </c>
      <c r="B2371" s="14">
        <f>LN('Return analysis'!B2373/'Return analysis'!B2372)</f>
        <v>2.6378988307704959E-3</v>
      </c>
      <c r="C2371" s="14">
        <f>LN('Return analysis'!C2373/'Return analysis'!C2372)</f>
        <v>6.4260004716326191E-4</v>
      </c>
      <c r="D2371" s="14">
        <f>LN('Return analysis'!D2373/'Return analysis'!D2372)</f>
        <v>-1.4193141805204919E-2</v>
      </c>
      <c r="E2371" s="14">
        <f>LN('Return analysis'!E2373/'Return analysis'!E2372)</f>
        <v>1.9444425539165126E-6</v>
      </c>
      <c r="F2371" s="14">
        <f t="shared" si="180"/>
        <v>2.6359543882165794E-3</v>
      </c>
      <c r="G2371" s="14">
        <f t="shared" si="181"/>
        <v>6.406556046093454E-4</v>
      </c>
      <c r="H2371" s="14">
        <f t="shared" si="182"/>
        <v>-1.4195086247758837E-2</v>
      </c>
      <c r="I2371" s="24">
        <f t="shared" si="183"/>
        <v>2.1175088643652223E-3</v>
      </c>
      <c r="J2371" s="24">
        <f t="shared" si="184"/>
        <v>-1.2077577383393615E-2</v>
      </c>
      <c r="K2371" s="24"/>
      <c r="L2371" s="2"/>
    </row>
    <row r="2372" spans="1:12" x14ac:dyDescent="0.3">
      <c r="A2372" s="6">
        <v>44532</v>
      </c>
      <c r="B2372" s="14">
        <f>LN('Return analysis'!B2374/'Return analysis'!B2373)</f>
        <v>-6.3761737574390912E-4</v>
      </c>
      <c r="C2372" s="14">
        <f>LN('Return analysis'!C2374/'Return analysis'!C2373)</f>
        <v>1.1724880712778362E-4</v>
      </c>
      <c r="D2372" s="14">
        <f>LN('Return analysis'!D2374/'Return analysis'!D2373)</f>
        <v>1.6118851474142624E-2</v>
      </c>
      <c r="E2372" s="14">
        <f>LN('Return analysis'!E2374/'Return analysis'!E2373)</f>
        <v>2.2222197531046357E-6</v>
      </c>
      <c r="F2372" s="14">
        <f t="shared" si="180"/>
        <v>-6.398395954970138E-4</v>
      </c>
      <c r="G2372" s="14">
        <f t="shared" si="181"/>
        <v>1.1502658737467899E-4</v>
      </c>
      <c r="H2372" s="14">
        <f t="shared" si="182"/>
        <v>1.611662925438952E-2</v>
      </c>
      <c r="I2372" s="24">
        <f t="shared" si="183"/>
        <v>-7.3292395926319548E-4</v>
      </c>
      <c r="J2372" s="24">
        <f t="shared" si="184"/>
        <v>1.5383705295126325E-2</v>
      </c>
      <c r="K2372" s="24"/>
      <c r="L2372" s="2"/>
    </row>
    <row r="2373" spans="1:12" x14ac:dyDescent="0.3">
      <c r="A2373" s="6">
        <v>44533</v>
      </c>
      <c r="B2373" s="14">
        <f>LN('Return analysis'!B2375/'Return analysis'!B2374)</f>
        <v>3.4556189806478825E-3</v>
      </c>
      <c r="C2373" s="14">
        <f>LN('Return analysis'!C2375/'Return analysis'!C2374)</f>
        <v>3.8590158975854083E-3</v>
      </c>
      <c r="D2373" s="14">
        <f>LN('Return analysis'!D2375/'Return analysis'!D2374)</f>
        <v>-1.1653624321652825E-2</v>
      </c>
      <c r="E2373" s="14">
        <f>LN('Return analysis'!E2375/'Return analysis'!E2374)</f>
        <v>2.2222197531046357E-6</v>
      </c>
      <c r="F2373" s="14">
        <f t="shared" si="180"/>
        <v>3.4533967608947778E-3</v>
      </c>
      <c r="G2373" s="14">
        <f t="shared" si="181"/>
        <v>3.8567936778323036E-3</v>
      </c>
      <c r="H2373" s="14">
        <f t="shared" si="182"/>
        <v>-1.165584654140593E-2</v>
      </c>
      <c r="I2373" s="24">
        <f t="shared" si="183"/>
        <v>3.3231672303319455E-4</v>
      </c>
      <c r="J2373" s="24">
        <f t="shared" si="184"/>
        <v>-1.1323529818372735E-2</v>
      </c>
      <c r="K2373" s="24"/>
      <c r="L2373" s="2"/>
    </row>
    <row r="2374" spans="1:12" x14ac:dyDescent="0.3">
      <c r="A2374" s="6">
        <v>44536</v>
      </c>
      <c r="B2374" s="14">
        <f>LN('Return analysis'!B2376/'Return analysis'!B2375)</f>
        <v>-2.0900793503505514E-3</v>
      </c>
      <c r="C2374" s="14">
        <f>LN('Return analysis'!C2376/'Return analysis'!C2375)</f>
        <v>-2.6881197689194321E-3</v>
      </c>
      <c r="D2374" s="14">
        <f>LN('Return analysis'!D2376/'Return analysis'!D2375)</f>
        <v>1.2764545806960443E-2</v>
      </c>
      <c r="E2374" s="14">
        <f>LN('Return analysis'!E2376/'Return analysis'!E2375)</f>
        <v>6.6666444445868834E-6</v>
      </c>
      <c r="F2374" s="14">
        <f t="shared" si="180"/>
        <v>-2.0967459947951383E-3</v>
      </c>
      <c r="G2374" s="14">
        <f t="shared" si="181"/>
        <v>-2.694786413364019E-3</v>
      </c>
      <c r="H2374" s="14">
        <f t="shared" si="182"/>
        <v>1.2757879162515856E-2</v>
      </c>
      <c r="I2374" s="24">
        <f t="shared" si="183"/>
        <v>8.3988777042131278E-5</v>
      </c>
      <c r="J2374" s="24">
        <f t="shared" si="184"/>
        <v>1.2841867939557987E-2</v>
      </c>
      <c r="K2374" s="24"/>
      <c r="L2374" s="2"/>
    </row>
    <row r="2375" spans="1:12" x14ac:dyDescent="0.3">
      <c r="A2375" s="6">
        <v>44537</v>
      </c>
      <c r="B2375" s="14">
        <f>LN('Return analysis'!B2377/'Return analysis'!B2376)</f>
        <v>-2.2769364289270729E-3</v>
      </c>
      <c r="C2375" s="14">
        <f>LN('Return analysis'!C2377/'Return analysis'!C2376)</f>
        <v>-2.2257922974424876E-3</v>
      </c>
      <c r="D2375" s="14">
        <f>LN('Return analysis'!D2377/'Return analysis'!D2376)</f>
        <v>2.1170029178065351E-2</v>
      </c>
      <c r="E2375" s="14">
        <f>LN('Return analysis'!E2377/'Return analysis'!E2376)</f>
        <v>2.2222197531046357E-6</v>
      </c>
      <c r="F2375" s="14">
        <f t="shared" ref="F2375:F2430" si="185">B2375-E2375</f>
        <v>-2.2791586486801776E-3</v>
      </c>
      <c r="G2375" s="14">
        <f t="shared" ref="G2375:G2430" si="186">C2375-E2375</f>
        <v>-2.2280145171955923E-3</v>
      </c>
      <c r="H2375" s="14">
        <f t="shared" si="182"/>
        <v>2.1167806958312246E-2</v>
      </c>
      <c r="I2375" s="24">
        <f t="shared" si="183"/>
        <v>-4.7615537327724226E-4</v>
      </c>
      <c r="J2375" s="24">
        <f t="shared" si="184"/>
        <v>2.0691651585035005E-2</v>
      </c>
      <c r="K2375" s="24"/>
      <c r="L2375" s="2"/>
    </row>
    <row r="2376" spans="1:12" x14ac:dyDescent="0.3">
      <c r="A2376" s="6">
        <v>44538</v>
      </c>
      <c r="B2376" s="14">
        <f>LN('Return analysis'!B2378/'Return analysis'!B2377)</f>
        <v>-3.8357552780326027E-3</v>
      </c>
      <c r="C2376" s="14">
        <f>LN('Return analysis'!C2378/'Return analysis'!C2377)</f>
        <v>-3.0544911635766001E-3</v>
      </c>
      <c r="D2376" s="14">
        <f>LN('Return analysis'!D2378/'Return analysis'!D2377)</f>
        <v>4.2973745759088289E-3</v>
      </c>
      <c r="E2376" s="14">
        <f>LN('Return analysis'!E2378/'Return analysis'!E2377)</f>
        <v>2.2222197531046357E-6</v>
      </c>
      <c r="F2376" s="14">
        <f t="shared" si="185"/>
        <v>-3.8379774977857074E-3</v>
      </c>
      <c r="G2376" s="14">
        <f t="shared" si="186"/>
        <v>-3.0567133833297047E-3</v>
      </c>
      <c r="H2376" s="14">
        <f t="shared" ref="H2376:H2439" si="187">D2376-E2376</f>
        <v>4.2951523561557247E-3</v>
      </c>
      <c r="I2376" s="24">
        <f t="shared" ref="I2376:I2430" si="188">F2376-$N$11*G2376</f>
        <v>-1.3643561638239841E-3</v>
      </c>
      <c r="J2376" s="24">
        <f t="shared" ref="J2376:J2439" si="189">I2376+H2376</f>
        <v>2.9307961923317406E-3</v>
      </c>
      <c r="K2376" s="24"/>
      <c r="L2376" s="2"/>
    </row>
    <row r="2377" spans="1:12" x14ac:dyDescent="0.3">
      <c r="A2377" s="6">
        <v>44539</v>
      </c>
      <c r="B2377" s="14">
        <f>LN('Return analysis'!B2379/'Return analysis'!B2378)</f>
        <v>1.4631669507252285E-3</v>
      </c>
      <c r="C2377" s="14">
        <f>LN('Return analysis'!C2379/'Return analysis'!C2378)</f>
        <v>4.7078803218461454E-4</v>
      </c>
      <c r="D2377" s="14">
        <f>LN('Return analysis'!D2379/'Return analysis'!D2378)</f>
        <v>-9.5796050871044484E-3</v>
      </c>
      <c r="E2377" s="14">
        <f>LN('Return analysis'!E2379/'Return analysis'!E2378)</f>
        <v>2.2222197531046357E-6</v>
      </c>
      <c r="F2377" s="14">
        <f t="shared" si="185"/>
        <v>1.4609447309721238E-3</v>
      </c>
      <c r="G2377" s="14">
        <f t="shared" si="186"/>
        <v>4.6856581243150992E-4</v>
      </c>
      <c r="H2377" s="14">
        <f t="shared" si="187"/>
        <v>-9.5818273068575526E-3</v>
      </c>
      <c r="I2377" s="24">
        <f t="shared" si="188"/>
        <v>1.0817615218702216E-3</v>
      </c>
      <c r="J2377" s="24">
        <f t="shared" si="189"/>
        <v>-8.5000657849873314E-3</v>
      </c>
      <c r="K2377" s="24"/>
      <c r="L2377" s="2"/>
    </row>
    <row r="2378" spans="1:12" x14ac:dyDescent="0.3">
      <c r="A2378" s="6">
        <v>44540</v>
      </c>
      <c r="B2378" s="14">
        <f>LN('Return analysis'!B2380/'Return analysis'!B2379)</f>
        <v>3.6512255961954933E-4</v>
      </c>
      <c r="C2378" s="14">
        <f>LN('Return analysis'!C2380/'Return analysis'!C2379)</f>
        <v>3.529456290288678E-4</v>
      </c>
      <c r="D2378" s="14">
        <f>LN('Return analysis'!D2380/'Return analysis'!D2379)</f>
        <v>6.786471961105562E-3</v>
      </c>
      <c r="E2378" s="14">
        <f>LN('Return analysis'!E2380/'Return analysis'!E2379)</f>
        <v>2.2222197531046357E-6</v>
      </c>
      <c r="F2378" s="14">
        <f t="shared" si="185"/>
        <v>3.6290033986644471E-4</v>
      </c>
      <c r="G2378" s="14">
        <f t="shared" si="186"/>
        <v>3.5072340927576318E-4</v>
      </c>
      <c r="H2378" s="14">
        <f t="shared" si="187"/>
        <v>6.7842497413524577E-3</v>
      </c>
      <c r="I2378" s="24">
        <f t="shared" si="188"/>
        <v>7.9080171369233726E-5</v>
      </c>
      <c r="J2378" s="24">
        <f t="shared" si="189"/>
        <v>6.8633299127216912E-3</v>
      </c>
      <c r="K2378" s="24"/>
      <c r="L2378" s="2"/>
    </row>
    <row r="2379" spans="1:12" x14ac:dyDescent="0.3">
      <c r="A2379" s="6">
        <v>44543</v>
      </c>
      <c r="B2379" s="14">
        <f>LN('Return analysis'!B2381/'Return analysis'!B2380)</f>
        <v>3.4650351984852998E-3</v>
      </c>
      <c r="C2379" s="14">
        <f>LN('Return analysis'!C2381/'Return analysis'!C2380)</f>
        <v>3.4028887325963479E-3</v>
      </c>
      <c r="D2379" s="14">
        <f>LN('Return analysis'!D2381/'Return analysis'!D2380)</f>
        <v>-9.1430034494453631E-3</v>
      </c>
      <c r="E2379" s="14">
        <f>LN('Return analysis'!E2381/'Return analysis'!E2380)</f>
        <v>6.6666444445868834E-6</v>
      </c>
      <c r="F2379" s="14">
        <f t="shared" si="185"/>
        <v>3.4583685540407129E-3</v>
      </c>
      <c r="G2379" s="14">
        <f t="shared" si="186"/>
        <v>3.396222088151761E-3</v>
      </c>
      <c r="H2379" s="14">
        <f t="shared" si="187"/>
        <v>-9.14967009388995E-3</v>
      </c>
      <c r="I2379" s="24">
        <f t="shared" si="188"/>
        <v>7.1000246321247136E-4</v>
      </c>
      <c r="J2379" s="24">
        <f t="shared" si="189"/>
        <v>-8.4396676306774786E-3</v>
      </c>
      <c r="K2379" s="24"/>
      <c r="L2379" s="2"/>
    </row>
    <row r="2380" spans="1:12" x14ac:dyDescent="0.3">
      <c r="A2380" s="6">
        <v>44544</v>
      </c>
      <c r="B2380" s="14">
        <f>LN('Return analysis'!B2382/'Return analysis'!B2381)</f>
        <v>2.7364182058481373E-4</v>
      </c>
      <c r="C2380" s="14">
        <f>LN('Return analysis'!C2382/'Return analysis'!C2381)</f>
        <v>-1.6417041706653093E-3</v>
      </c>
      <c r="D2380" s="14">
        <f>LN('Return analysis'!D2382/'Return analysis'!D2381)</f>
        <v>-7.5277278637136593E-3</v>
      </c>
      <c r="E2380" s="14">
        <f>LN('Return analysis'!E2382/'Return analysis'!E2381)</f>
        <v>2.2222197531046357E-6</v>
      </c>
      <c r="F2380" s="14">
        <f t="shared" si="185"/>
        <v>2.714196008317091E-4</v>
      </c>
      <c r="G2380" s="14">
        <f t="shared" si="186"/>
        <v>-1.6439263904184139E-3</v>
      </c>
      <c r="H2380" s="14">
        <f t="shared" si="187"/>
        <v>-7.5299500834667635E-3</v>
      </c>
      <c r="I2380" s="24">
        <f t="shared" si="188"/>
        <v>1.6017541402029E-3</v>
      </c>
      <c r="J2380" s="24">
        <f t="shared" si="189"/>
        <v>-5.9281959432638635E-3</v>
      </c>
      <c r="K2380" s="24"/>
      <c r="L2380" s="2"/>
    </row>
    <row r="2381" spans="1:12" x14ac:dyDescent="0.3">
      <c r="A2381" s="6">
        <v>44545</v>
      </c>
      <c r="B2381" s="14">
        <f>LN('Return analysis'!B2383/'Return analysis'!B2382)</f>
        <v>-7.2831975320361922E-4</v>
      </c>
      <c r="C2381" s="14">
        <f>LN('Return analysis'!C2383/'Return analysis'!C2382)</f>
        <v>-1.2916238865271676E-3</v>
      </c>
      <c r="D2381" s="14">
        <f>LN('Return analysis'!D2383/'Return analysis'!D2382)</f>
        <v>1.5291845988769308E-2</v>
      </c>
      <c r="E2381" s="14">
        <f>LN('Return analysis'!E2383/'Return analysis'!E2382)</f>
        <v>2.2222197531046357E-6</v>
      </c>
      <c r="F2381" s="14">
        <f t="shared" si="185"/>
        <v>-7.3054197295672389E-4</v>
      </c>
      <c r="G2381" s="14">
        <f t="shared" si="186"/>
        <v>-1.2938461062802723E-3</v>
      </c>
      <c r="H2381" s="14">
        <f t="shared" si="187"/>
        <v>1.5289623769016204E-2</v>
      </c>
      <c r="I2381" s="24">
        <f t="shared" si="188"/>
        <v>3.1649284189133088E-4</v>
      </c>
      <c r="J2381" s="24">
        <f t="shared" si="189"/>
        <v>1.5606116610907534E-2</v>
      </c>
      <c r="K2381" s="24"/>
      <c r="L2381" s="2"/>
    </row>
    <row r="2382" spans="1:12" x14ac:dyDescent="0.3">
      <c r="A2382" s="6">
        <v>44546</v>
      </c>
      <c r="B2382" s="14">
        <f>LN('Return analysis'!B2384/'Return analysis'!B2383)</f>
        <v>-9.1494699548822978E-5</v>
      </c>
      <c r="C2382" s="14">
        <f>LN('Return analysis'!C2384/'Return analysis'!C2383)</f>
        <v>1.2916238865271355E-3</v>
      </c>
      <c r="D2382" s="14">
        <f>LN('Return analysis'!D2384/'Return analysis'!D2383)</f>
        <v>-1.1267159923838059E-2</v>
      </c>
      <c r="E2382" s="14">
        <f>LN('Return analysis'!E2384/'Return analysis'!E2383)</f>
        <v>2.2222197531046357E-6</v>
      </c>
      <c r="F2382" s="14">
        <f t="shared" si="185"/>
        <v>-9.3716919301927614E-5</v>
      </c>
      <c r="G2382" s="14">
        <f t="shared" si="186"/>
        <v>1.2894016667740309E-3</v>
      </c>
      <c r="H2382" s="14">
        <f t="shared" si="187"/>
        <v>-1.1269382143591163E-2</v>
      </c>
      <c r="I2382" s="24">
        <f t="shared" si="188"/>
        <v>-1.1371551063339438E-3</v>
      </c>
      <c r="J2382" s="24">
        <f t="shared" si="189"/>
        <v>-1.2406537249925107E-2</v>
      </c>
      <c r="K2382" s="24"/>
      <c r="L2382" s="2"/>
    </row>
    <row r="2383" spans="1:12" x14ac:dyDescent="0.3">
      <c r="A2383" s="6">
        <v>44547</v>
      </c>
      <c r="B2383" s="14">
        <f>LN('Return analysis'!B2385/'Return analysis'!B2384)</f>
        <v>4.5538709691123156E-4</v>
      </c>
      <c r="C2383" s="14">
        <f>LN('Return analysis'!C2385/'Return analysis'!C2384)</f>
        <v>1.7589254896733296E-3</v>
      </c>
      <c r="D2383" s="14">
        <f>LN('Return analysis'!D2385/'Return analysis'!D2384)</f>
        <v>-4.5764975507228576E-3</v>
      </c>
      <c r="E2383" s="14">
        <f>LN('Return analysis'!E2385/'Return analysis'!E2384)</f>
        <v>2.2222197531046357E-6</v>
      </c>
      <c r="F2383" s="14">
        <f t="shared" si="185"/>
        <v>4.5316487715812694E-4</v>
      </c>
      <c r="G2383" s="14">
        <f t="shared" si="186"/>
        <v>1.7567032699202249E-3</v>
      </c>
      <c r="H2383" s="14">
        <f t="shared" si="187"/>
        <v>-4.5787197704759619E-3</v>
      </c>
      <c r="I2383" s="24">
        <f t="shared" si="188"/>
        <v>-9.6843346752588941E-4</v>
      </c>
      <c r="J2383" s="24">
        <f t="shared" si="189"/>
        <v>-5.5471532380018517E-3</v>
      </c>
      <c r="K2383" s="24"/>
      <c r="L2383" s="2"/>
    </row>
    <row r="2384" spans="1:12" x14ac:dyDescent="0.3">
      <c r="A2384" s="6">
        <v>44550</v>
      </c>
      <c r="B2384" s="14">
        <f>LN('Return analysis'!B2386/'Return analysis'!B2385)</f>
        <v>2.3644093559970361E-3</v>
      </c>
      <c r="C2384" s="14">
        <f>LN('Return analysis'!C2386/'Return analysis'!C2385)</f>
        <v>-1.6415115811899892E-3</v>
      </c>
      <c r="D2384" s="14">
        <f>LN('Return analysis'!D2386/'Return analysis'!D2385)</f>
        <v>-1.415866428377637E-2</v>
      </c>
      <c r="E2384" s="14">
        <f>LN('Return analysis'!E2386/'Return analysis'!E2385)</f>
        <v>6.6666444445868834E-6</v>
      </c>
      <c r="F2384" s="14">
        <f t="shared" si="185"/>
        <v>2.3577427115524493E-3</v>
      </c>
      <c r="G2384" s="14">
        <f t="shared" si="186"/>
        <v>-1.6481782256345761E-3</v>
      </c>
      <c r="H2384" s="14">
        <f t="shared" si="187"/>
        <v>-1.4165330928220957E-2</v>
      </c>
      <c r="I2384" s="24">
        <f t="shared" si="188"/>
        <v>3.6915180152283823E-3</v>
      </c>
      <c r="J2384" s="24">
        <f t="shared" si="189"/>
        <v>-1.0473812912992575E-2</v>
      </c>
      <c r="K2384" s="24"/>
      <c r="L2384" s="2"/>
    </row>
    <row r="2385" spans="1:12" x14ac:dyDescent="0.3">
      <c r="A2385" s="6">
        <v>44551</v>
      </c>
      <c r="B2385" s="14">
        <f>LN('Return analysis'!B2387/'Return analysis'!B2386)</f>
        <v>-2.4552031340152997E-3</v>
      </c>
      <c r="C2385" s="14">
        <f>LN('Return analysis'!C2387/'Return analysis'!C2386)</f>
        <v>-1.0563822954715654E-3</v>
      </c>
      <c r="D2385" s="14">
        <f>LN('Return analysis'!D2387/'Return analysis'!D2386)</f>
        <v>1.9411484076989428E-2</v>
      </c>
      <c r="E2385" s="14">
        <f>LN('Return analysis'!E2387/'Return analysis'!E2386)</f>
        <v>2.2222197531046357E-6</v>
      </c>
      <c r="F2385" s="14">
        <f t="shared" si="185"/>
        <v>-2.4574253537684044E-3</v>
      </c>
      <c r="G2385" s="14">
        <f t="shared" si="186"/>
        <v>-1.0586045152246701E-3</v>
      </c>
      <c r="H2385" s="14">
        <f t="shared" si="187"/>
        <v>1.9409261857236324E-2</v>
      </c>
      <c r="I2385" s="24">
        <f t="shared" si="188"/>
        <v>-1.6007579516597048E-3</v>
      </c>
      <c r="J2385" s="24">
        <f t="shared" si="189"/>
        <v>1.780850390557662E-2</v>
      </c>
      <c r="K2385" s="24"/>
      <c r="L2385" s="2"/>
    </row>
    <row r="2386" spans="1:12" x14ac:dyDescent="0.3">
      <c r="A2386" s="6">
        <v>44552</v>
      </c>
      <c r="B2386" s="14">
        <f>LN('Return analysis'!B2388/'Return analysis'!B2387)</f>
        <v>-9.146971474165524E-5</v>
      </c>
      <c r="C2386" s="14">
        <f>LN('Return analysis'!C2388/'Return analysis'!C2387)</f>
        <v>1.0563822954715277E-3</v>
      </c>
      <c r="D2386" s="14">
        <f>LN('Return analysis'!D2388/'Return analysis'!D2387)</f>
        <v>9.8381296993427115E-3</v>
      </c>
      <c r="E2386" s="14">
        <f>LN('Return analysis'!E2388/'Return analysis'!E2387)</f>
        <v>2.2222197531046357E-6</v>
      </c>
      <c r="F2386" s="14">
        <f t="shared" si="185"/>
        <v>-9.3691934494759876E-5</v>
      </c>
      <c r="G2386" s="14">
        <f t="shared" si="186"/>
        <v>1.054160075718423E-3</v>
      </c>
      <c r="H2386" s="14">
        <f t="shared" si="187"/>
        <v>9.8359074795896072E-3</v>
      </c>
      <c r="I2386" s="24">
        <f t="shared" si="188"/>
        <v>-9.4676270878741632E-4</v>
      </c>
      <c r="J2386" s="24">
        <f t="shared" si="189"/>
        <v>8.889144770802191E-3</v>
      </c>
      <c r="K2386" s="24"/>
      <c r="L2386" s="2"/>
    </row>
    <row r="2387" spans="1:12" x14ac:dyDescent="0.3">
      <c r="A2387" s="6">
        <v>44553</v>
      </c>
      <c r="B2387" s="14">
        <f>LN('Return analysis'!B2389/'Return analysis'!B2388)</f>
        <v>-6.3718178132833982E-4</v>
      </c>
      <c r="C2387" s="14">
        <f>LN('Return analysis'!C2389/'Return analysis'!C2388)</f>
        <v>-1.5165384879895626E-3</v>
      </c>
      <c r="D2387" s="14">
        <f>LN('Return analysis'!D2389/'Return analysis'!D2388)</f>
        <v>6.8796517530481964E-3</v>
      </c>
      <c r="E2387" s="14">
        <f>LN('Return analysis'!E2389/'Return analysis'!E2388)</f>
        <v>2.2222197531046357E-6</v>
      </c>
      <c r="F2387" s="14">
        <f t="shared" si="185"/>
        <v>-6.394040010814445E-4</v>
      </c>
      <c r="G2387" s="14">
        <f t="shared" si="186"/>
        <v>-1.5187607077426673E-3</v>
      </c>
      <c r="H2387" s="14">
        <f t="shared" si="187"/>
        <v>6.8774295332950921E-3</v>
      </c>
      <c r="I2387" s="24">
        <f t="shared" si="188"/>
        <v>5.8964119116445396E-4</v>
      </c>
      <c r="J2387" s="24">
        <f t="shared" si="189"/>
        <v>7.4670707244595463E-3</v>
      </c>
      <c r="K2387" s="24"/>
      <c r="L2387" s="2"/>
    </row>
    <row r="2388" spans="1:12" x14ac:dyDescent="0.3">
      <c r="A2388" s="6">
        <v>44557</v>
      </c>
      <c r="B2388" s="14">
        <f>LN('Return analysis'!B2390/'Return analysis'!B2389)</f>
        <v>9.085995614230348E-5</v>
      </c>
      <c r="C2388" s="14">
        <f>LN('Return analysis'!C2390/'Return analysis'!C2389)</f>
        <v>4.7190923424711987E-4</v>
      </c>
      <c r="D2388" s="14">
        <f>LN('Return analysis'!D2390/'Return analysis'!D2389)</f>
        <v>1.3000300577835204E-2</v>
      </c>
      <c r="E2388" s="14">
        <f>LN('Return analysis'!E2390/'Return analysis'!E2389)</f>
        <v>8.8888493830083911E-6</v>
      </c>
      <c r="F2388" s="14">
        <f t="shared" si="185"/>
        <v>8.1971106759295094E-5</v>
      </c>
      <c r="G2388" s="14">
        <f t="shared" si="186"/>
        <v>4.6302038486411147E-4</v>
      </c>
      <c r="H2388" s="14">
        <f t="shared" si="187"/>
        <v>1.2991411728452196E-2</v>
      </c>
      <c r="I2388" s="24">
        <f t="shared" si="188"/>
        <v>-2.9272450857229616E-4</v>
      </c>
      <c r="J2388" s="24">
        <f t="shared" si="189"/>
        <v>1.2698687219879899E-2</v>
      </c>
      <c r="K2388" s="24"/>
      <c r="L2388" s="2"/>
    </row>
    <row r="2389" spans="1:12" x14ac:dyDescent="0.3">
      <c r="A2389" s="6">
        <v>44558</v>
      </c>
      <c r="B2389" s="14">
        <f>LN('Return analysis'!B2391/'Return analysis'!B2390)</f>
        <v>8.1937085320231168E-4</v>
      </c>
      <c r="C2389" s="14">
        <f>LN('Return analysis'!C2391/'Return analysis'!C2390)</f>
        <v>-1.1837623086267896E-4</v>
      </c>
      <c r="D2389" s="14">
        <f>LN('Return analysis'!D2391/'Return analysis'!D2390)</f>
        <v>-2.060118039108127E-3</v>
      </c>
      <c r="E2389" s="14">
        <f>LN('Return analysis'!E2391/'Return analysis'!E2390)</f>
        <v>2.2222197531046357E-6</v>
      </c>
      <c r="F2389" s="14">
        <f t="shared" si="185"/>
        <v>8.1714863344920701E-4</v>
      </c>
      <c r="G2389" s="14">
        <f t="shared" si="186"/>
        <v>-1.2059845061578359E-4</v>
      </c>
      <c r="H2389" s="14">
        <f t="shared" si="187"/>
        <v>-2.0623402588612317E-3</v>
      </c>
      <c r="I2389" s="24">
        <f t="shared" si="188"/>
        <v>9.1474198384733124E-4</v>
      </c>
      <c r="J2389" s="24">
        <f t="shared" si="189"/>
        <v>-1.1475982750139004E-3</v>
      </c>
      <c r="K2389" s="24"/>
      <c r="L2389" s="2"/>
    </row>
    <row r="2390" spans="1:12" x14ac:dyDescent="0.3">
      <c r="A2390" s="6">
        <v>44559</v>
      </c>
      <c r="B2390" s="14">
        <f>LN('Return analysis'!B2392/'Return analysis'!B2391)</f>
        <v>-3.0993763219931271E-3</v>
      </c>
      <c r="C2390" s="14">
        <f>LN('Return analysis'!C2392/'Return analysis'!C2391)</f>
        <v>-3.305073642902273E-3</v>
      </c>
      <c r="D2390" s="14">
        <f>LN('Return analysis'!D2392/'Return analysis'!D2391)</f>
        <v>5.7708975116366168E-4</v>
      </c>
      <c r="E2390" s="14">
        <f>LN('Return analysis'!E2392/'Return analysis'!E2391)</f>
        <v>2.2222197531046357E-6</v>
      </c>
      <c r="F2390" s="14">
        <f t="shared" si="185"/>
        <v>-3.1015985417462318E-3</v>
      </c>
      <c r="G2390" s="14">
        <f t="shared" si="186"/>
        <v>-3.3072958626553777E-3</v>
      </c>
      <c r="H2390" s="14">
        <f t="shared" si="187"/>
        <v>5.7486753141055701E-4</v>
      </c>
      <c r="I2390" s="24">
        <f t="shared" si="188"/>
        <v>-4.2519530151961587E-4</v>
      </c>
      <c r="J2390" s="24">
        <f t="shared" si="189"/>
        <v>1.4967222989094114E-4</v>
      </c>
      <c r="K2390" s="24"/>
      <c r="L2390" s="2"/>
    </row>
    <row r="2391" spans="1:12" x14ac:dyDescent="0.3">
      <c r="A2391" s="6">
        <v>44560</v>
      </c>
      <c r="B2391" s="14">
        <f>LN('Return analysis'!B2393/'Return analysis'!B2392)</f>
        <v>0</v>
      </c>
      <c r="C2391" s="14">
        <f>LN('Return analysis'!C2393/'Return analysis'!C2392)</f>
        <v>2.244099454917959E-3</v>
      </c>
      <c r="D2391" s="14">
        <f>LN('Return analysis'!D2393/'Return analysis'!D2392)</f>
        <v>-1.6089074041761788E-3</v>
      </c>
      <c r="E2391" s="14">
        <f>LN('Return analysis'!E2393/'Return analysis'!E2392)</f>
        <v>2.2222197531046357E-6</v>
      </c>
      <c r="F2391" s="14">
        <f t="shared" si="185"/>
        <v>-2.2222197531046357E-6</v>
      </c>
      <c r="G2391" s="14">
        <f t="shared" si="186"/>
        <v>2.2418772351648544E-3</v>
      </c>
      <c r="H2391" s="14">
        <f t="shared" si="187"/>
        <v>-1.6111296239292834E-3</v>
      </c>
      <c r="I2391" s="24">
        <f t="shared" si="188"/>
        <v>-1.8164437909578227E-3</v>
      </c>
      <c r="J2391" s="24">
        <f t="shared" si="189"/>
        <v>-3.4275734148871062E-3</v>
      </c>
      <c r="K2391" s="24"/>
      <c r="L2391" s="2"/>
    </row>
    <row r="2392" spans="1:12" x14ac:dyDescent="0.3">
      <c r="A2392" s="6">
        <v>44561</v>
      </c>
      <c r="B2392" s="14">
        <f>LN('Return analysis'!B2394/'Return analysis'!B2393)</f>
        <v>1.188471963203642E-3</v>
      </c>
      <c r="C2392" s="14">
        <f>LN('Return analysis'!C2394/'Return analysis'!C2393)</f>
        <v>-2.3620521719858208E-4</v>
      </c>
      <c r="D2392" s="14">
        <f>LN('Return analysis'!D2394/'Return analysis'!D2393)</f>
        <v>-3.1839101812784882E-3</v>
      </c>
      <c r="E2392" s="14">
        <f>LN('Return analysis'!E2394/'Return analysis'!E2393)</f>
        <v>2.2222197531046357E-6</v>
      </c>
      <c r="F2392" s="14">
        <f t="shared" si="185"/>
        <v>1.1862497434505374E-3</v>
      </c>
      <c r="G2392" s="14">
        <f t="shared" si="186"/>
        <v>-2.3842743695168671E-4</v>
      </c>
      <c r="H2392" s="14">
        <f t="shared" si="187"/>
        <v>-3.1861324010315929E-3</v>
      </c>
      <c r="I2392" s="24">
        <f t="shared" si="188"/>
        <v>1.3791952769971123E-3</v>
      </c>
      <c r="J2392" s="24">
        <f t="shared" si="189"/>
        <v>-1.8069371240344806E-3</v>
      </c>
      <c r="K2392" s="24"/>
      <c r="L2392" s="2"/>
    </row>
    <row r="2393" spans="1:12" x14ac:dyDescent="0.3">
      <c r="A2393" s="6">
        <v>44564</v>
      </c>
      <c r="B2393" s="14">
        <f>LN('Return analysis'!B2395/'Return analysis'!B2394)</f>
        <v>-4.3048726614277827E-3</v>
      </c>
      <c r="C2393" s="14">
        <f>LN('Return analysis'!C2395/'Return analysis'!C2394)</f>
        <v>-6.7482160390344072E-3</v>
      </c>
      <c r="D2393" s="14">
        <f>LN('Return analysis'!D2395/'Return analysis'!D2394)</f>
        <v>6.3169457927338265E-3</v>
      </c>
      <c r="E2393" s="14">
        <f>LN('Return analysis'!E2395/'Return analysis'!E2394)</f>
        <v>5.8333163194378027E-6</v>
      </c>
      <c r="F2393" s="14">
        <f t="shared" si="185"/>
        <v>-4.3107059777472206E-3</v>
      </c>
      <c r="G2393" s="14">
        <f t="shared" si="186"/>
        <v>-6.7540493553538451E-3</v>
      </c>
      <c r="H2393" s="14">
        <f t="shared" si="187"/>
        <v>6.3111124764143886E-3</v>
      </c>
      <c r="I2393" s="24">
        <f t="shared" si="188"/>
        <v>1.1549554961573609E-3</v>
      </c>
      <c r="J2393" s="24">
        <f t="shared" si="189"/>
        <v>7.4660679725717495E-3</v>
      </c>
      <c r="K2393" s="24"/>
      <c r="L2393" s="2"/>
    </row>
    <row r="2394" spans="1:12" x14ac:dyDescent="0.3">
      <c r="A2394" s="6">
        <v>44565</v>
      </c>
      <c r="B2394" s="14">
        <f>LN('Return analysis'!B2396/'Return analysis'!B2395)</f>
        <v>-1.6536807231324279E-3</v>
      </c>
      <c r="C2394" s="14">
        <f>LN('Return analysis'!C2396/'Return analysis'!C2395)</f>
        <v>-1.1850016053707997E-4</v>
      </c>
      <c r="D2394" s="14">
        <f>LN('Return analysis'!D2396/'Return analysis'!D2395)</f>
        <v>-1.8949821240713002E-3</v>
      </c>
      <c r="E2394" s="14">
        <f>LN('Return analysis'!E2396/'Return analysis'!E2395)</f>
        <v>2.2222197531046357E-6</v>
      </c>
      <c r="F2394" s="14">
        <f t="shared" si="185"/>
        <v>-1.6559029428855326E-3</v>
      </c>
      <c r="G2394" s="14">
        <f t="shared" si="186"/>
        <v>-1.2072238029018461E-4</v>
      </c>
      <c r="H2394" s="14">
        <f t="shared" si="187"/>
        <v>-1.8972043438244049E-3</v>
      </c>
      <c r="I2394" s="24">
        <f t="shared" si="188"/>
        <v>-1.5582093033702864E-3</v>
      </c>
      <c r="J2394" s="24">
        <f t="shared" si="189"/>
        <v>-3.4554136471946911E-3</v>
      </c>
      <c r="K2394" s="24"/>
      <c r="L2394" s="2"/>
    </row>
    <row r="2395" spans="1:12" x14ac:dyDescent="0.3">
      <c r="A2395" s="6">
        <v>44566</v>
      </c>
      <c r="B2395" s="14">
        <f>LN('Return analysis'!B2397/'Return analysis'!B2396)</f>
        <v>-3.6842161125999477E-3</v>
      </c>
      <c r="C2395" s="14">
        <f>LN('Return analysis'!C2397/'Return analysis'!C2396)</f>
        <v>-3.4511213500868633E-3</v>
      </c>
      <c r="D2395" s="14">
        <f>LN('Return analysis'!D2397/'Return analysis'!D2396)</f>
        <v>-2.1928770823146822E-2</v>
      </c>
      <c r="E2395" s="14">
        <f>LN('Return analysis'!E2397/'Return analysis'!E2396)</f>
        <v>2.2222197531046357E-6</v>
      </c>
      <c r="F2395" s="14">
        <f t="shared" si="185"/>
        <v>-3.6864383323530524E-3</v>
      </c>
      <c r="G2395" s="14">
        <f t="shared" si="186"/>
        <v>-3.453343569839968E-3</v>
      </c>
      <c r="H2395" s="14">
        <f t="shared" si="187"/>
        <v>-2.1930993042899926E-2</v>
      </c>
      <c r="I2395" s="24">
        <f t="shared" si="188"/>
        <v>-8.9184713042933213E-4</v>
      </c>
      <c r="J2395" s="24">
        <f t="shared" si="189"/>
        <v>-2.2822840173329258E-2</v>
      </c>
      <c r="K2395" s="24"/>
      <c r="L2395" s="2"/>
    </row>
    <row r="2396" spans="1:12" x14ac:dyDescent="0.3">
      <c r="A2396" s="6">
        <v>44567</v>
      </c>
      <c r="B2396" s="14">
        <f>LN('Return analysis'!B2398/'Return analysis'!B2397)</f>
        <v>9.1832139017458309E-5</v>
      </c>
      <c r="C2396" s="14">
        <f>LN('Return analysis'!C2398/'Return analysis'!C2397)</f>
        <v>-1.0742262398010629E-3</v>
      </c>
      <c r="D2396" s="14">
        <f>LN('Return analysis'!D2398/'Return analysis'!D2397)</f>
        <v>-2.5290849107504585E-4</v>
      </c>
      <c r="E2396" s="14">
        <f>LN('Return analysis'!E2398/'Return analysis'!E2397)</f>
        <v>2.2222197531046357E-6</v>
      </c>
      <c r="F2396" s="14">
        <f t="shared" si="185"/>
        <v>8.9609919264353673E-5</v>
      </c>
      <c r="G2396" s="14">
        <f t="shared" si="186"/>
        <v>-1.0764484595541675E-3</v>
      </c>
      <c r="H2396" s="14">
        <f t="shared" si="187"/>
        <v>-2.5513071082815047E-4</v>
      </c>
      <c r="I2396" s="24">
        <f t="shared" si="188"/>
        <v>9.6071739338510079E-4</v>
      </c>
      <c r="J2396" s="24">
        <f t="shared" si="189"/>
        <v>7.0558668255695032E-4</v>
      </c>
      <c r="K2396" s="24"/>
      <c r="L2396" s="2"/>
    </row>
    <row r="2397" spans="1:12" x14ac:dyDescent="0.3">
      <c r="A2397" s="6">
        <v>44568</v>
      </c>
      <c r="B2397" s="14">
        <f>LN('Return analysis'!B2399/'Return analysis'!B2398)</f>
        <v>-3.0498219444872938E-3</v>
      </c>
      <c r="C2397" s="14">
        <f>LN('Return analysis'!C2399/'Return analysis'!C2398)</f>
        <v>-2.7486042261447249E-3</v>
      </c>
      <c r="D2397" s="14">
        <f>LN('Return analysis'!D2399/'Return analysis'!D2398)</f>
        <v>-4.5636630441209516E-3</v>
      </c>
      <c r="E2397" s="14">
        <f>LN('Return analysis'!E2399/'Return analysis'!E2398)</f>
        <v>2.2222197531046357E-6</v>
      </c>
      <c r="F2397" s="14">
        <f t="shared" si="185"/>
        <v>-3.0520441642403985E-3</v>
      </c>
      <c r="G2397" s="14">
        <f t="shared" si="186"/>
        <v>-2.7508264458978296E-3</v>
      </c>
      <c r="H2397" s="14">
        <f t="shared" si="187"/>
        <v>-4.5658852638740558E-3</v>
      </c>
      <c r="I2397" s="24">
        <f t="shared" si="188"/>
        <v>-8.2595943555485501E-4</v>
      </c>
      <c r="J2397" s="24">
        <f t="shared" si="189"/>
        <v>-5.3918446994289104E-3</v>
      </c>
      <c r="K2397" s="24"/>
      <c r="L2397" s="2"/>
    </row>
    <row r="2398" spans="1:12" x14ac:dyDescent="0.3">
      <c r="A2398" s="6">
        <v>44571</v>
      </c>
      <c r="B2398" s="14">
        <f>LN('Return analysis'!B2400/'Return analysis'!B2399)</f>
        <v>9.2781372276008446E-5</v>
      </c>
      <c r="C2398" s="14">
        <f>LN('Return analysis'!C2400/'Return analysis'!C2399)</f>
        <v>-8.3766244203390468E-4</v>
      </c>
      <c r="D2398" s="14">
        <f>LN('Return analysis'!D2400/'Return analysis'!D2399)</f>
        <v>-1.7378982245054774E-3</v>
      </c>
      <c r="E2398" s="14">
        <f>LN('Return analysis'!E2400/'Return analysis'!E2399)</f>
        <v>6.6666444445868834E-6</v>
      </c>
      <c r="F2398" s="14">
        <f t="shared" si="185"/>
        <v>8.6114727831421565E-5</v>
      </c>
      <c r="G2398" s="14">
        <f t="shared" si="186"/>
        <v>-8.4432908647849158E-4</v>
      </c>
      <c r="H2398" s="14">
        <f t="shared" si="187"/>
        <v>-1.7445648689500643E-3</v>
      </c>
      <c r="I2398" s="24">
        <f t="shared" si="188"/>
        <v>7.6938141962786769E-4</v>
      </c>
      <c r="J2398" s="24">
        <f t="shared" si="189"/>
        <v>-9.7518344932219665E-4</v>
      </c>
      <c r="K2398" s="24"/>
      <c r="L2398" s="2"/>
    </row>
    <row r="2399" spans="1:12" x14ac:dyDescent="0.3">
      <c r="A2399" s="6">
        <v>44572</v>
      </c>
      <c r="B2399" s="14">
        <f>LN('Return analysis'!B2401/'Return analysis'!B2400)</f>
        <v>-2.7769255278342126E-4</v>
      </c>
      <c r="C2399" s="14">
        <f>LN('Return analysis'!C2401/'Return analysis'!C2400)</f>
        <v>2.0340804890910408E-3</v>
      </c>
      <c r="D2399" s="14">
        <f>LN('Return analysis'!D2401/'Return analysis'!D2400)</f>
        <v>9.9207089258911349E-3</v>
      </c>
      <c r="E2399" s="14">
        <f>LN('Return analysis'!E2401/'Return analysis'!E2400)</f>
        <v>2.2222197531046357E-6</v>
      </c>
      <c r="F2399" s="14">
        <f t="shared" si="185"/>
        <v>-2.7991477253652588E-4</v>
      </c>
      <c r="G2399" s="14">
        <f t="shared" si="186"/>
        <v>2.0318582693379362E-3</v>
      </c>
      <c r="H2399" s="14">
        <f t="shared" si="187"/>
        <v>9.9184867061380307E-3</v>
      </c>
      <c r="I2399" s="24">
        <f t="shared" si="188"/>
        <v>-1.9241801426661733E-3</v>
      </c>
      <c r="J2399" s="24">
        <f t="shared" si="189"/>
        <v>7.9943065634718573E-3</v>
      </c>
      <c r="K2399" s="24"/>
      <c r="L2399" s="2"/>
    </row>
    <row r="2400" spans="1:12" x14ac:dyDescent="0.3">
      <c r="A2400" s="6">
        <v>44573</v>
      </c>
      <c r="B2400" s="14">
        <f>LN('Return analysis'!B2402/'Return analysis'!B2401)</f>
        <v>0</v>
      </c>
      <c r="C2400" s="14">
        <f>LN('Return analysis'!C2402/'Return analysis'!C2401)</f>
        <v>-3.586047502877293E-4</v>
      </c>
      <c r="D2400" s="14">
        <f>LN('Return analysis'!D2402/'Return analysis'!D2401)</f>
        <v>1.5532374133112345E-3</v>
      </c>
      <c r="E2400" s="14">
        <f>LN('Return analysis'!E2402/'Return analysis'!E2401)</f>
        <v>2.2222197531046357E-6</v>
      </c>
      <c r="F2400" s="14">
        <f t="shared" si="185"/>
        <v>-2.2222197531046357E-6</v>
      </c>
      <c r="G2400" s="14">
        <f t="shared" si="186"/>
        <v>-3.6082697004083392E-4</v>
      </c>
      <c r="H2400" s="14">
        <f t="shared" si="187"/>
        <v>1.5510151935581298E-3</v>
      </c>
      <c r="I2400" s="24">
        <f t="shared" si="188"/>
        <v>2.8977417605863243E-4</v>
      </c>
      <c r="J2400" s="24">
        <f t="shared" si="189"/>
        <v>1.8407893696167623E-3</v>
      </c>
      <c r="K2400" s="24"/>
      <c r="L2400" s="2"/>
    </row>
    <row r="2401" spans="1:12" x14ac:dyDescent="0.3">
      <c r="A2401" s="6">
        <v>44574</v>
      </c>
      <c r="B2401" s="14">
        <f>LN('Return analysis'!B2403/'Return analysis'!B2402)</f>
        <v>9.2556770411471128E-4</v>
      </c>
      <c r="C2401" s="14">
        <f>LN('Return analysis'!C2403/'Return analysis'!C2402)</f>
        <v>1.672673214758466E-3</v>
      </c>
      <c r="D2401" s="14">
        <f>LN('Return analysis'!D2403/'Return analysis'!D2402)</f>
        <v>-1.4746279330386882E-2</v>
      </c>
      <c r="E2401" s="14">
        <f>LN('Return analysis'!E2403/'Return analysis'!E2402)</f>
        <v>2.2222197531046357E-6</v>
      </c>
      <c r="F2401" s="14">
        <f t="shared" si="185"/>
        <v>9.233454843616066E-4</v>
      </c>
      <c r="G2401" s="14">
        <f t="shared" si="186"/>
        <v>1.6704509950053613E-3</v>
      </c>
      <c r="H2401" s="14">
        <f t="shared" si="187"/>
        <v>-1.4748501550139986E-2</v>
      </c>
      <c r="I2401" s="24">
        <f t="shared" si="188"/>
        <v>-4.2845388325910146E-4</v>
      </c>
      <c r="J2401" s="24">
        <f t="shared" si="189"/>
        <v>-1.5176955433399088E-2</v>
      </c>
      <c r="K2401" s="24"/>
      <c r="L2401" s="2"/>
    </row>
    <row r="2402" spans="1:12" x14ac:dyDescent="0.3">
      <c r="A2402" s="6">
        <v>44575</v>
      </c>
      <c r="B2402" s="14">
        <f>LN('Return analysis'!B2404/'Return analysis'!B2403)</f>
        <v>-2.8715777445154512E-3</v>
      </c>
      <c r="C2402" s="14">
        <f>LN('Return analysis'!C2404/'Return analysis'!C2403)</f>
        <v>-5.5069538811458995E-3</v>
      </c>
      <c r="D2402" s="14">
        <f>LN('Return analysis'!D2404/'Return analysis'!D2403)</f>
        <v>3.8315720300269632E-4</v>
      </c>
      <c r="E2402" s="14">
        <f>LN('Return analysis'!E2404/'Return analysis'!E2403)</f>
        <v>2.2222197531046357E-6</v>
      </c>
      <c r="F2402" s="14">
        <f t="shared" si="185"/>
        <v>-2.8737999642685559E-3</v>
      </c>
      <c r="G2402" s="14">
        <f t="shared" si="186"/>
        <v>-5.5091761008990037E-3</v>
      </c>
      <c r="H2402" s="14">
        <f t="shared" si="187"/>
        <v>3.809349832495917E-4</v>
      </c>
      <c r="I2402" s="24">
        <f t="shared" si="188"/>
        <v>1.5844575910705576E-3</v>
      </c>
      <c r="J2402" s="24">
        <f t="shared" si="189"/>
        <v>1.9653925743201494E-3</v>
      </c>
      <c r="K2402" s="24"/>
      <c r="L2402" s="2"/>
    </row>
    <row r="2403" spans="1:12" x14ac:dyDescent="0.3">
      <c r="A2403" s="6">
        <v>44579</v>
      </c>
      <c r="B2403" s="14">
        <f>LN('Return analysis'!B2405/'Return analysis'!B2404)</f>
        <v>-6.3272497410487363E-3</v>
      </c>
      <c r="C2403" s="14">
        <f>LN('Return analysis'!C2405/'Return analysis'!C2404)</f>
        <v>-6.2609425353678128E-3</v>
      </c>
      <c r="D2403" s="14">
        <f>LN('Return analysis'!D2405/'Return analysis'!D2404)</f>
        <v>-1.9636701530037808E-2</v>
      </c>
      <c r="E2403" s="14">
        <f>LN('Return analysis'!E2405/'Return analysis'!E2404)</f>
        <v>8.8888493830083911E-6</v>
      </c>
      <c r="F2403" s="14">
        <f t="shared" si="185"/>
        <v>-6.336138590431745E-3</v>
      </c>
      <c r="G2403" s="14">
        <f t="shared" si="186"/>
        <v>-6.2698313847508215E-3</v>
      </c>
      <c r="H2403" s="14">
        <f t="shared" si="187"/>
        <v>-1.9645590379420815E-2</v>
      </c>
      <c r="I2403" s="24">
        <f t="shared" si="188"/>
        <v>-1.2623267118812903E-3</v>
      </c>
      <c r="J2403" s="24">
        <f t="shared" si="189"/>
        <v>-2.0907917091302106E-2</v>
      </c>
      <c r="K2403" s="24"/>
      <c r="L2403" s="2"/>
    </row>
    <row r="2404" spans="1:12" x14ac:dyDescent="0.3">
      <c r="A2404" s="6">
        <v>44580</v>
      </c>
      <c r="B2404" s="14">
        <f>LN('Return analysis'!B2406/'Return analysis'!B2405)</f>
        <v>1.4919691706386719E-3</v>
      </c>
      <c r="C2404" s="14">
        <f>LN('Return analysis'!C2406/'Return analysis'!C2405)</f>
        <v>2.4127620711985134E-3</v>
      </c>
      <c r="D2404" s="14">
        <f>LN('Return analysis'!D2406/'Return analysis'!D2405)</f>
        <v>-1.0556759552554622E-2</v>
      </c>
      <c r="E2404" s="14">
        <f>LN('Return analysis'!E2406/'Return analysis'!E2405)</f>
        <v>2.2222197531046357E-6</v>
      </c>
      <c r="F2404" s="14">
        <f t="shared" si="185"/>
        <v>1.4897469508855672E-3</v>
      </c>
      <c r="G2404" s="14">
        <f t="shared" si="186"/>
        <v>2.4105398514454087E-3</v>
      </c>
      <c r="H2404" s="14">
        <f t="shared" si="187"/>
        <v>-1.0558981772307727E-2</v>
      </c>
      <c r="I2404" s="24">
        <f t="shared" si="188"/>
        <v>-4.6096351985048731E-4</v>
      </c>
      <c r="J2404" s="24">
        <f t="shared" si="189"/>
        <v>-1.1019945292158214E-2</v>
      </c>
      <c r="K2404" s="24"/>
      <c r="L2404" s="2"/>
    </row>
    <row r="2405" spans="1:12" x14ac:dyDescent="0.3">
      <c r="A2405" s="6">
        <v>44581</v>
      </c>
      <c r="B2405" s="14">
        <f>LN('Return analysis'!B2407/'Return analysis'!B2406)</f>
        <v>1.8685113610755603E-4</v>
      </c>
      <c r="C2405" s="14">
        <f>LN('Return analysis'!C2407/'Return analysis'!C2406)</f>
        <v>1.0837179533009444E-3</v>
      </c>
      <c r="D2405" s="14">
        <f>LN('Return analysis'!D2407/'Return analysis'!D2406)</f>
        <v>-1.1733654016025037E-2</v>
      </c>
      <c r="E2405" s="14">
        <f>LN('Return analysis'!E2407/'Return analysis'!E2406)</f>
        <v>2.2222197531046357E-6</v>
      </c>
      <c r="F2405" s="14">
        <f t="shared" si="185"/>
        <v>1.8462891635445141E-4</v>
      </c>
      <c r="G2405" s="14">
        <f t="shared" si="186"/>
        <v>1.0814957335478397E-3</v>
      </c>
      <c r="H2405" s="14">
        <f t="shared" si="187"/>
        <v>-1.1735876235778141E-2</v>
      </c>
      <c r="I2405" s="24">
        <f t="shared" si="188"/>
        <v>-6.9056302466371134E-4</v>
      </c>
      <c r="J2405" s="24">
        <f t="shared" si="189"/>
        <v>-1.2426439260441853E-2</v>
      </c>
      <c r="K2405" s="24"/>
      <c r="L2405" s="2"/>
    </row>
    <row r="2406" spans="1:12" x14ac:dyDescent="0.3">
      <c r="A2406" s="6">
        <v>44582</v>
      </c>
      <c r="B2406" s="14">
        <f>LN('Return analysis'!B2408/'Return analysis'!B2407)</f>
        <v>2.2340518151343471E-3</v>
      </c>
      <c r="C2406" s="14">
        <f>LN('Return analysis'!C2408/'Return analysis'!C2407)</f>
        <v>3.7244118431885602E-3</v>
      </c>
      <c r="D2406" s="14">
        <f>LN('Return analysis'!D2408/'Return analysis'!D2407)</f>
        <v>-1.9988102819153617E-2</v>
      </c>
      <c r="E2406" s="14">
        <f>LN('Return analysis'!E2408/'Return analysis'!E2407)</f>
        <v>2.2222197531046357E-6</v>
      </c>
      <c r="F2406" s="14">
        <f t="shared" si="185"/>
        <v>2.2318295953812424E-3</v>
      </c>
      <c r="G2406" s="14">
        <f t="shared" si="186"/>
        <v>3.7221896234354555E-3</v>
      </c>
      <c r="H2406" s="14">
        <f t="shared" si="187"/>
        <v>-1.9990325038906721E-2</v>
      </c>
      <c r="I2406" s="24">
        <f t="shared" si="188"/>
        <v>-7.803231670577785E-4</v>
      </c>
      <c r="J2406" s="24">
        <f t="shared" si="189"/>
        <v>-2.0770648205964498E-2</v>
      </c>
      <c r="K2406" s="24"/>
      <c r="L2406" s="2"/>
    </row>
    <row r="2407" spans="1:12" x14ac:dyDescent="0.3">
      <c r="A2407" s="6">
        <v>44585</v>
      </c>
      <c r="B2407" s="14">
        <f>LN('Return analysis'!B2409/'Return analysis'!B2408)</f>
        <v>9.2523741590232888E-5</v>
      </c>
      <c r="C2407" s="14">
        <f>LN('Return analysis'!C2409/'Return analysis'!C2408)</f>
        <v>-1.5596371875362103E-3</v>
      </c>
      <c r="D2407" s="14">
        <f>LN('Return analysis'!D2409/'Return analysis'!D2408)</f>
        <v>6.4073264277239852E-3</v>
      </c>
      <c r="E2407" s="14">
        <f>LN('Return analysis'!E2409/'Return analysis'!E2408)</f>
        <v>6.6666444445868834E-6</v>
      </c>
      <c r="F2407" s="14">
        <f t="shared" si="185"/>
        <v>8.5857097145646008E-5</v>
      </c>
      <c r="G2407" s="14">
        <f t="shared" si="186"/>
        <v>-1.5663038319807972E-3</v>
      </c>
      <c r="H2407" s="14">
        <f t="shared" si="187"/>
        <v>6.4006597832793983E-3</v>
      </c>
      <c r="I2407" s="24">
        <f t="shared" si="188"/>
        <v>1.3533761898363824E-3</v>
      </c>
      <c r="J2407" s="24">
        <f t="shared" si="189"/>
        <v>7.7540359731157809E-3</v>
      </c>
      <c r="K2407" s="24"/>
      <c r="L2407" s="2"/>
    </row>
    <row r="2408" spans="1:12" x14ac:dyDescent="0.3">
      <c r="A2408" s="6">
        <v>44586</v>
      </c>
      <c r="B2408" s="14">
        <f>LN('Return analysis'!B2410/'Return analysis'!B2409)</f>
        <v>-1.5815640488839483E-3</v>
      </c>
      <c r="C2408" s="14">
        <f>LN('Return analysis'!C2410/'Return analysis'!C2409)</f>
        <v>-1.3221228845484267E-3</v>
      </c>
      <c r="D2408" s="14">
        <f>LN('Return analysis'!D2410/'Return analysis'!D2409)</f>
        <v>-1.408693145738091E-2</v>
      </c>
      <c r="E2408" s="14">
        <f>LN('Return analysis'!E2410/'Return analysis'!E2409)</f>
        <v>2.2222197531046357E-6</v>
      </c>
      <c r="F2408" s="14">
        <f t="shared" si="185"/>
        <v>-1.5837862686370529E-3</v>
      </c>
      <c r="G2408" s="14">
        <f t="shared" si="186"/>
        <v>-1.3243451043015314E-3</v>
      </c>
      <c r="H2408" s="14">
        <f t="shared" si="187"/>
        <v>-1.4089153677134014E-2</v>
      </c>
      <c r="I2408" s="24">
        <f t="shared" si="188"/>
        <v>-5.1207037882093479E-4</v>
      </c>
      <c r="J2408" s="24">
        <f t="shared" si="189"/>
        <v>-1.4601224055954948E-2</v>
      </c>
      <c r="K2408" s="24"/>
      <c r="L2408" s="2"/>
    </row>
    <row r="2409" spans="1:12" x14ac:dyDescent="0.3">
      <c r="A2409" s="6">
        <v>44587</v>
      </c>
      <c r="B2409" s="14">
        <f>LN('Return analysis'!B2411/'Return analysis'!B2410)</f>
        <v>-2.6109969330197534E-3</v>
      </c>
      <c r="C2409" s="14">
        <f>LN('Return analysis'!C2411/'Return analysis'!C2410)</f>
        <v>-5.5481301965362301E-3</v>
      </c>
      <c r="D2409" s="14">
        <f>LN('Return analysis'!D2411/'Return analysis'!D2410)</f>
        <v>-3.8848967096882701E-3</v>
      </c>
      <c r="E2409" s="14">
        <f>LN('Return analysis'!E2411/'Return analysis'!E2410)</f>
        <v>2.2222197531046357E-6</v>
      </c>
      <c r="F2409" s="14">
        <f t="shared" si="185"/>
        <v>-2.6132191527728581E-3</v>
      </c>
      <c r="G2409" s="14">
        <f t="shared" si="186"/>
        <v>-5.5503524162893343E-3</v>
      </c>
      <c r="H2409" s="14">
        <f t="shared" si="187"/>
        <v>-3.8871189294413747E-3</v>
      </c>
      <c r="I2409" s="24">
        <f t="shared" si="188"/>
        <v>1.8783600128810915E-3</v>
      </c>
      <c r="J2409" s="24">
        <f t="shared" si="189"/>
        <v>-2.0087589165602832E-3</v>
      </c>
      <c r="K2409" s="24"/>
      <c r="L2409" s="2"/>
    </row>
    <row r="2410" spans="1:12" x14ac:dyDescent="0.3">
      <c r="A2410" s="6">
        <v>44588</v>
      </c>
      <c r="B2410" s="14">
        <f>LN('Return analysis'!B2412/'Return analysis'!B2411)</f>
        <v>5.600247649986173E-4</v>
      </c>
      <c r="C2410" s="14">
        <f>LN('Return analysis'!C2412/'Return analysis'!C2411)</f>
        <v>3.260260009449767E-3</v>
      </c>
      <c r="D2410" s="14">
        <f>LN('Return analysis'!D2412/'Return analysis'!D2411)</f>
        <v>-7.4463630264052618E-3</v>
      </c>
      <c r="E2410" s="14">
        <f>LN('Return analysis'!E2412/'Return analysis'!E2411)</f>
        <v>2.2222197531046357E-6</v>
      </c>
      <c r="F2410" s="14">
        <f t="shared" si="185"/>
        <v>5.5780254524551262E-4</v>
      </c>
      <c r="G2410" s="14">
        <f t="shared" si="186"/>
        <v>3.2580377896966623E-3</v>
      </c>
      <c r="H2410" s="14">
        <f t="shared" si="187"/>
        <v>-7.448585246158366E-3</v>
      </c>
      <c r="I2410" s="24">
        <f t="shared" si="188"/>
        <v>-2.078738985733181E-3</v>
      </c>
      <c r="J2410" s="24">
        <f t="shared" si="189"/>
        <v>-9.5273242318915478E-3</v>
      </c>
      <c r="K2410" s="24"/>
      <c r="L2410" s="2"/>
    </row>
    <row r="2411" spans="1:12" x14ac:dyDescent="0.3">
      <c r="A2411" s="6">
        <v>44589</v>
      </c>
      <c r="B2411" s="14">
        <f>LN('Return analysis'!B2413/'Return analysis'!B2412)</f>
        <v>7.4666699256093752E-4</v>
      </c>
      <c r="C2411" s="14">
        <f>LN('Return analysis'!C2413/'Return analysis'!C2412)</f>
        <v>1.2042077481641837E-3</v>
      </c>
      <c r="D2411" s="14">
        <f>LN('Return analysis'!D2413/'Return analysis'!D2412)</f>
        <v>2.4338222739777076E-2</v>
      </c>
      <c r="E2411" s="14">
        <f>LN('Return analysis'!E2413/'Return analysis'!E2412)</f>
        <v>2.2222197531046357E-6</v>
      </c>
      <c r="F2411" s="14">
        <f t="shared" si="185"/>
        <v>7.4444477280783284E-4</v>
      </c>
      <c r="G2411" s="14">
        <f t="shared" si="186"/>
        <v>1.201985528411079E-3</v>
      </c>
      <c r="H2411" s="14">
        <f t="shared" si="187"/>
        <v>2.4336000520023972E-2</v>
      </c>
      <c r="I2411" s="24">
        <f t="shared" si="188"/>
        <v>-2.2825258979281276E-4</v>
      </c>
      <c r="J2411" s="24">
        <f t="shared" si="189"/>
        <v>2.4107747930231158E-2</v>
      </c>
      <c r="K2411" s="24"/>
      <c r="L2411" s="2"/>
    </row>
    <row r="2412" spans="1:12" x14ac:dyDescent="0.3">
      <c r="A2412" s="6">
        <v>44592</v>
      </c>
      <c r="B2412" s="14">
        <f>LN('Return analysis'!B2414/'Return analysis'!B2413)</f>
        <v>-4.6677217657020454E-4</v>
      </c>
      <c r="C2412" s="14">
        <f>LN('Return analysis'!C2414/'Return analysis'!C2413)</f>
        <v>-7.2252230348131502E-4</v>
      </c>
      <c r="D2412" s="14">
        <f>LN('Return analysis'!D2414/'Return analysis'!D2413)</f>
        <v>2.1029728381897008E-2</v>
      </c>
      <c r="E2412" s="14">
        <f>LN('Return analysis'!E2414/'Return analysis'!E2413)</f>
        <v>6.6666444445868834E-6</v>
      </c>
      <c r="F2412" s="14">
        <f t="shared" si="185"/>
        <v>-4.7343882101479143E-4</v>
      </c>
      <c r="G2412" s="14">
        <f t="shared" si="186"/>
        <v>-7.2918894792590192E-4</v>
      </c>
      <c r="H2412" s="14">
        <f t="shared" si="187"/>
        <v>2.1023061737452421E-2</v>
      </c>
      <c r="I2412" s="24">
        <f t="shared" si="188"/>
        <v>1.1665161661524509E-4</v>
      </c>
      <c r="J2412" s="24">
        <f t="shared" si="189"/>
        <v>2.1139713354067665E-2</v>
      </c>
      <c r="K2412" s="24"/>
      <c r="L2412" s="2"/>
    </row>
    <row r="2413" spans="1:12" x14ac:dyDescent="0.3">
      <c r="A2413" s="6">
        <v>44593</v>
      </c>
      <c r="B2413" s="14">
        <f>LN('Return analysis'!B2415/'Return analysis'!B2414)</f>
        <v>-1.8672189711933015E-3</v>
      </c>
      <c r="C2413" s="14">
        <f>LN('Return analysis'!C2415/'Return analysis'!C2414)</f>
        <v>-4.0267655957734017E-4</v>
      </c>
      <c r="D2413" s="14">
        <f>LN('Return analysis'!D2415/'Return analysis'!D2414)</f>
        <v>7.5987077073038619E-3</v>
      </c>
      <c r="E2413" s="14">
        <f>LN('Return analysis'!E2415/'Return analysis'!E2414)</f>
        <v>2.2222197531046357E-6</v>
      </c>
      <c r="F2413" s="14">
        <f t="shared" si="185"/>
        <v>-1.8694411909464062E-3</v>
      </c>
      <c r="G2413" s="14">
        <f t="shared" si="186"/>
        <v>-4.0489877933044479E-4</v>
      </c>
      <c r="H2413" s="14">
        <f t="shared" si="187"/>
        <v>7.5964854875507576E-3</v>
      </c>
      <c r="I2413" s="24">
        <f t="shared" si="188"/>
        <v>-1.541780029089015E-3</v>
      </c>
      <c r="J2413" s="24">
        <f t="shared" si="189"/>
        <v>6.054705458461743E-3</v>
      </c>
      <c r="K2413" s="24"/>
      <c r="L2413" s="2"/>
    </row>
    <row r="2414" spans="1:12" x14ac:dyDescent="0.3">
      <c r="A2414" s="6">
        <v>44594</v>
      </c>
      <c r="B2414" s="14">
        <f>LN('Return analysis'!B2416/'Return analysis'!B2415)</f>
        <v>2.0583216410016468E-3</v>
      </c>
      <c r="C2414" s="14">
        <f>LN('Return analysis'!C2416/'Return analysis'!C2415)</f>
        <v>1.4476768691655702E-3</v>
      </c>
      <c r="D2414" s="14">
        <f>LN('Return analysis'!D2416/'Return analysis'!D2415)</f>
        <v>6.5855105749546717E-3</v>
      </c>
      <c r="E2414" s="14">
        <f>LN('Return analysis'!E2416/'Return analysis'!E2415)</f>
        <v>2.2222197531046357E-6</v>
      </c>
      <c r="F2414" s="14">
        <f t="shared" si="185"/>
        <v>2.0560994212485422E-3</v>
      </c>
      <c r="G2414" s="14">
        <f t="shared" si="186"/>
        <v>1.4454546494124655E-3</v>
      </c>
      <c r="H2414" s="14">
        <f t="shared" si="187"/>
        <v>6.5832883552015675E-3</v>
      </c>
      <c r="I2414" s="24">
        <f t="shared" si="188"/>
        <v>8.863765818222279E-4</v>
      </c>
      <c r="J2414" s="24">
        <f t="shared" si="189"/>
        <v>7.4696649370237954E-3</v>
      </c>
      <c r="K2414" s="24"/>
      <c r="L2414" s="2"/>
    </row>
    <row r="2415" spans="1:12" x14ac:dyDescent="0.3">
      <c r="A2415" s="6">
        <v>44595</v>
      </c>
      <c r="B2415" s="14">
        <f>LN('Return analysis'!B2417/'Return analysis'!B2416)</f>
        <v>-1.8709641671809769E-3</v>
      </c>
      <c r="C2415" s="14">
        <f>LN('Return analysis'!C2417/'Return analysis'!C2416)</f>
        <v>-4.2287648676124813E-3</v>
      </c>
      <c r="D2415" s="14">
        <f>LN('Return analysis'!D2417/'Return analysis'!D2416)</f>
        <v>-2.406470657894105E-2</v>
      </c>
      <c r="E2415" s="14">
        <f>LN('Return analysis'!E2417/'Return analysis'!E2416)</f>
        <v>2.2222197531046357E-6</v>
      </c>
      <c r="F2415" s="14">
        <f t="shared" si="185"/>
        <v>-1.8731863869340816E-3</v>
      </c>
      <c r="G2415" s="14">
        <f t="shared" si="186"/>
        <v>-4.2309870873655855E-3</v>
      </c>
      <c r="H2415" s="14">
        <f t="shared" si="187"/>
        <v>-2.4066928798694154E-2</v>
      </c>
      <c r="I2415" s="24">
        <f t="shared" si="188"/>
        <v>1.5507067330755976E-3</v>
      </c>
      <c r="J2415" s="24">
        <f t="shared" si="189"/>
        <v>-2.2516222065618555E-2</v>
      </c>
      <c r="K2415" s="24"/>
      <c r="L2415" s="2"/>
    </row>
    <row r="2416" spans="1:12" x14ac:dyDescent="0.3">
      <c r="A2416" s="6">
        <v>44596</v>
      </c>
      <c r="B2416" s="14">
        <f>LN('Return analysis'!B2418/'Return analysis'!B2417)</f>
        <v>-4.8813650672259743E-3</v>
      </c>
      <c r="C2416" s="14">
        <f>LN('Return analysis'!C2418/'Return analysis'!C2417)</f>
        <v>-6.1935855739029431E-3</v>
      </c>
      <c r="D2416" s="14">
        <f>LN('Return analysis'!D2418/'Return analysis'!D2417)</f>
        <v>6.6125513080060845E-3</v>
      </c>
      <c r="E2416" s="14">
        <f>LN('Return analysis'!E2418/'Return analysis'!E2417)</f>
        <v>2.2222197531046357E-6</v>
      </c>
      <c r="F2416" s="14">
        <f t="shared" si="185"/>
        <v>-4.8835872869790785E-3</v>
      </c>
      <c r="G2416" s="14">
        <f t="shared" si="186"/>
        <v>-6.1958077936560474E-3</v>
      </c>
      <c r="H2416" s="14">
        <f t="shared" si="187"/>
        <v>6.6103290882529803E-3</v>
      </c>
      <c r="I2416" s="24">
        <f t="shared" si="188"/>
        <v>1.3032158098913015E-4</v>
      </c>
      <c r="J2416" s="24">
        <f t="shared" si="189"/>
        <v>6.7406506692421105E-3</v>
      </c>
      <c r="K2416" s="24"/>
      <c r="L2416" s="2"/>
    </row>
    <row r="2417" spans="1:12" x14ac:dyDescent="0.3">
      <c r="A2417" s="6">
        <v>44599</v>
      </c>
      <c r="B2417" s="14">
        <f>LN('Return analysis'!B2419/'Return analysis'!B2418)</f>
        <v>-1.1294903679994498E-3</v>
      </c>
      <c r="C2417" s="14">
        <f>LN('Return analysis'!C2419/'Return analysis'!C2418)</f>
        <v>8.5227277886135405E-4</v>
      </c>
      <c r="D2417" s="14">
        <f>LN('Return analysis'!D2419/'Return analysis'!D2418)</f>
        <v>-2.5244912814208634E-3</v>
      </c>
      <c r="E2417" s="14">
        <f>LN('Return analysis'!E2419/'Return analysis'!E2418)</f>
        <v>6.6666444445868834E-6</v>
      </c>
      <c r="F2417" s="14">
        <f t="shared" si="185"/>
        <v>-1.1361570124440367E-3</v>
      </c>
      <c r="G2417" s="14">
        <f t="shared" si="186"/>
        <v>8.4560613441676715E-4</v>
      </c>
      <c r="H2417" s="14">
        <f t="shared" si="187"/>
        <v>-2.5311579258654503E-3</v>
      </c>
      <c r="I2417" s="24">
        <f t="shared" si="188"/>
        <v>-1.8204571452696086E-3</v>
      </c>
      <c r="J2417" s="24">
        <f t="shared" si="189"/>
        <v>-4.3516150711350593E-3</v>
      </c>
      <c r="K2417" s="24"/>
      <c r="L2417" s="2"/>
    </row>
    <row r="2418" spans="1:12" x14ac:dyDescent="0.3">
      <c r="A2418" s="6">
        <v>44600</v>
      </c>
      <c r="B2418" s="14">
        <f>LN('Return analysis'!B2420/'Return analysis'!B2419)</f>
        <v>-2.0746259706039862E-3</v>
      </c>
      <c r="C2418" s="14">
        <f>LN('Return analysis'!C2420/'Return analysis'!C2419)</f>
        <v>-3.2909756889919974E-3</v>
      </c>
      <c r="D2418" s="14">
        <f>LN('Return analysis'!D2420/'Return analysis'!D2419)</f>
        <v>9.1378361704401861E-3</v>
      </c>
      <c r="E2418" s="14">
        <f>LN('Return analysis'!E2420/'Return analysis'!E2419)</f>
        <v>2.2222197531046357E-6</v>
      </c>
      <c r="F2418" s="14">
        <f t="shared" si="185"/>
        <v>-2.0768481903570908E-3</v>
      </c>
      <c r="G2418" s="14">
        <f t="shared" si="186"/>
        <v>-3.293197908745102E-3</v>
      </c>
      <c r="H2418" s="14">
        <f t="shared" si="187"/>
        <v>9.1356139506870819E-3</v>
      </c>
      <c r="I2418" s="24">
        <f t="shared" si="188"/>
        <v>5.8814639122725491E-4</v>
      </c>
      <c r="J2418" s="24">
        <f t="shared" si="189"/>
        <v>9.7237603419143368E-3</v>
      </c>
      <c r="K2418" s="24"/>
      <c r="L2418" s="2"/>
    </row>
    <row r="2419" spans="1:12" x14ac:dyDescent="0.3">
      <c r="A2419" s="6">
        <v>44601</v>
      </c>
      <c r="B2419" s="14">
        <f>LN('Return analysis'!B2421/'Return analysis'!B2420)</f>
        <v>-8.5023493463976625E-4</v>
      </c>
      <c r="C2419" s="14">
        <f>LN('Return analysis'!C2421/'Return analysis'!C2420)</f>
        <v>7.3197514552809353E-4</v>
      </c>
      <c r="D2419" s="14">
        <f>LN('Return analysis'!D2421/'Return analysis'!D2420)</f>
        <v>1.6127778366499659E-2</v>
      </c>
      <c r="E2419" s="14">
        <f>LN('Return analysis'!E2421/'Return analysis'!E2420)</f>
        <v>2.2222197531046357E-6</v>
      </c>
      <c r="F2419" s="14">
        <f t="shared" si="185"/>
        <v>-8.5245715439287092E-4</v>
      </c>
      <c r="G2419" s="14">
        <f t="shared" si="186"/>
        <v>7.2975292577498886E-4</v>
      </c>
      <c r="H2419" s="14">
        <f t="shared" si="187"/>
        <v>1.6125556146746555E-2</v>
      </c>
      <c r="I2419" s="24">
        <f t="shared" si="188"/>
        <v>-1.4430039866744281E-3</v>
      </c>
      <c r="J2419" s="24">
        <f t="shared" si="189"/>
        <v>1.4682552160072127E-2</v>
      </c>
      <c r="K2419" s="24"/>
      <c r="L2419" s="2"/>
    </row>
    <row r="2420" spans="1:12" x14ac:dyDescent="0.3">
      <c r="A2420" s="6">
        <v>44602</v>
      </c>
      <c r="B2420" s="14">
        <f>LN('Return analysis'!B2422/'Return analysis'!B2421)</f>
        <v>-5.4953137013645003E-3</v>
      </c>
      <c r="C2420" s="14">
        <f>LN('Return analysis'!C2422/'Return analysis'!C2421)</f>
        <v>-9.194120020794656E-3</v>
      </c>
      <c r="D2420" s="14">
        <f>LN('Return analysis'!D2422/'Return analysis'!D2421)</f>
        <v>-1.7095017010914693E-2</v>
      </c>
      <c r="E2420" s="14">
        <f>LN('Return analysis'!E2422/'Return analysis'!E2421)</f>
        <v>2.2222197531046357E-6</v>
      </c>
      <c r="F2420" s="14">
        <f t="shared" si="185"/>
        <v>-5.4975359211176045E-3</v>
      </c>
      <c r="G2420" s="14">
        <f t="shared" si="186"/>
        <v>-9.1963422405477602E-3</v>
      </c>
      <c r="H2420" s="14">
        <f t="shared" si="187"/>
        <v>-1.7097239230667798E-2</v>
      </c>
      <c r="I2420" s="24">
        <f t="shared" si="188"/>
        <v>1.9445319170689132E-3</v>
      </c>
      <c r="J2420" s="24">
        <f t="shared" si="189"/>
        <v>-1.5152707313598884E-2</v>
      </c>
      <c r="K2420" s="24"/>
      <c r="L2420" s="2"/>
    </row>
    <row r="2421" spans="1:12" x14ac:dyDescent="0.3">
      <c r="A2421" s="6">
        <v>44603</v>
      </c>
      <c r="B2421" s="14">
        <f>LN('Return analysis'!B2423/'Return analysis'!B2422)</f>
        <v>1.139728460389456E-3</v>
      </c>
      <c r="C2421" s="14">
        <f>LN('Return analysis'!C2423/'Return analysis'!C2422)</f>
        <v>6.505847061118804E-3</v>
      </c>
      <c r="D2421" s="14">
        <f>LN('Return analysis'!D2423/'Return analysis'!D2422)</f>
        <v>-1.9587948791241684E-2</v>
      </c>
      <c r="E2421" s="14">
        <f>LN('Return analysis'!E2423/'Return analysis'!E2422)</f>
        <v>2.2222197531046357E-6</v>
      </c>
      <c r="F2421" s="14">
        <f t="shared" si="185"/>
        <v>1.1375062406363513E-3</v>
      </c>
      <c r="G2421" s="14">
        <f t="shared" si="186"/>
        <v>6.5036248413656997E-3</v>
      </c>
      <c r="H2421" s="14">
        <f t="shared" si="187"/>
        <v>-1.9590171010994788E-2</v>
      </c>
      <c r="I2421" s="24">
        <f t="shared" si="188"/>
        <v>-4.1255011592139295E-3</v>
      </c>
      <c r="J2421" s="24">
        <f t="shared" si="189"/>
        <v>-2.3715672170208719E-2</v>
      </c>
      <c r="K2421" s="24"/>
      <c r="L2421" s="2"/>
    </row>
    <row r="2422" spans="1:12" x14ac:dyDescent="0.3">
      <c r="A2422" s="6">
        <v>44606</v>
      </c>
      <c r="B2422" s="14">
        <f>LN('Return analysis'!B2424/'Return analysis'!B2423)</f>
        <v>-1.8044763109069872E-3</v>
      </c>
      <c r="C2422" s="14">
        <f>LN('Return analysis'!C2424/'Return analysis'!C2423)</f>
        <v>-5.6442369879218749E-3</v>
      </c>
      <c r="D2422" s="14">
        <f>LN('Return analysis'!D2424/'Return analysis'!D2423)</f>
        <v>-3.6850688167698875E-3</v>
      </c>
      <c r="E2422" s="14">
        <f>LN('Return analysis'!E2424/'Return analysis'!E2423)</f>
        <v>6.6666444445868834E-6</v>
      </c>
      <c r="F2422" s="14">
        <f t="shared" si="185"/>
        <v>-1.8111429553515741E-3</v>
      </c>
      <c r="G2422" s="14">
        <f t="shared" si="186"/>
        <v>-5.6509036323664618E-3</v>
      </c>
      <c r="H2422" s="14">
        <f t="shared" si="187"/>
        <v>-3.6917354612144744E-3</v>
      </c>
      <c r="I2422" s="24">
        <f t="shared" si="188"/>
        <v>2.7618064933654348E-3</v>
      </c>
      <c r="J2422" s="24">
        <f t="shared" si="189"/>
        <v>-9.2992896784903963E-4</v>
      </c>
      <c r="K2422" s="24"/>
      <c r="L2422" s="2"/>
    </row>
    <row r="2423" spans="1:12" x14ac:dyDescent="0.3">
      <c r="A2423" s="6">
        <v>44607</v>
      </c>
      <c r="B2423" s="14">
        <f>LN('Return analysis'!B2425/'Return analysis'!B2424)</f>
        <v>-2.6655070528970345E-3</v>
      </c>
      <c r="C2423" s="14">
        <f>LN('Return analysis'!C2425/'Return analysis'!C2424)</f>
        <v>-2.0940214162509774E-3</v>
      </c>
      <c r="D2423" s="14">
        <f>LN('Return analysis'!D2425/'Return analysis'!D2424)</f>
        <v>1.7626911363407379E-2</v>
      </c>
      <c r="E2423" s="14">
        <f>LN('Return analysis'!E2425/'Return analysis'!E2424)</f>
        <v>2.2222197531046357E-6</v>
      </c>
      <c r="F2423" s="14">
        <f t="shared" si="185"/>
        <v>-2.6677292726501392E-3</v>
      </c>
      <c r="G2423" s="14">
        <f t="shared" si="186"/>
        <v>-2.0962436360040821E-3</v>
      </c>
      <c r="H2423" s="14">
        <f t="shared" si="187"/>
        <v>1.7624689143654275E-2</v>
      </c>
      <c r="I2423" s="24">
        <f t="shared" si="188"/>
        <v>-9.7136054947178762E-4</v>
      </c>
      <c r="J2423" s="24">
        <f t="shared" si="189"/>
        <v>1.6653328594182486E-2</v>
      </c>
      <c r="K2423" s="24"/>
      <c r="L2423" s="2"/>
    </row>
    <row r="2424" spans="1:12" x14ac:dyDescent="0.3">
      <c r="A2424" s="6">
        <v>44608</v>
      </c>
      <c r="B2424" s="14">
        <f>LN('Return analysis'!B2426/'Return analysis'!B2425)</f>
        <v>-1.2402996554640325E-3</v>
      </c>
      <c r="C2424" s="14">
        <f>LN('Return analysis'!C2426/'Return analysis'!C2425)</f>
        <v>1.3559193381639297E-3</v>
      </c>
      <c r="D2424" s="14">
        <f>LN('Return analysis'!D2426/'Return analysis'!D2425)</f>
        <v>9.2858306284695949E-4</v>
      </c>
      <c r="E2424" s="14">
        <f>LN('Return analysis'!E2426/'Return analysis'!E2425)</f>
        <v>2.2222197531046357E-6</v>
      </c>
      <c r="F2424" s="14">
        <f t="shared" si="185"/>
        <v>-1.2425218752171372E-3</v>
      </c>
      <c r="G2424" s="14">
        <f t="shared" si="186"/>
        <v>1.353697118410825E-3</v>
      </c>
      <c r="H2424" s="14">
        <f t="shared" si="187"/>
        <v>9.2636084309385481E-4</v>
      </c>
      <c r="I2424" s="24">
        <f t="shared" si="188"/>
        <v>-2.3379906522654906E-3</v>
      </c>
      <c r="J2424" s="24">
        <f t="shared" si="189"/>
        <v>-1.4116298091716357E-3</v>
      </c>
      <c r="K2424" s="24"/>
      <c r="L2424" s="2"/>
    </row>
    <row r="2425" spans="1:12" x14ac:dyDescent="0.3">
      <c r="A2425" s="6">
        <v>44609</v>
      </c>
      <c r="B2425" s="14">
        <f>LN('Return analysis'!B2427/'Return analysis'!B2426)</f>
        <v>2.9544071766030083E-3</v>
      </c>
      <c r="C2425" s="14">
        <f>LN('Return analysis'!C2427/'Return analysis'!C2426)</f>
        <v>2.2135478108981704E-3</v>
      </c>
      <c r="D2425" s="14">
        <f>LN('Return analysis'!D2427/'Return analysis'!D2426)</f>
        <v>-2.2977153558982097E-2</v>
      </c>
      <c r="E2425" s="14">
        <f>LN('Return analysis'!E2427/'Return analysis'!E2426)</f>
        <v>2.2222197531046357E-6</v>
      </c>
      <c r="F2425" s="14">
        <f t="shared" si="185"/>
        <v>2.9521849568499036E-3</v>
      </c>
      <c r="G2425" s="14">
        <f t="shared" si="186"/>
        <v>2.2113255911450657E-3</v>
      </c>
      <c r="H2425" s="14">
        <f t="shared" si="187"/>
        <v>-2.2979375778735201E-2</v>
      </c>
      <c r="I2425" s="24">
        <f t="shared" si="188"/>
        <v>1.1626870639746959E-3</v>
      </c>
      <c r="J2425" s="24">
        <f t="shared" si="189"/>
        <v>-2.1816688714760505E-2</v>
      </c>
      <c r="K2425" s="24"/>
      <c r="L2425" s="2"/>
    </row>
    <row r="2426" spans="1:12" x14ac:dyDescent="0.3">
      <c r="A2426" s="6">
        <v>44610</v>
      </c>
      <c r="B2426" s="14">
        <f>LN('Return analysis'!B2428/'Return analysis'!B2427)</f>
        <v>1.3317060439552676E-3</v>
      </c>
      <c r="C2426" s="14">
        <f>LN('Return analysis'!C2428/'Return analysis'!C2427)</f>
        <v>1.719333489969306E-3</v>
      </c>
      <c r="D2426" s="14">
        <f>LN('Return analysis'!D2428/'Return analysis'!D2427)</f>
        <v>-8.0364134759948903E-3</v>
      </c>
      <c r="E2426" s="14">
        <f>LN('Return analysis'!E2428/'Return analysis'!E2427)</f>
        <v>2.2222197531046357E-6</v>
      </c>
      <c r="F2426" s="14">
        <f t="shared" si="185"/>
        <v>1.3294838242021629E-3</v>
      </c>
      <c r="G2426" s="14">
        <f t="shared" si="186"/>
        <v>1.7171112702162013E-3</v>
      </c>
      <c r="H2426" s="14">
        <f t="shared" si="187"/>
        <v>-8.0386356957479945E-3</v>
      </c>
      <c r="I2426" s="24">
        <f t="shared" si="188"/>
        <v>-6.0075005211567868E-5</v>
      </c>
      <c r="J2426" s="24">
        <f t="shared" si="189"/>
        <v>-8.0987107009595632E-3</v>
      </c>
      <c r="K2426" s="24"/>
      <c r="L2426" s="2"/>
    </row>
    <row r="2427" spans="1:12" x14ac:dyDescent="0.3">
      <c r="A2427" s="6">
        <v>44614</v>
      </c>
      <c r="B2427" s="14">
        <f>LN('Return analysis'!B2429/'Return analysis'!B2428)</f>
        <v>1.8940530606558869E-4</v>
      </c>
      <c r="C2427" s="14">
        <f>LN('Return analysis'!C2429/'Return analysis'!C2428)</f>
        <v>-6.1352131292797478E-4</v>
      </c>
      <c r="D2427" s="14">
        <f>LN('Return analysis'!D2429/'Return analysis'!D2428)</f>
        <v>-1.1553691578074142E-2</v>
      </c>
      <c r="E2427" s="14">
        <f>LN('Return analysis'!E2429/'Return analysis'!E2428)</f>
        <v>8.8888493830083911E-6</v>
      </c>
      <c r="F2427" s="14">
        <f t="shared" si="185"/>
        <v>1.8051645668258029E-4</v>
      </c>
      <c r="G2427" s="14">
        <f t="shared" si="186"/>
        <v>-6.2241016231098312E-4</v>
      </c>
      <c r="H2427" s="14">
        <f t="shared" si="187"/>
        <v>-1.1562580427457151E-2</v>
      </c>
      <c r="I2427" s="24">
        <f t="shared" si="188"/>
        <v>6.8419699943923187E-4</v>
      </c>
      <c r="J2427" s="24">
        <f t="shared" si="189"/>
        <v>-1.0878383428017918E-2</v>
      </c>
      <c r="K2427" s="24"/>
      <c r="L2427" s="2"/>
    </row>
    <row r="2428" spans="1:12" x14ac:dyDescent="0.3">
      <c r="A2428" s="6">
        <v>44615</v>
      </c>
      <c r="B2428" s="14">
        <f>LN('Return analysis'!B2430/'Return analysis'!B2429)</f>
        <v>-3.0445400051073717E-3</v>
      </c>
      <c r="C2428" s="14">
        <f>LN('Return analysis'!C2430/'Return analysis'!C2429)</f>
        <v>-5.0445971756780577E-3</v>
      </c>
      <c r="D2428" s="14">
        <f>LN('Return analysis'!D2430/'Return analysis'!D2429)</f>
        <v>-1.8571306321684317E-2</v>
      </c>
      <c r="E2428" s="14">
        <f>LN('Return analysis'!E2430/'Return analysis'!E2429)</f>
        <v>2.2222197531046357E-6</v>
      </c>
      <c r="F2428" s="14">
        <f t="shared" si="185"/>
        <v>-3.0467622248604763E-3</v>
      </c>
      <c r="G2428" s="14">
        <f t="shared" si="186"/>
        <v>-5.0468193954311619E-3</v>
      </c>
      <c r="H2428" s="14">
        <f t="shared" si="187"/>
        <v>-1.8573528541437422E-2</v>
      </c>
      <c r="I2428" s="24">
        <f t="shared" si="188"/>
        <v>1.0373367924937397E-3</v>
      </c>
      <c r="J2428" s="24">
        <f t="shared" si="189"/>
        <v>-1.7536191748943681E-2</v>
      </c>
      <c r="K2428" s="24"/>
      <c r="L2428" s="2"/>
    </row>
    <row r="2429" spans="1:12" x14ac:dyDescent="0.3">
      <c r="A2429" s="6">
        <v>44616</v>
      </c>
      <c r="B2429" s="14">
        <f>LN('Return analysis'!B2431/'Return analysis'!B2430)</f>
        <v>-1.7167230761937985E-3</v>
      </c>
      <c r="C2429" s="14">
        <f>LN('Return analysis'!C2431/'Return analysis'!C2430)</f>
        <v>2.2173657675733311E-3</v>
      </c>
      <c r="D2429" s="14">
        <f>LN('Return analysis'!D2431/'Return analysis'!D2430)</f>
        <v>1.7371456794776394E-2</v>
      </c>
      <c r="E2429" s="14">
        <f>LN('Return analysis'!E2431/'Return analysis'!E2430)</f>
        <v>2.2222197531046357E-6</v>
      </c>
      <c r="F2429" s="14">
        <f t="shared" si="185"/>
        <v>-1.7189452959469032E-3</v>
      </c>
      <c r="G2429" s="14">
        <f t="shared" si="186"/>
        <v>2.2151435478202264E-3</v>
      </c>
      <c r="H2429" s="14">
        <f t="shared" si="187"/>
        <v>1.736923457502329E-2</v>
      </c>
      <c r="I2429" s="24">
        <f t="shared" si="188"/>
        <v>-3.5115328403201298E-3</v>
      </c>
      <c r="J2429" s="24">
        <f t="shared" si="189"/>
        <v>1.3857701734703159E-2</v>
      </c>
      <c r="K2429" s="24"/>
      <c r="L2429" s="2"/>
    </row>
    <row r="2430" spans="1:12" x14ac:dyDescent="0.3">
      <c r="A2430" s="6">
        <v>44617</v>
      </c>
      <c r="B2430" s="14">
        <f>LN('Return analysis'!B2432/'Return analysis'!B2431)</f>
        <v>3.8120685532865012E-4</v>
      </c>
      <c r="C2430" s="14">
        <f>LN('Return analysis'!C2432/'Return analysis'!C2431)</f>
        <v>8.6108002600701454E-4</v>
      </c>
      <c r="D2430" s="14">
        <f>LN('Return analysis'!D2432/'Return analysis'!D2431)</f>
        <v>2.201023345417023E-2</v>
      </c>
      <c r="E2430" s="14">
        <f>LN('Return analysis'!E2432/'Return analysis'!E2431)</f>
        <v>2.2222197531046357E-6</v>
      </c>
      <c r="F2430" s="14">
        <f t="shared" si="185"/>
        <v>3.789846355755455E-4</v>
      </c>
      <c r="G2430" s="14">
        <f t="shared" si="186"/>
        <v>8.5885780625390986E-4</v>
      </c>
      <c r="H2430" s="14">
        <f t="shared" si="187"/>
        <v>2.2008011234417126E-2</v>
      </c>
      <c r="I2430" s="24">
        <f t="shared" si="188"/>
        <v>-3.1603930876136549E-4</v>
      </c>
      <c r="J2430" s="24">
        <f t="shared" si="189"/>
        <v>2.1691971925655761E-2</v>
      </c>
      <c r="K2430" s="24"/>
      <c r="L2430" s="2"/>
    </row>
    <row r="2431" spans="1:12" x14ac:dyDescent="0.3">
      <c r="A2431" s="6">
        <f>'Return analysis'!A2433</f>
        <v>44620</v>
      </c>
      <c r="B2431" s="14">
        <f>LN('Return analysis'!B2433/'Return analysis'!B2432)</f>
        <v>4.5701192594927841E-3</v>
      </c>
      <c r="C2431" s="14">
        <f>LN('Return analysis'!C2433/'Return analysis'!C2432)</f>
        <v>7.3510486714951371E-3</v>
      </c>
      <c r="D2431" s="14">
        <f>LN('Return analysis'!D2433/'Return analysis'!D2432)</f>
        <v>-1.0848194406478883E-3</v>
      </c>
      <c r="E2431" s="14">
        <f>LN('Return analysis'!E2433/'Return analysis'!E2432)</f>
        <v>6.6666444445868834E-6</v>
      </c>
      <c r="F2431" s="14">
        <f>B2431-E2431</f>
        <v>4.5634526150481972E-3</v>
      </c>
      <c r="G2431" s="14">
        <f>C2431-E2431</f>
        <v>7.3443820270505502E-3</v>
      </c>
      <c r="H2431" s="14">
        <f t="shared" si="187"/>
        <v>-1.0914860850924752E-3</v>
      </c>
      <c r="I2431" s="24">
        <f>F2431-$N$11*G2431</f>
        <v>-1.379930943892999E-3</v>
      </c>
      <c r="J2431" s="24">
        <f t="shared" si="189"/>
        <v>-2.4714170289854742E-3</v>
      </c>
      <c r="K2431" s="24"/>
      <c r="L2431" s="2"/>
    </row>
    <row r="2432" spans="1:12" x14ac:dyDescent="0.3">
      <c r="A2432" s="6">
        <f>'Return analysis'!A2434</f>
        <v>44621</v>
      </c>
      <c r="B2432" s="14">
        <f>LN('Return analysis'!B2434/'Return analysis'!B2433)</f>
        <v>4.3601279942076963E-3</v>
      </c>
      <c r="C2432" s="14">
        <f>LN('Return analysis'!C2434/'Return analysis'!C2433)</f>
        <v>5.2247704688792055E-3</v>
      </c>
      <c r="D2432" s="14">
        <f>LN('Return analysis'!D2434/'Return analysis'!D2433)</f>
        <v>-1.5721754604581802E-2</v>
      </c>
      <c r="E2432" s="14">
        <f>LN('Return analysis'!E2434/'Return analysis'!E2433)</f>
        <v>2.2222197531046357E-6</v>
      </c>
      <c r="F2432" s="14">
        <f t="shared" ref="F2432:F2495" si="190">B2432-E2432</f>
        <v>4.3579057744545921E-3</v>
      </c>
      <c r="G2432" s="14">
        <f t="shared" ref="G2432:G2495" si="191">C2432-E2432</f>
        <v>5.2225482491261013E-3</v>
      </c>
      <c r="H2432" s="14">
        <f t="shared" si="187"/>
        <v>-1.5723976824334907E-2</v>
      </c>
      <c r="I2432" s="24">
        <f t="shared" ref="I2432:I2495" si="192">F2432-$N$11*G2432</f>
        <v>1.3159956035662008E-4</v>
      </c>
      <c r="J2432" s="24">
        <f t="shared" si="189"/>
        <v>-1.5592377263978286E-2</v>
      </c>
      <c r="K2432" s="24"/>
      <c r="L2432" s="2"/>
    </row>
    <row r="2433" spans="1:12" x14ac:dyDescent="0.3">
      <c r="A2433" s="6">
        <f>'Return analysis'!A2435</f>
        <v>44622</v>
      </c>
      <c r="B2433" s="14">
        <f>LN('Return analysis'!B2435/'Return analysis'!B2434)</f>
        <v>-6.8476759184303319E-3</v>
      </c>
      <c r="C2433" s="14">
        <f>LN('Return analysis'!C2435/'Return analysis'!C2434)</f>
        <v>-1.2360664936952885E-2</v>
      </c>
      <c r="D2433" s="14">
        <f>LN('Return analysis'!D2435/'Return analysis'!D2434)</f>
        <v>1.8791578134813414E-2</v>
      </c>
      <c r="E2433" s="14">
        <f>LN('Return analysis'!E2435/'Return analysis'!E2434)</f>
        <v>2.2222197531046357E-6</v>
      </c>
      <c r="F2433" s="14">
        <f t="shared" si="190"/>
        <v>-6.8498981381834361E-3</v>
      </c>
      <c r="G2433" s="14">
        <f t="shared" si="191"/>
        <v>-1.236288715670599E-2</v>
      </c>
      <c r="H2433" s="14">
        <f t="shared" si="187"/>
        <v>1.8789355915060309E-2</v>
      </c>
      <c r="I2433" s="24">
        <f t="shared" si="192"/>
        <v>3.1546713405804063E-3</v>
      </c>
      <c r="J2433" s="24">
        <f t="shared" si="189"/>
        <v>2.1944027255640715E-2</v>
      </c>
      <c r="K2433" s="24"/>
      <c r="L2433" s="2"/>
    </row>
    <row r="2434" spans="1:12" x14ac:dyDescent="0.3">
      <c r="A2434" s="6">
        <f>'Return analysis'!A2436</f>
        <v>44623</v>
      </c>
      <c r="B2434" s="14">
        <f>LN('Return analysis'!B2436/'Return analysis'!B2435)</f>
        <v>-9.5263691011553261E-5</v>
      </c>
      <c r="C2434" s="14">
        <f>LN('Return analysis'!C2436/'Return analysis'!C2435)</f>
        <v>4.4239983360439368E-3</v>
      </c>
      <c r="D2434" s="14">
        <f>LN('Return analysis'!D2436/'Return analysis'!D2435)</f>
        <v>-7.6469428870487195E-3</v>
      </c>
      <c r="E2434" s="14">
        <f>LN('Return analysis'!E2436/'Return analysis'!E2435)</f>
        <v>2.2222197531046357E-6</v>
      </c>
      <c r="F2434" s="14">
        <f t="shared" si="190"/>
        <v>-9.7485910764657897E-5</v>
      </c>
      <c r="G2434" s="14">
        <f t="shared" si="191"/>
        <v>4.4217761162908325E-3</v>
      </c>
      <c r="H2434" s="14">
        <f t="shared" si="187"/>
        <v>-7.6491651068018238E-3</v>
      </c>
      <c r="I2434" s="24">
        <f t="shared" si="192"/>
        <v>-3.675773556217623E-3</v>
      </c>
      <c r="J2434" s="24">
        <f t="shared" si="189"/>
        <v>-1.1324938663019446E-2</v>
      </c>
      <c r="K2434" s="24"/>
      <c r="L2434" s="2"/>
    </row>
    <row r="2435" spans="1:12" x14ac:dyDescent="0.3">
      <c r="A2435" s="6">
        <f>'Return analysis'!A2437</f>
        <v>44624</v>
      </c>
      <c r="B2435" s="14">
        <f>LN('Return analysis'!B2437/'Return analysis'!B2436)</f>
        <v>5.045506173524208E-3</v>
      </c>
      <c r="C2435" s="14">
        <f>LN('Return analysis'!C2437/'Return analysis'!C2436)</f>
        <v>3.5485855295416531E-3</v>
      </c>
      <c r="D2435" s="14">
        <f>LN('Return analysis'!D2437/'Return analysis'!D2436)</f>
        <v>-1.0043001755834811E-2</v>
      </c>
      <c r="E2435" s="14">
        <f>LN('Return analysis'!E2437/'Return analysis'!E2436)</f>
        <v>2.2222197531046357E-6</v>
      </c>
      <c r="F2435" s="14">
        <f t="shared" si="190"/>
        <v>5.0432839537711037E-3</v>
      </c>
      <c r="G2435" s="14">
        <f t="shared" si="191"/>
        <v>3.5463633097885484E-3</v>
      </c>
      <c r="H2435" s="14">
        <f t="shared" si="187"/>
        <v>-1.0045223975587915E-2</v>
      </c>
      <c r="I2435" s="24">
        <f t="shared" si="192"/>
        <v>2.1734172567776642E-3</v>
      </c>
      <c r="J2435" s="24">
        <f t="shared" si="189"/>
        <v>-7.8718067188102512E-3</v>
      </c>
      <c r="K2435" s="24"/>
      <c r="L2435" s="2"/>
    </row>
    <row r="2436" spans="1:12" x14ac:dyDescent="0.3">
      <c r="A2436" s="6">
        <f>'Return analysis'!A2438</f>
        <v>44627</v>
      </c>
      <c r="B2436" s="14">
        <f>LN('Return analysis'!B2438/'Return analysis'!B2437)</f>
        <v>-5.4273473690909443E-3</v>
      </c>
      <c r="C2436" s="14">
        <f>LN('Return analysis'!C2438/'Return analysis'!C2437)</f>
        <v>-4.8981422059908358E-3</v>
      </c>
      <c r="D2436" s="14">
        <f>LN('Return analysis'!D2438/'Return analysis'!D2437)</f>
        <v>-3.1316605155789289E-2</v>
      </c>
      <c r="E2436" s="14">
        <f>LN('Return analysis'!E2438/'Return analysis'!E2437)</f>
        <v>6.6666444445868834E-6</v>
      </c>
      <c r="F2436" s="14">
        <f t="shared" si="190"/>
        <v>-5.4340140135355312E-3</v>
      </c>
      <c r="G2436" s="14">
        <f t="shared" si="191"/>
        <v>-4.9048088504354227E-3</v>
      </c>
      <c r="H2436" s="14">
        <f t="shared" si="187"/>
        <v>-3.1323271800233872E-2</v>
      </c>
      <c r="I2436" s="24">
        <f t="shared" si="192"/>
        <v>-1.46483591603751E-3</v>
      </c>
      <c r="J2436" s="24">
        <f t="shared" si="189"/>
        <v>-3.2788107716271379E-2</v>
      </c>
      <c r="K2436" s="24"/>
      <c r="L2436" s="2"/>
    </row>
    <row r="2437" spans="1:12" x14ac:dyDescent="0.3">
      <c r="A2437" s="6">
        <f>'Return analysis'!A2439</f>
        <v>44628</v>
      </c>
      <c r="B2437" s="14">
        <f>LN('Return analysis'!B2439/'Return analysis'!B2438)</f>
        <v>-4.018509346222208E-3</v>
      </c>
      <c r="C2437" s="14">
        <f>LN('Return analysis'!C2439/'Return analysis'!C2438)</f>
        <v>-4.676088809980012E-3</v>
      </c>
      <c r="D2437" s="14">
        <f>LN('Return analysis'!D2439/'Return analysis'!D2438)</f>
        <v>-5.6492975815677542E-3</v>
      </c>
      <c r="E2437" s="14">
        <f>LN('Return analysis'!E2439/'Return analysis'!E2438)</f>
        <v>2.2222197531046357E-6</v>
      </c>
      <c r="F2437" s="14">
        <f t="shared" si="190"/>
        <v>-4.0207315659753122E-3</v>
      </c>
      <c r="G2437" s="14">
        <f t="shared" si="191"/>
        <v>-4.6783110297331162E-3</v>
      </c>
      <c r="H2437" s="14">
        <f t="shared" si="187"/>
        <v>-5.6515198013208584E-3</v>
      </c>
      <c r="I2437" s="24">
        <f t="shared" si="192"/>
        <v>-2.3484505362903873E-4</v>
      </c>
      <c r="J2437" s="24">
        <f t="shared" si="189"/>
        <v>-5.8863648549498972E-3</v>
      </c>
      <c r="K2437" s="24"/>
      <c r="L2437" s="2"/>
    </row>
    <row r="2438" spans="1:12" x14ac:dyDescent="0.3">
      <c r="A2438" s="6">
        <f>'Return analysis'!A2440</f>
        <v>44629</v>
      </c>
      <c r="B2438" s="14">
        <f>LN('Return analysis'!B2440/'Return analysis'!B2439)</f>
        <v>-4.6120421675847241E-3</v>
      </c>
      <c r="C2438" s="14">
        <f>LN('Return analysis'!C2440/'Return analysis'!C2439)</f>
        <v>-2.7172833377538197E-3</v>
      </c>
      <c r="D2438" s="14">
        <f>LN('Return analysis'!D2440/'Return analysis'!D2439)</f>
        <v>2.7377357242092993E-2</v>
      </c>
      <c r="E2438" s="14">
        <f>LN('Return analysis'!E2440/'Return analysis'!E2439)</f>
        <v>2.2222197531046357E-6</v>
      </c>
      <c r="F2438" s="14">
        <f t="shared" si="190"/>
        <v>-4.6142643873378283E-3</v>
      </c>
      <c r="G2438" s="14">
        <f t="shared" si="191"/>
        <v>-2.7195055575069244E-3</v>
      </c>
      <c r="H2438" s="14">
        <f t="shared" si="187"/>
        <v>2.7375135022339889E-2</v>
      </c>
      <c r="I2438" s="24">
        <f t="shared" si="192"/>
        <v>-2.4135258419565181E-3</v>
      </c>
      <c r="J2438" s="24">
        <f t="shared" si="189"/>
        <v>2.4961609180383371E-2</v>
      </c>
      <c r="K2438" s="24"/>
      <c r="L2438" s="2"/>
    </row>
    <row r="2439" spans="1:12" x14ac:dyDescent="0.3">
      <c r="A2439" s="6">
        <f>'Return analysis'!A2441</f>
        <v>44630</v>
      </c>
      <c r="B2439" s="14">
        <f>LN('Return analysis'!B2441/'Return analysis'!B2440)</f>
        <v>-5.3117966297570275E-3</v>
      </c>
      <c r="C2439" s="14">
        <f>LN('Return analysis'!C2441/'Return analysis'!C2440)</f>
        <v>-5.3314249859078289E-3</v>
      </c>
      <c r="D2439" s="14">
        <f>LN('Return analysis'!D2441/'Return analysis'!D2440)</f>
        <v>-4.5036625899650762E-3</v>
      </c>
      <c r="E2439" s="14">
        <f>LN('Return analysis'!E2441/'Return analysis'!E2440)</f>
        <v>2.2222197531046357E-6</v>
      </c>
      <c r="F2439" s="14">
        <f t="shared" si="190"/>
        <v>-5.3140188495101317E-3</v>
      </c>
      <c r="G2439" s="14">
        <f t="shared" si="191"/>
        <v>-5.3336472056609331E-3</v>
      </c>
      <c r="H2439" s="14">
        <f t="shared" si="187"/>
        <v>-4.5058848097181805E-3</v>
      </c>
      <c r="I2439" s="24">
        <f t="shared" si="192"/>
        <v>-9.9780667610167764E-4</v>
      </c>
      <c r="J2439" s="24">
        <f t="shared" si="189"/>
        <v>-5.5036914858198581E-3</v>
      </c>
      <c r="K2439" s="24"/>
      <c r="L2439" s="2"/>
    </row>
    <row r="2440" spans="1:12" x14ac:dyDescent="0.3">
      <c r="A2440" s="6">
        <f>'Return analysis'!A2442</f>
        <v>44631</v>
      </c>
      <c r="B2440" s="14">
        <f>LN('Return analysis'!B2442/'Return analysis'!B2441)</f>
        <v>-7.7485247807149811E-4</v>
      </c>
      <c r="C2440" s="14">
        <f>LN('Return analysis'!C2442/'Return analysis'!C2441)</f>
        <v>-7.4641074869504355E-4</v>
      </c>
      <c r="D2440" s="14">
        <f>LN('Return analysis'!D2442/'Return analysis'!D2441)</f>
        <v>-1.3679953372072815E-2</v>
      </c>
      <c r="E2440" s="14">
        <f>LN('Return analysis'!E2442/'Return analysis'!E2441)</f>
        <v>2.2222197531046357E-6</v>
      </c>
      <c r="F2440" s="14">
        <f t="shared" si="190"/>
        <v>-7.7707469782460278E-4</v>
      </c>
      <c r="G2440" s="14">
        <f t="shared" si="191"/>
        <v>-7.4863296844814822E-4</v>
      </c>
      <c r="H2440" s="14">
        <f t="shared" ref="H2440:H2503" si="193">D2440-E2440</f>
        <v>-1.3682175591825919E-2</v>
      </c>
      <c r="I2440" s="24">
        <f t="shared" si="192"/>
        <v>-1.7124933907172767E-4</v>
      </c>
      <c r="J2440" s="24">
        <f t="shared" ref="J2440:J2503" si="194">I2440+H2440</f>
        <v>-1.3853424930897647E-2</v>
      </c>
      <c r="K2440" s="24"/>
      <c r="L2440" s="2"/>
    </row>
    <row r="2441" spans="1:12" x14ac:dyDescent="0.3">
      <c r="A2441" s="6">
        <f>'Return analysis'!A2443</f>
        <v>44634</v>
      </c>
      <c r="B2441" s="14">
        <f>LN('Return analysis'!B2443/'Return analysis'!B2442)</f>
        <v>-7.196347664702187E-3</v>
      </c>
      <c r="C2441" s="14">
        <f>LN('Return analysis'!C2443/'Return analysis'!C2442)</f>
        <v>-9.2503491513830881E-3</v>
      </c>
      <c r="D2441" s="14">
        <f>LN('Return analysis'!D2443/'Return analysis'!D2442)</f>
        <v>-9.9078616611783243E-3</v>
      </c>
      <c r="E2441" s="14">
        <f>LN('Return analysis'!E2443/'Return analysis'!E2442)</f>
        <v>6.6666444445868834E-6</v>
      </c>
      <c r="F2441" s="14">
        <f t="shared" si="190"/>
        <v>-7.2030143091467739E-3</v>
      </c>
      <c r="G2441" s="14">
        <f t="shared" si="191"/>
        <v>-9.257015795827675E-3</v>
      </c>
      <c r="H2441" s="14">
        <f t="shared" si="193"/>
        <v>-9.9145283056229112E-3</v>
      </c>
      <c r="I2441" s="24">
        <f t="shared" si="192"/>
        <v>2.8815312783307765E-4</v>
      </c>
      <c r="J2441" s="24">
        <f t="shared" si="194"/>
        <v>-9.6263751777898345E-3</v>
      </c>
      <c r="K2441" s="24"/>
      <c r="L2441" s="2"/>
    </row>
    <row r="2442" spans="1:12" x14ac:dyDescent="0.3">
      <c r="A2442" s="6">
        <f>'Return analysis'!A2444</f>
        <v>44635</v>
      </c>
      <c r="B2442" s="14">
        <f>LN('Return analysis'!B2444/'Return analysis'!B2443)</f>
        <v>-2.5403095350861422E-3</v>
      </c>
      <c r="C2442" s="14">
        <f>LN('Return analysis'!C2444/'Return analysis'!C2443)</f>
        <v>1.6316786246441555E-3</v>
      </c>
      <c r="D2442" s="14">
        <f>LN('Return analysis'!D2444/'Return analysis'!D2443)</f>
        <v>2.0652110977136453E-2</v>
      </c>
      <c r="E2442" s="14">
        <f>LN('Return analysis'!E2444/'Return analysis'!E2443)</f>
        <v>2.2222197531046357E-6</v>
      </c>
      <c r="F2442" s="14">
        <f t="shared" si="190"/>
        <v>-2.5425317548392469E-3</v>
      </c>
      <c r="G2442" s="14">
        <f t="shared" si="191"/>
        <v>1.6294564048910509E-3</v>
      </c>
      <c r="H2442" s="14">
        <f t="shared" si="193"/>
        <v>2.0649888757383349E-2</v>
      </c>
      <c r="I2442" s="24">
        <f t="shared" si="192"/>
        <v>-3.8611565718996033E-3</v>
      </c>
      <c r="J2442" s="24">
        <f t="shared" si="194"/>
        <v>1.6788732185483747E-2</v>
      </c>
      <c r="K2442" s="24"/>
      <c r="L2442" s="2"/>
    </row>
    <row r="2443" spans="1:12" x14ac:dyDescent="0.3">
      <c r="A2443" s="6">
        <f>'Return analysis'!A2445</f>
        <v>44636</v>
      </c>
      <c r="B2443" s="14">
        <f>LN('Return analysis'!B2445/'Return analysis'!B2444)</f>
        <v>0</v>
      </c>
      <c r="C2443" s="14">
        <f>LN('Return analysis'!C2445/'Return analysis'!C2444)</f>
        <v>1.5027796238268397E-3</v>
      </c>
      <c r="D2443" s="14">
        <f>LN('Return analysis'!D2445/'Return analysis'!D2444)</f>
        <v>2.4706279341698771E-2</v>
      </c>
      <c r="E2443" s="14">
        <f>LN('Return analysis'!E2445/'Return analysis'!E2444)</f>
        <v>2.2222197531046357E-6</v>
      </c>
      <c r="F2443" s="14">
        <f t="shared" si="190"/>
        <v>-2.2222197531046357E-6</v>
      </c>
      <c r="G2443" s="14">
        <f t="shared" si="191"/>
        <v>1.500557404073735E-3</v>
      </c>
      <c r="H2443" s="14">
        <f t="shared" si="193"/>
        <v>2.4704057121945667E-2</v>
      </c>
      <c r="I2443" s="24">
        <f t="shared" si="192"/>
        <v>-1.2165365312597023E-3</v>
      </c>
      <c r="J2443" s="24">
        <f t="shared" si="194"/>
        <v>2.3487520590685963E-2</v>
      </c>
      <c r="K2443" s="24"/>
      <c r="L2443" s="2"/>
    </row>
    <row r="2444" spans="1:12" x14ac:dyDescent="0.3">
      <c r="A2444" s="6">
        <f>'Return analysis'!A2446</f>
        <v>44637</v>
      </c>
      <c r="B2444" s="14">
        <f>LN('Return analysis'!B2446/'Return analysis'!B2445)</f>
        <v>9.7758683511687248E-4</v>
      </c>
      <c r="C2444" s="14">
        <f>LN('Return analysis'!C2446/'Return analysis'!C2445)</f>
        <v>8.7624588478882478E-4</v>
      </c>
      <c r="D2444" s="14">
        <f>LN('Return analysis'!D2446/'Return analysis'!D2445)</f>
        <v>1.3296710491800695E-2</v>
      </c>
      <c r="E2444" s="14">
        <f>LN('Return analysis'!E2446/'Return analysis'!E2445)</f>
        <v>2.2222197531046357E-6</v>
      </c>
      <c r="F2444" s="14">
        <f t="shared" si="190"/>
        <v>9.753646153637678E-4</v>
      </c>
      <c r="G2444" s="14">
        <f t="shared" si="191"/>
        <v>8.740236650357201E-4</v>
      </c>
      <c r="H2444" s="14">
        <f t="shared" si="193"/>
        <v>1.3294488272047591E-2</v>
      </c>
      <c r="I2444" s="24">
        <f t="shared" si="192"/>
        <v>2.6806781874206989E-4</v>
      </c>
      <c r="J2444" s="24">
        <f t="shared" si="194"/>
        <v>1.356255609078966E-2</v>
      </c>
      <c r="K2444" s="24"/>
      <c r="L2444" s="2"/>
    </row>
    <row r="2445" spans="1:12" x14ac:dyDescent="0.3">
      <c r="A2445" s="6">
        <f>'Return analysis'!A2447</f>
        <v>44638</v>
      </c>
      <c r="B2445" s="14">
        <f>LN('Return analysis'!B2447/'Return analysis'!B2446)</f>
        <v>3.0257381293147326E-3</v>
      </c>
      <c r="C2445" s="14">
        <f>LN('Return analysis'!C2447/'Return analysis'!C2446)</f>
        <v>2.8721811317604685E-3</v>
      </c>
      <c r="D2445" s="14">
        <f>LN('Return analysis'!D2447/'Return analysis'!D2446)</f>
        <v>1.1613469773726442E-2</v>
      </c>
      <c r="E2445" s="14">
        <f>LN('Return analysis'!E2447/'Return analysis'!E2446)</f>
        <v>9.1666246529835591E-6</v>
      </c>
      <c r="F2445" s="14">
        <f t="shared" si="190"/>
        <v>3.016571504661749E-3</v>
      </c>
      <c r="G2445" s="14">
        <f t="shared" si="191"/>
        <v>2.863014507107485E-3</v>
      </c>
      <c r="H2445" s="14">
        <f t="shared" si="193"/>
        <v>1.1604303149073458E-2</v>
      </c>
      <c r="I2445" s="24">
        <f t="shared" si="192"/>
        <v>6.996994672486493E-4</v>
      </c>
      <c r="J2445" s="24">
        <f t="shared" si="194"/>
        <v>1.2304002616322108E-2</v>
      </c>
      <c r="K2445" s="24"/>
      <c r="L2445" s="2"/>
    </row>
    <row r="2446" spans="1:12" x14ac:dyDescent="0.3">
      <c r="A2446" s="6">
        <f>'Return analysis'!A2448</f>
        <v>44641</v>
      </c>
      <c r="B2446" s="14">
        <f>LN('Return analysis'!B2448/'Return analysis'!B2447)</f>
        <v>-8.4164789749908327E-3</v>
      </c>
      <c r="C2446" s="14">
        <f>LN('Return analysis'!C2448/'Return analysis'!C2447)</f>
        <v>-1.0279529947353209E-2</v>
      </c>
      <c r="D2446" s="14">
        <f>LN('Return analysis'!D2448/'Return analysis'!D2447)</f>
        <v>-9.3276635856346377E-4</v>
      </c>
      <c r="E2446" s="14">
        <f>LN('Return analysis'!E2448/'Return analysis'!E2447)</f>
        <v>2.7499621882001284E-5</v>
      </c>
      <c r="F2446" s="14">
        <f t="shared" si="190"/>
        <v>-8.4439785968728337E-3</v>
      </c>
      <c r="G2446" s="14">
        <f t="shared" si="191"/>
        <v>-1.030702956923521E-2</v>
      </c>
      <c r="H2446" s="14">
        <f t="shared" si="193"/>
        <v>-9.6026598044546502E-4</v>
      </c>
      <c r="I2446" s="24">
        <f t="shared" si="192"/>
        <v>-1.0309574822908903E-4</v>
      </c>
      <c r="J2446" s="24">
        <f t="shared" si="194"/>
        <v>-1.0633617286745539E-3</v>
      </c>
      <c r="K2446" s="24"/>
      <c r="L2446" s="2"/>
    </row>
    <row r="2447" spans="1:12" x14ac:dyDescent="0.3">
      <c r="A2447" s="6">
        <f>'Return analysis'!A2449</f>
        <v>44642</v>
      </c>
      <c r="B2447" s="14">
        <f>LN('Return analysis'!B2449/'Return analysis'!B2448)</f>
        <v>-1.9674315890874103E-3</v>
      </c>
      <c r="C2447" s="14">
        <f>LN('Return analysis'!C2449/'Return analysis'!C2448)</f>
        <v>-2.5232264792098219E-3</v>
      </c>
      <c r="D2447" s="14">
        <f>LN('Return analysis'!D2449/'Return analysis'!D2448)</f>
        <v>1.2193686981401879E-2</v>
      </c>
      <c r="E2447" s="14">
        <f>LN('Return analysis'!E2449/'Return analysis'!E2448)</f>
        <v>9.1666246529835591E-6</v>
      </c>
      <c r="F2447" s="14">
        <f t="shared" si="190"/>
        <v>-1.9765982137403939E-3</v>
      </c>
      <c r="G2447" s="14">
        <f t="shared" si="191"/>
        <v>-2.5323931038628055E-3</v>
      </c>
      <c r="H2447" s="14">
        <f t="shared" si="193"/>
        <v>1.2184520356748895E-2</v>
      </c>
      <c r="I2447" s="24">
        <f t="shared" si="192"/>
        <v>7.2721045911276067E-5</v>
      </c>
      <c r="J2447" s="24">
        <f t="shared" si="194"/>
        <v>1.2257241402660171E-2</v>
      </c>
      <c r="K2447" s="24"/>
      <c r="L2447" s="2"/>
    </row>
    <row r="2448" spans="1:12" x14ac:dyDescent="0.3">
      <c r="A2448" s="6">
        <f>'Return analysis'!A2450</f>
        <v>44643</v>
      </c>
      <c r="B2448" s="14">
        <f>LN('Return analysis'!B2450/'Return analysis'!B2449)</f>
        <v>2.9500554023439286E-3</v>
      </c>
      <c r="C2448" s="14">
        <f>LN('Return analysis'!C2450/'Return analysis'!C2449)</f>
        <v>4.5374122801355799E-3</v>
      </c>
      <c r="D2448" s="14">
        <f>LN('Return analysis'!D2450/'Return analysis'!D2449)</f>
        <v>-1.3669859365301401E-2</v>
      </c>
      <c r="E2448" s="14">
        <f>LN('Return analysis'!E2450/'Return analysis'!E2449)</f>
        <v>9.1666246529835591E-6</v>
      </c>
      <c r="F2448" s="14">
        <f t="shared" si="190"/>
        <v>2.9408887776909451E-3</v>
      </c>
      <c r="G2448" s="14">
        <f t="shared" si="191"/>
        <v>4.5282456554825963E-3</v>
      </c>
      <c r="H2448" s="14">
        <f t="shared" si="193"/>
        <v>-1.3679025989954385E-2</v>
      </c>
      <c r="I2448" s="24">
        <f t="shared" si="192"/>
        <v>-7.2355850739265351E-4</v>
      </c>
      <c r="J2448" s="24">
        <f t="shared" si="194"/>
        <v>-1.4402584497347038E-2</v>
      </c>
      <c r="K2448" s="24"/>
      <c r="L2448" s="2"/>
    </row>
    <row r="2449" spans="1:12" x14ac:dyDescent="0.3">
      <c r="A2449" s="6">
        <f>'Return analysis'!A2451</f>
        <v>44644</v>
      </c>
      <c r="B2449" s="14">
        <f>LN('Return analysis'!B2451/'Return analysis'!B2450)</f>
        <v>-2.8517711793575578E-3</v>
      </c>
      <c r="C2449" s="14">
        <f>LN('Return analysis'!C2451/'Return analysis'!C2450)</f>
        <v>-1.2582788443584445E-3</v>
      </c>
      <c r="D2449" s="14">
        <f>LN('Return analysis'!D2451/'Return analysis'!D2450)</f>
        <v>1.414507478623433E-2</v>
      </c>
      <c r="E2449" s="14">
        <f>LN('Return analysis'!E2451/'Return analysis'!E2450)</f>
        <v>9.1666246529835591E-6</v>
      </c>
      <c r="F2449" s="14">
        <f t="shared" si="190"/>
        <v>-2.8609378040105413E-3</v>
      </c>
      <c r="G2449" s="14">
        <f t="shared" si="191"/>
        <v>-1.2674454690114281E-3</v>
      </c>
      <c r="H2449" s="14">
        <f t="shared" si="193"/>
        <v>1.4135908161581346E-2</v>
      </c>
      <c r="I2449" s="24">
        <f t="shared" si="192"/>
        <v>-1.8352674978320107E-3</v>
      </c>
      <c r="J2449" s="24">
        <f t="shared" si="194"/>
        <v>1.2300640663749335E-2</v>
      </c>
      <c r="K2449" s="24"/>
      <c r="L2449" s="2"/>
    </row>
    <row r="2450" spans="1:12" x14ac:dyDescent="0.3">
      <c r="A2450" s="6">
        <f>'Return analysis'!A2452</f>
        <v>44645</v>
      </c>
      <c r="B2450" s="14">
        <f>LN('Return analysis'!B2452/'Return analysis'!B2451)</f>
        <v>-8.5038654997474511E-3</v>
      </c>
      <c r="C2450" s="14">
        <f>LN('Return analysis'!C2452/'Return analysis'!C2451)</f>
        <v>-8.8525642413703268E-3</v>
      </c>
      <c r="D2450" s="14">
        <f>LN('Return analysis'!D2452/'Return analysis'!D2451)</f>
        <v>4.2619190145367922E-3</v>
      </c>
      <c r="E2450" s="14">
        <f>LN('Return analysis'!E2452/'Return analysis'!E2451)</f>
        <v>9.1666246529835591E-6</v>
      </c>
      <c r="F2450" s="14">
        <f t="shared" si="190"/>
        <v>-8.5130321244004346E-3</v>
      </c>
      <c r="G2450" s="14">
        <f t="shared" si="191"/>
        <v>-8.8617308660233103E-3</v>
      </c>
      <c r="H2450" s="14">
        <f t="shared" si="193"/>
        <v>4.2527523898838087E-3</v>
      </c>
      <c r="I2450" s="24">
        <f t="shared" si="192"/>
        <v>-1.3417459169431647E-3</v>
      </c>
      <c r="J2450" s="24">
        <f t="shared" si="194"/>
        <v>2.9110064729406439E-3</v>
      </c>
      <c r="K2450" s="24"/>
      <c r="L2450" s="2"/>
    </row>
    <row r="2451" spans="1:12" x14ac:dyDescent="0.3">
      <c r="A2451" s="6">
        <f>'Return analysis'!A2453</f>
        <v>44648</v>
      </c>
      <c r="B2451" s="14">
        <f>LN('Return analysis'!B2453/'Return analysis'!B2452)</f>
        <v>2.281466807904572E-3</v>
      </c>
      <c r="C2451" s="14">
        <f>LN('Return analysis'!C2453/'Return analysis'!C2452)</f>
        <v>2.9169930453193178E-3</v>
      </c>
      <c r="D2451" s="14">
        <f>LN('Return analysis'!D2453/'Return analysis'!D2452)</f>
        <v>6.4677684701163873E-3</v>
      </c>
      <c r="E2451" s="14">
        <f>LN('Return analysis'!E2453/'Return analysis'!E2452)</f>
        <v>2.7499621882001284E-5</v>
      </c>
      <c r="F2451" s="14">
        <f t="shared" si="190"/>
        <v>2.2539671860225706E-3</v>
      </c>
      <c r="G2451" s="14">
        <f t="shared" si="191"/>
        <v>2.8894934234373164E-3</v>
      </c>
      <c r="H2451" s="14">
        <f t="shared" si="193"/>
        <v>6.4402688482343862E-3</v>
      </c>
      <c r="I2451" s="24">
        <f t="shared" si="192"/>
        <v>-8.4332706776273688E-5</v>
      </c>
      <c r="J2451" s="24">
        <f t="shared" si="194"/>
        <v>6.3559361414581121E-3</v>
      </c>
      <c r="K2451" s="24"/>
      <c r="L2451" s="2"/>
    </row>
    <row r="2452" spans="1:12" x14ac:dyDescent="0.3">
      <c r="A2452" s="6">
        <f>'Return analysis'!A2454</f>
        <v>44649</v>
      </c>
      <c r="B2452" s="14">
        <f>LN('Return analysis'!B2454/'Return analysis'!B2453)</f>
        <v>3.3631910715586936E-3</v>
      </c>
      <c r="C2452" s="14">
        <f>LN('Return analysis'!C2454/'Return analysis'!C2453)</f>
        <v>4.4231854553133873E-3</v>
      </c>
      <c r="D2452" s="14">
        <f>LN('Return analysis'!D2454/'Return analysis'!D2453)</f>
        <v>1.504487721185876E-2</v>
      </c>
      <c r="E2452" s="14">
        <f>LN('Return analysis'!E2454/'Return analysis'!E2453)</f>
        <v>9.1666246529835591E-6</v>
      </c>
      <c r="F2452" s="14">
        <f t="shared" si="190"/>
        <v>3.3540244469057101E-3</v>
      </c>
      <c r="G2452" s="14">
        <f t="shared" si="191"/>
        <v>4.4140188306604038E-3</v>
      </c>
      <c r="H2452" s="14">
        <f t="shared" si="193"/>
        <v>1.5035710587205776E-2</v>
      </c>
      <c r="I2452" s="24">
        <f t="shared" si="192"/>
        <v>-2.1798567598537181E-4</v>
      </c>
      <c r="J2452" s="24">
        <f t="shared" si="194"/>
        <v>1.4817724911220404E-2</v>
      </c>
      <c r="K2452" s="24"/>
      <c r="L2452" s="2"/>
    </row>
    <row r="2453" spans="1:12" x14ac:dyDescent="0.3">
      <c r="A2453" s="6">
        <f>'Return analysis'!A2455</f>
        <v>44650</v>
      </c>
      <c r="B2453" s="14">
        <f>LN('Return analysis'!B2455/'Return analysis'!B2454)</f>
        <v>5.80897352016528E-3</v>
      </c>
      <c r="C2453" s="14">
        <f>LN('Return analysis'!C2455/'Return analysis'!C2454)</f>
        <v>2.2677217335461178E-3</v>
      </c>
      <c r="D2453" s="14">
        <f>LN('Return analysis'!D2455/'Return analysis'!D2454)</f>
        <v>-8.1428028080688854E-3</v>
      </c>
      <c r="E2453" s="14">
        <f>LN('Return analysis'!E2455/'Return analysis'!E2454)</f>
        <v>9.1666246529835591E-6</v>
      </c>
      <c r="F2453" s="14">
        <f t="shared" si="190"/>
        <v>5.7998068955122965E-3</v>
      </c>
      <c r="G2453" s="14">
        <f t="shared" si="191"/>
        <v>2.2585551088931343E-3</v>
      </c>
      <c r="H2453" s="14">
        <f t="shared" si="193"/>
        <v>-8.151969432721869E-3</v>
      </c>
      <c r="I2453" s="24">
        <f t="shared" si="192"/>
        <v>3.9720888857849536E-3</v>
      </c>
      <c r="J2453" s="24">
        <f t="shared" si="194"/>
        <v>-4.1798805469369154E-3</v>
      </c>
      <c r="K2453" s="24"/>
      <c r="L2453" s="2"/>
    </row>
    <row r="2454" spans="1:12" x14ac:dyDescent="0.3">
      <c r="A2454" s="6">
        <f>'Return analysis'!A2456</f>
        <v>44651</v>
      </c>
      <c r="B2454" s="14">
        <f>LN('Return analysis'!B2456/'Return analysis'!B2455)</f>
        <v>-7.8565841211098667E-4</v>
      </c>
      <c r="C2454" s="14">
        <f>LN('Return analysis'!C2456/'Return analysis'!C2455)</f>
        <v>7.5476589093797359E-4</v>
      </c>
      <c r="D2454" s="14">
        <f>LN('Return analysis'!D2456/'Return analysis'!D2455)</f>
        <v>-1.5212894039323003E-2</v>
      </c>
      <c r="E2454" s="14">
        <f>LN('Return analysis'!E2456/'Return analysis'!E2455)</f>
        <v>9.1666246529835591E-6</v>
      </c>
      <c r="F2454" s="14">
        <f t="shared" si="190"/>
        <v>-7.9482503676397021E-4</v>
      </c>
      <c r="G2454" s="14">
        <f t="shared" si="191"/>
        <v>7.4559926628499004E-4</v>
      </c>
      <c r="H2454" s="14">
        <f t="shared" si="193"/>
        <v>-1.5222060663975986E-2</v>
      </c>
      <c r="I2454" s="24">
        <f t="shared" si="192"/>
        <v>-1.3981953958323479E-3</v>
      </c>
      <c r="J2454" s="24">
        <f t="shared" si="194"/>
        <v>-1.6620256059808335E-2</v>
      </c>
      <c r="K2454" s="24"/>
      <c r="L2454" s="2"/>
    </row>
    <row r="2455" spans="1:12" x14ac:dyDescent="0.3">
      <c r="A2455" s="6">
        <f>'Return analysis'!A2457</f>
        <v>44652</v>
      </c>
      <c r="B2455" s="14">
        <f>LN('Return analysis'!B2457/'Return analysis'!B2456)</f>
        <v>4.9092997147301756E-4</v>
      </c>
      <c r="C2455" s="14">
        <f>LN('Return analysis'!C2457/'Return analysis'!C2456)</f>
        <v>-2.1648899552916536E-3</v>
      </c>
      <c r="D2455" s="14">
        <f>LN('Return analysis'!D2457/'Return analysis'!D2456)</f>
        <v>3.9889930719869439E-3</v>
      </c>
      <c r="E2455" s="14">
        <f>LN('Return analysis'!E2457/'Return analysis'!E2456)</f>
        <v>9.1666246529835591E-6</v>
      </c>
      <c r="F2455" s="14">
        <f t="shared" si="190"/>
        <v>4.8176334682003402E-4</v>
      </c>
      <c r="G2455" s="14">
        <f t="shared" si="191"/>
        <v>-2.1740565799446372E-3</v>
      </c>
      <c r="H2455" s="14">
        <f t="shared" si="193"/>
        <v>3.9798264473339603E-3</v>
      </c>
      <c r="I2455" s="24">
        <f t="shared" si="192"/>
        <v>2.2411015846540432E-3</v>
      </c>
      <c r="J2455" s="24">
        <f t="shared" si="194"/>
        <v>6.2209280319880031E-3</v>
      </c>
      <c r="K2455" s="24"/>
      <c r="L2455" s="2"/>
    </row>
    <row r="2456" spans="1:12" x14ac:dyDescent="0.3">
      <c r="A2456" s="6">
        <f>'Return analysis'!A2458</f>
        <v>44655</v>
      </c>
      <c r="B2456" s="14">
        <f>LN('Return analysis'!B2458/'Return analysis'!B2457)</f>
        <v>-2.0691196222962032E-3</v>
      </c>
      <c r="C2456" s="14">
        <f>LN('Return analysis'!C2458/'Return analysis'!C2457)</f>
        <v>7.5761882339559741E-4</v>
      </c>
      <c r="D2456" s="14">
        <f>LN('Return analysis'!D2458/'Return analysis'!D2457)</f>
        <v>8.45130519785821E-3</v>
      </c>
      <c r="E2456" s="14">
        <f>LN('Return analysis'!E2458/'Return analysis'!E2457)</f>
        <v>2.7499621882001284E-5</v>
      </c>
      <c r="F2456" s="14">
        <f t="shared" si="190"/>
        <v>-2.0966192441782047E-3</v>
      </c>
      <c r="G2456" s="14">
        <f t="shared" si="191"/>
        <v>7.3011920151359617E-4</v>
      </c>
      <c r="H2456" s="14">
        <f t="shared" si="193"/>
        <v>8.4238055759762089E-3</v>
      </c>
      <c r="I2456" s="24">
        <f t="shared" si="192"/>
        <v>-2.6874624822288053E-3</v>
      </c>
      <c r="J2456" s="24">
        <f t="shared" si="194"/>
        <v>5.7363430937474036E-3</v>
      </c>
      <c r="K2456" s="24"/>
      <c r="L2456" s="2"/>
    </row>
    <row r="2457" spans="1:12" x14ac:dyDescent="0.3">
      <c r="A2457" s="6">
        <f>'Return analysis'!A2459</f>
        <v>44656</v>
      </c>
      <c r="B2457" s="14">
        <f>LN('Return analysis'!B2459/'Return analysis'!B2458)</f>
        <v>-7.2270745851718216E-3</v>
      </c>
      <c r="C2457" s="14">
        <f>LN('Return analysis'!C2459/'Return analysis'!C2458)</f>
        <v>-1.0147882554061629E-2</v>
      </c>
      <c r="D2457" s="14">
        <f>LN('Return analysis'!D2459/'Return analysis'!D2458)</f>
        <v>-1.4726987658216919E-2</v>
      </c>
      <c r="E2457" s="14">
        <f>LN('Return analysis'!E2459/'Return analysis'!E2458)</f>
        <v>9.1666246529835591E-6</v>
      </c>
      <c r="F2457" s="14">
        <f t="shared" si="190"/>
        <v>-7.2362412098248051E-3</v>
      </c>
      <c r="G2457" s="14">
        <f t="shared" si="191"/>
        <v>-1.0157049178714612E-2</v>
      </c>
      <c r="H2457" s="14">
        <f t="shared" si="193"/>
        <v>-1.4736154282869902E-2</v>
      </c>
      <c r="I2457" s="24">
        <f t="shared" si="192"/>
        <v>9.8327118397324113E-4</v>
      </c>
      <c r="J2457" s="24">
        <f t="shared" si="194"/>
        <v>-1.3752883098896662E-2</v>
      </c>
      <c r="K2457" s="24"/>
      <c r="L2457" s="2"/>
    </row>
    <row r="2458" spans="1:12" x14ac:dyDescent="0.3">
      <c r="A2458" s="6">
        <f>'Return analysis'!A2460</f>
        <v>44657</v>
      </c>
      <c r="B2458" s="14">
        <f>LN('Return analysis'!B2460/'Return analysis'!B2459)</f>
        <v>-3.7825336819649826E-3</v>
      </c>
      <c r="C2458" s="14">
        <f>LN('Return analysis'!C2460/'Return analysis'!C2459)</f>
        <v>-3.0649174446494148E-3</v>
      </c>
      <c r="D2458" s="14">
        <f>LN('Return analysis'!D2460/'Return analysis'!D2459)</f>
        <v>-1.1556876313792422E-2</v>
      </c>
      <c r="E2458" s="14">
        <f>LN('Return analysis'!E2460/'Return analysis'!E2459)</f>
        <v>9.1666246529835591E-6</v>
      </c>
      <c r="F2458" s="14">
        <f t="shared" si="190"/>
        <v>-3.7917003066179661E-3</v>
      </c>
      <c r="G2458" s="14">
        <f t="shared" si="191"/>
        <v>-3.0740840693023984E-3</v>
      </c>
      <c r="H2458" s="14">
        <f t="shared" si="193"/>
        <v>-1.1566042938445405E-2</v>
      </c>
      <c r="I2458" s="24">
        <f t="shared" si="192"/>
        <v>-1.3040218812580304E-3</v>
      </c>
      <c r="J2458" s="24">
        <f t="shared" si="194"/>
        <v>-1.2870064819703436E-2</v>
      </c>
      <c r="K2458" s="24"/>
      <c r="L2458" s="2"/>
    </row>
    <row r="2459" spans="1:12" x14ac:dyDescent="0.3">
      <c r="A2459" s="6">
        <f>'Return analysis'!A2461</f>
        <v>44658</v>
      </c>
      <c r="B2459" s="14">
        <f>LN('Return analysis'!B2461/'Return analysis'!B2460)</f>
        <v>-6.9830759333892965E-4</v>
      </c>
      <c r="C2459" s="14">
        <f>LN('Return analysis'!C2461/'Return analysis'!C2460)</f>
        <v>-2.0488121294387884E-3</v>
      </c>
      <c r="D2459" s="14">
        <f>LN('Return analysis'!D2461/'Return analysis'!D2460)</f>
        <v>3.7784717630029358E-3</v>
      </c>
      <c r="E2459" s="14">
        <f>LN('Return analysis'!E2461/'Return analysis'!E2460)</f>
        <v>9.1666246529835591E-6</v>
      </c>
      <c r="F2459" s="14">
        <f t="shared" si="190"/>
        <v>-7.0747421799191319E-4</v>
      </c>
      <c r="G2459" s="14">
        <f t="shared" si="191"/>
        <v>-2.0579787540917719E-3</v>
      </c>
      <c r="H2459" s="14">
        <f t="shared" si="193"/>
        <v>3.7693051383499523E-3</v>
      </c>
      <c r="I2459" s="24">
        <f t="shared" si="192"/>
        <v>9.5792894958151263E-4</v>
      </c>
      <c r="J2459" s="24">
        <f t="shared" si="194"/>
        <v>4.7272340879314645E-3</v>
      </c>
      <c r="K2459" s="24"/>
      <c r="L2459" s="2"/>
    </row>
    <row r="2460" spans="1:12" x14ac:dyDescent="0.3">
      <c r="A2460" s="6">
        <f>'Return analysis'!A2462</f>
        <v>44659</v>
      </c>
      <c r="B2460" s="14">
        <f>LN('Return analysis'!B2462/'Return analysis'!B2461)</f>
        <v>-6.7091094318798292E-3</v>
      </c>
      <c r="C2460" s="14">
        <f>LN('Return analysis'!C2462/'Return analysis'!C2461)</f>
        <v>-5.3964775381692247E-3</v>
      </c>
      <c r="D2460" s="14">
        <f>LN('Return analysis'!D2462/'Return analysis'!D2461)</f>
        <v>-3.110519274827949E-3</v>
      </c>
      <c r="E2460" s="14">
        <f>LN('Return analysis'!E2462/'Return analysis'!E2461)</f>
        <v>9.1666246529835591E-6</v>
      </c>
      <c r="F2460" s="14">
        <f t="shared" si="190"/>
        <v>-6.7182760565328127E-3</v>
      </c>
      <c r="G2460" s="14">
        <f t="shared" si="191"/>
        <v>-5.4056441628222082E-3</v>
      </c>
      <c r="H2460" s="14">
        <f t="shared" si="193"/>
        <v>-3.1196858994809325E-3</v>
      </c>
      <c r="I2460" s="24">
        <f t="shared" si="192"/>
        <v>-2.3438009101594348E-3</v>
      </c>
      <c r="J2460" s="24">
        <f t="shared" si="194"/>
        <v>-5.4634868096403669E-3</v>
      </c>
      <c r="K2460" s="24"/>
      <c r="L2460" s="2"/>
    </row>
    <row r="2461" spans="1:12" x14ac:dyDescent="0.3">
      <c r="A2461" s="6">
        <f>'Return analysis'!A2463</f>
        <v>44662</v>
      </c>
      <c r="B2461" s="14">
        <f>LN('Return analysis'!B2463/'Return analysis'!B2462)</f>
        <v>-3.6236045568380582E-3</v>
      </c>
      <c r="C2461" s="14">
        <f>LN('Return analysis'!C2463/'Return analysis'!C2462)</f>
        <v>-4.6496306978193085E-3</v>
      </c>
      <c r="D2461" s="14">
        <f>LN('Return analysis'!D2463/'Return analysis'!D2462)</f>
        <v>-1.5744767757161146E-2</v>
      </c>
      <c r="E2461" s="14">
        <f>LN('Return analysis'!E2463/'Return analysis'!E2462)</f>
        <v>2.7499621882001284E-5</v>
      </c>
      <c r="F2461" s="14">
        <f t="shared" si="190"/>
        <v>-3.6511041787200597E-3</v>
      </c>
      <c r="G2461" s="14">
        <f t="shared" si="191"/>
        <v>-4.6771303197013095E-3</v>
      </c>
      <c r="H2461" s="14">
        <f t="shared" si="193"/>
        <v>-1.5772267379043147E-2</v>
      </c>
      <c r="I2461" s="24">
        <f t="shared" si="192"/>
        <v>1.3382685329239256E-4</v>
      </c>
      <c r="J2461" s="24">
        <f t="shared" si="194"/>
        <v>-1.5638440525750755E-2</v>
      </c>
      <c r="K2461" s="24"/>
      <c r="L2461" s="2"/>
    </row>
    <row r="2462" spans="1:12" x14ac:dyDescent="0.3">
      <c r="A2462" s="6">
        <f>'Return analysis'!A2464</f>
        <v>44663</v>
      </c>
      <c r="B2462" s="14">
        <f>LN('Return analysis'!B2464/'Return analysis'!B2463)</f>
        <v>2.518089106406819E-3</v>
      </c>
      <c r="C2462" s="14">
        <f>LN('Return analysis'!C2464/'Return analysis'!C2463)</f>
        <v>3.2310501637604749E-3</v>
      </c>
      <c r="D2462" s="14">
        <f>LN('Return analysis'!D2464/'Return analysis'!D2463)</f>
        <v>-3.0791651126448162E-3</v>
      </c>
      <c r="E2462" s="14">
        <f>LN('Return analysis'!E2464/'Return analysis'!E2463)</f>
        <v>9.1666246529835591E-6</v>
      </c>
      <c r="F2462" s="14">
        <f t="shared" si="190"/>
        <v>2.5089224817538354E-3</v>
      </c>
      <c r="G2462" s="14">
        <f t="shared" si="191"/>
        <v>3.2218835391074913E-3</v>
      </c>
      <c r="H2462" s="14">
        <f t="shared" si="193"/>
        <v>-3.0883317372977998E-3</v>
      </c>
      <c r="I2462" s="24">
        <f t="shared" si="192"/>
        <v>-9.8361505466092961E-5</v>
      </c>
      <c r="J2462" s="24">
        <f t="shared" si="194"/>
        <v>-3.1866932427638927E-3</v>
      </c>
      <c r="K2462" s="24"/>
      <c r="L2462" s="2"/>
    </row>
    <row r="2463" spans="1:12" x14ac:dyDescent="0.3">
      <c r="A2463" s="6">
        <f>'Return analysis'!A2465</f>
        <v>44664</v>
      </c>
      <c r="B2463" s="14">
        <f>LN('Return analysis'!B2465/'Return analysis'!B2464)</f>
        <v>3.0126320371463506E-3</v>
      </c>
      <c r="C2463" s="14">
        <f>LN('Return analysis'!C2465/'Return analysis'!C2464)</f>
        <v>1.1602254148397092E-3</v>
      </c>
      <c r="D2463" s="14">
        <f>LN('Return analysis'!D2465/'Return analysis'!D2464)</f>
        <v>1.302120418830055E-2</v>
      </c>
      <c r="E2463" s="14">
        <f>LN('Return analysis'!E2465/'Return analysis'!E2464)</f>
        <v>9.1666246529835591E-6</v>
      </c>
      <c r="F2463" s="14">
        <f t="shared" si="190"/>
        <v>3.003465412493367E-3</v>
      </c>
      <c r="G2463" s="14">
        <f t="shared" si="191"/>
        <v>1.1510587901867257E-3</v>
      </c>
      <c r="H2463" s="14">
        <f t="shared" si="193"/>
        <v>1.3012037563647567E-2</v>
      </c>
      <c r="I2463" s="24">
        <f t="shared" si="192"/>
        <v>2.0719801134207782E-3</v>
      </c>
      <c r="J2463" s="24">
        <f t="shared" si="194"/>
        <v>1.5084017677068344E-2</v>
      </c>
      <c r="K2463" s="24"/>
      <c r="L2463" s="2"/>
    </row>
    <row r="2464" spans="1:12" x14ac:dyDescent="0.3">
      <c r="A2464" s="6">
        <f>'Return analysis'!A2466</f>
        <v>44665</v>
      </c>
      <c r="B2464" s="14">
        <f>LN('Return analysis'!B2466/'Return analysis'!B2465)</f>
        <v>-6.2367771609983091E-3</v>
      </c>
      <c r="C2464" s="14">
        <f>LN('Return analysis'!C2466/'Return analysis'!C2465)</f>
        <v>-6.8538379968607248E-3</v>
      </c>
      <c r="D2464" s="14">
        <f>LN('Return analysis'!D2466/'Return analysis'!D2465)</f>
        <v>-1.2250794244471138E-2</v>
      </c>
      <c r="E2464" s="14">
        <f>LN('Return analysis'!E2466/'Return analysis'!E2465)</f>
        <v>9.1666246529835591E-6</v>
      </c>
      <c r="F2464" s="14">
        <f t="shared" si="190"/>
        <v>-6.2459437856512926E-3</v>
      </c>
      <c r="G2464" s="14">
        <f t="shared" si="191"/>
        <v>-6.8630046215137084E-3</v>
      </c>
      <c r="H2464" s="14">
        <f t="shared" si="193"/>
        <v>-1.2259960869124122E-2</v>
      </c>
      <c r="I2464" s="24">
        <f t="shared" si="192"/>
        <v>-6.9211111706082504E-4</v>
      </c>
      <c r="J2464" s="24">
        <f t="shared" si="194"/>
        <v>-1.2952071986184947E-2</v>
      </c>
      <c r="K2464" s="24"/>
      <c r="L2464" s="2"/>
    </row>
    <row r="2465" spans="1:12" x14ac:dyDescent="0.3">
      <c r="A2465" s="6">
        <f>'Return analysis'!A2467</f>
        <v>44669</v>
      </c>
      <c r="B2465" s="14">
        <f>LN('Return analysis'!B2467/'Return analysis'!B2466)</f>
        <v>-4.3484880812259515E-3</v>
      </c>
      <c r="C2465" s="14">
        <f>LN('Return analysis'!C2467/'Return analysis'!C2466)</f>
        <v>-3.249528989386585E-3</v>
      </c>
      <c r="D2465" s="14">
        <f>LN('Return analysis'!D2467/'Return analysis'!D2466)</f>
        <v>-1.7232319605216611E-3</v>
      </c>
      <c r="E2465" s="14">
        <f>LN('Return analysis'!E2467/'Return analysis'!E2466)</f>
        <v>3.6665994460894257E-5</v>
      </c>
      <c r="F2465" s="14">
        <f t="shared" si="190"/>
        <v>-4.3851540756868462E-3</v>
      </c>
      <c r="G2465" s="14">
        <f t="shared" si="191"/>
        <v>-3.2861949838474793E-3</v>
      </c>
      <c r="H2465" s="14">
        <f t="shared" si="193"/>
        <v>-1.7598979549825553E-3</v>
      </c>
      <c r="I2465" s="24">
        <f t="shared" si="192"/>
        <v>-1.7258265561572428E-3</v>
      </c>
      <c r="J2465" s="24">
        <f t="shared" si="194"/>
        <v>-3.485724511139798E-3</v>
      </c>
      <c r="K2465" s="24"/>
      <c r="L2465" s="2"/>
    </row>
    <row r="2466" spans="1:12" x14ac:dyDescent="0.3">
      <c r="A2466" s="6">
        <f>'Return analysis'!A2468</f>
        <v>44670</v>
      </c>
      <c r="B2466" s="14">
        <f>LN('Return analysis'!B2468/'Return analysis'!B2467)</f>
        <v>-5.5897410403857734E-3</v>
      </c>
      <c r="C2466" s="14">
        <f>LN('Return analysis'!C2468/'Return analysis'!C2467)</f>
        <v>-6.2691489608606042E-3</v>
      </c>
      <c r="D2466" s="14">
        <f>LN('Return analysis'!D2468/'Return analysis'!D2467)</f>
        <v>1.7459702445030589E-2</v>
      </c>
      <c r="E2466" s="14">
        <f>LN('Return analysis'!E2468/'Return analysis'!E2467)</f>
        <v>9.1666246529835591E-6</v>
      </c>
      <c r="F2466" s="14">
        <f t="shared" si="190"/>
        <v>-5.5989076650387569E-3</v>
      </c>
      <c r="G2466" s="14">
        <f t="shared" si="191"/>
        <v>-6.2783155855135877E-3</v>
      </c>
      <c r="H2466" s="14">
        <f t="shared" si="193"/>
        <v>1.7450535820377606E-2</v>
      </c>
      <c r="I2466" s="24">
        <f t="shared" si="192"/>
        <v>-5.1823001355622185E-4</v>
      </c>
      <c r="J2466" s="24">
        <f t="shared" si="194"/>
        <v>1.6932305806821382E-2</v>
      </c>
      <c r="K2466" s="24"/>
      <c r="L2466" s="2"/>
    </row>
    <row r="2467" spans="1:12" x14ac:dyDescent="0.3">
      <c r="A2467" s="6">
        <f>'Return analysis'!A2469</f>
        <v>44671</v>
      </c>
      <c r="B2467" s="14">
        <f>LN('Return analysis'!B2469/'Return analysis'!B2468)</f>
        <v>7.311257061674274E-3</v>
      </c>
      <c r="C2467" s="14">
        <f>LN('Return analysis'!C2469/'Return analysis'!C2468)</f>
        <v>6.2691489608606597E-3</v>
      </c>
      <c r="D2467" s="14">
        <f>LN('Return analysis'!D2469/'Return analysis'!D2468)</f>
        <v>-1.2946338496190662E-3</v>
      </c>
      <c r="E2467" s="14">
        <f>LN('Return analysis'!E2469/'Return analysis'!E2468)</f>
        <v>9.1666246529835591E-6</v>
      </c>
      <c r="F2467" s="14">
        <f t="shared" si="190"/>
        <v>7.3020904370212905E-3</v>
      </c>
      <c r="G2467" s="14">
        <f t="shared" si="191"/>
        <v>6.2599823362076762E-3</v>
      </c>
      <c r="H2467" s="14">
        <f t="shared" si="193"/>
        <v>-1.3038004742720497E-3</v>
      </c>
      <c r="I2467" s="24">
        <f t="shared" si="192"/>
        <v>2.2362488237657159E-3</v>
      </c>
      <c r="J2467" s="24">
        <f t="shared" si="194"/>
        <v>9.3244834949366621E-4</v>
      </c>
      <c r="K2467" s="24"/>
      <c r="L2467" s="2"/>
    </row>
    <row r="2468" spans="1:12" x14ac:dyDescent="0.3">
      <c r="A2468" s="6">
        <f>'Return analysis'!A2470</f>
        <v>44672</v>
      </c>
      <c r="B2468" s="14">
        <f>LN('Return analysis'!B2470/'Return analysis'!B2469)</f>
        <v>-8.3310739091482303E-3</v>
      </c>
      <c r="C2468" s="14">
        <f>LN('Return analysis'!C2470/'Return analysis'!C2469)</f>
        <v>-5.3516738731135983E-3</v>
      </c>
      <c r="D2468" s="14">
        <f>LN('Return analysis'!D2470/'Return analysis'!D2469)</f>
        <v>-1.6482877790003198E-2</v>
      </c>
      <c r="E2468" s="14">
        <f>LN('Return analysis'!E2470/'Return analysis'!E2469)</f>
        <v>9.1666246529835591E-6</v>
      </c>
      <c r="F2468" s="14">
        <f t="shared" si="190"/>
        <v>-8.3402405338012138E-3</v>
      </c>
      <c r="G2468" s="14">
        <f t="shared" si="191"/>
        <v>-5.3608404977665818E-3</v>
      </c>
      <c r="H2468" s="14">
        <f t="shared" si="193"/>
        <v>-1.6492044414656182E-2</v>
      </c>
      <c r="I2468" s="24">
        <f t="shared" si="192"/>
        <v>-4.0020224020127452E-3</v>
      </c>
      <c r="J2468" s="24">
        <f t="shared" si="194"/>
        <v>-2.0494066816668925E-2</v>
      </c>
      <c r="K2468" s="24"/>
      <c r="L2468" s="2"/>
    </row>
    <row r="2469" spans="1:12" x14ac:dyDescent="0.3">
      <c r="A2469" s="6">
        <f>'Return analysis'!A2471</f>
        <v>44673</v>
      </c>
      <c r="B2469" s="14">
        <f>LN('Return analysis'!B2471/'Return analysis'!B2470)</f>
        <v>-3.8842213535156757E-3</v>
      </c>
      <c r="C2469" s="14">
        <f>LN('Return analysis'!C2471/'Return analysis'!C2470)</f>
        <v>-1.3101406934754218E-3</v>
      </c>
      <c r="D2469" s="14">
        <f>LN('Return analysis'!D2471/'Return analysis'!D2470)</f>
        <v>-2.7623572450433776E-2</v>
      </c>
      <c r="E2469" s="14">
        <f>LN('Return analysis'!E2471/'Return analysis'!E2470)</f>
        <v>9.1666246529835591E-6</v>
      </c>
      <c r="F2469" s="14">
        <f t="shared" si="190"/>
        <v>-3.8933879781686592E-3</v>
      </c>
      <c r="G2469" s="14">
        <f t="shared" si="191"/>
        <v>-1.3193073181284054E-3</v>
      </c>
      <c r="H2469" s="14">
        <f t="shared" si="193"/>
        <v>-2.763273907508676E-2</v>
      </c>
      <c r="I2469" s="24">
        <f t="shared" si="192"/>
        <v>-2.8257488773055857E-3</v>
      </c>
      <c r="J2469" s="24">
        <f t="shared" si="194"/>
        <v>-3.0458487952392345E-2</v>
      </c>
      <c r="K2469" s="24"/>
      <c r="L2469" s="2"/>
    </row>
    <row r="2470" spans="1:12" x14ac:dyDescent="0.3">
      <c r="A2470" s="6">
        <f>'Return analysis'!A2472</f>
        <v>44676</v>
      </c>
      <c r="B2470" s="14">
        <f>LN('Return analysis'!B2472/'Return analysis'!B2471)</f>
        <v>7.550261629062245E-3</v>
      </c>
      <c r="C2470" s="14">
        <f>LN('Return analysis'!C2472/'Return analysis'!C2471)</f>
        <v>6.2716034186650112E-3</v>
      </c>
      <c r="D2470" s="14">
        <f>LN('Return analysis'!D2472/'Return analysis'!D2471)</f>
        <v>5.4467944637159064E-3</v>
      </c>
      <c r="E2470" s="14">
        <f>LN('Return analysis'!E2472/'Return analysis'!E2471)</f>
        <v>2.7499621882001284E-5</v>
      </c>
      <c r="F2470" s="14">
        <f t="shared" si="190"/>
        <v>7.5227620071802439E-3</v>
      </c>
      <c r="G2470" s="14">
        <f t="shared" si="191"/>
        <v>6.2441037967830102E-3</v>
      </c>
      <c r="H2470" s="14">
        <f t="shared" si="193"/>
        <v>5.4192948418339054E-3</v>
      </c>
      <c r="I2470" s="24">
        <f t="shared" si="192"/>
        <v>2.4697699774306704E-3</v>
      </c>
      <c r="J2470" s="24">
        <f t="shared" si="194"/>
        <v>7.8890648192645758E-3</v>
      </c>
      <c r="K2470" s="24"/>
      <c r="L2470" s="2"/>
    </row>
    <row r="2471" spans="1:12" x14ac:dyDescent="0.3">
      <c r="A2471" s="6">
        <f>'Return analysis'!A2473</f>
        <v>44677</v>
      </c>
      <c r="B2471" s="14">
        <f>LN('Return analysis'!B2473/'Return analysis'!B2472)</f>
        <v>2.0311424110240604E-3</v>
      </c>
      <c r="C2471" s="14">
        <f>LN('Return analysis'!C2473/'Return analysis'!C2472)</f>
        <v>2.6012969543988108E-3</v>
      </c>
      <c r="D2471" s="14">
        <f>LN('Return analysis'!D2473/'Return analysis'!D2472)</f>
        <v>-2.8920673404249954E-2</v>
      </c>
      <c r="E2471" s="14">
        <f>LN('Return analysis'!E2473/'Return analysis'!E2472)</f>
        <v>9.1666246529835591E-6</v>
      </c>
      <c r="F2471" s="14">
        <f t="shared" si="190"/>
        <v>2.0219757863710768E-3</v>
      </c>
      <c r="G2471" s="14">
        <f t="shared" si="191"/>
        <v>2.5921303297458272E-3</v>
      </c>
      <c r="H2471" s="14">
        <f t="shared" si="193"/>
        <v>-2.8929840028902937E-2</v>
      </c>
      <c r="I2471" s="24">
        <f t="shared" si="192"/>
        <v>-7.5685354852416797E-5</v>
      </c>
      <c r="J2471" s="24">
        <f t="shared" si="194"/>
        <v>-2.9005525383755355E-2</v>
      </c>
      <c r="K2471" s="24"/>
      <c r="L2471" s="2"/>
    </row>
    <row r="2472" spans="1:12" x14ac:dyDescent="0.3">
      <c r="A2472" s="6">
        <f>'Return analysis'!A2474</f>
        <v>44678</v>
      </c>
      <c r="B2472" s="14">
        <f>LN('Return analysis'!B2474/'Return analysis'!B2473)</f>
        <v>-1.5229699080265345E-3</v>
      </c>
      <c r="C2472" s="14">
        <f>LN('Return analysis'!C2474/'Return analysis'!C2473)</f>
        <v>-3.1227386000520739E-3</v>
      </c>
      <c r="D2472" s="14">
        <f>LN('Return analysis'!D2474/'Return analysis'!D2473)</f>
        <v>1.9576527581433218E-3</v>
      </c>
      <c r="E2472" s="14">
        <f>LN('Return analysis'!E2474/'Return analysis'!E2473)</f>
        <v>9.1666246529835591E-6</v>
      </c>
      <c r="F2472" s="14">
        <f t="shared" si="190"/>
        <v>-1.532136532679518E-3</v>
      </c>
      <c r="G2472" s="14">
        <f t="shared" si="191"/>
        <v>-3.1319052247050574E-3</v>
      </c>
      <c r="H2472" s="14">
        <f t="shared" si="193"/>
        <v>1.9484861334903383E-3</v>
      </c>
      <c r="I2472" s="24">
        <f t="shared" si="192"/>
        <v>1.0023332092423034E-3</v>
      </c>
      <c r="J2472" s="24">
        <f t="shared" si="194"/>
        <v>2.9508193427326417E-3</v>
      </c>
      <c r="K2472" s="24"/>
      <c r="L2472" s="2"/>
    </row>
    <row r="2473" spans="1:12" x14ac:dyDescent="0.3">
      <c r="A2473" s="6">
        <f>'Return analysis'!A2475</f>
        <v>44679</v>
      </c>
      <c r="B2473" s="14">
        <f>LN('Return analysis'!B2475/'Return analysis'!B2474)</f>
        <v>-6.0939466837383238E-4</v>
      </c>
      <c r="C2473" s="14">
        <f>LN('Return analysis'!C2475/'Return analysis'!C2474)</f>
        <v>-3.9149062399854417E-4</v>
      </c>
      <c r="D2473" s="14">
        <f>LN('Return analysis'!D2475/'Return analysis'!D2474)</f>
        <v>2.4080196875807945E-2</v>
      </c>
      <c r="E2473" s="14">
        <f>LN('Return analysis'!E2475/'Return analysis'!E2474)</f>
        <v>9.1666246529835591E-6</v>
      </c>
      <c r="F2473" s="14">
        <f t="shared" si="190"/>
        <v>-6.1856129302681592E-4</v>
      </c>
      <c r="G2473" s="14">
        <f t="shared" si="191"/>
        <v>-4.0065724865152771E-4</v>
      </c>
      <c r="H2473" s="14">
        <f t="shared" si="193"/>
        <v>2.4071030251154962E-2</v>
      </c>
      <c r="I2473" s="24">
        <f t="shared" si="192"/>
        <v>-2.9433255660821201E-4</v>
      </c>
      <c r="J2473" s="24">
        <f t="shared" si="194"/>
        <v>2.3776697694546749E-2</v>
      </c>
      <c r="K2473" s="24"/>
      <c r="L2473" s="2"/>
    </row>
    <row r="2474" spans="1:12" x14ac:dyDescent="0.3">
      <c r="A2474" s="6">
        <f>'Return analysis'!A2476</f>
        <v>44680</v>
      </c>
      <c r="B2474" s="14">
        <f>LN('Return analysis'!B2476/'Return analysis'!B2475)</f>
        <v>-7.1416454442842555E-3</v>
      </c>
      <c r="C2474" s="14">
        <f>LN('Return analysis'!C2476/'Return analysis'!C2475)</f>
        <v>-6.8016252457622321E-3</v>
      </c>
      <c r="D2474" s="14">
        <f>LN('Return analysis'!D2476/'Return analysis'!D2475)</f>
        <v>-3.7428711970985365E-2</v>
      </c>
      <c r="E2474" s="14">
        <f>LN('Return analysis'!E2476/'Return analysis'!E2475)</f>
        <v>9.1666246529835591E-6</v>
      </c>
      <c r="F2474" s="14">
        <f t="shared" si="190"/>
        <v>-7.150812068937239E-3</v>
      </c>
      <c r="G2474" s="14">
        <f t="shared" si="191"/>
        <v>-6.8107918704152157E-3</v>
      </c>
      <c r="H2474" s="14">
        <f t="shared" si="193"/>
        <v>-3.7437878595638352E-2</v>
      </c>
      <c r="I2474" s="24">
        <f t="shared" si="192"/>
        <v>-1.639232159707996E-3</v>
      </c>
      <c r="J2474" s="24">
        <f t="shared" si="194"/>
        <v>-3.9077110755346346E-2</v>
      </c>
      <c r="K2474" s="24"/>
      <c r="L2474" s="2"/>
    </row>
    <row r="2475" spans="1:12" x14ac:dyDescent="0.3">
      <c r="A2475" s="6">
        <f>'Return analysis'!A2477</f>
        <v>44683</v>
      </c>
      <c r="B2475" s="14">
        <f>LN('Return analysis'!B2477/'Return analysis'!B2476)</f>
        <v>-3.7950737981375477E-3</v>
      </c>
      <c r="C2475" s="14">
        <f>LN('Return analysis'!C2477/'Return analysis'!C2476)</f>
        <v>-5.1205364965849166E-3</v>
      </c>
      <c r="D2475" s="14">
        <f>LN('Return analysis'!D2477/'Return analysis'!D2476)</f>
        <v>7.5125437167240967E-3</v>
      </c>
      <c r="E2475" s="14">
        <f>LN('Return analysis'!E2477/'Return analysis'!E2476)</f>
        <v>2.7499621882001284E-5</v>
      </c>
      <c r="F2475" s="14">
        <f t="shared" si="190"/>
        <v>-3.8225734200195492E-3</v>
      </c>
      <c r="G2475" s="14">
        <f t="shared" si="191"/>
        <v>-5.1480361184669176E-3</v>
      </c>
      <c r="H2475" s="14">
        <f t="shared" si="193"/>
        <v>7.4850440948420957E-3</v>
      </c>
      <c r="I2475" s="24">
        <f t="shared" si="192"/>
        <v>3.4343443668492573E-4</v>
      </c>
      <c r="J2475" s="24">
        <f t="shared" si="194"/>
        <v>7.8284785315270219E-3</v>
      </c>
      <c r="K2475" s="24"/>
      <c r="L2475" s="2"/>
    </row>
    <row r="2476" spans="1:12" x14ac:dyDescent="0.3">
      <c r="A2476" s="6">
        <f>'Return analysis'!A2478</f>
        <v>44684</v>
      </c>
      <c r="B2476" s="14">
        <f>LN('Return analysis'!B2478/'Return analysis'!B2477)</f>
        <v>1.2355390331647647E-3</v>
      </c>
      <c r="C2476" s="14">
        <f>LN('Return analysis'!C2478/'Return analysis'!C2477)</f>
        <v>2.3756915961505977E-3</v>
      </c>
      <c r="D2476" s="14">
        <f>LN('Return analysis'!D2478/'Return analysis'!D2477)</f>
        <v>4.738043857923974E-3</v>
      </c>
      <c r="E2476" s="14">
        <f>LN('Return analysis'!E2478/'Return analysis'!E2477)</f>
        <v>9.1666246529835591E-6</v>
      </c>
      <c r="F2476" s="14">
        <f t="shared" si="190"/>
        <v>1.2263724085117811E-3</v>
      </c>
      <c r="G2476" s="14">
        <f t="shared" si="191"/>
        <v>2.3665249714976142E-3</v>
      </c>
      <c r="H2476" s="14">
        <f t="shared" si="193"/>
        <v>4.7288772332709905E-3</v>
      </c>
      <c r="I2476" s="24">
        <f t="shared" si="192"/>
        <v>-6.8871936580203012E-4</v>
      </c>
      <c r="J2476" s="24">
        <f t="shared" si="194"/>
        <v>4.0401578674689603E-3</v>
      </c>
      <c r="K2476" s="24"/>
      <c r="L2476" s="2"/>
    </row>
    <row r="2477" spans="1:12" x14ac:dyDescent="0.3">
      <c r="A2477" s="6">
        <f>'Return analysis'!A2479</f>
        <v>44685</v>
      </c>
      <c r="B2477" s="14">
        <f>LN('Return analysis'!B2479/'Return analysis'!B2478)</f>
        <v>7.2798795808136085E-3</v>
      </c>
      <c r="C2477" s="14">
        <f>LN('Return analysis'!C2479/'Return analysis'!C2478)</f>
        <v>6.4405127808900911E-3</v>
      </c>
      <c r="D2477" s="14">
        <f>LN('Return analysis'!D2479/'Return analysis'!D2478)</f>
        <v>2.889617590158431E-2</v>
      </c>
      <c r="E2477" s="14">
        <f>LN('Return analysis'!E2479/'Return analysis'!E2478)</f>
        <v>9.1666246529835591E-6</v>
      </c>
      <c r="F2477" s="14">
        <f t="shared" si="190"/>
        <v>7.270712956160625E-3</v>
      </c>
      <c r="G2477" s="14">
        <f t="shared" si="191"/>
        <v>6.4313461562371076E-3</v>
      </c>
      <c r="H2477" s="14">
        <f t="shared" si="193"/>
        <v>2.8887009276931327E-2</v>
      </c>
      <c r="I2477" s="24">
        <f t="shared" si="192"/>
        <v>2.0661965154234394E-3</v>
      </c>
      <c r="J2477" s="24">
        <f t="shared" si="194"/>
        <v>3.0953205792354766E-2</v>
      </c>
      <c r="K2477" s="24"/>
      <c r="L2477" s="2"/>
    </row>
    <row r="2478" spans="1:12" x14ac:dyDescent="0.3">
      <c r="A2478" s="6">
        <f>'Return analysis'!A2480</f>
        <v>44686</v>
      </c>
      <c r="B2478" s="14">
        <f>LN('Return analysis'!B2480/'Return analysis'!B2479)</f>
        <v>-1.171474855643735E-2</v>
      </c>
      <c r="C2478" s="14">
        <f>LN('Return analysis'!C2480/'Return analysis'!C2479)</f>
        <v>-1.0006637847513055E-2</v>
      </c>
      <c r="D2478" s="14">
        <f>LN('Return analysis'!D2480/'Return analysis'!D2479)</f>
        <v>-3.7575965801966135E-2</v>
      </c>
      <c r="E2478" s="14">
        <f>LN('Return analysis'!E2480/'Return analysis'!E2479)</f>
        <v>9.1666246529835591E-6</v>
      </c>
      <c r="F2478" s="14">
        <f t="shared" si="190"/>
        <v>-1.1723915181090333E-2</v>
      </c>
      <c r="G2478" s="14">
        <f t="shared" si="191"/>
        <v>-1.0015804472166039E-2</v>
      </c>
      <c r="H2478" s="14">
        <f t="shared" si="193"/>
        <v>-3.7585132426619122E-2</v>
      </c>
      <c r="I2478" s="24">
        <f t="shared" si="192"/>
        <v>-3.6187039583910081E-3</v>
      </c>
      <c r="J2478" s="24">
        <f t="shared" si="194"/>
        <v>-4.1203836385010129E-2</v>
      </c>
      <c r="K2478" s="24"/>
      <c r="L2478" s="2"/>
    </row>
    <row r="2479" spans="1:12" x14ac:dyDescent="0.3">
      <c r="A2479" s="6">
        <f>'Return analysis'!A2481</f>
        <v>44687</v>
      </c>
      <c r="B2479" s="14">
        <f>LN('Return analysis'!B2481/'Return analysis'!B2480)</f>
        <v>-3.0028711558314825E-3</v>
      </c>
      <c r="C2479" s="14">
        <f>LN('Return analysis'!C2481/'Return analysis'!C2480)</f>
        <v>-4.2439576141355233E-3</v>
      </c>
      <c r="D2479" s="14">
        <f>LN('Return analysis'!D2481/'Return analysis'!D2480)</f>
        <v>-8.0761769807140855E-3</v>
      </c>
      <c r="E2479" s="14">
        <f>LN('Return analysis'!E2481/'Return analysis'!E2480)</f>
        <v>2.3055289780359642E-5</v>
      </c>
      <c r="F2479" s="14">
        <f t="shared" si="190"/>
        <v>-3.0259264456118421E-3</v>
      </c>
      <c r="G2479" s="14">
        <f t="shared" si="191"/>
        <v>-4.2670129039158828E-3</v>
      </c>
      <c r="H2479" s="14">
        <f t="shared" si="193"/>
        <v>-8.0992322704944459E-3</v>
      </c>
      <c r="I2479" s="24">
        <f t="shared" si="192"/>
        <v>4.2712028391785496E-4</v>
      </c>
      <c r="J2479" s="24">
        <f t="shared" si="194"/>
        <v>-7.6721119865765909E-3</v>
      </c>
      <c r="K2479" s="24"/>
      <c r="L2479" s="2"/>
    </row>
    <row r="2480" spans="1:12" x14ac:dyDescent="0.3">
      <c r="A2480" s="6">
        <f>'Return analysis'!A2482</f>
        <v>44690</v>
      </c>
      <c r="B2480" s="14">
        <f>LN('Return analysis'!B2482/'Return analysis'!B2481)</f>
        <v>3.7257850470715646E-3</v>
      </c>
      <c r="C2480" s="14">
        <f>LN('Return analysis'!C2482/'Return analysis'!C2481)</f>
        <v>4.5087248193521638E-3</v>
      </c>
      <c r="D2480" s="14">
        <f>LN('Return analysis'!D2482/'Return analysis'!D2481)</f>
        <v>-3.6088793023758552E-2</v>
      </c>
      <c r="E2480" s="14">
        <f>LN('Return analysis'!E2482/'Return analysis'!E2481)</f>
        <v>6.9164274762968498E-5</v>
      </c>
      <c r="F2480" s="14">
        <f t="shared" si="190"/>
        <v>3.6566207723085962E-3</v>
      </c>
      <c r="G2480" s="14">
        <f t="shared" si="191"/>
        <v>4.4395605445891953E-3</v>
      </c>
      <c r="H2480" s="14">
        <f t="shared" si="193"/>
        <v>-3.6157957298521518E-2</v>
      </c>
      <c r="I2480" s="24">
        <f t="shared" si="192"/>
        <v>6.3941217725039471E-5</v>
      </c>
      <c r="J2480" s="24">
        <f t="shared" si="194"/>
        <v>-3.609401608079648E-2</v>
      </c>
      <c r="K2480" s="24"/>
      <c r="L2480" s="2"/>
    </row>
    <row r="2481" spans="1:12" x14ac:dyDescent="0.3">
      <c r="A2481" s="6">
        <f>'Return analysis'!A2483</f>
        <v>44691</v>
      </c>
      <c r="B2481" s="14">
        <f>LN('Return analysis'!B2483/'Return analysis'!B2482)</f>
        <v>-1.0334841380621927E-4</v>
      </c>
      <c r="C2481" s="14">
        <f>LN('Return analysis'!C2483/'Return analysis'!C2482)</f>
        <v>2.9059564492224955E-3</v>
      </c>
      <c r="D2481" s="14">
        <f>LN('Return analysis'!D2483/'Return analysis'!D2482)</f>
        <v>2.0111972197257148E-3</v>
      </c>
      <c r="E2481" s="14">
        <f>LN('Return analysis'!E2483/'Return analysis'!E2482)</f>
        <v>2.3055289780359642E-5</v>
      </c>
      <c r="F2481" s="14">
        <f t="shared" si="190"/>
        <v>-1.2640370358657892E-4</v>
      </c>
      <c r="G2481" s="14">
        <f t="shared" si="191"/>
        <v>2.8829011594421359E-3</v>
      </c>
      <c r="H2481" s="14">
        <f t="shared" si="193"/>
        <v>1.9881419299453552E-3</v>
      </c>
      <c r="I2481" s="24">
        <f t="shared" si="192"/>
        <v>-2.4593688584454783E-3</v>
      </c>
      <c r="J2481" s="24">
        <f t="shared" si="194"/>
        <v>-4.7122692850012308E-4</v>
      </c>
      <c r="K2481" s="24"/>
      <c r="L2481" s="2"/>
    </row>
    <row r="2482" spans="1:12" x14ac:dyDescent="0.3">
      <c r="A2482" s="6">
        <f>'Return analysis'!A2484</f>
        <v>44692</v>
      </c>
      <c r="B2482" s="14">
        <f>LN('Return analysis'!B2484/'Return analysis'!B2483)</f>
        <v>4.8436302984193038E-3</v>
      </c>
      <c r="C2482" s="14">
        <f>LN('Return analysis'!C2484/'Return analysis'!C2483)</f>
        <v>3.4237983005204913E-3</v>
      </c>
      <c r="D2482" s="14">
        <f>LN('Return analysis'!D2484/'Return analysis'!D2483)</f>
        <v>-1.8251332548577387E-2</v>
      </c>
      <c r="E2482" s="14">
        <f>LN('Return analysis'!E2484/'Return analysis'!E2483)</f>
        <v>2.3055289780359642E-5</v>
      </c>
      <c r="F2482" s="14">
        <f t="shared" si="190"/>
        <v>4.8205750086389443E-3</v>
      </c>
      <c r="G2482" s="14">
        <f t="shared" si="191"/>
        <v>3.4007430107401318E-3</v>
      </c>
      <c r="H2482" s="14">
        <f t="shared" si="193"/>
        <v>-1.8274387838357747E-2</v>
      </c>
      <c r="I2482" s="24">
        <f t="shared" si="192"/>
        <v>2.0685503966602504E-3</v>
      </c>
      <c r="J2482" s="24">
        <f t="shared" si="194"/>
        <v>-1.6205837441697499E-2</v>
      </c>
      <c r="K2482" s="24"/>
      <c r="L2482" s="2"/>
    </row>
    <row r="2483" spans="1:12" x14ac:dyDescent="0.3">
      <c r="A2483" s="6">
        <f>'Return analysis'!A2485</f>
        <v>44693</v>
      </c>
      <c r="B2483" s="14">
        <f>LN('Return analysis'!B2485/'Return analysis'!B2484)</f>
        <v>1.9515818953996654E-3</v>
      </c>
      <c r="C2483" s="14">
        <f>LN('Return analysis'!C2485/'Return analysis'!C2484)</f>
        <v>1.969627888742405E-3</v>
      </c>
      <c r="D2483" s="14">
        <f>LN('Return analysis'!D2485/'Return analysis'!D2484)</f>
        <v>1.0738526091243282E-3</v>
      </c>
      <c r="E2483" s="14">
        <f>LN('Return analysis'!E2485/'Return analysis'!E2484)</f>
        <v>2.3055289780359642E-5</v>
      </c>
      <c r="F2483" s="14">
        <f t="shared" si="190"/>
        <v>1.9285266056193059E-3</v>
      </c>
      <c r="G2483" s="14">
        <f t="shared" si="191"/>
        <v>1.9465725989620455E-3</v>
      </c>
      <c r="H2483" s="14">
        <f t="shared" si="193"/>
        <v>1.0507973193439686E-3</v>
      </c>
      <c r="I2483" s="24">
        <f t="shared" si="192"/>
        <v>3.5327799541015354E-4</v>
      </c>
      <c r="J2483" s="24">
        <f t="shared" si="194"/>
        <v>1.4040753147541221E-3</v>
      </c>
      <c r="K2483" s="24"/>
      <c r="L2483" s="2"/>
    </row>
    <row r="2484" spans="1:12" x14ac:dyDescent="0.3">
      <c r="A2484" s="6">
        <f>'Return analysis'!A2486</f>
        <v>44694</v>
      </c>
      <c r="B2484" s="14">
        <f>LN('Return analysis'!B2486/'Return analysis'!B2485)</f>
        <v>-4.627882647255434E-3</v>
      </c>
      <c r="C2484" s="14">
        <f>LN('Return analysis'!C2486/'Return analysis'!C2485)</f>
        <v>-3.6805273095485819E-3</v>
      </c>
      <c r="D2484" s="14">
        <f>LN('Return analysis'!D2486/'Return analysis'!D2485)</f>
        <v>2.6428695045357577E-2</v>
      </c>
      <c r="E2484" s="14">
        <f>LN('Return analysis'!E2486/'Return analysis'!E2485)</f>
        <v>2.3055289780359642E-5</v>
      </c>
      <c r="F2484" s="14">
        <f t="shared" si="190"/>
        <v>-4.6509379370357935E-3</v>
      </c>
      <c r="G2484" s="14">
        <f t="shared" si="191"/>
        <v>-3.7035825993289415E-3</v>
      </c>
      <c r="H2484" s="14">
        <f t="shared" si="193"/>
        <v>2.6405639755577217E-2</v>
      </c>
      <c r="I2484" s="24">
        <f t="shared" si="192"/>
        <v>-1.6538427629341117E-3</v>
      </c>
      <c r="J2484" s="24">
        <f t="shared" si="194"/>
        <v>2.4751796992643106E-2</v>
      </c>
      <c r="K2484" s="24"/>
      <c r="L2484" s="2"/>
    </row>
    <row r="2485" spans="1:12" x14ac:dyDescent="0.3">
      <c r="A2485" s="6">
        <f>'Return analysis'!A2487</f>
        <v>44697</v>
      </c>
      <c r="B2485" s="14">
        <f>LN('Return analysis'!B2487/'Return analysis'!B2486)</f>
        <v>2.0597298876246857E-3</v>
      </c>
      <c r="C2485" s="14">
        <f>LN('Return analysis'!C2487/'Return analysis'!C2486)</f>
        <v>1.5788950551742741E-3</v>
      </c>
      <c r="D2485" s="14">
        <f>LN('Return analysis'!D2487/'Return analysis'!D2486)</f>
        <v>-4.9397141429518582E-3</v>
      </c>
      <c r="E2485" s="14">
        <f>LN('Return analysis'!E2487/'Return analysis'!E2486)</f>
        <v>6.9164274762968498E-5</v>
      </c>
      <c r="F2485" s="14">
        <f t="shared" si="190"/>
        <v>1.9905656128617172E-3</v>
      </c>
      <c r="G2485" s="14">
        <f t="shared" si="191"/>
        <v>1.5097307804113056E-3</v>
      </c>
      <c r="H2485" s="14">
        <f t="shared" si="193"/>
        <v>-5.0088784177148267E-3</v>
      </c>
      <c r="I2485" s="24">
        <f t="shared" si="192"/>
        <v>7.6882781849381323E-4</v>
      </c>
      <c r="J2485" s="24">
        <f t="shared" si="194"/>
        <v>-4.2400505992210135E-3</v>
      </c>
      <c r="K2485" s="24"/>
      <c r="L2485" s="2"/>
    </row>
    <row r="2486" spans="1:12" x14ac:dyDescent="0.3">
      <c r="A2486" s="6">
        <f>'Return analysis'!A2488</f>
        <v>44698</v>
      </c>
      <c r="B2486" s="14">
        <f>LN('Return analysis'!B2488/'Return analysis'!B2487)</f>
        <v>-5.7778186162034803E-3</v>
      </c>
      <c r="C2486" s="14">
        <f>LN('Return analysis'!C2488/'Return analysis'!C2487)</f>
        <v>-5.9330532620121158E-3</v>
      </c>
      <c r="D2486" s="14">
        <f>LN('Return analysis'!D2488/'Return analysis'!D2487)</f>
        <v>2.1134412798379198E-2</v>
      </c>
      <c r="E2486" s="14">
        <f>LN('Return analysis'!E2488/'Return analysis'!E2487)</f>
        <v>2.3055289780359642E-5</v>
      </c>
      <c r="F2486" s="14">
        <f t="shared" si="190"/>
        <v>-5.8008739059838398E-3</v>
      </c>
      <c r="G2486" s="14">
        <f t="shared" si="191"/>
        <v>-5.9561085517924753E-3</v>
      </c>
      <c r="H2486" s="14">
        <f t="shared" si="193"/>
        <v>2.1111357508598837E-2</v>
      </c>
      <c r="I2486" s="24">
        <f t="shared" si="192"/>
        <v>-9.8093976971334266E-4</v>
      </c>
      <c r="J2486" s="24">
        <f t="shared" si="194"/>
        <v>2.0130417738885496E-2</v>
      </c>
      <c r="K2486" s="24"/>
      <c r="L2486" s="2"/>
    </row>
    <row r="2487" spans="1:12" x14ac:dyDescent="0.3">
      <c r="A2487" s="6">
        <f>'Return analysis'!A2489</f>
        <v>44699</v>
      </c>
      <c r="B2487" s="14">
        <f>LN('Return analysis'!B2489/'Return analysis'!B2488)</f>
        <v>2.273973880271422E-3</v>
      </c>
      <c r="C2487" s="14">
        <f>LN('Return analysis'!C2489/'Return analysis'!C2488)</f>
        <v>4.2228590480345666E-3</v>
      </c>
      <c r="D2487" s="14">
        <f>LN('Return analysis'!D2489/'Return analysis'!D2488)</f>
        <v>-3.9918021019412185E-2</v>
      </c>
      <c r="E2487" s="14">
        <f>LN('Return analysis'!E2489/'Return analysis'!E2488)</f>
        <v>2.3055289780359642E-5</v>
      </c>
      <c r="F2487" s="14">
        <f t="shared" si="190"/>
        <v>2.2509185904910625E-3</v>
      </c>
      <c r="G2487" s="14">
        <f t="shared" si="191"/>
        <v>4.199803758254207E-3</v>
      </c>
      <c r="H2487" s="14">
        <f t="shared" si="193"/>
        <v>-3.9941076309192546E-2</v>
      </c>
      <c r="I2487" s="24">
        <f t="shared" si="192"/>
        <v>-1.1477396649825669E-3</v>
      </c>
      <c r="J2487" s="24">
        <f t="shared" si="194"/>
        <v>-4.1088815974175109E-2</v>
      </c>
      <c r="K2487" s="24"/>
      <c r="L2487" s="2"/>
    </row>
    <row r="2488" spans="1:12" x14ac:dyDescent="0.3">
      <c r="A2488" s="6">
        <f>'Return analysis'!A2490</f>
        <v>44700</v>
      </c>
      <c r="B2488" s="14">
        <f>LN('Return analysis'!B2490/'Return analysis'!B2489)</f>
        <v>1.9588849894094105E-3</v>
      </c>
      <c r="C2488" s="14">
        <f>LN('Return analysis'!C2490/'Return analysis'!C2489)</f>
        <v>2.1052257449539909E-3</v>
      </c>
      <c r="D2488" s="14">
        <f>LN('Return analysis'!D2490/'Return analysis'!D2489)</f>
        <v>-4.444394806893499E-3</v>
      </c>
      <c r="E2488" s="14">
        <f>LN('Return analysis'!E2490/'Return analysis'!E2489)</f>
        <v>2.3055289780359642E-5</v>
      </c>
      <c r="F2488" s="14">
        <f t="shared" si="190"/>
        <v>1.9358296996290509E-3</v>
      </c>
      <c r="G2488" s="14">
        <f t="shared" si="191"/>
        <v>2.0821704551736314E-3</v>
      </c>
      <c r="H2488" s="14">
        <f t="shared" si="193"/>
        <v>-4.4674500966738586E-3</v>
      </c>
      <c r="I2488" s="24">
        <f t="shared" si="192"/>
        <v>2.5084958767239754E-4</v>
      </c>
      <c r="J2488" s="24">
        <f t="shared" si="194"/>
        <v>-4.2166005090014608E-3</v>
      </c>
      <c r="K2488" s="24"/>
      <c r="L2488" s="2"/>
    </row>
    <row r="2489" spans="1:12" x14ac:dyDescent="0.3">
      <c r="A2489" s="6">
        <f>'Return analysis'!A2491</f>
        <v>44701</v>
      </c>
      <c r="B2489" s="14">
        <f>LN('Return analysis'!B2491/'Return analysis'!B2490)</f>
        <v>3.5997116158450007E-3</v>
      </c>
      <c r="C2489" s="14">
        <f>LN('Return analysis'!C2491/'Return analysis'!C2490)</f>
        <v>3.0175340377888563E-3</v>
      </c>
      <c r="D2489" s="14">
        <f>LN('Return analysis'!D2491/'Return analysis'!D2490)</f>
        <v>0</v>
      </c>
      <c r="E2489" s="14">
        <f>LN('Return analysis'!E2491/'Return analysis'!E2490)</f>
        <v>2.3055289780359642E-5</v>
      </c>
      <c r="F2489" s="14">
        <f t="shared" si="190"/>
        <v>3.5766563260646411E-3</v>
      </c>
      <c r="G2489" s="14">
        <f t="shared" si="191"/>
        <v>2.9944787480084968E-3</v>
      </c>
      <c r="H2489" s="14">
        <f t="shared" si="193"/>
        <v>-2.3055289780359642E-5</v>
      </c>
      <c r="I2489" s="24">
        <f t="shared" si="192"/>
        <v>1.153397882677295E-3</v>
      </c>
      <c r="J2489" s="24">
        <f t="shared" si="194"/>
        <v>1.1303425928969354E-3</v>
      </c>
      <c r="K2489" s="24"/>
      <c r="L2489" s="2"/>
    </row>
    <row r="2490" spans="1:12" x14ac:dyDescent="0.3">
      <c r="A2490" s="6">
        <f>'Return analysis'!A2492</f>
        <v>44704</v>
      </c>
      <c r="B2490" s="14">
        <f>LN('Return analysis'!B2492/'Return analysis'!B2491)</f>
        <v>-5.7651760103219259E-3</v>
      </c>
      <c r="C2490" s="14">
        <f>LN('Return analysis'!C2492/'Return analysis'!C2491)</f>
        <v>-3.5436575699703795E-3</v>
      </c>
      <c r="D2490" s="14">
        <f>LN('Return analysis'!D2492/'Return analysis'!D2491)</f>
        <v>1.695541363143328E-2</v>
      </c>
      <c r="E2490" s="14">
        <f>LN('Return analysis'!E2492/'Return analysis'!E2491)</f>
        <v>6.9164274762968498E-5</v>
      </c>
      <c r="F2490" s="14">
        <f t="shared" si="190"/>
        <v>-5.8343402850848944E-3</v>
      </c>
      <c r="G2490" s="14">
        <f t="shared" si="191"/>
        <v>-3.6128218447333479E-3</v>
      </c>
      <c r="H2490" s="14">
        <f t="shared" si="193"/>
        <v>1.688624935667031E-2</v>
      </c>
      <c r="I2490" s="24">
        <f t="shared" si="192"/>
        <v>-2.9106925398715458E-3</v>
      </c>
      <c r="J2490" s="24">
        <f t="shared" si="194"/>
        <v>1.3975556816798764E-2</v>
      </c>
      <c r="K2490" s="24"/>
      <c r="L2490" s="2"/>
    </row>
    <row r="2491" spans="1:12" x14ac:dyDescent="0.3">
      <c r="A2491" s="6">
        <f>'Return analysis'!A2493</f>
        <v>44705</v>
      </c>
      <c r="B2491" s="14">
        <f>LN('Return analysis'!B2493/'Return analysis'!B2492)</f>
        <v>7.611444088904692E-3</v>
      </c>
      <c r="C2491" s="14">
        <f>LN('Return analysis'!C2493/'Return analysis'!C2492)</f>
        <v>8.1193600190589254E-3</v>
      </c>
      <c r="D2491" s="14">
        <f>LN('Return analysis'!D2493/'Return analysis'!D2492)</f>
        <v>-1.0067605385947934E-2</v>
      </c>
      <c r="E2491" s="14">
        <f>LN('Return analysis'!E2493/'Return analysis'!E2492)</f>
        <v>2.3055289780359642E-5</v>
      </c>
      <c r="F2491" s="14">
        <f t="shared" si="190"/>
        <v>7.5883887991243324E-3</v>
      </c>
      <c r="G2491" s="14">
        <f t="shared" si="191"/>
        <v>8.096304729278565E-3</v>
      </c>
      <c r="H2491" s="14">
        <f t="shared" si="193"/>
        <v>-1.0090660675728294E-2</v>
      </c>
      <c r="I2491" s="24">
        <f t="shared" si="192"/>
        <v>1.0365176901678047E-3</v>
      </c>
      <c r="J2491" s="24">
        <f t="shared" si="194"/>
        <v>-9.0541429855604885E-3</v>
      </c>
      <c r="K2491" s="24"/>
      <c r="L2491" s="2"/>
    </row>
    <row r="2492" spans="1:12" x14ac:dyDescent="0.3">
      <c r="A2492" s="6">
        <f>'Return analysis'!A2494</f>
        <v>44706</v>
      </c>
      <c r="B2492" s="14">
        <f>LN('Return analysis'!B2494/'Return analysis'!B2493)</f>
        <v>1.7405320771856762E-3</v>
      </c>
      <c r="C2492" s="14">
        <f>LN('Return analysis'!C2494/'Return analysis'!C2493)</f>
        <v>4.0350915794662712E-3</v>
      </c>
      <c r="D2492" s="14">
        <f>LN('Return analysis'!D2494/'Return analysis'!D2493)</f>
        <v>1.1074059679041752E-2</v>
      </c>
      <c r="E2492" s="14">
        <f>LN('Return analysis'!E2494/'Return analysis'!E2493)</f>
        <v>2.3055289780359642E-5</v>
      </c>
      <c r="F2492" s="14">
        <f t="shared" si="190"/>
        <v>1.7174767874053166E-3</v>
      </c>
      <c r="G2492" s="14">
        <f t="shared" si="191"/>
        <v>4.0120362896859116E-3</v>
      </c>
      <c r="H2492" s="14">
        <f t="shared" si="193"/>
        <v>1.1051004389261392E-2</v>
      </c>
      <c r="I2492" s="24">
        <f t="shared" si="192"/>
        <v>-1.5292321166480707E-3</v>
      </c>
      <c r="J2492" s="24">
        <f t="shared" si="194"/>
        <v>9.5217722726133221E-3</v>
      </c>
      <c r="K2492" s="24"/>
      <c r="L2492" s="2"/>
    </row>
    <row r="2493" spans="1:12" x14ac:dyDescent="0.3">
      <c r="A2493" s="6">
        <f>'Return analysis'!A2495</f>
        <v>44707</v>
      </c>
      <c r="B2493" s="14">
        <f>LN('Return analysis'!B2495/'Return analysis'!B2494)</f>
        <v>2.8599101389759391E-3</v>
      </c>
      <c r="C2493" s="14">
        <f>LN('Return analysis'!C2495/'Return analysis'!C2494)</f>
        <v>-1.0394299603289684E-3</v>
      </c>
      <c r="D2493" s="14">
        <f>LN('Return analysis'!D2495/'Return analysis'!D2494)</f>
        <v>2.0259930985732869E-2</v>
      </c>
      <c r="E2493" s="14">
        <f>LN('Return analysis'!E2495/'Return analysis'!E2494)</f>
        <v>2.3055289780359642E-5</v>
      </c>
      <c r="F2493" s="14">
        <f t="shared" si="190"/>
        <v>2.8368548491955795E-3</v>
      </c>
      <c r="G2493" s="14">
        <f t="shared" si="191"/>
        <v>-1.0624852501093279E-3</v>
      </c>
      <c r="H2493" s="14">
        <f t="shared" si="193"/>
        <v>2.0236875695952509E-2</v>
      </c>
      <c r="I2493" s="24">
        <f t="shared" si="192"/>
        <v>3.6966627055760115E-3</v>
      </c>
      <c r="J2493" s="24">
        <f t="shared" si="194"/>
        <v>2.3933538401528519E-2</v>
      </c>
      <c r="K2493" s="24"/>
      <c r="L2493" s="2"/>
    </row>
    <row r="2494" spans="1:12" x14ac:dyDescent="0.3">
      <c r="A2494" s="6">
        <f>'Return analysis'!A2496</f>
        <v>44708</v>
      </c>
      <c r="B2494" s="14">
        <f>LN('Return analysis'!B2496/'Return analysis'!B2495)</f>
        <v>2.0381131873055875E-3</v>
      </c>
      <c r="C2494" s="14">
        <f>LN('Return analysis'!C2496/'Return analysis'!C2495)</f>
        <v>2.8565243581753935E-3</v>
      </c>
      <c r="D2494" s="14">
        <f>LN('Return analysis'!D2496/'Return analysis'!D2495)</f>
        <v>2.5013249307486374E-2</v>
      </c>
      <c r="E2494" s="14">
        <f>LN('Return analysis'!E2496/'Return analysis'!E2495)</f>
        <v>2.3055289780359642E-5</v>
      </c>
      <c r="F2494" s="14">
        <f t="shared" si="190"/>
        <v>2.015057897525228E-3</v>
      </c>
      <c r="G2494" s="14">
        <f t="shared" si="191"/>
        <v>2.8334690683950339E-3</v>
      </c>
      <c r="H2494" s="14">
        <f t="shared" si="193"/>
        <v>2.4990194017706014E-2</v>
      </c>
      <c r="I2494" s="24">
        <f t="shared" si="192"/>
        <v>-2.7790472531241499E-4</v>
      </c>
      <c r="J2494" s="24">
        <f t="shared" si="194"/>
        <v>2.4712289292393601E-2</v>
      </c>
      <c r="K2494" s="24"/>
      <c r="L2494" s="2"/>
    </row>
    <row r="2495" spans="1:12" x14ac:dyDescent="0.3">
      <c r="A2495" s="6">
        <f>'Return analysis'!A2497</f>
        <v>44712</v>
      </c>
      <c r="B2495" s="14">
        <f>LN('Return analysis'!B2497/'Return analysis'!B2496)</f>
        <v>-4.8980233262816177E-3</v>
      </c>
      <c r="C2495" s="14">
        <f>LN('Return analysis'!C2497/'Return analysis'!C2496)</f>
        <v>-5.7212318285996041E-3</v>
      </c>
      <c r="D2495" s="14">
        <f>LN('Return analysis'!D2497/'Return analysis'!D2496)</f>
        <v>-8.2523466908769258E-3</v>
      </c>
      <c r="E2495" s="14">
        <f>LN('Return analysis'!E2497/'Return analysis'!E2496)</f>
        <v>9.2217970014454477E-5</v>
      </c>
      <c r="F2495" s="14">
        <f t="shared" si="190"/>
        <v>-4.9902412962960722E-3</v>
      </c>
      <c r="G2495" s="14">
        <f t="shared" si="191"/>
        <v>-5.8134497986140586E-3</v>
      </c>
      <c r="H2495" s="14">
        <f t="shared" si="193"/>
        <v>-8.3445646608913803E-3</v>
      </c>
      <c r="I2495" s="24">
        <f t="shared" si="192"/>
        <v>-2.8575263727019344E-4</v>
      </c>
      <c r="J2495" s="24">
        <f t="shared" si="194"/>
        <v>-8.6303172981615738E-3</v>
      </c>
      <c r="K2495" s="24"/>
      <c r="L2495" s="2"/>
    </row>
    <row r="2496" spans="1:12" x14ac:dyDescent="0.3">
      <c r="A2496" s="6">
        <f>'Return analysis'!A2498</f>
        <v>44713</v>
      </c>
      <c r="B2496" s="14">
        <f>LN('Return analysis'!B2498/'Return analysis'!B2497)</f>
        <v>-5.9503530813470925E-3</v>
      </c>
      <c r="C2496" s="14">
        <f>LN('Return analysis'!C2498/'Return analysis'!C2497)</f>
        <v>-4.469500103048799E-3</v>
      </c>
      <c r="D2496" s="14">
        <f>LN('Return analysis'!D2498/'Return analysis'!D2497)</f>
        <v>-6.6122611828404333E-3</v>
      </c>
      <c r="E2496" s="14">
        <f>LN('Return analysis'!E2498/'Return analysis'!E2497)</f>
        <v>2.3055289780359642E-5</v>
      </c>
      <c r="F2496" s="14">
        <f t="shared" ref="F2496:F2559" si="195">B2496-E2496</f>
        <v>-5.9734083711274521E-3</v>
      </c>
      <c r="G2496" s="14">
        <f t="shared" ref="G2496:G2559" si="196">C2496-E2496</f>
        <v>-4.4925553928291586E-3</v>
      </c>
      <c r="H2496" s="14">
        <f t="shared" si="193"/>
        <v>-6.6353164726207928E-3</v>
      </c>
      <c r="I2496" s="24">
        <f t="shared" ref="I2496:I2559" si="197">F2496-$N$11*G2496</f>
        <v>-2.3378431512043338E-3</v>
      </c>
      <c r="J2496" s="24">
        <f t="shared" si="194"/>
        <v>-8.9731596238251266E-3</v>
      </c>
      <c r="K2496" s="24"/>
      <c r="L2496" s="2"/>
    </row>
    <row r="2497" spans="1:12" x14ac:dyDescent="0.3">
      <c r="A2497" s="6">
        <f>'Return analysis'!A2499</f>
        <v>44714</v>
      </c>
      <c r="B2497" s="14">
        <f>LN('Return analysis'!B2499/'Return analysis'!B2498)</f>
        <v>2.7817341410497748E-3</v>
      </c>
      <c r="C2497" s="14">
        <f>LN('Return analysis'!C2499/'Return analysis'!C2498)</f>
        <v>9.1752511692251397E-4</v>
      </c>
      <c r="D2497" s="14">
        <f>LN('Return analysis'!D2499/'Return analysis'!D2498)</f>
        <v>2.0185319564226534E-2</v>
      </c>
      <c r="E2497" s="14">
        <f>LN('Return analysis'!E2499/'Return analysis'!E2498)</f>
        <v>2.3055289780359642E-5</v>
      </c>
      <c r="F2497" s="14">
        <f t="shared" si="195"/>
        <v>2.7586788512694153E-3</v>
      </c>
      <c r="G2497" s="14">
        <f t="shared" si="196"/>
        <v>8.9446982714215431E-4</v>
      </c>
      <c r="H2497" s="14">
        <f t="shared" si="193"/>
        <v>2.0162264274446173E-2</v>
      </c>
      <c r="I2497" s="24">
        <f t="shared" si="197"/>
        <v>2.0348361583069153E-3</v>
      </c>
      <c r="J2497" s="24">
        <f t="shared" si="194"/>
        <v>2.2197100432753088E-2</v>
      </c>
      <c r="K2497" s="24"/>
      <c r="L2497" s="2"/>
    </row>
    <row r="2498" spans="1:12" x14ac:dyDescent="0.3">
      <c r="A2498" s="6">
        <f>'Return analysis'!A2500</f>
        <v>44715</v>
      </c>
      <c r="B2498" s="14">
        <f>LN('Return analysis'!B2500/'Return analysis'!B2499)</f>
        <v>-2.3692748823355542E-3</v>
      </c>
      <c r="C2498" s="14">
        <f>LN('Return analysis'!C2500/'Return analysis'!C2499)</f>
        <v>-1.4428653841048963E-3</v>
      </c>
      <c r="D2498" s="14">
        <f>LN('Return analysis'!D2500/'Return analysis'!D2499)</f>
        <v>-1.6095797297235485E-2</v>
      </c>
      <c r="E2498" s="14">
        <f>LN('Return analysis'!E2500/'Return analysis'!E2499)</f>
        <v>2.3055289780359642E-5</v>
      </c>
      <c r="F2498" s="14">
        <f t="shared" si="195"/>
        <v>-2.3923301721159138E-3</v>
      </c>
      <c r="G2498" s="14">
        <f t="shared" si="196"/>
        <v>-1.4659206738852559E-3</v>
      </c>
      <c r="H2498" s="14">
        <f t="shared" si="193"/>
        <v>-1.6118852587015845E-2</v>
      </c>
      <c r="I2498" s="24">
        <f t="shared" si="197"/>
        <v>-1.2060453628845893E-3</v>
      </c>
      <c r="J2498" s="24">
        <f t="shared" si="194"/>
        <v>-1.7324897949900435E-2</v>
      </c>
      <c r="K2498" s="24"/>
      <c r="L2498" s="2"/>
    </row>
    <row r="2499" spans="1:12" x14ac:dyDescent="0.3">
      <c r="A2499" s="6">
        <f>'Return analysis'!A2501</f>
        <v>44718</v>
      </c>
      <c r="B2499" s="14">
        <f>LN('Return analysis'!B2501/'Return analysis'!B2500)</f>
        <v>-4.6513154494394002E-3</v>
      </c>
      <c r="C2499" s="14">
        <f>LN('Return analysis'!C2501/'Return analysis'!C2500)</f>
        <v>-5.9266097706186698E-3</v>
      </c>
      <c r="D2499" s="14">
        <f>LN('Return analysis'!D2501/'Return analysis'!D2500)</f>
        <v>2.9590997812428549E-3</v>
      </c>
      <c r="E2499" s="14">
        <f>LN('Return analysis'!E2501/'Return analysis'!E2500)</f>
        <v>6.9164274762968498E-5</v>
      </c>
      <c r="F2499" s="14">
        <f t="shared" si="195"/>
        <v>-4.7204797242023687E-3</v>
      </c>
      <c r="G2499" s="14">
        <f t="shared" si="196"/>
        <v>-5.9957740453816383E-3</v>
      </c>
      <c r="H2499" s="14">
        <f t="shared" si="193"/>
        <v>2.8899355064798864E-3</v>
      </c>
      <c r="I2499" s="24">
        <f t="shared" si="197"/>
        <v>1.3155340168860639E-4</v>
      </c>
      <c r="J2499" s="24">
        <f t="shared" si="194"/>
        <v>3.0214889081684928E-3</v>
      </c>
      <c r="K2499" s="24"/>
      <c r="L2499" s="2"/>
    </row>
    <row r="2500" spans="1:12" x14ac:dyDescent="0.3">
      <c r="A2500" s="6">
        <f>'Return analysis'!A2502</f>
        <v>44719</v>
      </c>
      <c r="B2500" s="14">
        <f>LN('Return analysis'!B2502/'Return analysis'!B2501)</f>
        <v>1.8629735938165263E-3</v>
      </c>
      <c r="C2500" s="14">
        <f>LN('Return analysis'!C2502/'Return analysis'!C2501)</f>
        <v>3.4286290326945778E-3</v>
      </c>
      <c r="D2500" s="14">
        <f>LN('Return analysis'!D2502/'Return analysis'!D2501)</f>
        <v>1.0791500614601709E-2</v>
      </c>
      <c r="E2500" s="14">
        <f>LN('Return analysis'!E2502/'Return analysis'!E2501)</f>
        <v>2.3055289780359642E-5</v>
      </c>
      <c r="F2500" s="14">
        <f t="shared" si="195"/>
        <v>1.8399183040361668E-3</v>
      </c>
      <c r="G2500" s="14">
        <f t="shared" si="196"/>
        <v>3.4055737429142183E-3</v>
      </c>
      <c r="H2500" s="14">
        <f t="shared" si="193"/>
        <v>1.0768445324821348E-2</v>
      </c>
      <c r="I2500" s="24">
        <f t="shared" si="197"/>
        <v>-9.1601554007061719E-4</v>
      </c>
      <c r="J2500" s="24">
        <f t="shared" si="194"/>
        <v>9.8524297847507308E-3</v>
      </c>
      <c r="K2500" s="24"/>
      <c r="L2500" s="2"/>
    </row>
    <row r="2501" spans="1:12" x14ac:dyDescent="0.3">
      <c r="A2501" s="6">
        <f>'Return analysis'!A2503</f>
        <v>44720</v>
      </c>
      <c r="B2501" s="14">
        <f>LN('Return analysis'!B2503/'Return analysis'!B2502)</f>
        <v>-3.6258496596543789E-3</v>
      </c>
      <c r="C2501" s="14">
        <f>LN('Return analysis'!C2503/'Return analysis'!C2502)</f>
        <v>-4.0898329421261105E-3</v>
      </c>
      <c r="D2501" s="14">
        <f>LN('Return analysis'!D2503/'Return analysis'!D2502)</f>
        <v>-1.1276100495450161E-2</v>
      </c>
      <c r="E2501" s="14">
        <f>LN('Return analysis'!E2503/'Return analysis'!E2502)</f>
        <v>2.3055289780359642E-5</v>
      </c>
      <c r="F2501" s="14">
        <f t="shared" si="195"/>
        <v>-3.6489049494347384E-3</v>
      </c>
      <c r="G2501" s="14">
        <f t="shared" si="196"/>
        <v>-4.11288823190647E-3</v>
      </c>
      <c r="H2501" s="14">
        <f t="shared" si="193"/>
        <v>-1.1299155785230521E-2</v>
      </c>
      <c r="I2501" s="24">
        <f t="shared" si="197"/>
        <v>-3.2058240204508931E-4</v>
      </c>
      <c r="J2501" s="24">
        <f t="shared" si="194"/>
        <v>-1.1619738187275611E-2</v>
      </c>
      <c r="K2501" s="24"/>
      <c r="L2501" s="2"/>
    </row>
    <row r="2502" spans="1:12" x14ac:dyDescent="0.3">
      <c r="A2502" s="6">
        <f>'Return analysis'!A2504</f>
        <v>44721</v>
      </c>
      <c r="B2502" s="14">
        <f>LN('Return analysis'!B2504/'Return analysis'!B2503)</f>
        <v>-9.348121314312406E-4</v>
      </c>
      <c r="C2502" s="14">
        <f>LN('Return analysis'!C2504/'Return analysis'!C2503)</f>
        <v>-1.3227867075526741E-3</v>
      </c>
      <c r="D2502" s="14">
        <f>LN('Return analysis'!D2504/'Return analysis'!D2503)</f>
        <v>-2.4231079896254129E-2</v>
      </c>
      <c r="E2502" s="14">
        <f>LN('Return analysis'!E2504/'Return analysis'!E2503)</f>
        <v>2.3055289780359642E-5</v>
      </c>
      <c r="F2502" s="14">
        <f t="shared" si="195"/>
        <v>-9.5786742121160026E-4</v>
      </c>
      <c r="G2502" s="14">
        <f t="shared" si="196"/>
        <v>-1.3458419973330336E-3</v>
      </c>
      <c r="H2502" s="14">
        <f t="shared" si="193"/>
        <v>-2.4254135186034489E-2</v>
      </c>
      <c r="I2502" s="24">
        <f t="shared" si="197"/>
        <v>1.3124466070634085E-4</v>
      </c>
      <c r="J2502" s="24">
        <f t="shared" si="194"/>
        <v>-2.412289052532815E-2</v>
      </c>
      <c r="K2502" s="24"/>
      <c r="L2502" s="2"/>
    </row>
    <row r="2503" spans="1:12" x14ac:dyDescent="0.3">
      <c r="A2503" s="6">
        <f>'Return analysis'!A2505</f>
        <v>44722</v>
      </c>
      <c r="B2503" s="14">
        <f>LN('Return analysis'!B2505/'Return analysis'!B2504)</f>
        <v>-7.7167702087008357E-3</v>
      </c>
      <c r="C2503" s="14">
        <f>LN('Return analysis'!C2505/'Return analysis'!C2504)</f>
        <v>-8.5067695238929073E-3</v>
      </c>
      <c r="D2503" s="14">
        <f>LN('Return analysis'!D2505/'Return analysis'!D2504)</f>
        <v>-3.0140486731345555E-2</v>
      </c>
      <c r="E2503" s="14">
        <f>LN('Return analysis'!E2505/'Return analysis'!E2504)</f>
        <v>2.3055289780359642E-5</v>
      </c>
      <c r="F2503" s="14">
        <f t="shared" si="195"/>
        <v>-7.7398254984811952E-3</v>
      </c>
      <c r="G2503" s="14">
        <f t="shared" si="196"/>
        <v>-8.5298248136732677E-3</v>
      </c>
      <c r="H2503" s="14">
        <f t="shared" si="193"/>
        <v>-3.0163542021125915E-2</v>
      </c>
      <c r="I2503" s="24">
        <f t="shared" si="197"/>
        <v>-8.371316609993365E-4</v>
      </c>
      <c r="J2503" s="24">
        <f t="shared" si="194"/>
        <v>-3.1000673682125252E-2</v>
      </c>
      <c r="K2503" s="24"/>
      <c r="L2503" s="2"/>
    </row>
    <row r="2504" spans="1:12" x14ac:dyDescent="0.3">
      <c r="A2504" s="6">
        <f>'Return analysis'!A2506</f>
        <v>44725</v>
      </c>
      <c r="B2504" s="14">
        <f>LN('Return analysis'!B2506/'Return analysis'!B2505)</f>
        <v>-1.7425464027827409E-2</v>
      </c>
      <c r="C2504" s="14">
        <f>LN('Return analysis'!C2506/'Return analysis'!C2505)</f>
        <v>-1.6285309487249353E-2</v>
      </c>
      <c r="D2504" s="14">
        <f>LN('Return analysis'!D2506/'Return analysis'!D2505)</f>
        <v>-4.1689975669407575E-2</v>
      </c>
      <c r="E2504" s="14">
        <f>LN('Return analysis'!E2506/'Return analysis'!E2505)</f>
        <v>6.9164274762968498E-5</v>
      </c>
      <c r="F2504" s="14">
        <f t="shared" si="195"/>
        <v>-1.7494628302590378E-2</v>
      </c>
      <c r="G2504" s="14">
        <f t="shared" si="196"/>
        <v>-1.6354473762012323E-2</v>
      </c>
      <c r="H2504" s="14">
        <f t="shared" ref="H2504:H2567" si="198">D2504-E2504</f>
        <v>-4.1759139944170541E-2</v>
      </c>
      <c r="I2504" s="24">
        <f t="shared" si="197"/>
        <v>-4.2598986664858698E-3</v>
      </c>
      <c r="J2504" s="24">
        <f t="shared" ref="J2504:J2567" si="199">I2504+H2504</f>
        <v>-4.6019038610656413E-2</v>
      </c>
      <c r="K2504" s="24"/>
      <c r="L2504" s="2"/>
    </row>
    <row r="2505" spans="1:12" x14ac:dyDescent="0.3">
      <c r="A2505" s="6">
        <f>'Return analysis'!A2507</f>
        <v>44726</v>
      </c>
      <c r="B2505" s="14">
        <f>LN('Return analysis'!B2507/'Return analysis'!B2506)</f>
        <v>-8.1291262261198923E-3</v>
      </c>
      <c r="C2505" s="14">
        <f>LN('Return analysis'!C2507/'Return analysis'!C2506)</f>
        <v>-5.4423366175281708E-3</v>
      </c>
      <c r="D2505" s="14">
        <f>LN('Return analysis'!D2507/'Return analysis'!D2506)</f>
        <v>-2.8316916315321234E-3</v>
      </c>
      <c r="E2505" s="14">
        <f>LN('Return analysis'!E2507/'Return analysis'!E2506)</f>
        <v>2.3055289780359642E-5</v>
      </c>
      <c r="F2505" s="14">
        <f t="shared" si="195"/>
        <v>-8.1521815159002527E-3</v>
      </c>
      <c r="G2505" s="14">
        <f t="shared" si="196"/>
        <v>-5.4653919073085304E-3</v>
      </c>
      <c r="H2505" s="14">
        <f t="shared" si="198"/>
        <v>-2.8547469213124829E-3</v>
      </c>
      <c r="I2505" s="24">
        <f t="shared" si="197"/>
        <v>-3.7293559758578201E-3</v>
      </c>
      <c r="J2505" s="24">
        <f t="shared" si="199"/>
        <v>-6.584102897170303E-3</v>
      </c>
      <c r="K2505" s="24"/>
      <c r="L2505" s="2"/>
    </row>
    <row r="2506" spans="1:12" x14ac:dyDescent="0.3">
      <c r="A2506" s="6">
        <f>'Return analysis'!A2508</f>
        <v>44727</v>
      </c>
      <c r="B2506" s="14">
        <f>LN('Return analysis'!B2508/'Return analysis'!B2507)</f>
        <v>9.5132222776278651E-3</v>
      </c>
      <c r="C2506" s="14">
        <f>LN('Return analysis'!C2508/'Return analysis'!C2507)</f>
        <v>1.1395084646642935E-2</v>
      </c>
      <c r="D2506" s="14">
        <f>LN('Return analysis'!D2508/'Return analysis'!D2507)</f>
        <v>1.4446871602949716E-2</v>
      </c>
      <c r="E2506" s="14">
        <f>LN('Return analysis'!E2508/'Return analysis'!E2507)</f>
        <v>2.3055289780359642E-5</v>
      </c>
      <c r="F2506" s="14">
        <f t="shared" si="195"/>
        <v>9.4901669878475047E-3</v>
      </c>
      <c r="G2506" s="14">
        <f t="shared" si="196"/>
        <v>1.1372029356862575E-2</v>
      </c>
      <c r="H2506" s="14">
        <f t="shared" si="198"/>
        <v>1.4423816313169356E-2</v>
      </c>
      <c r="I2506" s="24">
        <f t="shared" si="197"/>
        <v>2.8744141305647904E-4</v>
      </c>
      <c r="J2506" s="24">
        <f t="shared" si="199"/>
        <v>1.4711257726225835E-2</v>
      </c>
      <c r="K2506" s="24"/>
      <c r="L2506" s="2"/>
    </row>
    <row r="2507" spans="1:12" x14ac:dyDescent="0.3">
      <c r="A2507" s="6">
        <f>'Return analysis'!A2509</f>
        <v>44728</v>
      </c>
      <c r="B2507" s="14">
        <f>LN('Return analysis'!B2509/'Return analysis'!B2508)</f>
        <v>2.1255267065242475E-3</v>
      </c>
      <c r="C2507" s="14">
        <f>LN('Return analysis'!C2509/'Return analysis'!C2508)</f>
        <v>2.1556210176668774E-3</v>
      </c>
      <c r="D2507" s="14">
        <f>LN('Return analysis'!D2509/'Return analysis'!D2508)</f>
        <v>-3.5531934971034088E-2</v>
      </c>
      <c r="E2507" s="14">
        <f>LN('Return analysis'!E2509/'Return analysis'!E2508)</f>
        <v>2.3055289780359642E-5</v>
      </c>
      <c r="F2507" s="14">
        <f t="shared" si="195"/>
        <v>2.102471416743888E-3</v>
      </c>
      <c r="G2507" s="14">
        <f t="shared" si="196"/>
        <v>2.1325657278865179E-3</v>
      </c>
      <c r="H2507" s="14">
        <f t="shared" si="198"/>
        <v>-3.5554990260814448E-2</v>
      </c>
      <c r="I2507" s="24">
        <f t="shared" si="197"/>
        <v>3.7670932555644945E-4</v>
      </c>
      <c r="J2507" s="24">
        <f t="shared" si="199"/>
        <v>-3.5178280935257995E-2</v>
      </c>
      <c r="K2507" s="24"/>
      <c r="L2507" s="2"/>
    </row>
    <row r="2508" spans="1:12" x14ac:dyDescent="0.3">
      <c r="A2508" s="6">
        <f>'Return analysis'!A2510</f>
        <v>44729</v>
      </c>
      <c r="B2508" s="14">
        <f>LN('Return analysis'!B2510/'Return analysis'!B2509)</f>
        <v>-6.3733739496064131E-4</v>
      </c>
      <c r="C2508" s="14">
        <f>LN('Return analysis'!C2510/'Return analysis'!C2509)</f>
        <v>5.3841732250637406E-4</v>
      </c>
      <c r="D2508" s="14">
        <f>LN('Return analysis'!D2510/'Return analysis'!D2509)</f>
        <v>3.7627548606787042E-3</v>
      </c>
      <c r="E2508" s="14">
        <f>LN('Return analysis'!E2510/'Return analysis'!E2509)</f>
        <v>4.3887925799849586E-5</v>
      </c>
      <c r="F2508" s="14">
        <f t="shared" si="195"/>
        <v>-6.8122532076049091E-4</v>
      </c>
      <c r="G2508" s="14">
        <f t="shared" si="196"/>
        <v>4.9452939670652446E-4</v>
      </c>
      <c r="H2508" s="14">
        <f t="shared" si="198"/>
        <v>3.7188669348788548E-3</v>
      </c>
      <c r="I2508" s="24">
        <f t="shared" si="197"/>
        <v>-1.0814193568241376E-3</v>
      </c>
      <c r="J2508" s="24">
        <f t="shared" si="199"/>
        <v>2.6374475780547172E-3</v>
      </c>
      <c r="K2508" s="24"/>
      <c r="L2508" s="2"/>
    </row>
    <row r="2509" spans="1:12" x14ac:dyDescent="0.3">
      <c r="A2509" s="6">
        <f>'Return analysis'!A2511</f>
        <v>44733</v>
      </c>
      <c r="B2509" s="14">
        <f>LN('Return analysis'!B2511/'Return analysis'!B2510)</f>
        <v>-2.8722853630714557E-3</v>
      </c>
      <c r="C2509" s="14">
        <f>LN('Return analysis'!C2511/'Return analysis'!C2510)</f>
        <v>-4.5843836623350983E-3</v>
      </c>
      <c r="D2509" s="14">
        <f>LN('Return analysis'!D2511/'Return analysis'!D2510)</f>
        <v>2.3934229210952975E-2</v>
      </c>
      <c r="E2509" s="14">
        <f>LN('Return analysis'!E2511/'Return analysis'!E2510)</f>
        <v>1.7554014748234108E-4</v>
      </c>
      <c r="F2509" s="14">
        <f t="shared" si="195"/>
        <v>-3.0478255105537968E-3</v>
      </c>
      <c r="G2509" s="14">
        <f t="shared" si="196"/>
        <v>-4.7599238098174398E-3</v>
      </c>
      <c r="H2509" s="14">
        <f t="shared" si="198"/>
        <v>2.3758689063470635E-2</v>
      </c>
      <c r="I2509" s="24">
        <f t="shared" si="197"/>
        <v>8.0410550404822964E-4</v>
      </c>
      <c r="J2509" s="24">
        <f t="shared" si="199"/>
        <v>2.4562794567518864E-2</v>
      </c>
      <c r="K2509" s="24"/>
      <c r="L2509" s="2"/>
    </row>
    <row r="2510" spans="1:12" x14ac:dyDescent="0.3">
      <c r="A2510" s="6">
        <f>'Return analysis'!A2512</f>
        <v>44734</v>
      </c>
      <c r="B2510" s="14">
        <f>LN('Return analysis'!B2512/'Return analysis'!B2511)</f>
        <v>7.0069711300698593E-3</v>
      </c>
      <c r="C2510" s="14">
        <f>LN('Return analysis'!C2512/'Return analysis'!C2511)</f>
        <v>8.209955372473602E-3</v>
      </c>
      <c r="D2510" s="14">
        <f>LN('Return analysis'!D2512/'Return analysis'!D2511)</f>
        <v>-1.5914703992582667E-4</v>
      </c>
      <c r="E2510" s="14">
        <f>LN('Return analysis'!E2512/'Return analysis'!E2511)</f>
        <v>4.3887925799849586E-5</v>
      </c>
      <c r="F2510" s="14">
        <f t="shared" si="195"/>
        <v>6.9630832042700099E-3</v>
      </c>
      <c r="G2510" s="14">
        <f t="shared" si="196"/>
        <v>8.1660674466737526E-3</v>
      </c>
      <c r="H2510" s="14">
        <f t="shared" si="198"/>
        <v>-2.0303496572567626E-4</v>
      </c>
      <c r="I2510" s="24">
        <f t="shared" si="197"/>
        <v>3.5475716335780713E-4</v>
      </c>
      <c r="J2510" s="24">
        <f t="shared" si="199"/>
        <v>1.5172219763213087E-4</v>
      </c>
      <c r="K2510" s="24"/>
      <c r="L2510" s="2"/>
    </row>
    <row r="2511" spans="1:12" x14ac:dyDescent="0.3">
      <c r="A2511" s="6">
        <f>'Return analysis'!A2513</f>
        <v>44735</v>
      </c>
      <c r="B2511" s="14">
        <f>LN('Return analysis'!B2513/'Return analysis'!B2512)</f>
        <v>-2.1191408607973685E-4</v>
      </c>
      <c r="C2511" s="14">
        <f>LN('Return analysis'!C2513/'Return analysis'!C2512)</f>
        <v>4.813424577269936E-3</v>
      </c>
      <c r="D2511" s="14">
        <f>LN('Return analysis'!D2513/'Return analysis'!D2512)</f>
        <v>8.9909268470552278E-3</v>
      </c>
      <c r="E2511" s="14">
        <f>LN('Return analysis'!E2513/'Return analysis'!E2512)</f>
        <v>4.3887925799849586E-5</v>
      </c>
      <c r="F2511" s="14">
        <f t="shared" si="195"/>
        <v>-2.5580201187958641E-4</v>
      </c>
      <c r="G2511" s="14">
        <f t="shared" si="196"/>
        <v>4.7695366514700866E-3</v>
      </c>
      <c r="H2511" s="14">
        <f t="shared" si="198"/>
        <v>8.9470389212553784E-3</v>
      </c>
      <c r="I2511" s="24">
        <f t="shared" si="197"/>
        <v>-4.11551214320275E-3</v>
      </c>
      <c r="J2511" s="24">
        <f t="shared" si="199"/>
        <v>4.8315267780526285E-3</v>
      </c>
      <c r="K2511" s="24"/>
      <c r="L2511" s="2"/>
    </row>
    <row r="2512" spans="1:12" x14ac:dyDescent="0.3">
      <c r="A2512" s="6">
        <f>'Return analysis'!A2514</f>
        <v>44736</v>
      </c>
      <c r="B2512" s="14">
        <f>LN('Return analysis'!B2514/'Return analysis'!B2513)</f>
        <v>2.6415067889572243E-3</v>
      </c>
      <c r="C2512" s="14">
        <f>LN('Return analysis'!C2514/'Return analysis'!C2513)</f>
        <v>-1.8693971834499044E-3</v>
      </c>
      <c r="D2512" s="14">
        <f>LN('Return analysis'!D2514/'Return analysis'!D2513)</f>
        <v>3.1803180472303363E-2</v>
      </c>
      <c r="E2512" s="14">
        <f>LN('Return analysis'!E2514/'Return analysis'!E2513)</f>
        <v>4.3887925799849586E-5</v>
      </c>
      <c r="F2512" s="14">
        <f t="shared" si="195"/>
        <v>2.5976188631573749E-3</v>
      </c>
      <c r="G2512" s="14">
        <f t="shared" si="196"/>
        <v>-1.913285109249754E-3</v>
      </c>
      <c r="H2512" s="14">
        <f t="shared" si="198"/>
        <v>3.1759292546503511E-2</v>
      </c>
      <c r="I2512" s="24">
        <f t="shared" si="197"/>
        <v>4.1459298333655333E-3</v>
      </c>
      <c r="J2512" s="24">
        <f t="shared" si="199"/>
        <v>3.5905222379869046E-2</v>
      </c>
      <c r="K2512" s="24"/>
      <c r="L2512" s="2"/>
    </row>
    <row r="2513" spans="1:12" x14ac:dyDescent="0.3">
      <c r="A2513" s="6">
        <f>'Return analysis'!A2515</f>
        <v>44739</v>
      </c>
      <c r="B2513" s="14">
        <f>LN('Return analysis'!B2515/'Return analysis'!B2514)</f>
        <v>-3.9116369700323648E-3</v>
      </c>
      <c r="C2513" s="14">
        <f>LN('Return analysis'!C2515/'Return analysis'!C2514)</f>
        <v>-4.8224529473832965E-3</v>
      </c>
      <c r="D2513" s="14">
        <f>LN('Return analysis'!D2515/'Return analysis'!D2514)</f>
        <v>-3.0785660397586656E-3</v>
      </c>
      <c r="E2513" s="14">
        <f>LN('Return analysis'!E2515/'Return analysis'!E2514)</f>
        <v>1.3165799937187305E-4</v>
      </c>
      <c r="F2513" s="14">
        <f t="shared" si="195"/>
        <v>-4.0432949694042377E-3</v>
      </c>
      <c r="G2513" s="14">
        <f t="shared" si="196"/>
        <v>-4.9541109467551693E-3</v>
      </c>
      <c r="H2513" s="14">
        <f t="shared" si="198"/>
        <v>-3.2102240391305385E-3</v>
      </c>
      <c r="I2513" s="24">
        <f t="shared" si="197"/>
        <v>-3.4219537098621917E-5</v>
      </c>
      <c r="J2513" s="24">
        <f t="shared" si="199"/>
        <v>-3.2444435762291604E-3</v>
      </c>
      <c r="K2513" s="24"/>
      <c r="L2513" s="2"/>
    </row>
    <row r="2514" spans="1:12" x14ac:dyDescent="0.3">
      <c r="A2514" s="6">
        <f>'Return analysis'!A2516</f>
        <v>44740</v>
      </c>
      <c r="B2514" s="14">
        <f>LN('Return analysis'!B2516/'Return analysis'!B2515)</f>
        <v>-1.9093765362130188E-3</v>
      </c>
      <c r="C2514" s="14">
        <f>LN('Return analysis'!C2516/'Return analysis'!C2515)</f>
        <v>5.3718847085090077E-4</v>
      </c>
      <c r="D2514" s="14">
        <f>LN('Return analysis'!D2516/'Return analysis'!D2515)</f>
        <v>-2.0823012313727064E-2</v>
      </c>
      <c r="E2514" s="14">
        <f>LN('Return analysis'!E2516/'Return analysis'!E2515)</f>
        <v>4.3887925799849586E-5</v>
      </c>
      <c r="F2514" s="14">
        <f t="shared" si="195"/>
        <v>-1.9532644620128682E-3</v>
      </c>
      <c r="G2514" s="14">
        <f t="shared" si="196"/>
        <v>4.9330054505105118E-4</v>
      </c>
      <c r="H2514" s="14">
        <f t="shared" si="198"/>
        <v>-2.0866900239526913E-2</v>
      </c>
      <c r="I2514" s="24">
        <f t="shared" si="197"/>
        <v>-2.3524640595112799E-3</v>
      </c>
      <c r="J2514" s="24">
        <f t="shared" si="199"/>
        <v>-2.3219364299038193E-2</v>
      </c>
      <c r="K2514" s="24"/>
      <c r="L2514" s="2"/>
    </row>
    <row r="2515" spans="1:12" x14ac:dyDescent="0.3">
      <c r="A2515" s="6">
        <f>'Return analysis'!A2517</f>
        <v>44741</v>
      </c>
      <c r="B2515" s="14">
        <f>LN('Return analysis'!B2517/'Return analysis'!B2516)</f>
        <v>6.5594172452399973E-3</v>
      </c>
      <c r="C2515" s="14">
        <f>LN('Return analysis'!C2517/'Return analysis'!C2516)</f>
        <v>5.7545051699187154E-3</v>
      </c>
      <c r="D2515" s="14">
        <f>LN('Return analysis'!D2517/'Return analysis'!D2516)</f>
        <v>-1.6803884259153495E-3</v>
      </c>
      <c r="E2515" s="14">
        <f>LN('Return analysis'!E2517/'Return analysis'!E2516)</f>
        <v>4.3887925799849586E-5</v>
      </c>
      <c r="F2515" s="14">
        <f t="shared" si="195"/>
        <v>6.5155293194401479E-3</v>
      </c>
      <c r="G2515" s="14">
        <f t="shared" si="196"/>
        <v>5.710617244118866E-3</v>
      </c>
      <c r="H2515" s="14">
        <f t="shared" si="198"/>
        <v>-1.7242763517151991E-3</v>
      </c>
      <c r="I2515" s="24">
        <f t="shared" si="197"/>
        <v>1.89425709870133E-3</v>
      </c>
      <c r="J2515" s="24">
        <f t="shared" si="199"/>
        <v>1.6998074698613085E-4</v>
      </c>
      <c r="K2515" s="24"/>
      <c r="L2515" s="2"/>
    </row>
    <row r="2516" spans="1:12" x14ac:dyDescent="0.3">
      <c r="A2516" s="6">
        <f>'Return analysis'!A2518</f>
        <v>44742</v>
      </c>
      <c r="B2516" s="14">
        <f>LN('Return analysis'!B2518/'Return analysis'!B2517)</f>
        <v>4.4197680681218468E-3</v>
      </c>
      <c r="C2516" s="14">
        <f>LN('Return analysis'!C2518/'Return analysis'!C2517)</f>
        <v>4.2607280243558594E-3</v>
      </c>
      <c r="D2516" s="14">
        <f>LN('Return analysis'!D2518/'Return analysis'!D2517)</f>
        <v>-8.6569062812340072E-3</v>
      </c>
      <c r="E2516" s="14">
        <f>LN('Return analysis'!E2518/'Return analysis'!E2517)</f>
        <v>4.3887925799849586E-5</v>
      </c>
      <c r="F2516" s="14">
        <f t="shared" si="195"/>
        <v>4.3758801423219975E-3</v>
      </c>
      <c r="G2516" s="14">
        <f t="shared" si="196"/>
        <v>4.2168400985560101E-3</v>
      </c>
      <c r="H2516" s="14">
        <f t="shared" si="198"/>
        <v>-8.7007942070338566E-3</v>
      </c>
      <c r="I2516" s="24">
        <f t="shared" si="197"/>
        <v>9.6343536206230278E-4</v>
      </c>
      <c r="J2516" s="24">
        <f t="shared" si="199"/>
        <v>-7.7373588449715543E-3</v>
      </c>
      <c r="K2516" s="24"/>
      <c r="L2516" s="2"/>
    </row>
    <row r="2517" spans="1:12" x14ac:dyDescent="0.3">
      <c r="A2517" s="6">
        <f>'Return analysis'!A2519</f>
        <v>44743</v>
      </c>
      <c r="B2517" s="14">
        <f>LN('Return analysis'!B2519/'Return analysis'!B2518)</f>
        <v>7.9472079177690964E-3</v>
      </c>
      <c r="C2517" s="14">
        <f>LN('Return analysis'!C2519/'Return analysis'!C2518)</f>
        <v>7.9242144894759187E-3</v>
      </c>
      <c r="D2517" s="14">
        <f>LN('Return analysis'!D2519/'Return analysis'!D2518)</f>
        <v>1.0495024562845642E-2</v>
      </c>
      <c r="E2517" s="14">
        <f>LN('Return analysis'!E2519/'Return analysis'!E2518)</f>
        <v>4.3887925799849586E-5</v>
      </c>
      <c r="F2517" s="14">
        <f t="shared" si="195"/>
        <v>7.903319991969247E-3</v>
      </c>
      <c r="G2517" s="14">
        <f t="shared" si="196"/>
        <v>7.8803265636760694E-3</v>
      </c>
      <c r="H2517" s="14">
        <f t="shared" si="198"/>
        <v>1.0451136637045793E-2</v>
      </c>
      <c r="I2517" s="24">
        <f t="shared" si="197"/>
        <v>1.5262275197726665E-3</v>
      </c>
      <c r="J2517" s="24">
        <f t="shared" si="199"/>
        <v>1.1977364156818458E-2</v>
      </c>
      <c r="K2517" s="24"/>
      <c r="L2517" s="2"/>
    </row>
    <row r="2518" spans="1:12" x14ac:dyDescent="0.3">
      <c r="A2518" s="6">
        <f>'Return analysis'!A2520</f>
        <v>44747</v>
      </c>
      <c r="B2518" s="14">
        <f>LN('Return analysis'!B2520/'Return analysis'!B2519)</f>
        <v>-2.1956107179422735E-3</v>
      </c>
      <c r="C2518" s="14">
        <f>LN('Return analysis'!C2520/'Return analysis'!C2519)</f>
        <v>1.7149832821281104E-3</v>
      </c>
      <c r="D2518" s="14">
        <f>LN('Return analysis'!D2520/'Return analysis'!D2519)</f>
        <v>3.5608129284573301E-3</v>
      </c>
      <c r="E2518" s="14">
        <f>LN('Return analysis'!E2520/'Return analysis'!E2519)</f>
        <v>1.7554014748234108E-4</v>
      </c>
      <c r="F2518" s="14">
        <f t="shared" si="195"/>
        <v>-2.3711508654246146E-3</v>
      </c>
      <c r="G2518" s="14">
        <f t="shared" si="196"/>
        <v>1.5394431346457693E-3</v>
      </c>
      <c r="H2518" s="14">
        <f t="shared" si="198"/>
        <v>3.385272780974989E-3</v>
      </c>
      <c r="I2518" s="24">
        <f t="shared" si="197"/>
        <v>-3.6169331494451716E-3</v>
      </c>
      <c r="J2518" s="24">
        <f t="shared" si="199"/>
        <v>-2.316603684701826E-4</v>
      </c>
      <c r="K2518" s="24"/>
      <c r="L2518" s="2"/>
    </row>
    <row r="2519" spans="1:12" x14ac:dyDescent="0.3">
      <c r="A2519" s="6">
        <f>'Return analysis'!A2521</f>
        <v>44748</v>
      </c>
      <c r="B2519" s="14">
        <f>LN('Return analysis'!B2521/'Return analysis'!B2520)</f>
        <v>-4.9312715961305339E-3</v>
      </c>
      <c r="C2519" s="14">
        <f>LN('Return analysis'!C2521/'Return analysis'!C2520)</f>
        <v>-6.083095136665404E-3</v>
      </c>
      <c r="D2519" s="14">
        <f>LN('Return analysis'!D2521/'Return analysis'!D2520)</f>
        <v>1.9846738048692487E-3</v>
      </c>
      <c r="E2519" s="14">
        <f>LN('Return analysis'!E2521/'Return analysis'!E2520)</f>
        <v>4.3887925799849586E-5</v>
      </c>
      <c r="F2519" s="14">
        <f t="shared" si="195"/>
        <v>-4.9751595219303833E-3</v>
      </c>
      <c r="G2519" s="14">
        <f t="shared" si="196"/>
        <v>-6.1269830624652534E-3</v>
      </c>
      <c r="H2519" s="14">
        <f t="shared" si="198"/>
        <v>1.9407858790693991E-3</v>
      </c>
      <c r="I2519" s="24">
        <f t="shared" si="197"/>
        <v>-1.6946527937862152E-5</v>
      </c>
      <c r="J2519" s="24">
        <f t="shared" si="199"/>
        <v>1.9238393511315369E-3</v>
      </c>
      <c r="K2519" s="24"/>
      <c r="L2519" s="2"/>
    </row>
    <row r="2520" spans="1:12" x14ac:dyDescent="0.3">
      <c r="A2520" s="6">
        <f>'Return analysis'!A2522</f>
        <v>44749</v>
      </c>
      <c r="B2520" s="14">
        <f>LN('Return analysis'!B2522/'Return analysis'!B2521)</f>
        <v>-1.8951277517942693E-3</v>
      </c>
      <c r="C2520" s="14">
        <f>LN('Return analysis'!C2522/'Return analysis'!C2521)</f>
        <v>-2.7902712369489136E-3</v>
      </c>
      <c r="D2520" s="14">
        <f>LN('Return analysis'!D2522/'Return analysis'!D2521)</f>
        <v>1.6352115405424014E-2</v>
      </c>
      <c r="E2520" s="14">
        <f>LN('Return analysis'!E2522/'Return analysis'!E2521)</f>
        <v>4.3887925799849586E-5</v>
      </c>
      <c r="F2520" s="14">
        <f t="shared" si="195"/>
        <v>-1.9390156775941189E-3</v>
      </c>
      <c r="G2520" s="14">
        <f t="shared" si="196"/>
        <v>-2.834159162748763E-3</v>
      </c>
      <c r="H2520" s="14">
        <f t="shared" si="198"/>
        <v>1.6308227479624165E-2</v>
      </c>
      <c r="I2520" s="24">
        <f t="shared" si="197"/>
        <v>3.5450539868738971E-4</v>
      </c>
      <c r="J2520" s="24">
        <f t="shared" si="199"/>
        <v>1.6662732878311555E-2</v>
      </c>
      <c r="K2520" s="24"/>
      <c r="L2520" s="2"/>
    </row>
    <row r="2521" spans="1:12" x14ac:dyDescent="0.3">
      <c r="A2521" s="6">
        <f>'Return analysis'!A2523</f>
        <v>44750</v>
      </c>
      <c r="B2521" s="14">
        <f>LN('Return analysis'!B2523/'Return analysis'!B2522)</f>
        <v>-1.4769826914968469E-3</v>
      </c>
      <c r="C2521" s="14">
        <f>LN('Return analysis'!C2523/'Return analysis'!C2522)</f>
        <v>-3.3309946764213433E-3</v>
      </c>
      <c r="D2521" s="14">
        <f>LN('Return analysis'!D2523/'Return analysis'!D2522)</f>
        <v>-1.0268955035285115E-3</v>
      </c>
      <c r="E2521" s="14">
        <f>LN('Return analysis'!E2523/'Return analysis'!E2522)</f>
        <v>4.3887925799849586E-5</v>
      </c>
      <c r="F2521" s="14">
        <f t="shared" si="195"/>
        <v>-1.5208706172966965E-3</v>
      </c>
      <c r="G2521" s="14">
        <f t="shared" si="196"/>
        <v>-3.3748826022211927E-3</v>
      </c>
      <c r="H2521" s="14">
        <f t="shared" si="198"/>
        <v>-1.0707834293283611E-3</v>
      </c>
      <c r="I2521" s="24">
        <f t="shared" si="197"/>
        <v>1.2102266618917272E-3</v>
      </c>
      <c r="J2521" s="24">
        <f t="shared" si="199"/>
        <v>1.3944323256336608E-4</v>
      </c>
      <c r="K2521" s="24"/>
      <c r="L2521" s="2"/>
    </row>
    <row r="2522" spans="1:12" x14ac:dyDescent="0.3">
      <c r="A2522" s="6">
        <f>'Return analysis'!A2524</f>
        <v>44753</v>
      </c>
      <c r="B2522" s="14">
        <f>LN('Return analysis'!B2524/'Return analysis'!B2523)</f>
        <v>3.161212159965151E-3</v>
      </c>
      <c r="C2522" s="14">
        <f>LN('Return analysis'!C2524/'Return analysis'!C2523)</f>
        <v>3.7300818401051448E-3</v>
      </c>
      <c r="D2522" s="14">
        <f>LN('Return analysis'!D2524/'Return analysis'!D2523)</f>
        <v>-1.2719772036592449E-2</v>
      </c>
      <c r="E2522" s="14">
        <f>LN('Return analysis'!E2524/'Return analysis'!E2523)</f>
        <v>1.3165799937187305E-4</v>
      </c>
      <c r="F2522" s="14">
        <f t="shared" si="195"/>
        <v>3.0295541605932781E-3</v>
      </c>
      <c r="G2522" s="14">
        <f t="shared" si="196"/>
        <v>3.598423840733272E-3</v>
      </c>
      <c r="H2522" s="14">
        <f t="shared" si="198"/>
        <v>-1.2851430035964322E-2</v>
      </c>
      <c r="I2522" s="24">
        <f t="shared" si="197"/>
        <v>1.1755788720430385E-4</v>
      </c>
      <c r="J2522" s="24">
        <f t="shared" si="199"/>
        <v>-1.2733872148760018E-2</v>
      </c>
      <c r="K2522" s="24"/>
      <c r="L2522" s="2"/>
    </row>
    <row r="2523" spans="1:12" x14ac:dyDescent="0.3">
      <c r="A2523" s="6">
        <f>'Return analysis'!A2525</f>
        <v>44754</v>
      </c>
      <c r="B2523" s="14">
        <f>LN('Return analysis'!B2525/'Return analysis'!B2524)</f>
        <v>-5.2592216881285384E-4</v>
      </c>
      <c r="C2523" s="14">
        <f>LN('Return analysis'!C2525/'Return analysis'!C2524)</f>
        <v>1.7275396127721986E-3</v>
      </c>
      <c r="D2523" s="14">
        <f>LN('Return analysis'!D2525/'Return analysis'!D2524)</f>
        <v>-8.6758260578433805E-3</v>
      </c>
      <c r="E2523" s="14">
        <f>LN('Return analysis'!E2525/'Return analysis'!E2524)</f>
        <v>4.3887925799849586E-5</v>
      </c>
      <c r="F2523" s="14">
        <f t="shared" si="195"/>
        <v>-5.6981009461270344E-4</v>
      </c>
      <c r="G2523" s="14">
        <f t="shared" si="196"/>
        <v>1.683651686972349E-3</v>
      </c>
      <c r="H2523" s="14">
        <f t="shared" si="198"/>
        <v>-8.7197139836432298E-3</v>
      </c>
      <c r="I2523" s="24">
        <f t="shared" si="197"/>
        <v>-1.9322920186846245E-3</v>
      </c>
      <c r="J2523" s="24">
        <f t="shared" si="199"/>
        <v>-1.0652006002327855E-2</v>
      </c>
      <c r="K2523" s="24"/>
      <c r="L2523" s="2"/>
    </row>
    <row r="2524" spans="1:12" x14ac:dyDescent="0.3">
      <c r="A2524" s="6">
        <f>'Return analysis'!A2526</f>
        <v>44755</v>
      </c>
      <c r="B2524" s="14">
        <f>LN('Return analysis'!B2526/'Return analysis'!B2525)</f>
        <v>3.0477164030048606E-3</v>
      </c>
      <c r="C2524" s="14">
        <f>LN('Return analysis'!C2526/'Return analysis'!C2525)</f>
        <v>3.1805523178718089E-3</v>
      </c>
      <c r="D2524" s="14">
        <f>LN('Return analysis'!D2526/'Return analysis'!D2525)</f>
        <v>-4.3663035003108615E-3</v>
      </c>
      <c r="E2524" s="14">
        <f>LN('Return analysis'!E2526/'Return analysis'!E2525)</f>
        <v>4.3887925799849586E-5</v>
      </c>
      <c r="F2524" s="14">
        <f t="shared" si="195"/>
        <v>3.0038284772050112E-3</v>
      </c>
      <c r="G2524" s="14">
        <f t="shared" si="196"/>
        <v>3.1366643920719595E-3</v>
      </c>
      <c r="H2524" s="14">
        <f t="shared" si="198"/>
        <v>-4.4101914261107109E-3</v>
      </c>
      <c r="I2524" s="24">
        <f t="shared" si="197"/>
        <v>4.6550741641408462E-4</v>
      </c>
      <c r="J2524" s="24">
        <f t="shared" si="199"/>
        <v>-3.9446840096966258E-3</v>
      </c>
      <c r="K2524" s="24"/>
      <c r="L2524" s="2"/>
    </row>
    <row r="2525" spans="1:12" x14ac:dyDescent="0.3">
      <c r="A2525" s="6">
        <f>'Return analysis'!A2527</f>
        <v>44756</v>
      </c>
      <c r="B2525" s="14">
        <f>LN('Return analysis'!B2527/'Return analysis'!B2526)</f>
        <v>-3.8899195619513912E-3</v>
      </c>
      <c r="C2525" s="14">
        <f>LN('Return analysis'!C2527/'Return analysis'!C2526)</f>
        <v>-3.1805523178717677E-3</v>
      </c>
      <c r="D2525" s="14">
        <f>LN('Return analysis'!D2527/'Return analysis'!D2526)</f>
        <v>-4.4383755758641398E-3</v>
      </c>
      <c r="E2525" s="14">
        <f>LN('Return analysis'!E2527/'Return analysis'!E2526)</f>
        <v>4.3887925799849586E-5</v>
      </c>
      <c r="F2525" s="14">
        <f t="shared" si="195"/>
        <v>-3.9338074877512405E-3</v>
      </c>
      <c r="G2525" s="14">
        <f t="shared" si="196"/>
        <v>-3.224440243671617E-3</v>
      </c>
      <c r="H2525" s="14">
        <f t="shared" si="198"/>
        <v>-4.4822635016639892E-3</v>
      </c>
      <c r="I2525" s="24">
        <f t="shared" si="197"/>
        <v>-1.324454507413099E-3</v>
      </c>
      <c r="J2525" s="24">
        <f t="shared" si="199"/>
        <v>-5.8067180090770887E-3</v>
      </c>
      <c r="K2525" s="24"/>
      <c r="L2525" s="2"/>
    </row>
    <row r="2526" spans="1:12" x14ac:dyDescent="0.3">
      <c r="A2526" s="6">
        <f>'Return analysis'!A2528</f>
        <v>44757</v>
      </c>
      <c r="B2526" s="14">
        <f>LN('Return analysis'!B2528/'Return analysis'!B2527)</f>
        <v>3.470566646109802E-3</v>
      </c>
      <c r="C2526" s="14">
        <f>LN('Return analysis'!C2528/'Return analysis'!C2527)</f>
        <v>3.5775274841815035E-3</v>
      </c>
      <c r="D2526" s="14">
        <f>LN('Return analysis'!D2528/'Return analysis'!D2527)</f>
        <v>1.9248043437898325E-2</v>
      </c>
      <c r="E2526" s="14">
        <f>LN('Return analysis'!E2528/'Return analysis'!E2527)</f>
        <v>4.3887925799849586E-5</v>
      </c>
      <c r="F2526" s="14">
        <f t="shared" si="195"/>
        <v>3.4266787203099526E-3</v>
      </c>
      <c r="G2526" s="14">
        <f t="shared" si="196"/>
        <v>3.5336395583816542E-3</v>
      </c>
      <c r="H2526" s="14">
        <f t="shared" si="198"/>
        <v>1.9204155512098475E-2</v>
      </c>
      <c r="I2526" s="24">
        <f t="shared" si="197"/>
        <v>5.6710861935975552E-4</v>
      </c>
      <c r="J2526" s="24">
        <f t="shared" si="199"/>
        <v>1.977126413145823E-2</v>
      </c>
      <c r="K2526" s="24"/>
      <c r="L2526" s="2"/>
    </row>
    <row r="2527" spans="1:12" x14ac:dyDescent="0.3">
      <c r="A2527" s="6">
        <f>'Return analysis'!A2529</f>
        <v>44760</v>
      </c>
      <c r="B2527" s="14">
        <f>LN('Return analysis'!B2529/'Return analysis'!B2528)</f>
        <v>-3.1500880922141072E-4</v>
      </c>
      <c r="C2527" s="14">
        <f>LN('Return analysis'!C2529/'Return analysis'!C2528)</f>
        <v>-3.0465766865461555E-3</v>
      </c>
      <c r="D2527" s="14">
        <f>LN('Return analysis'!D2529/'Return analysis'!D2528)</f>
        <v>-6.9325464124867396E-3</v>
      </c>
      <c r="E2527" s="14">
        <f>LN('Return analysis'!E2529/'Return analysis'!E2528)</f>
        <v>1.3165799937187305E-4</v>
      </c>
      <c r="F2527" s="14">
        <f t="shared" si="195"/>
        <v>-4.4666680859328377E-4</v>
      </c>
      <c r="G2527" s="14">
        <f t="shared" si="196"/>
        <v>-3.1782346859180284E-3</v>
      </c>
      <c r="H2527" s="14">
        <f t="shared" si="198"/>
        <v>-7.0642044118586125E-3</v>
      </c>
      <c r="I2527" s="24">
        <f t="shared" si="197"/>
        <v>2.1252946864881092E-3</v>
      </c>
      <c r="J2527" s="24">
        <f t="shared" si="199"/>
        <v>-4.9389097253705033E-3</v>
      </c>
      <c r="K2527" s="24"/>
      <c r="L2527" s="2"/>
    </row>
    <row r="2528" spans="1:12" x14ac:dyDescent="0.3">
      <c r="A2528" s="6">
        <f>'Return analysis'!A2530</f>
        <v>44761</v>
      </c>
      <c r="B2528" s="14">
        <f>LN('Return analysis'!B2530/'Return analysis'!B2529)</f>
        <v>1.0450911397148897E-4</v>
      </c>
      <c r="C2528" s="14">
        <f>LN('Return analysis'!C2530/'Return analysis'!C2529)</f>
        <v>-7.9653194966790189E-4</v>
      </c>
      <c r="D2528" s="14">
        <f>LN('Return analysis'!D2530/'Return analysis'!D2529)</f>
        <v>2.7548528930020126E-2</v>
      </c>
      <c r="E2528" s="14">
        <f>LN('Return analysis'!E2530/'Return analysis'!E2529)</f>
        <v>4.3887925799849586E-5</v>
      </c>
      <c r="F2528" s="14">
        <f t="shared" si="195"/>
        <v>6.0621188171639384E-5</v>
      </c>
      <c r="G2528" s="14">
        <f t="shared" si="196"/>
        <v>-8.4041987546775148E-4</v>
      </c>
      <c r="H2528" s="14">
        <f t="shared" si="198"/>
        <v>2.7504641004220277E-2</v>
      </c>
      <c r="I2528" s="24">
        <f t="shared" si="197"/>
        <v>7.407243816146379E-4</v>
      </c>
      <c r="J2528" s="24">
        <f t="shared" si="199"/>
        <v>2.8245365385834914E-2</v>
      </c>
      <c r="K2528" s="24"/>
      <c r="L2528" s="2"/>
    </row>
    <row r="2529" spans="1:12" x14ac:dyDescent="0.3">
      <c r="A2529" s="6">
        <f>'Return analysis'!A2531</f>
        <v>44762</v>
      </c>
      <c r="B2529" s="14">
        <f>LN('Return analysis'!B2531/'Return analysis'!B2530)</f>
        <v>1.0525538639012386E-4</v>
      </c>
      <c r="C2529" s="14">
        <f>LN('Return analysis'!C2531/'Return analysis'!C2530)</f>
        <v>-9.3008987592217577E-4</v>
      </c>
      <c r="D2529" s="14">
        <f>LN('Return analysis'!D2531/'Return analysis'!D2530)</f>
        <v>8.0585362222781124E-3</v>
      </c>
      <c r="E2529" s="14">
        <f>LN('Return analysis'!E2531/'Return analysis'!E2530)</f>
        <v>4.3887925799849586E-5</v>
      </c>
      <c r="F2529" s="14">
        <f t="shared" si="195"/>
        <v>6.1367460590274278E-5</v>
      </c>
      <c r="G2529" s="14">
        <f t="shared" si="196"/>
        <v>-9.7397780172202536E-4</v>
      </c>
      <c r="H2529" s="14">
        <f t="shared" si="198"/>
        <v>8.014648296478263E-3</v>
      </c>
      <c r="I2529" s="24">
        <f t="shared" si="197"/>
        <v>8.4955135846045125E-4</v>
      </c>
      <c r="J2529" s="24">
        <f t="shared" si="199"/>
        <v>8.8641996549387141E-3</v>
      </c>
      <c r="K2529" s="24"/>
      <c r="L2529" s="2"/>
    </row>
    <row r="2530" spans="1:12" x14ac:dyDescent="0.3">
      <c r="A2530" s="6">
        <f>'Return analysis'!A2532</f>
        <v>44763</v>
      </c>
      <c r="B2530" s="14">
        <f>LN('Return analysis'!B2532/'Return analysis'!B2531)</f>
        <v>5.3405835879082675E-3</v>
      </c>
      <c r="C2530" s="14">
        <f>LN('Return analysis'!C2532/'Return analysis'!C2531)</f>
        <v>8.206136196042671E-3</v>
      </c>
      <c r="D2530" s="14">
        <f>LN('Return analysis'!D2532/'Return analysis'!D2531)</f>
        <v>9.8445399005309738E-3</v>
      </c>
      <c r="E2530" s="14">
        <f>LN('Return analysis'!E2532/'Return analysis'!E2531)</f>
        <v>4.3887925799849586E-5</v>
      </c>
      <c r="F2530" s="14">
        <f t="shared" si="195"/>
        <v>5.2966956621084181E-3</v>
      </c>
      <c r="G2530" s="14">
        <f t="shared" si="196"/>
        <v>8.1622482702428216E-3</v>
      </c>
      <c r="H2530" s="14">
        <f t="shared" si="198"/>
        <v>9.8006519747311244E-3</v>
      </c>
      <c r="I2530" s="24">
        <f t="shared" si="197"/>
        <v>-1.3085397402279736E-3</v>
      </c>
      <c r="J2530" s="24">
        <f t="shared" si="199"/>
        <v>8.4921122345031508E-3</v>
      </c>
      <c r="K2530" s="24"/>
      <c r="L2530" s="2"/>
    </row>
    <row r="2531" spans="1:12" x14ac:dyDescent="0.3">
      <c r="A2531" s="6">
        <f>'Return analysis'!A2533</f>
        <v>44764</v>
      </c>
      <c r="B2531" s="14">
        <f>LN('Return analysis'!B2533/'Return analysis'!B2532)</f>
        <v>6.6620547839443857E-3</v>
      </c>
      <c r="C2531" s="14">
        <f>LN('Return analysis'!C2533/'Return analysis'!C2532)</f>
        <v>8.1402642265798967E-3</v>
      </c>
      <c r="D2531" s="14">
        <f>LN('Return analysis'!D2533/'Return analysis'!D2532)</f>
        <v>-1.0905326512311233E-2</v>
      </c>
      <c r="E2531" s="14">
        <f>LN('Return analysis'!E2533/'Return analysis'!E2532)</f>
        <v>4.3887925799849586E-5</v>
      </c>
      <c r="F2531" s="14">
        <f t="shared" si="195"/>
        <v>6.6181668581445363E-3</v>
      </c>
      <c r="G2531" s="14">
        <f t="shared" si="196"/>
        <v>8.0963763007800473E-3</v>
      </c>
      <c r="H2531" s="14">
        <f t="shared" si="198"/>
        <v>-1.0949214438111083E-2</v>
      </c>
      <c r="I2531" s="24">
        <f t="shared" si="197"/>
        <v>6.6237830511715196E-5</v>
      </c>
      <c r="J2531" s="24">
        <f t="shared" si="199"/>
        <v>-1.0882976607599367E-2</v>
      </c>
      <c r="K2531" s="24"/>
      <c r="L2531" s="2"/>
    </row>
    <row r="2532" spans="1:12" x14ac:dyDescent="0.3">
      <c r="A2532" s="6">
        <f>'Return analysis'!A2534</f>
        <v>44767</v>
      </c>
      <c r="B2532" s="14">
        <f>LN('Return analysis'!B2534/'Return analysis'!B2533)</f>
        <v>-1.3498415817522914E-3</v>
      </c>
      <c r="C2532" s="14">
        <f>LN('Return analysis'!C2534/'Return analysis'!C2533)</f>
        <v>-3.6684625680282203E-3</v>
      </c>
      <c r="D2532" s="14">
        <f>LN('Return analysis'!D2534/'Return analysis'!D2533)</f>
        <v>1.3634332105372422E-3</v>
      </c>
      <c r="E2532" s="14">
        <f>LN('Return analysis'!E2534/'Return analysis'!E2533)</f>
        <v>1.3165799937187305E-4</v>
      </c>
      <c r="F2532" s="14">
        <f t="shared" si="195"/>
        <v>-1.4814995811241645E-3</v>
      </c>
      <c r="G2532" s="14">
        <f t="shared" si="196"/>
        <v>-3.8001205674000932E-3</v>
      </c>
      <c r="H2532" s="14">
        <f t="shared" si="198"/>
        <v>1.2317752111653691E-3</v>
      </c>
      <c r="I2532" s="24">
        <f t="shared" si="197"/>
        <v>1.5937181865646177E-3</v>
      </c>
      <c r="J2532" s="24">
        <f t="shared" si="199"/>
        <v>2.8254933977299871E-3</v>
      </c>
      <c r="K2532" s="24"/>
      <c r="L2532" s="2"/>
    </row>
    <row r="2533" spans="1:12" x14ac:dyDescent="0.3">
      <c r="A2533" s="6">
        <f>'Return analysis'!A2535</f>
        <v>44768</v>
      </c>
      <c r="B2533" s="14">
        <f>LN('Return analysis'!B2535/'Return analysis'!B2534)</f>
        <v>6.2311504105306485E-4</v>
      </c>
      <c r="C2533" s="14">
        <f>LN('Return analysis'!C2535/'Return analysis'!C2534)</f>
        <v>2.6247980719783969E-4</v>
      </c>
      <c r="D2533" s="14">
        <f>LN('Return analysis'!D2535/'Return analysis'!D2534)</f>
        <v>-1.2440061793046304E-2</v>
      </c>
      <c r="E2533" s="14">
        <f>LN('Return analysis'!E2535/'Return analysis'!E2534)</f>
        <v>4.3887925799849586E-5</v>
      </c>
      <c r="F2533" s="14">
        <f t="shared" si="195"/>
        <v>5.7922711525321526E-4</v>
      </c>
      <c r="G2533" s="14">
        <f t="shared" si="196"/>
        <v>2.185918813979901E-4</v>
      </c>
      <c r="H2533" s="14">
        <f t="shared" si="198"/>
        <v>-1.2483949718846154E-2</v>
      </c>
      <c r="I2533" s="24">
        <f t="shared" si="197"/>
        <v>4.023333494831662E-4</v>
      </c>
      <c r="J2533" s="24">
        <f t="shared" si="199"/>
        <v>-1.2081616369362988E-2</v>
      </c>
      <c r="K2533" s="24"/>
      <c r="L2533" s="2"/>
    </row>
    <row r="2534" spans="1:12" x14ac:dyDescent="0.3">
      <c r="A2534" s="6">
        <f>'Return analysis'!A2536</f>
        <v>44769</v>
      </c>
      <c r="B2534" s="14">
        <f>LN('Return analysis'!B2536/'Return analysis'!B2535)</f>
        <v>3.5239186227800272E-3</v>
      </c>
      <c r="C2534" s="14">
        <f>LN('Return analysis'!C2536/'Return analysis'!C2535)</f>
        <v>2.7518863900388084E-3</v>
      </c>
      <c r="D2534" s="14">
        <f>LN('Return analysis'!D2536/'Return analysis'!D2535)</f>
        <v>2.5922965405215347E-2</v>
      </c>
      <c r="E2534" s="14">
        <f>LN('Return analysis'!E2536/'Return analysis'!E2535)</f>
        <v>4.3887925799849586E-5</v>
      </c>
      <c r="F2534" s="14">
        <f t="shared" si="195"/>
        <v>3.4800306969801778E-3</v>
      </c>
      <c r="G2534" s="14">
        <f t="shared" si="196"/>
        <v>2.707998464238959E-3</v>
      </c>
      <c r="H2534" s="14">
        <f t="shared" si="198"/>
        <v>2.5879077479415497E-2</v>
      </c>
      <c r="I2534" s="24">
        <f t="shared" si="197"/>
        <v>1.288604176584514E-3</v>
      </c>
      <c r="J2534" s="24">
        <f t="shared" si="199"/>
        <v>2.716768165600001E-2</v>
      </c>
      <c r="K2534" s="24"/>
      <c r="L2534" s="2"/>
    </row>
    <row r="2535" spans="1:12" x14ac:dyDescent="0.3">
      <c r="A2535" s="6">
        <f>'Return analysis'!A2537</f>
        <v>44770</v>
      </c>
      <c r="B2535" s="14">
        <f>LN('Return analysis'!B2537/'Return analysis'!B2536)</f>
        <v>6.4965135834303862E-3</v>
      </c>
      <c r="C2535" s="14">
        <f>LN('Return analysis'!C2537/'Return analysis'!C2536)</f>
        <v>6.90991789437829E-3</v>
      </c>
      <c r="D2535" s="14">
        <f>LN('Return analysis'!D2537/'Return analysis'!D2536)</f>
        <v>1.2959378534764207E-2</v>
      </c>
      <c r="E2535" s="14">
        <f>LN('Return analysis'!E2537/'Return analysis'!E2536)</f>
        <v>4.3887925799849586E-5</v>
      </c>
      <c r="F2535" s="14">
        <f t="shared" si="195"/>
        <v>6.4526256576305369E-3</v>
      </c>
      <c r="G2535" s="14">
        <f t="shared" si="196"/>
        <v>6.8660299685784406E-3</v>
      </c>
      <c r="H2535" s="14">
        <f t="shared" si="198"/>
        <v>1.2915490608964358E-2</v>
      </c>
      <c r="I2535" s="24">
        <f t="shared" si="197"/>
        <v>8.963447506534503E-4</v>
      </c>
      <c r="J2535" s="24">
        <f t="shared" si="199"/>
        <v>1.3811835359617809E-2</v>
      </c>
      <c r="K2535" s="24"/>
      <c r="L2535" s="2"/>
    </row>
    <row r="2536" spans="1:12" x14ac:dyDescent="0.3">
      <c r="A2536" s="6">
        <f>'Return analysis'!A2538</f>
        <v>44771</v>
      </c>
      <c r="B2536" s="14">
        <f>LN('Return analysis'!B2538/'Return analysis'!B2537)</f>
        <v>2.2582247814837866E-3</v>
      </c>
      <c r="C2536" s="14">
        <f>LN('Return analysis'!C2538/'Return analysis'!C2537)</f>
        <v>-7.7915387468999425E-4</v>
      </c>
      <c r="D2536" s="14">
        <f>LN('Return analysis'!D2538/'Return analysis'!D2537)</f>
        <v>1.3521478916924264E-2</v>
      </c>
      <c r="E2536" s="14">
        <f>LN('Return analysis'!E2538/'Return analysis'!E2537)</f>
        <v>6.4720127829657142E-5</v>
      </c>
      <c r="F2536" s="14">
        <f t="shared" si="195"/>
        <v>2.1935046536541293E-3</v>
      </c>
      <c r="G2536" s="14">
        <f t="shared" si="196"/>
        <v>-8.4387400251965136E-4</v>
      </c>
      <c r="H2536" s="14">
        <f t="shared" si="198"/>
        <v>1.3456758789094607E-2</v>
      </c>
      <c r="I2536" s="24">
        <f t="shared" si="197"/>
        <v>2.8764030723257643E-3</v>
      </c>
      <c r="J2536" s="24">
        <f t="shared" si="199"/>
        <v>1.6333161861420371E-2</v>
      </c>
      <c r="K2536" s="24"/>
      <c r="L2536" s="2"/>
    </row>
    <row r="2537" spans="1:12" x14ac:dyDescent="0.3">
      <c r="A2537" s="6">
        <f>'Return analysis'!A2539</f>
        <v>44774</v>
      </c>
      <c r="B2537" s="14">
        <f>LN('Return analysis'!B2539/'Return analysis'!B2538)</f>
        <v>2.6633259141884743E-3</v>
      </c>
      <c r="C2537" s="14">
        <f>LN('Return analysis'!C2539/'Return analysis'!C2538)</f>
        <v>4.3248211404450327E-3</v>
      </c>
      <c r="D2537" s="14">
        <f>LN('Return analysis'!D2539/'Return analysis'!D2538)</f>
        <v>-2.3298352721866462E-3</v>
      </c>
      <c r="E2537" s="14">
        <f>LN('Return analysis'!E2539/'Return analysis'!E2538)</f>
        <v>1.9331464685281967E-4</v>
      </c>
      <c r="F2537" s="14">
        <f t="shared" si="195"/>
        <v>2.4700112673356547E-3</v>
      </c>
      <c r="G2537" s="14">
        <f t="shared" si="196"/>
        <v>4.1315064935922132E-3</v>
      </c>
      <c r="H2537" s="14">
        <f t="shared" si="198"/>
        <v>-2.5231499190394658E-3</v>
      </c>
      <c r="I2537" s="24">
        <f t="shared" si="197"/>
        <v>-8.7337796231419648E-4</v>
      </c>
      <c r="J2537" s="24">
        <f t="shared" si="199"/>
        <v>-3.3965278813536622E-3</v>
      </c>
      <c r="K2537" s="24"/>
      <c r="L2537" s="2"/>
    </row>
    <row r="2538" spans="1:12" x14ac:dyDescent="0.3">
      <c r="A2538" s="6">
        <f>'Return analysis'!A2540</f>
        <v>44775</v>
      </c>
      <c r="B2538" s="14">
        <f>LN('Return analysis'!B2540/'Return analysis'!B2539)</f>
        <v>-9.1704469539139327E-3</v>
      </c>
      <c r="C2538" s="14">
        <f>LN('Return analysis'!C2540/'Return analysis'!C2539)</f>
        <v>-1.0170862465673123E-2</v>
      </c>
      <c r="D2538" s="14">
        <f>LN('Return analysis'!D2540/'Return analysis'!D2539)</f>
        <v>-5.4090372985801027E-3</v>
      </c>
      <c r="E2538" s="14">
        <f>LN('Return analysis'!E2540/'Return analysis'!E2539)</f>
        <v>6.4720127829657142E-5</v>
      </c>
      <c r="F2538" s="14">
        <f t="shared" si="195"/>
        <v>-9.2351670817435901E-3</v>
      </c>
      <c r="G2538" s="14">
        <f t="shared" si="196"/>
        <v>-1.023558259350278E-2</v>
      </c>
      <c r="H2538" s="14">
        <f t="shared" si="198"/>
        <v>-5.47375742640976E-3</v>
      </c>
      <c r="I2538" s="24">
        <f t="shared" si="197"/>
        <v>-9.5210213790656618E-4</v>
      </c>
      <c r="J2538" s="24">
        <f t="shared" si="199"/>
        <v>-6.4258595643163262E-3</v>
      </c>
      <c r="K2538" s="24"/>
      <c r="L2538" s="2"/>
    </row>
    <row r="2539" spans="1:12" x14ac:dyDescent="0.3">
      <c r="A2539" s="6">
        <f>'Return analysis'!A2541</f>
        <v>44776</v>
      </c>
      <c r="B2539" s="14">
        <f>LN('Return analysis'!B2541/'Return analysis'!B2540)</f>
        <v>3.9256641718259837E-3</v>
      </c>
      <c r="C2539" s="14">
        <f>LN('Return analysis'!C2541/'Return analysis'!C2540)</f>
        <v>4.9672772562172722E-3</v>
      </c>
      <c r="D2539" s="14">
        <f>LN('Return analysis'!D2541/'Return analysis'!D2540)</f>
        <v>1.5947513175014871E-2</v>
      </c>
      <c r="E2539" s="14">
        <f>LN('Return analysis'!E2541/'Return analysis'!E2540)</f>
        <v>6.4720127829657142E-5</v>
      </c>
      <c r="F2539" s="14">
        <f t="shared" si="195"/>
        <v>3.8609440439963264E-3</v>
      </c>
      <c r="G2539" s="14">
        <f t="shared" si="196"/>
        <v>4.9025571283876149E-3</v>
      </c>
      <c r="H2539" s="14">
        <f t="shared" si="198"/>
        <v>1.5882793047185213E-2</v>
      </c>
      <c r="I2539" s="24">
        <f t="shared" si="197"/>
        <v>-1.0641186509306386E-4</v>
      </c>
      <c r="J2539" s="24">
        <f t="shared" si="199"/>
        <v>1.5776381182092149E-2</v>
      </c>
      <c r="K2539" s="24"/>
      <c r="L2539" s="2"/>
    </row>
    <row r="2540" spans="1:12" x14ac:dyDescent="0.3">
      <c r="A2540" s="6">
        <f>'Return analysis'!A2542</f>
        <v>44777</v>
      </c>
      <c r="B2540" s="14">
        <f>LN('Return analysis'!B2542/'Return analysis'!B2541)</f>
        <v>2.8824150188718725E-3</v>
      </c>
      <c r="C2540" s="14">
        <f>LN('Return analysis'!C2542/'Return analysis'!C2541)</f>
        <v>2.4748737084001253E-3</v>
      </c>
      <c r="D2540" s="14">
        <f>LN('Return analysis'!D2542/'Return analysis'!D2541)</f>
        <v>-9.6207519506272504E-4</v>
      </c>
      <c r="E2540" s="14">
        <f>LN('Return analysis'!E2542/'Return analysis'!E2541)</f>
        <v>6.4720127829657142E-5</v>
      </c>
      <c r="F2540" s="14">
        <f t="shared" si="195"/>
        <v>2.8176948910422152E-3</v>
      </c>
      <c r="G2540" s="14">
        <f t="shared" si="196"/>
        <v>2.410153580570468E-3</v>
      </c>
      <c r="H2540" s="14">
        <f t="shared" si="198"/>
        <v>-1.0267953228923822E-3</v>
      </c>
      <c r="I2540" s="24">
        <f t="shared" si="197"/>
        <v>8.6729700698247531E-4</v>
      </c>
      <c r="J2540" s="24">
        <f t="shared" si="199"/>
        <v>-1.5949831590990685E-4</v>
      </c>
      <c r="K2540" s="24"/>
      <c r="L2540" s="2"/>
    </row>
    <row r="2541" spans="1:12" x14ac:dyDescent="0.3">
      <c r="A2541" s="6">
        <f>'Return analysis'!A2543</f>
        <v>44778</v>
      </c>
      <c r="B2541" s="14">
        <f>LN('Return analysis'!B2543/'Return analysis'!B2542)</f>
        <v>-9.2952134539007365E-3</v>
      </c>
      <c r="C2541" s="14">
        <f>LN('Return analysis'!C2543/'Return analysis'!C2542)</f>
        <v>-1.138201687351308E-2</v>
      </c>
      <c r="D2541" s="14">
        <f>LN('Return analysis'!D2543/'Return analysis'!D2542)</f>
        <v>-3.3719336678649404E-4</v>
      </c>
      <c r="E2541" s="14">
        <f>LN('Return analysis'!E2543/'Return analysis'!E2542)</f>
        <v>6.4720127829657142E-5</v>
      </c>
      <c r="F2541" s="14">
        <f t="shared" si="195"/>
        <v>-9.3599335817303939E-3</v>
      </c>
      <c r="G2541" s="14">
        <f t="shared" si="196"/>
        <v>-1.1446737001342737E-2</v>
      </c>
      <c r="H2541" s="14">
        <f t="shared" si="198"/>
        <v>-4.0191349461615115E-4</v>
      </c>
      <c r="I2541" s="24">
        <f t="shared" si="197"/>
        <v>-9.6751431519511918E-5</v>
      </c>
      <c r="J2541" s="24">
        <f t="shared" si="199"/>
        <v>-4.9866492613566307E-4</v>
      </c>
      <c r="K2541" s="24"/>
      <c r="L2541" s="2"/>
    </row>
    <row r="2542" spans="1:12" x14ac:dyDescent="0.3">
      <c r="A2542" s="6">
        <f>'Return analysis'!A2544</f>
        <v>44781</v>
      </c>
      <c r="B2542" s="14">
        <f>LN('Return analysis'!B2544/'Return analysis'!B2543)</f>
        <v>2.9009318893246216E-3</v>
      </c>
      <c r="C2542" s="14">
        <f>LN('Return analysis'!C2544/'Return analysis'!C2543)</f>
        <v>4.4639491091959423E-3</v>
      </c>
      <c r="D2542" s="14">
        <f>LN('Return analysis'!D2544/'Return analysis'!D2543)</f>
        <v>9.143205946971234E-4</v>
      </c>
      <c r="E2542" s="14">
        <f>LN('Return analysis'!E2544/'Return analysis'!E2543)</f>
        <v>1.9414781875921265E-4</v>
      </c>
      <c r="F2542" s="14">
        <f t="shared" si="195"/>
        <v>2.7067840705654088E-3</v>
      </c>
      <c r="G2542" s="14">
        <f t="shared" si="196"/>
        <v>4.2698012904367295E-3</v>
      </c>
      <c r="H2542" s="14">
        <f t="shared" si="198"/>
        <v>7.2017277593791076E-4</v>
      </c>
      <c r="I2542" s="24">
        <f t="shared" si="197"/>
        <v>-7.4851913888907082E-4</v>
      </c>
      <c r="J2542" s="24">
        <f t="shared" si="199"/>
        <v>-2.8346362951160069E-5</v>
      </c>
      <c r="K2542" s="24"/>
      <c r="L2542" s="2"/>
    </row>
    <row r="2543" spans="1:12" x14ac:dyDescent="0.3">
      <c r="A2543" s="6">
        <f>'Return analysis'!A2545</f>
        <v>44782</v>
      </c>
      <c r="B2543" s="14">
        <f>LN('Return analysis'!B2545/'Return analysis'!B2544)</f>
        <v>-1.034815295938065E-3</v>
      </c>
      <c r="C2543" s="14">
        <f>LN('Return analysis'!C2545/'Return analysis'!C2544)</f>
        <v>-2.2299451385827847E-3</v>
      </c>
      <c r="D2543" s="14">
        <f>LN('Return analysis'!D2545/'Return analysis'!D2544)</f>
        <v>-6.3218631052690743E-3</v>
      </c>
      <c r="E2543" s="14">
        <f>LN('Return analysis'!E2545/'Return analysis'!E2544)</f>
        <v>6.4720127829657142E-5</v>
      </c>
      <c r="F2543" s="14">
        <f t="shared" si="195"/>
        <v>-1.0995354237677221E-3</v>
      </c>
      <c r="G2543" s="14">
        <f t="shared" si="196"/>
        <v>-2.294665266412442E-3</v>
      </c>
      <c r="H2543" s="14">
        <f t="shared" si="198"/>
        <v>-6.3865832330987317E-3</v>
      </c>
      <c r="I2543" s="24">
        <f t="shared" si="197"/>
        <v>7.5740444774738749E-4</v>
      </c>
      <c r="J2543" s="24">
        <f t="shared" si="199"/>
        <v>-5.6291787853513442E-3</v>
      </c>
      <c r="K2543" s="24"/>
      <c r="L2543" s="2"/>
    </row>
    <row r="2544" spans="1:12" x14ac:dyDescent="0.3">
      <c r="A2544" s="6">
        <f>'Return analysis'!A2546</f>
        <v>44783</v>
      </c>
      <c r="B2544" s="14">
        <f>LN('Return analysis'!B2546/'Return analysis'!B2545)</f>
        <v>3.205190537487715E-3</v>
      </c>
      <c r="C2544" s="14">
        <f>LN('Return analysis'!C2546/'Return analysis'!C2545)</f>
        <v>2.7537538195467853E-3</v>
      </c>
      <c r="D2544" s="14">
        <f>LN('Return analysis'!D2546/'Return analysis'!D2545)</f>
        <v>2.2545917060667386E-2</v>
      </c>
      <c r="E2544" s="14">
        <f>LN('Return analysis'!E2546/'Return analysis'!E2545)</f>
        <v>6.4720127829657142E-5</v>
      </c>
      <c r="F2544" s="14">
        <f t="shared" si="195"/>
        <v>3.1404704096580577E-3</v>
      </c>
      <c r="G2544" s="14">
        <f t="shared" si="196"/>
        <v>2.689033691717128E-3</v>
      </c>
      <c r="H2544" s="14">
        <f t="shared" si="198"/>
        <v>2.2481196932837729E-2</v>
      </c>
      <c r="I2544" s="24">
        <f t="shared" si="197"/>
        <v>9.6439098269927729E-4</v>
      </c>
      <c r="J2544" s="24">
        <f t="shared" si="199"/>
        <v>2.3445587915537008E-2</v>
      </c>
      <c r="K2544" s="24"/>
      <c r="L2544" s="2"/>
    </row>
    <row r="2545" spans="1:12" x14ac:dyDescent="0.3">
      <c r="A2545" s="6">
        <f>'Return analysis'!A2547</f>
        <v>44784</v>
      </c>
      <c r="B2545" s="14">
        <f>LN('Return analysis'!B2547/'Return analysis'!B2546)</f>
        <v>-5.1750409901841132E-3</v>
      </c>
      <c r="C2545" s="14">
        <f>LN('Return analysis'!C2547/'Return analysis'!C2546)</f>
        <v>-5.6456053755229137E-3</v>
      </c>
      <c r="D2545" s="14">
        <f>LN('Return analysis'!D2547/'Return analysis'!D2546)</f>
        <v>4.7305181502979213E-5</v>
      </c>
      <c r="E2545" s="14">
        <f>LN('Return analysis'!E2547/'Return analysis'!E2546)</f>
        <v>6.4720127829657142E-5</v>
      </c>
      <c r="F2545" s="14">
        <f t="shared" si="195"/>
        <v>-5.2397611180137705E-3</v>
      </c>
      <c r="G2545" s="14">
        <f t="shared" si="196"/>
        <v>-5.710325503352571E-3</v>
      </c>
      <c r="H2545" s="14">
        <f t="shared" si="198"/>
        <v>-1.7414946326677928E-5</v>
      </c>
      <c r="I2545" s="24">
        <f t="shared" si="197"/>
        <v>-6.187249862021748E-4</v>
      </c>
      <c r="J2545" s="24">
        <f t="shared" si="199"/>
        <v>-6.3613993252885272E-4</v>
      </c>
      <c r="K2545" s="24"/>
      <c r="L2545" s="2"/>
    </row>
    <row r="2546" spans="1:12" x14ac:dyDescent="0.3">
      <c r="A2546" s="6">
        <f>'Return analysis'!A2548</f>
        <v>44785</v>
      </c>
      <c r="B2546" s="14">
        <f>LN('Return analysis'!B2548/'Return analysis'!B2547)</f>
        <v>3.4190359954896763E-3</v>
      </c>
      <c r="C2546" s="14">
        <f>LN('Return analysis'!C2548/'Return analysis'!C2547)</f>
        <v>4.5977134942586269E-3</v>
      </c>
      <c r="D2546" s="14">
        <f>LN('Return analysis'!D2548/'Return analysis'!D2547)</f>
        <v>1.7174714688485155E-2</v>
      </c>
      <c r="E2546" s="14">
        <f>LN('Return analysis'!E2548/'Return analysis'!E2547)</f>
        <v>6.4720127829657142E-5</v>
      </c>
      <c r="F2546" s="14">
        <f t="shared" si="195"/>
        <v>3.354315867660019E-3</v>
      </c>
      <c r="G2546" s="14">
        <f t="shared" si="196"/>
        <v>4.5329933664289696E-3</v>
      </c>
      <c r="H2546" s="14">
        <f t="shared" si="198"/>
        <v>1.7109994560655498E-2</v>
      </c>
      <c r="I2546" s="24">
        <f t="shared" si="197"/>
        <v>-3.139734652742158E-4</v>
      </c>
      <c r="J2546" s="24">
        <f t="shared" si="199"/>
        <v>1.6796021095381281E-2</v>
      </c>
      <c r="K2546" s="24"/>
      <c r="L2546" s="2"/>
    </row>
    <row r="2547" spans="1:12" x14ac:dyDescent="0.3">
      <c r="A2547" s="6">
        <f>'Return analysis'!A2549</f>
        <v>44788</v>
      </c>
      <c r="B2547" s="14">
        <f>LN('Return analysis'!B2549/'Return analysis'!B2548)</f>
        <v>1.7560049946945433E-3</v>
      </c>
      <c r="C2547" s="14">
        <f>LN('Return analysis'!C2549/'Return analysis'!C2548)</f>
        <v>1.0478918812643076E-3</v>
      </c>
      <c r="D2547" s="14">
        <f>LN('Return analysis'!D2549/'Return analysis'!D2548)</f>
        <v>3.9004769795191888E-3</v>
      </c>
      <c r="E2547" s="14">
        <f>LN('Return analysis'!E2549/'Return analysis'!E2548)</f>
        <v>1.9414781875921265E-4</v>
      </c>
      <c r="F2547" s="14">
        <f t="shared" si="195"/>
        <v>1.5618571759353308E-3</v>
      </c>
      <c r="G2547" s="14">
        <f t="shared" si="196"/>
        <v>8.5374406250509499E-4</v>
      </c>
      <c r="H2547" s="14">
        <f t="shared" si="198"/>
        <v>3.706329160759976E-3</v>
      </c>
      <c r="I2547" s="24">
        <f t="shared" si="197"/>
        <v>8.709714886239125E-4</v>
      </c>
      <c r="J2547" s="24">
        <f t="shared" si="199"/>
        <v>4.5773006493838881E-3</v>
      </c>
      <c r="K2547" s="24"/>
      <c r="L2547" s="2"/>
    </row>
    <row r="2548" spans="1:12" x14ac:dyDescent="0.3">
      <c r="A2548" s="6">
        <f>'Return analysis'!A2550</f>
        <v>44789</v>
      </c>
      <c r="B2548" s="14">
        <f>LN('Return analysis'!B2550/'Return analysis'!B2549)</f>
        <v>9.2914463045885192E-4</v>
      </c>
      <c r="C2548" s="14">
        <f>LN('Return analysis'!C2550/'Return analysis'!C2549)</f>
        <v>-1.3104972877456388E-3</v>
      </c>
      <c r="D2548" s="14">
        <f>LN('Return analysis'!D2550/'Return analysis'!D2549)</f>
        <v>2.1294413390567949E-3</v>
      </c>
      <c r="E2548" s="14">
        <f>LN('Return analysis'!E2550/'Return analysis'!E2549)</f>
        <v>6.4720127829657142E-5</v>
      </c>
      <c r="F2548" s="14">
        <f t="shared" si="195"/>
        <v>8.6442450262919481E-4</v>
      </c>
      <c r="G2548" s="14">
        <f t="shared" si="196"/>
        <v>-1.3752174155752959E-3</v>
      </c>
      <c r="H2548" s="14">
        <f t="shared" si="198"/>
        <v>2.0647212112271376E-3</v>
      </c>
      <c r="I2548" s="24">
        <f t="shared" si="197"/>
        <v>1.9773084113904348E-3</v>
      </c>
      <c r="J2548" s="24">
        <f t="shared" si="199"/>
        <v>4.0420296226175729E-3</v>
      </c>
      <c r="K2548" s="24"/>
      <c r="L2548" s="2"/>
    </row>
    <row r="2549" spans="1:12" x14ac:dyDescent="0.3">
      <c r="A2549" s="6">
        <f>'Return analysis'!A2551</f>
        <v>44790</v>
      </c>
      <c r="B2549" s="14">
        <f>LN('Return analysis'!B2551/'Return analysis'!B2550)</f>
        <v>-7.039021928113667E-3</v>
      </c>
      <c r="C2549" s="14">
        <f>LN('Return analysis'!C2551/'Return analysis'!C2550)</f>
        <v>-5.9162664232298061E-3</v>
      </c>
      <c r="D2549" s="14">
        <f>LN('Return analysis'!D2551/'Return analysis'!D2550)</f>
        <v>-9.0117438973962901E-3</v>
      </c>
      <c r="E2549" s="14">
        <f>LN('Return analysis'!E2551/'Return analysis'!E2550)</f>
        <v>6.4720127829657142E-5</v>
      </c>
      <c r="F2549" s="14">
        <f t="shared" si="195"/>
        <v>-7.1037420559433243E-3</v>
      </c>
      <c r="G2549" s="14">
        <f t="shared" si="196"/>
        <v>-5.9809865510594635E-3</v>
      </c>
      <c r="H2549" s="14">
        <f t="shared" si="198"/>
        <v>-9.0764640252259474E-3</v>
      </c>
      <c r="I2549" s="24">
        <f t="shared" si="197"/>
        <v>-2.2636755938654036E-3</v>
      </c>
      <c r="J2549" s="24">
        <f t="shared" si="199"/>
        <v>-1.134013961909135E-2</v>
      </c>
      <c r="K2549" s="24"/>
      <c r="L2549" s="2"/>
    </row>
    <row r="2550" spans="1:12" x14ac:dyDescent="0.3">
      <c r="A2550" s="6">
        <f>'Return analysis'!A2552</f>
        <v>44791</v>
      </c>
      <c r="B2550" s="14">
        <f>LN('Return analysis'!B2552/'Return analysis'!B2551)</f>
        <v>-2.0769409573439005E-4</v>
      </c>
      <c r="C2550" s="14">
        <f>LN('Return analysis'!C2552/'Return analysis'!C2551)</f>
        <v>1.8439791819898394E-3</v>
      </c>
      <c r="D2550" s="14">
        <f>LN('Return analysis'!D2552/'Return analysis'!D2551)</f>
        <v>2.6097678480006509E-3</v>
      </c>
      <c r="E2550" s="14">
        <f>LN('Return analysis'!E2552/'Return analysis'!E2551)</f>
        <v>6.4720127829657142E-5</v>
      </c>
      <c r="F2550" s="14">
        <f t="shared" si="195"/>
        <v>-2.7241422356404717E-4</v>
      </c>
      <c r="G2550" s="14">
        <f t="shared" si="196"/>
        <v>1.7792590541601822E-3</v>
      </c>
      <c r="H2550" s="14">
        <f t="shared" si="198"/>
        <v>2.5450477201709935E-3</v>
      </c>
      <c r="I2550" s="24">
        <f t="shared" si="197"/>
        <v>-1.7122656597562439E-3</v>
      </c>
      <c r="J2550" s="24">
        <f t="shared" si="199"/>
        <v>8.327820604147496E-4</v>
      </c>
      <c r="K2550" s="24"/>
      <c r="L2550" s="2"/>
    </row>
    <row r="2551" spans="1:12" x14ac:dyDescent="0.3">
      <c r="A2551" s="6">
        <f>'Return analysis'!A2553</f>
        <v>44792</v>
      </c>
      <c r="B2551" s="14">
        <f>LN('Return analysis'!B2553/'Return analysis'!B2552)</f>
        <v>-4.6860592798996939E-3</v>
      </c>
      <c r="C2551" s="14">
        <f>LN('Return analysis'!C2553/'Return analysis'!C2552)</f>
        <v>-6.3380180086951938E-3</v>
      </c>
      <c r="D2551" s="14">
        <f>LN('Return analysis'!D2553/'Return analysis'!D2552)</f>
        <v>-1.4391557086051693E-2</v>
      </c>
      <c r="E2551" s="14">
        <f>LN('Return analysis'!E2553/'Return analysis'!E2552)</f>
        <v>6.4720127829657142E-5</v>
      </c>
      <c r="F2551" s="14">
        <f t="shared" si="195"/>
        <v>-4.7507794077293513E-3</v>
      </c>
      <c r="G2551" s="14">
        <f t="shared" si="196"/>
        <v>-6.4027381365248512E-3</v>
      </c>
      <c r="H2551" s="14">
        <f t="shared" si="198"/>
        <v>-1.445627721388135E-2</v>
      </c>
      <c r="I2551" s="24">
        <f t="shared" si="197"/>
        <v>4.3058621740681494E-4</v>
      </c>
      <c r="J2551" s="24">
        <f t="shared" si="199"/>
        <v>-1.4025690996474535E-2</v>
      </c>
      <c r="K2551" s="24"/>
      <c r="L2551" s="2"/>
    </row>
    <row r="2552" spans="1:12" x14ac:dyDescent="0.3">
      <c r="A2552" s="6">
        <f>'Return analysis'!A2554</f>
        <v>44795</v>
      </c>
      <c r="B2552" s="14">
        <f>LN('Return analysis'!B2554/'Return analysis'!B2553)</f>
        <v>-7.0179797220453182E-3</v>
      </c>
      <c r="C2552" s="14">
        <f>LN('Return analysis'!C2554/'Return analysis'!C2553)</f>
        <v>-4.5143264192082748E-3</v>
      </c>
      <c r="D2552" s="14">
        <f>LN('Return analysis'!D2554/'Return analysis'!D2553)</f>
        <v>-2.1621182852094863E-2</v>
      </c>
      <c r="E2552" s="14">
        <f>LN('Return analysis'!E2554/'Return analysis'!E2553)</f>
        <v>1.9414781875921265E-4</v>
      </c>
      <c r="F2552" s="14">
        <f t="shared" si="195"/>
        <v>-7.212127540804531E-3</v>
      </c>
      <c r="G2552" s="14">
        <f t="shared" si="196"/>
        <v>-4.7084742379674875E-3</v>
      </c>
      <c r="H2552" s="14">
        <f t="shared" si="198"/>
        <v>-2.1815330670854075E-2</v>
      </c>
      <c r="I2552" s="24">
        <f t="shared" si="197"/>
        <v>-3.401831688741887E-3</v>
      </c>
      <c r="J2552" s="24">
        <f t="shared" si="199"/>
        <v>-2.5217162359595962E-2</v>
      </c>
      <c r="K2552" s="24"/>
      <c r="L2552" s="2"/>
    </row>
    <row r="2553" spans="1:12" x14ac:dyDescent="0.3">
      <c r="A2553" s="6">
        <f>'Return analysis'!A2555</f>
        <v>44796</v>
      </c>
      <c r="B2553" s="14">
        <f>LN('Return analysis'!B2555/'Return analysis'!B2554)</f>
        <v>-9.4692894293631051E-4</v>
      </c>
      <c r="C2553" s="14">
        <f>LN('Return analysis'!C2555/'Return analysis'!C2554)</f>
        <v>-3.9949572383234702E-4</v>
      </c>
      <c r="D2553" s="14">
        <f>LN('Return analysis'!D2555/'Return analysis'!D2554)</f>
        <v>-1.8835618399420794E-3</v>
      </c>
      <c r="E2553" s="14">
        <f>LN('Return analysis'!E2555/'Return analysis'!E2554)</f>
        <v>6.4720127829657142E-5</v>
      </c>
      <c r="F2553" s="14">
        <f t="shared" si="195"/>
        <v>-1.0116490707659676E-3</v>
      </c>
      <c r="G2553" s="14">
        <f t="shared" si="196"/>
        <v>-4.6421585166200418E-4</v>
      </c>
      <c r="H2553" s="14">
        <f t="shared" si="198"/>
        <v>-1.9482819677717365E-3</v>
      </c>
      <c r="I2553" s="24">
        <f t="shared" si="197"/>
        <v>-6.3598603330332619E-4</v>
      </c>
      <c r="J2553" s="24">
        <f t="shared" si="199"/>
        <v>-2.5842680010750626E-3</v>
      </c>
      <c r="K2553" s="24"/>
      <c r="L2553" s="2"/>
    </row>
    <row r="2554" spans="1:12" x14ac:dyDescent="0.3">
      <c r="A2554" s="6">
        <f>'Return analysis'!A2556</f>
        <v>44797</v>
      </c>
      <c r="B2554" s="14">
        <f>LN('Return analysis'!B2556/'Return analysis'!B2555)</f>
        <v>-2.2119830272777975E-3</v>
      </c>
      <c r="C2554" s="14">
        <f>LN('Return analysis'!C2556/'Return analysis'!C2555)</f>
        <v>-2.5326016727241956E-3</v>
      </c>
      <c r="D2554" s="14">
        <f>LN('Return analysis'!D2556/'Return analysis'!D2555)</f>
        <v>4.1966676553950363E-3</v>
      </c>
      <c r="E2554" s="14">
        <f>LN('Return analysis'!E2556/'Return analysis'!E2555)</f>
        <v>6.4720127829657142E-5</v>
      </c>
      <c r="F2554" s="14">
        <f t="shared" si="195"/>
        <v>-2.2767031551074548E-3</v>
      </c>
      <c r="G2554" s="14">
        <f t="shared" si="196"/>
        <v>-2.5973218005538529E-3</v>
      </c>
      <c r="H2554" s="14">
        <f t="shared" si="198"/>
        <v>4.1319475275653789E-3</v>
      </c>
      <c r="I2554" s="24">
        <f t="shared" si="197"/>
        <v>-1.7484085684535671E-4</v>
      </c>
      <c r="J2554" s="24">
        <f t="shared" si="199"/>
        <v>3.9571066707200222E-3</v>
      </c>
      <c r="K2554" s="24"/>
      <c r="L2554" s="2"/>
    </row>
    <row r="2555" spans="1:12" x14ac:dyDescent="0.3">
      <c r="A2555" s="6">
        <f>'Return analysis'!A2557</f>
        <v>44798</v>
      </c>
      <c r="B2555" s="14">
        <f>LN('Return analysis'!B2557/'Return analysis'!B2556)</f>
        <v>6.8307370954538956E-3</v>
      </c>
      <c r="C2555" s="14">
        <f>LN('Return analysis'!C2557/'Return analysis'!C2556)</f>
        <v>5.4572934647383652E-3</v>
      </c>
      <c r="D2555" s="14">
        <f>LN('Return analysis'!D2557/'Return analysis'!D2556)</f>
        <v>1.4385584650495279E-2</v>
      </c>
      <c r="E2555" s="14">
        <f>LN('Return analysis'!E2557/'Return analysis'!E2556)</f>
        <v>6.4720127829657142E-5</v>
      </c>
      <c r="F2555" s="14">
        <f t="shared" si="195"/>
        <v>6.7660169676242382E-3</v>
      </c>
      <c r="G2555" s="14">
        <f t="shared" si="196"/>
        <v>5.3925733369087079E-3</v>
      </c>
      <c r="H2555" s="14">
        <f t="shared" si="198"/>
        <v>1.4320864522665622E-2</v>
      </c>
      <c r="I2555" s="24">
        <f t="shared" si="197"/>
        <v>2.4021192846167307E-3</v>
      </c>
      <c r="J2555" s="24">
        <f t="shared" si="199"/>
        <v>1.6722983807282352E-2</v>
      </c>
      <c r="K2555" s="24"/>
      <c r="L2555" s="2"/>
    </row>
    <row r="2556" spans="1:12" x14ac:dyDescent="0.3">
      <c r="A2556" s="6">
        <f>'Return analysis'!A2558</f>
        <v>44799</v>
      </c>
      <c r="B2556" s="14">
        <f>LN('Return analysis'!B2558/'Return analysis'!B2557)</f>
        <v>-3.3566332127072324E-3</v>
      </c>
      <c r="C2556" s="14">
        <f>LN('Return analysis'!C2558/'Return analysis'!C2557)</f>
        <v>-1.99309487785057E-3</v>
      </c>
      <c r="D2556" s="14">
        <f>LN('Return analysis'!D2558/'Return analysis'!D2557)</f>
        <v>-3.3680969453737303E-2</v>
      </c>
      <c r="E2556" s="14">
        <f>LN('Return analysis'!E2558/'Return analysis'!E2557)</f>
        <v>6.4720127829657142E-5</v>
      </c>
      <c r="F2556" s="14">
        <f t="shared" si="195"/>
        <v>-3.4213533405368897E-3</v>
      </c>
      <c r="G2556" s="14">
        <f t="shared" si="196"/>
        <v>-2.0578150056802273E-3</v>
      </c>
      <c r="H2556" s="14">
        <f t="shared" si="198"/>
        <v>-3.3745689581566957E-2</v>
      </c>
      <c r="I2556" s="24">
        <f t="shared" si="197"/>
        <v>-1.756082685081351E-3</v>
      </c>
      <c r="J2556" s="24">
        <f t="shared" si="199"/>
        <v>-3.5501772266648308E-2</v>
      </c>
      <c r="K2556" s="24"/>
      <c r="L2556" s="2"/>
    </row>
    <row r="2557" spans="1:12" x14ac:dyDescent="0.3">
      <c r="A2557" s="6">
        <f>'Return analysis'!A2559</f>
        <v>44802</v>
      </c>
      <c r="B2557" s="14">
        <f>LN('Return analysis'!B2559/'Return analysis'!B2558)</f>
        <v>-1.5777108922544437E-3</v>
      </c>
      <c r="C2557" s="14">
        <f>LN('Return analysis'!C2559/'Return analysis'!C2558)</f>
        <v>-4.5323802079761362E-3</v>
      </c>
      <c r="D2557" s="14">
        <f>LN('Return analysis'!D2559/'Return analysis'!D2558)</f>
        <v>-7.3388286940833051E-3</v>
      </c>
      <c r="E2557" s="14">
        <f>LN('Return analysis'!E2559/'Return analysis'!E2558)</f>
        <v>1.9414781875921265E-4</v>
      </c>
      <c r="F2557" s="14">
        <f t="shared" si="195"/>
        <v>-1.7718587110136562E-3</v>
      </c>
      <c r="G2557" s="14">
        <f t="shared" si="196"/>
        <v>-4.726528026735349E-3</v>
      </c>
      <c r="H2557" s="14">
        <f t="shared" si="198"/>
        <v>-7.5329765128425178E-3</v>
      </c>
      <c r="I2557" s="24">
        <f t="shared" si="197"/>
        <v>2.0530470280271298E-3</v>
      </c>
      <c r="J2557" s="24">
        <f t="shared" si="199"/>
        <v>-5.4799294848153881E-3</v>
      </c>
      <c r="K2557" s="24"/>
      <c r="L2557" s="2"/>
    </row>
    <row r="2558" spans="1:12" x14ac:dyDescent="0.3">
      <c r="A2558" s="6">
        <f>'Return analysis'!A2560</f>
        <v>44803</v>
      </c>
      <c r="B2558" s="14">
        <f>LN('Return analysis'!B2560/'Return analysis'!B2559)</f>
        <v>-1.3694668643349491E-3</v>
      </c>
      <c r="C2558" s="14">
        <f>LN('Return analysis'!C2560/'Return analysis'!C2559)</f>
        <v>8.0171236527851848E-4</v>
      </c>
      <c r="D2558" s="14">
        <f>LN('Return analysis'!D2560/'Return analysis'!D2559)</f>
        <v>-1.1185566942116748E-2</v>
      </c>
      <c r="E2558" s="14">
        <f>LN('Return analysis'!E2560/'Return analysis'!E2559)</f>
        <v>6.4720127829657142E-5</v>
      </c>
      <c r="F2558" s="14">
        <f t="shared" si="195"/>
        <v>-1.4341869921646062E-3</v>
      </c>
      <c r="G2558" s="14">
        <f t="shared" si="196"/>
        <v>7.3699223744886136E-4</v>
      </c>
      <c r="H2558" s="14">
        <f t="shared" si="198"/>
        <v>-1.1250287069946406E-2</v>
      </c>
      <c r="I2558" s="24">
        <f t="shared" si="197"/>
        <v>-2.0305921806457825E-3</v>
      </c>
      <c r="J2558" s="24">
        <f t="shared" si="199"/>
        <v>-1.3280879250592188E-2</v>
      </c>
      <c r="K2558" s="24"/>
      <c r="L2558" s="2"/>
    </row>
    <row r="2559" spans="1:12" x14ac:dyDescent="0.3">
      <c r="A2559" s="6">
        <f>'Return analysis'!A2561</f>
        <v>44804</v>
      </c>
      <c r="B2559" s="14">
        <f>LN('Return analysis'!B2561/'Return analysis'!B2560)</f>
        <v>-3.5893457784503691E-3</v>
      </c>
      <c r="C2559" s="14">
        <f>LN('Return analysis'!C2561/'Return analysis'!C2560)</f>
        <v>-4.1469175750706785E-3</v>
      </c>
      <c r="D2559" s="14">
        <f>LN('Return analysis'!D2561/'Return analysis'!D2560)</f>
        <v>-7.3758833815330055E-3</v>
      </c>
      <c r="E2559" s="14">
        <f>LN('Return analysis'!E2561/'Return analysis'!E2560)</f>
        <v>6.4720127829657142E-5</v>
      </c>
      <c r="F2559" s="14">
        <f t="shared" si="195"/>
        <v>-3.6540659062800265E-3</v>
      </c>
      <c r="G2559" s="14">
        <f t="shared" si="196"/>
        <v>-4.2116377029003359E-3</v>
      </c>
      <c r="H2559" s="14">
        <f t="shared" si="198"/>
        <v>-7.4406035093626628E-3</v>
      </c>
      <c r="I2559" s="24">
        <f t="shared" si="197"/>
        <v>-2.4583112390622053E-4</v>
      </c>
      <c r="J2559" s="24">
        <f t="shared" si="199"/>
        <v>-7.6864346332688833E-3</v>
      </c>
      <c r="K2559" s="24"/>
      <c r="L2559" s="2"/>
    </row>
    <row r="2560" spans="1:12" x14ac:dyDescent="0.3">
      <c r="A2560" s="6">
        <f>'Return analysis'!A2562</f>
        <v>44805</v>
      </c>
      <c r="B2560" s="14">
        <f>LN('Return analysis'!B2562/'Return analysis'!B2561)</f>
        <v>-6.0475010117047503E-3</v>
      </c>
      <c r="C2560" s="14">
        <f>LN('Return analysis'!C2562/'Return analysis'!C2561)</f>
        <v>-5.4234628155122545E-3</v>
      </c>
      <c r="D2560" s="14">
        <f>LN('Return analysis'!D2562/'Return analysis'!D2561)</f>
        <v>6.0422974628642921E-4</v>
      </c>
      <c r="E2560" s="14">
        <f>LN('Return analysis'!E2562/'Return analysis'!E2561)</f>
        <v>6.4720127829657142E-5</v>
      </c>
      <c r="F2560" s="14">
        <f t="shared" ref="F2560:F2623" si="200">B2560-E2560</f>
        <v>-6.1122211395344076E-3</v>
      </c>
      <c r="G2560" s="14">
        <f t="shared" ref="G2560:G2623" si="201">C2560-E2560</f>
        <v>-5.4881829433419118E-3</v>
      </c>
      <c r="H2560" s="14">
        <f t="shared" si="198"/>
        <v>5.395096184567721E-4</v>
      </c>
      <c r="I2560" s="24">
        <f t="shared" ref="I2560:I2623" si="202">F2560-$N$11*G2560</f>
        <v>-1.6709521323148681E-3</v>
      </c>
      <c r="J2560" s="24">
        <f t="shared" si="199"/>
        <v>-1.1314425138580961E-3</v>
      </c>
      <c r="K2560" s="24"/>
      <c r="L2560" s="2"/>
    </row>
    <row r="2561" spans="1:12" x14ac:dyDescent="0.3">
      <c r="A2561" s="6">
        <f>'Return analysis'!A2563</f>
        <v>44806</v>
      </c>
      <c r="B2561" s="14">
        <f>LN('Return analysis'!B2563/'Return analysis'!B2562)</f>
        <v>2.2383122937035004E-3</v>
      </c>
      <c r="C2561" s="14">
        <f>LN('Return analysis'!C2563/'Return analysis'!C2562)</f>
        <v>2.562330434112883E-3</v>
      </c>
      <c r="D2561" s="14">
        <f>LN('Return analysis'!D2563/'Return analysis'!D2562)</f>
        <v>-9.9649630363638064E-3</v>
      </c>
      <c r="E2561" s="14">
        <f>LN('Return analysis'!E2563/'Return analysis'!E2562)</f>
        <v>6.4720127829657142E-5</v>
      </c>
      <c r="F2561" s="14">
        <f t="shared" si="200"/>
        <v>2.1735921658738431E-3</v>
      </c>
      <c r="G2561" s="14">
        <f t="shared" si="201"/>
        <v>2.4976103062832257E-3</v>
      </c>
      <c r="H2561" s="14">
        <f t="shared" si="198"/>
        <v>-1.0029683164193464E-2</v>
      </c>
      <c r="I2561" s="24">
        <f t="shared" si="202"/>
        <v>1.5242061238819821E-4</v>
      </c>
      <c r="J2561" s="24">
        <f t="shared" si="199"/>
        <v>-9.8772625518052659E-3</v>
      </c>
      <c r="K2561" s="24"/>
      <c r="L2561" s="2"/>
    </row>
    <row r="2562" spans="1:12" x14ac:dyDescent="0.3">
      <c r="A2562" s="6">
        <f>'Return analysis'!A2564</f>
        <v>44810</v>
      </c>
      <c r="B2562" s="14">
        <f>LN('Return analysis'!B2564/'Return analysis'!B2563)</f>
        <v>-8.5551684935099414E-3</v>
      </c>
      <c r="C2562" s="14">
        <f>LN('Return analysis'!C2564/'Return analysis'!C2563)</f>
        <v>-9.0666394166904665E-3</v>
      </c>
      <c r="D2562" s="14">
        <f>LN('Return analysis'!D2564/'Return analysis'!D2563)</f>
        <v>-4.0753349880798132E-3</v>
      </c>
      <c r="E2562" s="14">
        <f>LN('Return analysis'!E2564/'Return analysis'!E2563)</f>
        <v>2.5885538294316682E-4</v>
      </c>
      <c r="F2562" s="14">
        <f t="shared" si="200"/>
        <v>-8.8140238764531087E-3</v>
      </c>
      <c r="G2562" s="14">
        <f t="shared" si="201"/>
        <v>-9.3254947996336338E-3</v>
      </c>
      <c r="H2562" s="14">
        <f t="shared" si="198"/>
        <v>-4.3341903710229796E-3</v>
      </c>
      <c r="I2562" s="24">
        <f t="shared" si="202"/>
        <v>-1.2674403426724675E-3</v>
      </c>
      <c r="J2562" s="24">
        <f t="shared" si="199"/>
        <v>-5.6016307136954472E-3</v>
      </c>
      <c r="K2562" s="24"/>
      <c r="L2562" s="2"/>
    </row>
    <row r="2563" spans="1:12" x14ac:dyDescent="0.3">
      <c r="A2563" s="6">
        <f>'Return analysis'!A2565</f>
        <v>44811</v>
      </c>
      <c r="B2563" s="14">
        <f>LN('Return analysis'!B2565/'Return analysis'!B2564)</f>
        <v>4.0727555967185261E-3</v>
      </c>
      <c r="C2563" s="14">
        <f>LN('Return analysis'!C2565/'Return analysis'!C2564)</f>
        <v>7.1795920849154924E-3</v>
      </c>
      <c r="D2563" s="14">
        <f>LN('Return analysis'!D2565/'Return analysis'!D2564)</f>
        <v>1.8309407809313699E-2</v>
      </c>
      <c r="E2563" s="14">
        <f>LN('Return analysis'!E2565/'Return analysis'!E2564)</f>
        <v>6.4720127829657142E-5</v>
      </c>
      <c r="F2563" s="14">
        <f t="shared" si="200"/>
        <v>4.0080354688888688E-3</v>
      </c>
      <c r="G2563" s="14">
        <f t="shared" si="201"/>
        <v>7.1148719570858351E-3</v>
      </c>
      <c r="H2563" s="14">
        <f t="shared" si="198"/>
        <v>1.8244687681484042E-2</v>
      </c>
      <c r="I2563" s="24">
        <f t="shared" si="202"/>
        <v>-1.7496188658077758E-3</v>
      </c>
      <c r="J2563" s="24">
        <f t="shared" si="199"/>
        <v>1.6495068815676264E-2</v>
      </c>
      <c r="K2563" s="24"/>
      <c r="L2563" s="2"/>
    </row>
    <row r="2564" spans="1:12" x14ac:dyDescent="0.3">
      <c r="A2564" s="6">
        <f>'Return analysis'!A2566</f>
        <v>44812</v>
      </c>
      <c r="B2564" s="14">
        <f>LN('Return analysis'!B2566/'Return analysis'!B2565)</f>
        <v>-7.4889817257783756E-4</v>
      </c>
      <c r="C2564" s="14">
        <f>LN('Return analysis'!C2566/'Return analysis'!C2565)</f>
        <v>-3.1093252103621201E-3</v>
      </c>
      <c r="D2564" s="14">
        <f>LN('Return analysis'!D2566/'Return analysis'!D2565)</f>
        <v>7.8873590329579472E-3</v>
      </c>
      <c r="E2564" s="14">
        <f>LN('Return analysis'!E2566/'Return analysis'!E2565)</f>
        <v>6.4720127829657142E-5</v>
      </c>
      <c r="F2564" s="14">
        <f t="shared" si="200"/>
        <v>-8.1361830040749467E-4</v>
      </c>
      <c r="G2564" s="14">
        <f t="shared" si="201"/>
        <v>-3.1740453381917774E-3</v>
      </c>
      <c r="H2564" s="14">
        <f t="shared" si="198"/>
        <v>7.8226389051282898E-3</v>
      </c>
      <c r="I2564" s="24">
        <f t="shared" si="202"/>
        <v>1.754952997880325E-3</v>
      </c>
      <c r="J2564" s="24">
        <f t="shared" si="199"/>
        <v>9.5775919030086157E-3</v>
      </c>
      <c r="K2564" s="24"/>
      <c r="L2564" s="2"/>
    </row>
    <row r="2565" spans="1:12" x14ac:dyDescent="0.3">
      <c r="A2565" s="6">
        <f>'Return analysis'!A2567</f>
        <v>44813</v>
      </c>
      <c r="B2565" s="14">
        <f>LN('Return analysis'!B2567/'Return analysis'!B2566)</f>
        <v>-7.4945944141016684E-4</v>
      </c>
      <c r="C2565" s="14">
        <f>LN('Return analysis'!C2567/'Return analysis'!C2566)</f>
        <v>-4.0656701268771935E-4</v>
      </c>
      <c r="D2565" s="14">
        <f>LN('Return analysis'!D2567/'Return analysis'!D2566)</f>
        <v>1.647119853301978E-2</v>
      </c>
      <c r="E2565" s="14">
        <f>LN('Return analysis'!E2567/'Return analysis'!E2566)</f>
        <v>6.4720127829657142E-5</v>
      </c>
      <c r="F2565" s="14">
        <f t="shared" si="200"/>
        <v>-8.1417956923982395E-4</v>
      </c>
      <c r="G2565" s="14">
        <f t="shared" si="201"/>
        <v>-4.7128714051737652E-4</v>
      </c>
      <c r="H2565" s="14">
        <f t="shared" si="198"/>
        <v>1.6406478405190123E-2</v>
      </c>
      <c r="I2565" s="24">
        <f t="shared" si="202"/>
        <v>-4.3279414672575813E-4</v>
      </c>
      <c r="J2565" s="24">
        <f t="shared" si="199"/>
        <v>1.5973684258464366E-2</v>
      </c>
      <c r="K2565" s="24"/>
      <c r="L2565" s="2"/>
    </row>
    <row r="2566" spans="1:12" x14ac:dyDescent="0.3">
      <c r="A2566" s="6">
        <f>'Return analysis'!A2568</f>
        <v>44816</v>
      </c>
      <c r="B2566" s="14">
        <f>LN('Return analysis'!B2568/'Return analysis'!B2567)</f>
        <v>-1.0755050658976864E-4</v>
      </c>
      <c r="C2566" s="14">
        <f>LN('Return analysis'!C2568/'Return analysis'!C2567)</f>
        <v>-1.2197424842220225E-3</v>
      </c>
      <c r="D2566" s="14">
        <f>LN('Return analysis'!D2568/'Return analysis'!D2567)</f>
        <v>1.0703275506800142E-2</v>
      </c>
      <c r="E2566" s="14">
        <f>LN('Return analysis'!E2568/'Return analysis'!E2567)</f>
        <v>1.9414781875921265E-4</v>
      </c>
      <c r="F2566" s="14">
        <f t="shared" si="200"/>
        <v>-3.016983253489813E-4</v>
      </c>
      <c r="G2566" s="14">
        <f t="shared" si="201"/>
        <v>-1.4138903029812353E-3</v>
      </c>
      <c r="H2566" s="14">
        <f t="shared" si="198"/>
        <v>1.050912768804093E-2</v>
      </c>
      <c r="I2566" s="24">
        <f t="shared" si="202"/>
        <v>8.4248131426322456E-4</v>
      </c>
      <c r="J2566" s="24">
        <f t="shared" si="199"/>
        <v>1.1351609002304154E-2</v>
      </c>
      <c r="K2566" s="24"/>
      <c r="L2566" s="2"/>
    </row>
    <row r="2567" spans="1:12" x14ac:dyDescent="0.3">
      <c r="A2567" s="6">
        <f>'Return analysis'!A2569</f>
        <v>44817</v>
      </c>
      <c r="B2567" s="14">
        <f>LN('Return analysis'!B2569/'Return analysis'!B2568)</f>
        <v>-5.1552243017842017E-3</v>
      </c>
      <c r="C2567" s="14">
        <f>LN('Return analysis'!C2569/'Return analysis'!C2568)</f>
        <v>-5.0306114440717264E-3</v>
      </c>
      <c r="D2567" s="14">
        <f>LN('Return analysis'!D2569/'Return analysis'!D2568)</f>
        <v>-4.3921923955133522E-2</v>
      </c>
      <c r="E2567" s="14">
        <f>LN('Return analysis'!E2569/'Return analysis'!E2568)</f>
        <v>6.4720127829657142E-5</v>
      </c>
      <c r="F2567" s="14">
        <f t="shared" si="200"/>
        <v>-5.219944429613859E-3</v>
      </c>
      <c r="G2567" s="14">
        <f t="shared" si="201"/>
        <v>-5.0953315719013837E-3</v>
      </c>
      <c r="H2567" s="14">
        <f t="shared" si="198"/>
        <v>-4.3986644082963176E-2</v>
      </c>
      <c r="I2567" s="24">
        <f t="shared" si="202"/>
        <v>-1.0965873138955307E-3</v>
      </c>
      <c r="J2567" s="24">
        <f t="shared" si="199"/>
        <v>-4.5083231396858707E-2</v>
      </c>
      <c r="K2567" s="24"/>
      <c r="L2567" s="2"/>
    </row>
    <row r="2568" spans="1:12" x14ac:dyDescent="0.3">
      <c r="A2568" s="6">
        <f>'Return analysis'!A2570</f>
        <v>44818</v>
      </c>
      <c r="B2568" s="14">
        <f>LN('Return analysis'!B2570/'Return analysis'!B2569)</f>
        <v>4.3003962508895516E-4</v>
      </c>
      <c r="C2568" s="14">
        <f>LN('Return analysis'!C2570/'Return analysis'!C2569)</f>
        <v>1.2258902256768033E-3</v>
      </c>
      <c r="D2568" s="14">
        <f>LN('Return analysis'!D2570/'Return analysis'!D2569)</f>
        <v>3.8860774753456321E-3</v>
      </c>
      <c r="E2568" s="14">
        <f>LN('Return analysis'!E2570/'Return analysis'!E2569)</f>
        <v>6.4720127829657142E-5</v>
      </c>
      <c r="F2568" s="14">
        <f t="shared" si="200"/>
        <v>3.6531949725929799E-4</v>
      </c>
      <c r="G2568" s="14">
        <f t="shared" si="201"/>
        <v>1.1611700978471462E-3</v>
      </c>
      <c r="H2568" s="14">
        <f t="shared" ref="H2568:H2631" si="203">D2568-E2568</f>
        <v>3.8213573475159748E-3</v>
      </c>
      <c r="I2568" s="24">
        <f t="shared" si="202"/>
        <v>-5.743482982421259E-4</v>
      </c>
      <c r="J2568" s="24">
        <f t="shared" ref="J2568:J2631" si="204">I2568+H2568</f>
        <v>3.2470090492738488E-3</v>
      </c>
      <c r="K2568" s="24"/>
      <c r="L2568" s="2"/>
    </row>
    <row r="2569" spans="1:12" x14ac:dyDescent="0.3">
      <c r="A2569" s="6">
        <f>'Return analysis'!A2571</f>
        <v>44819</v>
      </c>
      <c r="B2569" s="14">
        <f>LN('Return analysis'!B2571/'Return analysis'!B2570)</f>
        <v>-3.773974603118224E-3</v>
      </c>
      <c r="C2569" s="14">
        <f>LN('Return analysis'!C2571/'Return analysis'!C2570)</f>
        <v>-2.9990650407722831E-3</v>
      </c>
      <c r="D2569" s="14">
        <f>LN('Return analysis'!D2571/'Return analysis'!D2570)</f>
        <v>-1.0735379351227573E-2</v>
      </c>
      <c r="E2569" s="14">
        <f>LN('Return analysis'!E2571/'Return analysis'!E2570)</f>
        <v>6.4720127829657142E-5</v>
      </c>
      <c r="F2569" s="14">
        <f t="shared" si="200"/>
        <v>-3.8386947309478813E-3</v>
      </c>
      <c r="G2569" s="14">
        <f t="shared" si="201"/>
        <v>-3.0637851686019404E-3</v>
      </c>
      <c r="H2569" s="14">
        <f t="shared" si="203"/>
        <v>-1.080009947905723E-2</v>
      </c>
      <c r="I2569" s="24">
        <f t="shared" si="202"/>
        <v>-1.3593506102132801E-3</v>
      </c>
      <c r="J2569" s="24">
        <f t="shared" si="204"/>
        <v>-1.215945008927051E-2</v>
      </c>
      <c r="K2569" s="24"/>
      <c r="L2569" s="2"/>
    </row>
    <row r="2570" spans="1:12" x14ac:dyDescent="0.3">
      <c r="A2570" s="6">
        <f>'Return analysis'!A2572</f>
        <v>44820</v>
      </c>
      <c r="B2570" s="14">
        <f>LN('Return analysis'!B2572/'Return analysis'!B2571)</f>
        <v>-6.487318759896834E-4</v>
      </c>
      <c r="C2570" s="14">
        <f>LN('Return analysis'!C2572/'Return analysis'!C2571)</f>
        <v>-1.0924543166108698E-3</v>
      </c>
      <c r="D2570" s="14">
        <f>LN('Return analysis'!D2572/'Return analysis'!D2571)</f>
        <v>-9.1550502306264846E-3</v>
      </c>
      <c r="E2570" s="14">
        <f>LN('Return analysis'!E2572/'Return analysis'!E2571)</f>
        <v>6.4720127829657142E-5</v>
      </c>
      <c r="F2570" s="14">
        <f t="shared" si="200"/>
        <v>-7.1345200381934051E-4</v>
      </c>
      <c r="G2570" s="14">
        <f t="shared" si="201"/>
        <v>-1.1571744444405269E-3</v>
      </c>
      <c r="H2570" s="14">
        <f t="shared" si="203"/>
        <v>-9.2197703584561419E-3</v>
      </c>
      <c r="I2570" s="24">
        <f t="shared" si="202"/>
        <v>2.2298234049767296E-4</v>
      </c>
      <c r="J2570" s="24">
        <f t="shared" si="204"/>
        <v>-8.9967880179584684E-3</v>
      </c>
      <c r="K2570" s="24"/>
      <c r="L2570" s="2"/>
    </row>
    <row r="2571" spans="1:12" x14ac:dyDescent="0.3">
      <c r="A2571" s="6">
        <f>'Return analysis'!A2573</f>
        <v>44823</v>
      </c>
      <c r="B2571" s="14">
        <f>LN('Return analysis'!B2573/'Return analysis'!B2572)</f>
        <v>-9.7349955929841288E-4</v>
      </c>
      <c r="C2571" s="14">
        <f>LN('Return analysis'!C2573/'Return analysis'!C2572)</f>
        <v>-6.8387023326669193E-4</v>
      </c>
      <c r="D2571" s="14">
        <f>LN('Return analysis'!D2573/'Return analysis'!D2572)</f>
        <v>7.0654624174113804E-3</v>
      </c>
      <c r="E2571" s="14">
        <f>LN('Return analysis'!E2573/'Return analysis'!E2572)</f>
        <v>1.9414781875921265E-4</v>
      </c>
      <c r="F2571" s="14">
        <f t="shared" si="200"/>
        <v>-1.1676473780576255E-3</v>
      </c>
      <c r="G2571" s="14">
        <f t="shared" si="201"/>
        <v>-8.7801805202590458E-4</v>
      </c>
      <c r="H2571" s="14">
        <f t="shared" si="203"/>
        <v>6.8713145986521677E-3</v>
      </c>
      <c r="I2571" s="24">
        <f t="shared" si="202"/>
        <v>-4.5711815508908563E-4</v>
      </c>
      <c r="J2571" s="24">
        <f t="shared" si="204"/>
        <v>6.4141964435630817E-3</v>
      </c>
      <c r="K2571" s="24"/>
      <c r="L2571" s="2"/>
    </row>
    <row r="2572" spans="1:12" x14ac:dyDescent="0.3">
      <c r="A2572" s="6">
        <f>'Return analysis'!A2574</f>
        <v>44824</v>
      </c>
      <c r="B2572" s="14">
        <f>LN('Return analysis'!B2574/'Return analysis'!B2573)</f>
        <v>-3.6869339250326714E-3</v>
      </c>
      <c r="C2572" s="14">
        <f>LN('Return analysis'!C2574/'Return analysis'!C2573)</f>
        <v>-4.9361774523880592E-3</v>
      </c>
      <c r="D2572" s="14">
        <f>LN('Return analysis'!D2574/'Return analysis'!D2573)</f>
        <v>-1.1700200797841096E-2</v>
      </c>
      <c r="E2572" s="14">
        <f>LN('Return analysis'!E2574/'Return analysis'!E2573)</f>
        <v>6.4720127829657142E-5</v>
      </c>
      <c r="F2572" s="14">
        <f t="shared" si="200"/>
        <v>-3.7516540528623288E-3</v>
      </c>
      <c r="G2572" s="14">
        <f t="shared" si="201"/>
        <v>-5.0008975802177166E-3</v>
      </c>
      <c r="H2572" s="14">
        <f t="shared" si="203"/>
        <v>-1.1764920925670753E-2</v>
      </c>
      <c r="I2572" s="24">
        <f t="shared" si="202"/>
        <v>2.952830956605714E-4</v>
      </c>
      <c r="J2572" s="24">
        <f t="shared" si="204"/>
        <v>-1.1469637830010182E-2</v>
      </c>
      <c r="K2572" s="24"/>
      <c r="L2572" s="2"/>
    </row>
    <row r="2573" spans="1:12" x14ac:dyDescent="0.3">
      <c r="A2573" s="6">
        <f>'Return analysis'!A2575</f>
        <v>44825</v>
      </c>
      <c r="B2573" s="14">
        <f>LN('Return analysis'!B2575/'Return analysis'!B2574)</f>
        <v>1.9540109536245239E-3</v>
      </c>
      <c r="C2573" s="14">
        <f>LN('Return analysis'!C2575/'Return analysis'!C2574)</f>
        <v>2.7452215414394947E-3</v>
      </c>
      <c r="D2573" s="14">
        <f>LN('Return analysis'!D2575/'Return analysis'!D2574)</f>
        <v>-1.7233539360330261E-2</v>
      </c>
      <c r="E2573" s="14">
        <f>LN('Return analysis'!E2575/'Return analysis'!E2574)</f>
        <v>6.4720127829657142E-5</v>
      </c>
      <c r="F2573" s="14">
        <f t="shared" si="200"/>
        <v>1.8892908257948668E-3</v>
      </c>
      <c r="G2573" s="14">
        <f t="shared" si="201"/>
        <v>2.6805014136098374E-3</v>
      </c>
      <c r="H2573" s="14">
        <f t="shared" si="203"/>
        <v>-1.7298259488159919E-2</v>
      </c>
      <c r="I2573" s="24">
        <f t="shared" si="202"/>
        <v>-2.7988392201781158E-4</v>
      </c>
      <c r="J2573" s="24">
        <f t="shared" si="204"/>
        <v>-1.757814341017773E-2</v>
      </c>
      <c r="K2573" s="24"/>
      <c r="L2573" s="2"/>
    </row>
    <row r="2574" spans="1:12" x14ac:dyDescent="0.3">
      <c r="A2574" s="6">
        <f>'Return analysis'!A2576</f>
        <v>44826</v>
      </c>
      <c r="B2574" s="14">
        <f>LN('Return analysis'!B2576/'Return analysis'!B2575)</f>
        <v>-8.9295545853470878E-3</v>
      </c>
      <c r="C2574" s="14">
        <f>LN('Return analysis'!C2576/'Return analysis'!C2575)</f>
        <v>-1.0334400875390408E-2</v>
      </c>
      <c r="D2574" s="14">
        <f>LN('Return analysis'!D2576/'Return analysis'!D2575)</f>
        <v>-1.1248817146163569E-2</v>
      </c>
      <c r="E2574" s="14">
        <f>LN('Return analysis'!E2576/'Return analysis'!E2575)</f>
        <v>6.4720127829657142E-5</v>
      </c>
      <c r="F2574" s="14">
        <f t="shared" si="200"/>
        <v>-8.9942747131767451E-3</v>
      </c>
      <c r="G2574" s="14">
        <f t="shared" si="201"/>
        <v>-1.0399121003220066E-2</v>
      </c>
      <c r="H2574" s="14">
        <f t="shared" si="203"/>
        <v>-1.1313537273993226E-2</v>
      </c>
      <c r="I2574" s="24">
        <f t="shared" si="202"/>
        <v>-5.7886759378442294E-4</v>
      </c>
      <c r="J2574" s="24">
        <f t="shared" si="204"/>
        <v>-1.1892404867777649E-2</v>
      </c>
      <c r="K2574" s="24"/>
      <c r="L2574" s="2"/>
    </row>
    <row r="2575" spans="1:12" x14ac:dyDescent="0.3">
      <c r="A2575" s="6">
        <f>'Return analysis'!A2577</f>
        <v>44827</v>
      </c>
      <c r="B2575" s="14">
        <f>LN('Return analysis'!B2577/'Return analysis'!B2576)</f>
        <v>-2.8482640222389278E-3</v>
      </c>
      <c r="C2575" s="14">
        <f>LN('Return analysis'!C2577/'Return analysis'!C2576)</f>
        <v>-2.7737784490196042E-3</v>
      </c>
      <c r="D2575" s="14">
        <f>LN('Return analysis'!D2577/'Return analysis'!D2576)</f>
        <v>-1.7327320269481666E-2</v>
      </c>
      <c r="E2575" s="14">
        <f>LN('Return analysis'!E2577/'Return analysis'!E2576)</f>
        <v>8.5551895887641831E-5</v>
      </c>
      <c r="F2575" s="14">
        <f t="shared" si="200"/>
        <v>-2.9338159181265698E-3</v>
      </c>
      <c r="G2575" s="14">
        <f t="shared" si="201"/>
        <v>-2.8593303449072462E-3</v>
      </c>
      <c r="H2575" s="14">
        <f t="shared" si="203"/>
        <v>-1.7412872165369308E-2</v>
      </c>
      <c r="I2575" s="24">
        <f t="shared" si="202"/>
        <v>-6.199252600819073E-4</v>
      </c>
      <c r="J2575" s="24">
        <f t="shared" si="204"/>
        <v>-1.8032797425451216E-2</v>
      </c>
      <c r="K2575" s="24"/>
      <c r="L2575" s="2"/>
    </row>
    <row r="2576" spans="1:12" x14ac:dyDescent="0.3">
      <c r="A2576" s="6">
        <f>'Return analysis'!A2578</f>
        <v>44830</v>
      </c>
      <c r="B2576" s="14">
        <f>LN('Return analysis'!B2578/'Return analysis'!B2577)</f>
        <v>-1.3807437889101935E-2</v>
      </c>
      <c r="C2576" s="14">
        <f>LN('Return analysis'!C2578/'Return analysis'!C2577)</f>
        <v>-1.2859816925871362E-2</v>
      </c>
      <c r="D2576" s="14">
        <f>LN('Return analysis'!D2578/'Return analysis'!D2577)</f>
        <v>-1.1023647141238322E-2</v>
      </c>
      <c r="E2576" s="14">
        <f>LN('Return analysis'!E2578/'Return analysis'!E2577)</f>
        <v>2.5663373341280806E-4</v>
      </c>
      <c r="F2576" s="14">
        <f t="shared" si="200"/>
        <v>-1.4064071622514744E-2</v>
      </c>
      <c r="G2576" s="14">
        <f t="shared" si="201"/>
        <v>-1.3116450659284171E-2</v>
      </c>
      <c r="H2576" s="14">
        <f t="shared" si="203"/>
        <v>-1.1280280874651131E-2</v>
      </c>
      <c r="I2576" s="24">
        <f t="shared" si="202"/>
        <v>-3.4496867889197581E-3</v>
      </c>
      <c r="J2576" s="24">
        <f t="shared" si="204"/>
        <v>-1.4729967663570889E-2</v>
      </c>
      <c r="K2576" s="24"/>
      <c r="L2576" s="2"/>
    </row>
    <row r="2577" spans="1:12" x14ac:dyDescent="0.3">
      <c r="A2577" s="6">
        <f>'Return analysis'!A2579</f>
        <v>44831</v>
      </c>
      <c r="B2577" s="14">
        <f>LN('Return analysis'!B2579/'Return analysis'!B2578)</f>
        <v>-4.2352675379056888E-3</v>
      </c>
      <c r="C2577" s="14">
        <f>LN('Return analysis'!C2579/'Return analysis'!C2578)</f>
        <v>-4.3715268066527703E-3</v>
      </c>
      <c r="D2577" s="14">
        <f>LN('Return analysis'!D2579/'Return analysis'!D2578)</f>
        <v>-1.4824005629149658E-3</v>
      </c>
      <c r="E2577" s="14">
        <f>LN('Return analysis'!E2579/'Return analysis'!E2578)</f>
        <v>8.5551895887641831E-5</v>
      </c>
      <c r="F2577" s="14">
        <f t="shared" si="200"/>
        <v>-4.3208194337933303E-3</v>
      </c>
      <c r="G2577" s="14">
        <f t="shared" si="201"/>
        <v>-4.4570787025404119E-3</v>
      </c>
      <c r="H2577" s="14">
        <f t="shared" si="203"/>
        <v>-1.5679524588026075E-3</v>
      </c>
      <c r="I2577" s="24">
        <f t="shared" si="202"/>
        <v>-7.1396344726945343E-4</v>
      </c>
      <c r="J2577" s="24">
        <f t="shared" si="204"/>
        <v>-2.2819159060720609E-3</v>
      </c>
      <c r="K2577" s="24"/>
      <c r="L2577" s="2"/>
    </row>
    <row r="2578" spans="1:12" x14ac:dyDescent="0.3">
      <c r="A2578" s="6">
        <f>'Return analysis'!A2580</f>
        <v>44832</v>
      </c>
      <c r="B2578" s="14">
        <f>LN('Return analysis'!B2580/'Return analysis'!B2579)</f>
        <v>1.1218259738710667E-2</v>
      </c>
      <c r="C2578" s="14">
        <f>LN('Return analysis'!C2580/'Return analysis'!C2579)</f>
        <v>1.5424399525760562E-2</v>
      </c>
      <c r="D2578" s="14">
        <f>LN('Return analysis'!D2580/'Return analysis'!D2579)</f>
        <v>2.0828775666958437E-2</v>
      </c>
      <c r="E2578" s="14">
        <f>LN('Return analysis'!E2580/'Return analysis'!E2579)</f>
        <v>8.5551895887641831E-5</v>
      </c>
      <c r="F2578" s="14">
        <f t="shared" si="200"/>
        <v>1.1132707842823025E-2</v>
      </c>
      <c r="G2578" s="14">
        <f t="shared" si="201"/>
        <v>1.533884762987292E-2</v>
      </c>
      <c r="H2578" s="14">
        <f t="shared" si="203"/>
        <v>2.0743223771070796E-2</v>
      </c>
      <c r="I2578" s="24">
        <f t="shared" si="202"/>
        <v>-1.2801343106374902E-3</v>
      </c>
      <c r="J2578" s="24">
        <f t="shared" si="204"/>
        <v>1.9463089460433305E-2</v>
      </c>
      <c r="K2578" s="24"/>
      <c r="L2578" s="2"/>
    </row>
    <row r="2579" spans="1:12" x14ac:dyDescent="0.3">
      <c r="A2579" s="6">
        <f>'Return analysis'!A2581</f>
        <v>44833</v>
      </c>
      <c r="B2579" s="14">
        <f>LN('Return analysis'!B2581/'Return analysis'!B2580)</f>
        <v>-4.7610461326072079E-3</v>
      </c>
      <c r="C2579" s="14">
        <f>LN('Return analysis'!C2581/'Return analysis'!C2580)</f>
        <v>-5.161840931025302E-3</v>
      </c>
      <c r="D2579" s="14">
        <f>LN('Return analysis'!D2581/'Return analysis'!D2580)</f>
        <v>-2.0993719037498804E-2</v>
      </c>
      <c r="E2579" s="14">
        <f>LN('Return analysis'!E2581/'Return analysis'!E2580)</f>
        <v>8.5551895887641831E-5</v>
      </c>
      <c r="F2579" s="14">
        <f t="shared" si="200"/>
        <v>-4.8465980284948494E-3</v>
      </c>
      <c r="G2579" s="14">
        <f t="shared" si="201"/>
        <v>-5.2473928269129435E-3</v>
      </c>
      <c r="H2579" s="14">
        <f t="shared" si="203"/>
        <v>-2.1079270933386445E-2</v>
      </c>
      <c r="I2579" s="24">
        <f t="shared" si="202"/>
        <v>-6.0018653466016158E-4</v>
      </c>
      <c r="J2579" s="24">
        <f t="shared" si="204"/>
        <v>-2.1679457468046608E-2</v>
      </c>
      <c r="K2579" s="24"/>
      <c r="L2579" s="2"/>
    </row>
    <row r="2580" spans="1:12" x14ac:dyDescent="0.3">
      <c r="A2580" s="6">
        <f>'Return analysis'!A2582</f>
        <v>44834</v>
      </c>
      <c r="B2580" s="14">
        <f>LN('Return analysis'!B2582/'Return analysis'!B2581)</f>
        <v>-4.3369380241708912E-3</v>
      </c>
      <c r="C2580" s="14">
        <f>LN('Return analysis'!C2582/'Return analysis'!C2581)</f>
        <v>-2.3799817830005773E-3</v>
      </c>
      <c r="D2580" s="14">
        <f>LN('Return analysis'!D2582/'Return analysis'!D2581)</f>
        <v>-1.366895496033774E-2</v>
      </c>
      <c r="E2580" s="14">
        <f>LN('Return analysis'!E2582/'Return analysis'!E2581)</f>
        <v>8.5551895887641831E-5</v>
      </c>
      <c r="F2580" s="14">
        <f t="shared" si="200"/>
        <v>-4.4224899200585328E-3</v>
      </c>
      <c r="G2580" s="14">
        <f t="shared" si="201"/>
        <v>-2.4655336788882193E-3</v>
      </c>
      <c r="H2580" s="14">
        <f t="shared" si="203"/>
        <v>-1.3754506856225382E-2</v>
      </c>
      <c r="I2580" s="24">
        <f t="shared" si="202"/>
        <v>-2.427276125739499E-3</v>
      </c>
      <c r="J2580" s="24">
        <f t="shared" si="204"/>
        <v>-1.618178298196488E-2</v>
      </c>
      <c r="K2580" s="24"/>
      <c r="L2580" s="2"/>
    </row>
    <row r="2581" spans="1:12" x14ac:dyDescent="0.3">
      <c r="A2581" s="6">
        <f>'Return analysis'!A2583</f>
        <v>44837</v>
      </c>
      <c r="B2581" s="14">
        <f>LN('Return analysis'!B2583/'Return analysis'!B2582)</f>
        <v>6.553957991546764E-3</v>
      </c>
      <c r="C2581" s="14">
        <f>LN('Return analysis'!C2583/'Return analysis'!C2582)</f>
        <v>8.3223394947590217E-3</v>
      </c>
      <c r="D2581" s="14">
        <f>LN('Return analysis'!D2583/'Return analysis'!D2582)</f>
        <v>2.5090991314552231E-2</v>
      </c>
      <c r="E2581" s="14">
        <f>LN('Return analysis'!E2583/'Return analysis'!E2582)</f>
        <v>2.5663373341280806E-4</v>
      </c>
      <c r="F2581" s="14">
        <f t="shared" si="200"/>
        <v>6.297324258133956E-3</v>
      </c>
      <c r="G2581" s="14">
        <f t="shared" si="201"/>
        <v>8.0657057613462129E-3</v>
      </c>
      <c r="H2581" s="14">
        <f t="shared" si="203"/>
        <v>2.4834357581139423E-2</v>
      </c>
      <c r="I2581" s="24">
        <f t="shared" si="202"/>
        <v>-2.2978487598794475E-4</v>
      </c>
      <c r="J2581" s="24">
        <f t="shared" si="204"/>
        <v>2.4604572705151477E-2</v>
      </c>
      <c r="K2581" s="24"/>
      <c r="L2581" s="2"/>
    </row>
    <row r="2582" spans="1:12" x14ac:dyDescent="0.3">
      <c r="A2582" s="6">
        <f>'Return analysis'!A2584</f>
        <v>44838</v>
      </c>
      <c r="B2582" s="14">
        <f>LN('Return analysis'!B2584/'Return analysis'!B2583)</f>
        <v>3.4370233223337777E-3</v>
      </c>
      <c r="C2582" s="14">
        <f>LN('Return analysis'!C2584/'Return analysis'!C2583)</f>
        <v>2.5052416653093363E-3</v>
      </c>
      <c r="D2582" s="14">
        <f>LN('Return analysis'!D2584/'Return analysis'!D2583)</f>
        <v>3.1609276301686771E-2</v>
      </c>
      <c r="E2582" s="14">
        <f>LN('Return analysis'!E2584/'Return analysis'!E2583)</f>
        <v>8.5551895887641831E-5</v>
      </c>
      <c r="F2582" s="14">
        <f t="shared" si="200"/>
        <v>3.3514714264461357E-3</v>
      </c>
      <c r="G2582" s="14">
        <f t="shared" si="201"/>
        <v>2.4196897694216944E-3</v>
      </c>
      <c r="H2582" s="14">
        <f t="shared" si="203"/>
        <v>3.1523724405799126E-2</v>
      </c>
      <c r="I2582" s="24">
        <f t="shared" si="202"/>
        <v>1.3933564563436782E-3</v>
      </c>
      <c r="J2582" s="24">
        <f t="shared" si="204"/>
        <v>3.2917080862142803E-2</v>
      </c>
      <c r="K2582" s="24"/>
      <c r="L2582" s="2"/>
    </row>
    <row r="2583" spans="1:12" x14ac:dyDescent="0.3">
      <c r="A2583" s="6">
        <f>'Return analysis'!A2585</f>
        <v>44839</v>
      </c>
      <c r="B2583" s="14">
        <f>LN('Return analysis'!B2585/'Return analysis'!B2584)</f>
        <v>-4.3259436922199971E-3</v>
      </c>
      <c r="C2583" s="14">
        <f>LN('Return analysis'!C2585/'Return analysis'!C2584)</f>
        <v>-5.2954637388709629E-3</v>
      </c>
      <c r="D2583" s="14">
        <f>LN('Return analysis'!D2585/'Return analysis'!D2584)</f>
        <v>-1.8970772894290949E-3</v>
      </c>
      <c r="E2583" s="14">
        <f>LN('Return analysis'!E2585/'Return analysis'!E2584)</f>
        <v>8.5551895887641831E-5</v>
      </c>
      <c r="F2583" s="14">
        <f t="shared" si="200"/>
        <v>-4.4114955881076386E-3</v>
      </c>
      <c r="G2583" s="14">
        <f t="shared" si="201"/>
        <v>-5.3810156347586045E-3</v>
      </c>
      <c r="H2583" s="14">
        <f t="shared" si="203"/>
        <v>-1.9826291853167369E-3</v>
      </c>
      <c r="I2583" s="24">
        <f t="shared" si="202"/>
        <v>-5.6950884926760398E-5</v>
      </c>
      <c r="J2583" s="24">
        <f t="shared" si="204"/>
        <v>-2.0395800702434973E-3</v>
      </c>
      <c r="K2583" s="24"/>
      <c r="L2583" s="2"/>
    </row>
    <row r="2584" spans="1:12" x14ac:dyDescent="0.3">
      <c r="A2584" s="6">
        <f>'Return analysis'!A2586</f>
        <v>44840</v>
      </c>
      <c r="B2584" s="14">
        <f>LN('Return analysis'!B2586/'Return analysis'!B2585)</f>
        <v>-4.232996806974902E-3</v>
      </c>
      <c r="C2584" s="14">
        <f>LN('Return analysis'!C2586/'Return analysis'!C2585)</f>
        <v>-3.7802227313408726E-3</v>
      </c>
      <c r="D2584" s="14">
        <f>LN('Return analysis'!D2586/'Return analysis'!D2585)</f>
        <v>-9.5935862586743366E-3</v>
      </c>
      <c r="E2584" s="14">
        <f>LN('Return analysis'!E2586/'Return analysis'!E2585)</f>
        <v>8.5551895887641831E-5</v>
      </c>
      <c r="F2584" s="14">
        <f t="shared" si="200"/>
        <v>-4.3185487028625435E-3</v>
      </c>
      <c r="G2584" s="14">
        <f t="shared" si="201"/>
        <v>-3.8657746272285146E-3</v>
      </c>
      <c r="H2584" s="14">
        <f t="shared" si="203"/>
        <v>-9.6791381545619781E-3</v>
      </c>
      <c r="I2584" s="24">
        <f t="shared" si="202"/>
        <v>-1.1902009021328894E-3</v>
      </c>
      <c r="J2584" s="24">
        <f t="shared" si="204"/>
        <v>-1.0869339056694868E-2</v>
      </c>
      <c r="K2584" s="24"/>
      <c r="L2584" s="2"/>
    </row>
    <row r="2585" spans="1:12" x14ac:dyDescent="0.3">
      <c r="A2585" s="6">
        <f>'Return analysis'!A2587</f>
        <v>44841</v>
      </c>
      <c r="B2585" s="14">
        <f>LN('Return analysis'!B2587/'Return analysis'!B2586)</f>
        <v>-3.5779472151155805E-3</v>
      </c>
      <c r="C2585" s="14">
        <f>LN('Return analysis'!C2587/'Return analysis'!C2586)</f>
        <v>-5.2027471581835884E-3</v>
      </c>
      <c r="D2585" s="14">
        <f>LN('Return analysis'!D2587/'Return analysis'!D2586)</f>
        <v>-2.9015656903324062E-2</v>
      </c>
      <c r="E2585" s="14">
        <f>LN('Return analysis'!E2587/'Return analysis'!E2586)</f>
        <v>8.5551895887641831E-5</v>
      </c>
      <c r="F2585" s="14">
        <f t="shared" si="200"/>
        <v>-3.6634991110032224E-3</v>
      </c>
      <c r="G2585" s="14">
        <f t="shared" si="201"/>
        <v>-5.2882990540712299E-3</v>
      </c>
      <c r="H2585" s="14">
        <f t="shared" si="203"/>
        <v>-2.9101208799211704E-2</v>
      </c>
      <c r="I2585" s="24">
        <f t="shared" si="202"/>
        <v>6.1601542636261853E-4</v>
      </c>
      <c r="J2585" s="24">
        <f t="shared" si="204"/>
        <v>-2.8485193372849084E-2</v>
      </c>
      <c r="K2585" s="24"/>
      <c r="L2585" s="2"/>
    </row>
    <row r="2586" spans="1:12" x14ac:dyDescent="0.3">
      <c r="A2586" s="6">
        <f>'Return analysis'!A2588</f>
        <v>44844</v>
      </c>
      <c r="B2586" s="14">
        <f>LN('Return analysis'!B2588/'Return analysis'!B2587)</f>
        <v>-2.9173914989777828E-3</v>
      </c>
      <c r="C2586" s="14">
        <f>LN('Return analysis'!C2588/'Return analysis'!C2587)</f>
        <v>-4.5219274441754753E-3</v>
      </c>
      <c r="D2586" s="14">
        <f>LN('Return analysis'!D2588/'Return analysis'!D2587)</f>
        <v>-7.9812602692055576E-3</v>
      </c>
      <c r="E2586" s="14">
        <f>LN('Return analysis'!E2588/'Return analysis'!E2587)</f>
        <v>2.5663373341280806E-4</v>
      </c>
      <c r="F2586" s="14">
        <f t="shared" si="200"/>
        <v>-3.1740252323905907E-3</v>
      </c>
      <c r="G2586" s="14">
        <f t="shared" si="201"/>
        <v>-4.7785611775882832E-3</v>
      </c>
      <c r="H2586" s="14">
        <f t="shared" si="203"/>
        <v>-8.2378940026183664E-3</v>
      </c>
      <c r="I2586" s="24">
        <f t="shared" si="202"/>
        <v>6.9298792592117084E-4</v>
      </c>
      <c r="J2586" s="24">
        <f t="shared" si="204"/>
        <v>-7.544906076697196E-3</v>
      </c>
      <c r="K2586" s="24"/>
      <c r="L2586" s="2"/>
    </row>
    <row r="2587" spans="1:12" x14ac:dyDescent="0.3">
      <c r="A2587" s="6">
        <f>'Return analysis'!A2589</f>
        <v>44845</v>
      </c>
      <c r="B2587" s="14">
        <f>LN('Return analysis'!B2589/'Return analysis'!B2588)</f>
        <v>-1.9121064318698591E-3</v>
      </c>
      <c r="C2587" s="14">
        <f>LN('Return analysis'!C2589/'Return analysis'!C2588)</f>
        <v>2.8346806515718655E-4</v>
      </c>
      <c r="D2587" s="14">
        <f>LN('Return analysis'!D2589/'Return analysis'!D2588)</f>
        <v>-6.4311043425506033E-3</v>
      </c>
      <c r="E2587" s="14">
        <f>LN('Return analysis'!E2589/'Return analysis'!E2588)</f>
        <v>8.5551895887641831E-5</v>
      </c>
      <c r="F2587" s="14">
        <f t="shared" si="200"/>
        <v>-1.9976583277575011E-3</v>
      </c>
      <c r="G2587" s="14">
        <f t="shared" si="201"/>
        <v>1.9791616926954472E-4</v>
      </c>
      <c r="H2587" s="14">
        <f t="shared" si="203"/>
        <v>-6.5166562384382449E-3</v>
      </c>
      <c r="I2587" s="24">
        <f t="shared" si="202"/>
        <v>-2.1578204356316232E-3</v>
      </c>
      <c r="J2587" s="24">
        <f t="shared" si="204"/>
        <v>-8.674476674069868E-3</v>
      </c>
      <c r="K2587" s="24"/>
      <c r="L2587" s="2"/>
    </row>
    <row r="2588" spans="1:12" x14ac:dyDescent="0.3">
      <c r="A2588" s="6">
        <f>'Return analysis'!A2590</f>
        <v>44846</v>
      </c>
      <c r="B2588" s="14">
        <f>LN('Return analysis'!B2590/'Return analysis'!B2589)</f>
        <v>-9.0103407600025166E-4</v>
      </c>
      <c r="C2588" s="14">
        <f>LN('Return analysis'!C2590/'Return analysis'!C2589)</f>
        <v>1.1320795170119209E-3</v>
      </c>
      <c r="D2588" s="14">
        <f>LN('Return analysis'!D2590/'Return analysis'!D2589)</f>
        <v>-2.7290655641809586E-3</v>
      </c>
      <c r="E2588" s="14">
        <f>LN('Return analysis'!E2590/'Return analysis'!E2589)</f>
        <v>8.5551895887641831E-5</v>
      </c>
      <c r="F2588" s="14">
        <f t="shared" si="200"/>
        <v>-9.8658597188789341E-4</v>
      </c>
      <c r="G2588" s="14">
        <f t="shared" si="201"/>
        <v>1.0465276211242792E-3</v>
      </c>
      <c r="H2588" s="14">
        <f t="shared" si="203"/>
        <v>-2.8146174600686006E-3</v>
      </c>
      <c r="I2588" s="24">
        <f t="shared" si="202"/>
        <v>-1.8334802421558242E-3</v>
      </c>
      <c r="J2588" s="24">
        <f t="shared" si="204"/>
        <v>-4.6480977022244248E-3</v>
      </c>
      <c r="K2588" s="24"/>
      <c r="L2588" s="2"/>
    </row>
    <row r="2589" spans="1:12" x14ac:dyDescent="0.3">
      <c r="A2589" s="6">
        <f>'Return analysis'!A2591</f>
        <v>44847</v>
      </c>
      <c r="B2589" s="14">
        <f>LN('Return analysis'!B2591/'Return analysis'!B2590)</f>
        <v>-3.4990945005059469E-3</v>
      </c>
      <c r="C2589" s="14">
        <f>LN('Return analysis'!C2591/'Return analysis'!C2590)</f>
        <v>-3.5421364402782665E-3</v>
      </c>
      <c r="D2589" s="14">
        <f>LN('Return analysis'!D2591/'Return analysis'!D2590)</f>
        <v>2.4515488154351426E-2</v>
      </c>
      <c r="E2589" s="14">
        <f>LN('Return analysis'!E2591/'Return analysis'!E2590)</f>
        <v>8.5551895887641831E-5</v>
      </c>
      <c r="F2589" s="14">
        <f t="shared" si="200"/>
        <v>-3.5846463963935889E-3</v>
      </c>
      <c r="G2589" s="14">
        <f t="shared" si="201"/>
        <v>-3.6276883361659085E-3</v>
      </c>
      <c r="H2589" s="14">
        <f t="shared" si="203"/>
        <v>2.4429936258463784E-2</v>
      </c>
      <c r="I2589" s="24">
        <f t="shared" si="202"/>
        <v>-6.4896805957512108E-4</v>
      </c>
      <c r="J2589" s="24">
        <f t="shared" si="204"/>
        <v>2.3780968198888662E-2</v>
      </c>
      <c r="K2589" s="24"/>
      <c r="L2589" s="2"/>
    </row>
    <row r="2590" spans="1:12" x14ac:dyDescent="0.3">
      <c r="A2590" s="6">
        <f>'Return analysis'!A2592</f>
        <v>44848</v>
      </c>
      <c r="B2590" s="14">
        <f>LN('Return analysis'!B2592/'Return analysis'!B2591)</f>
        <v>-2.4905464026974298E-3</v>
      </c>
      <c r="C2590" s="14">
        <f>LN('Return analysis'!C2592/'Return analysis'!C2591)</f>
        <v>-4.8366110610846237E-3</v>
      </c>
      <c r="D2590" s="14">
        <f>LN('Return analysis'!D2592/'Return analysis'!D2591)</f>
        <v>-2.3846609333641897E-2</v>
      </c>
      <c r="E2590" s="14">
        <f>LN('Return analysis'!E2592/'Return analysis'!E2591)</f>
        <v>8.5551895887641831E-5</v>
      </c>
      <c r="F2590" s="14">
        <f t="shared" si="200"/>
        <v>-2.5760982985850718E-3</v>
      </c>
      <c r="G2590" s="14">
        <f t="shared" si="201"/>
        <v>-4.9221629569722652E-3</v>
      </c>
      <c r="H2590" s="14">
        <f t="shared" si="203"/>
        <v>-2.3932161229529538E-2</v>
      </c>
      <c r="I2590" s="24">
        <f t="shared" si="202"/>
        <v>1.4071234735327193E-3</v>
      </c>
      <c r="J2590" s="24">
        <f t="shared" si="204"/>
        <v>-2.2525037755996818E-2</v>
      </c>
      <c r="K2590" s="24"/>
      <c r="L2590" s="2"/>
    </row>
    <row r="2591" spans="1:12" x14ac:dyDescent="0.3">
      <c r="A2591" s="6">
        <f>'Return analysis'!A2593</f>
        <v>44851</v>
      </c>
      <c r="B2591" s="14">
        <f>LN('Return analysis'!B2593/'Return analysis'!B2592)</f>
        <v>6.7970806766590793E-4</v>
      </c>
      <c r="C2591" s="14">
        <f>LN('Return analysis'!C2593/'Return analysis'!C2592)</f>
        <v>2.1368882466340044E-3</v>
      </c>
      <c r="D2591" s="14">
        <f>LN('Return analysis'!D2593/'Return analysis'!D2592)</f>
        <v>2.6347189633356114E-2</v>
      </c>
      <c r="E2591" s="14">
        <f>LN('Return analysis'!E2593/'Return analysis'!E2592)</f>
        <v>2.5663373341280806E-4</v>
      </c>
      <c r="F2591" s="14">
        <f t="shared" si="200"/>
        <v>4.2307433425309987E-4</v>
      </c>
      <c r="G2591" s="14">
        <f t="shared" si="201"/>
        <v>1.8802545132211965E-3</v>
      </c>
      <c r="H2591" s="14">
        <f t="shared" si="203"/>
        <v>2.6090555899943305E-2</v>
      </c>
      <c r="I2591" s="24">
        <f t="shared" si="202"/>
        <v>-1.0985068851530029E-3</v>
      </c>
      <c r="J2591" s="24">
        <f t="shared" si="204"/>
        <v>2.4992049014790303E-2</v>
      </c>
      <c r="K2591" s="24"/>
      <c r="L2591" s="2"/>
    </row>
    <row r="2592" spans="1:12" x14ac:dyDescent="0.3">
      <c r="A2592" s="6">
        <f>'Return analysis'!A2594</f>
        <v>44852</v>
      </c>
      <c r="B2592" s="14">
        <f>LN('Return analysis'!B2594/'Return analysis'!B2593)</f>
        <v>9.0582905939417732E-4</v>
      </c>
      <c r="C2592" s="14">
        <f>LN('Return analysis'!C2594/'Return analysis'!C2593)</f>
        <v>2.2744581105756602E-3</v>
      </c>
      <c r="D2592" s="14">
        <f>LN('Return analysis'!D2594/'Return analysis'!D2593)</f>
        <v>1.2140178771659635E-2</v>
      </c>
      <c r="E2592" s="14">
        <f>LN('Return analysis'!E2594/'Return analysis'!E2593)</f>
        <v>8.5551895887641831E-5</v>
      </c>
      <c r="F2592" s="14">
        <f t="shared" si="200"/>
        <v>8.2027716350653547E-4</v>
      </c>
      <c r="G2592" s="14">
        <f t="shared" si="201"/>
        <v>2.1889062146880182E-3</v>
      </c>
      <c r="H2592" s="14">
        <f t="shared" si="203"/>
        <v>1.2054626875771994E-2</v>
      </c>
      <c r="I2592" s="24">
        <f t="shared" si="202"/>
        <v>-9.5107802478906853E-4</v>
      </c>
      <c r="J2592" s="24">
        <f t="shared" si="204"/>
        <v>1.1103548850982924E-2</v>
      </c>
      <c r="K2592" s="24"/>
      <c r="L2592" s="2"/>
    </row>
    <row r="2593" spans="1:12" x14ac:dyDescent="0.3">
      <c r="A2593" s="6">
        <f>'Return analysis'!A2595</f>
        <v>44853</v>
      </c>
      <c r="B2593" s="14">
        <f>LN('Return analysis'!B2595/'Return analysis'!B2594)</f>
        <v>-6.585315996330901E-3</v>
      </c>
      <c r="C2593" s="14">
        <f>LN('Return analysis'!C2595/'Return analysis'!C2594)</f>
        <v>-8.2698913401167643E-3</v>
      </c>
      <c r="D2593" s="14">
        <f>LN('Return analysis'!D2595/'Return analysis'!D2594)</f>
        <v>-8.5639636984067083E-3</v>
      </c>
      <c r="E2593" s="14">
        <f>LN('Return analysis'!E2595/'Return analysis'!E2594)</f>
        <v>8.5551895887641831E-5</v>
      </c>
      <c r="F2593" s="14">
        <f t="shared" si="200"/>
        <v>-6.6708678922185426E-3</v>
      </c>
      <c r="G2593" s="14">
        <f t="shared" si="201"/>
        <v>-8.3554432360044058E-3</v>
      </c>
      <c r="H2593" s="14">
        <f t="shared" si="203"/>
        <v>-8.6495155942943498E-3</v>
      </c>
      <c r="I2593" s="24">
        <f t="shared" si="202"/>
        <v>9.0709021077993099E-5</v>
      </c>
      <c r="J2593" s="24">
        <f t="shared" si="204"/>
        <v>-8.5588065732163567E-3</v>
      </c>
      <c r="K2593" s="24"/>
      <c r="L2593" s="2"/>
    </row>
    <row r="2594" spans="1:12" x14ac:dyDescent="0.3">
      <c r="A2594" s="6">
        <f>'Return analysis'!A2596</f>
        <v>44854</v>
      </c>
      <c r="B2594" s="14">
        <f>LN('Return analysis'!B2596/'Return analysis'!B2595)</f>
        <v>-7.203061451516047E-3</v>
      </c>
      <c r="C2594" s="14">
        <f>LN('Return analysis'!C2596/'Return analysis'!C2595)</f>
        <v>-6.7506545487248529E-3</v>
      </c>
      <c r="D2594" s="14">
        <f>LN('Return analysis'!D2596/'Return analysis'!D2595)</f>
        <v>-8.6922369987320666E-3</v>
      </c>
      <c r="E2594" s="14">
        <f>LN('Return analysis'!E2596/'Return analysis'!E2595)</f>
        <v>8.5551895887641831E-5</v>
      </c>
      <c r="F2594" s="14">
        <f t="shared" si="200"/>
        <v>-7.2886133474036885E-3</v>
      </c>
      <c r="G2594" s="14">
        <f t="shared" si="201"/>
        <v>-6.8362064446124944E-3</v>
      </c>
      <c r="H2594" s="14">
        <f t="shared" si="203"/>
        <v>-8.7777888946197081E-3</v>
      </c>
      <c r="I2594" s="24">
        <f t="shared" si="202"/>
        <v>-1.7564668933126365E-3</v>
      </c>
      <c r="J2594" s="24">
        <f t="shared" si="204"/>
        <v>-1.0534255787932344E-2</v>
      </c>
      <c r="K2594" s="24"/>
      <c r="L2594" s="2"/>
    </row>
    <row r="2595" spans="1:12" x14ac:dyDescent="0.3">
      <c r="A2595" s="6">
        <f>'Return analysis'!A2597</f>
        <v>44855</v>
      </c>
      <c r="B2595" s="14">
        <f>LN('Return analysis'!B2597/'Return analysis'!B2596)</f>
        <v>-1.7226108787188185E-3</v>
      </c>
      <c r="C2595" s="14">
        <f>LN('Return analysis'!C2597/'Return analysis'!C2596)</f>
        <v>1.7276941300214774E-3</v>
      </c>
      <c r="D2595" s="14">
        <f>LN('Return analysis'!D2597/'Return analysis'!D2596)</f>
        <v>2.2764832481850548E-2</v>
      </c>
      <c r="E2595" s="14">
        <f>LN('Return analysis'!E2597/'Return analysis'!E2596)</f>
        <v>8.5551895887641831E-5</v>
      </c>
      <c r="F2595" s="14">
        <f t="shared" si="200"/>
        <v>-1.8081627746064602E-3</v>
      </c>
      <c r="G2595" s="14">
        <f t="shared" si="201"/>
        <v>1.6421422341338357E-3</v>
      </c>
      <c r="H2595" s="14">
        <f t="shared" si="203"/>
        <v>2.2679280585962906E-2</v>
      </c>
      <c r="I2595" s="24">
        <f t="shared" si="202"/>
        <v>-3.1370534994961483E-3</v>
      </c>
      <c r="J2595" s="24">
        <f t="shared" si="204"/>
        <v>1.954222708646676E-2</v>
      </c>
      <c r="K2595" s="24"/>
      <c r="L2595" s="2"/>
    </row>
    <row r="2596" spans="1:12" x14ac:dyDescent="0.3">
      <c r="A2596" s="6">
        <f>'Return analysis'!A2598</f>
        <v>44858</v>
      </c>
      <c r="B2596" s="14">
        <f>LN('Return analysis'!B2598/'Return analysis'!B2597)</f>
        <v>1.7226108787187628E-3</v>
      </c>
      <c r="C2596" s="14">
        <f>LN('Return analysis'!C2598/'Return analysis'!C2597)</f>
        <v>-1.4402101224916042E-3</v>
      </c>
      <c r="D2596" s="14">
        <f>LN('Return analysis'!D2598/'Return analysis'!D2597)</f>
        <v>1.0716198901107773E-2</v>
      </c>
      <c r="E2596" s="14">
        <f>LN('Return analysis'!E2598/'Return analysis'!E2597)</f>
        <v>2.5663373341280806E-4</v>
      </c>
      <c r="F2596" s="14">
        <f t="shared" si="200"/>
        <v>1.4659771453059546E-3</v>
      </c>
      <c r="G2596" s="14">
        <f t="shared" si="201"/>
        <v>-1.6968438559044124E-3</v>
      </c>
      <c r="H2596" s="14">
        <f t="shared" si="203"/>
        <v>1.0459565167694964E-2</v>
      </c>
      <c r="I2596" s="24">
        <f t="shared" si="202"/>
        <v>2.8391347286299161E-3</v>
      </c>
      <c r="J2596" s="24">
        <f t="shared" si="204"/>
        <v>1.329869989632488E-2</v>
      </c>
      <c r="K2596" s="24"/>
      <c r="L2596" s="2"/>
    </row>
    <row r="2597" spans="1:12" x14ac:dyDescent="0.3">
      <c r="A2597" s="6">
        <f>'Return analysis'!A2599</f>
        <v>44859</v>
      </c>
      <c r="B2597" s="14">
        <f>LN('Return analysis'!B2599/'Return analysis'!B2598)</f>
        <v>8.3410541651648823E-3</v>
      </c>
      <c r="C2597" s="14">
        <f>LN('Return analysis'!C2599/'Return analysis'!C2598)</f>
        <v>9.4658798362459891E-3</v>
      </c>
      <c r="D2597" s="14">
        <f>LN('Return analysis'!D2599/'Return analysis'!D2598)</f>
        <v>1.7937509904413135E-2</v>
      </c>
      <c r="E2597" s="14">
        <f>LN('Return analysis'!E2599/'Return analysis'!E2598)</f>
        <v>8.5551895887641831E-5</v>
      </c>
      <c r="F2597" s="14">
        <f t="shared" si="200"/>
        <v>8.2555022692772408E-3</v>
      </c>
      <c r="G2597" s="14">
        <f t="shared" si="201"/>
        <v>9.3803279403583475E-3</v>
      </c>
      <c r="H2597" s="14">
        <f t="shared" si="203"/>
        <v>1.7851958008525494E-2</v>
      </c>
      <c r="I2597" s="24">
        <f t="shared" si="202"/>
        <v>6.6454544638009511E-4</v>
      </c>
      <c r="J2597" s="24">
        <f t="shared" si="204"/>
        <v>1.8516503454905589E-2</v>
      </c>
      <c r="K2597" s="24"/>
      <c r="L2597" s="2"/>
    </row>
    <row r="2598" spans="1:12" x14ac:dyDescent="0.3">
      <c r="A2598" s="6">
        <f>'Return analysis'!A2600</f>
        <v>44860</v>
      </c>
      <c r="B2598" s="14">
        <f>LN('Return analysis'!B2600/'Return analysis'!B2599)</f>
        <v>3.1816157706400189E-3</v>
      </c>
      <c r="C2598" s="14">
        <f>LN('Return analysis'!C2600/'Return analysis'!C2599)</f>
        <v>3.988311572677255E-3</v>
      </c>
      <c r="D2598" s="14">
        <f>LN('Return analysis'!D2600/'Return analysis'!D2599)</f>
        <v>-6.1867504341848794E-3</v>
      </c>
      <c r="E2598" s="14">
        <f>LN('Return analysis'!E2600/'Return analysis'!E2599)</f>
        <v>8.5551895887641831E-5</v>
      </c>
      <c r="F2598" s="14">
        <f t="shared" si="200"/>
        <v>3.0960638747523769E-3</v>
      </c>
      <c r="G2598" s="14">
        <f t="shared" si="201"/>
        <v>3.9027596767896131E-3</v>
      </c>
      <c r="H2598" s="14">
        <f t="shared" si="203"/>
        <v>-6.272302330072521E-3</v>
      </c>
      <c r="I2598" s="24">
        <f t="shared" si="202"/>
        <v>-6.2213787288744812E-5</v>
      </c>
      <c r="J2598" s="24">
        <f t="shared" si="204"/>
        <v>-6.3345161173612658E-3</v>
      </c>
      <c r="K2598" s="24"/>
      <c r="L2598" s="2"/>
    </row>
    <row r="2599" spans="1:12" x14ac:dyDescent="0.3">
      <c r="A2599" s="6">
        <f>'Return analysis'!A2601</f>
        <v>44861</v>
      </c>
      <c r="B2599" s="14">
        <f>LN('Return analysis'!B2601/'Return analysis'!B2600)</f>
        <v>4.7523130914884698E-3</v>
      </c>
      <c r="C2599" s="14">
        <f>LN('Return analysis'!C2601/'Return analysis'!C2600)</f>
        <v>5.2462716165417754E-3</v>
      </c>
      <c r="D2599" s="14">
        <f>LN('Return analysis'!D2601/'Return analysis'!D2600)</f>
        <v>-4.704521313946255E-3</v>
      </c>
      <c r="E2599" s="14">
        <f>LN('Return analysis'!E2601/'Return analysis'!E2600)</f>
        <v>8.5551895887641831E-5</v>
      </c>
      <c r="F2599" s="14">
        <f t="shared" si="200"/>
        <v>4.6667611956008282E-3</v>
      </c>
      <c r="G2599" s="14">
        <f t="shared" si="201"/>
        <v>5.1607197206541338E-3</v>
      </c>
      <c r="H2599" s="14">
        <f t="shared" si="203"/>
        <v>-4.7900732098338965E-3</v>
      </c>
      <c r="I2599" s="24">
        <f t="shared" si="202"/>
        <v>4.9048923329427473E-4</v>
      </c>
      <c r="J2599" s="24">
        <f t="shared" si="204"/>
        <v>-4.2995839765396218E-3</v>
      </c>
      <c r="K2599" s="24"/>
      <c r="L2599" s="2"/>
    </row>
    <row r="2600" spans="1:12" x14ac:dyDescent="0.3">
      <c r="A2600" s="6">
        <f>'Return analysis'!A2602</f>
        <v>44862</v>
      </c>
      <c r="B2600" s="14">
        <f>LN('Return analysis'!B2602/'Return analysis'!B2601)</f>
        <v>-1.6947787435128343E-3</v>
      </c>
      <c r="C2600" s="14">
        <f>LN('Return analysis'!C2602/'Return analysis'!C2601)</f>
        <v>-1.9817330393871934E-3</v>
      </c>
      <c r="D2600" s="14">
        <f>LN('Return analysis'!D2602/'Return analysis'!D2601)</f>
        <v>2.2997851242722502E-2</v>
      </c>
      <c r="E2600" s="14">
        <f>LN('Return analysis'!E2602/'Return analysis'!E2601)</f>
        <v>8.5551895887641831E-5</v>
      </c>
      <c r="F2600" s="14">
        <f t="shared" si="200"/>
        <v>-1.780330639400476E-3</v>
      </c>
      <c r="G2600" s="14">
        <f t="shared" si="201"/>
        <v>-2.0672849352748354E-3</v>
      </c>
      <c r="H2600" s="14">
        <f t="shared" si="203"/>
        <v>2.291229934683486E-2</v>
      </c>
      <c r="I2600" s="24">
        <f t="shared" si="202"/>
        <v>-1.0739651768601672E-4</v>
      </c>
      <c r="J2600" s="24">
        <f t="shared" si="204"/>
        <v>2.2804902829148842E-2</v>
      </c>
      <c r="K2600" s="24"/>
      <c r="L2600" s="2"/>
    </row>
    <row r="2601" spans="1:12" x14ac:dyDescent="0.3">
      <c r="A2601" s="6">
        <f>'Return analysis'!A2603</f>
        <v>44865</v>
      </c>
      <c r="B2601" s="14">
        <f>LN('Return analysis'!B2603/'Return analysis'!B2602)</f>
        <v>-2.6043062249936017E-3</v>
      </c>
      <c r="C2601" s="14">
        <f>LN('Return analysis'!C2603/'Return analysis'!C2602)</f>
        <v>-3.1222505152311538E-3</v>
      </c>
      <c r="D2601" s="14">
        <f>LN('Return analysis'!D2603/'Return analysis'!D2602)</f>
        <v>-6.4730607386729224E-3</v>
      </c>
      <c r="E2601" s="14">
        <f>LN('Return analysis'!E2603/'Return analysis'!E2602)</f>
        <v>2.5663373341280806E-4</v>
      </c>
      <c r="F2601" s="14">
        <f t="shared" si="200"/>
        <v>-2.8609399584064096E-3</v>
      </c>
      <c r="G2601" s="14">
        <f t="shared" si="201"/>
        <v>-3.3788842486439617E-3</v>
      </c>
      <c r="H2601" s="14">
        <f t="shared" si="203"/>
        <v>-6.7296944720857304E-3</v>
      </c>
      <c r="I2601" s="24">
        <f t="shared" si="202"/>
        <v>-1.2660437823225519E-4</v>
      </c>
      <c r="J2601" s="24">
        <f t="shared" si="204"/>
        <v>-6.8562988503179855E-3</v>
      </c>
      <c r="K2601" s="24"/>
      <c r="L2601" s="2"/>
    </row>
    <row r="2602" spans="1:12" x14ac:dyDescent="0.3">
      <c r="A2602" s="6">
        <f>'Return analysis'!A2604</f>
        <v>44866</v>
      </c>
      <c r="B2602" s="14">
        <f>LN('Return analysis'!B2604/'Return analysis'!B2603)</f>
        <v>2.6043062249935778E-3</v>
      </c>
      <c r="C2602" s="14">
        <f>LN('Return analysis'!C2604/'Return analysis'!C2603)</f>
        <v>1.0352075889023822E-3</v>
      </c>
      <c r="D2602" s="14">
        <f>LN('Return analysis'!D2604/'Return analysis'!D2603)</f>
        <v>-3.097140792480242E-3</v>
      </c>
      <c r="E2602" s="14">
        <f>LN('Return analysis'!E2604/'Return analysis'!E2603)</f>
        <v>8.5551895887641831E-5</v>
      </c>
      <c r="F2602" s="14">
        <f t="shared" si="200"/>
        <v>2.5187543291059359E-3</v>
      </c>
      <c r="G2602" s="14">
        <f t="shared" si="201"/>
        <v>9.4965569301474031E-4</v>
      </c>
      <c r="H2602" s="14">
        <f t="shared" si="203"/>
        <v>-3.1826926883678839E-3</v>
      </c>
      <c r="I2602" s="24">
        <f t="shared" si="202"/>
        <v>1.7502529069671731E-3</v>
      </c>
      <c r="J2602" s="24">
        <f t="shared" si="204"/>
        <v>-1.4324397814007108E-3</v>
      </c>
      <c r="K2602" s="24"/>
      <c r="L2602" s="2"/>
    </row>
    <row r="2603" spans="1:12" x14ac:dyDescent="0.3">
      <c r="A2603" s="6">
        <f>'Return analysis'!A2605</f>
        <v>44867</v>
      </c>
      <c r="B2603" s="14">
        <f>LN('Return analysis'!B2605/'Return analysis'!B2604)</f>
        <v>-1.3616181976434324E-3</v>
      </c>
      <c r="C2603" s="14">
        <f>LN('Return analysis'!C2605/'Return analysis'!C2604)</f>
        <v>-1.5676478947709638E-3</v>
      </c>
      <c r="D2603" s="14">
        <f>LN('Return analysis'!D2605/'Return analysis'!D2604)</f>
        <v>-2.6666448306424669E-2</v>
      </c>
      <c r="E2603" s="14">
        <f>LN('Return analysis'!E2605/'Return analysis'!E2604)</f>
        <v>8.5551895887641831E-5</v>
      </c>
      <c r="F2603" s="14">
        <f t="shared" si="200"/>
        <v>-1.4471700935310742E-3</v>
      </c>
      <c r="G2603" s="14">
        <f t="shared" si="201"/>
        <v>-1.6531997906586056E-3</v>
      </c>
      <c r="H2603" s="14">
        <f t="shared" si="203"/>
        <v>-2.6752000202312311E-2</v>
      </c>
      <c r="I2603" s="24">
        <f t="shared" si="202"/>
        <v>-1.0933112773979254E-4</v>
      </c>
      <c r="J2603" s="24">
        <f t="shared" si="204"/>
        <v>-2.6861331330052102E-2</v>
      </c>
      <c r="K2603" s="24"/>
      <c r="L2603" s="2"/>
    </row>
    <row r="2604" spans="1:12" x14ac:dyDescent="0.3">
      <c r="A2604" s="6">
        <f>'Return analysis'!A2606</f>
        <v>44868</v>
      </c>
      <c r="B2604" s="14">
        <f>LN('Return analysis'!B2606/'Return analysis'!B2605)</f>
        <v>-6.0383302832555793E-3</v>
      </c>
      <c r="C2604" s="14">
        <f>LN('Return analysis'!C2606/'Return analysis'!C2605)</f>
        <v>-3.8559523223868864E-3</v>
      </c>
      <c r="D2604" s="14">
        <f>LN('Return analysis'!D2606/'Return analysis'!D2605)</f>
        <v>-9.6032815296763462E-3</v>
      </c>
      <c r="E2604" s="14">
        <f>LN('Return analysis'!E2606/'Return analysis'!E2605)</f>
        <v>8.5551895887641831E-5</v>
      </c>
      <c r="F2604" s="14">
        <f t="shared" si="200"/>
        <v>-6.1238821791432209E-3</v>
      </c>
      <c r="G2604" s="14">
        <f t="shared" si="201"/>
        <v>-3.941504218274528E-3</v>
      </c>
      <c r="H2604" s="14">
        <f t="shared" si="203"/>
        <v>-9.6888334255639877E-3</v>
      </c>
      <c r="I2604" s="24">
        <f t="shared" si="202"/>
        <v>-2.9342508007496517E-3</v>
      </c>
      <c r="J2604" s="24">
        <f t="shared" si="204"/>
        <v>-1.2623084226313639E-2</v>
      </c>
      <c r="K2604" s="24"/>
      <c r="L2604" s="2"/>
    </row>
    <row r="2605" spans="1:12" x14ac:dyDescent="0.3">
      <c r="A2605" s="6">
        <f>'Return analysis'!A2607</f>
        <v>44869</v>
      </c>
      <c r="B2605" s="14">
        <f>LN('Return analysis'!B2607/'Return analysis'!B2606)</f>
        <v>2.6249328234027427E-3</v>
      </c>
      <c r="C2605" s="14">
        <f>LN('Return analysis'!C2607/'Return analysis'!C2606)</f>
        <v>2.857665306906774E-4</v>
      </c>
      <c r="D2605" s="14">
        <f>LN('Return analysis'!D2607/'Return analysis'!D2606)</f>
        <v>1.2783572119196941E-2</v>
      </c>
      <c r="E2605" s="14">
        <f>LN('Return analysis'!E2607/'Return analysis'!E2606)</f>
        <v>1.0638322999232812E-4</v>
      </c>
      <c r="F2605" s="14">
        <f t="shared" si="200"/>
        <v>2.5185495934104147E-3</v>
      </c>
      <c r="G2605" s="14">
        <f t="shared" si="201"/>
        <v>1.7938330069834928E-4</v>
      </c>
      <c r="H2605" s="14">
        <f t="shared" si="203"/>
        <v>1.2677188889204612E-2</v>
      </c>
      <c r="I2605" s="24">
        <f t="shared" si="202"/>
        <v>2.3733850640882208E-3</v>
      </c>
      <c r="J2605" s="24">
        <f t="shared" si="204"/>
        <v>1.5050573953292833E-2</v>
      </c>
      <c r="K2605" s="24"/>
      <c r="L2605" s="2"/>
    </row>
    <row r="2606" spans="1:12" x14ac:dyDescent="0.3">
      <c r="A2606" s="6">
        <f>'Return analysis'!A2608</f>
        <v>44872</v>
      </c>
      <c r="B2606" s="14">
        <f>LN('Return analysis'!B2608/'Return analysis'!B2607)</f>
        <v>-3.3109743501171774E-3</v>
      </c>
      <c r="C2606" s="14">
        <f>LN('Return analysis'!C2608/'Return analysis'!C2607)</f>
        <v>-3.8697701108013631E-3</v>
      </c>
      <c r="D2606" s="14">
        <f>LN('Return analysis'!D2608/'Return analysis'!D2607)</f>
        <v>9.0623344546230649E-3</v>
      </c>
      <c r="E2606" s="14">
        <f>LN('Return analysis'!E2608/'Return analysis'!E2607)</f>
        <v>3.1911574382105442E-4</v>
      </c>
      <c r="F2606" s="14">
        <f t="shared" si="200"/>
        <v>-3.6300900939382316E-3</v>
      </c>
      <c r="G2606" s="14">
        <f t="shared" si="201"/>
        <v>-4.1888858546224178E-3</v>
      </c>
      <c r="H2606" s="14">
        <f t="shared" si="203"/>
        <v>8.7432187108020098E-3</v>
      </c>
      <c r="I2606" s="24">
        <f t="shared" si="202"/>
        <v>-2.4026706635774326E-4</v>
      </c>
      <c r="J2606" s="24">
        <f t="shared" si="204"/>
        <v>8.502951644444267E-3</v>
      </c>
      <c r="K2606" s="24"/>
      <c r="L2606" s="2"/>
    </row>
    <row r="2607" spans="1:12" x14ac:dyDescent="0.3">
      <c r="A2607" s="6">
        <f>'Return analysis'!A2609</f>
        <v>44873</v>
      </c>
      <c r="B2607" s="14">
        <f>LN('Return analysis'!B2609/'Return analysis'!B2608)</f>
        <v>3.5384097168096743E-3</v>
      </c>
      <c r="C2607" s="14">
        <f>LN('Return analysis'!C2609/'Return analysis'!C2608)</f>
        <v>4.4420567711178933E-3</v>
      </c>
      <c r="D2607" s="14">
        <f>LN('Return analysis'!D2609/'Return analysis'!D2608)</f>
        <v>5.231443489131498E-3</v>
      </c>
      <c r="E2607" s="14">
        <f>LN('Return analysis'!E2609/'Return analysis'!E2608)</f>
        <v>1.0638322999232812E-4</v>
      </c>
      <c r="F2607" s="14">
        <f t="shared" si="200"/>
        <v>3.4320264868173463E-3</v>
      </c>
      <c r="G2607" s="14">
        <f t="shared" si="201"/>
        <v>4.3356735411255653E-3</v>
      </c>
      <c r="H2607" s="14">
        <f t="shared" si="203"/>
        <v>5.1250602591391701E-3</v>
      </c>
      <c r="I2607" s="24">
        <f t="shared" si="202"/>
        <v>-7.6583324920689172E-5</v>
      </c>
      <c r="J2607" s="24">
        <f t="shared" si="204"/>
        <v>5.0484769342184809E-3</v>
      </c>
      <c r="K2607" s="24"/>
      <c r="L2607" s="2"/>
    </row>
    <row r="2608" spans="1:12" x14ac:dyDescent="0.3">
      <c r="A2608" s="6">
        <f>'Return analysis'!A2610</f>
        <v>44874</v>
      </c>
      <c r="B2608" s="14">
        <f>LN('Return analysis'!B2610/'Return analysis'!B2609)</f>
        <v>1.3667712810489102E-3</v>
      </c>
      <c r="C2608" s="14">
        <f>LN('Return analysis'!C2610/'Return analysis'!C2609)</f>
        <v>1.4287869018684231E-3</v>
      </c>
      <c r="D2608" s="14">
        <f>LN('Return analysis'!D2610/'Return analysis'!D2609)</f>
        <v>-2.1784157377038791E-2</v>
      </c>
      <c r="E2608" s="14">
        <f>LN('Return analysis'!E2610/'Return analysis'!E2609)</f>
        <v>1.0638322999232812E-4</v>
      </c>
      <c r="F2608" s="14">
        <f t="shared" si="200"/>
        <v>1.260388051056582E-3</v>
      </c>
      <c r="G2608" s="14">
        <f t="shared" si="201"/>
        <v>1.3224036718760949E-3</v>
      </c>
      <c r="H2608" s="14">
        <f t="shared" si="203"/>
        <v>-2.189054060703112E-2</v>
      </c>
      <c r="I2608" s="24">
        <f t="shared" si="202"/>
        <v>1.9024325020555797E-4</v>
      </c>
      <c r="J2608" s="24">
        <f t="shared" si="204"/>
        <v>-2.1700297356825562E-2</v>
      </c>
      <c r="K2608" s="24"/>
      <c r="L2608" s="2"/>
    </row>
    <row r="2609" spans="1:12" x14ac:dyDescent="0.3">
      <c r="A2609" s="6">
        <f>'Return analysis'!A2611</f>
        <v>44875</v>
      </c>
      <c r="B2609" s="14">
        <f>LN('Return analysis'!B2611/'Return analysis'!B2610)</f>
        <v>1.8266096654707666E-2</v>
      </c>
      <c r="C2609" s="14">
        <f>LN('Return analysis'!C2611/'Return analysis'!C2610)</f>
        <v>2.0491230097353624E-2</v>
      </c>
      <c r="D2609" s="14">
        <f>LN('Return analysis'!D2611/'Return analysis'!D2610)</f>
        <v>5.5034860898039752E-2</v>
      </c>
      <c r="E2609" s="14">
        <f>LN('Return analysis'!E2611/'Return analysis'!E2610)</f>
        <v>1.0638322999232812E-4</v>
      </c>
      <c r="F2609" s="14">
        <f t="shared" si="200"/>
        <v>1.8159713424715337E-2</v>
      </c>
      <c r="G2609" s="14">
        <f t="shared" si="201"/>
        <v>2.0384846867361296E-2</v>
      </c>
      <c r="H2609" s="14">
        <f t="shared" si="203"/>
        <v>5.4928477668047426E-2</v>
      </c>
      <c r="I2609" s="24">
        <f t="shared" si="202"/>
        <v>1.6634359602839266E-3</v>
      </c>
      <c r="J2609" s="24">
        <f t="shared" si="204"/>
        <v>5.6591913628331353E-2</v>
      </c>
      <c r="K2609" s="24"/>
      <c r="L2609" s="2"/>
    </row>
    <row r="2610" spans="1:12" x14ac:dyDescent="0.3">
      <c r="A2610" s="6">
        <f>'Return analysis'!A2612</f>
        <v>44876</v>
      </c>
      <c r="B2610" s="14">
        <f>LN('Return analysis'!B2612/'Return analysis'!B2611)</f>
        <v>2.0096527344691893E-3</v>
      </c>
      <c r="C2610" s="14">
        <f>LN('Return analysis'!C2612/'Return analysis'!C2611)</f>
        <v>0</v>
      </c>
      <c r="D2610" s="14">
        <f>LN('Return analysis'!D2612/'Return analysis'!D2611)</f>
        <v>1.0143114918937459E-2</v>
      </c>
      <c r="E2610" s="14">
        <f>LN('Return analysis'!E2612/'Return analysis'!E2611)</f>
        <v>1.0638322999232812E-4</v>
      </c>
      <c r="F2610" s="14">
        <f t="shared" si="200"/>
        <v>1.9032695044768611E-3</v>
      </c>
      <c r="G2610" s="14">
        <f t="shared" si="201"/>
        <v>-1.0638322999232812E-4</v>
      </c>
      <c r="H2610" s="14">
        <f t="shared" si="203"/>
        <v>1.003673168894513E-2</v>
      </c>
      <c r="I2610" s="24">
        <f t="shared" si="202"/>
        <v>1.9893592990647088E-3</v>
      </c>
      <c r="J2610" s="24">
        <f t="shared" si="204"/>
        <v>1.2026090988009839E-2</v>
      </c>
      <c r="K2610" s="24"/>
      <c r="L2610" s="2"/>
    </row>
    <row r="2611" spans="1:12" x14ac:dyDescent="0.3">
      <c r="A2611" s="6">
        <f>'Return analysis'!A2613</f>
        <v>44879</v>
      </c>
      <c r="B2611" s="14">
        <f>LN('Return analysis'!B2613/'Return analysis'!B2612)</f>
        <v>-2.1211531236413378E-3</v>
      </c>
      <c r="C2611" s="14">
        <f>LN('Return analysis'!C2613/'Return analysis'!C2612)</f>
        <v>-3.2218562088115318E-3</v>
      </c>
      <c r="D2611" s="14">
        <f>LN('Return analysis'!D2613/'Return analysis'!D2612)</f>
        <v>-9.0837845564338739E-3</v>
      </c>
      <c r="E2611" s="14">
        <f>LN('Return analysis'!E2613/'Return analysis'!E2612)</f>
        <v>3.1911574382105442E-4</v>
      </c>
      <c r="F2611" s="14">
        <f t="shared" si="200"/>
        <v>-2.4402688674623921E-3</v>
      </c>
      <c r="G2611" s="14">
        <f t="shared" si="201"/>
        <v>-3.5409719526325861E-3</v>
      </c>
      <c r="H2611" s="14">
        <f t="shared" si="203"/>
        <v>-9.4029003002549291E-3</v>
      </c>
      <c r="I2611" s="24">
        <f t="shared" si="202"/>
        <v>4.2523491603293313E-4</v>
      </c>
      <c r="J2611" s="24">
        <f t="shared" si="204"/>
        <v>-8.9776653842219955E-3</v>
      </c>
      <c r="K2611" s="24"/>
      <c r="L2611" s="2"/>
    </row>
    <row r="2612" spans="1:12" x14ac:dyDescent="0.3">
      <c r="A2612" s="6">
        <f>'Return analysis'!A2614</f>
        <v>44880</v>
      </c>
      <c r="B2612" s="14">
        <f>LN('Return analysis'!B2614/'Return analysis'!B2613)</f>
        <v>7.126104692047725E-3</v>
      </c>
      <c r="C2612" s="14">
        <f>LN('Return analysis'!C2614/'Return analysis'!C2613)</f>
        <v>6.9911335898264213E-3</v>
      </c>
      <c r="D2612" s="14">
        <f>LN('Return analysis'!D2614/'Return analysis'!D2613)</f>
        <v>1.0082763377987036E-2</v>
      </c>
      <c r="E2612" s="14">
        <f>LN('Return analysis'!E2614/'Return analysis'!E2613)</f>
        <v>1.0638322999232812E-4</v>
      </c>
      <c r="F2612" s="14">
        <f t="shared" si="200"/>
        <v>7.019721462055397E-3</v>
      </c>
      <c r="G2612" s="14">
        <f t="shared" si="201"/>
        <v>6.8847503598340933E-3</v>
      </c>
      <c r="H2612" s="14">
        <f t="shared" si="203"/>
        <v>9.9763801479947067E-3</v>
      </c>
      <c r="I2612" s="24">
        <f t="shared" si="202"/>
        <v>1.4482912252645839E-3</v>
      </c>
      <c r="J2612" s="24">
        <f t="shared" si="204"/>
        <v>1.1424671373259291E-2</v>
      </c>
      <c r="K2612" s="24"/>
      <c r="L2612" s="2"/>
    </row>
    <row r="2613" spans="1:12" x14ac:dyDescent="0.3">
      <c r="A2613" s="6">
        <f>'Return analysis'!A2615</f>
        <v>44881</v>
      </c>
      <c r="B2613" s="14">
        <f>LN('Return analysis'!B2615/'Return analysis'!B2614)</f>
        <v>5.7532422022056667E-3</v>
      </c>
      <c r="C2613" s="14">
        <f>LN('Return analysis'!C2615/'Return analysis'!C2614)</f>
        <v>5.6980487608314593E-3</v>
      </c>
      <c r="D2613" s="14">
        <f>LN('Return analysis'!D2615/'Return analysis'!D2614)</f>
        <v>-1.0234084491234589E-2</v>
      </c>
      <c r="E2613" s="14">
        <f>LN('Return analysis'!E2615/'Return analysis'!E2614)</f>
        <v>1.0638322999232812E-4</v>
      </c>
      <c r="F2613" s="14">
        <f t="shared" si="200"/>
        <v>5.6468589722133387E-3</v>
      </c>
      <c r="G2613" s="14">
        <f t="shared" si="201"/>
        <v>5.5916655308391313E-3</v>
      </c>
      <c r="H2613" s="14">
        <f t="shared" si="203"/>
        <v>-1.0340467721226917E-2</v>
      </c>
      <c r="I2613" s="24">
        <f t="shared" si="202"/>
        <v>1.1218474925975665E-3</v>
      </c>
      <c r="J2613" s="24">
        <f t="shared" si="204"/>
        <v>-9.2186202286293518E-3</v>
      </c>
      <c r="K2613" s="24"/>
      <c r="L2613" s="2"/>
    </row>
    <row r="2614" spans="1:12" x14ac:dyDescent="0.3">
      <c r="A2614" s="6">
        <f>'Return analysis'!A2616</f>
        <v>44882</v>
      </c>
      <c r="B2614" s="14">
        <f>LN('Return analysis'!B2616/'Return analysis'!B2615)</f>
        <v>-4.2012763310604866E-3</v>
      </c>
      <c r="C2614" s="14">
        <f>LN('Return analysis'!C2616/'Return analysis'!C2615)</f>
        <v>-4.1655454926472855E-3</v>
      </c>
      <c r="D2614" s="14">
        <f>LN('Return analysis'!D2616/'Return analysis'!D2615)</f>
        <v>-4.1939240683203692E-3</v>
      </c>
      <c r="E2614" s="14">
        <f>LN('Return analysis'!E2616/'Return analysis'!E2615)</f>
        <v>1.0638322999232812E-4</v>
      </c>
      <c r="F2614" s="14">
        <f t="shared" si="200"/>
        <v>-4.3076595610528146E-3</v>
      </c>
      <c r="G2614" s="14">
        <f t="shared" si="201"/>
        <v>-4.2719287226396134E-3</v>
      </c>
      <c r="H2614" s="14">
        <f t="shared" si="203"/>
        <v>-4.3003072983126972E-3</v>
      </c>
      <c r="I2614" s="24">
        <f t="shared" si="202"/>
        <v>-8.506347437719974E-4</v>
      </c>
      <c r="J2614" s="24">
        <f t="shared" si="204"/>
        <v>-5.1509420420846946E-3</v>
      </c>
      <c r="K2614" s="24"/>
      <c r="L2614" s="2"/>
    </row>
    <row r="2615" spans="1:12" x14ac:dyDescent="0.3">
      <c r="A2615" s="6">
        <f>'Return analysis'!A2617</f>
        <v>44883</v>
      </c>
      <c r="B2615" s="14">
        <f>LN('Return analysis'!B2617/'Return analysis'!B2616)</f>
        <v>-1.6626868228258079E-3</v>
      </c>
      <c r="C2615" s="14">
        <f>LN('Return analysis'!C2617/'Return analysis'!C2616)</f>
        <v>-1.6716728348469593E-3</v>
      </c>
      <c r="D2615" s="14">
        <f>LN('Return analysis'!D2617/'Return analysis'!D2616)</f>
        <v>4.6979733946039349E-3</v>
      </c>
      <c r="E2615" s="14">
        <f>LN('Return analysis'!E2617/'Return analysis'!E2616)</f>
        <v>1.0638322999232812E-4</v>
      </c>
      <c r="F2615" s="14">
        <f t="shared" si="200"/>
        <v>-1.7690700528181361E-3</v>
      </c>
      <c r="G2615" s="14">
        <f t="shared" si="201"/>
        <v>-1.7780560648392874E-3</v>
      </c>
      <c r="H2615" s="14">
        <f t="shared" si="203"/>
        <v>4.5915901646116069E-3</v>
      </c>
      <c r="I2615" s="24">
        <f t="shared" si="202"/>
        <v>-3.3019212629973563E-4</v>
      </c>
      <c r="J2615" s="24">
        <f t="shared" si="204"/>
        <v>4.2613980383118715E-3</v>
      </c>
      <c r="K2615" s="24"/>
      <c r="L2615" s="2"/>
    </row>
    <row r="2616" spans="1:12" x14ac:dyDescent="0.3">
      <c r="A2616" s="6">
        <f>'Return analysis'!A2618</f>
        <v>44886</v>
      </c>
      <c r="B2616" s="14">
        <f>LN('Return analysis'!B2618/'Return analysis'!B2617)</f>
        <v>-3.3302759967461466E-4</v>
      </c>
      <c r="C2616" s="14">
        <f>LN('Return analysis'!C2618/'Return analysis'!C2617)</f>
        <v>0</v>
      </c>
      <c r="D2616" s="14">
        <f>LN('Return analysis'!D2618/'Return analysis'!D2617)</f>
        <v>-4.2421715693428813E-3</v>
      </c>
      <c r="E2616" s="14">
        <f>LN('Return analysis'!E2618/'Return analysis'!E2617)</f>
        <v>3.1911574382105442E-4</v>
      </c>
      <c r="F2616" s="14">
        <f t="shared" si="200"/>
        <v>-6.5214334349566908E-4</v>
      </c>
      <c r="G2616" s="14">
        <f t="shared" si="201"/>
        <v>-3.1911574382105442E-4</v>
      </c>
      <c r="H2616" s="14">
        <f t="shared" si="203"/>
        <v>-4.5612873131639356E-3</v>
      </c>
      <c r="I2616" s="24">
        <f t="shared" si="202"/>
        <v>-3.9390143039259797E-4</v>
      </c>
      <c r="J2616" s="24">
        <f t="shared" si="204"/>
        <v>-4.9551887435565333E-3</v>
      </c>
      <c r="K2616" s="24"/>
      <c r="L2616" s="2"/>
    </row>
    <row r="2617" spans="1:12" x14ac:dyDescent="0.3">
      <c r="A2617" s="6">
        <f>'Return analysis'!A2619</f>
        <v>44887</v>
      </c>
      <c r="B2617" s="14">
        <f>LN('Return analysis'!B2619/'Return analysis'!B2618)</f>
        <v>5.2034213388970022E-3</v>
      </c>
      <c r="C2617" s="14">
        <f>LN('Return analysis'!C2619/'Return analysis'!C2618)</f>
        <v>5.1441646142275504E-3</v>
      </c>
      <c r="D2617" s="14">
        <f>LN('Return analysis'!D2619/'Return analysis'!D2618)</f>
        <v>1.3023338659474486E-2</v>
      </c>
      <c r="E2617" s="14">
        <f>LN('Return analysis'!E2619/'Return analysis'!E2618)</f>
        <v>1.0638322999232812E-4</v>
      </c>
      <c r="F2617" s="14">
        <f t="shared" si="200"/>
        <v>5.0970381089046743E-3</v>
      </c>
      <c r="G2617" s="14">
        <f t="shared" si="201"/>
        <v>5.0377813842352225E-3</v>
      </c>
      <c r="H2617" s="14">
        <f t="shared" si="203"/>
        <v>1.2916955429482157E-2</v>
      </c>
      <c r="I2617" s="24">
        <f t="shared" si="202"/>
        <v>1.0202530312324667E-3</v>
      </c>
      <c r="J2617" s="24">
        <f t="shared" si="204"/>
        <v>1.3937208460714624E-2</v>
      </c>
      <c r="K2617" s="24"/>
      <c r="L2617" s="2"/>
    </row>
    <row r="2618" spans="1:12" x14ac:dyDescent="0.3">
      <c r="A2618" s="6">
        <f>'Return analysis'!A2620</f>
        <v>44888</v>
      </c>
      <c r="B2618" s="14">
        <f>LN('Return analysis'!B2620/'Return analysis'!B2619)</f>
        <v>3.9675843255511595E-3</v>
      </c>
      <c r="C2618" s="14">
        <f>LN('Return analysis'!C2620/'Return analysis'!C2619)</f>
        <v>6.0816809888984977E-3</v>
      </c>
      <c r="D2618" s="14">
        <f>LN('Return analysis'!D2620/'Return analysis'!D2619)</f>
        <v>6.0763152189687144E-3</v>
      </c>
      <c r="E2618" s="14">
        <f>LN('Return analysis'!E2620/'Return analysis'!E2619)</f>
        <v>1.0638322999232812E-4</v>
      </c>
      <c r="F2618" s="14">
        <f t="shared" si="200"/>
        <v>3.8612010955588316E-3</v>
      </c>
      <c r="G2618" s="14">
        <f t="shared" si="201"/>
        <v>5.9752977589061698E-3</v>
      </c>
      <c r="H2618" s="14">
        <f t="shared" si="203"/>
        <v>5.9699319889763864E-3</v>
      </c>
      <c r="I2618" s="24">
        <f t="shared" si="202"/>
        <v>-9.7426175608194329E-4</v>
      </c>
      <c r="J2618" s="24">
        <f t="shared" si="204"/>
        <v>4.9956702328944431E-3</v>
      </c>
      <c r="K2618" s="24"/>
      <c r="L2618" s="2"/>
    </row>
    <row r="2619" spans="1:12" x14ac:dyDescent="0.3">
      <c r="A2619" s="6">
        <f>'Return analysis'!A2621</f>
        <v>44890</v>
      </c>
      <c r="B2619" s="14">
        <f>LN('Return analysis'!B2621/'Return analysis'!B2620)</f>
        <v>1.078914843364044E-3</v>
      </c>
      <c r="C2619" s="14">
        <f>LN('Return analysis'!C2621/'Return analysis'!C2620)</f>
        <v>0</v>
      </c>
      <c r="D2619" s="14">
        <f>LN('Return analysis'!D2621/'Return analysis'!D2620)</f>
        <v>7.4445878562476699E-4</v>
      </c>
      <c r="E2619" s="14">
        <f>LN('Return analysis'!E2621/'Return analysis'!E2620)</f>
        <v>2.1275514379709659E-4</v>
      </c>
      <c r="F2619" s="14">
        <f t="shared" si="200"/>
        <v>8.6615969956694737E-4</v>
      </c>
      <c r="G2619" s="14">
        <f t="shared" si="201"/>
        <v>-2.1275514379709659E-4</v>
      </c>
      <c r="H2619" s="14">
        <f t="shared" si="203"/>
        <v>5.3170364182767034E-4</v>
      </c>
      <c r="I2619" s="24">
        <f t="shared" si="202"/>
        <v>1.0383301312066047E-3</v>
      </c>
      <c r="J2619" s="24">
        <f t="shared" si="204"/>
        <v>1.570033773034275E-3</v>
      </c>
      <c r="K2619" s="24"/>
      <c r="L2619" s="2"/>
    </row>
    <row r="2620" spans="1:12" x14ac:dyDescent="0.3">
      <c r="A2620" s="6">
        <f>'Return analysis'!A2622</f>
        <v>44893</v>
      </c>
      <c r="B2620" s="14">
        <f>LN('Return analysis'!B2622/'Return analysis'!B2621)</f>
        <v>-1.4090116368560791E-3</v>
      </c>
      <c r="C2620" s="14">
        <f>LN('Return analysis'!C2622/'Return analysis'!C2621)</f>
        <v>-1.2403615972658257E-3</v>
      </c>
      <c r="D2620" s="14">
        <f>LN('Return analysis'!D2622/'Return analysis'!D2621)</f>
        <v>-1.635811039082305E-2</v>
      </c>
      <c r="E2620" s="14">
        <f>LN('Return analysis'!E2622/'Return analysis'!E2621)</f>
        <v>3.1911574382105442E-4</v>
      </c>
      <c r="F2620" s="14">
        <f t="shared" si="200"/>
        <v>-1.7281273806771336E-3</v>
      </c>
      <c r="G2620" s="14">
        <f t="shared" si="201"/>
        <v>-1.5594773410868802E-3</v>
      </c>
      <c r="H2620" s="14">
        <f t="shared" si="203"/>
        <v>-1.6677226134644105E-2</v>
      </c>
      <c r="I2620" s="24">
        <f t="shared" si="202"/>
        <v>-4.6613257220727978E-4</v>
      </c>
      <c r="J2620" s="24">
        <f t="shared" si="204"/>
        <v>-1.7143358706851384E-2</v>
      </c>
      <c r="K2620" s="24"/>
      <c r="L2620" s="2"/>
    </row>
    <row r="2621" spans="1:12" x14ac:dyDescent="0.3">
      <c r="A2621" s="6">
        <f>'Return analysis'!A2623</f>
        <v>44894</v>
      </c>
      <c r="B2621" s="14">
        <f>LN('Return analysis'!B2623/'Return analysis'!B2622)</f>
        <v>-1.4314181407432231E-3</v>
      </c>
      <c r="C2621" s="14">
        <f>LN('Return analysis'!C2623/'Return analysis'!C2622)</f>
        <v>-3.7332442175410331E-3</v>
      </c>
      <c r="D2621" s="14">
        <f>LN('Return analysis'!D2623/'Return analysis'!D2622)</f>
        <v>-1.5647237588673982E-3</v>
      </c>
      <c r="E2621" s="14">
        <f>LN('Return analysis'!E2623/'Return analysis'!E2622)</f>
        <v>1.0638322999232812E-4</v>
      </c>
      <c r="F2621" s="14">
        <f t="shared" si="200"/>
        <v>-1.5378013707355513E-3</v>
      </c>
      <c r="G2621" s="14">
        <f t="shared" si="201"/>
        <v>-3.839627447533361E-3</v>
      </c>
      <c r="H2621" s="14">
        <f t="shared" si="203"/>
        <v>-1.6711069888597264E-3</v>
      </c>
      <c r="I2621" s="24">
        <f t="shared" si="202"/>
        <v>1.5693870298784112E-3</v>
      </c>
      <c r="J2621" s="24">
        <f t="shared" si="204"/>
        <v>-1.0171995898131526E-4</v>
      </c>
      <c r="K2621" s="24"/>
      <c r="L2621" s="2"/>
    </row>
    <row r="2622" spans="1:12" x14ac:dyDescent="0.3">
      <c r="A2622" s="6">
        <f>'Return analysis'!A2624</f>
        <v>44895</v>
      </c>
      <c r="B2622" s="14">
        <f>LN('Return analysis'!B2624/'Return analysis'!B2623)</f>
        <v>5.0557222971374677E-3</v>
      </c>
      <c r="C2622" s="14">
        <f>LN('Return analysis'!C2624/'Return analysis'!C2623)</f>
        <v>7.7261753505811154E-3</v>
      </c>
      <c r="D2622" s="14">
        <f>LN('Return analysis'!D2624/'Return analysis'!D2623)</f>
        <v>3.0349050400351546E-2</v>
      </c>
      <c r="E2622" s="14">
        <f>LN('Return analysis'!E2624/'Return analysis'!E2623)</f>
        <v>1.0638322999232812E-4</v>
      </c>
      <c r="F2622" s="14">
        <f t="shared" si="200"/>
        <v>4.9493390671451398E-3</v>
      </c>
      <c r="G2622" s="14">
        <f t="shared" si="201"/>
        <v>7.6197921205887875E-3</v>
      </c>
      <c r="H2622" s="14">
        <f t="shared" si="203"/>
        <v>3.0242667170359217E-2</v>
      </c>
      <c r="I2622" s="24">
        <f t="shared" si="202"/>
        <v>-1.216917950158213E-3</v>
      </c>
      <c r="J2622" s="24">
        <f t="shared" si="204"/>
        <v>2.9025749220201003E-2</v>
      </c>
      <c r="K2622" s="24"/>
      <c r="L2622" s="2"/>
    </row>
    <row r="2623" spans="1:12" x14ac:dyDescent="0.3">
      <c r="A2623" s="6">
        <f>'Return analysis'!A2625</f>
        <v>44896</v>
      </c>
      <c r="B2623" s="14">
        <f>LN('Return analysis'!B2625/'Return analysis'!B2624)</f>
        <v>8.6226444881772543E-3</v>
      </c>
      <c r="C2623" s="14">
        <f>LN('Return analysis'!C2625/'Return analysis'!C2624)</f>
        <v>8.2753634997644425E-3</v>
      </c>
      <c r="D2623" s="14">
        <f>LN('Return analysis'!D2625/'Return analysis'!D2624)</f>
        <v>5.8774311630661251E-4</v>
      </c>
      <c r="E2623" s="14">
        <f>LN('Return analysis'!E2625/'Return analysis'!E2624)</f>
        <v>1.0638322999232812E-4</v>
      </c>
      <c r="F2623" s="14">
        <f t="shared" si="200"/>
        <v>8.5162612581849255E-3</v>
      </c>
      <c r="G2623" s="14">
        <f t="shared" si="201"/>
        <v>8.1689802697721137E-3</v>
      </c>
      <c r="H2623" s="14">
        <f t="shared" si="203"/>
        <v>4.8135988631428439E-4</v>
      </c>
      <c r="I2623" s="24">
        <f t="shared" si="202"/>
        <v>1.9055780380234496E-3</v>
      </c>
      <c r="J2623" s="24">
        <f t="shared" si="204"/>
        <v>2.386937924337734E-3</v>
      </c>
      <c r="K2623" s="24"/>
      <c r="L2623" s="2"/>
    </row>
    <row r="2624" spans="1:12" x14ac:dyDescent="0.3">
      <c r="A2624" s="6">
        <f>'Return analysis'!A2626</f>
        <v>44897</v>
      </c>
      <c r="B2624" s="14">
        <f>LN('Return analysis'!B2626/'Return analysis'!B2625)</f>
        <v>5.1105317329856875E-3</v>
      </c>
      <c r="C2624" s="14">
        <f>LN('Return analysis'!C2626/'Return analysis'!C2625)</f>
        <v>4.0903388000226547E-3</v>
      </c>
      <c r="D2624" s="14">
        <f>LN('Return analysis'!D2626/'Return analysis'!D2625)</f>
        <v>-9.3072059773889517E-4</v>
      </c>
      <c r="E2624" s="14">
        <f>LN('Return analysis'!E2626/'Return analysis'!E2625)</f>
        <v>1.0638322999232812E-4</v>
      </c>
      <c r="F2624" s="14">
        <f t="shared" ref="F2624:F2687" si="205">B2624-E2624</f>
        <v>5.0041485029933596E-3</v>
      </c>
      <c r="G2624" s="14">
        <f t="shared" ref="G2624:G2687" si="206">C2624-E2624</f>
        <v>3.9839555700303267E-3</v>
      </c>
      <c r="H2624" s="14">
        <f t="shared" si="203"/>
        <v>-1.0371038277312233E-3</v>
      </c>
      <c r="I2624" s="24">
        <f t="shared" ref="I2624:I2687" si="207">F2624-$N$11*G2624</f>
        <v>1.7801637011053474E-3</v>
      </c>
      <c r="J2624" s="24">
        <f t="shared" si="204"/>
        <v>7.4305987337412401E-4</v>
      </c>
      <c r="K2624" s="24"/>
      <c r="L2624" s="2"/>
    </row>
    <row r="2625" spans="1:12" x14ac:dyDescent="0.3">
      <c r="A2625" s="6">
        <f>'Return analysis'!A2627</f>
        <v>44900</v>
      </c>
      <c r="B2625" s="14">
        <f>LN('Return analysis'!B2627/'Return analysis'!B2626)</f>
        <v>-8.3865137902846189E-3</v>
      </c>
      <c r="C2625" s="14">
        <f>LN('Return analysis'!C2627/'Return analysis'!C2626)</f>
        <v>-7.9222507448734533E-3</v>
      </c>
      <c r="D2625" s="14">
        <f>LN('Return analysis'!D2627/'Return analysis'!D2626)</f>
        <v>-1.9853782054458063E-2</v>
      </c>
      <c r="E2625" s="14">
        <f>LN('Return analysis'!E2627/'Return analysis'!E2626)</f>
        <v>3.1911574382105442E-4</v>
      </c>
      <c r="F2625" s="14">
        <f t="shared" si="205"/>
        <v>-8.7056295341056741E-3</v>
      </c>
      <c r="G2625" s="14">
        <f t="shared" si="206"/>
        <v>-8.2413664886945084E-3</v>
      </c>
      <c r="H2625" s="14">
        <f t="shared" si="203"/>
        <v>-2.0172897798279119E-2</v>
      </c>
      <c r="I2625" s="24">
        <f t="shared" si="207"/>
        <v>-2.0363683339517744E-3</v>
      </c>
      <c r="J2625" s="24">
        <f t="shared" si="204"/>
        <v>-2.2209266132230891E-2</v>
      </c>
      <c r="K2625" s="24"/>
      <c r="L2625" s="2"/>
    </row>
    <row r="2626" spans="1:12" x14ac:dyDescent="0.3">
      <c r="A2626" s="6">
        <f>'Return analysis'!A2628</f>
        <v>44901</v>
      </c>
      <c r="B2626" s="14">
        <f>LN('Return analysis'!B2628/'Return analysis'!B2627)</f>
        <v>2.9490213555269265E-3</v>
      </c>
      <c r="C2626" s="14">
        <f>LN('Return analysis'!C2628/'Return analysis'!C2627)</f>
        <v>3.2853941256215345E-3</v>
      </c>
      <c r="D2626" s="14">
        <f>LN('Return analysis'!D2628/'Return analysis'!D2627)</f>
        <v>-1.5114976991047625E-2</v>
      </c>
      <c r="E2626" s="14">
        <f>LN('Return analysis'!E2628/'Return analysis'!E2627)</f>
        <v>1.0638322999232812E-4</v>
      </c>
      <c r="F2626" s="14">
        <f t="shared" si="205"/>
        <v>2.8426381255345985E-3</v>
      </c>
      <c r="G2626" s="14">
        <f t="shared" si="206"/>
        <v>3.1790108956292066E-3</v>
      </c>
      <c r="H2626" s="14">
        <f t="shared" si="203"/>
        <v>-1.5221360221039953E-2</v>
      </c>
      <c r="I2626" s="24">
        <f t="shared" si="207"/>
        <v>2.7004848883166151E-4</v>
      </c>
      <c r="J2626" s="24">
        <f t="shared" si="204"/>
        <v>-1.4951311732208292E-2</v>
      </c>
      <c r="K2626" s="24"/>
      <c r="L2626" s="2"/>
    </row>
    <row r="2627" spans="1:12" x14ac:dyDescent="0.3">
      <c r="A2627" s="6">
        <f>'Return analysis'!A2629</f>
        <v>44902</v>
      </c>
      <c r="B2627" s="14">
        <f>LN('Return analysis'!B2629/'Return analysis'!B2628)</f>
        <v>1.0522806176835646E-2</v>
      </c>
      <c r="C2627" s="14">
        <f>LN('Return analysis'!C2629/'Return analysis'!C2628)</f>
        <v>8.7105326808838736E-3</v>
      </c>
      <c r="D2627" s="14">
        <f>LN('Return analysis'!D2629/'Return analysis'!D2628)</f>
        <v>-1.6259813841738419E-3</v>
      </c>
      <c r="E2627" s="14">
        <f>LN('Return analysis'!E2629/'Return analysis'!E2628)</f>
        <v>1.0638322999232812E-4</v>
      </c>
      <c r="F2627" s="14">
        <f t="shared" si="205"/>
        <v>1.0416422946843317E-2</v>
      </c>
      <c r="G2627" s="14">
        <f t="shared" si="206"/>
        <v>8.6041494508915448E-3</v>
      </c>
      <c r="H2627" s="14">
        <f t="shared" si="203"/>
        <v>-1.7323646141661701E-3</v>
      </c>
      <c r="I2627" s="24">
        <f t="shared" si="207"/>
        <v>3.4535824795646451E-3</v>
      </c>
      <c r="J2627" s="24">
        <f t="shared" si="204"/>
        <v>1.721217865398475E-3</v>
      </c>
      <c r="K2627" s="24"/>
      <c r="L2627" s="2"/>
    </row>
    <row r="2628" spans="1:12" x14ac:dyDescent="0.3">
      <c r="A2628" s="6">
        <f>'Return analysis'!A2630</f>
        <v>44903</v>
      </c>
      <c r="B2628" s="14">
        <f>LN('Return analysis'!B2630/'Return analysis'!B2629)</f>
        <v>-5.0853137420778793E-3</v>
      </c>
      <c r="C2628" s="14">
        <f>LN('Return analysis'!C2630/'Return analysis'!C2629)</f>
        <v>-2.8496404762000057E-3</v>
      </c>
      <c r="D2628" s="14">
        <f>LN('Return analysis'!D2630/'Return analysis'!D2629)</f>
        <v>8.6074003568115034E-3</v>
      </c>
      <c r="E2628" s="14">
        <f>LN('Return analysis'!E2630/'Return analysis'!E2629)</f>
        <v>1.0638322999232812E-4</v>
      </c>
      <c r="F2628" s="14">
        <f t="shared" si="205"/>
        <v>-5.1916969720702073E-3</v>
      </c>
      <c r="G2628" s="14">
        <f t="shared" si="206"/>
        <v>-2.9560237061923337E-3</v>
      </c>
      <c r="H2628" s="14">
        <f t="shared" si="203"/>
        <v>8.5010171268191746E-3</v>
      </c>
      <c r="I2628" s="24">
        <f t="shared" si="207"/>
        <v>-2.7995579696986992E-3</v>
      </c>
      <c r="J2628" s="24">
        <f t="shared" si="204"/>
        <v>5.7014591571204754E-3</v>
      </c>
      <c r="K2628" s="24"/>
      <c r="L2628" s="2"/>
    </row>
    <row r="2629" spans="1:12" x14ac:dyDescent="0.3">
      <c r="A2629" s="6">
        <f>'Return analysis'!A2631</f>
        <v>44904</v>
      </c>
      <c r="B2629" s="14">
        <f>LN('Return analysis'!B2631/'Return analysis'!B2630)</f>
        <v>-4.4561567093931755E-3</v>
      </c>
      <c r="C2629" s="14">
        <f>LN('Return analysis'!C2631/'Return analysis'!C2630)</f>
        <v>-5.8608922046837451E-3</v>
      </c>
      <c r="D2629" s="14">
        <f>LN('Return analysis'!D2631/'Return analysis'!D2630)</f>
        <v>-8.4038072796381643E-3</v>
      </c>
      <c r="E2629" s="14">
        <f>LN('Return analysis'!E2631/'Return analysis'!E2630)</f>
        <v>1.0638322999232812E-4</v>
      </c>
      <c r="F2629" s="14">
        <f t="shared" si="205"/>
        <v>-4.5625399393855034E-3</v>
      </c>
      <c r="G2629" s="14">
        <f t="shared" si="206"/>
        <v>-5.9672754346760731E-3</v>
      </c>
      <c r="H2629" s="14">
        <f t="shared" si="203"/>
        <v>-8.5101905096304931E-3</v>
      </c>
      <c r="I2629" s="24">
        <f t="shared" si="207"/>
        <v>2.6643090928510447E-4</v>
      </c>
      <c r="J2629" s="24">
        <f t="shared" si="204"/>
        <v>-8.2437596003453878E-3</v>
      </c>
      <c r="K2629" s="24"/>
      <c r="L2629" s="2"/>
    </row>
    <row r="2630" spans="1:12" x14ac:dyDescent="0.3">
      <c r="A2630" s="6">
        <f>'Return analysis'!A2632</f>
        <v>44907</v>
      </c>
      <c r="B2630" s="14">
        <f>LN('Return analysis'!B2632/'Return analysis'!B2631)</f>
        <v>4.3498048691578619E-4</v>
      </c>
      <c r="C2630" s="14">
        <f>LN('Return analysis'!C2632/'Return analysis'!C2631)</f>
        <v>0</v>
      </c>
      <c r="D2630" s="14">
        <f>LN('Return analysis'!D2632/'Return analysis'!D2631)</f>
        <v>1.4284869431771114E-2</v>
      </c>
      <c r="E2630" s="14">
        <f>LN('Return analysis'!E2632/'Return analysis'!E2631)</f>
        <v>3.1911574382105442E-4</v>
      </c>
      <c r="F2630" s="14">
        <f t="shared" si="205"/>
        <v>1.1586474309473177E-4</v>
      </c>
      <c r="G2630" s="14">
        <f t="shared" si="206"/>
        <v>-3.1911574382105442E-4</v>
      </c>
      <c r="H2630" s="14">
        <f t="shared" si="203"/>
        <v>1.3965753687950059E-2</v>
      </c>
      <c r="I2630" s="24">
        <f t="shared" si="207"/>
        <v>3.7410665619780288E-4</v>
      </c>
      <c r="J2630" s="24">
        <f t="shared" si="204"/>
        <v>1.4339860344147862E-2</v>
      </c>
      <c r="K2630" s="24"/>
      <c r="L2630" s="2"/>
    </row>
    <row r="2631" spans="1:12" x14ac:dyDescent="0.3">
      <c r="A2631" s="6">
        <f>'Return analysis'!A2633</f>
        <v>44908</v>
      </c>
      <c r="B2631" s="14">
        <f>LN('Return analysis'!B2633/'Return analysis'!B2632)</f>
        <v>7.2698434876756488E-3</v>
      </c>
      <c r="C2631" s="14">
        <f>LN('Return analysis'!C2633/'Return analysis'!C2632)</f>
        <v>6.8110443099551167E-3</v>
      </c>
      <c r="D2631" s="14">
        <f>LN('Return analysis'!D2633/'Return analysis'!D2632)</f>
        <v>7.4395612907704172E-3</v>
      </c>
      <c r="E2631" s="14">
        <f>LN('Return analysis'!E2633/'Return analysis'!E2632)</f>
        <v>1.0638322999232812E-4</v>
      </c>
      <c r="F2631" s="14">
        <f t="shared" si="205"/>
        <v>7.1634602576833208E-3</v>
      </c>
      <c r="G2631" s="14">
        <f t="shared" si="206"/>
        <v>6.7046610799627888E-3</v>
      </c>
      <c r="H2631" s="14">
        <f t="shared" si="203"/>
        <v>7.3331780607780893E-3</v>
      </c>
      <c r="I2631" s="24">
        <f t="shared" si="207"/>
        <v>1.7377658583239541E-3</v>
      </c>
      <c r="J2631" s="24">
        <f t="shared" si="204"/>
        <v>9.0709439191020425E-3</v>
      </c>
      <c r="K2631" s="24"/>
    </row>
    <row r="2632" spans="1:12" x14ac:dyDescent="0.3">
      <c r="A2632" s="6">
        <f>'Return analysis'!A2634</f>
        <v>44909</v>
      </c>
      <c r="B2632" s="14">
        <f>LN('Return analysis'!B2634/'Return analysis'!B2633)</f>
        <v>3.238147591894832E-3</v>
      </c>
      <c r="C2632" s="14">
        <f>LN('Return analysis'!C2634/'Return analysis'!C2633)</f>
        <v>2.4412676855686045E-3</v>
      </c>
      <c r="D2632" s="14">
        <f>LN('Return analysis'!D2634/'Return analysis'!D2633)</f>
        <v>-5.5872175113247796E-3</v>
      </c>
      <c r="E2632" s="14">
        <f>LN('Return analysis'!E2634/'Return analysis'!E2633)</f>
        <v>1.0638322999232812E-4</v>
      </c>
      <c r="F2632" s="14">
        <f t="shared" si="205"/>
        <v>3.131764361902504E-3</v>
      </c>
      <c r="G2632" s="14">
        <f t="shared" si="206"/>
        <v>2.3348844555762765E-3</v>
      </c>
      <c r="H2632" s="14">
        <f t="shared" ref="H2632:H2695" si="208">D2632-E2632</f>
        <v>-5.6936007413171076E-3</v>
      </c>
      <c r="I2632" s="24">
        <f t="shared" si="207"/>
        <v>1.2422774269653307E-3</v>
      </c>
      <c r="J2632" s="24">
        <f t="shared" ref="J2632:J2695" si="209">I2632+H2632</f>
        <v>-4.4513233143517773E-3</v>
      </c>
      <c r="K2632" s="24"/>
    </row>
    <row r="2633" spans="1:12" x14ac:dyDescent="0.3">
      <c r="A2633" s="6">
        <f>'Return analysis'!A2635</f>
        <v>44910</v>
      </c>
      <c r="B2633" s="14">
        <f>LN('Return analysis'!B2635/'Return analysis'!B2634)</f>
        <v>1.2924817100272838E-3</v>
      </c>
      <c r="C2633" s="14">
        <f>LN('Return analysis'!C2635/'Return analysis'!C2634)</f>
        <v>5.4148594874657097E-4</v>
      </c>
      <c r="D2633" s="14">
        <f>LN('Return analysis'!D2635/'Return analysis'!D2634)</f>
        <v>-2.5227942898406255E-2</v>
      </c>
      <c r="E2633" s="14">
        <f>LN('Return analysis'!E2635/'Return analysis'!E2634)</f>
        <v>1.0638322999232812E-4</v>
      </c>
      <c r="F2633" s="14">
        <f t="shared" si="205"/>
        <v>1.1860984800349556E-3</v>
      </c>
      <c r="G2633" s="14">
        <f t="shared" si="206"/>
        <v>4.3510271875424285E-4</v>
      </c>
      <c r="H2633" s="14">
        <f t="shared" si="208"/>
        <v>-2.5334326128398584E-2</v>
      </c>
      <c r="I2633" s="24">
        <f t="shared" si="207"/>
        <v>8.3399501706557435E-4</v>
      </c>
      <c r="J2633" s="24">
        <f t="shared" si="209"/>
        <v>-2.4500331111333009E-2</v>
      </c>
      <c r="K2633" s="24"/>
    </row>
    <row r="2634" spans="1:12" x14ac:dyDescent="0.3">
      <c r="A2634" s="6">
        <f>'Return analysis'!A2636</f>
        <v>44911</v>
      </c>
      <c r="B2634" s="14">
        <f>LN('Return analysis'!B2636/'Return analysis'!B2635)</f>
        <v>-1.1845196620279411E-3</v>
      </c>
      <c r="C2634" s="14">
        <f>LN('Return analysis'!C2636/'Return analysis'!C2635)</f>
        <v>-2.5751464107140738E-3</v>
      </c>
      <c r="D2634" s="14">
        <f>LN('Return analysis'!D2636/'Return analysis'!D2635)</f>
        <v>-1.1506490703277287E-2</v>
      </c>
      <c r="E2634" s="14">
        <f>LN('Return analysis'!E2636/'Return analysis'!E2635)</f>
        <v>1.2027054498583196E-4</v>
      </c>
      <c r="F2634" s="14">
        <f t="shared" si="205"/>
        <v>-1.304790207013773E-3</v>
      </c>
      <c r="G2634" s="14">
        <f t="shared" si="206"/>
        <v>-2.6954169556999059E-3</v>
      </c>
      <c r="H2634" s="14">
        <f t="shared" si="208"/>
        <v>-1.1626761248263118E-2</v>
      </c>
      <c r="I2634" s="24">
        <f t="shared" si="207"/>
        <v>8.7645482626394532E-4</v>
      </c>
      <c r="J2634" s="24">
        <f t="shared" si="209"/>
        <v>-1.0750306421999173E-2</v>
      </c>
      <c r="K2634" s="24"/>
    </row>
    <row r="2635" spans="1:12" x14ac:dyDescent="0.3">
      <c r="A2635" s="6">
        <f>'Return analysis'!A2637</f>
        <v>44914</v>
      </c>
      <c r="B2635" s="14">
        <f>LN('Return analysis'!B2637/'Return analysis'!B2636)</f>
        <v>-8.0054052850100383E-3</v>
      </c>
      <c r="C2635" s="14">
        <f>LN('Return analysis'!C2637/'Return analysis'!C2636)</f>
        <v>-5.9889305880276196E-3</v>
      </c>
      <c r="D2635" s="14">
        <f>LN('Return analysis'!D2637/'Return analysis'!D2636)</f>
        <v>-1.0118891568973106E-2</v>
      </c>
      <c r="E2635" s="14">
        <f>LN('Return analysis'!E2637/'Return analysis'!E2636)</f>
        <v>3.6076824864215691E-4</v>
      </c>
      <c r="F2635" s="14">
        <f t="shared" si="205"/>
        <v>-8.3661735336521947E-3</v>
      </c>
      <c r="G2635" s="14">
        <f t="shared" si="206"/>
        <v>-6.3496988366697768E-3</v>
      </c>
      <c r="H2635" s="14">
        <f t="shared" si="208"/>
        <v>-1.0479659817615262E-2</v>
      </c>
      <c r="I2635" s="24">
        <f t="shared" si="207"/>
        <v>-3.2277295459765187E-3</v>
      </c>
      <c r="J2635" s="24">
        <f t="shared" si="209"/>
        <v>-1.3707389363591782E-2</v>
      </c>
      <c r="K2635" s="24"/>
    </row>
    <row r="2636" spans="1:12" x14ac:dyDescent="0.3">
      <c r="A2636" s="6">
        <f>'Return analysis'!A2638</f>
        <v>44915</v>
      </c>
      <c r="B2636" s="14">
        <f>LN('Return analysis'!B2638/'Return analysis'!B2637)</f>
        <v>-4.4632364354404829E-3</v>
      </c>
      <c r="C2636" s="14">
        <f>LN('Return analysis'!C2638/'Return analysis'!C2637)</f>
        <v>-6.5744599174462071E-3</v>
      </c>
      <c r="D2636" s="14">
        <f>LN('Return analysis'!D2638/'Return analysis'!D2637)</f>
        <v>2.0945439100712709E-3</v>
      </c>
      <c r="E2636" s="14">
        <f>LN('Return analysis'!E2638/'Return analysis'!E2637)</f>
        <v>1.2027054498583196E-4</v>
      </c>
      <c r="F2636" s="14">
        <f t="shared" si="205"/>
        <v>-4.583506980426315E-3</v>
      </c>
      <c r="G2636" s="14">
        <f t="shared" si="206"/>
        <v>-6.6947304624320391E-3</v>
      </c>
      <c r="H2636" s="14">
        <f t="shared" si="208"/>
        <v>1.9742733650854388E-3</v>
      </c>
      <c r="I2636" s="24">
        <f t="shared" si="207"/>
        <v>8.3415114457463697E-4</v>
      </c>
      <c r="J2636" s="24">
        <f t="shared" si="209"/>
        <v>2.8084245096600758E-3</v>
      </c>
      <c r="K2636" s="24"/>
    </row>
    <row r="2637" spans="1:12" x14ac:dyDescent="0.3">
      <c r="A2637" s="6">
        <f>'Return analysis'!A2639</f>
        <v>44916</v>
      </c>
      <c r="B2637" s="14">
        <f>LN('Return analysis'!B2639/'Return analysis'!B2638)</f>
        <v>2.7236286443451515E-3</v>
      </c>
      <c r="C2637" s="14">
        <f>LN('Return analysis'!C2639/'Return analysis'!C2638)</f>
        <v>2.3335403302851537E-3</v>
      </c>
      <c r="D2637" s="14">
        <f>LN('Return analysis'!D2639/'Return analysis'!D2638)</f>
        <v>1.5005987866219301E-2</v>
      </c>
      <c r="E2637" s="14">
        <f>LN('Return analysis'!E2639/'Return analysis'!E2638)</f>
        <v>1.2027054498583196E-4</v>
      </c>
      <c r="F2637" s="14">
        <f t="shared" si="205"/>
        <v>2.6033580993593194E-3</v>
      </c>
      <c r="G2637" s="14">
        <f t="shared" si="206"/>
        <v>2.2132697852993216E-3</v>
      </c>
      <c r="H2637" s="14">
        <f t="shared" si="208"/>
        <v>1.488571732123347E-2</v>
      </c>
      <c r="I2637" s="24">
        <f t="shared" si="207"/>
        <v>8.122868826116287E-4</v>
      </c>
      <c r="J2637" s="24">
        <f t="shared" si="209"/>
        <v>1.5698004203845099E-2</v>
      </c>
      <c r="K2637" s="24"/>
    </row>
    <row r="2638" spans="1:12" x14ac:dyDescent="0.3">
      <c r="A2638" s="6">
        <f>'Return analysis'!A2640</f>
        <v>44917</v>
      </c>
      <c r="B2638" s="14">
        <f>LN('Return analysis'!B2640/'Return analysis'!B2639)</f>
        <v>-1.1975447125860687E-3</v>
      </c>
      <c r="C2638" s="14">
        <f>LN('Return analysis'!C2640/'Return analysis'!C2639)</f>
        <v>-1.3756603669111078E-4</v>
      </c>
      <c r="D2638" s="14">
        <f>LN('Return analysis'!D2640/'Return analysis'!D2639)</f>
        <v>-1.4218773572774998E-2</v>
      </c>
      <c r="E2638" s="14">
        <f>LN('Return analysis'!E2640/'Return analysis'!E2639)</f>
        <v>1.2027054498583196E-4</v>
      </c>
      <c r="F2638" s="14">
        <f t="shared" si="205"/>
        <v>-1.3178152575719006E-3</v>
      </c>
      <c r="G2638" s="14">
        <f t="shared" si="206"/>
        <v>-2.5783658167694273E-4</v>
      </c>
      <c r="H2638" s="14">
        <f t="shared" si="208"/>
        <v>-1.4339044117760829E-2</v>
      </c>
      <c r="I2638" s="24">
        <f t="shared" si="207"/>
        <v>-1.1091630258676969E-3</v>
      </c>
      <c r="J2638" s="24">
        <f t="shared" si="209"/>
        <v>-1.5448207143628526E-2</v>
      </c>
      <c r="K2638" s="24"/>
    </row>
    <row r="2639" spans="1:12" x14ac:dyDescent="0.3">
      <c r="A2639" s="6">
        <f>'Return analysis'!A2641</f>
        <v>44918</v>
      </c>
      <c r="B2639" s="14">
        <f>LN('Return analysis'!B2641/'Return analysis'!B2640)</f>
        <v>-2.6174606522824983E-3</v>
      </c>
      <c r="C2639" s="14">
        <f>LN('Return analysis'!C2641/'Return analysis'!C2640)</f>
        <v>-3.1270837604707815E-3</v>
      </c>
      <c r="D2639" s="14">
        <f>LN('Return analysis'!D2641/'Return analysis'!D2640)</f>
        <v>5.5001963614147147E-3</v>
      </c>
      <c r="E2639" s="14">
        <f>LN('Return analysis'!E2641/'Return analysis'!E2640)</f>
        <v>1.2027054498583196E-4</v>
      </c>
      <c r="F2639" s="14">
        <f t="shared" si="205"/>
        <v>-2.7377311972683303E-3</v>
      </c>
      <c r="G2639" s="14">
        <f t="shared" si="206"/>
        <v>-3.2473543054566136E-3</v>
      </c>
      <c r="H2639" s="14">
        <f t="shared" si="208"/>
        <v>5.3799258164288826E-3</v>
      </c>
      <c r="I2639" s="24">
        <f t="shared" si="207"/>
        <v>-1.0983519212838608E-4</v>
      </c>
      <c r="J2639" s="24">
        <f t="shared" si="209"/>
        <v>5.2700906243004966E-3</v>
      </c>
      <c r="K2639" s="24"/>
    </row>
    <row r="2640" spans="1:12" x14ac:dyDescent="0.3">
      <c r="A2640" s="6">
        <f>'Return analysis'!A2642</f>
        <v>44922</v>
      </c>
      <c r="B2640" s="14">
        <f>LN('Return analysis'!B2642/'Return analysis'!B2641)</f>
        <v>-6.1352249794982133E-3</v>
      </c>
      <c r="C2640" s="14">
        <f>LN('Return analysis'!C2642/'Return analysis'!C2641)</f>
        <v>-7.7506492470421125E-3</v>
      </c>
      <c r="D2640" s="14">
        <f>LN('Return analysis'!D2642/'Return analysis'!D2641)</f>
        <v>-4.1877614002309334E-3</v>
      </c>
      <c r="E2640" s="14">
        <f>LN('Return analysis'!E2642/'Return analysis'!E2641)</f>
        <v>4.8099541426774089E-4</v>
      </c>
      <c r="F2640" s="14">
        <f t="shared" si="205"/>
        <v>-6.6162203937659547E-3</v>
      </c>
      <c r="G2640" s="14">
        <f t="shared" si="206"/>
        <v>-8.2316446613098539E-3</v>
      </c>
      <c r="H2640" s="14">
        <f t="shared" si="208"/>
        <v>-4.6687568144986747E-3</v>
      </c>
      <c r="I2640" s="24">
        <f t="shared" si="207"/>
        <v>4.517349381787366E-5</v>
      </c>
      <c r="J2640" s="24">
        <f t="shared" si="209"/>
        <v>-4.623583320680801E-3</v>
      </c>
      <c r="K2640" s="24"/>
    </row>
    <row r="2641" spans="1:11" x14ac:dyDescent="0.3">
      <c r="A2641" s="6">
        <f>'Return analysis'!A2643</f>
        <v>44923</v>
      </c>
      <c r="B2641" s="14">
        <f>LN('Return analysis'!B2643/'Return analysis'!B2642)</f>
        <v>-2.8613150673198252E-3</v>
      </c>
      <c r="C2641" s="14">
        <f>LN('Return analysis'!C2643/'Return analysis'!C2642)</f>
        <v>-1.3898354828181328E-3</v>
      </c>
      <c r="D2641" s="14">
        <f>LN('Return analysis'!D2643/'Return analysis'!D2642)</f>
        <v>-1.267038296780023E-2</v>
      </c>
      <c r="E2641" s="14">
        <f>LN('Return analysis'!E2643/'Return analysis'!E2642)</f>
        <v>1.2027054498583196E-4</v>
      </c>
      <c r="F2641" s="14">
        <f t="shared" si="205"/>
        <v>-2.9815856123056573E-3</v>
      </c>
      <c r="G2641" s="14">
        <f t="shared" si="206"/>
        <v>-1.5101060278039646E-3</v>
      </c>
      <c r="H2641" s="14">
        <f t="shared" si="208"/>
        <v>-1.2790653512786061E-2</v>
      </c>
      <c r="I2641" s="24">
        <f t="shared" si="207"/>
        <v>-1.7595441519280262E-3</v>
      </c>
      <c r="J2641" s="24">
        <f t="shared" si="209"/>
        <v>-1.4550197664714087E-2</v>
      </c>
      <c r="K2641" s="24"/>
    </row>
    <row r="2642" spans="1:11" x14ac:dyDescent="0.3">
      <c r="A2642" s="6">
        <f>'Return analysis'!A2644</f>
        <v>44924</v>
      </c>
      <c r="B2642" s="14">
        <f>LN('Return analysis'!B2644/'Return analysis'!B2643)</f>
        <v>4.1793457039283428E-3</v>
      </c>
      <c r="C2642" s="14">
        <f>LN('Return analysis'!C2644/'Return analysis'!C2643)</f>
        <v>3.7494806823785013E-3</v>
      </c>
      <c r="D2642" s="14">
        <f>LN('Return analysis'!D2644/'Return analysis'!D2643)</f>
        <v>1.8215460996085647E-2</v>
      </c>
      <c r="E2642" s="14">
        <f>LN('Return analysis'!E2644/'Return analysis'!E2643)</f>
        <v>1.2027054498583196E-4</v>
      </c>
      <c r="F2642" s="14">
        <f t="shared" si="205"/>
        <v>4.0590751589425107E-3</v>
      </c>
      <c r="G2642" s="14">
        <f t="shared" si="206"/>
        <v>3.6292101373926692E-3</v>
      </c>
      <c r="H2642" s="14">
        <f t="shared" si="208"/>
        <v>1.8095190451099814E-2</v>
      </c>
      <c r="I2642" s="24">
        <f t="shared" si="207"/>
        <v>1.1221653164156264E-3</v>
      </c>
      <c r="J2642" s="24">
        <f t="shared" si="209"/>
        <v>1.9217355767515442E-2</v>
      </c>
      <c r="K2642" s="24"/>
    </row>
    <row r="2643" spans="1:11" x14ac:dyDescent="0.3">
      <c r="A2643" s="6">
        <f>'Return analysis'!A2645</f>
        <v>44925</v>
      </c>
      <c r="B2643" s="14">
        <f>LN('Return analysis'!B2645/'Return analysis'!B2644)</f>
        <v>-3.8606692654746702E-3</v>
      </c>
      <c r="C2643" s="14">
        <f>LN('Return analysis'!C2645/'Return analysis'!C2644)</f>
        <v>-4.1673888260608536E-3</v>
      </c>
      <c r="D2643" s="14">
        <f>LN('Return analysis'!D2645/'Return analysis'!D2644)</f>
        <v>-2.5594309490136139E-3</v>
      </c>
      <c r="E2643" s="14">
        <f>LN('Return analysis'!E2645/'Return analysis'!E2644)</f>
        <v>1.2027054498583196E-4</v>
      </c>
      <c r="F2643" s="14">
        <f t="shared" si="205"/>
        <v>-3.9809398104605018E-3</v>
      </c>
      <c r="G2643" s="14">
        <f t="shared" si="206"/>
        <v>-4.2876593710466857E-3</v>
      </c>
      <c r="H2643" s="14">
        <f t="shared" si="208"/>
        <v>-2.679701493999446E-3</v>
      </c>
      <c r="I2643" s="24">
        <f t="shared" si="207"/>
        <v>-5.1118508931987348E-4</v>
      </c>
      <c r="J2643" s="24">
        <f t="shared" si="209"/>
        <v>-3.1908865833193195E-3</v>
      </c>
      <c r="K2643" s="24"/>
    </row>
    <row r="2644" spans="1:11" x14ac:dyDescent="0.3">
      <c r="A2644" s="6">
        <f>'Return analysis'!A2646</f>
        <v>44925</v>
      </c>
      <c r="B2644" s="14">
        <f>LN('Return analysis'!B2646/'Return analysis'!B2645)</f>
        <v>0</v>
      </c>
      <c r="C2644" s="14">
        <f>LN('Return analysis'!C2646/'Return analysis'!C2645)</f>
        <v>0</v>
      </c>
      <c r="D2644" s="14">
        <f>LN('Return analysis'!D2646/'Return analysis'!D2645)</f>
        <v>0</v>
      </c>
      <c r="E2644" s="14">
        <f>LN('Return analysis'!E2646/'Return analysis'!E2645)</f>
        <v>0</v>
      </c>
      <c r="F2644" s="14">
        <f t="shared" si="205"/>
        <v>0</v>
      </c>
      <c r="G2644" s="14">
        <f t="shared" si="206"/>
        <v>0</v>
      </c>
      <c r="H2644" s="14">
        <f t="shared" si="208"/>
        <v>0</v>
      </c>
      <c r="I2644" s="24">
        <f t="shared" si="207"/>
        <v>0</v>
      </c>
      <c r="J2644" s="24">
        <f t="shared" si="209"/>
        <v>0</v>
      </c>
      <c r="K2644" s="24"/>
    </row>
    <row r="2645" spans="1:11" x14ac:dyDescent="0.3">
      <c r="A2645" s="6">
        <f>'Return analysis'!A2647</f>
        <v>44929</v>
      </c>
      <c r="B2645" s="14">
        <f>LN('Return analysis'!B2647/'Return analysis'!B2646)</f>
        <v>5.5110236713883645E-3</v>
      </c>
      <c r="C2645" s="14">
        <f>LN('Return analysis'!C2647/'Return analysis'!C2646)</f>
        <v>5.2758297985489632E-3</v>
      </c>
      <c r="D2645" s="14">
        <f>LN('Return analysis'!D2647/'Return analysis'!D2646)</f>
        <v>-4.0879601504101998E-3</v>
      </c>
      <c r="E2645" s="14">
        <f>LN('Return analysis'!E2647/'Return analysis'!E2646)</f>
        <v>4.8099541426774089E-4</v>
      </c>
      <c r="F2645" s="14">
        <f t="shared" si="205"/>
        <v>5.030028257120624E-3</v>
      </c>
      <c r="G2645" s="14">
        <f t="shared" si="206"/>
        <v>4.7948343842812227E-3</v>
      </c>
      <c r="H2645" s="14">
        <f t="shared" si="208"/>
        <v>-4.5689555646779411E-3</v>
      </c>
      <c r="I2645" s="24">
        <f t="shared" si="207"/>
        <v>1.1498461339110888E-3</v>
      </c>
      <c r="J2645" s="24">
        <f t="shared" si="209"/>
        <v>-3.4191094307668523E-3</v>
      </c>
      <c r="K2645" s="24"/>
    </row>
    <row r="2646" spans="1:11" x14ac:dyDescent="0.3">
      <c r="A2646" s="6">
        <f>'Return analysis'!A2648</f>
        <v>44930</v>
      </c>
      <c r="B2646" s="14">
        <f>LN('Return analysis'!B2648/'Return analysis'!B2647)</f>
        <v>4.7147366269377784E-3</v>
      </c>
      <c r="C2646" s="14">
        <f>LN('Return analysis'!C2648/'Return analysis'!C2647)</f>
        <v>5.6607184327842194E-3</v>
      </c>
      <c r="D2646" s="14">
        <f>LN('Return analysis'!D2648/'Return analysis'!D2647)</f>
        <v>8.836221080804613E-3</v>
      </c>
      <c r="E2646" s="14">
        <f>LN('Return analysis'!E2648/'Return analysis'!E2647)</f>
        <v>1.2027054498583196E-4</v>
      </c>
      <c r="F2646" s="14">
        <f t="shared" si="205"/>
        <v>4.5944660819519463E-3</v>
      </c>
      <c r="G2646" s="14">
        <f t="shared" si="206"/>
        <v>5.5404478877983873E-3</v>
      </c>
      <c r="H2646" s="14">
        <f t="shared" si="208"/>
        <v>8.7159505358187818E-3</v>
      </c>
      <c r="I2646" s="24">
        <f t="shared" si="207"/>
        <v>1.1090207830554821E-4</v>
      </c>
      <c r="J2646" s="24">
        <f t="shared" si="209"/>
        <v>8.8268526141243309E-3</v>
      </c>
      <c r="K2646" s="24"/>
    </row>
    <row r="2647" spans="1:11" x14ac:dyDescent="0.3">
      <c r="A2647" s="6">
        <f>'Return analysis'!A2649</f>
        <v>44931</v>
      </c>
      <c r="B2647" s="14">
        <f>LN('Return analysis'!B2649/'Return analysis'!B2648)</f>
        <v>-6.5655532519136306E-4</v>
      </c>
      <c r="C2647" s="14">
        <f>LN('Return analysis'!C2649/'Return analysis'!C2648)</f>
        <v>-1.1021806767158369E-3</v>
      </c>
      <c r="D2647" s="14">
        <f>LN('Return analysis'!D2649/'Return analysis'!D2648)</f>
        <v>-1.1781538928206445E-2</v>
      </c>
      <c r="E2647" s="14">
        <f>LN('Return analysis'!E2649/'Return analysis'!E2648)</f>
        <v>1.2027054498583196E-4</v>
      </c>
      <c r="F2647" s="14">
        <f t="shared" si="205"/>
        <v>-7.7682587017719503E-4</v>
      </c>
      <c r="G2647" s="14">
        <f t="shared" si="206"/>
        <v>-1.2224512217016688E-3</v>
      </c>
      <c r="H2647" s="14">
        <f t="shared" si="208"/>
        <v>-1.1901809473192276E-2</v>
      </c>
      <c r="I2647" s="24">
        <f t="shared" si="207"/>
        <v>2.1243319422186216E-4</v>
      </c>
      <c r="J2647" s="24">
        <f t="shared" si="209"/>
        <v>-1.1689376278970414E-2</v>
      </c>
      <c r="K2647" s="24"/>
    </row>
    <row r="2648" spans="1:11" x14ac:dyDescent="0.3">
      <c r="A2648" s="6">
        <f>'Return analysis'!A2650</f>
        <v>44932</v>
      </c>
      <c r="B2648" s="14">
        <f>LN('Return analysis'!B2650/'Return analysis'!B2649)</f>
        <v>9.2618767532708576E-3</v>
      </c>
      <c r="C2648" s="14">
        <f>LN('Return analysis'!C2650/'Return analysis'!C2649)</f>
        <v>1.0966571629643377E-2</v>
      </c>
      <c r="D2648" s="14">
        <f>LN('Return analysis'!D2650/'Return analysis'!D2649)</f>
        <v>2.183005820503826E-2</v>
      </c>
      <c r="E2648" s="14">
        <f>LN('Return analysis'!E2650/'Return analysis'!E2649)</f>
        <v>1.2027054498583196E-4</v>
      </c>
      <c r="F2648" s="14">
        <f t="shared" si="205"/>
        <v>9.1416062082850264E-3</v>
      </c>
      <c r="G2648" s="14">
        <f t="shared" si="206"/>
        <v>1.0846301084657546E-2</v>
      </c>
      <c r="H2648" s="14">
        <f t="shared" si="208"/>
        <v>2.1709787660052427E-2</v>
      </c>
      <c r="I2648" s="24">
        <f t="shared" si="207"/>
        <v>3.6432211488555966E-4</v>
      </c>
      <c r="J2648" s="24">
        <f t="shared" si="209"/>
        <v>2.2074109774937987E-2</v>
      </c>
      <c r="K2648" s="24"/>
    </row>
    <row r="2649" spans="1:11" x14ac:dyDescent="0.3">
      <c r="A2649" s="6">
        <f>'Return analysis'!A2651</f>
        <v>44935</v>
      </c>
      <c r="B2649" s="14">
        <f>LN('Return analysis'!B2651/'Return analysis'!B2650)</f>
        <v>2.4914333941488944E-3</v>
      </c>
      <c r="C2649" s="14">
        <f>LN('Return analysis'!C2651/'Return analysis'!C2650)</f>
        <v>2.7227176219081178E-3</v>
      </c>
      <c r="D2649" s="14">
        <f>LN('Return analysis'!D2651/'Return analysis'!D2650)</f>
        <v>4.1225374193870802E-4</v>
      </c>
      <c r="E2649" s="14">
        <f>LN('Return analysis'!E2651/'Return analysis'!E2650)</f>
        <v>3.6076824864215691E-4</v>
      </c>
      <c r="F2649" s="14">
        <f t="shared" si="205"/>
        <v>2.1306651455067376E-3</v>
      </c>
      <c r="G2649" s="14">
        <f t="shared" si="206"/>
        <v>2.361949373265961E-3</v>
      </c>
      <c r="H2649" s="14">
        <f t="shared" si="208"/>
        <v>5.1485493296551108E-5</v>
      </c>
      <c r="I2649" s="24">
        <f t="shared" si="207"/>
        <v>2.1927613817892557E-4</v>
      </c>
      <c r="J2649" s="24">
        <f t="shared" si="209"/>
        <v>2.7076163147547668E-4</v>
      </c>
      <c r="K2649" s="24"/>
    </row>
    <row r="2650" spans="1:11" x14ac:dyDescent="0.3">
      <c r="A2650" s="6">
        <f>'Return analysis'!A2652</f>
        <v>44936</v>
      </c>
      <c r="B2650" s="14">
        <f>LN('Return analysis'!B2652/'Return analysis'!B2651)</f>
        <v>-2.7081061315733144E-3</v>
      </c>
      <c r="C2650" s="14">
        <f>LN('Return analysis'!C2652/'Return analysis'!C2651)</f>
        <v>-3.950695372974591E-3</v>
      </c>
      <c r="D2650" s="14">
        <f>LN('Return analysis'!D2652/'Return analysis'!D2651)</f>
        <v>7.8505159007828933E-3</v>
      </c>
      <c r="E2650" s="14">
        <f>LN('Return analysis'!E2652/'Return analysis'!E2651)</f>
        <v>1.2027054498583196E-4</v>
      </c>
      <c r="F2650" s="14">
        <f t="shared" si="205"/>
        <v>-2.8283766765591464E-3</v>
      </c>
      <c r="G2650" s="14">
        <f t="shared" si="206"/>
        <v>-4.0709659179604231E-3</v>
      </c>
      <c r="H2650" s="14">
        <f t="shared" si="208"/>
        <v>7.7302453557970613E-3</v>
      </c>
      <c r="I2650" s="24">
        <f t="shared" si="207"/>
        <v>4.6602056703475654E-4</v>
      </c>
      <c r="J2650" s="24">
        <f t="shared" si="209"/>
        <v>8.1962659228318174E-3</v>
      </c>
      <c r="K2650" s="24"/>
    </row>
    <row r="2651" spans="1:11" x14ac:dyDescent="0.3">
      <c r="A2651" s="6">
        <f>'Return analysis'!A2653</f>
        <v>44937</v>
      </c>
      <c r="B2651" s="14">
        <f>LN('Return analysis'!B2653/'Return analysis'!B2652)</f>
        <v>6.1644867720982103E-3</v>
      </c>
      <c r="C2651" s="14">
        <f>LN('Return analysis'!C2653/'Return analysis'!C2652)</f>
        <v>5.3097511754667277E-3</v>
      </c>
      <c r="D2651" s="14">
        <f>LN('Return analysis'!D2653/'Return analysis'!D2652)</f>
        <v>1.3100900279075128E-2</v>
      </c>
      <c r="E2651" s="14">
        <f>LN('Return analysis'!E2653/'Return analysis'!E2652)</f>
        <v>1.2027054498583196E-4</v>
      </c>
      <c r="F2651" s="14">
        <f t="shared" si="205"/>
        <v>6.0442162271123782E-3</v>
      </c>
      <c r="G2651" s="14">
        <f t="shared" si="206"/>
        <v>5.1894806304808956E-3</v>
      </c>
      <c r="H2651" s="14">
        <f t="shared" si="208"/>
        <v>1.2980629734089297E-2</v>
      </c>
      <c r="I2651" s="24">
        <f t="shared" si="207"/>
        <v>1.8446697240786436E-3</v>
      </c>
      <c r="J2651" s="24">
        <f t="shared" si="209"/>
        <v>1.4825299458167941E-2</v>
      </c>
      <c r="K2651" s="24"/>
    </row>
    <row r="2652" spans="1:11" x14ac:dyDescent="0.3">
      <c r="A2652" s="6">
        <f>'Return analysis'!A2654</f>
        <v>44938</v>
      </c>
      <c r="B2652" s="14">
        <f>LN('Return analysis'!B2654/'Return analysis'!B2653)</f>
        <v>9.2294067768611127E-3</v>
      </c>
      <c r="C2652" s="14">
        <f>LN('Return analysis'!C2654/'Return analysis'!C2653)</f>
        <v>7.7093917918758734E-3</v>
      </c>
      <c r="D2652" s="14">
        <f>LN('Return analysis'!D2654/'Return analysis'!D2653)</f>
        <v>4.8309960576545293E-3</v>
      </c>
      <c r="E2652" s="14">
        <f>LN('Return analysis'!E2654/'Return analysis'!E2653)</f>
        <v>1.2027054498583196E-4</v>
      </c>
      <c r="F2652" s="14">
        <f t="shared" si="205"/>
        <v>9.1091362318752814E-3</v>
      </c>
      <c r="G2652" s="14">
        <f t="shared" si="206"/>
        <v>7.5891212468900413E-3</v>
      </c>
      <c r="H2652" s="14">
        <f t="shared" si="208"/>
        <v>4.7107255126686972E-3</v>
      </c>
      <c r="I2652" s="24">
        <f t="shared" si="207"/>
        <v>2.9676993785841075E-3</v>
      </c>
      <c r="J2652" s="24">
        <f t="shared" si="209"/>
        <v>7.6784248912528047E-3</v>
      </c>
      <c r="K2652" s="24"/>
    </row>
    <row r="2653" spans="1:11" x14ac:dyDescent="0.3">
      <c r="A2653" s="6">
        <f>'Return analysis'!A2655</f>
        <v>44939</v>
      </c>
      <c r="B2653" s="14">
        <f>LN('Return analysis'!B2655/'Return analysis'!B2654)</f>
        <v>-4.2821714064679032E-3</v>
      </c>
      <c r="C2653" s="14">
        <f>LN('Return analysis'!C2655/'Return analysis'!C2654)</f>
        <v>-3.3735356049594749E-3</v>
      </c>
      <c r="D2653" s="14">
        <f>LN('Return analysis'!D2655/'Return analysis'!D2654)</f>
        <v>4.2582551425782668E-3</v>
      </c>
      <c r="E2653" s="14">
        <f>LN('Return analysis'!E2655/'Return analysis'!E2654)</f>
        <v>1.2027054498583196E-4</v>
      </c>
      <c r="F2653" s="14">
        <f t="shared" si="205"/>
        <v>-4.4024419514537352E-3</v>
      </c>
      <c r="G2653" s="14">
        <f t="shared" si="206"/>
        <v>-3.4938061499453069E-3</v>
      </c>
      <c r="H2653" s="14">
        <f t="shared" si="208"/>
        <v>4.1379845975924347E-3</v>
      </c>
      <c r="I2653" s="24">
        <f t="shared" si="207"/>
        <v>-1.5751067238972704E-3</v>
      </c>
      <c r="J2653" s="24">
        <f t="shared" si="209"/>
        <v>2.5628778736951643E-3</v>
      </c>
      <c r="K2653" s="24"/>
    </row>
    <row r="2654" spans="1:11" x14ac:dyDescent="0.3">
      <c r="A2654" s="6">
        <f>'Return analysis'!A2656</f>
        <v>44943</v>
      </c>
      <c r="B2654" s="14">
        <f>LN('Return analysis'!B2656/'Return analysis'!B2655)</f>
        <v>-6.4387219499350754E-4</v>
      </c>
      <c r="C2654" s="14">
        <f>LN('Return analysis'!C2656/'Return analysis'!C2655)</f>
        <v>-1.3531719083588881E-3</v>
      </c>
      <c r="D2654" s="14">
        <f>LN('Return analysis'!D2656/'Return analysis'!D2655)</f>
        <v>-1.3505192704885982E-3</v>
      </c>
      <c r="E2654" s="14">
        <f>LN('Return analysis'!E2656/'Return analysis'!E2655)</f>
        <v>4.8099541426774089E-4</v>
      </c>
      <c r="F2654" s="14">
        <f t="shared" si="205"/>
        <v>-1.1248676092612485E-3</v>
      </c>
      <c r="G2654" s="14">
        <f t="shared" si="206"/>
        <v>-1.834167322626629E-3</v>
      </c>
      <c r="H2654" s="14">
        <f t="shared" si="208"/>
        <v>-1.8315146847563391E-3</v>
      </c>
      <c r="I2654" s="24">
        <f t="shared" si="207"/>
        <v>3.5941791258327967E-4</v>
      </c>
      <c r="J2654" s="24">
        <f t="shared" si="209"/>
        <v>-1.4720967721730594E-3</v>
      </c>
      <c r="K2654" s="24"/>
    </row>
    <row r="2655" spans="1:11" x14ac:dyDescent="0.3">
      <c r="A2655" s="6">
        <f>'Return analysis'!A2657</f>
        <v>44944</v>
      </c>
      <c r="B2655" s="14">
        <f>LN('Return analysis'!B2657/'Return analysis'!B2656)</f>
        <v>9.0837115136775427E-3</v>
      </c>
      <c r="C2655" s="14">
        <f>LN('Return analysis'!C2657/'Return analysis'!C2656)</f>
        <v>9.1636128135260102E-3</v>
      </c>
      <c r="D2655" s="14">
        <f>LN('Return analysis'!D2657/'Return analysis'!D2656)</f>
        <v>-1.5893917881867808E-2</v>
      </c>
      <c r="E2655" s="14">
        <f>LN('Return analysis'!E2657/'Return analysis'!E2656)</f>
        <v>1.2027054498583196E-4</v>
      </c>
      <c r="F2655" s="14">
        <f t="shared" si="205"/>
        <v>8.9634409686917115E-3</v>
      </c>
      <c r="G2655" s="14">
        <f t="shared" si="206"/>
        <v>9.043342268540179E-3</v>
      </c>
      <c r="H2655" s="14">
        <f t="shared" si="208"/>
        <v>-1.6014188426853641E-2</v>
      </c>
      <c r="I2655" s="24">
        <f t="shared" si="207"/>
        <v>1.6451871579889329E-3</v>
      </c>
      <c r="J2655" s="24">
        <f t="shared" si="209"/>
        <v>-1.4369001268864708E-2</v>
      </c>
      <c r="K2655" s="24"/>
    </row>
    <row r="2656" spans="1:11" x14ac:dyDescent="0.3">
      <c r="A2656" s="6">
        <f>'Return analysis'!A2658</f>
        <v>44945</v>
      </c>
      <c r="B2656" s="14">
        <f>LN('Return analysis'!B2658/'Return analysis'!B2657)</f>
        <v>-1.0645766184875349E-3</v>
      </c>
      <c r="C2656" s="14">
        <f>LN('Return analysis'!C2658/'Return analysis'!C2657)</f>
        <v>-2.0141651666761491E-3</v>
      </c>
      <c r="D2656" s="14">
        <f>LN('Return analysis'!D2658/'Return analysis'!D2657)</f>
        <v>-8.1706533022209184E-3</v>
      </c>
      <c r="E2656" s="14">
        <f>LN('Return analysis'!E2658/'Return analysis'!E2657)</f>
        <v>1.2027054498583196E-4</v>
      </c>
      <c r="F2656" s="14">
        <f t="shared" si="205"/>
        <v>-1.1848471634733667E-3</v>
      </c>
      <c r="G2656" s="14">
        <f t="shared" si="206"/>
        <v>-2.1344357116619811E-3</v>
      </c>
      <c r="H2656" s="14">
        <f t="shared" si="208"/>
        <v>-8.2909238472067496E-3</v>
      </c>
      <c r="I2656" s="24">
        <f t="shared" si="207"/>
        <v>5.4242819741949283E-4</v>
      </c>
      <c r="J2656" s="24">
        <f t="shared" si="209"/>
        <v>-7.7484956497872563E-3</v>
      </c>
      <c r="K2656" s="24"/>
    </row>
    <row r="2657" spans="1:11" x14ac:dyDescent="0.3">
      <c r="A2657" s="6">
        <f>'Return analysis'!A2659</f>
        <v>44946</v>
      </c>
      <c r="B2657" s="14">
        <f>LN('Return analysis'!B2659/'Return analysis'!B2658)</f>
        <v>-3.5207113148292206E-3</v>
      </c>
      <c r="C2657" s="14">
        <f>LN('Return analysis'!C2659/'Return analysis'!C2658)</f>
        <v>-4.4458708814223572E-3</v>
      </c>
      <c r="D2657" s="14">
        <f>LN('Return analysis'!D2659/'Return analysis'!D2658)</f>
        <v>1.8995779168127867E-2</v>
      </c>
      <c r="E2657" s="14">
        <f>LN('Return analysis'!E2659/'Return analysis'!E2658)</f>
        <v>1.2027054498583196E-4</v>
      </c>
      <c r="F2657" s="14">
        <f t="shared" si="205"/>
        <v>-3.6409818598150527E-3</v>
      </c>
      <c r="G2657" s="14">
        <f t="shared" si="206"/>
        <v>-4.5661414264081893E-3</v>
      </c>
      <c r="H2657" s="14">
        <f t="shared" si="208"/>
        <v>1.8875508623142034E-2</v>
      </c>
      <c r="I2657" s="24">
        <f t="shared" si="207"/>
        <v>5.4132280702129647E-5</v>
      </c>
      <c r="J2657" s="24">
        <f t="shared" si="209"/>
        <v>1.8929640903844164E-2</v>
      </c>
      <c r="K2657" s="24"/>
    </row>
    <row r="2658" spans="1:11" x14ac:dyDescent="0.3">
      <c r="A2658" s="6">
        <f>'Return analysis'!A2660</f>
        <v>44949</v>
      </c>
      <c r="B2658" s="14">
        <f>LN('Return analysis'!B2660/'Return analysis'!B2659)</f>
        <v>-1.925418498035535E-3</v>
      </c>
      <c r="C2658" s="14">
        <f>LN('Return analysis'!C2660/'Return analysis'!C2659)</f>
        <v>-2.4326077106933972E-3</v>
      </c>
      <c r="D2658" s="14">
        <f>LN('Return analysis'!D2660/'Return analysis'!D2659)</f>
        <v>1.2598943947667043E-2</v>
      </c>
      <c r="E2658" s="14">
        <f>LN('Return analysis'!E2660/'Return analysis'!E2659)</f>
        <v>3.6076824864215691E-4</v>
      </c>
      <c r="F2658" s="14">
        <f t="shared" si="205"/>
        <v>-2.2861867466776918E-3</v>
      </c>
      <c r="G2658" s="14">
        <f t="shared" si="206"/>
        <v>-2.793375959335554E-3</v>
      </c>
      <c r="H2658" s="14">
        <f t="shared" si="208"/>
        <v>1.2238175699024887E-2</v>
      </c>
      <c r="I2658" s="24">
        <f t="shared" si="207"/>
        <v>-2.5669157926414866E-5</v>
      </c>
      <c r="J2658" s="24">
        <f t="shared" si="209"/>
        <v>1.2212506541098473E-2</v>
      </c>
      <c r="K2658" s="24"/>
    </row>
    <row r="2659" spans="1:11" x14ac:dyDescent="0.3">
      <c r="A2659" s="6">
        <f>'Return analysis'!A2661</f>
        <v>44950</v>
      </c>
      <c r="B2659" s="14">
        <f>LN('Return analysis'!B2661/'Return analysis'!B2660)</f>
        <v>1.3908255520773099E-3</v>
      </c>
      <c r="C2659" s="14">
        <f>LN('Return analysis'!C2661/'Return analysis'!C2660)</f>
        <v>4.4557384585843475E-3</v>
      </c>
      <c r="D2659" s="14">
        <f>LN('Return analysis'!D2661/'Return analysis'!D2660)</f>
        <v>-1.6409645235754469E-3</v>
      </c>
      <c r="E2659" s="14">
        <f>LN('Return analysis'!E2661/'Return analysis'!E2660)</f>
        <v>1.2027054498583196E-4</v>
      </c>
      <c r="F2659" s="14">
        <f t="shared" si="205"/>
        <v>1.270555007091478E-3</v>
      </c>
      <c r="G2659" s="14">
        <f t="shared" si="206"/>
        <v>4.3354679135985154E-3</v>
      </c>
      <c r="H2659" s="14">
        <f t="shared" si="208"/>
        <v>-1.7612350685612787E-3</v>
      </c>
      <c r="I2659" s="24">
        <f t="shared" si="207"/>
        <v>-2.2378884021828738E-3</v>
      </c>
      <c r="J2659" s="24">
        <f t="shared" si="209"/>
        <v>-3.9991234707441523E-3</v>
      </c>
      <c r="K2659" s="24"/>
    </row>
    <row r="2660" spans="1:11" x14ac:dyDescent="0.3">
      <c r="A2660" s="6">
        <f>'Return analysis'!A2662</f>
        <v>44951</v>
      </c>
      <c r="B2660" s="14">
        <f>LN('Return analysis'!B2662/'Return analysis'!B2661)</f>
        <v>3.9489351258415401E-3</v>
      </c>
      <c r="C2660" s="14">
        <f>LN('Return analysis'!C2662/'Return analysis'!C2661)</f>
        <v>1.2121037753057462E-3</v>
      </c>
      <c r="D2660" s="14">
        <f>LN('Return analysis'!D2662/'Return analysis'!D2661)</f>
        <v>4.9777147608600801E-4</v>
      </c>
      <c r="E2660" s="14">
        <f>LN('Return analysis'!E2662/'Return analysis'!E2661)</f>
        <v>1.2027054498583196E-4</v>
      </c>
      <c r="F2660" s="14">
        <f t="shared" si="205"/>
        <v>3.828664580855708E-3</v>
      </c>
      <c r="G2660" s="14">
        <f t="shared" si="206"/>
        <v>1.0918332303199144E-3</v>
      </c>
      <c r="H2660" s="14">
        <f t="shared" si="208"/>
        <v>3.7750093110017603E-4</v>
      </c>
      <c r="I2660" s="24">
        <f t="shared" si="207"/>
        <v>2.9451071016439352E-3</v>
      </c>
      <c r="J2660" s="24">
        <f t="shared" si="209"/>
        <v>3.3226080327441111E-3</v>
      </c>
      <c r="K2660" s="24"/>
    </row>
    <row r="2661" spans="1:11" x14ac:dyDescent="0.3">
      <c r="A2661" s="6">
        <f>'Return analysis'!A2663</f>
        <v>44952</v>
      </c>
      <c r="B2661" s="14">
        <f>LN('Return analysis'!B2663/'Return analysis'!B2662)</f>
        <v>-5.327702897556083E-4</v>
      </c>
      <c r="C2661" s="14">
        <f>LN('Return analysis'!C2663/'Return analysis'!C2662)</f>
        <v>-1.8857136139318145E-3</v>
      </c>
      <c r="D2661" s="14">
        <f>LN('Return analysis'!D2663/'Return analysis'!D2662)</f>
        <v>1.0243152779447139E-2</v>
      </c>
      <c r="E2661" s="14">
        <f>LN('Return analysis'!E2663/'Return analysis'!E2662)</f>
        <v>1.2027054498583196E-4</v>
      </c>
      <c r="F2661" s="14">
        <f t="shared" si="205"/>
        <v>-6.5304083474144027E-4</v>
      </c>
      <c r="G2661" s="14">
        <f t="shared" si="206"/>
        <v>-2.0059841589176466E-3</v>
      </c>
      <c r="H2661" s="14">
        <f t="shared" si="208"/>
        <v>1.0122882234461308E-2</v>
      </c>
      <c r="I2661" s="24">
        <f t="shared" si="207"/>
        <v>9.7028611444172281E-4</v>
      </c>
      <c r="J2661" s="24">
        <f t="shared" si="209"/>
        <v>1.109316834890303E-2</v>
      </c>
      <c r="K2661" s="24"/>
    </row>
    <row r="2662" spans="1:11" x14ac:dyDescent="0.3">
      <c r="A2662" s="6">
        <f>'Return analysis'!A2664</f>
        <v>44953</v>
      </c>
      <c r="B2662" s="14">
        <f>LN('Return analysis'!B2664/'Return analysis'!B2663)</f>
        <v>-1.1729435843286795E-3</v>
      </c>
      <c r="C2662" s="14">
        <f>LN('Return analysis'!C2664/'Return analysis'!C2663)</f>
        <v>-1.0792833519188249E-3</v>
      </c>
      <c r="D2662" s="14">
        <f>LN('Return analysis'!D2664/'Return analysis'!D2663)</f>
        <v>4.0288308786950193E-3</v>
      </c>
      <c r="E2662" s="14">
        <f>LN('Return analysis'!E2664/'Return analysis'!E2663)</f>
        <v>1.2027054498583196E-4</v>
      </c>
      <c r="F2662" s="14">
        <f t="shared" si="205"/>
        <v>-1.2932141293145114E-3</v>
      </c>
      <c r="G2662" s="14">
        <f t="shared" si="206"/>
        <v>-1.1995538969046568E-3</v>
      </c>
      <c r="H2662" s="14">
        <f t="shared" si="208"/>
        <v>3.9085603337091872E-3</v>
      </c>
      <c r="I2662" s="24">
        <f t="shared" si="207"/>
        <v>-3.2248454544098583E-4</v>
      </c>
      <c r="J2662" s="24">
        <f t="shared" si="209"/>
        <v>3.5860757882682013E-3</v>
      </c>
      <c r="K2662" s="24"/>
    </row>
    <row r="2663" spans="1:11" x14ac:dyDescent="0.3">
      <c r="A2663" s="6">
        <f>'Return analysis'!A2665</f>
        <v>44956</v>
      </c>
      <c r="B2663" s="14">
        <f>LN('Return analysis'!B2665/'Return analysis'!B2664)</f>
        <v>-1.7086283057990512E-3</v>
      </c>
      <c r="C2663" s="14">
        <f>LN('Return analysis'!C2665/'Return analysis'!C2664)</f>
        <v>-2.8383206173778282E-3</v>
      </c>
      <c r="D2663" s="14">
        <f>LN('Return analysis'!D2665/'Return analysis'!D2664)</f>
        <v>-1.3476767418053787E-2</v>
      </c>
      <c r="E2663" s="14">
        <f>LN('Return analysis'!E2665/'Return analysis'!E2664)</f>
        <v>3.6076824864215691E-4</v>
      </c>
      <c r="F2663" s="14">
        <f t="shared" si="205"/>
        <v>-2.069396554441208E-3</v>
      </c>
      <c r="G2663" s="14">
        <f t="shared" si="206"/>
        <v>-3.199088866019985E-3</v>
      </c>
      <c r="H2663" s="14">
        <f t="shared" si="208"/>
        <v>-1.3837535666695943E-2</v>
      </c>
      <c r="I2663" s="24">
        <f t="shared" si="207"/>
        <v>5.1944102234408648E-4</v>
      </c>
      <c r="J2663" s="24">
        <f t="shared" si="209"/>
        <v>-1.3318094644351856E-2</v>
      </c>
      <c r="K2663" s="24"/>
    </row>
    <row r="2664" spans="1:11" x14ac:dyDescent="0.3">
      <c r="A2664" s="6">
        <f>'Return analysis'!A2666</f>
        <v>44957</v>
      </c>
      <c r="B2664" s="14">
        <f>LN('Return analysis'!B2666/'Return analysis'!B2665)</f>
        <v>3.520711314829319E-3</v>
      </c>
      <c r="C2664" s="14">
        <f>LN('Return analysis'!C2666/'Return analysis'!C2665)</f>
        <v>4.5912138079226405E-3</v>
      </c>
      <c r="D2664" s="14">
        <f>LN('Return analysis'!D2666/'Return analysis'!D2665)</f>
        <v>1.5876763181125533E-2</v>
      </c>
      <c r="E2664" s="14">
        <f>LN('Return analysis'!E2666/'Return analysis'!E2665)</f>
        <v>1.2027054498583196E-4</v>
      </c>
      <c r="F2664" s="14">
        <f t="shared" si="205"/>
        <v>3.4004407698434869E-3</v>
      </c>
      <c r="G2664" s="14">
        <f t="shared" si="206"/>
        <v>4.4709432629368084E-3</v>
      </c>
      <c r="H2664" s="14">
        <f t="shared" si="208"/>
        <v>1.57564926361397E-2</v>
      </c>
      <c r="I2664" s="24">
        <f t="shared" si="207"/>
        <v>-2.1763500345188275E-4</v>
      </c>
      <c r="J2664" s="24">
        <f t="shared" si="209"/>
        <v>1.5538857632687818E-2</v>
      </c>
      <c r="K2664" s="24"/>
    </row>
    <row r="2665" spans="1:11" x14ac:dyDescent="0.3">
      <c r="A2665" s="6">
        <f>'Return analysis'!A2667</f>
        <v>44958</v>
      </c>
      <c r="B2665" s="14">
        <f>LN('Return analysis'!B2667/'Return analysis'!B2666)</f>
        <v>6.1576280659980075E-3</v>
      </c>
      <c r="C2665" s="14">
        <f>LN('Return analysis'!C2667/'Return analysis'!C2666)</f>
        <v>6.3921186048588666E-3</v>
      </c>
      <c r="D2665" s="14">
        <f>LN('Return analysis'!D2667/'Return analysis'!D2666)</f>
        <v>1.2106547070858559E-2</v>
      </c>
      <c r="E2665" s="14">
        <f>LN('Return analysis'!E2667/'Return analysis'!E2666)</f>
        <v>1.2027054498583196E-4</v>
      </c>
      <c r="F2665" s="14">
        <f t="shared" si="205"/>
        <v>6.0373575210121754E-3</v>
      </c>
      <c r="G2665" s="14">
        <f t="shared" si="206"/>
        <v>6.2718480598730345E-3</v>
      </c>
      <c r="H2665" s="14">
        <f t="shared" si="208"/>
        <v>1.1986276525872728E-2</v>
      </c>
      <c r="I2665" s="24">
        <f t="shared" si="207"/>
        <v>9.61913663934332E-4</v>
      </c>
      <c r="J2665" s="24">
        <f t="shared" si="209"/>
        <v>1.2948190189807061E-2</v>
      </c>
      <c r="K2665" s="24"/>
    </row>
    <row r="2666" spans="1:11" x14ac:dyDescent="0.3">
      <c r="A2666" s="6">
        <f>'Return analysis'!A2668</f>
        <v>44959</v>
      </c>
      <c r="B2666" s="14">
        <f>LN('Return analysis'!B2668/'Return analysis'!B2667)</f>
        <v>3.1858031885346902E-4</v>
      </c>
      <c r="C2666" s="14">
        <f>LN('Return analysis'!C2668/'Return analysis'!C2667)</f>
        <v>6.7072858427432737E-4</v>
      </c>
      <c r="D2666" s="14">
        <f>LN('Return analysis'!D2668/'Return analysis'!D2667)</f>
        <v>1.4822816517909074E-2</v>
      </c>
      <c r="E2666" s="14">
        <f>LN('Return analysis'!E2668/'Return analysis'!E2667)</f>
        <v>1.2027054498583196E-4</v>
      </c>
      <c r="F2666" s="14">
        <f t="shared" si="205"/>
        <v>1.9830977386763705E-4</v>
      </c>
      <c r="G2666" s="14">
        <f t="shared" si="206"/>
        <v>5.504580392884954E-4</v>
      </c>
      <c r="H2666" s="14">
        <f t="shared" si="208"/>
        <v>1.4702545972923243E-2</v>
      </c>
      <c r="I2666" s="24">
        <f t="shared" si="207"/>
        <v>-2.4714407759930451E-4</v>
      </c>
      <c r="J2666" s="24">
        <f t="shared" si="209"/>
        <v>1.4455401895323938E-2</v>
      </c>
      <c r="K2666" s="24"/>
    </row>
    <row r="2667" spans="1:11" x14ac:dyDescent="0.3">
      <c r="A2667" s="6">
        <f>'Return analysis'!A2669</f>
        <v>44960</v>
      </c>
      <c r="B2667" s="14">
        <f>LN('Return analysis'!B2669/'Return analysis'!B2668)</f>
        <v>-6.3879532232817473E-3</v>
      </c>
      <c r="C2667" s="14">
        <f>LN('Return analysis'!C2669/'Return analysis'!C2668)</f>
        <v>-8.8898607746891664E-3</v>
      </c>
      <c r="D2667" s="14">
        <f>LN('Return analysis'!D2669/'Return analysis'!D2668)</f>
        <v>-1.0386700110560905E-2</v>
      </c>
      <c r="E2667" s="14">
        <f>LN('Return analysis'!E2669/'Return analysis'!E2668)</f>
        <v>1.2721413016157328E-4</v>
      </c>
      <c r="F2667" s="14">
        <f t="shared" si="205"/>
        <v>-6.5151673534433203E-3</v>
      </c>
      <c r="G2667" s="14">
        <f t="shared" si="206"/>
        <v>-9.0170749048507394E-3</v>
      </c>
      <c r="H2667" s="14">
        <f t="shared" si="208"/>
        <v>-1.0513914240722478E-2</v>
      </c>
      <c r="I2667" s="24">
        <f t="shared" si="207"/>
        <v>7.8182979918890293E-4</v>
      </c>
      <c r="J2667" s="24">
        <f t="shared" si="209"/>
        <v>-9.7320844415335755E-3</v>
      </c>
      <c r="K2667" s="24"/>
    </row>
    <row r="2668" spans="1:11" x14ac:dyDescent="0.3">
      <c r="A2668" s="6">
        <f>'Return analysis'!A2670</f>
        <v>44963</v>
      </c>
      <c r="B2668" s="14">
        <f>LN('Return analysis'!B2670/'Return analysis'!B2669)</f>
        <v>-8.3652071837095748E-3</v>
      </c>
      <c r="C2668" s="14">
        <f>LN('Return analysis'!C2670/'Return analysis'!C2669)</f>
        <v>-6.2429760096368086E-3</v>
      </c>
      <c r="D2668" s="14">
        <f>LN('Return analysis'!D2670/'Return analysis'!D2669)</f>
        <v>-7.533907311724714E-3</v>
      </c>
      <c r="E2668" s="14">
        <f>LN('Return analysis'!E2670/'Return analysis'!E2669)</f>
        <v>3.8159385047158948E-4</v>
      </c>
      <c r="F2668" s="14">
        <f t="shared" si="205"/>
        <v>-8.7468010341811651E-3</v>
      </c>
      <c r="G2668" s="14">
        <f t="shared" si="206"/>
        <v>-6.624569860108398E-3</v>
      </c>
      <c r="H2668" s="14">
        <f t="shared" si="208"/>
        <v>-7.9155011621963034E-3</v>
      </c>
      <c r="I2668" s="24">
        <f t="shared" si="207"/>
        <v>-3.3859198263939275E-3</v>
      </c>
      <c r="J2668" s="24">
        <f t="shared" si="209"/>
        <v>-1.130142098859023E-2</v>
      </c>
      <c r="K2668" s="24"/>
    </row>
    <row r="2669" spans="1:11" x14ac:dyDescent="0.3">
      <c r="A2669" s="6">
        <f>'Return analysis'!A2671</f>
        <v>44964</v>
      </c>
      <c r="B2669" s="14">
        <f>LN('Return analysis'!B2671/'Return analysis'!B2670)</f>
        <v>1.0764591011980333E-3</v>
      </c>
      <c r="C2669" s="14">
        <f>LN('Return analysis'!C2671/'Return analysis'!C2670)</f>
        <v>-1.3623825847848266E-3</v>
      </c>
      <c r="D2669" s="14">
        <f>LN('Return analysis'!D2671/'Return analysis'!D2670)</f>
        <v>1.2525538896858717E-2</v>
      </c>
      <c r="E2669" s="14">
        <f>LN('Return analysis'!E2671/'Return analysis'!E2670)</f>
        <v>1.2721413016157328E-4</v>
      </c>
      <c r="F2669" s="14">
        <f t="shared" si="205"/>
        <v>9.4924497103646003E-4</v>
      </c>
      <c r="G2669" s="14">
        <f t="shared" si="206"/>
        <v>-1.4895967149463998E-3</v>
      </c>
      <c r="H2669" s="14">
        <f t="shared" si="208"/>
        <v>1.2398324766697144E-2</v>
      </c>
      <c r="I2669" s="24">
        <f t="shared" si="207"/>
        <v>2.1546894308231805E-3</v>
      </c>
      <c r="J2669" s="24">
        <f t="shared" si="209"/>
        <v>1.4553014197520324E-2</v>
      </c>
      <c r="K2669" s="24"/>
    </row>
    <row r="2670" spans="1:11" x14ac:dyDescent="0.3">
      <c r="A2670" s="6">
        <f>'Return analysis'!A2672</f>
        <v>44965</v>
      </c>
      <c r="B2670" s="14">
        <f>LN('Return analysis'!B2672/'Return analysis'!B2671)</f>
        <v>1.5047952043998514E-3</v>
      </c>
      <c r="C2670" s="14">
        <f>LN('Return analysis'!C2672/'Return analysis'!C2671)</f>
        <v>1.770169431192241E-3</v>
      </c>
      <c r="D2670" s="14">
        <f>LN('Return analysis'!D2672/'Return analysis'!D2671)</f>
        <v>-1.0733714001778041E-2</v>
      </c>
      <c r="E2670" s="14">
        <f>LN('Return analysis'!E2672/'Return analysis'!E2671)</f>
        <v>1.2721413016157328E-4</v>
      </c>
      <c r="F2670" s="14">
        <f t="shared" si="205"/>
        <v>1.3775810742382782E-3</v>
      </c>
      <c r="G2670" s="14">
        <f t="shared" si="206"/>
        <v>1.6429553010306678E-3</v>
      </c>
      <c r="H2670" s="14">
        <f t="shared" si="208"/>
        <v>-1.0860928131939614E-2</v>
      </c>
      <c r="I2670" s="24">
        <f t="shared" si="207"/>
        <v>4.8032381338598872E-5</v>
      </c>
      <c r="J2670" s="24">
        <f t="shared" si="209"/>
        <v>-1.0812895750601015E-2</v>
      </c>
      <c r="K2670" s="24"/>
    </row>
    <row r="2671" spans="1:11" x14ac:dyDescent="0.3">
      <c r="A2671" s="6">
        <f>'Return analysis'!A2673</f>
        <v>44966</v>
      </c>
      <c r="B2671" s="14">
        <f>LN('Return analysis'!B2673/'Return analysis'!B2672)</f>
        <v>-2.9045702980635196E-3</v>
      </c>
      <c r="C2671" s="14">
        <f>LN('Return analysis'!C2673/'Return analysis'!C2672)</f>
        <v>-4.0910566501750458E-3</v>
      </c>
      <c r="D2671" s="14">
        <f>LN('Return analysis'!D2673/'Return analysis'!D2672)</f>
        <v>-9.7742110260018739E-3</v>
      </c>
      <c r="E2671" s="14">
        <f>LN('Return analysis'!E2673/'Return analysis'!E2672)</f>
        <v>1.2721413016157328E-4</v>
      </c>
      <c r="F2671" s="14">
        <f t="shared" si="205"/>
        <v>-3.031784428225093E-3</v>
      </c>
      <c r="G2671" s="14">
        <f t="shared" si="206"/>
        <v>-4.2182707803366188E-3</v>
      </c>
      <c r="H2671" s="14">
        <f t="shared" si="208"/>
        <v>-9.9014251561634469E-3</v>
      </c>
      <c r="I2671" s="24">
        <f t="shared" si="207"/>
        <v>3.8181812004580091E-4</v>
      </c>
      <c r="J2671" s="24">
        <f t="shared" si="209"/>
        <v>-9.5196070361176464E-3</v>
      </c>
      <c r="K2671" s="24"/>
    </row>
    <row r="2672" spans="1:11" x14ac:dyDescent="0.3">
      <c r="A2672" s="6">
        <f>'Return analysis'!A2674</f>
        <v>44967</v>
      </c>
      <c r="B2672" s="14">
        <f>LN('Return analysis'!B2674/'Return analysis'!B2673)</f>
        <v>-3.1290081144182955E-3</v>
      </c>
      <c r="C2672" s="14">
        <f>LN('Return analysis'!C2674/'Return analysis'!C2673)</f>
        <v>-4.2448916197367018E-3</v>
      </c>
      <c r="D2672" s="14">
        <f>LN('Return analysis'!D2674/'Return analysis'!D2673)</f>
        <v>1.8065555849282942E-3</v>
      </c>
      <c r="E2672" s="14">
        <f>LN('Return analysis'!E2674/'Return analysis'!E2673)</f>
        <v>1.2693638768034501E-4</v>
      </c>
      <c r="F2672" s="14">
        <f t="shared" si="205"/>
        <v>-3.2559445020986406E-3</v>
      </c>
      <c r="G2672" s="14">
        <f t="shared" si="206"/>
        <v>-4.3718280074170465E-3</v>
      </c>
      <c r="H2672" s="14">
        <f t="shared" si="208"/>
        <v>1.6796191972479491E-3</v>
      </c>
      <c r="I2672" s="24">
        <f t="shared" si="207"/>
        <v>2.8192302795356297E-4</v>
      </c>
      <c r="J2672" s="24">
        <f t="shared" si="209"/>
        <v>1.9615422252015121E-3</v>
      </c>
      <c r="K2672" s="24"/>
    </row>
    <row r="2673" spans="1:11" x14ac:dyDescent="0.3">
      <c r="A2673" s="6">
        <f>'Return analysis'!A2675</f>
        <v>44970</v>
      </c>
      <c r="B2673" s="14">
        <f>LN('Return analysis'!B2675/'Return analysis'!B2674)</f>
        <v>2.0510403444958711E-3</v>
      </c>
      <c r="C2673" s="14">
        <f>LN('Return analysis'!C2675/'Return analysis'!C2674)</f>
        <v>2.740823905416519E-3</v>
      </c>
      <c r="D2673" s="14">
        <f>LN('Return analysis'!D2675/'Return analysis'!D2674)</f>
        <v>1.1831575572500223E-2</v>
      </c>
      <c r="E2673" s="14">
        <f>LN('Return analysis'!E2675/'Return analysis'!E2674)</f>
        <v>3.8159385047158948E-4</v>
      </c>
      <c r="F2673" s="14">
        <f t="shared" si="205"/>
        <v>1.6694464940242818E-3</v>
      </c>
      <c r="G2673" s="14">
        <f t="shared" si="206"/>
        <v>2.3592300549449296E-3</v>
      </c>
      <c r="H2673" s="14">
        <f t="shared" si="208"/>
        <v>1.1449981722028633E-2</v>
      </c>
      <c r="I2673" s="24">
        <f t="shared" si="207"/>
        <v>-2.3974192627779852E-4</v>
      </c>
      <c r="J2673" s="24">
        <f t="shared" si="209"/>
        <v>1.1210239795750834E-2</v>
      </c>
      <c r="K2673" s="24"/>
    </row>
    <row r="2674" spans="1:11" x14ac:dyDescent="0.3">
      <c r="A2674" s="6">
        <f>'Return analysis'!A2676</f>
        <v>44971</v>
      </c>
      <c r="B2674" s="14">
        <f>LN('Return analysis'!B2676/'Return analysis'!B2675)</f>
        <v>-2.9161778411541058E-3</v>
      </c>
      <c r="C2674" s="14">
        <f>LN('Return analysis'!C2676/'Return analysis'!C2675)</f>
        <v>-3.4272052605069684E-3</v>
      </c>
      <c r="D2674" s="14">
        <f>LN('Return analysis'!D2676/'Return analysis'!D2675)</f>
        <v>3.8561000912312157E-4</v>
      </c>
      <c r="E2674" s="14">
        <f>LN('Return analysis'!E2676/'Return analysis'!E2675)</f>
        <v>1.2721413016157328E-4</v>
      </c>
      <c r="F2674" s="14">
        <f t="shared" si="205"/>
        <v>-3.0433919713156793E-3</v>
      </c>
      <c r="G2674" s="14">
        <f t="shared" si="206"/>
        <v>-3.5544193906685419E-3</v>
      </c>
      <c r="H2674" s="14">
        <f t="shared" si="208"/>
        <v>2.5839587896154832E-4</v>
      </c>
      <c r="I2674" s="24">
        <f t="shared" si="207"/>
        <v>-1.6700595404787197E-4</v>
      </c>
      <c r="J2674" s="24">
        <f t="shared" si="209"/>
        <v>9.1389924913676344E-5</v>
      </c>
      <c r="K2674" s="24"/>
    </row>
    <row r="2675" spans="1:11" x14ac:dyDescent="0.3">
      <c r="A2675" s="6">
        <f>'Return analysis'!A2677</f>
        <v>44972</v>
      </c>
      <c r="B2675" s="14">
        <f>LN('Return analysis'!B2677/'Return analysis'!B2676)</f>
        <v>-2.4911604268848453E-3</v>
      </c>
      <c r="C2675" s="14">
        <f>LN('Return analysis'!C2677/'Return analysis'!C2676)</f>
        <v>-2.199400746940861E-3</v>
      </c>
      <c r="D2675" s="14">
        <f>LN('Return analysis'!D2677/'Return analysis'!D2676)</f>
        <v>4.4713672997021966E-3</v>
      </c>
      <c r="E2675" s="14">
        <f>LN('Return analysis'!E2677/'Return analysis'!E2676)</f>
        <v>1.2721413016157328E-4</v>
      </c>
      <c r="F2675" s="14">
        <f t="shared" si="205"/>
        <v>-2.6183745570464187E-3</v>
      </c>
      <c r="G2675" s="14">
        <f t="shared" si="206"/>
        <v>-2.3266148771024344E-3</v>
      </c>
      <c r="H2675" s="14">
        <f t="shared" si="208"/>
        <v>4.3441531695406236E-3</v>
      </c>
      <c r="I2675" s="24">
        <f t="shared" si="207"/>
        <v>-7.3557971363713451E-4</v>
      </c>
      <c r="J2675" s="24">
        <f t="shared" si="209"/>
        <v>3.6085734559034889E-3</v>
      </c>
      <c r="K2675" s="24"/>
    </row>
    <row r="2676" spans="1:11" x14ac:dyDescent="0.3">
      <c r="A2676" s="6">
        <f>'Return analysis'!A2678</f>
        <v>44973</v>
      </c>
      <c r="B2676" s="14">
        <f>LN('Return analysis'!B2678/'Return analysis'!B2677)</f>
        <v>-2.9320125139738118E-3</v>
      </c>
      <c r="C2676" s="14">
        <f>LN('Return analysis'!C2678/'Return analysis'!C2677)</f>
        <v>-3.8613483310709793E-3</v>
      </c>
      <c r="D2676" s="14">
        <f>LN('Return analysis'!D2678/'Return analysis'!D2677)</f>
        <v>-1.3425618779476735E-2</v>
      </c>
      <c r="E2676" s="14">
        <f>LN('Return analysis'!E2678/'Return analysis'!E2677)</f>
        <v>1.2721413016157328E-4</v>
      </c>
      <c r="F2676" s="14">
        <f t="shared" si="205"/>
        <v>-3.0592266441353852E-3</v>
      </c>
      <c r="G2676" s="14">
        <f t="shared" si="206"/>
        <v>-3.9885624612325523E-3</v>
      </c>
      <c r="H2676" s="14">
        <f t="shared" si="208"/>
        <v>-1.3552832909638308E-2</v>
      </c>
      <c r="I2676" s="24">
        <f t="shared" si="207"/>
        <v>1.6848624832965483E-4</v>
      </c>
      <c r="J2676" s="24">
        <f t="shared" si="209"/>
        <v>-1.3384346661308654E-2</v>
      </c>
      <c r="K2676" s="24"/>
    </row>
    <row r="2677" spans="1:11" x14ac:dyDescent="0.3">
      <c r="A2677" s="6">
        <f>'Return analysis'!A2679</f>
        <v>44974</v>
      </c>
      <c r="B2677" s="14">
        <f>LN('Return analysis'!B2679/'Return analysis'!B2678)</f>
        <v>2.1733896554641777E-4</v>
      </c>
      <c r="C2677" s="14">
        <f>LN('Return analysis'!C2679/'Return analysis'!C2678)</f>
        <v>2.2079004303203818E-3</v>
      </c>
      <c r="D2677" s="14">
        <f>LN('Return analysis'!D2679/'Return analysis'!D2678)</f>
        <v>-2.9214062039220196E-3</v>
      </c>
      <c r="E2677" s="14">
        <f>LN('Return analysis'!E2679/'Return analysis'!E2678)</f>
        <v>1.2721413016157328E-4</v>
      </c>
      <c r="F2677" s="14">
        <f t="shared" si="205"/>
        <v>9.012483538484449E-5</v>
      </c>
      <c r="G2677" s="14">
        <f t="shared" si="206"/>
        <v>2.0806863001588084E-3</v>
      </c>
      <c r="H2677" s="14">
        <f t="shared" si="208"/>
        <v>-3.048620334083593E-3</v>
      </c>
      <c r="I2677" s="24">
        <f t="shared" si="207"/>
        <v>-1.5936542357651718E-3</v>
      </c>
      <c r="J2677" s="24">
        <f t="shared" si="209"/>
        <v>-4.6422745698487646E-3</v>
      </c>
      <c r="K2677" s="24"/>
    </row>
    <row r="2678" spans="1:11" x14ac:dyDescent="0.3">
      <c r="A2678" s="6">
        <f>'Return analysis'!A2680</f>
        <v>44978</v>
      </c>
      <c r="B2678" s="14">
        <f>LN('Return analysis'!B2680/'Return analysis'!B2679)</f>
        <v>-7.6397533532280796E-3</v>
      </c>
      <c r="C2678" s="14">
        <f>LN('Return analysis'!C2680/'Return analysis'!C2679)</f>
        <v>-8.7221243183311752E-3</v>
      </c>
      <c r="D2678" s="14">
        <f>LN('Return analysis'!D2680/'Return analysis'!D2679)</f>
        <v>-2.0941622624457364E-2</v>
      </c>
      <c r="E2678" s="14">
        <f>LN('Return analysis'!E2680/'Return analysis'!E2679)</f>
        <v>5.0875944885014467E-4</v>
      </c>
      <c r="F2678" s="14">
        <f t="shared" si="205"/>
        <v>-8.1485128020782234E-3</v>
      </c>
      <c r="G2678" s="14">
        <f t="shared" si="206"/>
        <v>-9.2308837671813207E-3</v>
      </c>
      <c r="H2678" s="14">
        <f t="shared" si="208"/>
        <v>-2.145038207330751E-2</v>
      </c>
      <c r="I2678" s="24">
        <f t="shared" si="207"/>
        <v>-6.7849250434664013E-4</v>
      </c>
      <c r="J2678" s="24">
        <f t="shared" si="209"/>
        <v>-2.212887457765415E-2</v>
      </c>
      <c r="K2678" s="24"/>
    </row>
    <row r="2679" spans="1:11" x14ac:dyDescent="0.3">
      <c r="A2679" s="6">
        <f>'Return analysis'!A2681</f>
        <v>44979</v>
      </c>
      <c r="B2679" s="14">
        <f>LN('Return analysis'!B2681/'Return analysis'!B2680)</f>
        <v>2.4074487157602731E-3</v>
      </c>
      <c r="C2679" s="14">
        <f>LN('Return analysis'!C2681/'Return analysis'!C2680)</f>
        <v>2.2223141143486052E-3</v>
      </c>
      <c r="D2679" s="14">
        <f>LN('Return analysis'!D2681/'Return analysis'!D2680)</f>
        <v>-8.4685596588820761E-4</v>
      </c>
      <c r="E2679" s="14">
        <f>LN('Return analysis'!E2681/'Return analysis'!E2680)</f>
        <v>1.2721413016157328E-4</v>
      </c>
      <c r="F2679" s="14">
        <f t="shared" si="205"/>
        <v>2.2802345855986996E-3</v>
      </c>
      <c r="G2679" s="14">
        <f t="shared" si="206"/>
        <v>2.0950999841870318E-3</v>
      </c>
      <c r="H2679" s="14">
        <f t="shared" si="208"/>
        <v>-9.7407009604978092E-4</v>
      </c>
      <c r="I2679" s="24">
        <f t="shared" si="207"/>
        <v>5.8479135368449736E-4</v>
      </c>
      <c r="J2679" s="24">
        <f t="shared" si="209"/>
        <v>-3.8927874236528357E-4</v>
      </c>
      <c r="K2679" s="24"/>
    </row>
    <row r="2680" spans="1:11" x14ac:dyDescent="0.3">
      <c r="A2680" s="6">
        <f>'Return analysis'!A2682</f>
        <v>44980</v>
      </c>
      <c r="B2680" s="14">
        <f>LN('Return analysis'!B2682/'Return analysis'!B2681)</f>
        <v>3.0552472779169955E-3</v>
      </c>
      <c r="C2680" s="14">
        <f>LN('Return analysis'!C2682/'Return analysis'!C2681)</f>
        <v>3.6008800496179524E-3</v>
      </c>
      <c r="D2680" s="14">
        <f>LN('Return analysis'!D2682/'Return analysis'!D2681)</f>
        <v>5.318232653858849E-3</v>
      </c>
      <c r="E2680" s="14">
        <f>LN('Return analysis'!E2682/'Return analysis'!E2681)</f>
        <v>1.2721413016157328E-4</v>
      </c>
      <c r="F2680" s="14">
        <f t="shared" si="205"/>
        <v>2.9280331477554221E-3</v>
      </c>
      <c r="G2680" s="14">
        <f t="shared" si="206"/>
        <v>3.473665919456379E-3</v>
      </c>
      <c r="H2680" s="14">
        <f t="shared" si="208"/>
        <v>5.191018523697276E-3</v>
      </c>
      <c r="I2680" s="24">
        <f t="shared" si="207"/>
        <v>1.169962437774833E-4</v>
      </c>
      <c r="J2680" s="24">
        <f t="shared" si="209"/>
        <v>5.3080147674747589E-3</v>
      </c>
      <c r="K2680" s="24"/>
    </row>
    <row r="2681" spans="1:11" x14ac:dyDescent="0.3">
      <c r="A2681" s="6">
        <f>'Return analysis'!A2683</f>
        <v>44981</v>
      </c>
      <c r="B2681" s="14">
        <f>LN('Return analysis'!B2683/'Return analysis'!B2682)</f>
        <v>-4.9150042530709979E-3</v>
      </c>
      <c r="C2681" s="14">
        <f>LN('Return analysis'!C2683/'Return analysis'!C2682)</f>
        <v>-5.5454962011406688E-3</v>
      </c>
      <c r="D2681" s="14">
        <f>LN('Return analysis'!D2683/'Return analysis'!D2682)</f>
        <v>-1.1215956957789134E-2</v>
      </c>
      <c r="E2681" s="14">
        <f>LN('Return analysis'!E2683/'Return analysis'!E2682)</f>
        <v>1.2721413016157328E-4</v>
      </c>
      <c r="F2681" s="14">
        <f t="shared" si="205"/>
        <v>-5.0422183832325709E-3</v>
      </c>
      <c r="G2681" s="14">
        <f t="shared" si="206"/>
        <v>-5.6727103313022418E-3</v>
      </c>
      <c r="H2681" s="14">
        <f t="shared" si="208"/>
        <v>-1.1343171087950707E-2</v>
      </c>
      <c r="I2681" s="24">
        <f t="shared" si="207"/>
        <v>-4.5162203441527667E-4</v>
      </c>
      <c r="J2681" s="24">
        <f t="shared" si="209"/>
        <v>-1.1794793122365983E-2</v>
      </c>
      <c r="K2681" s="24"/>
    </row>
    <row r="2682" spans="1:11" x14ac:dyDescent="0.3">
      <c r="A2682" s="6">
        <f>'Return analysis'!A2684</f>
        <v>44984</v>
      </c>
      <c r="B2682" s="14">
        <f>LN('Return analysis'!B2684/'Return analysis'!B2683)</f>
        <v>1.2034035276656623E-3</v>
      </c>
      <c r="C2682" s="14">
        <f>LN('Return analysis'!C2684/'Return analysis'!C2683)</f>
        <v>1.6674577546881625E-3</v>
      </c>
      <c r="D2682" s="14">
        <f>LN('Return analysis'!D2684/'Return analysis'!D2683)</f>
        <v>3.5527005986523961E-3</v>
      </c>
      <c r="E2682" s="14">
        <f>LN('Return analysis'!E2684/'Return analysis'!E2683)</f>
        <v>3.8159385047158948E-4</v>
      </c>
      <c r="F2682" s="14">
        <f t="shared" si="205"/>
        <v>8.218096771940728E-4</v>
      </c>
      <c r="G2682" s="14">
        <f t="shared" si="206"/>
        <v>1.2858639042165731E-3</v>
      </c>
      <c r="H2682" s="14">
        <f t="shared" si="208"/>
        <v>3.1711067481808067E-3</v>
      </c>
      <c r="I2682" s="24">
        <f t="shared" si="207"/>
        <v>-2.1876560323232433E-4</v>
      </c>
      <c r="J2682" s="24">
        <f t="shared" si="209"/>
        <v>2.9523411449484823E-3</v>
      </c>
      <c r="K2682" s="24"/>
    </row>
    <row r="2683" spans="1:11" x14ac:dyDescent="0.3">
      <c r="A2683" s="6">
        <f>'Return analysis'!A2685</f>
        <v>44985</v>
      </c>
      <c r="B2683" s="14">
        <f>LN('Return analysis'!B2685/'Return analysis'!B2684)</f>
        <v>4.3787419346324048E-4</v>
      </c>
      <c r="C2683" s="14">
        <f>LN('Return analysis'!C2685/'Return analysis'!C2684)</f>
        <v>2.7715839683469055E-4</v>
      </c>
      <c r="D2683" s="14">
        <f>LN('Return analysis'!D2685/'Return analysis'!D2684)</f>
        <v>-3.3521737521042152E-3</v>
      </c>
      <c r="E2683" s="14">
        <f>LN('Return analysis'!E2685/'Return analysis'!E2684)</f>
        <v>1.2693638768034501E-4</v>
      </c>
      <c r="F2683" s="14">
        <f t="shared" si="205"/>
        <v>3.1093780578289544E-4</v>
      </c>
      <c r="G2683" s="14">
        <f t="shared" si="206"/>
        <v>1.5022200915434553E-4</v>
      </c>
      <c r="H2683" s="14">
        <f t="shared" si="208"/>
        <v>-3.4791101397845603E-3</v>
      </c>
      <c r="I2683" s="24">
        <f t="shared" si="207"/>
        <v>1.8937182295266896E-4</v>
      </c>
      <c r="J2683" s="24">
        <f t="shared" si="209"/>
        <v>-3.2897383168318914E-3</v>
      </c>
      <c r="K2683" s="24"/>
    </row>
    <row r="2684" spans="1:11" x14ac:dyDescent="0.3">
      <c r="A2684" s="6">
        <f>'Return analysis'!A2686</f>
        <v>44986</v>
      </c>
      <c r="B2684" s="14">
        <f>LN('Return analysis'!B2686/'Return analysis'!B2685)</f>
        <v>-5.3719762865674613E-3</v>
      </c>
      <c r="C2684" s="14">
        <f>LN('Return analysis'!C2686/'Return analysis'!C2685)</f>
        <v>-5.9255658134441556E-3</v>
      </c>
      <c r="D2684" s="14">
        <f>LN('Return analysis'!D2686/'Return analysis'!D2685)</f>
        <v>2.4027979532744649E-3</v>
      </c>
      <c r="E2684" s="14">
        <f>LN('Return analysis'!E2686/'Return analysis'!E2685)</f>
        <v>1.2693638768034501E-4</v>
      </c>
      <c r="F2684" s="14">
        <f t="shared" si="205"/>
        <v>-5.4989126742478059E-3</v>
      </c>
      <c r="G2684" s="14">
        <f t="shared" si="206"/>
        <v>-6.0525022011245003E-3</v>
      </c>
      <c r="H2684" s="14">
        <f t="shared" si="208"/>
        <v>2.2758615655941198E-3</v>
      </c>
      <c r="I2684" s="24">
        <f t="shared" si="207"/>
        <v>-6.0097273319806386E-4</v>
      </c>
      <c r="J2684" s="24">
        <f t="shared" si="209"/>
        <v>1.674888832396056E-3</v>
      </c>
      <c r="K2684" s="24"/>
    </row>
    <row r="2685" spans="1:11" x14ac:dyDescent="0.3">
      <c r="A2685" s="6">
        <f>'Return analysis'!A2687</f>
        <v>44987</v>
      </c>
      <c r="B2685" s="14">
        <f>LN('Return analysis'!B2687/'Return analysis'!B2686)</f>
        <v>-3.2025156095545444E-3</v>
      </c>
      <c r="C2685" s="14">
        <f>LN('Return analysis'!C2687/'Return analysis'!C2686)</f>
        <v>-2.1007006505306585E-3</v>
      </c>
      <c r="D2685" s="14">
        <f>LN('Return analysis'!D2687/'Return analysis'!D2686)</f>
        <v>1.5487033689007422E-3</v>
      </c>
      <c r="E2685" s="14">
        <f>LN('Return analysis'!E2687/'Return analysis'!E2686)</f>
        <v>1.2721413016157328E-4</v>
      </c>
      <c r="F2685" s="14">
        <f t="shared" si="205"/>
        <v>-3.3297297397161178E-3</v>
      </c>
      <c r="G2685" s="14">
        <f t="shared" si="206"/>
        <v>-2.2279147806922319E-3</v>
      </c>
      <c r="H2685" s="14">
        <f t="shared" si="208"/>
        <v>1.421489238739169E-3</v>
      </c>
      <c r="I2685" s="24">
        <f t="shared" si="207"/>
        <v>-1.5268071752963688E-3</v>
      </c>
      <c r="J2685" s="24">
        <f t="shared" si="209"/>
        <v>-1.053179365571998E-4</v>
      </c>
      <c r="K2685" s="24"/>
    </row>
    <row r="2686" spans="1:11" x14ac:dyDescent="0.3">
      <c r="A2686" s="6">
        <f>'Return analysis'!A2688</f>
        <v>44988</v>
      </c>
      <c r="B2686" s="14">
        <f>LN('Return analysis'!B2688/'Return analysis'!B2687)</f>
        <v>6.5054523490360372E-3</v>
      </c>
      <c r="C2686" s="14">
        <f>LN('Return analysis'!C2688/'Return analysis'!C2687)</f>
        <v>7.6807690188068992E-3</v>
      </c>
      <c r="D2686" s="14">
        <f>LN('Return analysis'!D2688/'Return analysis'!D2687)</f>
        <v>1.6143682905973008E-2</v>
      </c>
      <c r="E2686" s="14">
        <f>LN('Return analysis'!E2688/'Return analysis'!E2687)</f>
        <v>1.2693638768034501E-4</v>
      </c>
      <c r="F2686" s="14">
        <f t="shared" si="205"/>
        <v>6.3785159613556925E-3</v>
      </c>
      <c r="G2686" s="14">
        <f t="shared" si="206"/>
        <v>7.5538326311265546E-3</v>
      </c>
      <c r="H2686" s="14">
        <f t="shared" si="208"/>
        <v>1.6016746518292664E-2</v>
      </c>
      <c r="I2686" s="24">
        <f t="shared" si="207"/>
        <v>2.6563614362911953E-4</v>
      </c>
      <c r="J2686" s="24">
        <f t="shared" si="209"/>
        <v>1.6282382661921783E-2</v>
      </c>
      <c r="K2686" s="24"/>
    </row>
    <row r="2687" spans="1:11" x14ac:dyDescent="0.3">
      <c r="A2687" s="6">
        <f>'Return analysis'!A2689</f>
        <v>44991</v>
      </c>
      <c r="B2687" s="14">
        <f>LN('Return analysis'!B2689/'Return analysis'!B2688)</f>
        <v>-1.430036660466365E-3</v>
      </c>
      <c r="C2687" s="14">
        <f>LN('Return analysis'!C2689/'Return analysis'!C2688)</f>
        <v>-2.367797913239511E-3</v>
      </c>
      <c r="D2687" s="14">
        <f>LN('Return analysis'!D2689/'Return analysis'!D2688)</f>
        <v>-1.3270853459203624E-3</v>
      </c>
      <c r="E2687" s="14">
        <f>LN('Return analysis'!E2689/'Return analysis'!E2688)</f>
        <v>3.8076083472539282E-4</v>
      </c>
      <c r="F2687" s="14">
        <f t="shared" si="205"/>
        <v>-1.8107974951917577E-3</v>
      </c>
      <c r="G2687" s="14">
        <f t="shared" si="206"/>
        <v>-2.7485587479649039E-3</v>
      </c>
      <c r="H2687" s="14">
        <f t="shared" si="208"/>
        <v>-1.7078461806457551E-3</v>
      </c>
      <c r="I2687" s="24">
        <f t="shared" si="207"/>
        <v>4.134521167254105E-4</v>
      </c>
      <c r="J2687" s="24">
        <f t="shared" si="209"/>
        <v>-1.2943940639203446E-3</v>
      </c>
      <c r="K2687" s="24"/>
    </row>
    <row r="2688" spans="1:11" x14ac:dyDescent="0.3">
      <c r="A2688" s="6">
        <f>'Return analysis'!A2690</f>
        <v>44992</v>
      </c>
      <c r="B2688" s="14">
        <f>LN('Return analysis'!B2690/'Return analysis'!B2689)</f>
        <v>-4.4018451261313346E-4</v>
      </c>
      <c r="C2688" s="14">
        <f>LN('Return analysis'!C2690/'Return analysis'!C2689)</f>
        <v>-1.1159734985024792E-3</v>
      </c>
      <c r="D2688" s="14">
        <f>LN('Return analysis'!D2690/'Return analysis'!D2689)</f>
        <v>-1.5016333509008092E-2</v>
      </c>
      <c r="E2688" s="14">
        <f>LN('Return analysis'!E2690/'Return analysis'!E2689)</f>
        <v>1.2693638768034501E-4</v>
      </c>
      <c r="F2688" s="14">
        <f t="shared" ref="F2688:F2707" si="210">B2688-E2688</f>
        <v>-5.671209002934785E-4</v>
      </c>
      <c r="G2688" s="14">
        <f t="shared" ref="G2688:G2707" si="211">C2688-E2688</f>
        <v>-1.2429098861828243E-3</v>
      </c>
      <c r="H2688" s="14">
        <f t="shared" si="208"/>
        <v>-1.5143269896688438E-2</v>
      </c>
      <c r="I2688" s="24">
        <f t="shared" ref="I2688:I2707" si="212">F2688-$N$11*G2688</f>
        <v>4.3869417789507714E-4</v>
      </c>
      <c r="J2688" s="24">
        <f t="shared" si="209"/>
        <v>-1.4704575718793361E-2</v>
      </c>
      <c r="K2688" s="24"/>
    </row>
    <row r="2689" spans="1:11" x14ac:dyDescent="0.3">
      <c r="A2689" s="6">
        <f>'Return analysis'!A2691</f>
        <v>44993</v>
      </c>
      <c r="B2689" s="14">
        <f>LN('Return analysis'!B2691/'Return analysis'!B2690)</f>
        <v>-1.2122835342515661E-3</v>
      </c>
      <c r="C2689" s="14">
        <f>LN('Return analysis'!C2691/'Return analysis'!C2690)</f>
        <v>-8.3779817637596944E-4</v>
      </c>
      <c r="D2689" s="14">
        <f>LN('Return analysis'!D2691/'Return analysis'!D2690)</f>
        <v>1.2973751547190073E-3</v>
      </c>
      <c r="E2689" s="14">
        <f>LN('Return analysis'!E2691/'Return analysis'!E2690)</f>
        <v>1.2693638768034501E-4</v>
      </c>
      <c r="F2689" s="14">
        <f t="shared" si="210"/>
        <v>-1.3392199219319112E-3</v>
      </c>
      <c r="G2689" s="14">
        <f t="shared" si="211"/>
        <v>-9.6473456405631443E-4</v>
      </c>
      <c r="H2689" s="14">
        <f t="shared" si="208"/>
        <v>1.1704387670386622E-3</v>
      </c>
      <c r="I2689" s="24">
        <f t="shared" si="212"/>
        <v>-5.5851604165496865E-4</v>
      </c>
      <c r="J2689" s="24">
        <f t="shared" si="209"/>
        <v>6.1192272538369353E-4</v>
      </c>
      <c r="K2689" s="24"/>
    </row>
    <row r="2690" spans="1:11" x14ac:dyDescent="0.3">
      <c r="A2690" s="6">
        <f>'Return analysis'!A2692</f>
        <v>44994</v>
      </c>
      <c r="B2690" s="14">
        <f>LN('Return analysis'!B2692/'Return analysis'!B2691)</f>
        <v>2.9726339832808171E-3</v>
      </c>
      <c r="C2690" s="14">
        <f>LN('Return analysis'!C2692/'Return analysis'!C2691)</f>
        <v>3.3479529784096887E-3</v>
      </c>
      <c r="D2690" s="14">
        <f>LN('Return analysis'!D2692/'Return analysis'!D2691)</f>
        <v>-1.9945036682138009E-2</v>
      </c>
      <c r="E2690" s="14">
        <f>LN('Return analysis'!E2692/'Return analysis'!E2691)</f>
        <v>1.2693638768034501E-4</v>
      </c>
      <c r="F2690" s="14">
        <f t="shared" si="210"/>
        <v>2.8456975956004721E-3</v>
      </c>
      <c r="G2690" s="14">
        <f t="shared" si="211"/>
        <v>3.2210165907293436E-3</v>
      </c>
      <c r="H2690" s="14">
        <f t="shared" si="208"/>
        <v>-2.0071973069818352E-2</v>
      </c>
      <c r="I2690" s="24">
        <f t="shared" si="212"/>
        <v>2.3911517955673735E-4</v>
      </c>
      <c r="J2690" s="24">
        <f t="shared" si="209"/>
        <v>-1.9832857890261617E-2</v>
      </c>
      <c r="K2690" s="24"/>
    </row>
    <row r="2691" spans="1:11" x14ac:dyDescent="0.3">
      <c r="A2691" s="6">
        <f>'Return analysis'!A2693</f>
        <v>44995</v>
      </c>
      <c r="B2691" s="14">
        <f>LN('Return analysis'!B2693/'Return analysis'!B2692)</f>
        <v>9.6257732447213723E-3</v>
      </c>
      <c r="C2691" s="14">
        <f>LN('Return analysis'!C2693/'Return analysis'!C2692)</f>
        <v>1.1904110047829848E-2</v>
      </c>
      <c r="D2691" s="14">
        <f>LN('Return analysis'!D2693/'Return analysis'!D2692)</f>
        <v>-1.6982423893338785E-2</v>
      </c>
      <c r="E2691" s="14">
        <f>LN('Return analysis'!E2693/'Return analysis'!E2692)</f>
        <v>1.2693638768034501E-4</v>
      </c>
      <c r="F2691" s="14">
        <f t="shared" si="210"/>
        <v>9.4988368570410268E-3</v>
      </c>
      <c r="G2691" s="14">
        <f t="shared" si="211"/>
        <v>1.1777173660149503E-2</v>
      </c>
      <c r="H2691" s="14">
        <f t="shared" si="208"/>
        <v>-1.7109360281019129E-2</v>
      </c>
      <c r="I2691" s="24">
        <f t="shared" si="212"/>
        <v>-3.1748567943716208E-5</v>
      </c>
      <c r="J2691" s="24">
        <f t="shared" si="209"/>
        <v>-1.7141108848962847E-2</v>
      </c>
      <c r="K2691" s="24"/>
    </row>
    <row r="2692" spans="1:11" x14ac:dyDescent="0.3">
      <c r="A2692" s="6">
        <f>'Return analysis'!A2694</f>
        <v>44998</v>
      </c>
      <c r="B2692" s="14">
        <f>LN('Return analysis'!B2694/'Return analysis'!B2693)</f>
        <v>4.994949702787699E-3</v>
      </c>
      <c r="C2692" s="14">
        <f>LN('Return analysis'!C2694/'Return analysis'!C2693)</f>
        <v>7.9496943833917613E-3</v>
      </c>
      <c r="D2692" s="14">
        <f>LN('Return analysis'!D2694/'Return analysis'!D2693)</f>
        <v>-4.1478075466173138E-3</v>
      </c>
      <c r="E2692" s="14">
        <f>LN('Return analysis'!E2694/'Return analysis'!E2693)</f>
        <v>3.8076083472539282E-4</v>
      </c>
      <c r="F2692" s="14">
        <f t="shared" si="210"/>
        <v>4.614188868062306E-3</v>
      </c>
      <c r="G2692" s="14">
        <f t="shared" si="211"/>
        <v>7.5689335486663683E-3</v>
      </c>
      <c r="H2692" s="14">
        <f t="shared" si="208"/>
        <v>-4.5285683813427067E-3</v>
      </c>
      <c r="I2692" s="24">
        <f t="shared" si="212"/>
        <v>-1.5109112487582529E-3</v>
      </c>
      <c r="J2692" s="24">
        <f t="shared" si="209"/>
        <v>-6.0394796301009596E-3</v>
      </c>
      <c r="K2692" s="24"/>
    </row>
    <row r="2693" spans="1:11" x14ac:dyDescent="0.3">
      <c r="A2693" s="6">
        <f>'Return analysis'!A2695</f>
        <v>44999</v>
      </c>
      <c r="B2693" s="14">
        <f>LN('Return analysis'!B2695/'Return analysis'!B2694)</f>
        <v>-4.2334704044279517E-3</v>
      </c>
      <c r="C2693" s="14">
        <f>LN('Return analysis'!C2695/'Return analysis'!C2694)</f>
        <v>-6.2991797093933776E-3</v>
      </c>
      <c r="D2693" s="14">
        <f>LN('Return analysis'!D2695/'Return analysis'!D2694)</f>
        <v>1.7664864781813141E-2</v>
      </c>
      <c r="E2693" s="14">
        <f>LN('Return analysis'!E2695/'Return analysis'!E2694)</f>
        <v>1.2721413016157328E-4</v>
      </c>
      <c r="F2693" s="14">
        <f t="shared" si="210"/>
        <v>-4.3606845345895246E-3</v>
      </c>
      <c r="G2693" s="14">
        <f t="shared" si="211"/>
        <v>-6.4263938395549506E-3</v>
      </c>
      <c r="H2693" s="14">
        <f t="shared" si="208"/>
        <v>1.7537650651651568E-2</v>
      </c>
      <c r="I2693" s="24">
        <f t="shared" si="212"/>
        <v>8.3982428270991047E-4</v>
      </c>
      <c r="J2693" s="24">
        <f t="shared" si="209"/>
        <v>1.8377474934361478E-2</v>
      </c>
      <c r="K2693" s="24"/>
    </row>
    <row r="2694" spans="1:11" x14ac:dyDescent="0.3">
      <c r="A2694" s="6">
        <f>'Return analysis'!A2696</f>
        <v>45000</v>
      </c>
      <c r="B2694" s="14">
        <f>LN('Return analysis'!B2696/'Return analysis'!B2695)</f>
        <v>3.3668392337058866E-3</v>
      </c>
      <c r="C2694" s="14">
        <f>LN('Return analysis'!C2696/'Return analysis'!C2695)</f>
        <v>1.0250923117225032E-2</v>
      </c>
      <c r="D2694" s="14">
        <f>LN('Return analysis'!D2696/'Return analysis'!D2695)</f>
        <v>-7.7381511123659321E-3</v>
      </c>
      <c r="E2694" s="14">
        <f>LN('Return analysis'!E2696/'Return analysis'!E2695)</f>
        <v>1.2721413016157328E-4</v>
      </c>
      <c r="F2694" s="14">
        <f t="shared" si="210"/>
        <v>3.2396251035443132E-3</v>
      </c>
      <c r="G2694" s="14">
        <f t="shared" si="211"/>
        <v>1.0123708987063459E-2</v>
      </c>
      <c r="H2694" s="14">
        <f t="shared" si="208"/>
        <v>-7.8653652425275059E-3</v>
      </c>
      <c r="I2694" s="24">
        <f t="shared" si="212"/>
        <v>-4.9529070016220162E-3</v>
      </c>
      <c r="J2694" s="24">
        <f t="shared" si="209"/>
        <v>-1.2818272244149522E-2</v>
      </c>
      <c r="K2694" s="24"/>
    </row>
    <row r="2695" spans="1:11" x14ac:dyDescent="0.3">
      <c r="A2695" s="6">
        <f>'Return analysis'!A2697</f>
        <v>45001</v>
      </c>
      <c r="B2695" s="14">
        <f>LN('Return analysis'!B2697/'Return analysis'!B2696)</f>
        <v>-1.3021208077004206E-3</v>
      </c>
      <c r="C2695" s="14">
        <f>LN('Return analysis'!C2697/'Return analysis'!C2696)</f>
        <v>-4.771005465836183E-3</v>
      </c>
      <c r="D2695" s="14">
        <f>LN('Return analysis'!D2697/'Return analysis'!D2696)</f>
        <v>1.7137813235546792E-2</v>
      </c>
      <c r="E2695" s="14">
        <f>LN('Return analysis'!E2697/'Return analysis'!E2696)</f>
        <v>1.2721413016157328E-4</v>
      </c>
      <c r="F2695" s="14">
        <f t="shared" si="210"/>
        <v>-1.4293349378619938E-3</v>
      </c>
      <c r="G2695" s="14">
        <f t="shared" si="211"/>
        <v>-4.898219595997756E-3</v>
      </c>
      <c r="H2695" s="14">
        <f t="shared" si="208"/>
        <v>1.7010599105385219E-2</v>
      </c>
      <c r="I2695" s="24">
        <f t="shared" si="212"/>
        <v>2.5345108571568986E-3</v>
      </c>
      <c r="J2695" s="24">
        <f t="shared" si="209"/>
        <v>1.9545109962542117E-2</v>
      </c>
      <c r="K2695" s="24"/>
    </row>
    <row r="2696" spans="1:11" x14ac:dyDescent="0.3">
      <c r="A2696" s="6">
        <f>'Return analysis'!A2698</f>
        <v>45002</v>
      </c>
      <c r="B2696" s="14">
        <f>LN('Return analysis'!B2698/'Return analysis'!B2697)</f>
        <v>4.1166915081654138E-3</v>
      </c>
      <c r="C2696" s="14">
        <f>LN('Return analysis'!C2698/'Return analysis'!C2697)</f>
        <v>7.2151064743295181E-3</v>
      </c>
      <c r="D2696" s="14">
        <f>LN('Return analysis'!D2698/'Return analysis'!D2697)</f>
        <v>-1.2979350092670648E-2</v>
      </c>
      <c r="E2696" s="14">
        <f>LN('Return analysis'!E2698/'Return analysis'!E2697)</f>
        <v>1.2721413016157328E-4</v>
      </c>
      <c r="F2696" s="14">
        <f t="shared" si="210"/>
        <v>3.9894773780038409E-3</v>
      </c>
      <c r="G2696" s="14">
        <f t="shared" si="211"/>
        <v>7.0878923441679452E-3</v>
      </c>
      <c r="H2696" s="14">
        <f t="shared" ref="H2696:H2707" si="213">D2696-E2696</f>
        <v>-1.3106564222832221E-2</v>
      </c>
      <c r="I2696" s="24">
        <f t="shared" si="212"/>
        <v>-1.7463439165197586E-3</v>
      </c>
      <c r="J2696" s="24">
        <f t="shared" ref="J2696:J2707" si="214">I2696+H2696</f>
        <v>-1.4852908139351979E-2</v>
      </c>
      <c r="K2696" s="24"/>
    </row>
    <row r="2697" spans="1:11" x14ac:dyDescent="0.3">
      <c r="A2697" s="6">
        <f>'Return analysis'!A2699</f>
        <v>45005</v>
      </c>
      <c r="B2697" s="14">
        <f>LN('Return analysis'!B2699/'Return analysis'!B2698)</f>
        <v>4.8529337299561678E-3</v>
      </c>
      <c r="C2697" s="14">
        <f>LN('Return analysis'!C2699/'Return analysis'!C2698)</f>
        <v>-4.3501496153261886E-3</v>
      </c>
      <c r="D2697" s="14">
        <f>LN('Return analysis'!D2699/'Return analysis'!D2698)</f>
        <v>8.6714580884156289E-3</v>
      </c>
      <c r="E2697" s="14">
        <f>LN('Return analysis'!E2699/'Return analysis'!E2698)</f>
        <v>3.8159385047158948E-4</v>
      </c>
      <c r="F2697" s="14">
        <f t="shared" si="210"/>
        <v>4.4713398794845784E-3</v>
      </c>
      <c r="G2697" s="14">
        <f t="shared" si="211"/>
        <v>-4.731743465797778E-3</v>
      </c>
      <c r="H2697" s="14">
        <f t="shared" si="213"/>
        <v>8.2898642379440387E-3</v>
      </c>
      <c r="I2697" s="24">
        <f t="shared" si="212"/>
        <v>8.3004661716858802E-3</v>
      </c>
      <c r="J2697" s="24">
        <f t="shared" si="214"/>
        <v>1.6590330409629921E-2</v>
      </c>
      <c r="K2697" s="24"/>
    </row>
    <row r="2698" spans="1:11" x14ac:dyDescent="0.3">
      <c r="A2698" s="6">
        <f>'Return analysis'!A2700</f>
        <v>45006</v>
      </c>
      <c r="B2698" s="14">
        <f>LN('Return analysis'!B2700/'Return analysis'!B2699)</f>
        <v>-9.9467560227732184E-3</v>
      </c>
      <c r="C2698" s="14">
        <f>LN('Return analysis'!C2700/'Return analysis'!C2699)</f>
        <v>-2.7278939653532382E-3</v>
      </c>
      <c r="D2698" s="14">
        <f>LN('Return analysis'!D2700/'Return analysis'!D2699)</f>
        <v>1.4171169440021785E-2</v>
      </c>
      <c r="E2698" s="14">
        <f>LN('Return analysis'!E2700/'Return analysis'!E2699)</f>
        <v>1.2721413016157328E-4</v>
      </c>
      <c r="F2698" s="14">
        <f t="shared" si="210"/>
        <v>-1.0073970152934791E-2</v>
      </c>
      <c r="G2698" s="14">
        <f t="shared" si="211"/>
        <v>-2.8551080955148116E-3</v>
      </c>
      <c r="H2698" s="14">
        <f t="shared" si="213"/>
        <v>1.4043955309860212E-2</v>
      </c>
      <c r="I2698" s="24">
        <f t="shared" si="212"/>
        <v>-7.7634963170990388E-3</v>
      </c>
      <c r="J2698" s="24">
        <f t="shared" si="214"/>
        <v>6.2804589927611737E-3</v>
      </c>
      <c r="K2698" s="24"/>
    </row>
    <row r="2699" spans="1:11" x14ac:dyDescent="0.3">
      <c r="A2699" s="6">
        <f>'Return analysis'!A2701</f>
        <v>45007</v>
      </c>
      <c r="B2699" s="14">
        <f>LN('Return analysis'!B2701/'Return analysis'!B2700)</f>
        <v>9.3012593998241192E-3</v>
      </c>
      <c r="C2699" s="14">
        <f>LN('Return analysis'!C2701/'Return analysis'!C2700)</f>
        <v>8.8399883828778943E-3</v>
      </c>
      <c r="D2699" s="14">
        <f>LN('Return analysis'!D2701/'Return analysis'!D2700)</f>
        <v>-1.8038756562147571E-2</v>
      </c>
      <c r="E2699" s="14">
        <f>LN('Return analysis'!E2701/'Return analysis'!E2700)</f>
        <v>1.2721413016157328E-4</v>
      </c>
      <c r="F2699" s="14">
        <f t="shared" si="210"/>
        <v>9.1740452696625462E-3</v>
      </c>
      <c r="G2699" s="14">
        <f t="shared" si="211"/>
        <v>8.7127742527163213E-3</v>
      </c>
      <c r="H2699" s="14">
        <f t="shared" si="213"/>
        <v>-1.8165970692309144E-2</v>
      </c>
      <c r="I2699" s="24">
        <f t="shared" si="212"/>
        <v>2.1233010333695755E-3</v>
      </c>
      <c r="J2699" s="24">
        <f t="shared" si="214"/>
        <v>-1.6042669658939569E-2</v>
      </c>
      <c r="K2699" s="24"/>
    </row>
    <row r="2700" spans="1:11" x14ac:dyDescent="0.3">
      <c r="A2700" s="6">
        <f>'Return analysis'!A2702</f>
        <v>45008</v>
      </c>
      <c r="B2700" s="14">
        <f>LN('Return analysis'!B2702/'Return analysis'!B2701)</f>
        <v>2.150793257204844E-3</v>
      </c>
      <c r="C2700" s="14">
        <f>LN('Return analysis'!C2702/'Return analysis'!C2701)</f>
        <v>2.2992635551296087E-3</v>
      </c>
      <c r="D2700" s="14">
        <f>LN('Return analysis'!D2702/'Return analysis'!D2701)</f>
        <v>1.8148690883253442E-3</v>
      </c>
      <c r="E2700" s="14">
        <f>LN('Return analysis'!E2702/'Return analysis'!E2701)</f>
        <v>1.2721413016157328E-4</v>
      </c>
      <c r="F2700" s="14">
        <f t="shared" si="210"/>
        <v>2.0235791270432706E-3</v>
      </c>
      <c r="G2700" s="14">
        <f t="shared" si="211"/>
        <v>2.1720494249680353E-3</v>
      </c>
      <c r="H2700" s="14">
        <f t="shared" si="213"/>
        <v>1.687654958163771E-3</v>
      </c>
      <c r="I2700" s="24">
        <f t="shared" si="212"/>
        <v>2.6586516363347364E-4</v>
      </c>
      <c r="J2700" s="24">
        <f t="shared" si="214"/>
        <v>1.9535201217972444E-3</v>
      </c>
      <c r="K2700" s="24"/>
    </row>
    <row r="2701" spans="1:11" x14ac:dyDescent="0.3">
      <c r="A2701" s="6">
        <f>'Return analysis'!A2703</f>
        <v>45009</v>
      </c>
      <c r="B2701" s="14">
        <f>LN('Return analysis'!B2703/'Return analysis'!B2702)</f>
        <v>2.1474951140061424E-4</v>
      </c>
      <c r="C2701" s="14">
        <f>LN('Return analysis'!C2703/'Return analysis'!C2702)</f>
        <v>2.0244358478475701E-3</v>
      </c>
      <c r="D2701" s="14">
        <f>LN('Return analysis'!D2703/'Return analysis'!D2702)</f>
        <v>6.2652129475943719E-3</v>
      </c>
      <c r="E2701" s="14">
        <f>LN('Return analysis'!E2703/'Return analysis'!E2702)</f>
        <v>1.3415766712449628E-4</v>
      </c>
      <c r="F2701" s="14">
        <f t="shared" si="210"/>
        <v>8.0591844276117959E-5</v>
      </c>
      <c r="G2701" s="14">
        <f t="shared" si="211"/>
        <v>1.8902781807230739E-3</v>
      </c>
      <c r="H2701" s="14">
        <f t="shared" si="213"/>
        <v>6.1310552804698755E-3</v>
      </c>
      <c r="I2701" s="24">
        <f t="shared" si="212"/>
        <v>-1.4491009494478142E-3</v>
      </c>
      <c r="J2701" s="24">
        <f t="shared" si="214"/>
        <v>4.6819543310220608E-3</v>
      </c>
      <c r="K2701" s="24"/>
    </row>
    <row r="2702" spans="1:11" x14ac:dyDescent="0.3">
      <c r="A2702" s="6">
        <f>'Return analysis'!A2704</f>
        <v>45012</v>
      </c>
      <c r="B2702" s="14">
        <f>LN('Return analysis'!B2704/'Return analysis'!B2703)</f>
        <v>-9.3875505760776419E-3</v>
      </c>
      <c r="C2702" s="14">
        <f>LN('Return analysis'!C2704/'Return analysis'!C2703)</f>
        <v>-1.0435793820501913E-2</v>
      </c>
      <c r="D2702" s="14">
        <f>LN('Return analysis'!D2704/'Return analysis'!D2703)</f>
        <v>2.535658667311327E-3</v>
      </c>
      <c r="E2702" s="14">
        <f>LN('Return analysis'!E2704/'Return analysis'!E2703)</f>
        <v>4.0241901860436246E-4</v>
      </c>
      <c r="F2702" s="14">
        <f t="shared" si="210"/>
        <v>-9.7899695946820041E-3</v>
      </c>
      <c r="G2702" s="14">
        <f t="shared" si="211"/>
        <v>-1.0838212839106276E-2</v>
      </c>
      <c r="H2702" s="14">
        <f t="shared" si="213"/>
        <v>2.1332396487069643E-3</v>
      </c>
      <c r="I2702" s="24">
        <f t="shared" si="212"/>
        <v>-1.0192308505648923E-3</v>
      </c>
      <c r="J2702" s="24">
        <f t="shared" si="214"/>
        <v>1.1140087981420721E-3</v>
      </c>
      <c r="K2702" s="24"/>
    </row>
    <row r="2703" spans="1:11" x14ac:dyDescent="0.3">
      <c r="A2703" s="6">
        <f>'Return analysis'!A2705</f>
        <v>45013</v>
      </c>
      <c r="B2703" s="14">
        <f>LN('Return analysis'!B2705/'Return analysis'!B2704)</f>
        <v>-2.170634343367141E-3</v>
      </c>
      <c r="C2703" s="14">
        <f>LN('Return analysis'!C2705/'Return analysis'!C2704)</f>
        <v>-1.7727565338790017E-3</v>
      </c>
      <c r="D2703" s="14">
        <f>LN('Return analysis'!D2705/'Return analysis'!D2704)</f>
        <v>-1.4188907656449933E-3</v>
      </c>
      <c r="E2703" s="14">
        <f>LN('Return analysis'!E2705/'Return analysis'!E2704)</f>
        <v>1.3415766712449628E-4</v>
      </c>
      <c r="F2703" s="14">
        <f t="shared" si="210"/>
        <v>-2.3047920104916375E-3</v>
      </c>
      <c r="G2703" s="14">
        <f t="shared" si="211"/>
        <v>-1.9069142010034979E-3</v>
      </c>
      <c r="H2703" s="14">
        <f t="shared" si="213"/>
        <v>-1.5530484327694895E-3</v>
      </c>
      <c r="I2703" s="24">
        <f t="shared" si="212"/>
        <v>-7.6163664781953304E-4</v>
      </c>
      <c r="J2703" s="24">
        <f t="shared" si="214"/>
        <v>-2.3146850805890228E-3</v>
      </c>
      <c r="K2703" s="24"/>
    </row>
    <row r="2704" spans="1:11" x14ac:dyDescent="0.3">
      <c r="A2704" s="6">
        <f>'Return analysis'!A2706</f>
        <v>45014</v>
      </c>
      <c r="B2704" s="14">
        <f>LN('Return analysis'!B2706/'Return analysis'!B2705)</f>
        <v>1.5201677328093718E-3</v>
      </c>
      <c r="C2704" s="14">
        <f>LN('Return analysis'!C2706/'Return analysis'!C2705)</f>
        <v>1.0919519890025546E-3</v>
      </c>
      <c r="D2704" s="14">
        <f>LN('Return analysis'!D2706/'Return analysis'!D2705)</f>
        <v>1.430228739269652E-2</v>
      </c>
      <c r="E2704" s="14">
        <f>LN('Return analysis'!E2706/'Return analysis'!E2705)</f>
        <v>1.3415766712449628E-4</v>
      </c>
      <c r="F2704" s="14">
        <f t="shared" si="210"/>
        <v>1.3860100656848755E-3</v>
      </c>
      <c r="G2704" s="14">
        <f t="shared" si="211"/>
        <v>9.5779432187805837E-4</v>
      </c>
      <c r="H2704" s="14">
        <f t="shared" si="213"/>
        <v>1.4168129725572024E-2</v>
      </c>
      <c r="I2704" s="24">
        <f t="shared" si="212"/>
        <v>6.1092252196360121E-4</v>
      </c>
      <c r="J2704" s="24">
        <f t="shared" si="214"/>
        <v>1.4779052247535625E-2</v>
      </c>
      <c r="K2704" s="24"/>
    </row>
    <row r="2705" spans="1:11" x14ac:dyDescent="0.3">
      <c r="A2705" s="6">
        <f>'Return analysis'!A2707</f>
        <v>45015</v>
      </c>
      <c r="B2705" s="14">
        <f>LN('Return analysis'!B2707/'Return analysis'!B2706)</f>
        <v>2.2755464205486643E-3</v>
      </c>
      <c r="C2705" s="14">
        <f>LN('Return analysis'!C2707/'Return analysis'!C2706)</f>
        <v>1.3620878903873807E-3</v>
      </c>
      <c r="D2705" s="14">
        <f>LN('Return analysis'!D2707/'Return analysis'!D2706)</f>
        <v>5.3859558145520348E-3</v>
      </c>
      <c r="E2705" s="14">
        <f>LN('Return analysis'!E2707/'Return analysis'!E2706)</f>
        <v>1.3415766712449628E-4</v>
      </c>
      <c r="F2705" s="14">
        <f t="shared" si="210"/>
        <v>2.1413887534241678E-3</v>
      </c>
      <c r="G2705" s="14">
        <f t="shared" si="211"/>
        <v>1.2279302232628844E-3</v>
      </c>
      <c r="H2705" s="14">
        <f t="shared" si="213"/>
        <v>5.2517981474275383E-3</v>
      </c>
      <c r="I2705" s="24">
        <f t="shared" si="212"/>
        <v>1.1476958499793742E-3</v>
      </c>
      <c r="J2705" s="24">
        <f t="shared" si="214"/>
        <v>6.3994939974069123E-3</v>
      </c>
      <c r="K2705" s="24"/>
    </row>
    <row r="2706" spans="1:11" x14ac:dyDescent="0.3">
      <c r="A2706" s="6">
        <f>'Return analysis'!A2708</f>
        <v>45016</v>
      </c>
      <c r="B2706" s="14">
        <f>LN('Return analysis'!B2708/'Return analysis'!B2707)</f>
        <v>3.9422763832892681E-3</v>
      </c>
      <c r="C2706" s="14">
        <f>LN('Return analysis'!C2708/'Return analysis'!C2707)</f>
        <v>5.1600167105653721E-3</v>
      </c>
      <c r="D2706" s="14">
        <f>LN('Return analysis'!D2708/'Return analysis'!D2707)</f>
        <v>1.4956691686810493E-2</v>
      </c>
      <c r="E2706" s="14">
        <f>LN('Return analysis'!E2708/'Return analysis'!E2707)</f>
        <v>1.3415766712449628E-4</v>
      </c>
      <c r="F2706" s="14">
        <f t="shared" si="210"/>
        <v>3.8081187161647717E-3</v>
      </c>
      <c r="G2706" s="14">
        <f t="shared" si="211"/>
        <v>5.0258590434408756E-3</v>
      </c>
      <c r="H2706" s="14">
        <f t="shared" si="213"/>
        <v>1.4822534019685998E-2</v>
      </c>
      <c r="I2706" s="24">
        <f t="shared" si="212"/>
        <v>-2.5901830071753829E-4</v>
      </c>
      <c r="J2706" s="24">
        <f t="shared" si="214"/>
        <v>1.456351571896846E-2</v>
      </c>
      <c r="K2706" s="24"/>
    </row>
    <row r="2707" spans="1:11" x14ac:dyDescent="0.3">
      <c r="A2707" s="6">
        <f>'Return analysis'!A2709</f>
        <v>45019</v>
      </c>
      <c r="B2707" s="14">
        <f>LN('Return analysis'!B2709/'Return analysis'!B2708)</f>
        <v>1.0776818866807463E-2</v>
      </c>
      <c r="C2707" s="14">
        <f>LN('Return analysis'!C2709/'Return analysis'!C2708)</f>
        <v>4.2278220709639595E-3</v>
      </c>
      <c r="D2707" s="14">
        <f>LN('Return analysis'!D2709/'Return analysis'!D2708)</f>
        <v>2.6421825123413788E-3</v>
      </c>
      <c r="E2707" s="14">
        <f>LN('Return analysis'!E2709/'Return analysis'!E2708)</f>
        <v>4.0241901860436246E-4</v>
      </c>
      <c r="F2707" s="14">
        <f t="shared" si="210"/>
        <v>1.0374399848203101E-2</v>
      </c>
      <c r="G2707" s="14">
        <f t="shared" si="211"/>
        <v>3.8254030523595969E-3</v>
      </c>
      <c r="H2707" s="14">
        <f t="shared" si="213"/>
        <v>2.2397634937370162E-3</v>
      </c>
      <c r="I2707" s="24">
        <f t="shared" si="212"/>
        <v>7.2787224278323031E-3</v>
      </c>
      <c r="J2707" s="24">
        <f t="shared" si="214"/>
        <v>9.5184859215693193E-3</v>
      </c>
      <c r="K2707" s="24"/>
    </row>
    <row r="2708" spans="1:11" x14ac:dyDescent="0.3">
      <c r="A2708" s="6"/>
    </row>
    <row r="2709" spans="1:11" x14ac:dyDescent="0.3">
      <c r="A2709" s="6"/>
    </row>
    <row r="2710" spans="1:11" x14ac:dyDescent="0.3">
      <c r="A2710" s="6"/>
    </row>
    <row r="2711" spans="1:11" x14ac:dyDescent="0.3">
      <c r="A2711" s="6"/>
    </row>
    <row r="2712" spans="1:11" x14ac:dyDescent="0.3">
      <c r="A2712" s="6"/>
    </row>
    <row r="2713" spans="1:11" x14ac:dyDescent="0.3">
      <c r="A2713" s="6"/>
    </row>
    <row r="2714" spans="1:11" x14ac:dyDescent="0.3">
      <c r="A2714" s="6"/>
    </row>
    <row r="2715" spans="1:11" x14ac:dyDescent="0.3">
      <c r="A2715" s="6"/>
    </row>
    <row r="2716" spans="1:11" x14ac:dyDescent="0.3">
      <c r="A2716" s="6"/>
    </row>
    <row r="2717" spans="1:11" x14ac:dyDescent="0.3">
      <c r="A2717" s="6"/>
    </row>
    <row r="2718" spans="1:11" x14ac:dyDescent="0.3">
      <c r="A2718" s="6"/>
    </row>
    <row r="2719" spans="1:11" x14ac:dyDescent="0.3">
      <c r="A2719" s="6"/>
    </row>
    <row r="2720" spans="1:11" x14ac:dyDescent="0.3">
      <c r="A2720" s="6"/>
    </row>
    <row r="2721" spans="1:1" x14ac:dyDescent="0.3">
      <c r="A2721" s="6"/>
    </row>
    <row r="2722" spans="1:1" x14ac:dyDescent="0.3">
      <c r="A2722" s="6"/>
    </row>
    <row r="2723" spans="1:1" x14ac:dyDescent="0.3">
      <c r="A2723" s="6"/>
    </row>
    <row r="2724" spans="1:1" x14ac:dyDescent="0.3">
      <c r="A2724" s="6"/>
    </row>
    <row r="2725" spans="1:1" x14ac:dyDescent="0.3">
      <c r="A2725" s="6"/>
    </row>
    <row r="2726" spans="1:1" x14ac:dyDescent="0.3">
      <c r="A2726" s="6"/>
    </row>
    <row r="2727" spans="1:1" x14ac:dyDescent="0.3">
      <c r="A2727" s="6"/>
    </row>
    <row r="2728" spans="1:1" x14ac:dyDescent="0.3">
      <c r="A2728" s="6"/>
    </row>
    <row r="2729" spans="1:1" x14ac:dyDescent="0.3">
      <c r="A2729" s="6"/>
    </row>
    <row r="2730" spans="1:1" x14ac:dyDescent="0.3">
      <c r="A2730" s="6"/>
    </row>
    <row r="2731" spans="1:1" x14ac:dyDescent="0.3">
      <c r="A2731" s="6"/>
    </row>
    <row r="2732" spans="1:1" x14ac:dyDescent="0.3">
      <c r="A2732" s="6"/>
    </row>
    <row r="2733" spans="1:1" x14ac:dyDescent="0.3">
      <c r="A2733" s="6"/>
    </row>
    <row r="2734" spans="1:1" x14ac:dyDescent="0.3">
      <c r="A2734" s="6"/>
    </row>
    <row r="2735" spans="1:1" x14ac:dyDescent="0.3">
      <c r="A2735" s="6"/>
    </row>
    <row r="2736" spans="1:1" x14ac:dyDescent="0.3">
      <c r="A2736" s="6"/>
    </row>
    <row r="2737" spans="1:1" x14ac:dyDescent="0.3">
      <c r="A2737" s="6"/>
    </row>
    <row r="2738" spans="1:1" x14ac:dyDescent="0.3">
      <c r="A2738" s="6"/>
    </row>
    <row r="2739" spans="1:1" x14ac:dyDescent="0.3">
      <c r="A2739" s="6"/>
    </row>
    <row r="2740" spans="1:1" x14ac:dyDescent="0.3">
      <c r="A2740" s="6"/>
    </row>
    <row r="2741" spans="1:1" x14ac:dyDescent="0.3">
      <c r="A2741" s="6"/>
    </row>
    <row r="2742" spans="1:1" x14ac:dyDescent="0.3">
      <c r="A2742" s="6"/>
    </row>
    <row r="2743" spans="1:1" x14ac:dyDescent="0.3">
      <c r="A2743" s="6"/>
    </row>
    <row r="2744" spans="1:1" x14ac:dyDescent="0.3">
      <c r="A2744" s="6"/>
    </row>
    <row r="2745" spans="1:1" x14ac:dyDescent="0.3">
      <c r="A2745" s="6"/>
    </row>
    <row r="2746" spans="1:1" x14ac:dyDescent="0.3">
      <c r="A2746" s="6"/>
    </row>
    <row r="2747" spans="1:1" x14ac:dyDescent="0.3">
      <c r="A2747" s="6"/>
    </row>
    <row r="2748" spans="1:1" x14ac:dyDescent="0.3">
      <c r="A2748" s="6"/>
    </row>
    <row r="2749" spans="1:1" x14ac:dyDescent="0.3">
      <c r="A2749" s="6"/>
    </row>
    <row r="2750" spans="1:1" x14ac:dyDescent="0.3">
      <c r="A2750" s="6"/>
    </row>
    <row r="2751" spans="1:1" x14ac:dyDescent="0.3">
      <c r="A2751" s="6"/>
    </row>
    <row r="2752" spans="1:1" x14ac:dyDescent="0.3">
      <c r="A2752" s="6"/>
    </row>
    <row r="2753" spans="1:1" x14ac:dyDescent="0.3">
      <c r="A2753" s="6"/>
    </row>
    <row r="2754" spans="1:1" x14ac:dyDescent="0.3">
      <c r="A2754" s="6"/>
    </row>
    <row r="2755" spans="1:1" x14ac:dyDescent="0.3">
      <c r="A2755" s="6"/>
    </row>
    <row r="2756" spans="1:1" x14ac:dyDescent="0.3">
      <c r="A2756" s="6"/>
    </row>
    <row r="2757" spans="1:1" x14ac:dyDescent="0.3">
      <c r="A2757" s="6"/>
    </row>
    <row r="2758" spans="1:1" x14ac:dyDescent="0.3">
      <c r="A2758" s="6"/>
    </row>
    <row r="2759" spans="1:1" x14ac:dyDescent="0.3">
      <c r="A2759" s="6"/>
    </row>
    <row r="2760" spans="1:1" x14ac:dyDescent="0.3">
      <c r="A2760" s="6"/>
    </row>
    <row r="2761" spans="1:1" x14ac:dyDescent="0.3">
      <c r="A2761" s="6"/>
    </row>
    <row r="2762" spans="1:1" x14ac:dyDescent="0.3">
      <c r="A2762" s="6"/>
    </row>
  </sheetData>
  <mergeCells count="5">
    <mergeCell ref="M17:N17"/>
    <mergeCell ref="M1:N1"/>
    <mergeCell ref="B5:E5"/>
    <mergeCell ref="M6:O6"/>
    <mergeCell ref="F5:H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41D1-8329-4549-BCD1-53096486A7F1}">
  <dimension ref="A1:V2762"/>
  <sheetViews>
    <sheetView showGridLines="0" tabSelected="1" topLeftCell="C28" workbookViewId="0">
      <selection activeCell="O45" sqref="O45"/>
    </sheetView>
  </sheetViews>
  <sheetFormatPr defaultRowHeight="16.5" x14ac:dyDescent="0.3"/>
  <cols>
    <col min="1" max="1" width="16.42578125" style="2" customWidth="1"/>
    <col min="2" max="8" width="14.7109375" style="2" customWidth="1"/>
    <col min="9" max="11" width="14.7109375" customWidth="1"/>
    <col min="12" max="12" width="12.7109375" customWidth="1"/>
    <col min="13" max="13" width="20.42578125" style="2" customWidth="1"/>
    <col min="14" max="17" width="12.7109375" style="2" customWidth="1"/>
  </cols>
  <sheetData>
    <row r="1" spans="1:17" x14ac:dyDescent="0.3">
      <c r="A1" s="2" t="s">
        <v>3</v>
      </c>
      <c r="B1" s="7" t="s">
        <v>5</v>
      </c>
    </row>
    <row r="2" spans="1:17" x14ac:dyDescent="0.3">
      <c r="A2" s="2" t="s">
        <v>0</v>
      </c>
      <c r="B2" s="7" t="s">
        <v>4</v>
      </c>
      <c r="C2" s="8"/>
      <c r="D2" s="8"/>
      <c r="E2" s="8"/>
      <c r="F2" s="8"/>
      <c r="G2" s="8"/>
      <c r="H2" s="8"/>
      <c r="I2" s="8"/>
      <c r="J2" s="8"/>
      <c r="K2" s="8"/>
      <c r="L2" s="8"/>
    </row>
    <row r="3" spans="1:17" x14ac:dyDescent="0.3">
      <c r="A3" s="2" t="s">
        <v>39</v>
      </c>
      <c r="B3" s="7" t="s">
        <v>40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7" x14ac:dyDescent="0.3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8"/>
    </row>
    <row r="5" spans="1:17" x14ac:dyDescent="0.3">
      <c r="A5" s="28"/>
      <c r="B5" s="70" t="s">
        <v>35</v>
      </c>
      <c r="C5" s="70"/>
      <c r="D5" s="70"/>
      <c r="E5" s="70"/>
      <c r="F5" s="70" t="s">
        <v>36</v>
      </c>
      <c r="G5" s="70"/>
      <c r="H5" s="70"/>
      <c r="I5" s="56" t="s">
        <v>38</v>
      </c>
      <c r="J5" s="56" t="s">
        <v>38</v>
      </c>
      <c r="K5" s="29" t="s">
        <v>38</v>
      </c>
      <c r="L5" s="55"/>
    </row>
    <row r="6" spans="1:17" ht="15" x14ac:dyDescent="0.25">
      <c r="A6" s="30" t="s">
        <v>1</v>
      </c>
      <c r="B6" s="26" t="s">
        <v>3</v>
      </c>
      <c r="C6" s="27" t="s">
        <v>0</v>
      </c>
      <c r="D6" s="27" t="s">
        <v>50</v>
      </c>
      <c r="E6" s="27" t="s">
        <v>39</v>
      </c>
      <c r="F6" s="26" t="s">
        <v>3</v>
      </c>
      <c r="G6" s="27" t="s">
        <v>0</v>
      </c>
      <c r="H6" s="27" t="s">
        <v>50</v>
      </c>
      <c r="I6" s="27" t="s">
        <v>37</v>
      </c>
      <c r="J6" s="27" t="s">
        <v>70</v>
      </c>
      <c r="K6" s="31" t="s">
        <v>71</v>
      </c>
      <c r="L6" s="55"/>
      <c r="M6" s="76" t="s">
        <v>67</v>
      </c>
      <c r="N6" s="77"/>
      <c r="O6" s="77"/>
      <c r="P6" s="77"/>
      <c r="Q6" s="78"/>
    </row>
    <row r="7" spans="1:17" x14ac:dyDescent="0.3">
      <c r="A7" s="6">
        <v>40970</v>
      </c>
      <c r="B7" s="14">
        <f>LN('Return analysis'!B9/'Return analysis'!B8)</f>
        <v>3.4952849286421419E-3</v>
      </c>
      <c r="C7" s="14">
        <f>LN('Return analysis'!C9/'Return analysis'!C8)</f>
        <v>2.0324851415763822E-3</v>
      </c>
      <c r="D7" s="14">
        <f>LN('Return analysis'!D9/'Return analysis'!D8)</f>
        <v>-4.9454982393532191E-3</v>
      </c>
      <c r="E7" s="14">
        <f>LN('Return analysis'!E9/'Return analysis'!E8)</f>
        <v>3.0555508872641839E-6</v>
      </c>
      <c r="F7" s="14">
        <f t="shared" ref="F7:F70" si="0">B7-E7</f>
        <v>3.4922293777548776E-3</v>
      </c>
      <c r="G7" s="14">
        <f t="shared" ref="G7:G70" si="1">C7-E7</f>
        <v>2.029429590689118E-3</v>
      </c>
      <c r="H7" s="14">
        <f>D7-E7</f>
        <v>-4.9485537902404829E-3</v>
      </c>
      <c r="I7" s="24">
        <f>F7-$N$15*G7-$N$16*H7</f>
        <v>1.9089599785604961E-3</v>
      </c>
      <c r="J7" s="24">
        <f>I7+H7</f>
        <v>-3.0395938116799868E-3</v>
      </c>
      <c r="K7" s="24">
        <f>I7+D7</f>
        <v>-3.036538260792723E-3</v>
      </c>
      <c r="L7" s="24"/>
      <c r="M7" s="2" t="s">
        <v>57</v>
      </c>
      <c r="N7" s="60">
        <v>0.86437011135673847</v>
      </c>
    </row>
    <row r="8" spans="1:17" s="1" customFormat="1" x14ac:dyDescent="0.3">
      <c r="A8" s="6">
        <v>40973</v>
      </c>
      <c r="B8" s="14">
        <f>LN('Return analysis'!B10/'Return analysis'!B9)</f>
        <v>-1.0069293697415427E-4</v>
      </c>
      <c r="C8" s="14">
        <f>LN('Return analysis'!C10/'Return analysis'!C9)</f>
        <v>-2.0324851415763944E-3</v>
      </c>
      <c r="D8" s="14">
        <f>LN('Return analysis'!D10/'Return analysis'!D9)</f>
        <v>-4.5428672191097676E-3</v>
      </c>
      <c r="E8" s="14">
        <f>LN('Return analysis'!E10/'Return analysis'!E9)</f>
        <v>9.1666246529835591E-6</v>
      </c>
      <c r="F8" s="14">
        <f t="shared" si="0"/>
        <v>-1.0985956162713783E-4</v>
      </c>
      <c r="G8" s="14">
        <f t="shared" si="1"/>
        <v>-2.0416517662293779E-3</v>
      </c>
      <c r="H8" s="14">
        <f t="shared" ref="H8:H71" si="2">D8-E8</f>
        <v>-4.5520338437627511E-3</v>
      </c>
      <c r="I8" s="24">
        <f t="shared" ref="I8:I71" si="3">F8-$N$15*G8-$N$16*H8</f>
        <v>1.5853819132098678E-3</v>
      </c>
      <c r="J8" s="24">
        <f t="shared" ref="J8:J71" si="4">I8+H8</f>
        <v>-2.9666519305528833E-3</v>
      </c>
      <c r="K8" s="24">
        <f t="shared" ref="K8:K71" si="5">I8+D8</f>
        <v>-2.9574853058998997E-3</v>
      </c>
      <c r="L8" s="24"/>
      <c r="M8" s="2" t="s">
        <v>58</v>
      </c>
      <c r="N8" s="60">
        <v>0.74713568940686037</v>
      </c>
      <c r="O8" s="2"/>
      <c r="P8" s="2"/>
      <c r="Q8" s="2"/>
    </row>
    <row r="9" spans="1:17" x14ac:dyDescent="0.3">
      <c r="A9" s="6">
        <v>40974</v>
      </c>
      <c r="B9" s="14">
        <f>LN('Return analysis'!B11/'Return analysis'!B10)</f>
        <v>4.4775028683727179E-3</v>
      </c>
      <c r="C9" s="14">
        <f>LN('Return analysis'!C11/'Return analysis'!C10)</f>
        <v>1.6741762015732183E-3</v>
      </c>
      <c r="D9" s="14">
        <f>LN('Return analysis'!D11/'Return analysis'!D10)</f>
        <v>-1.6209241832839141E-2</v>
      </c>
      <c r="E9" s="14">
        <f>LN('Return analysis'!E11/'Return analysis'!E10)</f>
        <v>3.0555508872641839E-6</v>
      </c>
      <c r="F9" s="14">
        <f t="shared" si="0"/>
        <v>4.474447317485454E-3</v>
      </c>
      <c r="G9" s="14">
        <f t="shared" si="1"/>
        <v>1.671120650685954E-3</v>
      </c>
      <c r="H9" s="14">
        <f t="shared" si="2"/>
        <v>-1.6212297383726405E-2</v>
      </c>
      <c r="I9" s="24">
        <f t="shared" si="3"/>
        <v>3.3011730376500984E-3</v>
      </c>
      <c r="J9" s="24">
        <f t="shared" si="4"/>
        <v>-1.2911124346076306E-2</v>
      </c>
      <c r="K9" s="24">
        <f t="shared" si="5"/>
        <v>-1.2908068795189041E-2</v>
      </c>
      <c r="L9" s="24"/>
      <c r="M9" s="2" t="s">
        <v>59</v>
      </c>
      <c r="N9" s="60">
        <v>0.74694824366142443</v>
      </c>
    </row>
    <row r="10" spans="1:17" x14ac:dyDescent="0.3">
      <c r="A10" s="6">
        <v>40975</v>
      </c>
      <c r="B10" s="14">
        <f>LN('Return analysis'!B12/'Return analysis'!B11)</f>
        <v>1.3886135934954599E-3</v>
      </c>
      <c r="C10" s="14">
        <f>LN('Return analysis'!C12/'Return analysis'!C11)</f>
        <v>2.3815194206382639E-4</v>
      </c>
      <c r="D10" s="14">
        <f>LN('Return analysis'!D12/'Return analysis'!D11)</f>
        <v>8.6403709399034447E-3</v>
      </c>
      <c r="E10" s="14">
        <f>LN('Return analysis'!E12/'Return analysis'!E11)</f>
        <v>3.0555508872641839E-6</v>
      </c>
      <c r="F10" s="14">
        <f t="shared" si="0"/>
        <v>1.3855580426081957E-3</v>
      </c>
      <c r="G10" s="14">
        <f t="shared" si="1"/>
        <v>2.3509639117656221E-4</v>
      </c>
      <c r="H10" s="14">
        <f t="shared" si="2"/>
        <v>8.63731538901618E-3</v>
      </c>
      <c r="I10" s="24">
        <f t="shared" si="3"/>
        <v>1.1031470910769405E-3</v>
      </c>
      <c r="J10" s="24">
        <f t="shared" si="4"/>
        <v>9.7404624800931199E-3</v>
      </c>
      <c r="K10" s="24">
        <f t="shared" si="5"/>
        <v>9.7435180309803845E-3</v>
      </c>
      <c r="L10" s="24"/>
      <c r="M10" s="2" t="s">
        <v>60</v>
      </c>
      <c r="N10" s="60">
        <v>1.4532063794748347E-3</v>
      </c>
    </row>
    <row r="11" spans="1:17" x14ac:dyDescent="0.3">
      <c r="A11" s="6">
        <v>40976</v>
      </c>
      <c r="B11" s="14">
        <f>LN('Return analysis'!B13/'Return analysis'!B12)</f>
        <v>6.3235068928435088E-3</v>
      </c>
      <c r="C11" s="14">
        <f>LN('Return analysis'!C13/'Return analysis'!C12)</f>
        <v>-1.5534189366345414E-3</v>
      </c>
      <c r="D11" s="14">
        <f>LN('Return analysis'!D13/'Return analysis'!D12)</f>
        <v>1.026894259842456E-2</v>
      </c>
      <c r="E11" s="14">
        <f>LN('Return analysis'!E13/'Return analysis'!E12)</f>
        <v>3.0555508872641839E-6</v>
      </c>
      <c r="F11" s="14">
        <f t="shared" si="0"/>
        <v>6.3204513419562449E-3</v>
      </c>
      <c r="G11" s="14">
        <f t="shared" si="1"/>
        <v>-1.5564744875218057E-3</v>
      </c>
      <c r="H11" s="14">
        <f t="shared" si="2"/>
        <v>1.0265887047537295E-2</v>
      </c>
      <c r="I11" s="24">
        <f t="shared" si="3"/>
        <v>7.4651937715759431E-3</v>
      </c>
      <c r="J11" s="24">
        <f t="shared" si="4"/>
        <v>1.7731080819113239E-2</v>
      </c>
      <c r="K11" s="24">
        <f t="shared" si="5"/>
        <v>1.7734136370000503E-2</v>
      </c>
      <c r="L11" s="24"/>
      <c r="M11" s="2" t="s">
        <v>61</v>
      </c>
      <c r="N11" s="68">
        <v>2701</v>
      </c>
    </row>
    <row r="12" spans="1:17" x14ac:dyDescent="0.3">
      <c r="A12" s="6">
        <v>40977</v>
      </c>
      <c r="B12" s="14">
        <f>LN('Return analysis'!B14/'Return analysis'!B13)</f>
        <v>-2.2679100584936619E-3</v>
      </c>
      <c r="C12" s="14">
        <f>LN('Return analysis'!C14/'Return analysis'!C13)</f>
        <v>-9.5774602308781257E-4</v>
      </c>
      <c r="D12" s="14">
        <f>LN('Return analysis'!D14/'Return analysis'!D13)</f>
        <v>4.954597623137583E-3</v>
      </c>
      <c r="E12" s="14">
        <f>LN('Return analysis'!E14/'Return analysis'!E13)</f>
        <v>3.0555508872641839E-6</v>
      </c>
      <c r="F12" s="14">
        <f t="shared" si="0"/>
        <v>-2.2709656093809262E-3</v>
      </c>
      <c r="G12" s="14">
        <f t="shared" si="1"/>
        <v>-9.6080157397507673E-4</v>
      </c>
      <c r="H12" s="14">
        <f t="shared" si="2"/>
        <v>4.9515420722503192E-3</v>
      </c>
      <c r="I12" s="24">
        <f t="shared" si="3"/>
        <v>-1.5494313341634263E-3</v>
      </c>
      <c r="J12" s="24">
        <f t="shared" si="4"/>
        <v>3.4021107380868927E-3</v>
      </c>
      <c r="K12" s="24">
        <f t="shared" si="5"/>
        <v>3.4051662889741565E-3</v>
      </c>
      <c r="L12" s="24"/>
    </row>
    <row r="13" spans="1:17" x14ac:dyDescent="0.3">
      <c r="A13" s="6">
        <v>40980</v>
      </c>
      <c r="B13" s="14">
        <f>LN('Return analysis'!B15/'Return analysis'!B14)</f>
        <v>6.3158727872227277E-4</v>
      </c>
      <c r="C13" s="14">
        <f>LN('Return analysis'!C15/'Return analysis'!C14)</f>
        <v>7.1811939776693628E-4</v>
      </c>
      <c r="D13" s="14">
        <f>LN('Return analysis'!D15/'Return analysis'!D14)</f>
        <v>-7.0668691819416349E-4</v>
      </c>
      <c r="E13" s="14">
        <f>LN('Return analysis'!E15/'Return analysis'!E14)</f>
        <v>9.9999500003988414E-6</v>
      </c>
      <c r="F13" s="14">
        <f t="shared" si="0"/>
        <v>6.2158732872187388E-4</v>
      </c>
      <c r="G13" s="14">
        <f t="shared" si="1"/>
        <v>7.0811944776653739E-4</v>
      </c>
      <c r="H13" s="14">
        <f t="shared" si="2"/>
        <v>-7.1668686819456237E-4</v>
      </c>
      <c r="I13" s="24">
        <f t="shared" si="3"/>
        <v>5.8288672944517122E-5</v>
      </c>
      <c r="J13" s="24">
        <f t="shared" si="4"/>
        <v>-6.5839819525004522E-4</v>
      </c>
      <c r="K13" s="24">
        <f t="shared" si="5"/>
        <v>-6.4839824524964634E-4</v>
      </c>
      <c r="L13" s="24"/>
      <c r="M13" s="66"/>
      <c r="N13" s="67" t="s">
        <v>65</v>
      </c>
      <c r="O13" s="67" t="s">
        <v>66</v>
      </c>
      <c r="P13" s="67" t="s">
        <v>63</v>
      </c>
      <c r="Q13" s="67" t="s">
        <v>64</v>
      </c>
    </row>
    <row r="14" spans="1:17" x14ac:dyDescent="0.3">
      <c r="A14" s="6">
        <v>40981</v>
      </c>
      <c r="B14" s="14">
        <f>LN('Return analysis'!B16/'Return analysis'!B15)</f>
        <v>-1.4216327474280168E-3</v>
      </c>
      <c r="C14" s="14">
        <f>LN('Return analysis'!C16/'Return analysis'!C15)</f>
        <v>-2.99520306035848E-3</v>
      </c>
      <c r="D14" s="14">
        <f>LN('Return analysis'!D16/'Return analysis'!D15)</f>
        <v>1.8341624347978591E-2</v>
      </c>
      <c r="E14" s="14">
        <f>LN('Return analysis'!E16/'Return analysis'!E15)</f>
        <v>3.3333277778119609E-6</v>
      </c>
      <c r="F14" s="14">
        <f t="shared" si="0"/>
        <v>-1.4249660752058287E-3</v>
      </c>
      <c r="G14" s="14">
        <f t="shared" si="1"/>
        <v>-2.9985363881362922E-3</v>
      </c>
      <c r="H14" s="14">
        <f t="shared" si="2"/>
        <v>1.8338291020200778E-2</v>
      </c>
      <c r="I14" s="24">
        <f t="shared" si="3"/>
        <v>7.9583714449407629E-4</v>
      </c>
      <c r="J14" s="24">
        <f t="shared" si="4"/>
        <v>1.9134128164694855E-2</v>
      </c>
      <c r="K14" s="24">
        <f t="shared" si="5"/>
        <v>1.9137461492472668E-2</v>
      </c>
      <c r="L14" s="24"/>
      <c r="M14" s="2" t="s">
        <v>62</v>
      </c>
      <c r="N14" s="14">
        <v>4.4612267325700244E-5</v>
      </c>
      <c r="O14" s="14">
        <v>2.7983360935371905E-5</v>
      </c>
      <c r="P14" s="5">
        <v>1.5942426440030957</v>
      </c>
      <c r="Q14" s="4">
        <v>0.1109988284522713</v>
      </c>
    </row>
    <row r="15" spans="1:17" x14ac:dyDescent="0.3">
      <c r="A15" s="6">
        <v>40982</v>
      </c>
      <c r="B15" s="14">
        <f>LN('Return analysis'!B17/'Return analysis'!B16)</f>
        <v>-6.6412495672708563E-3</v>
      </c>
      <c r="C15" s="14">
        <f>LN('Return analysis'!C17/'Return analysis'!C16)</f>
        <v>-5.8982211412452303E-3</v>
      </c>
      <c r="D15" s="14">
        <f>LN('Return analysis'!D17/'Return analysis'!D16)</f>
        <v>-2.0830988639799486E-3</v>
      </c>
      <c r="E15" s="14">
        <f>LN('Return analysis'!E17/'Return analysis'!E16)</f>
        <v>3.3333277778119609E-6</v>
      </c>
      <c r="F15" s="14">
        <f t="shared" si="0"/>
        <v>-6.6445828950486684E-3</v>
      </c>
      <c r="G15" s="14">
        <f t="shared" si="1"/>
        <v>-5.9015544690230425E-3</v>
      </c>
      <c r="H15" s="14">
        <f t="shared" si="2"/>
        <v>-2.0864321917577608E-3</v>
      </c>
      <c r="I15" s="24">
        <f t="shared" si="3"/>
        <v>-1.8633567927167605E-3</v>
      </c>
      <c r="J15" s="24">
        <f t="shared" si="4"/>
        <v>-3.9497889844745211E-3</v>
      </c>
      <c r="K15" s="24">
        <f t="shared" si="5"/>
        <v>-3.9464556566967089E-3</v>
      </c>
      <c r="L15" s="24"/>
      <c r="M15" s="2" t="s">
        <v>0</v>
      </c>
      <c r="N15" s="14">
        <v>0.80636385263240251</v>
      </c>
      <c r="O15" s="14">
        <v>9.0988470713812275E-3</v>
      </c>
      <c r="P15" s="5">
        <v>88.622640462732221</v>
      </c>
      <c r="Q15" s="4">
        <v>0</v>
      </c>
    </row>
    <row r="16" spans="1:17" x14ac:dyDescent="0.3">
      <c r="A16" s="6">
        <v>40983</v>
      </c>
      <c r="B16" s="14">
        <f>LN('Return analysis'!B18/'Return analysis'!B17)</f>
        <v>-6.9641349877248924E-4</v>
      </c>
      <c r="C16" s="14">
        <f>LN('Return analysis'!C18/'Return analysis'!C17)</f>
        <v>2.4176697235550002E-4</v>
      </c>
      <c r="D16" s="14">
        <f>LN('Return analysis'!D18/'Return analysis'!D17)</f>
        <v>5.8228404283943158E-3</v>
      </c>
      <c r="E16" s="14">
        <f>LN('Return analysis'!E18/'Return analysis'!E17)</f>
        <v>3.6111045909777144E-6</v>
      </c>
      <c r="F16" s="14">
        <f t="shared" si="0"/>
        <v>-7.0002460336346698E-4</v>
      </c>
      <c r="G16" s="14">
        <f t="shared" si="1"/>
        <v>2.3815586776452231E-4</v>
      </c>
      <c r="H16" s="14">
        <f t="shared" si="2"/>
        <v>5.8192293238033379E-3</v>
      </c>
      <c r="I16" s="24">
        <f t="shared" si="3"/>
        <v>-9.5461255975424456E-4</v>
      </c>
      <c r="J16" s="24">
        <f t="shared" si="4"/>
        <v>4.8646167640490935E-3</v>
      </c>
      <c r="K16" s="24">
        <f t="shared" si="5"/>
        <v>4.8682278686400715E-3</v>
      </c>
      <c r="L16" s="24"/>
      <c r="M16" s="2" t="s">
        <v>50</v>
      </c>
      <c r="N16" s="14">
        <v>1.0748446203574683E-2</v>
      </c>
      <c r="O16" s="14">
        <v>2.5036099553905297E-3</v>
      </c>
      <c r="P16" s="5">
        <v>4.2931792072611685</v>
      </c>
      <c r="Q16" s="4">
        <v>1.8234742270377581E-5</v>
      </c>
    </row>
    <row r="17" spans="1:22" x14ac:dyDescent="0.3">
      <c r="A17" s="6">
        <v>40984</v>
      </c>
      <c r="B17" s="14">
        <f>LN('Return analysis'!B19/'Return analysis'!B18)</f>
        <v>3.2778623803867337E-3</v>
      </c>
      <c r="C17" s="14">
        <f>LN('Return analysis'!C19/'Return analysis'!C18)</f>
        <v>-1.2031911317049889E-4</v>
      </c>
      <c r="D17" s="14">
        <f>LN('Return analysis'!D19/'Return analysis'!D18)</f>
        <v>1.5188110219702645E-3</v>
      </c>
      <c r="E17" s="14">
        <f>LN('Return analysis'!E19/'Return analysis'!E18)</f>
        <v>3.8888813272055748E-6</v>
      </c>
      <c r="F17" s="14">
        <f t="shared" si="0"/>
        <v>3.273973499059528E-3</v>
      </c>
      <c r="G17" s="14">
        <f t="shared" si="1"/>
        <v>-1.2420799449770447E-4</v>
      </c>
      <c r="H17" s="14">
        <f t="shared" si="2"/>
        <v>1.514922140643059E-3</v>
      </c>
      <c r="I17" s="24">
        <f t="shared" si="3"/>
        <v>3.3578472768991353E-3</v>
      </c>
      <c r="J17" s="24">
        <f t="shared" si="4"/>
        <v>4.8727694175421943E-3</v>
      </c>
      <c r="K17" s="24">
        <f t="shared" si="5"/>
        <v>4.8766582988693996E-3</v>
      </c>
      <c r="L17" s="24"/>
    </row>
    <row r="18" spans="1:22" x14ac:dyDescent="0.3">
      <c r="A18" s="6">
        <v>40987</v>
      </c>
      <c r="B18" s="14">
        <f>LN('Return analysis'!B20/'Return analysis'!B19)</f>
        <v>3.9769929994534564E-4</v>
      </c>
      <c r="C18" s="14">
        <f>LN('Return analysis'!C20/'Return analysis'!C19)</f>
        <v>-2.6596264758642E-3</v>
      </c>
      <c r="D18" s="14">
        <f>LN('Return analysis'!D20/'Return analysis'!D19)</f>
        <v>3.7188411355077804E-3</v>
      </c>
      <c r="E18" s="14">
        <f>LN('Return analysis'!E20/'Return analysis'!E19)</f>
        <v>1.2499921875621905E-5</v>
      </c>
      <c r="F18" s="14">
        <f t="shared" si="0"/>
        <v>3.8519937806972372E-4</v>
      </c>
      <c r="G18" s="14">
        <f t="shared" si="1"/>
        <v>-2.6721263977398219E-3</v>
      </c>
      <c r="H18" s="14">
        <f t="shared" si="2"/>
        <v>3.7063412136321586E-3</v>
      </c>
      <c r="I18" s="24">
        <f t="shared" si="3"/>
        <v>2.5000681057251329E-3</v>
      </c>
      <c r="J18" s="24">
        <f t="shared" si="4"/>
        <v>6.2064093193572919E-3</v>
      </c>
      <c r="K18" s="24">
        <f t="shared" si="5"/>
        <v>6.2189092412329137E-3</v>
      </c>
      <c r="L18" s="24"/>
      <c r="M18" s="76" t="s">
        <v>68</v>
      </c>
      <c r="N18" s="77"/>
      <c r="O18" s="77"/>
      <c r="P18" s="77"/>
      <c r="Q18" s="78"/>
    </row>
    <row r="19" spans="1:22" x14ac:dyDescent="0.3">
      <c r="A19" s="6">
        <v>40988</v>
      </c>
      <c r="B19" s="14">
        <f>LN('Return analysis'!B21/'Return analysis'!B20)</f>
        <v>-6.9434114776872132E-4</v>
      </c>
      <c r="C19" s="14">
        <f>LN('Return analysis'!C21/'Return analysis'!C20)</f>
        <v>2.4238132509117813E-4</v>
      </c>
      <c r="D19" s="14">
        <f>LN('Return analysis'!D21/'Return analysis'!D20)</f>
        <v>-3.4426999937681052E-3</v>
      </c>
      <c r="E19" s="14">
        <f>LN('Return analysis'!E21/'Return analysis'!E20)</f>
        <v>4.166657986051498E-6</v>
      </c>
      <c r="F19" s="14">
        <f t="shared" si="0"/>
        <v>-6.9850780575477281E-4</v>
      </c>
      <c r="G19" s="14">
        <f t="shared" si="1"/>
        <v>2.3821466710512664E-4</v>
      </c>
      <c r="H19" s="14">
        <f t="shared" si="2"/>
        <v>-3.4468666517541565E-3</v>
      </c>
      <c r="I19" s="24">
        <f t="shared" si="3"/>
        <v>-8.5354704169793294E-4</v>
      </c>
      <c r="J19" s="24">
        <f t="shared" si="4"/>
        <v>-4.3004136934520895E-3</v>
      </c>
      <c r="K19" s="24">
        <f t="shared" si="5"/>
        <v>-4.2962470354660377E-3</v>
      </c>
      <c r="L19" s="24"/>
      <c r="M19" s="2" t="s">
        <v>57</v>
      </c>
      <c r="N19" s="60">
        <v>1.7448852020985518E-8</v>
      </c>
    </row>
    <row r="20" spans="1:22" x14ac:dyDescent="0.3">
      <c r="A20" s="6">
        <v>40989</v>
      </c>
      <c r="B20" s="14">
        <f>LN('Return analysis'!B22/'Return analysis'!B21)</f>
        <v>1.0809793336011826E-3</v>
      </c>
      <c r="C20" s="14">
        <f>LN('Return analysis'!C22/'Return analysis'!C21)</f>
        <v>2.8995483639856091E-3</v>
      </c>
      <c r="D20" s="14">
        <f>LN('Return analysis'!D22/'Return analysis'!D21)</f>
        <v>-1.1050223855478968E-3</v>
      </c>
      <c r="E20" s="14">
        <f>LN('Return analysis'!E22/'Return analysis'!E21)</f>
        <v>4.166657986051498E-6</v>
      </c>
      <c r="F20" s="14">
        <f t="shared" si="0"/>
        <v>1.076812675615131E-3</v>
      </c>
      <c r="G20" s="14">
        <f t="shared" si="1"/>
        <v>2.8953817059995577E-3</v>
      </c>
      <c r="H20" s="14">
        <f t="shared" si="2"/>
        <v>-1.1091890435339484E-3</v>
      </c>
      <c r="I20" s="24">
        <f t="shared" si="3"/>
        <v>-1.2459964129120313E-3</v>
      </c>
      <c r="J20" s="24">
        <f t="shared" si="4"/>
        <v>-2.3551854564459796E-3</v>
      </c>
      <c r="K20" s="24">
        <f t="shared" si="5"/>
        <v>-2.3510187984599282E-3</v>
      </c>
      <c r="L20" s="24"/>
      <c r="M20" s="2" t="s">
        <v>58</v>
      </c>
      <c r="N20" s="60">
        <v>3.0446243685025035E-16</v>
      </c>
      <c r="R20" s="1"/>
      <c r="S20" s="1"/>
      <c r="T20" s="1"/>
      <c r="U20" s="1"/>
      <c r="V20" s="1"/>
    </row>
    <row r="21" spans="1:22" x14ac:dyDescent="0.3">
      <c r="A21" s="6">
        <v>40990</v>
      </c>
      <c r="B21" s="14">
        <f>LN('Return analysis'!B23/'Return analysis'!B22)</f>
        <v>4.0630466471496619E-4</v>
      </c>
      <c r="C21" s="14">
        <f>LN('Return analysis'!C23/'Return analysis'!C22)</f>
        <v>1.4466274965030672E-3</v>
      </c>
      <c r="D21" s="14">
        <f>LN('Return analysis'!D23/'Return analysis'!D22)</f>
        <v>-8.0427814078609713E-3</v>
      </c>
      <c r="E21" s="14">
        <f>LN('Return analysis'!E23/'Return analysis'!E22)</f>
        <v>4.166657986051498E-6</v>
      </c>
      <c r="F21" s="14">
        <f t="shared" si="0"/>
        <v>4.021380067289147E-4</v>
      </c>
      <c r="G21" s="14">
        <f t="shared" si="1"/>
        <v>1.4424608385170156E-3</v>
      </c>
      <c r="H21" s="14">
        <f t="shared" si="2"/>
        <v>-8.0469480658470222E-3</v>
      </c>
      <c r="I21" s="24">
        <f t="shared" si="3"/>
        <v>-6.7451808390031566E-4</v>
      </c>
      <c r="J21" s="24">
        <f t="shared" si="4"/>
        <v>-8.7214661497473384E-3</v>
      </c>
      <c r="K21" s="24">
        <f t="shared" si="5"/>
        <v>-8.7172994917612875E-3</v>
      </c>
      <c r="L21" s="24"/>
      <c r="M21" s="2" t="s">
        <v>59</v>
      </c>
      <c r="N21" s="60">
        <v>-7.41289844328828E-4</v>
      </c>
    </row>
    <row r="22" spans="1:22" x14ac:dyDescent="0.3">
      <c r="A22" s="6">
        <v>40991</v>
      </c>
      <c r="B22" s="14">
        <f>LN('Return analysis'!B24/'Return analysis'!B23)</f>
        <v>3.3630100934252984E-3</v>
      </c>
      <c r="C22" s="14">
        <f>LN('Return analysis'!C24/'Return analysis'!C23)</f>
        <v>1.8053464251765823E-3</v>
      </c>
      <c r="D22" s="14">
        <f>LN('Return analysis'!D24/'Return analysis'!D23)</f>
        <v>4.0294764737340691E-3</v>
      </c>
      <c r="E22" s="14">
        <f>LN('Return analysis'!E24/'Return analysis'!E23)</f>
        <v>3.8888813272055748E-6</v>
      </c>
      <c r="F22" s="14">
        <f t="shared" si="0"/>
        <v>3.3591212120980926E-3</v>
      </c>
      <c r="G22" s="14">
        <f t="shared" si="1"/>
        <v>1.8014575438493768E-3</v>
      </c>
      <c r="H22" s="14">
        <f t="shared" si="2"/>
        <v>4.0255875924068638E-3</v>
      </c>
      <c r="I22" s="24">
        <f t="shared" si="3"/>
        <v>1.8632221550112411E-3</v>
      </c>
      <c r="J22" s="24">
        <f t="shared" si="4"/>
        <v>5.8888097474181049E-3</v>
      </c>
      <c r="K22" s="24">
        <f t="shared" si="5"/>
        <v>5.8926986287453102E-3</v>
      </c>
      <c r="L22" s="24"/>
      <c r="M22" s="2" t="s">
        <v>60</v>
      </c>
      <c r="N22" s="60">
        <v>1.4532063794748349E-3</v>
      </c>
    </row>
    <row r="23" spans="1:22" x14ac:dyDescent="0.3">
      <c r="A23" s="6">
        <v>40994</v>
      </c>
      <c r="B23" s="14">
        <f>LN('Return analysis'!B25/'Return analysis'!B24)</f>
        <v>5.9230011603263492E-4</v>
      </c>
      <c r="C23" s="14">
        <f>LN('Return analysis'!C25/'Return analysis'!C24)</f>
        <v>-1.1988504370735654E-4</v>
      </c>
      <c r="D23" s="14">
        <f>LN('Return analysis'!D25/'Return analysis'!D24)</f>
        <v>1.374506936503023E-2</v>
      </c>
      <c r="E23" s="14">
        <f>LN('Return analysis'!E25/'Return analysis'!E24)</f>
        <v>1.1666598611716858E-5</v>
      </c>
      <c r="F23" s="14">
        <f t="shared" si="0"/>
        <v>5.8063351742091806E-4</v>
      </c>
      <c r="G23" s="14">
        <f t="shared" si="1"/>
        <v>-1.3155164231907341E-4</v>
      </c>
      <c r="H23" s="14">
        <f t="shared" si="2"/>
        <v>1.3733402766418514E-2</v>
      </c>
      <c r="I23" s="24">
        <f t="shared" si="3"/>
        <v>5.3909926571457276E-4</v>
      </c>
      <c r="J23" s="24">
        <f t="shared" si="4"/>
        <v>1.4272502032133087E-2</v>
      </c>
      <c r="K23" s="24">
        <f t="shared" si="5"/>
        <v>1.4284168630744803E-2</v>
      </c>
      <c r="L23" s="24"/>
      <c r="M23" s="2" t="s">
        <v>61</v>
      </c>
      <c r="N23" s="68">
        <v>2701</v>
      </c>
    </row>
    <row r="24" spans="1:22" x14ac:dyDescent="0.3">
      <c r="A24" s="6">
        <v>40995</v>
      </c>
      <c r="B24" s="14">
        <f>LN('Return analysis'!B26/'Return analysis'!B25)</f>
        <v>2.4631634666312367E-3</v>
      </c>
      <c r="C24" s="14">
        <f>LN('Return analysis'!C26/'Return analysis'!C25)</f>
        <v>1.6815171331774758E-3</v>
      </c>
      <c r="D24" s="14">
        <f>LN('Return analysis'!D26/'Return analysis'!D25)</f>
        <v>-3.3020666913194606E-3</v>
      </c>
      <c r="E24" s="14">
        <f>LN('Return analysis'!E26/'Return analysis'!E25)</f>
        <v>3.8888813272055748E-6</v>
      </c>
      <c r="F24" s="14">
        <f t="shared" si="0"/>
        <v>2.4592745853040309E-3</v>
      </c>
      <c r="G24" s="14">
        <f t="shared" si="1"/>
        <v>1.6776282518502703E-3</v>
      </c>
      <c r="H24" s="14">
        <f t="shared" si="2"/>
        <v>-3.3059555726466664E-3</v>
      </c>
      <c r="I24" s="24">
        <f t="shared" si="3"/>
        <v>1.1420296904810852E-3</v>
      </c>
      <c r="J24" s="24">
        <f t="shared" si="4"/>
        <v>-2.1639258821655812E-3</v>
      </c>
      <c r="K24" s="24">
        <f t="shared" si="5"/>
        <v>-2.1600370008383754E-3</v>
      </c>
      <c r="L24" s="24"/>
    </row>
    <row r="25" spans="1:22" x14ac:dyDescent="0.3">
      <c r="A25" s="6">
        <v>40996</v>
      </c>
      <c r="B25" s="14">
        <f>LN('Return analysis'!B27/'Return analysis'!B26)</f>
        <v>1.9785421752415341E-4</v>
      </c>
      <c r="C25" s="14">
        <f>LN('Return analysis'!C27/'Return analysis'!C26)</f>
        <v>-2.3941025388769154E-4</v>
      </c>
      <c r="D25" s="14">
        <f>LN('Return analysis'!D27/'Return analysis'!D26)</f>
        <v>-4.974298296963128E-3</v>
      </c>
      <c r="E25" s="14">
        <f>LN('Return analysis'!E27/'Return analysis'!E26)</f>
        <v>3.8888813272055748E-6</v>
      </c>
      <c r="F25" s="14">
        <f t="shared" si="0"/>
        <v>1.9396533619694785E-4</v>
      </c>
      <c r="G25" s="14">
        <f t="shared" si="1"/>
        <v>-2.432991352148971E-4</v>
      </c>
      <c r="H25" s="14">
        <f t="shared" si="2"/>
        <v>-4.9781871782903333E-3</v>
      </c>
      <c r="I25" s="24">
        <f t="shared" si="3"/>
        <v>4.4366074128814303E-4</v>
      </c>
      <c r="J25" s="24">
        <f t="shared" si="4"/>
        <v>-4.5345264370021902E-3</v>
      </c>
      <c r="K25" s="24">
        <f t="shared" si="5"/>
        <v>-4.5306375556749849E-3</v>
      </c>
      <c r="L25" s="24"/>
      <c r="M25" s="66"/>
      <c r="N25" s="67" t="s">
        <v>65</v>
      </c>
      <c r="O25" s="67" t="s">
        <v>66</v>
      </c>
      <c r="P25" s="67" t="s">
        <v>63</v>
      </c>
      <c r="Q25" s="67" t="s">
        <v>64</v>
      </c>
    </row>
    <row r="26" spans="1:22" x14ac:dyDescent="0.3">
      <c r="A26" s="6">
        <v>40997</v>
      </c>
      <c r="B26" s="14">
        <f>LN('Return analysis'!B28/'Return analysis'!B27)</f>
        <v>1.5735644474305383E-3</v>
      </c>
      <c r="C26" s="14">
        <f>LN('Return analysis'!C28/'Return analysis'!C27)</f>
        <v>2.1592684153926315E-3</v>
      </c>
      <c r="D26" s="14">
        <f>LN('Return analysis'!D28/'Return analysis'!D27)</f>
        <v>-1.8022988499243997E-3</v>
      </c>
      <c r="E26" s="14">
        <f>LN('Return analysis'!E28/'Return analysis'!E27)</f>
        <v>3.6111045909777144E-6</v>
      </c>
      <c r="F26" s="14">
        <f t="shared" si="0"/>
        <v>1.5699533428395606E-3</v>
      </c>
      <c r="G26" s="14">
        <f t="shared" si="1"/>
        <v>2.155657310801654E-3</v>
      </c>
      <c r="H26" s="14">
        <f t="shared" si="2"/>
        <v>-1.8059099545153774E-3</v>
      </c>
      <c r="I26" s="24">
        <f t="shared" si="3"/>
        <v>-1.4888006525905689E-4</v>
      </c>
      <c r="J26" s="24">
        <f t="shared" si="4"/>
        <v>-1.9547900197744343E-3</v>
      </c>
      <c r="K26" s="24">
        <f t="shared" si="5"/>
        <v>-1.9511789151834566E-3</v>
      </c>
      <c r="L26" s="24"/>
      <c r="M26" s="2" t="s">
        <v>62</v>
      </c>
      <c r="N26" s="24">
        <v>4.4612267325700373E-5</v>
      </c>
      <c r="O26" s="24">
        <v>2.7983360935371905E-5</v>
      </c>
      <c r="P26" s="69">
        <v>1.5942426440031001</v>
      </c>
      <c r="Q26" s="60">
        <v>0.1109988284522703</v>
      </c>
    </row>
    <row r="27" spans="1:22" x14ac:dyDescent="0.3">
      <c r="A27" s="6">
        <v>40998</v>
      </c>
      <c r="B27" s="14">
        <f>LN('Return analysis'!B29/'Return analysis'!B28)</f>
        <v>-2.0638922131849824E-4</v>
      </c>
      <c r="C27" s="14">
        <f>LN('Return analysis'!C29/'Return analysis'!C28)</f>
        <v>-2.0395561237902251E-3</v>
      </c>
      <c r="D27" s="14">
        <f>LN('Return analysis'!D29/'Return analysis'!D28)</f>
        <v>2.6339526752181775E-3</v>
      </c>
      <c r="E27" s="14">
        <f>LN('Return analysis'!E29/'Return analysis'!E28)</f>
        <v>3.6111045909777144E-6</v>
      </c>
      <c r="F27" s="14">
        <f t="shared" si="0"/>
        <v>-2.1000032590947596E-4</v>
      </c>
      <c r="G27" s="14">
        <f t="shared" si="1"/>
        <v>-2.0431672283812027E-3</v>
      </c>
      <c r="H27" s="14">
        <f t="shared" si="2"/>
        <v>2.6303415706272E-3</v>
      </c>
      <c r="I27" s="24">
        <f t="shared" si="3"/>
        <v>1.4092637870713458E-3</v>
      </c>
      <c r="J27" s="24">
        <f t="shared" si="4"/>
        <v>4.0396053576985461E-3</v>
      </c>
      <c r="K27" s="24">
        <f t="shared" si="5"/>
        <v>4.0432164622895232E-3</v>
      </c>
      <c r="L27" s="24"/>
      <c r="M27" s="2" t="s">
        <v>0</v>
      </c>
      <c r="N27" s="24">
        <v>3.9101356717899131E-16</v>
      </c>
      <c r="O27" s="24">
        <v>9.0988470713812275E-3</v>
      </c>
      <c r="P27" s="69">
        <v>4.2973968472209359E-14</v>
      </c>
      <c r="Q27" s="60">
        <v>1</v>
      </c>
    </row>
    <row r="28" spans="1:22" x14ac:dyDescent="0.3">
      <c r="A28" s="6">
        <v>41001</v>
      </c>
      <c r="B28" s="14">
        <f>LN('Return analysis'!B30/'Return analysis'!B29)</f>
        <v>7.9682022853333576E-4</v>
      </c>
      <c r="C28" s="14">
        <f>LN('Return analysis'!C30/'Return analysis'!C29)</f>
        <v>-5.0986816593702281E-5</v>
      </c>
      <c r="D28" s="14">
        <f>LN('Return analysis'!D30/'Return analysis'!D29)</f>
        <v>8.4062566549675307E-3</v>
      </c>
      <c r="E28" s="14">
        <f>LN('Return analysis'!E30/'Return analysis'!E29)</f>
        <v>7.4999718750787367E-6</v>
      </c>
      <c r="F28" s="14">
        <f t="shared" si="0"/>
        <v>7.8932025665825697E-4</v>
      </c>
      <c r="G28" s="14">
        <f t="shared" si="1"/>
        <v>-5.8486788468781017E-5</v>
      </c>
      <c r="H28" s="14">
        <f t="shared" si="2"/>
        <v>8.3987566830924527E-3</v>
      </c>
      <c r="I28" s="24">
        <f t="shared" si="3"/>
        <v>7.4620830435090705E-4</v>
      </c>
      <c r="J28" s="24">
        <f t="shared" si="4"/>
        <v>9.1449649874433599E-3</v>
      </c>
      <c r="K28" s="24">
        <f t="shared" si="5"/>
        <v>9.152464959318438E-3</v>
      </c>
      <c r="L28" s="24"/>
      <c r="M28" s="2" t="s">
        <v>50</v>
      </c>
      <c r="N28" s="24">
        <v>2.1877252098051779E-17</v>
      </c>
      <c r="O28" s="24">
        <v>2.5036099553905297E-3</v>
      </c>
      <c r="P28" s="69">
        <v>8.7382829146160755E-15</v>
      </c>
      <c r="Q28" s="60">
        <v>1</v>
      </c>
    </row>
    <row r="29" spans="1:22" x14ac:dyDescent="0.3">
      <c r="A29" s="6">
        <v>41002</v>
      </c>
      <c r="B29" s="14">
        <f>LN('Return analysis'!B31/'Return analysis'!B30)</f>
        <v>-2.7566907488446152E-3</v>
      </c>
      <c r="C29" s="14">
        <f>LN('Return analysis'!C31/'Return analysis'!C30)</f>
        <v>-3.7413153109795783E-3</v>
      </c>
      <c r="D29" s="14">
        <f>LN('Return analysis'!D31/'Return analysis'!D30)</f>
        <v>-3.2988878896094195E-3</v>
      </c>
      <c r="E29" s="14">
        <f>LN('Return analysis'!E31/'Return analysis'!E30)</f>
        <v>4.166657986051498E-6</v>
      </c>
      <c r="F29" s="14">
        <f t="shared" si="0"/>
        <v>-2.7608574068306666E-3</v>
      </c>
      <c r="G29" s="14">
        <f t="shared" si="1"/>
        <v>-3.7454819689656297E-3</v>
      </c>
      <c r="H29" s="14">
        <f t="shared" si="2"/>
        <v>-3.3030545475954709E-3</v>
      </c>
      <c r="I29" s="24">
        <f t="shared" si="3"/>
        <v>2.9486656774195769E-4</v>
      </c>
      <c r="J29" s="24">
        <f t="shared" si="4"/>
        <v>-3.0081879798535133E-3</v>
      </c>
      <c r="K29" s="24">
        <f t="shared" si="5"/>
        <v>-3.0040213218674619E-3</v>
      </c>
      <c r="L29" s="24"/>
    </row>
    <row r="30" spans="1:22" x14ac:dyDescent="0.3">
      <c r="A30" s="6">
        <v>41003</v>
      </c>
      <c r="B30" s="14">
        <f>LN('Return analysis'!B32/'Return analysis'!B31)</f>
        <v>2.1662597416298494E-3</v>
      </c>
      <c r="C30" s="14">
        <f>LN('Return analysis'!C32/'Return analysis'!C31)</f>
        <v>2.7776190790380012E-3</v>
      </c>
      <c r="D30" s="14">
        <f>LN('Return analysis'!D32/'Return analysis'!D31)</f>
        <v>-1.1215616311071156E-2</v>
      </c>
      <c r="E30" s="14">
        <f>LN('Return analysis'!E32/'Return analysis'!E31)</f>
        <v>4.166657986051498E-6</v>
      </c>
      <c r="F30" s="14">
        <f t="shared" si="0"/>
        <v>2.162093083643798E-3</v>
      </c>
      <c r="G30" s="14">
        <f t="shared" si="1"/>
        <v>2.7734524210519499E-3</v>
      </c>
      <c r="H30" s="14">
        <f t="shared" si="2"/>
        <v>-1.1219782969057207E-2</v>
      </c>
      <c r="I30" s="24">
        <f t="shared" si="3"/>
        <v>4.6276537970378547E-5</v>
      </c>
      <c r="J30" s="24">
        <f t="shared" si="4"/>
        <v>-1.1173506431086829E-2</v>
      </c>
      <c r="K30" s="24">
        <f t="shared" si="5"/>
        <v>-1.1169339773100778E-2</v>
      </c>
      <c r="L30" s="24"/>
      <c r="M30" s="76" t="s">
        <v>69</v>
      </c>
      <c r="N30" s="77"/>
      <c r="O30" s="77"/>
      <c r="P30" s="77"/>
      <c r="Q30" s="78"/>
    </row>
    <row r="31" spans="1:22" x14ac:dyDescent="0.3">
      <c r="A31" s="6">
        <v>41004</v>
      </c>
      <c r="B31" s="14">
        <f>LN('Return analysis'!B33/'Return analysis'!B32)</f>
        <v>1.0823542947772575E-3</v>
      </c>
      <c r="C31" s="14">
        <f>LN('Return analysis'!C33/'Return analysis'!C32)</f>
        <v>1.9275720175629136E-3</v>
      </c>
      <c r="D31" s="14">
        <f>LN('Return analysis'!D33/'Return analysis'!D32)</f>
        <v>-6.965767937278717E-4</v>
      </c>
      <c r="E31" s="14">
        <f>LN('Return analysis'!E33/'Return analysis'!E32)</f>
        <v>4.166657986051498E-6</v>
      </c>
      <c r="F31" s="14">
        <f t="shared" si="0"/>
        <v>1.0781876367912059E-3</v>
      </c>
      <c r="G31" s="14">
        <f t="shared" si="1"/>
        <v>1.923405359576862E-3</v>
      </c>
      <c r="H31" s="14">
        <f t="shared" si="2"/>
        <v>-7.0074345171392319E-4</v>
      </c>
      <c r="I31" s="24">
        <f t="shared" si="3"/>
        <v>-4.6524501583774966E-4</v>
      </c>
      <c r="J31" s="24">
        <f t="shared" si="4"/>
        <v>-1.1659884675516729E-3</v>
      </c>
      <c r="K31" s="24">
        <f t="shared" si="5"/>
        <v>-1.1618218095656213E-3</v>
      </c>
      <c r="L31" s="24"/>
      <c r="M31" s="2" t="s">
        <v>57</v>
      </c>
      <c r="N31" s="60">
        <v>0.99169491070565363</v>
      </c>
    </row>
    <row r="32" spans="1:22" x14ac:dyDescent="0.3">
      <c r="A32" s="6">
        <v>41008</v>
      </c>
      <c r="B32" s="14">
        <f>LN('Return analysis'!B34/'Return analysis'!B33)</f>
        <v>4.9733686584698253E-3</v>
      </c>
      <c r="C32" s="14">
        <f>LN('Return analysis'!C34/'Return analysis'!C33)</f>
        <v>3.4843510446487995E-3</v>
      </c>
      <c r="D32" s="14">
        <f>LN('Return analysis'!D34/'Return analysis'!D33)</f>
        <v>-1.177346714502309E-2</v>
      </c>
      <c r="E32" s="14">
        <f>LN('Return analysis'!E34/'Return analysis'!E33)</f>
        <v>1.6666527779430154E-5</v>
      </c>
      <c r="F32" s="14">
        <f t="shared" si="0"/>
        <v>4.9567021306903955E-3</v>
      </c>
      <c r="G32" s="14">
        <f t="shared" si="1"/>
        <v>3.4676845168693693E-3</v>
      </c>
      <c r="H32" s="14">
        <f t="shared" si="2"/>
        <v>-1.179013367280252E-2</v>
      </c>
      <c r="I32" s="24">
        <f t="shared" si="3"/>
        <v>2.2872123014689516E-3</v>
      </c>
      <c r="J32" s="24">
        <f t="shared" si="4"/>
        <v>-9.502921371333569E-3</v>
      </c>
      <c r="K32" s="24">
        <f t="shared" si="5"/>
        <v>-9.4862548435541393E-3</v>
      </c>
      <c r="L32" s="24"/>
      <c r="M32" s="2" t="s">
        <v>58</v>
      </c>
      <c r="N32" s="60">
        <v>0.98345879591949426</v>
      </c>
    </row>
    <row r="33" spans="1:17" x14ac:dyDescent="0.3">
      <c r="A33" s="6">
        <v>41009</v>
      </c>
      <c r="B33" s="14">
        <f>LN('Return analysis'!B35/'Return analysis'!B34)</f>
        <v>4.2224466139938873E-3</v>
      </c>
      <c r="C33" s="14">
        <f>LN('Return analysis'!C35/'Return analysis'!C34)</f>
        <v>2.8749410296014517E-3</v>
      </c>
      <c r="D33" s="14">
        <f>LN('Return analysis'!D35/'Return analysis'!D34)</f>
        <v>-1.8928612114203693E-2</v>
      </c>
      <c r="E33" s="14">
        <f>LN('Return analysis'!E35/'Return analysis'!E34)</f>
        <v>4.4444345679596145E-6</v>
      </c>
      <c r="F33" s="14">
        <f t="shared" si="0"/>
        <v>4.2180021794259275E-3</v>
      </c>
      <c r="G33" s="14">
        <f t="shared" si="1"/>
        <v>2.8704965950334923E-3</v>
      </c>
      <c r="H33" s="14">
        <f t="shared" si="2"/>
        <v>-1.8933056548771653E-2</v>
      </c>
      <c r="I33" s="24">
        <f t="shared" si="3"/>
        <v>2.1068384258702364E-3</v>
      </c>
      <c r="J33" s="24">
        <f t="shared" si="4"/>
        <v>-1.6826218122901415E-2</v>
      </c>
      <c r="K33" s="24">
        <f t="shared" si="5"/>
        <v>-1.6821773688333458E-2</v>
      </c>
      <c r="L33" s="24"/>
      <c r="M33" s="2" t="s">
        <v>59</v>
      </c>
      <c r="N33" s="60">
        <v>0.98345266727774527</v>
      </c>
    </row>
    <row r="34" spans="1:17" x14ac:dyDescent="0.3">
      <c r="A34" s="6">
        <v>41010</v>
      </c>
      <c r="B34" s="14">
        <f>LN('Return analysis'!B36/'Return analysis'!B35)</f>
        <v>-1.2672003190667227E-3</v>
      </c>
      <c r="C34" s="14">
        <f>LN('Return analysis'!C36/'Return analysis'!C35)</f>
        <v>-1.4358863888627789E-3</v>
      </c>
      <c r="D34" s="14">
        <f>LN('Return analysis'!D36/'Return analysis'!D35)</f>
        <v>8.2989393293757662E-3</v>
      </c>
      <c r="E34" s="14">
        <f>LN('Return analysis'!E36/'Return analysis'!E35)</f>
        <v>4.166657986051498E-6</v>
      </c>
      <c r="F34" s="14">
        <f t="shared" si="0"/>
        <v>-1.2713669770527743E-3</v>
      </c>
      <c r="G34" s="14">
        <f t="shared" si="1"/>
        <v>-1.4400530468488305E-3</v>
      </c>
      <c r="H34" s="14">
        <f t="shared" si="2"/>
        <v>8.2947726713897153E-3</v>
      </c>
      <c r="I34" s="24">
        <f t="shared" si="3"/>
        <v>-1.9931617203003548E-4</v>
      </c>
      <c r="J34" s="24">
        <f t="shared" si="4"/>
        <v>8.0954564993596795E-3</v>
      </c>
      <c r="K34" s="24">
        <f t="shared" si="5"/>
        <v>8.0996231573457304E-3</v>
      </c>
      <c r="L34" s="24"/>
      <c r="M34" s="2" t="s">
        <v>60</v>
      </c>
      <c r="N34" s="60">
        <v>1.4529371425332973E-3</v>
      </c>
    </row>
    <row r="35" spans="1:17" x14ac:dyDescent="0.3">
      <c r="A35" s="6">
        <v>41011</v>
      </c>
      <c r="B35" s="14">
        <f>LN('Return analysis'!B37/'Return analysis'!B36)</f>
        <v>-1.0162825301925904E-3</v>
      </c>
      <c r="C35" s="14">
        <f>LN('Return analysis'!C37/'Return analysis'!C36)</f>
        <v>1.190014457876989E-4</v>
      </c>
      <c r="D35" s="14">
        <f>LN('Return analysis'!D37/'Return analysis'!D36)</f>
        <v>1.4991053773633242E-2</v>
      </c>
      <c r="E35" s="14">
        <f>LN('Return analysis'!E37/'Return analysis'!E36)</f>
        <v>4.4444345679596145E-6</v>
      </c>
      <c r="F35" s="14">
        <f t="shared" si="0"/>
        <v>-1.0207269647605501E-3</v>
      </c>
      <c r="G35" s="14">
        <f t="shared" si="1"/>
        <v>1.1455701121973928E-4</v>
      </c>
      <c r="H35" s="14">
        <f t="shared" si="2"/>
        <v>1.4986609339065282E-2</v>
      </c>
      <c r="I35" s="24">
        <f t="shared" si="3"/>
        <v>-1.2741843619286856E-3</v>
      </c>
      <c r="J35" s="24">
        <f t="shared" si="4"/>
        <v>1.3712424977136596E-2</v>
      </c>
      <c r="K35" s="24">
        <f t="shared" si="5"/>
        <v>1.3716869411704555E-2</v>
      </c>
      <c r="L35" s="24"/>
      <c r="M35" s="2" t="s">
        <v>61</v>
      </c>
      <c r="N35" s="68">
        <v>2701</v>
      </c>
    </row>
    <row r="36" spans="1:17" x14ac:dyDescent="0.3">
      <c r="A36" s="6">
        <v>41012</v>
      </c>
      <c r="B36" s="14">
        <f>LN('Return analysis'!B38/'Return analysis'!B37)</f>
        <v>2.8669060625200883E-3</v>
      </c>
      <c r="C36" s="14">
        <f>LN('Return analysis'!C38/'Return analysis'!C37)</f>
        <v>2.512250323378238E-3</v>
      </c>
      <c r="D36" s="14">
        <f>LN('Return analysis'!D38/'Return analysis'!D37)</f>
        <v>-1.2287625400830705E-2</v>
      </c>
      <c r="E36" s="14">
        <f>LN('Return analysis'!E38/'Return analysis'!E37)</f>
        <v>4.166657986051498E-6</v>
      </c>
      <c r="F36" s="14">
        <f t="shared" si="0"/>
        <v>2.8627394045340369E-3</v>
      </c>
      <c r="G36" s="14">
        <f t="shared" si="1"/>
        <v>2.5080836653921866E-3</v>
      </c>
      <c r="H36" s="14">
        <f t="shared" si="2"/>
        <v>-1.2291792058816756E-2</v>
      </c>
      <c r="I36" s="24">
        <f t="shared" si="3"/>
        <v>9.7242906307371414E-4</v>
      </c>
      <c r="J36" s="24">
        <f t="shared" si="4"/>
        <v>-1.1319362995743043E-2</v>
      </c>
      <c r="K36" s="24">
        <f t="shared" si="5"/>
        <v>-1.1315196337756992E-2</v>
      </c>
      <c r="L36" s="24"/>
    </row>
    <row r="37" spans="1:17" x14ac:dyDescent="0.3">
      <c r="A37" s="6">
        <v>41016</v>
      </c>
      <c r="B37" s="14">
        <f>LN('Return analysis'!B39/'Return analysis'!B38)</f>
        <v>1.896688842103816E-3</v>
      </c>
      <c r="C37" s="14">
        <f>LN('Return analysis'!C39/'Return analysis'!C38)</f>
        <v>-1.1980200809099591E-4</v>
      </c>
      <c r="D37" s="14">
        <f>LN('Return analysis'!D39/'Return analysis'!D38)</f>
        <v>1.4110902442698674E-2</v>
      </c>
      <c r="E37" s="14">
        <f>LN('Return analysis'!E39/'Return analysis'!E38)</f>
        <v>1.6666579861788732E-5</v>
      </c>
      <c r="F37" s="14">
        <f t="shared" si="0"/>
        <v>1.8800222622420272E-3</v>
      </c>
      <c r="G37" s="14">
        <f t="shared" si="1"/>
        <v>-1.3646858795278465E-4</v>
      </c>
      <c r="H37" s="14">
        <f t="shared" si="2"/>
        <v>1.4094235862836885E-2</v>
      </c>
      <c r="I37" s="24">
        <f t="shared" si="3"/>
        <v>1.838574462634743E-3</v>
      </c>
      <c r="J37" s="24">
        <f t="shared" si="4"/>
        <v>1.5932810325471627E-2</v>
      </c>
      <c r="K37" s="24">
        <f t="shared" si="5"/>
        <v>1.5949476905333416E-2</v>
      </c>
      <c r="L37" s="24"/>
      <c r="M37" s="66"/>
      <c r="N37" s="67" t="s">
        <v>65</v>
      </c>
      <c r="O37" s="67" t="s">
        <v>66</v>
      </c>
      <c r="P37" s="67" t="s">
        <v>63</v>
      </c>
      <c r="Q37" s="67" t="s">
        <v>64</v>
      </c>
    </row>
    <row r="38" spans="1:17" x14ac:dyDescent="0.3">
      <c r="A38" s="6">
        <v>41017</v>
      </c>
      <c r="B38" s="14">
        <f>LN('Return analysis'!B40/'Return analysis'!B39)</f>
        <v>-4.8513497920032463E-5</v>
      </c>
      <c r="C38" s="14">
        <f>LN('Return analysis'!C40/'Return analysis'!C39)</f>
        <v>7.1640009832423478E-4</v>
      </c>
      <c r="D38" s="14">
        <f>LN('Return analysis'!D40/'Return analysis'!D39)</f>
        <v>-3.5084287273948501E-3</v>
      </c>
      <c r="E38" s="14">
        <f>LN('Return analysis'!E40/'Return analysis'!E39)</f>
        <v>4.4444345679596145E-6</v>
      </c>
      <c r="F38" s="14">
        <f t="shared" si="0"/>
        <v>-5.2957932487992077E-5</v>
      </c>
      <c r="G38" s="14">
        <f t="shared" si="1"/>
        <v>7.1195566375627521E-4</v>
      </c>
      <c r="H38" s="14">
        <f t="shared" si="2"/>
        <v>-3.5128731619628096E-3</v>
      </c>
      <c r="I38" s="24">
        <f t="shared" si="3"/>
        <v>-5.8929531621662297E-4</v>
      </c>
      <c r="J38" s="24">
        <f t="shared" si="4"/>
        <v>-4.1021684781794325E-3</v>
      </c>
      <c r="K38" s="24">
        <f t="shared" si="5"/>
        <v>-4.0977240436114734E-3</v>
      </c>
      <c r="L38" s="24"/>
      <c r="M38" s="2" t="s">
        <v>62</v>
      </c>
      <c r="N38" s="24">
        <v>4.4612267325700393E-5</v>
      </c>
      <c r="O38" s="24">
        <v>2.7977622969741653E-5</v>
      </c>
      <c r="P38" s="69">
        <v>1.5945696092176749</v>
      </c>
      <c r="Q38" s="60">
        <v>0.11092559702806043</v>
      </c>
    </row>
    <row r="39" spans="1:17" x14ac:dyDescent="0.3">
      <c r="A39" s="6">
        <v>41018</v>
      </c>
      <c r="B39" s="14">
        <f>LN('Return analysis'!B41/'Return analysis'!B40)</f>
        <v>4.8502910155359859E-4</v>
      </c>
      <c r="C39" s="14">
        <f>LN('Return analysis'!C41/'Return analysis'!C40)</f>
        <v>-2.3837679794873313E-4</v>
      </c>
      <c r="D39" s="14">
        <f>LN('Return analysis'!D41/'Return analysis'!D40)</f>
        <v>-5.7822840026735597E-3</v>
      </c>
      <c r="E39" s="14">
        <f>LN('Return analysis'!E41/'Return analysis'!E40)</f>
        <v>4.166657986051498E-6</v>
      </c>
      <c r="F39" s="14">
        <f t="shared" si="0"/>
        <v>4.8086244356754709E-4</v>
      </c>
      <c r="G39" s="14">
        <f t="shared" si="1"/>
        <v>-2.4254345593478462E-4</v>
      </c>
      <c r="H39" s="14">
        <f t="shared" si="2"/>
        <v>-5.7864506606596115E-3</v>
      </c>
      <c r="I39" s="24">
        <f t="shared" si="3"/>
        <v>7.3863607276163632E-4</v>
      </c>
      <c r="J39" s="24">
        <f t="shared" si="4"/>
        <v>-5.0478145878979754E-3</v>
      </c>
      <c r="K39" s="24">
        <f t="shared" si="5"/>
        <v>-5.0436479299119236E-3</v>
      </c>
      <c r="L39" s="24"/>
      <c r="M39" s="2" t="s">
        <v>50</v>
      </c>
      <c r="N39" s="24">
        <v>0.99999999999999944</v>
      </c>
      <c r="O39" s="24">
        <v>2.4963417100337388E-3</v>
      </c>
      <c r="P39" s="69">
        <v>400.58618416726455</v>
      </c>
      <c r="Q39" s="60">
        <v>0</v>
      </c>
    </row>
    <row r="40" spans="1:17" x14ac:dyDescent="0.3">
      <c r="A40" s="6">
        <v>41019</v>
      </c>
      <c r="B40" s="14">
        <f>LN('Return analysis'!B42/'Return analysis'!B41)</f>
        <v>2.9187411996505771E-4</v>
      </c>
      <c r="C40" s="14">
        <f>LN('Return analysis'!C42/'Return analysis'!C41)</f>
        <v>-1.1975909757709418E-4</v>
      </c>
      <c r="D40" s="14">
        <f>LN('Return analysis'!D42/'Return analysis'!D41)</f>
        <v>1.5542332961873385E-3</v>
      </c>
      <c r="E40" s="14">
        <f>LN('Return analysis'!E42/'Return analysis'!E41)</f>
        <v>3.6111045909777144E-6</v>
      </c>
      <c r="F40" s="14">
        <f t="shared" si="0"/>
        <v>2.8826301537407997E-4</v>
      </c>
      <c r="G40" s="14">
        <f t="shared" si="1"/>
        <v>-1.2337020216807189E-4</v>
      </c>
      <c r="H40" s="14">
        <f t="shared" si="2"/>
        <v>1.5506221915963607E-3</v>
      </c>
      <c r="I40" s="24">
        <f t="shared" si="3"/>
        <v>3.7107750768592226E-4</v>
      </c>
      <c r="J40" s="24">
        <f t="shared" si="4"/>
        <v>1.9216996992822829E-3</v>
      </c>
      <c r="K40" s="24">
        <f t="shared" si="5"/>
        <v>1.9253108038732607E-3</v>
      </c>
      <c r="L40" s="24"/>
      <c r="N40" s="24"/>
      <c r="O40" s="24"/>
      <c r="P40" s="69"/>
      <c r="Q40" s="60"/>
    </row>
    <row r="41" spans="1:17" x14ac:dyDescent="0.3">
      <c r="A41" s="6">
        <v>41022</v>
      </c>
      <c r="B41" s="14">
        <f>LN('Return analysis'!B43/'Return analysis'!B42)</f>
        <v>1.5897507556248576E-3</v>
      </c>
      <c r="C41" s="14">
        <f>LN('Return analysis'!C43/'Return analysis'!C42)</f>
        <v>1.1936536824145834E-3</v>
      </c>
      <c r="D41" s="14">
        <f>LN('Return analysis'!D43/'Return analysis'!D42)</f>
        <v>-8.6506517234339903E-3</v>
      </c>
      <c r="E41" s="14">
        <f>LN('Return analysis'!E43/'Return analysis'!E42)</f>
        <v>9.9999500003988414E-6</v>
      </c>
      <c r="F41" s="14">
        <f t="shared" si="0"/>
        <v>1.5797508056244588E-3</v>
      </c>
      <c r="G41" s="14">
        <f t="shared" si="1"/>
        <v>1.1836537324141846E-3</v>
      </c>
      <c r="H41" s="14">
        <f t="shared" si="2"/>
        <v>-8.66065167343439E-3</v>
      </c>
      <c r="I41" s="24">
        <f t="shared" si="3"/>
        <v>7.1838377037204259E-4</v>
      </c>
      <c r="J41" s="24">
        <f t="shared" si="4"/>
        <v>-7.9422679030623465E-3</v>
      </c>
      <c r="K41" s="24">
        <f t="shared" si="5"/>
        <v>-7.9322679530619486E-3</v>
      </c>
      <c r="L41" s="24"/>
      <c r="M41" s="76" t="s">
        <v>69</v>
      </c>
      <c r="N41" s="77"/>
      <c r="O41" s="77"/>
      <c r="P41" s="77"/>
      <c r="Q41" s="78"/>
    </row>
    <row r="42" spans="1:17" x14ac:dyDescent="0.3">
      <c r="A42" s="6">
        <v>41023</v>
      </c>
      <c r="B42" s="14">
        <f>LN('Return analysis'!B44/'Return analysis'!B43)</f>
        <v>-6.1971189254427482E-4</v>
      </c>
      <c r="C42" s="14">
        <f>LN('Return analysis'!C44/'Return analysis'!C43)</f>
        <v>-1.193653682414519E-3</v>
      </c>
      <c r="D42" s="14">
        <f>LN('Return analysis'!D44/'Return analysis'!D43)</f>
        <v>3.2709618822651708E-3</v>
      </c>
      <c r="E42" s="14">
        <f>LN('Return analysis'!E44/'Return analysis'!E43)</f>
        <v>3.6111045909777144E-6</v>
      </c>
      <c r="F42" s="14">
        <f t="shared" si="0"/>
        <v>-6.2332299713525256E-4</v>
      </c>
      <c r="G42" s="14">
        <f t="shared" si="1"/>
        <v>-1.1972647870054968E-3</v>
      </c>
      <c r="H42" s="14">
        <f t="shared" si="2"/>
        <v>3.2673507776741933E-3</v>
      </c>
      <c r="I42" s="24">
        <f t="shared" si="3"/>
        <v>3.0698910507357362E-4</v>
      </c>
      <c r="J42" s="24">
        <f t="shared" si="4"/>
        <v>3.574339882747767E-3</v>
      </c>
      <c r="K42" s="24">
        <f t="shared" si="5"/>
        <v>3.5779509873387445E-3</v>
      </c>
      <c r="L42" s="24"/>
      <c r="M42" s="2" t="s">
        <v>57</v>
      </c>
      <c r="N42" s="60">
        <v>0.99167596096846888</v>
      </c>
    </row>
    <row r="43" spans="1:17" x14ac:dyDescent="0.3">
      <c r="A43" s="6">
        <v>41024</v>
      </c>
      <c r="B43" s="14">
        <f>LN('Return analysis'!B45/'Return analysis'!B44)</f>
        <v>5.8099114848158E-4</v>
      </c>
      <c r="C43" s="14">
        <f>LN('Return analysis'!C45/'Return analysis'!C44)</f>
        <v>-2.3846219470739631E-4</v>
      </c>
      <c r="D43" s="14">
        <f>LN('Return analysis'!D45/'Return analysis'!D44)</f>
        <v>1.4656040568186252E-2</v>
      </c>
      <c r="E43" s="14">
        <f>LN('Return analysis'!E45/'Return analysis'!E44)</f>
        <v>3.8888813272055748E-6</v>
      </c>
      <c r="F43" s="14">
        <f t="shared" si="0"/>
        <v>5.7710226715437438E-4</v>
      </c>
      <c r="G43" s="14">
        <f t="shared" si="1"/>
        <v>-2.4235107603460187E-4</v>
      </c>
      <c r="H43" s="14">
        <f t="shared" si="2"/>
        <v>1.4652151686859046E-2</v>
      </c>
      <c r="I43" s="24">
        <f t="shared" si="3"/>
        <v>6.1503755034242368E-4</v>
      </c>
      <c r="J43" s="24">
        <f t="shared" si="4"/>
        <v>1.5267189237201469E-2</v>
      </c>
      <c r="K43" s="24">
        <f t="shared" si="5"/>
        <v>1.5271078118528675E-2</v>
      </c>
      <c r="L43" s="24"/>
      <c r="M43" s="2" t="s">
        <v>58</v>
      </c>
      <c r="N43" s="60">
        <v>0.98342121156273632</v>
      </c>
    </row>
    <row r="44" spans="1:17" x14ac:dyDescent="0.3">
      <c r="A44" s="6">
        <v>41025</v>
      </c>
      <c r="B44" s="14">
        <f>LN('Return analysis'!B46/'Return analysis'!B45)</f>
        <v>2.9037641715693304E-3</v>
      </c>
      <c r="C44" s="14">
        <f>LN('Return analysis'!C46/'Return analysis'!C45)</f>
        <v>1.3135829198823552E-3</v>
      </c>
      <c r="D44" s="14">
        <f>LN('Return analysis'!D46/'Return analysis'!D45)</f>
        <v>7.2489149626857301E-3</v>
      </c>
      <c r="E44" s="14">
        <f>LN('Return analysis'!E46/'Return analysis'!E45)</f>
        <v>4.166657986051498E-6</v>
      </c>
      <c r="F44" s="14">
        <f t="shared" si="0"/>
        <v>2.8995975135832791E-3</v>
      </c>
      <c r="G44" s="14">
        <f t="shared" si="1"/>
        <v>1.3094162618963036E-3</v>
      </c>
      <c r="H44" s="14">
        <f t="shared" si="2"/>
        <v>7.2447483046996783E-3</v>
      </c>
      <c r="I44" s="24">
        <f t="shared" si="3"/>
        <v>1.7658617845295534E-3</v>
      </c>
      <c r="J44" s="24">
        <f t="shared" si="4"/>
        <v>9.0106100892292321E-3</v>
      </c>
      <c r="K44" s="24">
        <f t="shared" si="5"/>
        <v>9.0147767472152831E-3</v>
      </c>
      <c r="L44" s="24"/>
      <c r="M44" s="2" t="s">
        <v>59</v>
      </c>
      <c r="N44" s="60">
        <v>0.98341506899569775</v>
      </c>
    </row>
    <row r="45" spans="1:17" x14ac:dyDescent="0.3">
      <c r="A45" s="6">
        <v>41026</v>
      </c>
      <c r="B45" s="14">
        <f>LN('Return analysis'!B47/'Return analysis'!B46)</f>
        <v>5.7993531631748605E-4</v>
      </c>
      <c r="C45" s="14">
        <f>LN('Return analysis'!C47/'Return analysis'!C46)</f>
        <v>5.9581515692646398E-4</v>
      </c>
      <c r="D45" s="14">
        <f>LN('Return analysis'!D47/'Return analysis'!D46)</f>
        <v>2.3577707006825076E-3</v>
      </c>
      <c r="E45" s="14">
        <f>LN('Return analysis'!E47/'Return analysis'!E46)</f>
        <v>3.8888813272055748E-6</v>
      </c>
      <c r="F45" s="14">
        <f t="shared" si="0"/>
        <v>5.7604643499028043E-4</v>
      </c>
      <c r="G45" s="14">
        <f t="shared" si="1"/>
        <v>5.9192627559925836E-4</v>
      </c>
      <c r="H45" s="14">
        <f t="shared" si="2"/>
        <v>2.3538818193553019E-3</v>
      </c>
      <c r="I45" s="24">
        <f t="shared" si="3"/>
        <v>7.3437910818800219E-5</v>
      </c>
      <c r="J45" s="24">
        <f t="shared" si="4"/>
        <v>2.427319730174102E-3</v>
      </c>
      <c r="K45" s="24">
        <f t="shared" si="5"/>
        <v>2.4312086115013077E-3</v>
      </c>
      <c r="L45" s="24"/>
      <c r="M45" s="2" t="s">
        <v>60</v>
      </c>
      <c r="N45" s="60">
        <v>1.4543176923041883E-3</v>
      </c>
    </row>
    <row r="46" spans="1:17" x14ac:dyDescent="0.3">
      <c r="A46" s="6">
        <v>41029</v>
      </c>
      <c r="B46" s="14">
        <f>LN('Return analysis'!B48/'Return analysis'!B47)</f>
        <v>0</v>
      </c>
      <c r="C46" s="14">
        <f>LN('Return analysis'!C48/'Return analysis'!C47)</f>
        <v>5.9546037260063982E-4</v>
      </c>
      <c r="D46" s="14">
        <f>LN('Return analysis'!D48/'Return analysis'!D47)</f>
        <v>-5.1400104114110506E-3</v>
      </c>
      <c r="E46" s="14">
        <f>LN('Return analysis'!E48/'Return analysis'!E47)</f>
        <v>1.0833274653161528E-5</v>
      </c>
      <c r="F46" s="14">
        <f t="shared" si="0"/>
        <v>-1.0833274653161528E-5</v>
      </c>
      <c r="G46" s="14">
        <f t="shared" si="1"/>
        <v>5.8462709794747825E-4</v>
      </c>
      <c r="H46" s="14">
        <f t="shared" si="2"/>
        <v>-5.150843686064212E-3</v>
      </c>
      <c r="I46" s="24">
        <f t="shared" si="3"/>
        <v>-4.2689186744470752E-4</v>
      </c>
      <c r="J46" s="24">
        <f t="shared" si="4"/>
        <v>-5.5777355535089196E-3</v>
      </c>
      <c r="K46" s="24">
        <f t="shared" si="5"/>
        <v>-5.5669022788557582E-3</v>
      </c>
      <c r="L46" s="24"/>
      <c r="M46" s="2" t="s">
        <v>61</v>
      </c>
      <c r="N46" s="68">
        <v>2701</v>
      </c>
    </row>
    <row r="47" spans="1:17" x14ac:dyDescent="0.3">
      <c r="A47" s="6">
        <v>41030</v>
      </c>
      <c r="B47" s="14">
        <f>LN('Return analysis'!B49/'Return analysis'!B48)</f>
        <v>6.7696974737065758E-4</v>
      </c>
      <c r="C47" s="14">
        <f>LN('Return analysis'!C49/'Return analysis'!C48)</f>
        <v>-1.4426557895971055E-3</v>
      </c>
      <c r="D47" s="14">
        <f>LN('Return analysis'!D49/'Return analysis'!D48)</f>
        <v>6.3870869086972903E-3</v>
      </c>
      <c r="E47" s="14">
        <f>LN('Return analysis'!E49/'Return analysis'!E48)</f>
        <v>4.4444345679596145E-6</v>
      </c>
      <c r="F47" s="14">
        <f t="shared" si="0"/>
        <v>6.7252531280269801E-4</v>
      </c>
      <c r="G47" s="14">
        <f t="shared" si="1"/>
        <v>-1.4471002241650652E-3</v>
      </c>
      <c r="H47" s="14">
        <f t="shared" si="2"/>
        <v>6.3826424741293304E-3</v>
      </c>
      <c r="I47" s="24">
        <f t="shared" si="3"/>
        <v>1.7708111354358233E-3</v>
      </c>
      <c r="J47" s="24">
        <f t="shared" si="4"/>
        <v>8.1534536095651533E-3</v>
      </c>
      <c r="K47" s="24">
        <f t="shared" si="5"/>
        <v>8.1578980441331141E-3</v>
      </c>
      <c r="L47" s="24"/>
    </row>
    <row r="48" spans="1:17" x14ac:dyDescent="0.3">
      <c r="A48" s="6">
        <v>41031</v>
      </c>
      <c r="B48" s="14">
        <f>LN('Return analysis'!B50/'Return analysis'!B49)</f>
        <v>5.7920706150903657E-4</v>
      </c>
      <c r="C48" s="14">
        <f>LN('Return analysis'!C50/'Return analysis'!C49)</f>
        <v>1.5676245475703837E-3</v>
      </c>
      <c r="D48" s="14">
        <f>LN('Return analysis'!D50/'Return analysis'!D49)</f>
        <v>-2.2166247903299121E-3</v>
      </c>
      <c r="E48" s="14">
        <f>LN('Return analysis'!E50/'Return analysis'!E49)</f>
        <v>4.4444345679596145E-6</v>
      </c>
      <c r="F48" s="14">
        <f t="shared" si="0"/>
        <v>5.74762626941077E-4</v>
      </c>
      <c r="G48" s="14">
        <f t="shared" si="1"/>
        <v>1.563180113002424E-3</v>
      </c>
      <c r="H48" s="14">
        <f t="shared" si="2"/>
        <v>-2.2210692248978716E-3</v>
      </c>
      <c r="I48" s="24">
        <f t="shared" si="3"/>
        <v>-6.6185626825968178E-4</v>
      </c>
      <c r="J48" s="24">
        <f t="shared" si="4"/>
        <v>-2.8829254931575536E-3</v>
      </c>
      <c r="K48" s="24">
        <f t="shared" si="5"/>
        <v>-2.8784810585895937E-3</v>
      </c>
      <c r="L48" s="24"/>
      <c r="M48" s="66"/>
      <c r="N48" s="67" t="s">
        <v>65</v>
      </c>
      <c r="O48" s="67" t="s">
        <v>66</v>
      </c>
      <c r="P48" s="67" t="s">
        <v>63</v>
      </c>
      <c r="Q48" s="67" t="s">
        <v>64</v>
      </c>
    </row>
    <row r="49" spans="1:17" x14ac:dyDescent="0.3">
      <c r="A49" s="6">
        <v>41032</v>
      </c>
      <c r="B49" s="14">
        <f>LN('Return analysis'!B51/'Return analysis'!B50)</f>
        <v>9.6588358645897433E-4</v>
      </c>
      <c r="C49" s="14">
        <f>LN('Return analysis'!C51/'Return analysis'!C50)</f>
        <v>1.3123246457736977E-3</v>
      </c>
      <c r="D49" s="14">
        <f>LN('Return analysis'!D51/'Return analysis'!D50)</f>
        <v>-8.7765402703987895E-3</v>
      </c>
      <c r="E49" s="14">
        <f>LN('Return analysis'!E51/'Return analysis'!E50)</f>
        <v>4.166657986051498E-6</v>
      </c>
      <c r="F49" s="14">
        <f t="shared" si="0"/>
        <v>9.6171692847292283E-4</v>
      </c>
      <c r="G49" s="14">
        <f t="shared" si="1"/>
        <v>1.3081579877876461E-3</v>
      </c>
      <c r="H49" s="14">
        <f t="shared" si="2"/>
        <v>-8.7807069283848405E-3</v>
      </c>
      <c r="I49" s="24">
        <f t="shared" si="3"/>
        <v>1.2445696377252311E-6</v>
      </c>
      <c r="J49" s="24">
        <f t="shared" si="4"/>
        <v>-8.7794623587471154E-3</v>
      </c>
      <c r="K49" s="24">
        <f t="shared" si="5"/>
        <v>-8.7752957007610644E-3</v>
      </c>
      <c r="L49" s="24"/>
      <c r="M49" s="2" t="s">
        <v>62</v>
      </c>
      <c r="N49" s="24">
        <v>7.8966706852040417E-5</v>
      </c>
      <c r="O49" s="24">
        <v>2.800420670819135E-5</v>
      </c>
      <c r="P49" s="69">
        <v>2.8198158824810529</v>
      </c>
      <c r="Q49" s="60">
        <v>4.8401911299407784E-3</v>
      </c>
    </row>
    <row r="50" spans="1:17" x14ac:dyDescent="0.3">
      <c r="A50" s="6">
        <v>41033</v>
      </c>
      <c r="B50" s="14">
        <f>LN('Return analysis'!B52/'Return analysis'!B51)</f>
        <v>1.6397679532087048E-3</v>
      </c>
      <c r="C50" s="14">
        <f>LN('Return analysis'!C52/'Return analysis'!C51)</f>
        <v>1.0722418429127023E-3</v>
      </c>
      <c r="D50" s="14">
        <f>LN('Return analysis'!D52/'Return analysis'!D51)</f>
        <v>-1.6790600693241346E-2</v>
      </c>
      <c r="E50" s="14">
        <f>LN('Return analysis'!E52/'Return analysis'!E51)</f>
        <v>4.166657986051498E-6</v>
      </c>
      <c r="F50" s="14">
        <f t="shared" si="0"/>
        <v>1.6356012952226532E-3</v>
      </c>
      <c r="G50" s="14">
        <f t="shared" si="1"/>
        <v>1.0680751849266507E-3</v>
      </c>
      <c r="H50" s="14">
        <f t="shared" si="2"/>
        <v>-1.6794767351227397E-2</v>
      </c>
      <c r="I50" s="24">
        <f t="shared" si="3"/>
        <v>9.5486172758035349E-4</v>
      </c>
      <c r="J50" s="24">
        <f t="shared" si="4"/>
        <v>-1.5839905623647042E-2</v>
      </c>
      <c r="K50" s="24">
        <f t="shared" si="5"/>
        <v>-1.5835738965660991E-2</v>
      </c>
      <c r="L50" s="24"/>
      <c r="M50" s="2" t="s">
        <v>50</v>
      </c>
      <c r="N50" s="24">
        <v>0.99979584556131262</v>
      </c>
      <c r="O50" s="24">
        <v>2.4987136804892843E-3</v>
      </c>
      <c r="P50" s="69">
        <v>400.12421325741417</v>
      </c>
      <c r="Q50" s="60">
        <v>0</v>
      </c>
    </row>
    <row r="51" spans="1:17" x14ac:dyDescent="0.3">
      <c r="A51" s="6">
        <v>41036</v>
      </c>
      <c r="B51" s="14">
        <f>LN('Return analysis'!B53/'Return analysis'!B52)</f>
        <v>1.7080751730733756E-3</v>
      </c>
      <c r="C51" s="14">
        <f>LN('Return analysis'!C53/'Return analysis'!C52)</f>
        <v>-3.5655693257531987E-4</v>
      </c>
      <c r="D51" s="14">
        <f>LN('Return analysis'!D53/'Return analysis'!D52)</f>
        <v>7.1133935111565301E-4</v>
      </c>
      <c r="E51" s="14">
        <f>LN('Return analysis'!E53/'Return analysis'!E52)</f>
        <v>1.3333244445321909E-5</v>
      </c>
      <c r="F51" s="14">
        <f t="shared" si="0"/>
        <v>1.6947419286280536E-3</v>
      </c>
      <c r="G51" s="14">
        <f t="shared" si="1"/>
        <v>-3.6989017702064179E-4</v>
      </c>
      <c r="H51" s="14">
        <f t="shared" si="2"/>
        <v>6.9800610667033114E-4</v>
      </c>
      <c r="I51" s="24">
        <f t="shared" si="3"/>
        <v>1.985505515733987E-3</v>
      </c>
      <c r="J51" s="24">
        <f t="shared" si="4"/>
        <v>2.6835116224043182E-3</v>
      </c>
      <c r="K51" s="24">
        <f t="shared" si="5"/>
        <v>2.6968448668496401E-3</v>
      </c>
      <c r="L51" s="24"/>
    </row>
    <row r="52" spans="1:17" x14ac:dyDescent="0.3">
      <c r="A52" s="6">
        <v>41037</v>
      </c>
      <c r="B52" s="14">
        <f>LN('Return analysis'!B54/'Return analysis'!B53)</f>
        <v>8.9463841434168814E-4</v>
      </c>
      <c r="C52" s="14">
        <f>LN('Return analysis'!C54/'Return analysis'!C53)</f>
        <v>9.5235759421131831E-4</v>
      </c>
      <c r="D52" s="14">
        <f>LN('Return analysis'!D54/'Return analysis'!D53)</f>
        <v>-3.7039556165151723E-3</v>
      </c>
      <c r="E52" s="14">
        <f>LN('Return analysis'!E54/'Return analysis'!E53)</f>
        <v>4.4444345679596145E-6</v>
      </c>
      <c r="F52" s="14">
        <f t="shared" si="0"/>
        <v>8.9019397977372857E-4</v>
      </c>
      <c r="G52" s="14">
        <f t="shared" si="1"/>
        <v>9.4791315964335874E-4</v>
      </c>
      <c r="H52" s="14">
        <f t="shared" si="2"/>
        <v>-3.7084000510831318E-3</v>
      </c>
      <c r="I52" s="24">
        <f t="shared" si="3"/>
        <v>1.6569061085315682E-4</v>
      </c>
      <c r="J52" s="24">
        <f t="shared" si="4"/>
        <v>-3.5427094402299751E-3</v>
      </c>
      <c r="K52" s="24">
        <f t="shared" si="5"/>
        <v>-3.5382650056620156E-3</v>
      </c>
      <c r="L52" s="24"/>
    </row>
    <row r="53" spans="1:17" x14ac:dyDescent="0.3">
      <c r="A53" s="6">
        <v>41038</v>
      </c>
      <c r="B53" s="14">
        <f>LN('Return analysis'!B55/'Return analysis'!B54)</f>
        <v>-8.6873730764344302E-4</v>
      </c>
      <c r="C53" s="14">
        <f>LN('Return analysis'!C55/'Return analysis'!C54)</f>
        <v>-5.9580066163609634E-4</v>
      </c>
      <c r="D53" s="14">
        <f>LN('Return analysis'!D55/'Return analysis'!D54)</f>
        <v>-6.0122345390903669E-3</v>
      </c>
      <c r="E53" s="14">
        <f>LN('Return analysis'!E55/'Return analysis'!E54)</f>
        <v>4.4444345679596145E-6</v>
      </c>
      <c r="F53" s="14">
        <f t="shared" si="0"/>
        <v>-8.7318174221140258E-4</v>
      </c>
      <c r="G53" s="14">
        <f t="shared" si="1"/>
        <v>-6.0024509620405591E-4</v>
      </c>
      <c r="H53" s="14">
        <f t="shared" si="2"/>
        <v>-6.0166789736583268E-3</v>
      </c>
      <c r="I53" s="24">
        <f t="shared" si="3"/>
        <v>-3.2449584364004753E-4</v>
      </c>
      <c r="J53" s="24">
        <f t="shared" si="4"/>
        <v>-6.3411748172983746E-3</v>
      </c>
      <c r="K53" s="24">
        <f t="shared" si="5"/>
        <v>-6.3367303827304147E-3</v>
      </c>
      <c r="L53" s="24"/>
    </row>
    <row r="54" spans="1:17" x14ac:dyDescent="0.3">
      <c r="A54" s="6">
        <v>41039</v>
      </c>
      <c r="B54" s="14">
        <f>LN('Return analysis'!B56/'Return analysis'!B55)</f>
        <v>3.846004494769791E-4</v>
      </c>
      <c r="C54" s="14">
        <f>LN('Return analysis'!C56/'Return analysis'!C55)</f>
        <v>-5.9506166222625129E-4</v>
      </c>
      <c r="D54" s="14">
        <f>LN('Return analysis'!D56/'Return analysis'!D55)</f>
        <v>2.5812953635317684E-3</v>
      </c>
      <c r="E54" s="14">
        <f>LN('Return analysis'!E56/'Return analysis'!E55)</f>
        <v>4.166657986051498E-6</v>
      </c>
      <c r="F54" s="14">
        <f t="shared" si="0"/>
        <v>3.804337914909276E-4</v>
      </c>
      <c r="G54" s="14">
        <f t="shared" si="1"/>
        <v>-5.9922832021230279E-4</v>
      </c>
      <c r="H54" s="14">
        <f t="shared" si="2"/>
        <v>2.577128705545717E-3</v>
      </c>
      <c r="I54" s="24">
        <f t="shared" si="3"/>
        <v>8.3592971913251689E-4</v>
      </c>
      <c r="J54" s="24">
        <f t="shared" si="4"/>
        <v>3.413058424678234E-3</v>
      </c>
      <c r="K54" s="24">
        <f t="shared" si="5"/>
        <v>3.4172250826642854E-3</v>
      </c>
      <c r="L54" s="24"/>
    </row>
    <row r="55" spans="1:17" x14ac:dyDescent="0.3">
      <c r="A55" s="6">
        <v>41040</v>
      </c>
      <c r="B55" s="14">
        <f>LN('Return analysis'!B57/'Return analysis'!B56)</f>
        <v>9.6133348085071589E-4</v>
      </c>
      <c r="C55" s="14">
        <f>LN('Return analysis'!C57/'Return analysis'!C56)</f>
        <v>7.1425019621173343E-4</v>
      </c>
      <c r="D55" s="14">
        <f>LN('Return analysis'!D57/'Return analysis'!D56)</f>
        <v>-2.7243612098315911E-3</v>
      </c>
      <c r="E55" s="14">
        <f>LN('Return analysis'!E57/'Return analysis'!E56)</f>
        <v>4.166657986051498E-6</v>
      </c>
      <c r="F55" s="14">
        <f t="shared" si="0"/>
        <v>9.5716682286466439E-4</v>
      </c>
      <c r="G55" s="14">
        <f t="shared" si="1"/>
        <v>7.1008353822568193E-4</v>
      </c>
      <c r="H55" s="14">
        <f t="shared" si="2"/>
        <v>-2.7285278678176425E-3</v>
      </c>
      <c r="I55" s="24">
        <f t="shared" si="3"/>
        <v>4.1390856029234794E-4</v>
      </c>
      <c r="J55" s="24">
        <f t="shared" si="4"/>
        <v>-2.3146193075252947E-3</v>
      </c>
      <c r="K55" s="24">
        <f t="shared" si="5"/>
        <v>-2.3104526495392433E-3</v>
      </c>
      <c r="L55" s="24"/>
    </row>
    <row r="56" spans="1:17" x14ac:dyDescent="0.3">
      <c r="A56" s="6">
        <v>41043</v>
      </c>
      <c r="B56" s="14">
        <f>LN('Return analysis'!B58/'Return analysis'!B57)</f>
        <v>2.0155103449721423E-3</v>
      </c>
      <c r="C56" s="14">
        <f>LN('Return analysis'!C58/'Return analysis'!C57)</f>
        <v>1.7861253976266453E-3</v>
      </c>
      <c r="D56" s="14">
        <f>LN('Return analysis'!D58/'Return analysis'!D57)</f>
        <v>-1.1409119513481038E-2</v>
      </c>
      <c r="E56" s="14">
        <f>LN('Return analysis'!E58/'Return analysis'!E57)</f>
        <v>1.2499921875621905E-5</v>
      </c>
      <c r="F56" s="14">
        <f t="shared" si="0"/>
        <v>2.0030104230965204E-3</v>
      </c>
      <c r="G56" s="14">
        <f t="shared" si="1"/>
        <v>1.7736254757510235E-3</v>
      </c>
      <c r="H56" s="14">
        <f t="shared" si="2"/>
        <v>-1.142161943535666E-2</v>
      </c>
      <c r="I56" s="24">
        <f t="shared" si="3"/>
        <v>6.9558761340158138E-4</v>
      </c>
      <c r="J56" s="24">
        <f t="shared" si="4"/>
        <v>-1.0726031821955077E-2</v>
      </c>
      <c r="K56" s="24">
        <f t="shared" si="5"/>
        <v>-1.0713531900079457E-2</v>
      </c>
      <c r="L56" s="24"/>
    </row>
    <row r="57" spans="1:17" x14ac:dyDescent="0.3">
      <c r="A57" s="6">
        <v>41044</v>
      </c>
      <c r="B57" s="14">
        <f>LN('Return analysis'!B59/'Return analysis'!B58)</f>
        <v>8.6295753211202244E-4</v>
      </c>
      <c r="C57" s="14">
        <f>LN('Return analysis'!C59/'Return analysis'!C58)</f>
        <v>2.3681799665518002E-4</v>
      </c>
      <c r="D57" s="14">
        <f>LN('Return analysis'!D59/'Return analysis'!D58)</f>
        <v>-5.3885319492809579E-3</v>
      </c>
      <c r="E57" s="14">
        <f>LN('Return analysis'!E59/'Return analysis'!E58)</f>
        <v>4.4444345679596145E-6</v>
      </c>
      <c r="F57" s="14">
        <f t="shared" si="0"/>
        <v>8.5851309754406287E-4</v>
      </c>
      <c r="G57" s="14">
        <f t="shared" si="1"/>
        <v>2.323735620872204E-4</v>
      </c>
      <c r="H57" s="14">
        <f t="shared" si="2"/>
        <v>-5.3929763838489178E-3</v>
      </c>
      <c r="I57" s="24">
        <f t="shared" si="3"/>
        <v>7.2910157330844587E-4</v>
      </c>
      <c r="J57" s="24">
        <f t="shared" si="4"/>
        <v>-4.6638748105404717E-3</v>
      </c>
      <c r="K57" s="24">
        <f t="shared" si="5"/>
        <v>-4.6594303759725118E-3</v>
      </c>
      <c r="L57" s="24"/>
    </row>
    <row r="58" spans="1:17" x14ac:dyDescent="0.3">
      <c r="A58" s="6">
        <v>41045</v>
      </c>
      <c r="B58" s="14">
        <f>LN('Return analysis'!B60/'Return analysis'!B59)</f>
        <v>8.6125905730915142E-4</v>
      </c>
      <c r="C58" s="14">
        <f>LN('Return analysis'!C60/'Return analysis'!C59)</f>
        <v>-5.9378794783383228E-4</v>
      </c>
      <c r="D58" s="14">
        <f>LN('Return analysis'!D60/'Return analysis'!D59)</f>
        <v>-4.6837310840572377E-3</v>
      </c>
      <c r="E58" s="14">
        <f>LN('Return analysis'!E60/'Return analysis'!E59)</f>
        <v>4.4444345679596145E-6</v>
      </c>
      <c r="F58" s="14">
        <f t="shared" si="0"/>
        <v>8.5681462274119185E-4</v>
      </c>
      <c r="G58" s="14">
        <f t="shared" si="1"/>
        <v>-5.9823238240179185E-4</v>
      </c>
      <c r="H58" s="14">
        <f t="shared" si="2"/>
        <v>-4.6881755186251976E-3</v>
      </c>
      <c r="I58" s="24">
        <f t="shared" si="3"/>
        <v>1.3895981937390202E-3</v>
      </c>
      <c r="J58" s="24">
        <f t="shared" si="4"/>
        <v>-3.2985773248861774E-3</v>
      </c>
      <c r="K58" s="24">
        <f t="shared" si="5"/>
        <v>-3.2941328903182176E-3</v>
      </c>
      <c r="L58" s="24"/>
    </row>
    <row r="59" spans="1:17" x14ac:dyDescent="0.3">
      <c r="A59" s="6">
        <v>41046</v>
      </c>
      <c r="B59" s="14">
        <f>LN('Return analysis'!B61/'Return analysis'!B60)</f>
        <v>1.4830253568687776E-3</v>
      </c>
      <c r="C59" s="14">
        <f>LN('Return analysis'!C61/'Return analysis'!C60)</f>
        <v>8.3164081404557696E-4</v>
      </c>
      <c r="D59" s="14">
        <f>LN('Return analysis'!D61/'Return analysis'!D60)</f>
        <v>-1.7464442199739728E-2</v>
      </c>
      <c r="E59" s="14">
        <f>LN('Return analysis'!E61/'Return analysis'!E60)</f>
        <v>4.4444345679596145E-6</v>
      </c>
      <c r="F59" s="14">
        <f t="shared" si="0"/>
        <v>1.4785809223008179E-3</v>
      </c>
      <c r="G59" s="14">
        <f t="shared" si="1"/>
        <v>8.2719637947761739E-4</v>
      </c>
      <c r="H59" s="14">
        <f t="shared" si="2"/>
        <v>-1.7468886634307689E-2</v>
      </c>
      <c r="I59" s="24">
        <f t="shared" si="3"/>
        <v>9.9932305108687267E-4</v>
      </c>
      <c r="J59" s="24">
        <f t="shared" si="4"/>
        <v>-1.6469563583220815E-2</v>
      </c>
      <c r="K59" s="24">
        <f t="shared" si="5"/>
        <v>-1.6465119148652854E-2</v>
      </c>
      <c r="L59" s="24"/>
    </row>
    <row r="60" spans="1:17" x14ac:dyDescent="0.3">
      <c r="A60" s="6">
        <v>41047</v>
      </c>
      <c r="B60" s="14">
        <f>LN('Return analysis'!B62/'Return analysis'!B61)</f>
        <v>9.0685155378549714E-4</v>
      </c>
      <c r="C60" s="14">
        <f>LN('Return analysis'!C62/'Return analysis'!C61)</f>
        <v>-5.9364668853852803E-4</v>
      </c>
      <c r="D60" s="14">
        <f>LN('Return analysis'!D62/'Return analysis'!D61)</f>
        <v>-8.3956433875089897E-3</v>
      </c>
      <c r="E60" s="14">
        <f>LN('Return analysis'!E62/'Return analysis'!E61)</f>
        <v>4.4444345679596145E-6</v>
      </c>
      <c r="F60" s="14">
        <f t="shared" si="0"/>
        <v>9.0240711921753757E-4</v>
      </c>
      <c r="G60" s="14">
        <f t="shared" si="1"/>
        <v>-5.980911231064876E-4</v>
      </c>
      <c r="H60" s="14">
        <f t="shared" si="2"/>
        <v>-8.4000878220769487E-3</v>
      </c>
      <c r="I60" s="24">
        <f t="shared" si="3"/>
        <v>1.4749740735318223E-3</v>
      </c>
      <c r="J60" s="24">
        <f t="shared" si="4"/>
        <v>-6.9251137485451262E-3</v>
      </c>
      <c r="K60" s="24">
        <f t="shared" si="5"/>
        <v>-6.9206693139771671E-3</v>
      </c>
      <c r="L60" s="24"/>
    </row>
    <row r="61" spans="1:17" x14ac:dyDescent="0.3">
      <c r="A61" s="6">
        <v>41050</v>
      </c>
      <c r="B61" s="14">
        <f>LN('Return analysis'!B63/'Return analysis'!B62)</f>
        <v>5.7302609788521569E-4</v>
      </c>
      <c r="C61" s="14">
        <f>LN('Return analysis'!C63/'Return analysis'!C62)</f>
        <v>1.1897582567145981E-4</v>
      </c>
      <c r="D61" s="14">
        <f>LN('Return analysis'!D63/'Return analysis'!D62)</f>
        <v>1.8349925446234306E-2</v>
      </c>
      <c r="E61" s="14">
        <f>LN('Return analysis'!E63/'Return analysis'!E62)</f>
        <v>1.3333244445321909E-5</v>
      </c>
      <c r="F61" s="14">
        <f t="shared" si="0"/>
        <v>5.5969285343989382E-4</v>
      </c>
      <c r="G61" s="14">
        <f t="shared" si="1"/>
        <v>1.056425812261379E-4</v>
      </c>
      <c r="H61" s="14">
        <f t="shared" si="2"/>
        <v>1.8336592201788984E-2</v>
      </c>
      <c r="I61" s="24">
        <f t="shared" si="3"/>
        <v>2.774166198025378E-4</v>
      </c>
      <c r="J61" s="24">
        <f t="shared" si="4"/>
        <v>1.8614008821591522E-2</v>
      </c>
      <c r="K61" s="24">
        <f t="shared" si="5"/>
        <v>1.8627342066036844E-2</v>
      </c>
      <c r="L61" s="24"/>
    </row>
    <row r="62" spans="1:17" x14ac:dyDescent="0.3">
      <c r="A62" s="6">
        <v>41051</v>
      </c>
      <c r="B62" s="14">
        <f>LN('Return analysis'!B64/'Return analysis'!B63)</f>
        <v>-2.7701284282291381E-3</v>
      </c>
      <c r="C62" s="14">
        <f>LN('Return analysis'!C64/'Return analysis'!C63)</f>
        <v>-1.6669510678546853E-3</v>
      </c>
      <c r="D62" s="14">
        <f>LN('Return analysis'!D64/'Return analysis'!D63)</f>
        <v>2.9452620434104639E-4</v>
      </c>
      <c r="E62" s="14">
        <f>LN('Return analysis'!E64/'Return analysis'!E63)</f>
        <v>4.4444345679596145E-6</v>
      </c>
      <c r="F62" s="14">
        <f t="shared" si="0"/>
        <v>-2.7745728627970975E-3</v>
      </c>
      <c r="G62" s="14">
        <f t="shared" si="1"/>
        <v>-1.6713955024226449E-3</v>
      </c>
      <c r="H62" s="14">
        <f t="shared" si="2"/>
        <v>2.9008176977308677E-4</v>
      </c>
      <c r="I62" s="24">
        <f t="shared" si="3"/>
        <v>-1.4299378744881473E-3</v>
      </c>
      <c r="J62" s="24">
        <f t="shared" si="4"/>
        <v>-1.1398561047150605E-3</v>
      </c>
      <c r="K62" s="24">
        <f t="shared" si="5"/>
        <v>-1.1354116701471008E-3</v>
      </c>
      <c r="L62" s="24"/>
    </row>
    <row r="63" spans="1:17" x14ac:dyDescent="0.3">
      <c r="A63" s="6">
        <v>41052</v>
      </c>
      <c r="B63" s="14">
        <f>LN('Return analysis'!B65/'Return analysis'!B64)</f>
        <v>1.6247003742630925E-3</v>
      </c>
      <c r="C63" s="14">
        <f>LN('Return analysis'!C65/'Return analysis'!C64)</f>
        <v>7.1474787962738802E-4</v>
      </c>
      <c r="D63" s="14">
        <f>LN('Return analysis'!D65/'Return analysis'!D64)</f>
        <v>1.7724042919844728E-3</v>
      </c>
      <c r="E63" s="14">
        <f>LN('Return analysis'!E65/'Return analysis'!E64)</f>
        <v>4.4444345679596145E-6</v>
      </c>
      <c r="F63" s="14">
        <f t="shared" si="0"/>
        <v>1.6202559396951328E-3</v>
      </c>
      <c r="G63" s="14">
        <f t="shared" si="1"/>
        <v>7.1030344505942846E-4</v>
      </c>
      <c r="H63" s="14">
        <f t="shared" si="2"/>
        <v>1.7679598574165132E-3</v>
      </c>
      <c r="I63" s="24">
        <f t="shared" si="3"/>
        <v>1.0284900957814231E-3</v>
      </c>
      <c r="J63" s="24">
        <f t="shared" si="4"/>
        <v>2.7964499531979363E-3</v>
      </c>
      <c r="K63" s="24">
        <f t="shared" si="5"/>
        <v>2.8008943877658957E-3</v>
      </c>
      <c r="L63" s="24"/>
    </row>
    <row r="64" spans="1:17" x14ac:dyDescent="0.3">
      <c r="A64" s="6">
        <v>41053</v>
      </c>
      <c r="B64" s="14">
        <f>LN('Return analysis'!B66/'Return analysis'!B65)</f>
        <v>-6.7854439587941671E-4</v>
      </c>
      <c r="C64" s="14">
        <f>LN('Return analysis'!C66/'Return analysis'!C65)</f>
        <v>-1.0712198172515655E-3</v>
      </c>
      <c r="D64" s="14">
        <f>LN('Return analysis'!D66/'Return analysis'!D65)</f>
        <v>1.9159785290823017E-3</v>
      </c>
      <c r="E64" s="14">
        <f>LN('Return analysis'!E66/'Return analysis'!E65)</f>
        <v>4.166657986051498E-6</v>
      </c>
      <c r="F64" s="14">
        <f t="shared" si="0"/>
        <v>-6.827110538654682E-4</v>
      </c>
      <c r="G64" s="14">
        <f t="shared" si="1"/>
        <v>-1.0753864752376171E-3</v>
      </c>
      <c r="H64" s="14">
        <f t="shared" si="2"/>
        <v>1.9118118710962501E-3</v>
      </c>
      <c r="I64" s="24">
        <f t="shared" si="3"/>
        <v>1.6389272032808286E-4</v>
      </c>
      <c r="J64" s="24">
        <f t="shared" si="4"/>
        <v>2.0757045914243329E-3</v>
      </c>
      <c r="K64" s="24">
        <f t="shared" si="5"/>
        <v>2.0798712494103843E-3</v>
      </c>
      <c r="L64" s="24"/>
    </row>
    <row r="65" spans="1:12" x14ac:dyDescent="0.3">
      <c r="A65" s="6">
        <v>41054</v>
      </c>
      <c r="B65" s="14">
        <f>LN('Return analysis'!B67/'Return analysis'!B66)</f>
        <v>1.1938161178631627E-3</v>
      </c>
      <c r="C65" s="14">
        <f>LN('Return analysis'!C67/'Return analysis'!C66)</f>
        <v>1.1902948122440608E-3</v>
      </c>
      <c r="D65" s="14">
        <f>LN('Return analysis'!D67/'Return analysis'!D66)</f>
        <v>-2.3584317058836313E-3</v>
      </c>
      <c r="E65" s="14">
        <f>LN('Return analysis'!E67/'Return analysis'!E66)</f>
        <v>4.166657986051498E-6</v>
      </c>
      <c r="F65" s="14">
        <f t="shared" si="0"/>
        <v>1.1896494598771111E-3</v>
      </c>
      <c r="G65" s="14">
        <f t="shared" si="1"/>
        <v>1.1861281542580092E-3</v>
      </c>
      <c r="H65" s="14">
        <f t="shared" si="2"/>
        <v>-2.3625983638696827E-3</v>
      </c>
      <c r="I65" s="24">
        <f t="shared" si="3"/>
        <v>2.5859285310856906E-4</v>
      </c>
      <c r="J65" s="24">
        <f t="shared" si="4"/>
        <v>-2.1040055107611135E-3</v>
      </c>
      <c r="K65" s="24">
        <f t="shared" si="5"/>
        <v>-2.0998388527750621E-3</v>
      </c>
      <c r="L65" s="24"/>
    </row>
    <row r="66" spans="1:12" x14ac:dyDescent="0.3">
      <c r="A66" s="6">
        <v>41059</v>
      </c>
      <c r="B66" s="14">
        <f>LN('Return analysis'!B68/'Return analysis'!B67)</f>
        <v>1.2028542590005245E-3</v>
      </c>
      <c r="C66" s="14">
        <f>LN('Return analysis'!C68/'Return analysis'!C67)</f>
        <v>3.8007562214561956E-3</v>
      </c>
      <c r="D66" s="14">
        <f>LN('Return analysis'!D68/'Return analysis'!D67)</f>
        <v>-3.8447092716979571E-3</v>
      </c>
      <c r="E66" s="14">
        <f>LN('Return analysis'!E68/'Return analysis'!E67)</f>
        <v>2.1110962347395897E-5</v>
      </c>
      <c r="F66" s="14">
        <f t="shared" si="0"/>
        <v>1.1817432966531286E-3</v>
      </c>
      <c r="G66" s="14">
        <f t="shared" si="1"/>
        <v>3.7796452591087998E-3</v>
      </c>
      <c r="H66" s="14">
        <f t="shared" si="2"/>
        <v>-3.8658202340453528E-3</v>
      </c>
      <c r="I66" s="24">
        <f t="shared" si="3"/>
        <v>-1.8244744552473116E-3</v>
      </c>
      <c r="J66" s="24">
        <f t="shared" si="4"/>
        <v>-5.6902946892926649E-3</v>
      </c>
      <c r="K66" s="24">
        <f t="shared" si="5"/>
        <v>-5.6691837269452691E-3</v>
      </c>
      <c r="L66" s="24"/>
    </row>
    <row r="67" spans="1:12" x14ac:dyDescent="0.3">
      <c r="A67" s="6">
        <v>41060</v>
      </c>
      <c r="B67" s="14">
        <f>LN('Return analysis'!B69/'Return analysis'!B68)</f>
        <v>3.237843597191615E-3</v>
      </c>
      <c r="C67" s="14">
        <f>LN('Return analysis'!C69/'Return analysis'!C68)</f>
        <v>1.8949746457061704E-3</v>
      </c>
      <c r="D67" s="14">
        <f>LN('Return analysis'!D69/'Return analysis'!D68)</f>
        <v>-2.5225210434423632E-3</v>
      </c>
      <c r="E67" s="14">
        <f>LN('Return analysis'!E69/'Return analysis'!E68)</f>
        <v>4.4444345679596145E-6</v>
      </c>
      <c r="F67" s="14">
        <f t="shared" si="0"/>
        <v>3.2333991626236555E-3</v>
      </c>
      <c r="G67" s="14">
        <f t="shared" si="1"/>
        <v>1.8905302111382107E-3</v>
      </c>
      <c r="H67" s="14">
        <f t="shared" si="2"/>
        <v>-2.5269654780103227E-3</v>
      </c>
      <c r="I67" s="24">
        <f t="shared" si="3"/>
        <v>1.7361048905509828E-3</v>
      </c>
      <c r="J67" s="24">
        <f t="shared" si="4"/>
        <v>-7.9086058745933985E-4</v>
      </c>
      <c r="K67" s="24">
        <f t="shared" si="5"/>
        <v>-7.864161528913804E-4</v>
      </c>
      <c r="L67" s="24"/>
    </row>
    <row r="68" spans="1:12" x14ac:dyDescent="0.3">
      <c r="A68" s="6">
        <v>41061</v>
      </c>
      <c r="B68" s="14">
        <f>LN('Return analysis'!B70/'Return analysis'!B69)</f>
        <v>4.5616810597443542E-3</v>
      </c>
      <c r="C68" s="14">
        <f>LN('Return analysis'!C70/'Return analysis'!C69)</f>
        <v>3.4967515873104709E-3</v>
      </c>
      <c r="D68" s="14">
        <f>LN('Return analysis'!D70/'Return analysis'!D69)</f>
        <v>-2.6029746540188105E-2</v>
      </c>
      <c r="E68" s="14">
        <f>LN('Return analysis'!E70/'Return analysis'!E69)</f>
        <v>4.4444345679596145E-6</v>
      </c>
      <c r="F68" s="14">
        <f t="shared" si="0"/>
        <v>4.5572366251763943E-3</v>
      </c>
      <c r="G68" s="14">
        <f t="shared" si="1"/>
        <v>3.4923071527425114E-3</v>
      </c>
      <c r="H68" s="14">
        <f t="shared" si="2"/>
        <v>-2.6034190974756066E-2</v>
      </c>
      <c r="I68" s="24">
        <f t="shared" si="3"/>
        <v>2.0209934760610018E-3</v>
      </c>
      <c r="J68" s="24">
        <f t="shared" si="4"/>
        <v>-2.4013197498695064E-2</v>
      </c>
      <c r="K68" s="24">
        <f t="shared" si="5"/>
        <v>-2.4008753064127104E-2</v>
      </c>
      <c r="L68" s="24"/>
    </row>
    <row r="69" spans="1:12" x14ac:dyDescent="0.3">
      <c r="A69" s="6">
        <v>41064</v>
      </c>
      <c r="B69" s="14">
        <f>LN('Return analysis'!B71/'Return analysis'!B70)</f>
        <v>-1.7085472582822247E-3</v>
      </c>
      <c r="C69" s="14">
        <f>LN('Return analysis'!C71/'Return analysis'!C70)</f>
        <v>-2.4849606637811473E-3</v>
      </c>
      <c r="D69" s="14">
        <f>LN('Return analysis'!D71/'Return analysis'!D70)</f>
        <v>-9.1466450173176067E-4</v>
      </c>
      <c r="E69" s="14">
        <f>LN('Return analysis'!E71/'Return analysis'!E70)</f>
        <v>1.3333244445321909E-5</v>
      </c>
      <c r="F69" s="14">
        <f t="shared" si="0"/>
        <v>-1.7218805027275467E-3</v>
      </c>
      <c r="G69" s="14">
        <f t="shared" si="1"/>
        <v>-2.4982939082264692E-3</v>
      </c>
      <c r="H69" s="14">
        <f t="shared" si="2"/>
        <v>-9.2799774617708254E-4</v>
      </c>
      <c r="I69" s="24">
        <f t="shared" si="3"/>
        <v>3.0262793196983385E-4</v>
      </c>
      <c r="J69" s="24">
        <f t="shared" si="4"/>
        <v>-6.2536981420724868E-4</v>
      </c>
      <c r="K69" s="24">
        <f t="shared" si="5"/>
        <v>-6.1203656976192681E-4</v>
      </c>
      <c r="L69" s="24"/>
    </row>
    <row r="70" spans="1:12" x14ac:dyDescent="0.3">
      <c r="A70" s="6">
        <v>41065</v>
      </c>
      <c r="B70" s="14">
        <f>LN('Return analysis'!B72/'Return analysis'!B71)</f>
        <v>-1.425549354515065E-3</v>
      </c>
      <c r="C70" s="14">
        <f>LN('Return analysis'!C72/'Return analysis'!C71)</f>
        <v>-2.0159085418098009E-3</v>
      </c>
      <c r="D70" s="14">
        <f>LN('Return analysis'!D72/'Return analysis'!D71)</f>
        <v>7.6001475486590555E-3</v>
      </c>
      <c r="E70" s="14">
        <f>LN('Return analysis'!E72/'Return analysis'!E71)</f>
        <v>4.7222110724858791E-6</v>
      </c>
      <c r="F70" s="14">
        <f t="shared" si="0"/>
        <v>-1.4302715655875509E-3</v>
      </c>
      <c r="G70" s="14">
        <f t="shared" si="1"/>
        <v>-2.0206307528822867E-3</v>
      </c>
      <c r="H70" s="14">
        <f t="shared" si="2"/>
        <v>7.5954253375865692E-3</v>
      </c>
      <c r="I70" s="24">
        <f t="shared" si="3"/>
        <v>1.1745301241980451E-4</v>
      </c>
      <c r="J70" s="24">
        <f t="shared" si="4"/>
        <v>7.712878350006374E-3</v>
      </c>
      <c r="K70" s="24">
        <f t="shared" si="5"/>
        <v>7.7176005610788603E-3</v>
      </c>
      <c r="L70" s="24"/>
    </row>
    <row r="71" spans="1:12" x14ac:dyDescent="0.3">
      <c r="A71" s="6">
        <v>41066</v>
      </c>
      <c r="B71" s="14">
        <f>LN('Return analysis'!B73/'Return analysis'!B72)</f>
        <v>-1.9045314641414773E-3</v>
      </c>
      <c r="C71" s="14">
        <f>LN('Return analysis'!C73/'Return analysis'!C72)</f>
        <v>-1.9012374649674038E-3</v>
      </c>
      <c r="D71" s="14">
        <f>LN('Return analysis'!D73/'Return analysis'!D72)</f>
        <v>2.3051238120838997E-2</v>
      </c>
      <c r="E71" s="14">
        <f>LN('Return analysis'!E73/'Return analysis'!E72)</f>
        <v>4.7222110724858791E-6</v>
      </c>
      <c r="F71" s="14">
        <f t="shared" ref="F71:F134" si="6">B71-E71</f>
        <v>-1.9092536752139632E-3</v>
      </c>
      <c r="G71" s="14">
        <f t="shared" ref="G71:G134" si="7">C71-E71</f>
        <v>-1.9059596760398897E-3</v>
      </c>
      <c r="H71" s="14">
        <f t="shared" si="2"/>
        <v>2.3046515909766512E-2</v>
      </c>
      <c r="I71" s="24">
        <f t="shared" si="3"/>
        <v>-6.2007092431638538E-4</v>
      </c>
      <c r="J71" s="24">
        <f t="shared" si="4"/>
        <v>2.2426444985450128E-2</v>
      </c>
      <c r="K71" s="24">
        <f t="shared" si="5"/>
        <v>2.2431167196522613E-2</v>
      </c>
      <c r="L71" s="24"/>
    </row>
    <row r="72" spans="1:12" x14ac:dyDescent="0.3">
      <c r="A72" s="6">
        <v>41067</v>
      </c>
      <c r="B72" s="14">
        <f>LN('Return analysis'!B74/'Return analysis'!B73)</f>
        <v>1.4292120822352325E-3</v>
      </c>
      <c r="C72" s="14">
        <f>LN('Return analysis'!C74/'Return analysis'!C73)</f>
        <v>3.5723388089751594E-4</v>
      </c>
      <c r="D72" s="14">
        <f>LN('Return analysis'!D74/'Return analysis'!D73)</f>
        <v>-1.1844535841356127E-3</v>
      </c>
      <c r="E72" s="14">
        <f>LN('Return analysis'!E74/'Return analysis'!E73)</f>
        <v>4.4444345679596145E-6</v>
      </c>
      <c r="F72" s="14">
        <f t="shared" si="6"/>
        <v>1.4247676476672729E-3</v>
      </c>
      <c r="G72" s="14">
        <f t="shared" si="7"/>
        <v>3.5278944632955632E-4</v>
      </c>
      <c r="H72" s="14">
        <f t="shared" ref="H72:H135" si="8">D72-E72</f>
        <v>-1.1888980187035724E-3</v>
      </c>
      <c r="I72" s="24">
        <f t="shared" ref="I72:I135" si="9">F72-$N$15*G72-$N$16*H72</f>
        <v>1.1530697969524915E-3</v>
      </c>
      <c r="J72" s="24">
        <f t="shared" ref="J72:J135" si="10">I72+H72</f>
        <v>-3.5828221751080941E-5</v>
      </c>
      <c r="K72" s="24">
        <f t="shared" ref="K72:K135" si="11">I72+D72</f>
        <v>-3.1383787183121266E-5</v>
      </c>
      <c r="L72" s="24"/>
    </row>
    <row r="73" spans="1:12" x14ac:dyDescent="0.3">
      <c r="A73" s="6">
        <v>41068</v>
      </c>
      <c r="B73" s="14">
        <f>LN('Return analysis'!B75/'Return analysis'!B74)</f>
        <v>6.1824974808440494E-4</v>
      </c>
      <c r="C73" s="14">
        <f>LN('Return analysis'!C75/'Return analysis'!C74)</f>
        <v>5.94380832715312E-4</v>
      </c>
      <c r="D73" s="14">
        <f>LN('Return analysis'!D75/'Return analysis'!D74)</f>
        <v>8.7023674341291015E-3</v>
      </c>
      <c r="E73" s="14">
        <f>LN('Return analysis'!E75/'Return analysis'!E74)</f>
        <v>4.4444345679596145E-6</v>
      </c>
      <c r="F73" s="14">
        <f t="shared" si="6"/>
        <v>6.1380531351644537E-4</v>
      </c>
      <c r="G73" s="14">
        <f t="shared" si="7"/>
        <v>5.8993639814735243E-4</v>
      </c>
      <c r="H73" s="14">
        <f t="shared" si="8"/>
        <v>8.6979229995611425E-3</v>
      </c>
      <c r="I73" s="24">
        <f t="shared" si="9"/>
        <v>4.4612769254645442E-5</v>
      </c>
      <c r="J73" s="24">
        <f t="shared" si="10"/>
        <v>8.742535768815788E-3</v>
      </c>
      <c r="K73" s="24">
        <f t="shared" si="11"/>
        <v>8.746980203383747E-3</v>
      </c>
      <c r="L73" s="24"/>
    </row>
    <row r="74" spans="1:12" x14ac:dyDescent="0.3">
      <c r="A74" s="6">
        <v>41071</v>
      </c>
      <c r="B74" s="14">
        <f>LN('Return analysis'!B76/'Return analysis'!B75)</f>
        <v>2.8014717532776922E-3</v>
      </c>
      <c r="C74" s="14">
        <f>LN('Return analysis'!C76/'Return analysis'!C75)</f>
        <v>8.3110513476814972E-4</v>
      </c>
      <c r="D74" s="14">
        <f>LN('Return analysis'!D76/'Return analysis'!D75)</f>
        <v>-1.405055215459089E-2</v>
      </c>
      <c r="E74" s="14">
        <f>LN('Return analysis'!E76/'Return analysis'!E75)</f>
        <v>1.4166566320373945E-5</v>
      </c>
      <c r="F74" s="14">
        <f t="shared" si="6"/>
        <v>2.7873051869573185E-3</v>
      </c>
      <c r="G74" s="14">
        <f t="shared" si="7"/>
        <v>8.1693856844777574E-4</v>
      </c>
      <c r="H74" s="14">
        <f t="shared" si="8"/>
        <v>-1.4064718720911263E-2</v>
      </c>
      <c r="I74" s="24">
        <f t="shared" si="9"/>
        <v>2.2797293280798947E-3</v>
      </c>
      <c r="J74" s="24">
        <f t="shared" si="10"/>
        <v>-1.1784989392831369E-2</v>
      </c>
      <c r="K74" s="24">
        <f t="shared" si="11"/>
        <v>-1.1770822826510995E-2</v>
      </c>
      <c r="L74" s="24"/>
    </row>
    <row r="75" spans="1:12" x14ac:dyDescent="0.3">
      <c r="A75" s="6">
        <v>41072</v>
      </c>
      <c r="B75" s="14">
        <f>LN('Return analysis'!B77/'Return analysis'!B76)</f>
        <v>-2.468362382443023E-3</v>
      </c>
      <c r="C75" s="14">
        <f>LN('Return analysis'!C77/'Return analysis'!C76)</f>
        <v>-1.544186727906557E-3</v>
      </c>
      <c r="D75" s="14">
        <f>LN('Return analysis'!D77/'Return analysis'!D76)</f>
        <v>1.0814736664468598E-2</v>
      </c>
      <c r="E75" s="14">
        <f>LN('Return analysis'!E77/'Return analysis'!E76)</f>
        <v>4.7222110724858791E-6</v>
      </c>
      <c r="F75" s="14">
        <f t="shared" si="6"/>
        <v>-2.4730845935155088E-3</v>
      </c>
      <c r="G75" s="14">
        <f t="shared" si="7"/>
        <v>-1.5489089389790428E-3</v>
      </c>
      <c r="H75" s="14">
        <f t="shared" si="8"/>
        <v>1.0810014453396112E-2</v>
      </c>
      <c r="I75" s="24">
        <f t="shared" si="9"/>
        <v>-1.3402912729157939E-3</v>
      </c>
      <c r="J75" s="24">
        <f t="shared" si="10"/>
        <v>9.4697231804803175E-3</v>
      </c>
      <c r="K75" s="24">
        <f t="shared" si="11"/>
        <v>9.4744453915528038E-3</v>
      </c>
      <c r="L75" s="24"/>
    </row>
    <row r="76" spans="1:12" x14ac:dyDescent="0.3">
      <c r="A76" s="6">
        <v>41073</v>
      </c>
      <c r="B76" s="14">
        <f>LN('Return analysis'!B78/'Return analysis'!B77)</f>
        <v>1.3105405821913908E-3</v>
      </c>
      <c r="C76" s="14">
        <f>LN('Return analysis'!C78/'Return analysis'!C77)</f>
        <v>2.1377211339089798E-3</v>
      </c>
      <c r="D76" s="14">
        <f>LN('Return analysis'!D78/'Return analysis'!D77)</f>
        <v>-7.3944639964555877E-3</v>
      </c>
      <c r="E76" s="14">
        <f>LN('Return analysis'!E78/'Return analysis'!E77)</f>
        <v>4.4444345679596145E-6</v>
      </c>
      <c r="F76" s="14">
        <f t="shared" si="6"/>
        <v>1.3060961476234311E-3</v>
      </c>
      <c r="G76" s="14">
        <f t="shared" si="7"/>
        <v>2.1332766993410203E-3</v>
      </c>
      <c r="H76" s="14">
        <f t="shared" si="8"/>
        <v>-7.3989084310235476E-3</v>
      </c>
      <c r="I76" s="24">
        <f t="shared" si="9"/>
        <v>-3.3457430115209764E-4</v>
      </c>
      <c r="J76" s="24">
        <f t="shared" si="10"/>
        <v>-7.7334827321756455E-3</v>
      </c>
      <c r="K76" s="24">
        <f t="shared" si="11"/>
        <v>-7.7290382976076856E-3</v>
      </c>
      <c r="L76" s="24"/>
    </row>
    <row r="77" spans="1:12" x14ac:dyDescent="0.3">
      <c r="A77" s="6">
        <v>41074</v>
      </c>
      <c r="B77" s="14">
        <f>LN('Return analysis'!B79/'Return analysis'!B78)</f>
        <v>-1.2159274740422485E-3</v>
      </c>
      <c r="C77" s="14">
        <f>LN('Return analysis'!C79/'Return analysis'!C78)</f>
        <v>-5.9353440600244157E-4</v>
      </c>
      <c r="D77" s="14">
        <f>LN('Return analysis'!D79/'Return analysis'!D78)</f>
        <v>1.0336162872146532E-2</v>
      </c>
      <c r="E77" s="14">
        <f>LN('Return analysis'!E79/'Return analysis'!E78)</f>
        <v>4.7222110724858791E-6</v>
      </c>
      <c r="F77" s="14">
        <f t="shared" si="6"/>
        <v>-1.2206496851147343E-3</v>
      </c>
      <c r="G77" s="14">
        <f t="shared" si="7"/>
        <v>-5.9825661707492742E-4</v>
      </c>
      <c r="H77" s="14">
        <f t="shared" si="8"/>
        <v>1.0331440661074045E-2</v>
      </c>
      <c r="I77" s="24">
        <f t="shared" si="9"/>
        <v>-8.4928410865834627E-4</v>
      </c>
      <c r="J77" s="24">
        <f t="shared" si="10"/>
        <v>9.4821565524156985E-3</v>
      </c>
      <c r="K77" s="24">
        <f t="shared" si="11"/>
        <v>9.4868787634881848E-3</v>
      </c>
      <c r="L77" s="24"/>
    </row>
    <row r="78" spans="1:12" x14ac:dyDescent="0.3">
      <c r="A78" s="6">
        <v>41075</v>
      </c>
      <c r="B78" s="14">
        <f>LN('Return analysis'!B80/'Return analysis'!B79)</f>
        <v>2.563443767635233E-3</v>
      </c>
      <c r="C78" s="14">
        <f>LN('Return analysis'!C80/'Return analysis'!C79)</f>
        <v>2.2537760272530465E-3</v>
      </c>
      <c r="D78" s="14">
        <f>LN('Return analysis'!D80/'Return analysis'!D79)</f>
        <v>1.0231811803739123E-2</v>
      </c>
      <c r="E78" s="14">
        <f>LN('Return analysis'!E80/'Return analysis'!E79)</f>
        <v>4.7222110724858791E-6</v>
      </c>
      <c r="F78" s="14">
        <f t="shared" si="6"/>
        <v>2.5587215565627472E-3</v>
      </c>
      <c r="G78" s="14">
        <f t="shared" si="7"/>
        <v>2.2490538161805606E-3</v>
      </c>
      <c r="H78" s="14">
        <f t="shared" si="8"/>
        <v>1.0227089592666636E-2</v>
      </c>
      <c r="I78" s="24">
        <f t="shared" si="9"/>
        <v>6.3524053426386722E-4</v>
      </c>
      <c r="J78" s="24">
        <f t="shared" si="10"/>
        <v>1.0862330126930504E-2</v>
      </c>
      <c r="K78" s="24">
        <f t="shared" si="11"/>
        <v>1.086705233800299E-2</v>
      </c>
      <c r="L78" s="24"/>
    </row>
    <row r="79" spans="1:12" x14ac:dyDescent="0.3">
      <c r="A79" s="6">
        <v>41078</v>
      </c>
      <c r="B79" s="14">
        <f>LN('Return analysis'!B81/'Return analysis'!B80)</f>
        <v>8.5270876957691238E-4</v>
      </c>
      <c r="C79" s="14">
        <f>LN('Return analysis'!C81/'Return analysis'!C80)</f>
        <v>1.1825082097762266E-4</v>
      </c>
      <c r="D79" s="14">
        <f>LN('Return analysis'!D81/'Return analysis'!D80)</f>
        <v>2.9032563411142132E-3</v>
      </c>
      <c r="E79" s="14">
        <f>LN('Return analysis'!E81/'Return analysis'!E80)</f>
        <v>1.4999887501223254E-5</v>
      </c>
      <c r="F79" s="14">
        <f t="shared" si="6"/>
        <v>8.3770888207568913E-4</v>
      </c>
      <c r="G79" s="14">
        <f t="shared" si="7"/>
        <v>1.0325093347639941E-4</v>
      </c>
      <c r="H79" s="14">
        <f t="shared" si="8"/>
        <v>2.8882564536129897E-3</v>
      </c>
      <c r="I79" s="24">
        <f t="shared" si="9"/>
        <v>7.2340679245598116E-4</v>
      </c>
      <c r="J79" s="24">
        <f t="shared" si="10"/>
        <v>3.611663246068971E-3</v>
      </c>
      <c r="K79" s="24">
        <f t="shared" si="11"/>
        <v>3.6266631335701944E-3</v>
      </c>
      <c r="L79" s="24"/>
    </row>
    <row r="80" spans="1:12" x14ac:dyDescent="0.3">
      <c r="A80" s="6">
        <v>41079</v>
      </c>
      <c r="B80" s="14">
        <f>LN('Return analysis'!B82/'Return analysis'!B81)</f>
        <v>5.6838293761007604E-4</v>
      </c>
      <c r="C80" s="14">
        <f>LN('Return analysis'!C82/'Return analysis'!C81)</f>
        <v>-1.3037011866343269E-3</v>
      </c>
      <c r="D80" s="14">
        <f>LN('Return analysis'!D82/'Return analysis'!D81)</f>
        <v>1.0529292995994125E-2</v>
      </c>
      <c r="E80" s="14">
        <f>LN('Return analysis'!E82/'Return analysis'!E81)</f>
        <v>4.7222110724858791E-6</v>
      </c>
      <c r="F80" s="14">
        <f t="shared" si="6"/>
        <v>5.6366072653759019E-4</v>
      </c>
      <c r="G80" s="14">
        <f t="shared" si="7"/>
        <v>-1.3084233977068128E-3</v>
      </c>
      <c r="H80" s="14">
        <f t="shared" si="8"/>
        <v>1.0524570784921639E-2</v>
      </c>
      <c r="I80" s="24">
        <f t="shared" si="9"/>
        <v>1.5056032754893901E-3</v>
      </c>
      <c r="J80" s="24">
        <f t="shared" si="10"/>
        <v>1.2030174060411028E-2</v>
      </c>
      <c r="K80" s="24">
        <f t="shared" si="11"/>
        <v>1.2034896271483514E-2</v>
      </c>
      <c r="L80" s="24"/>
    </row>
    <row r="81" spans="1:12" x14ac:dyDescent="0.3">
      <c r="A81" s="6">
        <v>41080</v>
      </c>
      <c r="B81" s="14">
        <f>LN('Return analysis'!B83/'Return analysis'!B82)</f>
        <v>-1.3257861655694074E-3</v>
      </c>
      <c r="C81" s="14">
        <f>LN('Return analysis'!C83/'Return analysis'!C82)</f>
        <v>-1.8994307963645094E-3</v>
      </c>
      <c r="D81" s="14">
        <f>LN('Return analysis'!D83/'Return analysis'!D82)</f>
        <v>-1.8670030951718952E-3</v>
      </c>
      <c r="E81" s="14">
        <f>LN('Return analysis'!E83/'Return analysis'!E82)</f>
        <v>4.7222110724858791E-6</v>
      </c>
      <c r="F81" s="14">
        <f t="shared" si="6"/>
        <v>-1.3305083766418932E-3</v>
      </c>
      <c r="G81" s="14">
        <f t="shared" si="7"/>
        <v>-1.9041530074369953E-3</v>
      </c>
      <c r="H81" s="14">
        <f t="shared" si="8"/>
        <v>-1.8717253062443811E-3</v>
      </c>
      <c r="I81" s="24">
        <f t="shared" si="9"/>
        <v>2.2504991719861508E-4</v>
      </c>
      <c r="J81" s="24">
        <f t="shared" si="10"/>
        <v>-1.6466753890457659E-3</v>
      </c>
      <c r="K81" s="24">
        <f t="shared" si="11"/>
        <v>-1.64195317797328E-3</v>
      </c>
      <c r="L81" s="24"/>
    </row>
    <row r="82" spans="1:12" x14ac:dyDescent="0.3">
      <c r="A82" s="6">
        <v>41081</v>
      </c>
      <c r="B82" s="14">
        <f>LN('Return analysis'!B84/'Return analysis'!B83)</f>
        <v>2.5566459591771446E-3</v>
      </c>
      <c r="C82" s="14">
        <f>LN('Return analysis'!C84/'Return analysis'!C83)</f>
        <v>1.6615201073491273E-3</v>
      </c>
      <c r="D82" s="14">
        <f>LN('Return analysis'!D84/'Return analysis'!D83)</f>
        <v>-2.2825334585682696E-2</v>
      </c>
      <c r="E82" s="14">
        <f>LN('Return analysis'!E84/'Return analysis'!E83)</f>
        <v>4.4444345679596145E-6</v>
      </c>
      <c r="F82" s="14">
        <f t="shared" si="6"/>
        <v>2.5522015246091851E-3</v>
      </c>
      <c r="G82" s="14">
        <f t="shared" si="7"/>
        <v>1.6570756727811676E-3</v>
      </c>
      <c r="H82" s="14">
        <f t="shared" si="8"/>
        <v>-2.2829779020250657E-2</v>
      </c>
      <c r="I82" s="24">
        <f t="shared" si="9"/>
        <v>1.4613802526405944E-3</v>
      </c>
      <c r="J82" s="24">
        <f t="shared" si="10"/>
        <v>-2.1368398767610063E-2</v>
      </c>
      <c r="K82" s="24">
        <f t="shared" si="11"/>
        <v>-2.1363954333042102E-2</v>
      </c>
      <c r="L82" s="24"/>
    </row>
    <row r="83" spans="1:12" x14ac:dyDescent="0.3">
      <c r="A83" s="6">
        <v>41082</v>
      </c>
      <c r="B83" s="14">
        <f>LN('Return analysis'!B85/'Return analysis'!B84)</f>
        <v>-3.7841990375449551E-4</v>
      </c>
      <c r="C83" s="14">
        <f>LN('Return analysis'!C85/'Return analysis'!C84)</f>
        <v>-2.0185416804691433E-3</v>
      </c>
      <c r="D83" s="14">
        <f>LN('Return analysis'!D85/'Return analysis'!D84)</f>
        <v>8.0560214596323496E-3</v>
      </c>
      <c r="E83" s="14">
        <f>LN('Return analysis'!E85/'Return analysis'!E84)</f>
        <v>4.7222110724858791E-6</v>
      </c>
      <c r="F83" s="14">
        <f t="shared" si="6"/>
        <v>-3.8314211482698142E-4</v>
      </c>
      <c r="G83" s="14">
        <f t="shared" si="7"/>
        <v>-2.0232638915416291E-3</v>
      </c>
      <c r="H83" s="14">
        <f t="shared" si="8"/>
        <v>8.0512992485598633E-3</v>
      </c>
      <c r="I83" s="24">
        <f t="shared" si="9"/>
        <v>1.1618057948065269E-3</v>
      </c>
      <c r="J83" s="24">
        <f t="shared" si="10"/>
        <v>9.2131050433663896E-3</v>
      </c>
      <c r="K83" s="24">
        <f t="shared" si="11"/>
        <v>9.2178272544388758E-3</v>
      </c>
      <c r="L83" s="24"/>
    </row>
    <row r="84" spans="1:12" x14ac:dyDescent="0.3">
      <c r="A84" s="6">
        <v>41085</v>
      </c>
      <c r="B84" s="14">
        <f>LN('Return analysis'!B86/'Return analysis'!B85)</f>
        <v>1.7008230700869922E-3</v>
      </c>
      <c r="C84" s="14">
        <f>LN('Return analysis'!C86/'Return analysis'!C85)</f>
        <v>2.6115835572642484E-3</v>
      </c>
      <c r="D84" s="14">
        <f>LN('Return analysis'!D86/'Return analysis'!D85)</f>
        <v>-1.6384869754486456E-2</v>
      </c>
      <c r="E84" s="14">
        <f>LN('Return analysis'!E86/'Return analysis'!E85)</f>
        <v>1.4166566320373945E-5</v>
      </c>
      <c r="F84" s="14">
        <f t="shared" si="6"/>
        <v>1.6866565037666182E-3</v>
      </c>
      <c r="G84" s="14">
        <f t="shared" si="7"/>
        <v>2.5974169909438747E-3</v>
      </c>
      <c r="H84" s="14">
        <f t="shared" si="8"/>
        <v>-1.6399036320806831E-2</v>
      </c>
      <c r="I84" s="24">
        <f t="shared" si="9"/>
        <v>-2.3154250825908738E-4</v>
      </c>
      <c r="J84" s="24">
        <f t="shared" si="10"/>
        <v>-1.663057882906592E-2</v>
      </c>
      <c r="K84" s="24">
        <f t="shared" si="11"/>
        <v>-1.6616412262745545E-2</v>
      </c>
      <c r="L84" s="24"/>
    </row>
    <row r="85" spans="1:12" x14ac:dyDescent="0.3">
      <c r="A85" s="6">
        <v>41086</v>
      </c>
      <c r="B85" s="14">
        <f>LN('Return analysis'!B87/'Return analysis'!B86)</f>
        <v>-1.6066753843086174E-3</v>
      </c>
      <c r="C85" s="14">
        <f>LN('Return analysis'!C87/'Return analysis'!C86)</f>
        <v>-1.0668591356505384E-3</v>
      </c>
      <c r="D85" s="14">
        <f>LN('Return analysis'!D87/'Return analysis'!D86)</f>
        <v>4.7579351322789357E-3</v>
      </c>
      <c r="E85" s="14">
        <f>LN('Return analysis'!E87/'Return analysis'!E86)</f>
        <v>4.7222110724858791E-6</v>
      </c>
      <c r="F85" s="14">
        <f t="shared" si="6"/>
        <v>-1.6113975953811032E-3</v>
      </c>
      <c r="G85" s="14">
        <f t="shared" si="7"/>
        <v>-1.0715813467230243E-3</v>
      </c>
      <c r="H85" s="14">
        <f t="shared" si="8"/>
        <v>4.7532129212064494E-3</v>
      </c>
      <c r="I85" s="24">
        <f t="shared" si="9"/>
        <v>-7.9840278560623071E-4</v>
      </c>
      <c r="J85" s="24">
        <f t="shared" si="10"/>
        <v>3.954810135600219E-3</v>
      </c>
      <c r="K85" s="24">
        <f t="shared" si="11"/>
        <v>3.9595323466727053E-3</v>
      </c>
      <c r="L85" s="24"/>
    </row>
    <row r="86" spans="1:12" x14ac:dyDescent="0.3">
      <c r="A86" s="6">
        <v>41087</v>
      </c>
      <c r="B86" s="14">
        <f>LN('Return analysis'!B88/'Return analysis'!B87)</f>
        <v>7.5662544911106737E-4</v>
      </c>
      <c r="C86" s="14">
        <f>LN('Return analysis'!C88/'Return analysis'!C87)</f>
        <v>1.0668591356505809E-3</v>
      </c>
      <c r="D86" s="14">
        <f>LN('Return analysis'!D88/'Return analysis'!D87)</f>
        <v>9.5969486218610827E-3</v>
      </c>
      <c r="E86" s="14">
        <f>LN('Return analysis'!E88/'Return analysis'!E87)</f>
        <v>4.4444345679596145E-6</v>
      </c>
      <c r="F86" s="14">
        <f t="shared" si="6"/>
        <v>7.5218101454310781E-4</v>
      </c>
      <c r="G86" s="14">
        <f t="shared" si="7"/>
        <v>1.0624147010826212E-3</v>
      </c>
      <c r="H86" s="14">
        <f t="shared" si="8"/>
        <v>9.5925041872931237E-3</v>
      </c>
      <c r="I86" s="24">
        <f t="shared" si="9"/>
        <v>-2.0761631212986193E-4</v>
      </c>
      <c r="J86" s="24">
        <f t="shared" si="10"/>
        <v>9.384887875163261E-3</v>
      </c>
      <c r="K86" s="24">
        <f t="shared" si="11"/>
        <v>9.3893323097312201E-3</v>
      </c>
      <c r="L86" s="24"/>
    </row>
    <row r="87" spans="1:12" x14ac:dyDescent="0.3">
      <c r="A87" s="6">
        <v>41088</v>
      </c>
      <c r="B87" s="14">
        <f>LN('Return analysis'!B89/'Return analysis'!B88)</f>
        <v>1.7003170219456944E-3</v>
      </c>
      <c r="C87" s="14">
        <f>LN('Return analysis'!C89/'Return analysis'!C88)</f>
        <v>1.066806838228339E-3</v>
      </c>
      <c r="D87" s="14">
        <f>LN('Return analysis'!D89/'Return analysis'!D88)</f>
        <v>-2.0593749107833542E-3</v>
      </c>
      <c r="E87" s="14">
        <f>LN('Return analysis'!E89/'Return analysis'!E88)</f>
        <v>4.166657986051498E-6</v>
      </c>
      <c r="F87" s="14">
        <f t="shared" si="6"/>
        <v>1.6961503639596428E-3</v>
      </c>
      <c r="G87" s="14">
        <f t="shared" si="7"/>
        <v>1.0626401802422874E-3</v>
      </c>
      <c r="H87" s="14">
        <f t="shared" si="8"/>
        <v>-2.0635415687694056E-3</v>
      </c>
      <c r="I87" s="24">
        <f t="shared" si="9"/>
        <v>8.6145559979823941E-4</v>
      </c>
      <c r="J87" s="24">
        <f t="shared" si="10"/>
        <v>-1.2020859689711662E-3</v>
      </c>
      <c r="K87" s="24">
        <f t="shared" si="11"/>
        <v>-1.1979193109851148E-3</v>
      </c>
      <c r="L87" s="24"/>
    </row>
    <row r="88" spans="1:12" x14ac:dyDescent="0.3">
      <c r="A88" s="6">
        <v>41089</v>
      </c>
      <c r="B88" s="14">
        <f>LN('Return analysis'!B90/'Return analysis'!B89)</f>
        <v>-2.5510901568349537E-3</v>
      </c>
      <c r="C88" s="14">
        <f>LN('Return analysis'!C90/'Return analysis'!C89)</f>
        <v>-7.1071627455669738E-4</v>
      </c>
      <c r="D88" s="14">
        <f>LN('Return analysis'!D90/'Return analysis'!D89)</f>
        <v>2.5869727039324619E-2</v>
      </c>
      <c r="E88" s="14">
        <f>LN('Return analysis'!E90/'Return analysis'!E89)</f>
        <v>4.166657986051498E-6</v>
      </c>
      <c r="F88" s="14">
        <f t="shared" si="6"/>
        <v>-2.555256814821005E-3</v>
      </c>
      <c r="G88" s="14">
        <f t="shared" si="7"/>
        <v>-7.1488293254274888E-4</v>
      </c>
      <c r="H88" s="14">
        <f t="shared" si="8"/>
        <v>2.5865560381338568E-2</v>
      </c>
      <c r="I88" s="24">
        <f t="shared" si="9"/>
        <v>-2.2568156434388145E-3</v>
      </c>
      <c r="J88" s="24">
        <f t="shared" si="10"/>
        <v>2.3608744737899753E-2</v>
      </c>
      <c r="K88" s="24">
        <f t="shared" si="11"/>
        <v>2.3612911395885804E-2</v>
      </c>
      <c r="L88" s="24"/>
    </row>
    <row r="89" spans="1:12" x14ac:dyDescent="0.3">
      <c r="A89" s="6">
        <v>41092</v>
      </c>
      <c r="B89" s="14">
        <f>LN('Return analysis'!B91/'Return analysis'!B90)</f>
        <v>2.5557857574797609E-3</v>
      </c>
      <c r="C89" s="14">
        <f>LN('Return analysis'!C91/'Return analysis'!C90)</f>
        <v>2.0981405817146804E-3</v>
      </c>
      <c r="D89" s="14">
        <f>LN('Return analysis'!D91/'Return analysis'!D90)</f>
        <v>2.7217106894291631E-3</v>
      </c>
      <c r="E89" s="14">
        <f>LN('Return analysis'!E91/'Return analysis'!E90)</f>
        <v>7.4999718750787367E-6</v>
      </c>
      <c r="F89" s="14">
        <f t="shared" si="6"/>
        <v>2.548285785604682E-3</v>
      </c>
      <c r="G89" s="14">
        <f t="shared" si="7"/>
        <v>2.0906406098396015E-3</v>
      </c>
      <c r="H89" s="14">
        <f t="shared" si="8"/>
        <v>2.7142107175540842E-3</v>
      </c>
      <c r="I89" s="24">
        <f t="shared" si="9"/>
        <v>8.3329522110186941E-4</v>
      </c>
      <c r="J89" s="24">
        <f t="shared" si="10"/>
        <v>3.5475059386559536E-3</v>
      </c>
      <c r="K89" s="24">
        <f t="shared" si="11"/>
        <v>3.5550059105310325E-3</v>
      </c>
      <c r="L89" s="24"/>
    </row>
    <row r="90" spans="1:12" x14ac:dyDescent="0.3">
      <c r="A90" s="6">
        <v>41093</v>
      </c>
      <c r="B90" s="14">
        <f>LN('Return analysis'!B92/'Return analysis'!B91)</f>
        <v>7.5664272050918137E-4</v>
      </c>
      <c r="C90" s="14">
        <f>LN('Return analysis'!C92/'Return analysis'!C91)</f>
        <v>-1.4232193059494835E-3</v>
      </c>
      <c r="D90" s="14">
        <f>LN('Return analysis'!D92/'Return analysis'!D91)</f>
        <v>8.1236715812185775E-3</v>
      </c>
      <c r="E90" s="14">
        <f>LN('Return analysis'!E92/'Return analysis'!E91)</f>
        <v>4.9999875000744224E-6</v>
      </c>
      <c r="F90" s="14">
        <f t="shared" si="6"/>
        <v>7.5164273300910693E-4</v>
      </c>
      <c r="G90" s="14">
        <f t="shared" si="7"/>
        <v>-1.4282192934495579E-3</v>
      </c>
      <c r="H90" s="14">
        <f t="shared" si="8"/>
        <v>8.1186715937185024E-3</v>
      </c>
      <c r="I90" s="24">
        <f t="shared" si="9"/>
        <v>1.8160440400094469E-3</v>
      </c>
      <c r="J90" s="24">
        <f t="shared" si="10"/>
        <v>9.9347156337279488E-3</v>
      </c>
      <c r="K90" s="24">
        <f t="shared" si="11"/>
        <v>9.9397156212280239E-3</v>
      </c>
      <c r="L90" s="24"/>
    </row>
    <row r="91" spans="1:12" x14ac:dyDescent="0.3">
      <c r="A91" s="6">
        <v>41095</v>
      </c>
      <c r="B91" s="14">
        <f>LN('Return analysis'!B93/'Return analysis'!B92)</f>
        <v>1.8872325870182922E-3</v>
      </c>
      <c r="C91" s="14">
        <f>LN('Return analysis'!C93/'Return analysis'!C92)</f>
        <v>2.8444159370754002E-3</v>
      </c>
      <c r="D91" s="14">
        <f>LN('Return analysis'!D93/'Return analysis'!D92)</f>
        <v>-4.124896643441572E-3</v>
      </c>
      <c r="E91" s="14">
        <f>LN('Return analysis'!E93/'Return analysis'!E92)</f>
        <v>9.4443998460216894E-6</v>
      </c>
      <c r="F91" s="14">
        <f t="shared" si="6"/>
        <v>1.8777881871722705E-3</v>
      </c>
      <c r="G91" s="14">
        <f t="shared" si="7"/>
        <v>2.8349715372293785E-3</v>
      </c>
      <c r="H91" s="14">
        <f t="shared" si="8"/>
        <v>-4.1343410432875937E-3</v>
      </c>
      <c r="I91" s="24">
        <f t="shared" si="9"/>
        <v>-3.6379264140020805E-4</v>
      </c>
      <c r="J91" s="24">
        <f t="shared" si="10"/>
        <v>-4.4981336846878018E-3</v>
      </c>
      <c r="K91" s="24">
        <f t="shared" si="11"/>
        <v>-4.4886892848417801E-3</v>
      </c>
      <c r="L91" s="24"/>
    </row>
    <row r="92" spans="1:12" x14ac:dyDescent="0.3">
      <c r="A92" s="6">
        <v>41096</v>
      </c>
      <c r="B92" s="14">
        <f>LN('Return analysis'!B94/'Return analysis'!B93)</f>
        <v>2.2612960953467508E-3</v>
      </c>
      <c r="C92" s="14">
        <f>LN('Return analysis'!C94/'Return analysis'!C93)</f>
        <v>9.4706395651715817E-4</v>
      </c>
      <c r="D92" s="14">
        <f>LN('Return analysis'!D94/'Return analysis'!D93)</f>
        <v>-9.450995480295668E-3</v>
      </c>
      <c r="E92" s="14">
        <f>LN('Return analysis'!E94/'Return analysis'!E93)</f>
        <v>4.7222110724858791E-6</v>
      </c>
      <c r="F92" s="14">
        <f t="shared" si="6"/>
        <v>2.2565738842742649E-3</v>
      </c>
      <c r="G92" s="14">
        <f t="shared" si="7"/>
        <v>9.4234174544467232E-4</v>
      </c>
      <c r="H92" s="14">
        <f t="shared" si="8"/>
        <v>-9.4557176913681543E-3</v>
      </c>
      <c r="I92" s="24">
        <f t="shared" si="9"/>
        <v>1.5983378368430161E-3</v>
      </c>
      <c r="J92" s="24">
        <f t="shared" si="10"/>
        <v>-7.8573798545251376E-3</v>
      </c>
      <c r="K92" s="24">
        <f t="shared" si="11"/>
        <v>-7.8526576434526513E-3</v>
      </c>
      <c r="L92" s="24"/>
    </row>
    <row r="93" spans="1:12" x14ac:dyDescent="0.3">
      <c r="A93" s="6">
        <v>41099</v>
      </c>
      <c r="B93" s="14">
        <f>LN('Return analysis'!B95/'Return analysis'!B94)</f>
        <v>1.5137150019033999E-3</v>
      </c>
      <c r="C93" s="14">
        <f>LN('Return analysis'!C95/'Return analysis'!C94)</f>
        <v>1.8903627923911243E-3</v>
      </c>
      <c r="D93" s="14">
        <f>LN('Return analysis'!D95/'Return analysis'!D94)</f>
        <v>-2.4479043386732339E-3</v>
      </c>
      <c r="E93" s="14">
        <f>LN('Return analysis'!E95/'Return analysis'!E94)</f>
        <v>1.4166566320373945E-5</v>
      </c>
      <c r="F93" s="14">
        <f t="shared" si="6"/>
        <v>1.4995484355830259E-3</v>
      </c>
      <c r="G93" s="14">
        <f t="shared" si="7"/>
        <v>1.8761962260707503E-3</v>
      </c>
      <c r="H93" s="14">
        <f t="shared" si="8"/>
        <v>-2.4620709049936076E-3</v>
      </c>
      <c r="I93" s="24">
        <f t="shared" si="9"/>
        <v>1.3115055105951803E-5</v>
      </c>
      <c r="J93" s="24">
        <f t="shared" si="10"/>
        <v>-2.448955849887656E-3</v>
      </c>
      <c r="K93" s="24">
        <f t="shared" si="11"/>
        <v>-2.4347892835672822E-3</v>
      </c>
      <c r="L93" s="24"/>
    </row>
    <row r="94" spans="1:12" x14ac:dyDescent="0.3">
      <c r="A94" s="6">
        <v>41100</v>
      </c>
      <c r="B94" s="14">
        <f>LN('Return analysis'!B96/'Return analysis'!B95)</f>
        <v>1.7820796543477533E-4</v>
      </c>
      <c r="C94" s="14">
        <f>LN('Return analysis'!C96/'Return analysis'!C95)</f>
        <v>9.4330425428362037E-4</v>
      </c>
      <c r="D94" s="14">
        <f>LN('Return analysis'!D96/'Return analysis'!D95)</f>
        <v>-8.981957822806105E-3</v>
      </c>
      <c r="E94" s="14">
        <f>LN('Return analysis'!E96/'Return analysis'!E95)</f>
        <v>4.7222110724858791E-6</v>
      </c>
      <c r="F94" s="14">
        <f t="shared" si="6"/>
        <v>1.7348575436228946E-4</v>
      </c>
      <c r="G94" s="14">
        <f t="shared" si="7"/>
        <v>9.3858204321113452E-4</v>
      </c>
      <c r="H94" s="14">
        <f t="shared" si="8"/>
        <v>-8.9866800338785913E-3</v>
      </c>
      <c r="I94" s="24">
        <f t="shared" si="9"/>
        <v>-4.8676003112015027E-4</v>
      </c>
      <c r="J94" s="24">
        <f t="shared" si="10"/>
        <v>-9.4734400649987421E-3</v>
      </c>
      <c r="K94" s="24">
        <f t="shared" si="11"/>
        <v>-9.4687178539262559E-3</v>
      </c>
      <c r="L94" s="24"/>
    </row>
    <row r="95" spans="1:12" x14ac:dyDescent="0.3">
      <c r="A95" s="6">
        <v>41101</v>
      </c>
      <c r="B95" s="14">
        <f>LN('Return analysis'!B97/'Return analysis'!B96)</f>
        <v>1.875039360330033E-4</v>
      </c>
      <c r="C95" s="14">
        <f>LN('Return analysis'!C97/'Return analysis'!C96)</f>
        <v>-1.4158298150568052E-3</v>
      </c>
      <c r="D95" s="14">
        <f>LN('Return analysis'!D97/'Return analysis'!D96)</f>
        <v>-7.2705075907758261E-4</v>
      </c>
      <c r="E95" s="14">
        <f>LN('Return analysis'!E97/'Return analysis'!E96)</f>
        <v>4.7222110724858791E-6</v>
      </c>
      <c r="F95" s="14">
        <f t="shared" si="6"/>
        <v>1.8278172496051742E-4</v>
      </c>
      <c r="G95" s="14">
        <f t="shared" si="7"/>
        <v>-1.4205520261292911E-3</v>
      </c>
      <c r="H95" s="14">
        <f t="shared" si="8"/>
        <v>-7.3177297015006846E-4</v>
      </c>
      <c r="I95" s="24">
        <f t="shared" si="9"/>
        <v>1.336128952017786E-3</v>
      </c>
      <c r="J95" s="24">
        <f t="shared" si="10"/>
        <v>6.0435598186771755E-4</v>
      </c>
      <c r="K95" s="24">
        <f t="shared" si="11"/>
        <v>6.090781929402034E-4</v>
      </c>
      <c r="L95" s="24"/>
    </row>
    <row r="96" spans="1:12" x14ac:dyDescent="0.3">
      <c r="A96" s="6">
        <v>41102</v>
      </c>
      <c r="B96" s="14">
        <f>LN('Return analysis'!B98/'Return analysis'!B97)</f>
        <v>1.4084200854784866E-3</v>
      </c>
      <c r="C96" s="14">
        <f>LN('Return analysis'!C98/'Return analysis'!C97)</f>
        <v>1.8876869911387103E-3</v>
      </c>
      <c r="D96" s="14">
        <f>LN('Return analysis'!D98/'Return analysis'!D97)</f>
        <v>-3.9399724004954813E-3</v>
      </c>
      <c r="E96" s="14">
        <f>LN('Return analysis'!E98/'Return analysis'!E97)</f>
        <v>4.7222110724858791E-6</v>
      </c>
      <c r="F96" s="14">
        <f t="shared" si="6"/>
        <v>1.4036978744060007E-3</v>
      </c>
      <c r="G96" s="14">
        <f t="shared" si="7"/>
        <v>1.8829647800662245E-3</v>
      </c>
      <c r="H96" s="14">
        <f t="shared" si="8"/>
        <v>-3.9446946115679676E-3</v>
      </c>
      <c r="I96" s="24">
        <f t="shared" si="9"/>
        <v>-7.2257522197355286E-5</v>
      </c>
      <c r="J96" s="24">
        <f t="shared" si="10"/>
        <v>-4.0169521337653225E-3</v>
      </c>
      <c r="K96" s="24">
        <f t="shared" si="11"/>
        <v>-4.0122299226928362E-3</v>
      </c>
      <c r="L96" s="24"/>
    </row>
    <row r="97" spans="1:12" x14ac:dyDescent="0.3">
      <c r="A97" s="6">
        <v>41103</v>
      </c>
      <c r="B97" s="14">
        <f>LN('Return analysis'!B99/'Return analysis'!B98)</f>
        <v>9.3660512650780539E-4</v>
      </c>
      <c r="C97" s="14">
        <f>LN('Return analysis'!C99/'Return analysis'!C98)</f>
        <v>1.1739105396737248E-4</v>
      </c>
      <c r="D97" s="14">
        <f>LN('Return analysis'!D99/'Return analysis'!D98)</f>
        <v>1.5522173055701567E-2</v>
      </c>
      <c r="E97" s="14">
        <f>LN('Return analysis'!E99/'Return analysis'!E98)</f>
        <v>4.9999875000744224E-6</v>
      </c>
      <c r="F97" s="14">
        <f t="shared" si="6"/>
        <v>9.3160513900773095E-4</v>
      </c>
      <c r="G97" s="14">
        <f t="shared" si="7"/>
        <v>1.1239106646729806E-4</v>
      </c>
      <c r="H97" s="14">
        <f t="shared" si="8"/>
        <v>1.5517173068201492E-2</v>
      </c>
      <c r="I97" s="24">
        <f t="shared" si="9"/>
        <v>6.7419154569457436E-4</v>
      </c>
      <c r="J97" s="24">
        <f t="shared" si="10"/>
        <v>1.6191364613896066E-2</v>
      </c>
      <c r="K97" s="24">
        <f t="shared" si="11"/>
        <v>1.6196364601396143E-2</v>
      </c>
      <c r="L97" s="24"/>
    </row>
    <row r="98" spans="1:12" x14ac:dyDescent="0.3">
      <c r="A98" s="6">
        <v>41106</v>
      </c>
      <c r="B98" s="14">
        <f>LN('Return analysis'!B100/'Return analysis'!B99)</f>
        <v>1.96624902689888E-3</v>
      </c>
      <c r="C98" s="14">
        <f>LN('Return analysis'!C100/'Return analysis'!C99)</f>
        <v>5.8890122103706936E-4</v>
      </c>
      <c r="D98" s="14">
        <f>LN('Return analysis'!D100/'Return analysis'!D99)</f>
        <v>-2.450688696579521E-3</v>
      </c>
      <c r="E98" s="14">
        <f>LN('Return analysis'!E100/'Return analysis'!E99)</f>
        <v>1.5833207987426909E-5</v>
      </c>
      <c r="F98" s="14">
        <f t="shared" si="6"/>
        <v>1.950415818911453E-3</v>
      </c>
      <c r="G98" s="14">
        <f t="shared" si="7"/>
        <v>5.7306801304964246E-4</v>
      </c>
      <c r="H98" s="14">
        <f t="shared" si="8"/>
        <v>-2.466521904566948E-3</v>
      </c>
      <c r="I98" s="24">
        <f t="shared" si="9"/>
        <v>1.5148257660895239E-3</v>
      </c>
      <c r="J98" s="24">
        <f t="shared" si="10"/>
        <v>-9.5169613847742411E-4</v>
      </c>
      <c r="K98" s="24">
        <f t="shared" si="11"/>
        <v>-9.358629304899971E-4</v>
      </c>
      <c r="L98" s="24"/>
    </row>
    <row r="99" spans="1:12" x14ac:dyDescent="0.3">
      <c r="A99" s="6">
        <v>41107</v>
      </c>
      <c r="B99" s="14">
        <f>LN('Return analysis'!B101/'Return analysis'!B100)</f>
        <v>-2.8238144347081357E-4</v>
      </c>
      <c r="C99" s="14">
        <f>LN('Return analysis'!C101/'Return analysis'!C100)</f>
        <v>-3.5308378140614749E-4</v>
      </c>
      <c r="D99" s="14">
        <f>LN('Return analysis'!D101/'Return analysis'!D100)</f>
        <v>6.6156955664141894E-3</v>
      </c>
      <c r="E99" s="14">
        <f>LN('Return analysis'!E101/'Return analysis'!E100)</f>
        <v>4.9999875000744224E-6</v>
      </c>
      <c r="F99" s="14">
        <f t="shared" si="6"/>
        <v>-2.8738143097088801E-4</v>
      </c>
      <c r="G99" s="14">
        <f t="shared" si="7"/>
        <v>-3.5808376890622193E-4</v>
      </c>
      <c r="H99" s="14">
        <f t="shared" si="8"/>
        <v>6.6106955789141152E-3</v>
      </c>
      <c r="I99" s="24">
        <f t="shared" si="9"/>
        <v>-6.9690329308703345E-5</v>
      </c>
      <c r="J99" s="24">
        <f t="shared" si="10"/>
        <v>6.5410052496054118E-3</v>
      </c>
      <c r="K99" s="24">
        <f t="shared" si="11"/>
        <v>6.546005237105486E-3</v>
      </c>
      <c r="L99" s="24"/>
    </row>
    <row r="100" spans="1:12" x14ac:dyDescent="0.3">
      <c r="A100" s="6">
        <v>41108</v>
      </c>
      <c r="B100" s="14">
        <f>LN('Return analysis'!B102/'Return analysis'!B101)</f>
        <v>5.8139590518360164E-4</v>
      </c>
      <c r="C100" s="14">
        <f>LN('Return analysis'!C102/'Return analysis'!C101)</f>
        <v>1.6480919432516447E-3</v>
      </c>
      <c r="D100" s="14">
        <f>LN('Return analysis'!D102/'Return analysis'!D101)</f>
        <v>7.1421484351285435E-3</v>
      </c>
      <c r="E100" s="14">
        <f>LN('Return analysis'!E102/'Return analysis'!E101)</f>
        <v>4.7222110724858791E-6</v>
      </c>
      <c r="F100" s="14">
        <f t="shared" si="6"/>
        <v>5.7667369411111579E-4</v>
      </c>
      <c r="G100" s="14">
        <f t="shared" si="7"/>
        <v>1.6433697321791589E-3</v>
      </c>
      <c r="H100" s="14">
        <f t="shared" si="8"/>
        <v>7.1374262240560572E-3</v>
      </c>
      <c r="I100" s="24">
        <f t="shared" si="9"/>
        <v>-8.2519649622959999E-4</v>
      </c>
      <c r="J100" s="24">
        <f t="shared" si="10"/>
        <v>6.312229727826457E-3</v>
      </c>
      <c r="K100" s="24">
        <f t="shared" si="11"/>
        <v>6.3169519388989433E-3</v>
      </c>
      <c r="L100" s="24"/>
    </row>
    <row r="101" spans="1:12" x14ac:dyDescent="0.3">
      <c r="A101" s="6">
        <v>41109</v>
      </c>
      <c r="B101" s="14">
        <f>LN('Return analysis'!B103/'Return analysis'!B102)</f>
        <v>7.2858936726043916E-4</v>
      </c>
      <c r="C101" s="14">
        <f>LN('Return analysis'!C103/'Return analysis'!C102)</f>
        <v>-2.3542906518171847E-4</v>
      </c>
      <c r="D101" s="14">
        <f>LN('Return analysis'!D103/'Return analysis'!D102)</f>
        <v>1.7064977774619585E-3</v>
      </c>
      <c r="E101" s="14">
        <f>LN('Return analysis'!E103/'Return analysis'!E102)</f>
        <v>4.4444345679596145E-6</v>
      </c>
      <c r="F101" s="14">
        <f t="shared" si="6"/>
        <v>7.2414493269247959E-4</v>
      </c>
      <c r="G101" s="14">
        <f t="shared" si="7"/>
        <v>-2.3987349974967809E-4</v>
      </c>
      <c r="H101" s="14">
        <f t="shared" si="8"/>
        <v>1.7020533428939988E-3</v>
      </c>
      <c r="I101" s="24">
        <f t="shared" si="9"/>
        <v>8.9927582330333712E-4</v>
      </c>
      <c r="J101" s="24">
        <f t="shared" si="10"/>
        <v>2.6013291661973357E-3</v>
      </c>
      <c r="K101" s="24">
        <f t="shared" si="11"/>
        <v>2.6057736007652956E-3</v>
      </c>
      <c r="L101" s="24"/>
    </row>
    <row r="102" spans="1:12" x14ac:dyDescent="0.3">
      <c r="A102" s="6">
        <v>41110</v>
      </c>
      <c r="B102" s="14">
        <f>LN('Return analysis'!B104/'Return analysis'!B103)</f>
        <v>3.2642383087219977E-3</v>
      </c>
      <c r="C102" s="14">
        <f>LN('Return analysis'!C104/'Return analysis'!C103)</f>
        <v>1.8808092699614427E-3</v>
      </c>
      <c r="D102" s="14">
        <f>LN('Return analysis'!D104/'Return analysis'!D103)</f>
        <v>-9.134247860362623E-3</v>
      </c>
      <c r="E102" s="14">
        <f>LN('Return analysis'!E104/'Return analysis'!E103)</f>
        <v>3.6111045909777144E-6</v>
      </c>
      <c r="F102" s="14">
        <f t="shared" si="6"/>
        <v>3.2606272041310201E-3</v>
      </c>
      <c r="G102" s="14">
        <f t="shared" si="7"/>
        <v>1.877198165370465E-3</v>
      </c>
      <c r="H102" s="14">
        <f t="shared" si="8"/>
        <v>-9.1378589649536001E-3</v>
      </c>
      <c r="I102" s="24">
        <f t="shared" si="9"/>
        <v>1.8451402448490704E-3</v>
      </c>
      <c r="J102" s="24">
        <f t="shared" si="10"/>
        <v>-7.2927187201045299E-3</v>
      </c>
      <c r="K102" s="24">
        <f t="shared" si="11"/>
        <v>-7.2891076155135529E-3</v>
      </c>
      <c r="L102" s="24"/>
    </row>
    <row r="103" spans="1:12" x14ac:dyDescent="0.3">
      <c r="A103" s="6">
        <v>41113</v>
      </c>
      <c r="B103" s="14">
        <f>LN('Return analysis'!B105/'Return analysis'!B104)</f>
        <v>1.3862052638785713E-3</v>
      </c>
      <c r="C103" s="14">
        <f>LN('Return analysis'!C105/'Return analysis'!C104)</f>
        <v>4.6991826647374812E-4</v>
      </c>
      <c r="D103" s="14">
        <f>LN('Return analysis'!D105/'Return analysis'!D104)</f>
        <v>-1.1103063373328528E-2</v>
      </c>
      <c r="E103" s="14">
        <f>LN('Return analysis'!E105/'Return analysis'!E104)</f>
        <v>1.0833274653161528E-5</v>
      </c>
      <c r="F103" s="14">
        <f t="shared" si="6"/>
        <v>1.3753719892254097E-3</v>
      </c>
      <c r="G103" s="14">
        <f t="shared" si="7"/>
        <v>4.5908499182058661E-4</v>
      </c>
      <c r="H103" s="14">
        <f t="shared" si="8"/>
        <v>-1.1113896647981689E-2</v>
      </c>
      <c r="I103" s="24">
        <f t="shared" si="9"/>
        <v>1.1246395667681667E-3</v>
      </c>
      <c r="J103" s="24">
        <f t="shared" si="10"/>
        <v>-9.9892570812135217E-3</v>
      </c>
      <c r="K103" s="24">
        <f t="shared" si="11"/>
        <v>-9.9784238065603603E-3</v>
      </c>
      <c r="L103" s="24"/>
    </row>
    <row r="104" spans="1:12" x14ac:dyDescent="0.3">
      <c r="A104" s="6">
        <v>41114</v>
      </c>
      <c r="B104" s="14">
        <f>LN('Return analysis'!B106/'Return analysis'!B105)</f>
        <v>1.9576212010107171E-4</v>
      </c>
      <c r="C104" s="14">
        <f>LN('Return analysis'!C106/'Return analysis'!C105)</f>
        <v>1.1727591088610179E-3</v>
      </c>
      <c r="D104" s="14">
        <f>LN('Return analysis'!D106/'Return analysis'!D105)</f>
        <v>-9.0303625037073225E-3</v>
      </c>
      <c r="E104" s="14">
        <f>LN('Return analysis'!E106/'Return analysis'!E105)</f>
        <v>3.8888813272055748E-6</v>
      </c>
      <c r="F104" s="14">
        <f t="shared" si="6"/>
        <v>1.9187323877386614E-4</v>
      </c>
      <c r="G104" s="14">
        <f t="shared" si="7"/>
        <v>1.1688702275338123E-3</v>
      </c>
      <c r="H104" s="14">
        <f t="shared" si="8"/>
        <v>-9.0342513850345287E-3</v>
      </c>
      <c r="I104" s="24">
        <f t="shared" si="9"/>
        <v>-6.5355729612599799E-4</v>
      </c>
      <c r="J104" s="24">
        <f t="shared" si="10"/>
        <v>-9.6878086811605264E-3</v>
      </c>
      <c r="K104" s="24">
        <f t="shared" si="11"/>
        <v>-9.6839197998333203E-3</v>
      </c>
      <c r="L104" s="24"/>
    </row>
    <row r="105" spans="1:12" x14ac:dyDescent="0.3">
      <c r="A105" s="6">
        <v>41115</v>
      </c>
      <c r="B105" s="14">
        <f>LN('Return analysis'!B107/'Return analysis'!B106)</f>
        <v>-3.7216553207118647E-4</v>
      </c>
      <c r="C105" s="14">
        <f>LN('Return analysis'!C107/'Return analysis'!C106)</f>
        <v>7.0256761354451161E-4</v>
      </c>
      <c r="D105" s="14">
        <f>LN('Return analysis'!D107/'Return analysis'!D106)</f>
        <v>1.464123741989392E-4</v>
      </c>
      <c r="E105" s="14">
        <f>LN('Return analysis'!E107/'Return analysis'!E106)</f>
        <v>4.166657986051498E-6</v>
      </c>
      <c r="F105" s="14">
        <f t="shared" si="6"/>
        <v>-3.7633219005723796E-4</v>
      </c>
      <c r="G105" s="14">
        <f t="shared" si="7"/>
        <v>6.9840095555846011E-4</v>
      </c>
      <c r="H105" s="14">
        <f t="shared" si="8"/>
        <v>1.4224571621288771E-4</v>
      </c>
      <c r="I105" s="24">
        <f t="shared" si="9"/>
        <v>-9.4102639569191237E-4</v>
      </c>
      <c r="J105" s="24">
        <f t="shared" si="10"/>
        <v>-7.9878067947902471E-4</v>
      </c>
      <c r="K105" s="24">
        <f t="shared" si="11"/>
        <v>-7.9461402149297311E-4</v>
      </c>
      <c r="L105" s="24"/>
    </row>
    <row r="106" spans="1:12" x14ac:dyDescent="0.3">
      <c r="A106" s="6">
        <v>41116</v>
      </c>
      <c r="B106" s="14">
        <f>LN('Return analysis'!B108/'Return analysis'!B107)</f>
        <v>-7.4382249634707509E-4</v>
      </c>
      <c r="C106" s="14">
        <f>LN('Return analysis'!C108/'Return analysis'!C107)</f>
        <v>-7.0256761354456094E-4</v>
      </c>
      <c r="D106" s="14">
        <f>LN('Return analysis'!D108/'Return analysis'!D107)</f>
        <v>1.5098662899924105E-2</v>
      </c>
      <c r="E106" s="14">
        <f>LN('Return analysis'!E108/'Return analysis'!E107)</f>
        <v>4.166657986051498E-6</v>
      </c>
      <c r="F106" s="14">
        <f t="shared" si="6"/>
        <v>-7.4798915433312658E-4</v>
      </c>
      <c r="G106" s="14">
        <f t="shared" si="7"/>
        <v>-7.0673427153061243E-4</v>
      </c>
      <c r="H106" s="14">
        <f t="shared" si="8"/>
        <v>1.5094496241938054E-2</v>
      </c>
      <c r="I106" s="24">
        <f t="shared" si="9"/>
        <v>-3.4034656518087882E-4</v>
      </c>
      <c r="J106" s="24">
        <f t="shared" si="10"/>
        <v>1.4754149676757174E-2</v>
      </c>
      <c r="K106" s="24">
        <f t="shared" si="11"/>
        <v>1.4758316334743225E-2</v>
      </c>
      <c r="L106" s="24"/>
    </row>
    <row r="107" spans="1:12" x14ac:dyDescent="0.3">
      <c r="A107" s="6">
        <v>41117</v>
      </c>
      <c r="B107" s="14">
        <f>LN('Return analysis'!B109/'Return analysis'!B108)</f>
        <v>-4.1032633546423955E-3</v>
      </c>
      <c r="C107" s="14">
        <f>LN('Return analysis'!C109/'Return analysis'!C108)</f>
        <v>-3.7589711503751505E-3</v>
      </c>
      <c r="D107" s="14">
        <f>LN('Return analysis'!D109/'Return analysis'!D108)</f>
        <v>1.9549026410039895E-2</v>
      </c>
      <c r="E107" s="14">
        <f>LN('Return analysis'!E109/'Return analysis'!E108)</f>
        <v>3.8888813272055748E-6</v>
      </c>
      <c r="F107" s="14">
        <f t="shared" si="6"/>
        <v>-4.1071522359696008E-3</v>
      </c>
      <c r="G107" s="14">
        <f t="shared" si="7"/>
        <v>-3.7628600317023563E-3</v>
      </c>
      <c r="H107" s="14">
        <f t="shared" si="8"/>
        <v>1.9545137528712689E-2</v>
      </c>
      <c r="I107" s="24">
        <f t="shared" si="9"/>
        <v>-1.2829977831584417E-3</v>
      </c>
      <c r="J107" s="24">
        <f t="shared" si="10"/>
        <v>1.8262139745554247E-2</v>
      </c>
      <c r="K107" s="24">
        <f t="shared" si="11"/>
        <v>1.8266028626881453E-2</v>
      </c>
      <c r="L107" s="24"/>
    </row>
    <row r="108" spans="1:12" x14ac:dyDescent="0.3">
      <c r="A108" s="6">
        <v>41120</v>
      </c>
      <c r="B108" s="14">
        <f>LN('Return analysis'!B110/'Return analysis'!B109)</f>
        <v>2.7990842475390438E-3</v>
      </c>
      <c r="C108" s="14">
        <f>LN('Return analysis'!C110/'Return analysis'!C109)</f>
        <v>1.8812518071613302E-3</v>
      </c>
      <c r="D108" s="14">
        <f>LN('Return analysis'!D110/'Return analysis'!D109)</f>
        <v>-9.9040260884137058E-4</v>
      </c>
      <c r="E108" s="14">
        <f>LN('Return analysis'!E110/'Return analysis'!E109)</f>
        <v>1.1666598611716858E-5</v>
      </c>
      <c r="F108" s="14">
        <f t="shared" si="6"/>
        <v>2.7874176489273267E-3</v>
      </c>
      <c r="G108" s="14">
        <f t="shared" si="7"/>
        <v>1.8695852085496133E-3</v>
      </c>
      <c r="H108" s="14">
        <f t="shared" si="8"/>
        <v>-1.0020692074530874E-3</v>
      </c>
      <c r="I108" s="24">
        <f t="shared" si="9"/>
        <v>1.290622404305275E-3</v>
      </c>
      <c r="J108" s="24">
        <f t="shared" si="10"/>
        <v>2.8855319685218753E-4</v>
      </c>
      <c r="K108" s="24">
        <f t="shared" si="11"/>
        <v>3.0021979546390439E-4</v>
      </c>
      <c r="L108" s="24"/>
    </row>
    <row r="109" spans="1:12" x14ac:dyDescent="0.3">
      <c r="A109" s="6">
        <v>41121</v>
      </c>
      <c r="B109" s="14">
        <f>LN('Return analysis'!B111/'Return analysis'!B110)</f>
        <v>1.4899555631061967E-3</v>
      </c>
      <c r="C109" s="14">
        <f>LN('Return analysis'!C111/'Return analysis'!C110)</f>
        <v>1.0567179541282883E-3</v>
      </c>
      <c r="D109" s="14">
        <f>LN('Return analysis'!D111/'Return analysis'!D110)</f>
        <v>-5.5305635897041098E-3</v>
      </c>
      <c r="E109" s="14">
        <f>LN('Return analysis'!E111/'Return analysis'!E110)</f>
        <v>3.8888813272055748E-6</v>
      </c>
      <c r="F109" s="14">
        <f t="shared" si="6"/>
        <v>1.4860666817789912E-3</v>
      </c>
      <c r="G109" s="14">
        <f t="shared" si="7"/>
        <v>1.0528290728010828E-3</v>
      </c>
      <c r="H109" s="14">
        <f t="shared" si="8"/>
        <v>-5.5344524710313151E-3</v>
      </c>
      <c r="I109" s="24">
        <f t="shared" si="9"/>
        <v>6.9659013912283096E-4</v>
      </c>
      <c r="J109" s="24">
        <f t="shared" si="10"/>
        <v>-4.8378623319084843E-3</v>
      </c>
      <c r="K109" s="24">
        <f t="shared" si="11"/>
        <v>-4.833973450581279E-3</v>
      </c>
      <c r="L109" s="24"/>
    </row>
    <row r="110" spans="1:12" x14ac:dyDescent="0.3">
      <c r="A110" s="6">
        <v>41122</v>
      </c>
      <c r="B110" s="14">
        <f>LN('Return analysis'!B112/'Return analysis'!B111)</f>
        <v>-1.4927322263620661E-3</v>
      </c>
      <c r="C110" s="14">
        <f>LN('Return analysis'!C112/'Return analysis'!C111)</f>
        <v>-1.2070020450152556E-3</v>
      </c>
      <c r="D110" s="14">
        <f>LN('Return analysis'!D112/'Return analysis'!D111)</f>
        <v>-3.9907957800923285E-3</v>
      </c>
      <c r="E110" s="14">
        <f>LN('Return analysis'!E112/'Return analysis'!E111)</f>
        <v>3.6111045909777144E-6</v>
      </c>
      <c r="F110" s="14">
        <f t="shared" si="6"/>
        <v>-1.4963433309530439E-3</v>
      </c>
      <c r="G110" s="14">
        <f t="shared" si="7"/>
        <v>-1.2106131496062334E-3</v>
      </c>
      <c r="H110" s="14">
        <f t="shared" si="8"/>
        <v>-3.9944068846833065E-3</v>
      </c>
      <c r="I110" s="24">
        <f t="shared" si="9"/>
        <v>-4.7721498007390756E-4</v>
      </c>
      <c r="J110" s="24">
        <f t="shared" si="10"/>
        <v>-4.471621864757214E-3</v>
      </c>
      <c r="K110" s="24">
        <f t="shared" si="11"/>
        <v>-4.4680107601662361E-3</v>
      </c>
      <c r="L110" s="24"/>
    </row>
    <row r="111" spans="1:12" x14ac:dyDescent="0.3">
      <c r="A111" s="6">
        <v>41123</v>
      </c>
      <c r="B111" s="14">
        <f>LN('Return analysis'!B113/'Return analysis'!B112)</f>
        <v>2.3315313517551341E-3</v>
      </c>
      <c r="C111" s="14">
        <f>LN('Return analysis'!C113/'Return analysis'!C112)</f>
        <v>1.8822873787193908E-3</v>
      </c>
      <c r="D111" s="14">
        <f>LN('Return analysis'!D113/'Return analysis'!D112)</f>
        <v>-6.8778541784095381E-3</v>
      </c>
      <c r="E111" s="14">
        <f>LN('Return analysis'!E113/'Return analysis'!E112)</f>
        <v>3.8888813272055748E-6</v>
      </c>
      <c r="F111" s="14">
        <f t="shared" si="6"/>
        <v>2.3276424704279284E-3</v>
      </c>
      <c r="G111" s="14">
        <f t="shared" si="7"/>
        <v>1.8783984973921853E-3</v>
      </c>
      <c r="H111" s="14">
        <f t="shared" si="8"/>
        <v>-6.8817430597367434E-3</v>
      </c>
      <c r="I111" s="24">
        <f t="shared" si="9"/>
        <v>8.8693786635625385E-4</v>
      </c>
      <c r="J111" s="24">
        <f t="shared" si="10"/>
        <v>-5.9948051933804893E-3</v>
      </c>
      <c r="K111" s="24">
        <f t="shared" si="11"/>
        <v>-5.990916312053284E-3</v>
      </c>
      <c r="L111" s="24"/>
    </row>
    <row r="112" spans="1:12" x14ac:dyDescent="0.3">
      <c r="A112" s="6">
        <v>41124</v>
      </c>
      <c r="B112" s="14">
        <f>LN('Return analysis'!B114/'Return analysis'!B113)</f>
        <v>-2.611088246643317E-3</v>
      </c>
      <c r="C112" s="14">
        <f>LN('Return analysis'!C114/'Return analysis'!C113)</f>
        <v>-3.6498193065929042E-3</v>
      </c>
      <c r="D112" s="14">
        <f>LN('Return analysis'!D114/'Return analysis'!D113)</f>
        <v>2.0070231330859778E-2</v>
      </c>
      <c r="E112" s="14">
        <f>LN('Return analysis'!E114/'Return analysis'!E113)</f>
        <v>3.8888813272055748E-6</v>
      </c>
      <c r="F112" s="14">
        <f t="shared" si="6"/>
        <v>-2.6149771279705227E-3</v>
      </c>
      <c r="G112" s="14">
        <f t="shared" si="7"/>
        <v>-3.6537081879201099E-3</v>
      </c>
      <c r="H112" s="14">
        <f t="shared" si="8"/>
        <v>2.0066342449532572E-2</v>
      </c>
      <c r="I112" s="24">
        <f t="shared" si="9"/>
        <v>1.1555908051398317E-4</v>
      </c>
      <c r="J112" s="24">
        <f t="shared" si="10"/>
        <v>2.0181901530046554E-2</v>
      </c>
      <c r="K112" s="24">
        <f t="shared" si="11"/>
        <v>2.018579041137376E-2</v>
      </c>
      <c r="L112" s="24"/>
    </row>
    <row r="113" spans="1:12" x14ac:dyDescent="0.3">
      <c r="A113" s="6">
        <v>41127</v>
      </c>
      <c r="B113" s="14">
        <f>LN('Return analysis'!B115/'Return analysis'!B114)</f>
        <v>3.7303365186806635E-4</v>
      </c>
      <c r="C113" s="14">
        <f>LN('Return analysis'!C115/'Return analysis'!C114)</f>
        <v>9.4378874738634681E-4</v>
      </c>
      <c r="D113" s="14">
        <f>LN('Return analysis'!D115/'Return analysis'!D114)</f>
        <v>2.5341176853426492E-3</v>
      </c>
      <c r="E113" s="14">
        <f>LN('Return analysis'!E115/'Return analysis'!E114)</f>
        <v>1.1666598611716858E-5</v>
      </c>
      <c r="F113" s="14">
        <f t="shared" si="6"/>
        <v>3.613670532563495E-4</v>
      </c>
      <c r="G113" s="14">
        <f t="shared" si="7"/>
        <v>9.3212214877462995E-4</v>
      </c>
      <c r="H113" s="14">
        <f t="shared" si="8"/>
        <v>2.5224510867309321E-3</v>
      </c>
      <c r="I113" s="24">
        <f t="shared" si="9"/>
        <v>-4.1737498356043056E-4</v>
      </c>
      <c r="J113" s="24">
        <f t="shared" si="10"/>
        <v>2.1050761031705017E-3</v>
      </c>
      <c r="K113" s="24">
        <f t="shared" si="11"/>
        <v>2.1167427017822187E-3</v>
      </c>
      <c r="L113" s="24"/>
    </row>
    <row r="114" spans="1:12" x14ac:dyDescent="0.3">
      <c r="A114" s="6">
        <v>41128</v>
      </c>
      <c r="B114" s="14">
        <f>LN('Return analysis'!B116/'Return analysis'!B115)</f>
        <v>-3.2527558659082821E-3</v>
      </c>
      <c r="C114" s="14">
        <f>LN('Return analysis'!C116/'Return analysis'!C115)</f>
        <v>-2.5959496055688444E-3</v>
      </c>
      <c r="D114" s="14">
        <f>LN('Return analysis'!D116/'Return analysis'!D115)</f>
        <v>6.025711918446407E-3</v>
      </c>
      <c r="E114" s="14">
        <f>LN('Return analysis'!E116/'Return analysis'!E115)</f>
        <v>3.8888813272055748E-6</v>
      </c>
      <c r="F114" s="14">
        <f t="shared" si="6"/>
        <v>-3.2566447472354878E-3</v>
      </c>
      <c r="G114" s="14">
        <f t="shared" si="7"/>
        <v>-2.5998384868960501E-3</v>
      </c>
      <c r="H114" s="14">
        <f t="shared" si="8"/>
        <v>6.0218230371192017E-3</v>
      </c>
      <c r="I114" s="24">
        <f t="shared" si="9"/>
        <v>-1.2249542096819152E-3</v>
      </c>
      <c r="J114" s="24">
        <f t="shared" si="10"/>
        <v>4.7968688274372864E-3</v>
      </c>
      <c r="K114" s="24">
        <f t="shared" si="11"/>
        <v>4.8007577087644917E-3</v>
      </c>
      <c r="L114" s="24"/>
    </row>
    <row r="115" spans="1:12" x14ac:dyDescent="0.3">
      <c r="A115" s="6">
        <v>41129</v>
      </c>
      <c r="B115" s="14">
        <f>LN('Return analysis'!B117/'Return analysis'!B116)</f>
        <v>9.1692210173886313E-4</v>
      </c>
      <c r="C115" s="14">
        <f>LN('Return analysis'!C117/'Return analysis'!C116)</f>
        <v>-2.3593811635831653E-4</v>
      </c>
      <c r="D115" s="14">
        <f>LN('Return analysis'!D117/'Return analysis'!D116)</f>
        <v>1.2563969417622798E-3</v>
      </c>
      <c r="E115" s="14">
        <f>LN('Return analysis'!E117/'Return analysis'!E116)</f>
        <v>3.6111045909777144E-6</v>
      </c>
      <c r="F115" s="14">
        <f t="shared" si="6"/>
        <v>9.1331099714788539E-4</v>
      </c>
      <c r="G115" s="14">
        <f t="shared" si="7"/>
        <v>-2.3954922094929424E-4</v>
      </c>
      <c r="H115" s="14">
        <f t="shared" si="8"/>
        <v>1.2527858371713021E-3</v>
      </c>
      <c r="I115" s="24">
        <f t="shared" si="9"/>
        <v>1.093009328672213E-3</v>
      </c>
      <c r="J115" s="24">
        <f t="shared" si="10"/>
        <v>2.345795165843515E-3</v>
      </c>
      <c r="K115" s="24">
        <f t="shared" si="11"/>
        <v>2.3494062704344926E-3</v>
      </c>
      <c r="L115" s="24"/>
    </row>
    <row r="116" spans="1:12" x14ac:dyDescent="0.3">
      <c r="A116" s="6">
        <v>41130</v>
      </c>
      <c r="B116" s="14">
        <f>LN('Return analysis'!B118/'Return analysis'!B117)</f>
        <v>-5.6972920846445896E-4</v>
      </c>
      <c r="C116" s="14">
        <f>LN('Return analysis'!C118/'Return analysis'!C117)</f>
        <v>-5.9170610854933326E-4</v>
      </c>
      <c r="D116" s="14">
        <f>LN('Return analysis'!D118/'Return analysis'!D117)</f>
        <v>8.3760784111685561E-4</v>
      </c>
      <c r="E116" s="14">
        <f>LN('Return analysis'!E118/'Return analysis'!E117)</f>
        <v>3.6111045909777144E-6</v>
      </c>
      <c r="F116" s="14">
        <f t="shared" si="6"/>
        <v>-5.733403130554367E-4</v>
      </c>
      <c r="G116" s="14">
        <f t="shared" si="7"/>
        <v>-5.95317213140311E-4</v>
      </c>
      <c r="H116" s="14">
        <f t="shared" si="8"/>
        <v>8.3399673652587787E-4</v>
      </c>
      <c r="I116" s="24">
        <f t="shared" si="9"/>
        <v>-1.0226220058573566E-4</v>
      </c>
      <c r="J116" s="24">
        <f t="shared" si="10"/>
        <v>7.3173453594014225E-4</v>
      </c>
      <c r="K116" s="24">
        <f t="shared" si="11"/>
        <v>7.3534564053111999E-4</v>
      </c>
      <c r="L116" s="24"/>
    </row>
    <row r="117" spans="1:12" x14ac:dyDescent="0.3">
      <c r="A117" s="6">
        <v>41131</v>
      </c>
      <c r="B117" s="14">
        <f>LN('Return analysis'!B119/'Return analysis'!B118)</f>
        <v>2.6260322122487888E-3</v>
      </c>
      <c r="C117" s="14">
        <f>LN('Return analysis'!C119/'Return analysis'!C118)</f>
        <v>1.1819854743130838E-3</v>
      </c>
      <c r="D117" s="14">
        <f>LN('Return analysis'!D119/'Return analysis'!D118)</f>
        <v>1.9503678223466449E-3</v>
      </c>
      <c r="E117" s="14">
        <f>LN('Return analysis'!E119/'Return analysis'!E118)</f>
        <v>3.6111045909777144E-6</v>
      </c>
      <c r="F117" s="14">
        <f t="shared" si="6"/>
        <v>2.6224211076578113E-3</v>
      </c>
      <c r="G117" s="14">
        <f t="shared" si="7"/>
        <v>1.1783743697221061E-3</v>
      </c>
      <c r="H117" s="14">
        <f t="shared" si="8"/>
        <v>1.9467567177556672E-3</v>
      </c>
      <c r="I117" s="24">
        <f t="shared" si="9"/>
        <v>1.6512980011931704E-3</v>
      </c>
      <c r="J117" s="24">
        <f t="shared" si="10"/>
        <v>3.5980547189488378E-3</v>
      </c>
      <c r="K117" s="24">
        <f t="shared" si="11"/>
        <v>3.6016658235398153E-3</v>
      </c>
      <c r="L117" s="24"/>
    </row>
    <row r="118" spans="1:12" x14ac:dyDescent="0.3">
      <c r="A118" s="6">
        <v>41134</v>
      </c>
      <c r="B118" s="14">
        <f>LN('Return analysis'!B120/'Return analysis'!B119)</f>
        <v>3.7299878027761984E-4</v>
      </c>
      <c r="C118" s="14">
        <f>LN('Return analysis'!C120/'Return analysis'!C119)</f>
        <v>1.1844475588915473E-4</v>
      </c>
      <c r="D118" s="14">
        <f>LN('Return analysis'!D120/'Return analysis'!D119)</f>
        <v>-8.3597510743587788E-4</v>
      </c>
      <c r="E118" s="14">
        <f>LN('Return analysis'!E120/'Return analysis'!E119)</f>
        <v>1.0833274653161528E-5</v>
      </c>
      <c r="F118" s="14">
        <f t="shared" si="6"/>
        <v>3.6216550562445833E-4</v>
      </c>
      <c r="G118" s="14">
        <f t="shared" si="7"/>
        <v>1.076114812359932E-4</v>
      </c>
      <c r="H118" s="14">
        <f t="shared" si="8"/>
        <v>-8.4680838208903945E-4</v>
      </c>
      <c r="I118" s="24">
        <f t="shared" si="9"/>
        <v>2.844933713671435E-4</v>
      </c>
      <c r="J118" s="24">
        <f t="shared" si="10"/>
        <v>-5.6231501072189589E-4</v>
      </c>
      <c r="K118" s="24">
        <f t="shared" si="11"/>
        <v>-5.5148173606873433E-4</v>
      </c>
      <c r="L118" s="24"/>
    </row>
    <row r="119" spans="1:12" x14ac:dyDescent="0.3">
      <c r="A119" s="6">
        <v>41135</v>
      </c>
      <c r="B119" s="14">
        <f>LN('Return analysis'!B121/'Return analysis'!B120)</f>
        <v>-1.868240965654602E-3</v>
      </c>
      <c r="C119" s="14">
        <f>LN('Return analysis'!C121/'Return analysis'!C120)</f>
        <v>-2.482735063811119E-3</v>
      </c>
      <c r="D119" s="14">
        <f>LN('Return analysis'!D121/'Return analysis'!D120)</f>
        <v>-2.7881374227840323E-4</v>
      </c>
      <c r="E119" s="14">
        <f>LN('Return analysis'!E121/'Return analysis'!E120)</f>
        <v>3.6111045909777144E-6</v>
      </c>
      <c r="F119" s="14">
        <f t="shared" si="6"/>
        <v>-1.8718520702455798E-3</v>
      </c>
      <c r="G119" s="14">
        <f t="shared" si="7"/>
        <v>-2.4863461684020965E-3</v>
      </c>
      <c r="H119" s="14">
        <f t="shared" si="8"/>
        <v>-2.8242484686938097E-4</v>
      </c>
      <c r="I119" s="24">
        <f t="shared" si="9"/>
        <v>1.3608323335807541E-4</v>
      </c>
      <c r="J119" s="24">
        <f t="shared" si="10"/>
        <v>-1.4634161351130556E-4</v>
      </c>
      <c r="K119" s="24">
        <f t="shared" si="11"/>
        <v>-1.4273050892032782E-4</v>
      </c>
      <c r="L119" s="24"/>
    </row>
    <row r="120" spans="1:12" x14ac:dyDescent="0.3">
      <c r="A120" s="6">
        <v>41136</v>
      </c>
      <c r="B120" s="14">
        <f>LN('Return analysis'!B122/'Return analysis'!B121)</f>
        <v>-2.5277210929582146E-3</v>
      </c>
      <c r="C120" s="14">
        <f>LN('Return analysis'!C122/'Return analysis'!C121)</f>
        <v>-3.5574912358023333E-3</v>
      </c>
      <c r="D120" s="14">
        <f>LN('Return analysis'!D122/'Return analysis'!D121)</f>
        <v>2.2270114141620897E-3</v>
      </c>
      <c r="E120" s="14">
        <f>LN('Return analysis'!E122/'Return analysis'!E121)</f>
        <v>3.6111045909777144E-6</v>
      </c>
      <c r="F120" s="14">
        <f t="shared" si="6"/>
        <v>-2.5313321975491921E-3</v>
      </c>
      <c r="G120" s="14">
        <f t="shared" si="7"/>
        <v>-3.5611023403933108E-3</v>
      </c>
      <c r="H120" s="14">
        <f t="shared" si="8"/>
        <v>2.2234003095711122E-3</v>
      </c>
      <c r="I120" s="24">
        <f t="shared" si="9"/>
        <v>3.1631390665218674E-4</v>
      </c>
      <c r="J120" s="24">
        <f t="shared" si="10"/>
        <v>2.539714216223299E-3</v>
      </c>
      <c r="K120" s="24">
        <f t="shared" si="11"/>
        <v>2.5433253208142765E-3</v>
      </c>
      <c r="L120" s="24"/>
    </row>
    <row r="121" spans="1:12" x14ac:dyDescent="0.3">
      <c r="A121" s="6">
        <v>41137</v>
      </c>
      <c r="B121" s="14">
        <f>LN('Return analysis'!B123/'Return analysis'!B122)</f>
        <v>-2.4772873822945483E-3</v>
      </c>
      <c r="C121" s="14">
        <f>LN('Return analysis'!C123/'Return analysis'!C122)</f>
        <v>-1.0697199318704103E-3</v>
      </c>
      <c r="D121" s="14">
        <f>LN('Return analysis'!D123/'Return analysis'!D122)</f>
        <v>7.6156904740991953E-3</v>
      </c>
      <c r="E121" s="14">
        <f>LN('Return analysis'!E123/'Return analysis'!E122)</f>
        <v>3.6111045909777144E-6</v>
      </c>
      <c r="F121" s="14">
        <f t="shared" si="6"/>
        <v>-2.4808984868855259E-3</v>
      </c>
      <c r="G121" s="14">
        <f t="shared" si="7"/>
        <v>-1.073331036461388E-3</v>
      </c>
      <c r="H121" s="14">
        <f t="shared" si="8"/>
        <v>7.6120793695082173E-3</v>
      </c>
      <c r="I121" s="24">
        <f t="shared" si="9"/>
        <v>-1.697221162775091E-3</v>
      </c>
      <c r="J121" s="24">
        <f t="shared" si="10"/>
        <v>5.9148582067331265E-3</v>
      </c>
      <c r="K121" s="24">
        <f t="shared" si="11"/>
        <v>5.9184693113241045E-3</v>
      </c>
      <c r="L121" s="24"/>
    </row>
    <row r="122" spans="1:12" x14ac:dyDescent="0.3">
      <c r="A122" s="6">
        <v>41138</v>
      </c>
      <c r="B122" s="14">
        <f>LN('Return analysis'!B124/'Return analysis'!B123)</f>
        <v>1.070025288196189E-3</v>
      </c>
      <c r="C122" s="14">
        <f>LN('Return analysis'!C124/'Return analysis'!C123)</f>
        <v>1.6631538415084852E-3</v>
      </c>
      <c r="D122" s="14">
        <f>LN('Return analysis'!D124/'Return analysis'!D123)</f>
        <v>1.9296720226344266E-3</v>
      </c>
      <c r="E122" s="14">
        <f>LN('Return analysis'!E124/'Return analysis'!E123)</f>
        <v>3.6111045909777144E-6</v>
      </c>
      <c r="F122" s="14">
        <f t="shared" si="6"/>
        <v>1.0664141836052112E-3</v>
      </c>
      <c r="G122" s="14">
        <f t="shared" si="7"/>
        <v>1.6595427369175074E-3</v>
      </c>
      <c r="H122" s="14">
        <f t="shared" si="8"/>
        <v>1.9260609180434488E-3</v>
      </c>
      <c r="I122" s="24">
        <f t="shared" si="9"/>
        <v>-2.9248325350610935E-4</v>
      </c>
      <c r="J122" s="24">
        <f t="shared" si="10"/>
        <v>1.6335776645373394E-3</v>
      </c>
      <c r="K122" s="24">
        <f t="shared" si="11"/>
        <v>1.6371887691283172E-3</v>
      </c>
      <c r="L122" s="24"/>
    </row>
    <row r="123" spans="1:12" x14ac:dyDescent="0.3">
      <c r="A123" s="6">
        <v>41141</v>
      </c>
      <c r="B123" s="14">
        <f>LN('Return analysis'!B125/'Return analysis'!B124)</f>
        <v>1.5949953090233146E-3</v>
      </c>
      <c r="C123" s="14">
        <f>LN('Return analysis'!C125/'Return analysis'!C124)</f>
        <v>-4.7536881230570295E-4</v>
      </c>
      <c r="D123" s="14">
        <f>LN('Return analysis'!D125/'Return analysis'!D124)</f>
        <v>-1.3780404680123048E-4</v>
      </c>
      <c r="E123" s="14">
        <f>LN('Return analysis'!E125/'Return analysis'!E124)</f>
        <v>1.0833274653161528E-5</v>
      </c>
      <c r="F123" s="14">
        <f t="shared" si="6"/>
        <v>1.5841620343701531E-3</v>
      </c>
      <c r="G123" s="14">
        <f t="shared" si="7"/>
        <v>-4.8620208695886446E-4</v>
      </c>
      <c r="H123" s="14">
        <f t="shared" si="8"/>
        <v>-1.4863732145439202E-4</v>
      </c>
      <c r="I123" s="24">
        <f t="shared" si="9"/>
        <v>1.9778154426217135E-3</v>
      </c>
      <c r="J123" s="24">
        <f t="shared" si="10"/>
        <v>1.8291781211673215E-3</v>
      </c>
      <c r="K123" s="24">
        <f t="shared" si="11"/>
        <v>1.8400113958204831E-3</v>
      </c>
      <c r="L123" s="24"/>
    </row>
    <row r="124" spans="1:12" x14ac:dyDescent="0.3">
      <c r="A124" s="6">
        <v>41142</v>
      </c>
      <c r="B124" s="14">
        <f>LN('Return analysis'!B126/'Return analysis'!B125)</f>
        <v>3.7443179484152126E-4</v>
      </c>
      <c r="C124" s="14">
        <f>LN('Return analysis'!C126/'Return analysis'!C125)</f>
        <v>1.7801175898753715E-3</v>
      </c>
      <c r="D124" s="14">
        <f>LN('Return analysis'!D126/'Return analysis'!D125)</f>
        <v>-2.066712292724275E-3</v>
      </c>
      <c r="E124" s="14">
        <f>LN('Return analysis'!E126/'Return analysis'!E125)</f>
        <v>3.6111045909777144E-6</v>
      </c>
      <c r="F124" s="14">
        <f t="shared" si="6"/>
        <v>3.7082069025054352E-4</v>
      </c>
      <c r="G124" s="14">
        <f t="shared" si="7"/>
        <v>1.7765064852843938E-3</v>
      </c>
      <c r="H124" s="14">
        <f t="shared" si="8"/>
        <v>-2.0703233973152525E-3</v>
      </c>
      <c r="I124" s="24">
        <f t="shared" si="9"/>
        <v>-1.0394371637897839E-3</v>
      </c>
      <c r="J124" s="24">
        <f t="shared" si="10"/>
        <v>-3.1097605611050362E-3</v>
      </c>
      <c r="K124" s="24">
        <f t="shared" si="11"/>
        <v>-3.1061494565140591E-3</v>
      </c>
      <c r="L124" s="24"/>
    </row>
    <row r="125" spans="1:12" x14ac:dyDescent="0.3">
      <c r="A125" s="6">
        <v>41143</v>
      </c>
      <c r="B125" s="14">
        <f>LN('Return analysis'!B127/'Return analysis'!B126)</f>
        <v>4.0207068839012792E-3</v>
      </c>
      <c r="C125" s="14">
        <f>LN('Return analysis'!C127/'Return analysis'!C126)</f>
        <v>4.0235988565165519E-3</v>
      </c>
      <c r="D125" s="14">
        <f>LN('Return analysis'!D127/'Return analysis'!D126)</f>
        <v>-1.2436609449084886E-3</v>
      </c>
      <c r="E125" s="14">
        <f>LN('Return analysis'!E127/'Return analysis'!E126)</f>
        <v>3.6111045909777144E-6</v>
      </c>
      <c r="F125" s="14">
        <f t="shared" si="6"/>
        <v>4.0170957793103012E-3</v>
      </c>
      <c r="G125" s="14">
        <f t="shared" si="7"/>
        <v>4.0199877519255739E-3</v>
      </c>
      <c r="H125" s="14">
        <f t="shared" si="8"/>
        <v>-1.2472720494994664E-3</v>
      </c>
      <c r="I125" s="24">
        <f t="shared" si="9"/>
        <v>7.8892920465779186E-4</v>
      </c>
      <c r="J125" s="24">
        <f t="shared" si="10"/>
        <v>-4.5834284484167452E-4</v>
      </c>
      <c r="K125" s="24">
        <f t="shared" si="11"/>
        <v>-4.5473174025069678E-4</v>
      </c>
      <c r="L125" s="24"/>
    </row>
    <row r="126" spans="1:12" x14ac:dyDescent="0.3">
      <c r="A126" s="6">
        <v>41144</v>
      </c>
      <c r="B126" s="14">
        <f>LN('Return analysis'!B128/'Return analysis'!B127)</f>
        <v>1.6778473138915223E-3</v>
      </c>
      <c r="C126" s="14">
        <f>LN('Return analysis'!C128/'Return analysis'!C127)</f>
        <v>4.7261854696332078E-4</v>
      </c>
      <c r="D126" s="14">
        <f>LN('Return analysis'!D128/'Return analysis'!D127)</f>
        <v>-7.4879885026201626E-3</v>
      </c>
      <c r="E126" s="14">
        <f>LN('Return analysis'!E128/'Return analysis'!E127)</f>
        <v>3.6111045909777144E-6</v>
      </c>
      <c r="F126" s="14">
        <f t="shared" si="6"/>
        <v>1.6742362093005445E-3</v>
      </c>
      <c r="G126" s="14">
        <f t="shared" si="7"/>
        <v>4.6900744237234304E-4</v>
      </c>
      <c r="H126" s="14">
        <f t="shared" si="8"/>
        <v>-7.4915996072111406E-3</v>
      </c>
      <c r="I126" s="24">
        <f t="shared" si="9"/>
        <v>1.3765686165127427E-3</v>
      </c>
      <c r="J126" s="24">
        <f t="shared" si="10"/>
        <v>-6.1150309906983979E-3</v>
      </c>
      <c r="K126" s="24">
        <f t="shared" si="11"/>
        <v>-6.11141988610742E-3</v>
      </c>
      <c r="L126" s="24"/>
    </row>
    <row r="127" spans="1:12" x14ac:dyDescent="0.3">
      <c r="A127" s="6">
        <v>41148</v>
      </c>
      <c r="B127" s="14">
        <f>LN('Return analysis'!B129/'Return analysis'!B128)</f>
        <v>1.9543980162331259E-3</v>
      </c>
      <c r="C127" s="14">
        <f>LN('Return analysis'!C129/'Return analysis'!C128)</f>
        <v>1.5325887773904956E-3</v>
      </c>
      <c r="D127" s="14">
        <f>LN('Return analysis'!D129/'Return analysis'!D128)</f>
        <v>5.5529640998940068E-3</v>
      </c>
      <c r="E127" s="14">
        <f>LN('Return analysis'!E129/'Return analysis'!E128)</f>
        <v>1.4444379244253502E-5</v>
      </c>
      <c r="F127" s="14">
        <f t="shared" si="6"/>
        <v>1.9399536369888724E-3</v>
      </c>
      <c r="G127" s="14">
        <f t="shared" si="7"/>
        <v>1.518144398146242E-3</v>
      </c>
      <c r="H127" s="14">
        <f t="shared" si="8"/>
        <v>5.538519720649753E-3</v>
      </c>
      <c r="I127" s="24">
        <f t="shared" si="9"/>
        <v>6.5624638998252737E-4</v>
      </c>
      <c r="J127" s="24">
        <f t="shared" si="10"/>
        <v>6.1947661106322802E-3</v>
      </c>
      <c r="K127" s="24">
        <f t="shared" si="11"/>
        <v>6.209210489876534E-3</v>
      </c>
      <c r="L127" s="24"/>
    </row>
    <row r="128" spans="1:12" x14ac:dyDescent="0.3">
      <c r="A128" s="6">
        <v>41149</v>
      </c>
      <c r="B128" s="14">
        <f>LN('Return analysis'!B130/'Return analysis'!B129)</f>
        <v>6.5061811013362037E-4</v>
      </c>
      <c r="C128" s="14">
        <f>LN('Return analysis'!C130/'Return analysis'!C129)</f>
        <v>3.5350629722164043E-4</v>
      </c>
      <c r="D128" s="14">
        <f>LN('Return analysis'!D130/'Return analysis'!D129)</f>
        <v>-1.385479255985353E-4</v>
      </c>
      <c r="E128" s="14">
        <f>LN('Return analysis'!E130/'Return analysis'!E129)</f>
        <v>3.6111045909777144E-6</v>
      </c>
      <c r="F128" s="14">
        <f t="shared" si="6"/>
        <v>6.4700700554264263E-4</v>
      </c>
      <c r="G128" s="14">
        <f t="shared" si="7"/>
        <v>3.4989519263066269E-4</v>
      </c>
      <c r="H128" s="14">
        <f t="shared" si="8"/>
        <v>-1.4215903018951302E-4</v>
      </c>
      <c r="I128" s="24">
        <f t="shared" si="9"/>
        <v>3.6639215868376919E-4</v>
      </c>
      <c r="J128" s="24">
        <f t="shared" si="10"/>
        <v>2.2423312849425618E-4</v>
      </c>
      <c r="K128" s="24">
        <f t="shared" si="11"/>
        <v>2.2784423308523389E-4</v>
      </c>
      <c r="L128" s="24"/>
    </row>
    <row r="129" spans="1:12" x14ac:dyDescent="0.3">
      <c r="A129" s="6">
        <v>41150</v>
      </c>
      <c r="B129" s="14">
        <f>LN('Return analysis'!B131/'Return analysis'!B130)</f>
        <v>-7.4372982536012047E-4</v>
      </c>
      <c r="C129" s="14">
        <f>LN('Return analysis'!C131/'Return analysis'!C130)</f>
        <v>-8.2432571442781193E-4</v>
      </c>
      <c r="D129" s="14">
        <f>LN('Return analysis'!D131/'Return analysis'!D130)</f>
        <v>1.2449228806248396E-3</v>
      </c>
      <c r="E129" s="14">
        <f>LN('Return analysis'!E131/'Return analysis'!E130)</f>
        <v>3.6111045909777144E-6</v>
      </c>
      <c r="F129" s="14">
        <f t="shared" si="6"/>
        <v>-7.4734092995109821E-4</v>
      </c>
      <c r="G129" s="14">
        <f t="shared" si="7"/>
        <v>-8.2793681901878967E-4</v>
      </c>
      <c r="H129" s="14">
        <f t="shared" si="8"/>
        <v>1.2413117760338619E-3</v>
      </c>
      <c r="I129" s="24">
        <f t="shared" si="9"/>
        <v>-9.3064779677454532E-5</v>
      </c>
      <c r="J129" s="24">
        <f t="shared" si="10"/>
        <v>1.1482469963564074E-3</v>
      </c>
      <c r="K129" s="24">
        <f t="shared" si="11"/>
        <v>1.1518581009473852E-3</v>
      </c>
      <c r="L129" s="24"/>
    </row>
    <row r="130" spans="1:12" x14ac:dyDescent="0.3">
      <c r="A130" s="6">
        <v>41151</v>
      </c>
      <c r="B130" s="14">
        <f>LN('Return analysis'!B132/'Return analysis'!B131)</f>
        <v>7.4372982536014508E-4</v>
      </c>
      <c r="C130" s="14">
        <f>LN('Return analysis'!C132/'Return analysis'!C131)</f>
        <v>8.2432571442779751E-4</v>
      </c>
      <c r="D130" s="14">
        <f>LN('Return analysis'!D132/'Return analysis'!D131)</f>
        <v>-7.4955471787619193E-3</v>
      </c>
      <c r="E130" s="14">
        <f>LN('Return analysis'!E132/'Return analysis'!E131)</f>
        <v>3.6111045909777144E-6</v>
      </c>
      <c r="F130" s="14">
        <f t="shared" si="6"/>
        <v>7.4011872076916734E-4</v>
      </c>
      <c r="G130" s="14">
        <f t="shared" si="7"/>
        <v>8.2071460983681977E-4</v>
      </c>
      <c r="H130" s="14">
        <f t="shared" si="8"/>
        <v>-7.4991582833528973E-3</v>
      </c>
      <c r="I130" s="24">
        <f t="shared" si="9"/>
        <v>1.5892842545016037E-4</v>
      </c>
      <c r="J130" s="24">
        <f t="shared" si="10"/>
        <v>-7.3402298579027369E-3</v>
      </c>
      <c r="K130" s="24">
        <f t="shared" si="11"/>
        <v>-7.3366187533117589E-3</v>
      </c>
      <c r="L130" s="24"/>
    </row>
    <row r="131" spans="1:12" x14ac:dyDescent="0.3">
      <c r="A131" s="6">
        <v>41152</v>
      </c>
      <c r="B131" s="14">
        <f>LN('Return analysis'!B133/'Return analysis'!B132)</f>
        <v>2.3197927467635314E-3</v>
      </c>
      <c r="C131" s="14">
        <f>LN('Return analysis'!C133/'Return analysis'!C132)</f>
        <v>3.5282067643829943E-3</v>
      </c>
      <c r="D131" s="14">
        <f>LN('Return analysis'!D133/'Return analysis'!D132)</f>
        <v>5.9734708470562609E-3</v>
      </c>
      <c r="E131" s="14">
        <f>LN('Return analysis'!E133/'Return analysis'!E132)</f>
        <v>3.8888813272055748E-6</v>
      </c>
      <c r="F131" s="14">
        <f t="shared" si="6"/>
        <v>2.3159038654363257E-3</v>
      </c>
      <c r="G131" s="14">
        <f t="shared" si="7"/>
        <v>3.5243178830557885E-3</v>
      </c>
      <c r="H131" s="14">
        <f t="shared" si="8"/>
        <v>5.9695819657290556E-3</v>
      </c>
      <c r="I131" s="24">
        <f t="shared" si="9"/>
        <v>-5.9014241126228138E-4</v>
      </c>
      <c r="J131" s="24">
        <f t="shared" si="10"/>
        <v>5.3794395544667743E-3</v>
      </c>
      <c r="K131" s="24">
        <f t="shared" si="11"/>
        <v>5.3833284357939796E-3</v>
      </c>
      <c r="L131" s="24"/>
    </row>
    <row r="132" spans="1:12" x14ac:dyDescent="0.3">
      <c r="A132" s="6">
        <v>41156</v>
      </c>
      <c r="B132" s="14">
        <f>LN('Return analysis'!B134/'Return analysis'!B133)</f>
        <v>-1.2075346840106597E-3</v>
      </c>
      <c r="C132" s="14">
        <f>LN('Return analysis'!C134/'Return analysis'!C133)</f>
        <v>-6.6072516184426729E-4</v>
      </c>
      <c r="D132" s="14">
        <f>LN('Return analysis'!D134/'Return analysis'!D133)</f>
        <v>-6.9321987550324175E-4</v>
      </c>
      <c r="E132" s="14">
        <f>LN('Return analysis'!E134/'Return analysis'!E133)</f>
        <v>1.4444340124555979E-5</v>
      </c>
      <c r="F132" s="14">
        <f t="shared" si="6"/>
        <v>-1.2219790241352157E-3</v>
      </c>
      <c r="G132" s="14">
        <f t="shared" si="7"/>
        <v>-6.7516950196882326E-4</v>
      </c>
      <c r="H132" s="14">
        <f t="shared" si="8"/>
        <v>-7.0766421562779773E-4</v>
      </c>
      <c r="I132" s="24">
        <f t="shared" si="9"/>
        <v>-6.699404525958647E-4</v>
      </c>
      <c r="J132" s="24">
        <f t="shared" si="10"/>
        <v>-1.3776046682236623E-3</v>
      </c>
      <c r="K132" s="24">
        <f t="shared" si="11"/>
        <v>-1.3631603280991065E-3</v>
      </c>
      <c r="L132" s="24"/>
    </row>
    <row r="133" spans="1:12" x14ac:dyDescent="0.3">
      <c r="A133" s="6">
        <v>41158</v>
      </c>
      <c r="B133" s="14">
        <f>LN('Return analysis'!B135/'Return analysis'!B134)</f>
        <v>-1.2099159323042321E-3</v>
      </c>
      <c r="C133" s="14">
        <f>LN('Return analysis'!C135/'Return analysis'!C134)</f>
        <v>-2.3573205255703238E-3</v>
      </c>
      <c r="D133" s="14">
        <f>LN('Return analysis'!D135/'Return analysis'!D134)</f>
        <v>1.9759296425464527E-2</v>
      </c>
      <c r="E133" s="14">
        <f>LN('Return analysis'!E135/'Return analysis'!E134)</f>
        <v>8.333315895388662E-6</v>
      </c>
      <c r="F133" s="14">
        <f t="shared" si="6"/>
        <v>-1.2182492481996208E-3</v>
      </c>
      <c r="G133" s="14">
        <f t="shared" si="7"/>
        <v>-2.3656538414657123E-3</v>
      </c>
      <c r="H133" s="14">
        <f t="shared" si="8"/>
        <v>1.9750963109569138E-2</v>
      </c>
      <c r="I133" s="24">
        <f t="shared" si="9"/>
        <v>4.7703633294732164E-4</v>
      </c>
      <c r="J133" s="24">
        <f t="shared" si="10"/>
        <v>2.0227999442516461E-2</v>
      </c>
      <c r="K133" s="24">
        <f t="shared" si="11"/>
        <v>2.023633275841185E-2</v>
      </c>
      <c r="L133" s="24"/>
    </row>
    <row r="134" spans="1:12" x14ac:dyDescent="0.3">
      <c r="A134" s="6">
        <v>41162</v>
      </c>
      <c r="B134" s="14">
        <f>LN('Return analysis'!B136/'Return analysis'!B135)</f>
        <v>3.0679766648911782E-3</v>
      </c>
      <c r="C134" s="14">
        <f>LN('Return analysis'!C136/'Return analysis'!C135)</f>
        <v>2.3619697219401942E-4</v>
      </c>
      <c r="D134" s="14">
        <f>LN('Return analysis'!D136/'Return analysis'!D135)</f>
        <v>-1.0871235253768327E-3</v>
      </c>
      <c r="E134" s="14">
        <f>LN('Return analysis'!E136/'Return analysis'!E135)</f>
        <v>1.6944356443586116E-5</v>
      </c>
      <c r="F134" s="14">
        <f t="shared" si="6"/>
        <v>3.0510323084475921E-3</v>
      </c>
      <c r="G134" s="14">
        <f t="shared" si="7"/>
        <v>2.192526157504333E-4</v>
      </c>
      <c r="H134" s="14">
        <f t="shared" si="8"/>
        <v>-1.1040678818204188E-3</v>
      </c>
      <c r="I134" s="24">
        <f t="shared" si="9"/>
        <v>2.8861019387441825E-3</v>
      </c>
      <c r="J134" s="24">
        <f t="shared" si="10"/>
        <v>1.7820340569237637E-3</v>
      </c>
      <c r="K134" s="24">
        <f t="shared" si="11"/>
        <v>1.7989784133673498E-3</v>
      </c>
      <c r="L134" s="24"/>
    </row>
    <row r="135" spans="1:12" x14ac:dyDescent="0.3">
      <c r="A135" s="6">
        <v>41163</v>
      </c>
      <c r="B135" s="14">
        <f>LN('Return analysis'!B137/'Return analysis'!B136)</f>
        <v>-5.5769913348331299E-4</v>
      </c>
      <c r="C135" s="14">
        <f>LN('Return analysis'!C137/'Return analysis'!C136)</f>
        <v>-1.298699388651973E-3</v>
      </c>
      <c r="D135" s="14">
        <f>LN('Return analysis'!D137/'Return analysis'!D136)</f>
        <v>2.1730664964864357E-3</v>
      </c>
      <c r="E135" s="14">
        <f>LN('Return analysis'!E137/'Return analysis'!E136)</f>
        <v>4.166657986051498E-6</v>
      </c>
      <c r="F135" s="14">
        <f t="shared" ref="F135:F198" si="12">B135-E135</f>
        <v>-5.6186579146936448E-4</v>
      </c>
      <c r="G135" s="14">
        <f t="shared" ref="G135:G198" si="13">C135-E135</f>
        <v>-1.3028660466380246E-3</v>
      </c>
      <c r="H135" s="14">
        <f t="shared" si="8"/>
        <v>2.1688998385003843E-3</v>
      </c>
      <c r="I135" s="24">
        <f t="shared" si="9"/>
        <v>4.6540599012655725E-4</v>
      </c>
      <c r="J135" s="24">
        <f t="shared" si="10"/>
        <v>2.6343058286269413E-3</v>
      </c>
      <c r="K135" s="24">
        <f t="shared" si="11"/>
        <v>2.6384724866129932E-3</v>
      </c>
      <c r="L135" s="24"/>
    </row>
    <row r="136" spans="1:12" x14ac:dyDescent="0.3">
      <c r="A136" s="6">
        <v>41164</v>
      </c>
      <c r="B136" s="14">
        <f>LN('Return analysis'!B138/'Return analysis'!B137)</f>
        <v>-9.2865713667051773E-4</v>
      </c>
      <c r="C136" s="14">
        <f>LN('Return analysis'!C138/'Return analysis'!C137)</f>
        <v>-1.4187870623180259E-3</v>
      </c>
      <c r="D136" s="14">
        <f>LN('Return analysis'!D138/'Return analysis'!D137)</f>
        <v>4.1993409644373383E-3</v>
      </c>
      <c r="E136" s="14">
        <f>LN('Return analysis'!E138/'Return analysis'!E137)</f>
        <v>4.166657986051498E-6</v>
      </c>
      <c r="F136" s="14">
        <f t="shared" si="12"/>
        <v>-9.3282379465656922E-4</v>
      </c>
      <c r="G136" s="14">
        <f t="shared" si="13"/>
        <v>-1.4229537203040775E-3</v>
      </c>
      <c r="H136" s="14">
        <f t="shared" ref="H136:H199" si="14">D136-E136</f>
        <v>4.1951743064512865E-3</v>
      </c>
      <c r="I136" s="24">
        <f t="shared" ref="I136:I199" si="15">F136-$N$15*G136-$N$16*H136</f>
        <v>1.695030440179265E-4</v>
      </c>
      <c r="J136" s="24">
        <f t="shared" ref="J136:J199" si="16">I136+H136</f>
        <v>4.3646773504692126E-3</v>
      </c>
      <c r="K136" s="24">
        <f t="shared" ref="K136:K199" si="17">I136+D136</f>
        <v>4.3688440084552645E-3</v>
      </c>
      <c r="L136" s="24"/>
    </row>
    <row r="137" spans="1:12" x14ac:dyDescent="0.3">
      <c r="A137" s="6">
        <v>41165</v>
      </c>
      <c r="B137" s="14">
        <f>LN('Return analysis'!B139/'Return analysis'!B138)</f>
        <v>4.0814884394619376E-3</v>
      </c>
      <c r="C137" s="14">
        <f>LN('Return analysis'!C139/'Return analysis'!C138)</f>
        <v>2.0098023578036285E-3</v>
      </c>
      <c r="D137" s="14">
        <f>LN('Return analysis'!D139/'Return analysis'!D138)</f>
        <v>1.4889761091091649E-2</v>
      </c>
      <c r="E137" s="14">
        <f>LN('Return analysis'!E139/'Return analysis'!E138)</f>
        <v>4.166657986051498E-6</v>
      </c>
      <c r="F137" s="14">
        <f t="shared" si="12"/>
        <v>4.0773217814758858E-3</v>
      </c>
      <c r="G137" s="14">
        <f t="shared" si="13"/>
        <v>2.0056356998175771E-3</v>
      </c>
      <c r="H137" s="14">
        <f t="shared" si="14"/>
        <v>1.4885594433105599E-2</v>
      </c>
      <c r="I137" s="24">
        <f t="shared" si="15"/>
        <v>2.3000526406214334E-3</v>
      </c>
      <c r="J137" s="24">
        <f t="shared" si="16"/>
        <v>1.7185647073727033E-2</v>
      </c>
      <c r="K137" s="24">
        <f t="shared" si="17"/>
        <v>1.7189813731713084E-2</v>
      </c>
      <c r="L137" s="24"/>
    </row>
    <row r="138" spans="1:12" x14ac:dyDescent="0.3">
      <c r="A138" s="6">
        <v>41166</v>
      </c>
      <c r="B138" s="14">
        <f>LN('Return analysis'!B140/'Return analysis'!B139)</f>
        <v>-2.6879073269432496E-3</v>
      </c>
      <c r="C138" s="14">
        <f>LN('Return analysis'!C140/'Return analysis'!C139)</f>
        <v>-4.9711001614484406E-3</v>
      </c>
      <c r="D138" s="14">
        <f>LN('Return analysis'!D140/'Return analysis'!D139)</f>
        <v>5.3125597643738712E-3</v>
      </c>
      <c r="E138" s="14">
        <f>LN('Return analysis'!E140/'Return analysis'!E139)</f>
        <v>4.166657986051498E-6</v>
      </c>
      <c r="F138" s="14">
        <f t="shared" si="12"/>
        <v>-2.692073984929301E-3</v>
      </c>
      <c r="G138" s="14">
        <f t="shared" si="13"/>
        <v>-4.9752668194344924E-3</v>
      </c>
      <c r="H138" s="14">
        <f t="shared" si="14"/>
        <v>5.3083931063878194E-3</v>
      </c>
      <c r="I138" s="24">
        <f t="shared" si="15"/>
        <v>1.2627443577326195E-3</v>
      </c>
      <c r="J138" s="24">
        <f t="shared" si="16"/>
        <v>6.5711374641204386E-3</v>
      </c>
      <c r="K138" s="24">
        <f t="shared" si="17"/>
        <v>6.5753041221064904E-3</v>
      </c>
      <c r="L138" s="24"/>
    </row>
    <row r="139" spans="1:12" x14ac:dyDescent="0.3">
      <c r="A139" s="6">
        <v>41169</v>
      </c>
      <c r="B139" s="14">
        <f>LN('Return analysis'!B141/'Return analysis'!B140)</f>
        <v>8.3466672124531637E-4</v>
      </c>
      <c r="C139" s="14">
        <f>LN('Return analysis'!C141/'Return analysis'!C140)</f>
        <v>1.4229917480203099E-3</v>
      </c>
      <c r="D139" s="14">
        <f>LN('Return analysis'!D141/'Return analysis'!D140)</f>
        <v>-4.1139150405421947E-3</v>
      </c>
      <c r="E139" s="14">
        <f>LN('Return analysis'!E141/'Return analysis'!E140)</f>
        <v>1.3333244445321909E-5</v>
      </c>
      <c r="F139" s="14">
        <f t="shared" si="12"/>
        <v>8.213334767999945E-4</v>
      </c>
      <c r="G139" s="14">
        <f t="shared" si="13"/>
        <v>1.409658503574988E-3</v>
      </c>
      <c r="H139" s="14">
        <f t="shared" si="14"/>
        <v>-4.1272482849875163E-3</v>
      </c>
      <c r="I139" s="24">
        <f t="shared" si="15"/>
        <v>-2.7100267887877601E-4</v>
      </c>
      <c r="J139" s="24">
        <f t="shared" si="16"/>
        <v>-4.3982509638662926E-3</v>
      </c>
      <c r="K139" s="24">
        <f t="shared" si="17"/>
        <v>-4.384917719420971E-3</v>
      </c>
      <c r="L139" s="24"/>
    </row>
    <row r="140" spans="1:12" x14ac:dyDescent="0.3">
      <c r="A140" s="6">
        <v>41170</v>
      </c>
      <c r="B140" s="14">
        <f>LN('Return analysis'!B142/'Return analysis'!B141)</f>
        <v>2.8705575134552897E-3</v>
      </c>
      <c r="C140" s="14">
        <f>LN('Return analysis'!C142/'Return analysis'!C141)</f>
        <v>1.1841021413594585E-3</v>
      </c>
      <c r="D140" s="14">
        <f>LN('Return analysis'!D142/'Return analysis'!D141)</f>
        <v>-1.7305673955807625E-3</v>
      </c>
      <c r="E140" s="14">
        <f>LN('Return analysis'!E142/'Return analysis'!E141)</f>
        <v>4.4444345679596145E-6</v>
      </c>
      <c r="F140" s="14">
        <f t="shared" si="12"/>
        <v>2.8661130788873303E-3</v>
      </c>
      <c r="G140" s="14">
        <f t="shared" si="13"/>
        <v>1.1796577067914988E-3</v>
      </c>
      <c r="H140" s="14">
        <f t="shared" si="14"/>
        <v>-1.7350118301487222E-3</v>
      </c>
      <c r="I140" s="24">
        <f t="shared" si="15"/>
        <v>1.9335284269703515E-3</v>
      </c>
      <c r="J140" s="24">
        <f t="shared" si="16"/>
        <v>1.9851659682162937E-4</v>
      </c>
      <c r="K140" s="24">
        <f t="shared" si="17"/>
        <v>2.0296103138958905E-4</v>
      </c>
      <c r="L140" s="24"/>
    </row>
    <row r="141" spans="1:12" x14ac:dyDescent="0.3">
      <c r="A141" s="6">
        <v>41171</v>
      </c>
      <c r="B141" s="14">
        <f>LN('Return analysis'!B143/'Return analysis'!B142)</f>
        <v>1.903656563588222E-3</v>
      </c>
      <c r="C141" s="14">
        <f>LN('Return analysis'!C143/'Return analysis'!C142)</f>
        <v>1.3010025148731017E-3</v>
      </c>
      <c r="D141" s="14">
        <f>LN('Return analysis'!D143/'Return analysis'!D142)</f>
        <v>7.9841235700286973E-4</v>
      </c>
      <c r="E141" s="14">
        <f>LN('Return analysis'!E143/'Return analysis'!E142)</f>
        <v>4.4444345679596145E-6</v>
      </c>
      <c r="F141" s="14">
        <f t="shared" si="12"/>
        <v>1.8992121290202623E-3</v>
      </c>
      <c r="G141" s="14">
        <f t="shared" si="13"/>
        <v>1.296558080305142E-3</v>
      </c>
      <c r="H141" s="14">
        <f t="shared" si="14"/>
        <v>7.9396792243491016E-4</v>
      </c>
      <c r="I141" s="24">
        <f t="shared" si="15"/>
        <v>8.451806387220805E-4</v>
      </c>
      <c r="J141" s="24">
        <f t="shared" si="16"/>
        <v>1.6391485611569907E-3</v>
      </c>
      <c r="K141" s="24">
        <f t="shared" si="17"/>
        <v>1.6435929957249501E-3</v>
      </c>
      <c r="L141" s="24"/>
    </row>
    <row r="142" spans="1:12" x14ac:dyDescent="0.3">
      <c r="A142" s="6">
        <v>41172</v>
      </c>
      <c r="B142" s="14">
        <f>LN('Return analysis'!B144/'Return analysis'!B143)</f>
        <v>5.8992795640637409E-4</v>
      </c>
      <c r="C142" s="14">
        <f>LN('Return analysis'!C144/'Return analysis'!C143)</f>
        <v>2.3655964961853977E-4</v>
      </c>
      <c r="D142" s="14">
        <f>LN('Return analysis'!D144/'Return analysis'!D143)</f>
        <v>-1.3318886407574938E-3</v>
      </c>
      <c r="E142" s="14">
        <f>LN('Return analysis'!E144/'Return analysis'!E143)</f>
        <v>4.166657986051498E-6</v>
      </c>
      <c r="F142" s="14">
        <f t="shared" si="12"/>
        <v>5.857612984203226E-4</v>
      </c>
      <c r="G142" s="14">
        <f t="shared" si="13"/>
        <v>2.3239299163248827E-4</v>
      </c>
      <c r="H142" s="14">
        <f t="shared" si="14"/>
        <v>-1.3360552987435454E-3</v>
      </c>
      <c r="I142" s="24">
        <f t="shared" si="15"/>
        <v>4.1272850886632561E-4</v>
      </c>
      <c r="J142" s="24">
        <f t="shared" si="16"/>
        <v>-9.2332678987721976E-4</v>
      </c>
      <c r="K142" s="24">
        <f t="shared" si="17"/>
        <v>-9.1916013189116815E-4</v>
      </c>
      <c r="L142" s="24"/>
    </row>
    <row r="143" spans="1:12" x14ac:dyDescent="0.3">
      <c r="A143" s="6">
        <v>41173</v>
      </c>
      <c r="B143" s="14">
        <f>LN('Return analysis'!B145/'Return analysis'!B144)</f>
        <v>2.1194061195801651E-3</v>
      </c>
      <c r="C143" s="14">
        <f>LN('Return analysis'!C145/'Return analysis'!C144)</f>
        <v>1.1218208197543362E-3</v>
      </c>
      <c r="D143" s="14">
        <f>LN('Return analysis'!D145/'Return analysis'!D144)</f>
        <v>2.667737164950157E-4</v>
      </c>
      <c r="E143" s="14">
        <f>LN('Return analysis'!E145/'Return analysis'!E144)</f>
        <v>4.4444345679596145E-6</v>
      </c>
      <c r="F143" s="14">
        <f t="shared" si="12"/>
        <v>2.1149616850122057E-3</v>
      </c>
      <c r="G143" s="14">
        <f t="shared" si="13"/>
        <v>1.1173763851863765E-3</v>
      </c>
      <c r="H143" s="14">
        <f t="shared" si="14"/>
        <v>2.6232928192705608E-4</v>
      </c>
      <c r="I143" s="24">
        <f t="shared" si="15"/>
        <v>1.2111301260384363E-3</v>
      </c>
      <c r="J143" s="24">
        <f t="shared" si="16"/>
        <v>1.4734594079654924E-3</v>
      </c>
      <c r="K143" s="24">
        <f t="shared" si="17"/>
        <v>1.4779038425334521E-3</v>
      </c>
      <c r="L143" s="24"/>
    </row>
    <row r="144" spans="1:12" x14ac:dyDescent="0.3">
      <c r="A144" s="6">
        <v>41176</v>
      </c>
      <c r="B144" s="14">
        <f>LN('Return analysis'!B146/'Return analysis'!B145)</f>
        <v>2.1149237355983161E-3</v>
      </c>
      <c r="C144" s="14">
        <f>LN('Return analysis'!C146/'Return analysis'!C145)</f>
        <v>1.002555849796583E-3</v>
      </c>
      <c r="D144" s="14">
        <f>LN('Return analysis'!D146/'Return analysis'!D145)</f>
        <v>-2.2151078844706868E-3</v>
      </c>
      <c r="E144" s="14">
        <f>LN('Return analysis'!E146/'Return analysis'!E145)</f>
        <v>1.2499921875621905E-5</v>
      </c>
      <c r="F144" s="14">
        <f t="shared" si="12"/>
        <v>2.1024238137226942E-3</v>
      </c>
      <c r="G144" s="14">
        <f t="shared" si="13"/>
        <v>9.9005592792096109E-4</v>
      </c>
      <c r="H144" s="14">
        <f t="shared" si="14"/>
        <v>-2.2276078063463087E-3</v>
      </c>
      <c r="I144" s="24">
        <f t="shared" si="15"/>
        <v>1.3280218240319763E-3</v>
      </c>
      <c r="J144" s="24">
        <f t="shared" si="16"/>
        <v>-8.9958598231433236E-4</v>
      </c>
      <c r="K144" s="24">
        <f t="shared" si="17"/>
        <v>-8.870860604387105E-4</v>
      </c>
      <c r="L144" s="24"/>
    </row>
    <row r="145" spans="1:12" x14ac:dyDescent="0.3">
      <c r="A145" s="6">
        <v>41177</v>
      </c>
      <c r="B145" s="14">
        <f>LN('Return analysis'!B147/'Return analysis'!B146)</f>
        <v>5.9708357808366242E-4</v>
      </c>
      <c r="C145" s="14">
        <f>LN('Return analysis'!C147/'Return analysis'!C146)</f>
        <v>2.0021013740066482E-3</v>
      </c>
      <c r="D145" s="14">
        <f>LN('Return analysis'!D147/'Return analysis'!D146)</f>
        <v>-1.0251631288615311E-2</v>
      </c>
      <c r="E145" s="14">
        <f>LN('Return analysis'!E147/'Return analysis'!E146)</f>
        <v>4.4444345679596145E-6</v>
      </c>
      <c r="F145" s="14">
        <f t="shared" si="12"/>
        <v>5.9263914351570285E-4</v>
      </c>
      <c r="G145" s="14">
        <f t="shared" si="13"/>
        <v>1.9976569394386887E-3</v>
      </c>
      <c r="H145" s="14">
        <f t="shared" si="14"/>
        <v>-1.025607572318327E-2</v>
      </c>
      <c r="I145" s="24">
        <f t="shared" si="15"/>
        <v>-9.0796232423750859E-4</v>
      </c>
      <c r="J145" s="24">
        <f t="shared" si="16"/>
        <v>-1.1164038047420779E-2</v>
      </c>
      <c r="K145" s="24">
        <f t="shared" si="17"/>
        <v>-1.1159593612852819E-2</v>
      </c>
      <c r="L145" s="24"/>
    </row>
    <row r="146" spans="1:12" x14ac:dyDescent="0.3">
      <c r="A146" s="6">
        <v>41178</v>
      </c>
      <c r="B146" s="14">
        <f>LN('Return analysis'!B148/'Return analysis'!B147)</f>
        <v>1.0370053814765514E-3</v>
      </c>
      <c r="C146" s="14">
        <f>LN('Return analysis'!C148/'Return analysis'!C147)</f>
        <v>1.6464765758762326E-3</v>
      </c>
      <c r="D146" s="14">
        <f>LN('Return analysis'!D148/'Return analysis'!D147)</f>
        <v>-6.6662440136849811E-3</v>
      </c>
      <c r="E146" s="14">
        <f>LN('Return analysis'!E148/'Return analysis'!E147)</f>
        <v>4.166657986051498E-6</v>
      </c>
      <c r="F146" s="14">
        <f t="shared" si="12"/>
        <v>1.0328387234904998E-3</v>
      </c>
      <c r="G146" s="14">
        <f t="shared" si="13"/>
        <v>1.642309917890181E-3</v>
      </c>
      <c r="H146" s="14">
        <f t="shared" si="14"/>
        <v>-6.6704106716710329E-3</v>
      </c>
      <c r="I146" s="24">
        <f t="shared" si="15"/>
        <v>-2.1976407885562459E-4</v>
      </c>
      <c r="J146" s="24">
        <f t="shared" si="16"/>
        <v>-6.8901747505266571E-3</v>
      </c>
      <c r="K146" s="24">
        <f t="shared" si="17"/>
        <v>-6.8860080925406053E-3</v>
      </c>
      <c r="L146" s="24"/>
    </row>
    <row r="147" spans="1:12" x14ac:dyDescent="0.3">
      <c r="A147" s="6">
        <v>41179</v>
      </c>
      <c r="B147" s="14">
        <f>LN('Return analysis'!B149/'Return analysis'!B148)</f>
        <v>-3.4857533801196624E-4</v>
      </c>
      <c r="C147" s="14">
        <f>LN('Return analysis'!C149/'Return analysis'!C148)</f>
        <v>-5.8809819299030365E-4</v>
      </c>
      <c r="D147" s="14">
        <f>LN('Return analysis'!D149/'Return analysis'!D148)</f>
        <v>9.9148344412599877E-3</v>
      </c>
      <c r="E147" s="14">
        <f>LN('Return analysis'!E149/'Return analysis'!E148)</f>
        <v>4.166657986051498E-6</v>
      </c>
      <c r="F147" s="14">
        <f t="shared" si="12"/>
        <v>-3.5274199599801773E-4</v>
      </c>
      <c r="G147" s="14">
        <f t="shared" si="13"/>
        <v>-5.9226485097635514E-4</v>
      </c>
      <c r="H147" s="14">
        <f t="shared" si="14"/>
        <v>9.9106677832739368E-3</v>
      </c>
      <c r="I147" s="24">
        <f t="shared" si="15"/>
        <v>1.8314691504011104E-5</v>
      </c>
      <c r="J147" s="24">
        <f t="shared" si="16"/>
        <v>9.9289824747779473E-3</v>
      </c>
      <c r="K147" s="24">
        <f t="shared" si="17"/>
        <v>9.9331491327639982E-3</v>
      </c>
      <c r="L147" s="24"/>
    </row>
    <row r="148" spans="1:12" x14ac:dyDescent="0.3">
      <c r="A148" s="6">
        <v>41180</v>
      </c>
      <c r="B148" s="14">
        <f>LN('Return analysis'!B150/'Return analysis'!B149)</f>
        <v>-4.1318280748467239E-4</v>
      </c>
      <c r="C148" s="14">
        <f>LN('Return analysis'!C150/'Return analysis'!C149)</f>
        <v>9.3972258908576805E-4</v>
      </c>
      <c r="D148" s="14">
        <f>LN('Return analysis'!D150/'Return analysis'!D149)</f>
        <v>-4.605076025687241E-3</v>
      </c>
      <c r="E148" s="14">
        <f>LN('Return analysis'!E150/'Return analysis'!E149)</f>
        <v>3.8888813272055748E-6</v>
      </c>
      <c r="F148" s="14">
        <f t="shared" si="12"/>
        <v>-4.1707168881187796E-4</v>
      </c>
      <c r="G148" s="14">
        <f t="shared" si="13"/>
        <v>9.3583370775856243E-4</v>
      </c>
      <c r="H148" s="14">
        <f t="shared" si="14"/>
        <v>-4.6089649070144463E-3</v>
      </c>
      <c r="I148" s="24">
        <f t="shared" si="15"/>
        <v>-1.1221549514661298E-3</v>
      </c>
      <c r="J148" s="24">
        <f t="shared" si="16"/>
        <v>-5.7311198584805764E-3</v>
      </c>
      <c r="K148" s="24">
        <f t="shared" si="17"/>
        <v>-5.7272309771533711E-3</v>
      </c>
      <c r="L148" s="24"/>
    </row>
    <row r="149" spans="1:12" x14ac:dyDescent="0.3">
      <c r="A149" s="6">
        <v>41183</v>
      </c>
      <c r="B149" s="14">
        <f>LN('Return analysis'!B151/'Return analysis'!B150)</f>
        <v>1.0104069131531225E-3</v>
      </c>
      <c r="C149" s="14">
        <f>LN('Return analysis'!C151/'Return analysis'!C150)</f>
        <v>7.5733585909026641E-4</v>
      </c>
      <c r="D149" s="14">
        <f>LN('Return analysis'!D151/'Return analysis'!D150)</f>
        <v>1.7628156079588868E-3</v>
      </c>
      <c r="E149" s="14">
        <f>LN('Return analysis'!E151/'Return analysis'!E150)</f>
        <v>7.4999718750787367E-6</v>
      </c>
      <c r="F149" s="14">
        <f t="shared" si="12"/>
        <v>1.0029069412780438E-3</v>
      </c>
      <c r="G149" s="14">
        <f t="shared" si="13"/>
        <v>7.4983588721518773E-4</v>
      </c>
      <c r="H149" s="14">
        <f t="shared" si="14"/>
        <v>1.7553156360838082E-3</v>
      </c>
      <c r="I149" s="24">
        <f t="shared" si="15"/>
        <v>3.7939947073642905E-4</v>
      </c>
      <c r="J149" s="24">
        <f t="shared" si="16"/>
        <v>2.1347151068202373E-3</v>
      </c>
      <c r="K149" s="24">
        <f t="shared" si="17"/>
        <v>2.1422150786953157E-3</v>
      </c>
      <c r="L149" s="24"/>
    </row>
    <row r="150" spans="1:12" x14ac:dyDescent="0.3">
      <c r="A150" s="6">
        <v>41185</v>
      </c>
      <c r="B150" s="14">
        <f>LN('Return analysis'!B152/'Return analysis'!B151)</f>
        <v>2.2350611030419062E-3</v>
      </c>
      <c r="C150" s="14">
        <f>LN('Return analysis'!C152/'Return analysis'!C151)</f>
        <v>-3.5242629849403247E-4</v>
      </c>
      <c r="D150" s="14">
        <f>LN('Return analysis'!D152/'Return analysis'!D151)</f>
        <v>5.1368702462279347E-3</v>
      </c>
      <c r="E150" s="14">
        <f>LN('Return analysis'!E152/'Return analysis'!E151)</f>
        <v>8.6110925540126457E-6</v>
      </c>
      <c r="F150" s="14">
        <f t="shared" si="12"/>
        <v>2.2264500104878936E-3</v>
      </c>
      <c r="G150" s="14">
        <f t="shared" si="13"/>
        <v>-3.6103739104804511E-4</v>
      </c>
      <c r="H150" s="14">
        <f t="shared" si="14"/>
        <v>5.1282591536739221E-3</v>
      </c>
      <c r="I150" s="24">
        <f t="shared" si="15"/>
        <v>2.462456694446493E-3</v>
      </c>
      <c r="J150" s="24">
        <f t="shared" si="16"/>
        <v>7.5907158481204155E-3</v>
      </c>
      <c r="K150" s="24">
        <f t="shared" si="17"/>
        <v>7.5993269406744272E-3</v>
      </c>
      <c r="L150" s="24"/>
    </row>
    <row r="151" spans="1:12" x14ac:dyDescent="0.3">
      <c r="A151" s="6">
        <v>41186</v>
      </c>
      <c r="B151" s="14">
        <f>LN('Return analysis'!B153/'Return analysis'!B152)</f>
        <v>-9.3254233289135418E-5</v>
      </c>
      <c r="C151" s="14">
        <f>LN('Return analysis'!C153/'Return analysis'!C152)</f>
        <v>-1.6484401282618644E-3</v>
      </c>
      <c r="D151" s="14">
        <f>LN('Return analysis'!D153/'Return analysis'!D152)</f>
        <v>7.5228849874588444E-3</v>
      </c>
      <c r="E151" s="14">
        <f>LN('Return analysis'!E153/'Return analysis'!E152)</f>
        <v>4.4444345679596145E-6</v>
      </c>
      <c r="F151" s="14">
        <f t="shared" si="12"/>
        <v>-9.7698667857095038E-5</v>
      </c>
      <c r="G151" s="14">
        <f t="shared" si="13"/>
        <v>-1.6528845628298241E-3</v>
      </c>
      <c r="H151" s="14">
        <f t="shared" si="14"/>
        <v>7.5184405528908845E-3</v>
      </c>
      <c r="I151" s="24">
        <f t="shared" si="15"/>
        <v>1.1543161423654643E-3</v>
      </c>
      <c r="J151" s="24">
        <f t="shared" si="16"/>
        <v>8.6727566952563492E-3</v>
      </c>
      <c r="K151" s="24">
        <f t="shared" si="17"/>
        <v>8.6772011298243083E-3</v>
      </c>
      <c r="L151" s="24"/>
    </row>
    <row r="152" spans="1:12" x14ac:dyDescent="0.3">
      <c r="A152" s="6">
        <v>41187</v>
      </c>
      <c r="B152" s="14">
        <f>LN('Return analysis'!B154/'Return analysis'!B153)</f>
        <v>-1.4071116263735886E-3</v>
      </c>
      <c r="C152" s="14">
        <f>LN('Return analysis'!C154/'Return analysis'!C153)</f>
        <v>-1.0608422325837279E-3</v>
      </c>
      <c r="D152" s="14">
        <f>LN('Return analysis'!D154/'Return analysis'!D153)</f>
        <v>-2.6661385331152909E-4</v>
      </c>
      <c r="E152" s="14">
        <f>LN('Return analysis'!E154/'Return analysis'!E153)</f>
        <v>4.166657986051498E-6</v>
      </c>
      <c r="F152" s="14">
        <f t="shared" si="12"/>
        <v>-1.4112782843596402E-3</v>
      </c>
      <c r="G152" s="14">
        <f t="shared" si="13"/>
        <v>-1.0650088905697795E-3</v>
      </c>
      <c r="H152" s="14">
        <f t="shared" si="14"/>
        <v>-2.7078051129758059E-4</v>
      </c>
      <c r="I152" s="24">
        <f t="shared" si="15"/>
        <v>-5.4958314251337358E-4</v>
      </c>
      <c r="J152" s="24">
        <f t="shared" si="16"/>
        <v>-8.2036365381095411E-4</v>
      </c>
      <c r="K152" s="24">
        <f t="shared" si="17"/>
        <v>-8.1619699582490273E-4</v>
      </c>
      <c r="L152" s="24"/>
    </row>
    <row r="153" spans="1:12" x14ac:dyDescent="0.3">
      <c r="A153" s="6">
        <v>41191</v>
      </c>
      <c r="B153" s="14">
        <f>LN('Return analysis'!B155/'Return analysis'!B154)</f>
        <v>1.1925033196650591E-3</v>
      </c>
      <c r="C153" s="14">
        <f>LN('Return analysis'!C155/'Return analysis'!C154)</f>
        <v>-4.7244221898138993E-4</v>
      </c>
      <c r="D153" s="14">
        <f>LN('Return analysis'!D155/'Return analysis'!D154)</f>
        <v>-1.4020740670995614E-2</v>
      </c>
      <c r="E153" s="14">
        <f>LN('Return analysis'!E155/'Return analysis'!E154)</f>
        <v>1.6666579861566691E-5</v>
      </c>
      <c r="F153" s="14">
        <f t="shared" si="12"/>
        <v>1.1758367398034923E-3</v>
      </c>
      <c r="G153" s="14">
        <f t="shared" si="13"/>
        <v>-4.8910879884295666E-4</v>
      </c>
      <c r="H153" s="14">
        <f t="shared" si="14"/>
        <v>-1.4037407250857181E-2</v>
      </c>
      <c r="I153" s="24">
        <f t="shared" si="15"/>
        <v>1.7211167118684134E-3</v>
      </c>
      <c r="J153" s="24">
        <f t="shared" si="16"/>
        <v>-1.2316290538988767E-2</v>
      </c>
      <c r="K153" s="24">
        <f t="shared" si="17"/>
        <v>-1.22996239591272E-2</v>
      </c>
      <c r="L153" s="24"/>
    </row>
    <row r="154" spans="1:12" x14ac:dyDescent="0.3">
      <c r="A154" s="6">
        <v>41192</v>
      </c>
      <c r="B154" s="14">
        <f>LN('Return analysis'!B156/'Return analysis'!B155)</f>
        <v>3.6670782354262599E-4</v>
      </c>
      <c r="C154" s="14">
        <f>LN('Return analysis'!C156/'Return analysis'!C155)</f>
        <v>1.5332844515650668E-3</v>
      </c>
      <c r="D154" s="14">
        <f>LN('Return analysis'!D156/'Return analysis'!D155)</f>
        <v>-5.8541893185747778E-3</v>
      </c>
      <c r="E154" s="14">
        <f>LN('Return analysis'!E156/'Return analysis'!E155)</f>
        <v>4.4444345679596145E-6</v>
      </c>
      <c r="F154" s="14">
        <f t="shared" si="12"/>
        <v>3.6226338897466637E-4</v>
      </c>
      <c r="G154" s="14">
        <f t="shared" si="13"/>
        <v>1.5288400169971071E-3</v>
      </c>
      <c r="H154" s="14">
        <f t="shared" si="14"/>
        <v>-5.8586337531427377E-3</v>
      </c>
      <c r="I154" s="24">
        <f t="shared" si="15"/>
        <v>-8.0756672746760711E-4</v>
      </c>
      <c r="J154" s="24">
        <f t="shared" si="16"/>
        <v>-6.6662004806103447E-3</v>
      </c>
      <c r="K154" s="24">
        <f t="shared" si="17"/>
        <v>-6.6617560460423848E-3</v>
      </c>
      <c r="L154" s="24"/>
    </row>
    <row r="155" spans="1:12" x14ac:dyDescent="0.3">
      <c r="A155" s="6">
        <v>41193</v>
      </c>
      <c r="B155" s="14">
        <f>LN('Return analysis'!B157/'Return analysis'!B156)</f>
        <v>0</v>
      </c>
      <c r="C155" s="14">
        <f>LN('Return analysis'!C157/'Return analysis'!C156)</f>
        <v>8.2455973344961765E-4</v>
      </c>
      <c r="D155" s="14">
        <f>LN('Return analysis'!D157/'Return analysis'!D156)</f>
        <v>1.5000666129524065E-3</v>
      </c>
      <c r="E155" s="14">
        <f>LN('Return analysis'!E157/'Return analysis'!E156)</f>
        <v>4.4444345679596145E-6</v>
      </c>
      <c r="F155" s="14">
        <f t="shared" si="12"/>
        <v>-4.4444345679596145E-6</v>
      </c>
      <c r="G155" s="14">
        <f t="shared" si="13"/>
        <v>8.2011529888165809E-4</v>
      </c>
      <c r="H155" s="14">
        <f t="shared" si="14"/>
        <v>1.4956221783844468E-3</v>
      </c>
      <c r="I155" s="24">
        <f t="shared" si="15"/>
        <v>-6.8183138110218598E-4</v>
      </c>
      <c r="J155" s="24">
        <f t="shared" si="16"/>
        <v>8.1379079728226083E-4</v>
      </c>
      <c r="K155" s="24">
        <f t="shared" si="17"/>
        <v>8.182352318502205E-4</v>
      </c>
      <c r="L155" s="24"/>
    </row>
    <row r="156" spans="1:12" x14ac:dyDescent="0.3">
      <c r="A156" s="6">
        <v>41194</v>
      </c>
      <c r="B156" s="14">
        <f>LN('Return analysis'!B158/'Return analysis'!B157)</f>
        <v>1.7393503124007511E-3</v>
      </c>
      <c r="C156" s="14">
        <f>LN('Return analysis'!C158/'Return analysis'!C157)</f>
        <v>7.0637735562132449E-4</v>
      </c>
      <c r="D156" s="14">
        <f>LN('Return analysis'!D158/'Return analysis'!D157)</f>
        <v>-4.3718650548833296E-3</v>
      </c>
      <c r="E156" s="14">
        <f>LN('Return analysis'!E158/'Return analysis'!E157)</f>
        <v>4.4444345679596145E-6</v>
      </c>
      <c r="F156" s="14">
        <f t="shared" si="12"/>
        <v>1.7349058778327914E-3</v>
      </c>
      <c r="G156" s="14">
        <f t="shared" si="13"/>
        <v>7.0193292105336493E-4</v>
      </c>
      <c r="H156" s="14">
        <f t="shared" si="14"/>
        <v>-4.3763094894512895E-3</v>
      </c>
      <c r="I156" s="24">
        <f t="shared" si="15"/>
        <v>1.2159310704402447E-3</v>
      </c>
      <c r="J156" s="24">
        <f t="shared" si="16"/>
        <v>-3.1603784190110448E-3</v>
      </c>
      <c r="K156" s="24">
        <f t="shared" si="17"/>
        <v>-3.1559339844430849E-3</v>
      </c>
      <c r="L156" s="24"/>
    </row>
    <row r="157" spans="1:12" x14ac:dyDescent="0.3">
      <c r="A157" s="6">
        <v>41197</v>
      </c>
      <c r="B157" s="14">
        <f>LN('Return analysis'!B159/'Return analysis'!B158)</f>
        <v>-9.1279095840055799E-5</v>
      </c>
      <c r="C157" s="14">
        <f>LN('Return analysis'!C159/'Return analysis'!C158)</f>
        <v>-3.5366063158882903E-4</v>
      </c>
      <c r="D157" s="14">
        <f>LN('Return analysis'!D159/'Return analysis'!D158)</f>
        <v>8.1824359841218691E-3</v>
      </c>
      <c r="E157" s="14">
        <f>LN('Return analysis'!E159/'Return analysis'!E158)</f>
        <v>1.3333244445321909E-5</v>
      </c>
      <c r="F157" s="14">
        <f t="shared" si="12"/>
        <v>-1.0461234028537771E-4</v>
      </c>
      <c r="G157" s="14">
        <f t="shared" si="13"/>
        <v>-3.6699387603415096E-4</v>
      </c>
      <c r="H157" s="14">
        <f t="shared" si="14"/>
        <v>8.1691027396765467E-3</v>
      </c>
      <c r="I157" s="24">
        <f t="shared" si="15"/>
        <v>1.0351309415713071E-4</v>
      </c>
      <c r="J157" s="24">
        <f t="shared" si="16"/>
        <v>8.272615833833678E-3</v>
      </c>
      <c r="K157" s="24">
        <f t="shared" si="17"/>
        <v>8.2859490782790004E-3</v>
      </c>
      <c r="L157" s="24"/>
    </row>
    <row r="158" spans="1:12" x14ac:dyDescent="0.3">
      <c r="A158" s="6">
        <v>41198</v>
      </c>
      <c r="B158" s="14">
        <f>LN('Return analysis'!B160/'Return analysis'!B159)</f>
        <v>-1.3729023118068432E-3</v>
      </c>
      <c r="C158" s="14">
        <f>LN('Return analysis'!C160/'Return analysis'!C159)</f>
        <v>-2.0025166508040094E-3</v>
      </c>
      <c r="D158" s="14">
        <f>LN('Return analysis'!D160/'Return analysis'!D159)</f>
        <v>1.0270922115169815E-2</v>
      </c>
      <c r="E158" s="14">
        <f>LN('Return analysis'!E160/'Return analysis'!E159)</f>
        <v>4.4444345679596145E-6</v>
      </c>
      <c r="F158" s="14">
        <f t="shared" si="12"/>
        <v>-1.3773467463748029E-3</v>
      </c>
      <c r="G158" s="14">
        <f t="shared" si="13"/>
        <v>-2.0069610853719689E-3</v>
      </c>
      <c r="H158" s="14">
        <f t="shared" si="14"/>
        <v>1.0266477680601856E-2</v>
      </c>
      <c r="I158" s="24">
        <f t="shared" si="15"/>
        <v>1.3064544345889686E-4</v>
      </c>
      <c r="J158" s="24">
        <f t="shared" si="16"/>
        <v>1.0397123124060752E-2</v>
      </c>
      <c r="K158" s="24">
        <f t="shared" si="17"/>
        <v>1.0401567558628711E-2</v>
      </c>
      <c r="L158" s="24"/>
    </row>
    <row r="159" spans="1:12" x14ac:dyDescent="0.3">
      <c r="A159" s="6">
        <v>41199</v>
      </c>
      <c r="B159" s="14">
        <f>LN('Return analysis'!B161/'Return analysis'!B160)</f>
        <v>-1.7428077377320181E-3</v>
      </c>
      <c r="C159" s="14">
        <f>LN('Return analysis'!C161/'Return analysis'!C160)</f>
        <v>-2.4798145932803462E-3</v>
      </c>
      <c r="D159" s="14">
        <f>LN('Return analysis'!D161/'Return analysis'!D160)</f>
        <v>4.6945337113737731E-3</v>
      </c>
      <c r="E159" s="14">
        <f>LN('Return analysis'!E161/'Return analysis'!E160)</f>
        <v>4.4444345679596145E-6</v>
      </c>
      <c r="F159" s="14">
        <f t="shared" si="12"/>
        <v>-1.7472521722999778E-3</v>
      </c>
      <c r="G159" s="14">
        <f t="shared" si="13"/>
        <v>-2.4842590278483056E-3</v>
      </c>
      <c r="H159" s="14">
        <f t="shared" si="14"/>
        <v>4.6900892768058132E-3</v>
      </c>
      <c r="I159" s="24">
        <f t="shared" si="15"/>
        <v>2.0555333605089911E-4</v>
      </c>
      <c r="J159" s="24">
        <f t="shared" si="16"/>
        <v>4.895642612856712E-3</v>
      </c>
      <c r="K159" s="24">
        <f t="shared" si="17"/>
        <v>4.9000870474246718E-3</v>
      </c>
      <c r="L159" s="24"/>
    </row>
    <row r="160" spans="1:12" x14ac:dyDescent="0.3">
      <c r="A160" s="6">
        <v>41200</v>
      </c>
      <c r="B160" s="14">
        <f>LN('Return analysis'!B162/'Return analysis'!B161)</f>
        <v>7.3408866193308726E-4</v>
      </c>
      <c r="C160" s="14">
        <f>LN('Return analysis'!C162/'Return analysis'!C161)</f>
        <v>-4.7242996299328696E-4</v>
      </c>
      <c r="D160" s="14">
        <f>LN('Return analysis'!D162/'Return analysis'!D161)</f>
        <v>-2.0099717595312159E-3</v>
      </c>
      <c r="E160" s="14">
        <f>LN('Return analysis'!E162/'Return analysis'!E161)</f>
        <v>4.166657986051498E-6</v>
      </c>
      <c r="F160" s="14">
        <f t="shared" si="12"/>
        <v>7.2992200394703577E-4</v>
      </c>
      <c r="G160" s="14">
        <f t="shared" si="13"/>
        <v>-4.7659662097933845E-4</v>
      </c>
      <c r="H160" s="14">
        <f t="shared" si="14"/>
        <v>-2.0141384175172672E-3</v>
      </c>
      <c r="I160" s="24">
        <f t="shared" si="15"/>
        <v>1.1358811498187575E-3</v>
      </c>
      <c r="J160" s="24">
        <f t="shared" si="16"/>
        <v>-8.7825726769850975E-4</v>
      </c>
      <c r="K160" s="24">
        <f t="shared" si="17"/>
        <v>-8.7409060971245837E-4</v>
      </c>
      <c r="L160" s="24"/>
    </row>
    <row r="161" spans="1:12" x14ac:dyDescent="0.3">
      <c r="A161" s="6">
        <v>41201</v>
      </c>
      <c r="B161" s="14">
        <f>LN('Return analysis'!B163/'Return analysis'!B162)</f>
        <v>2.106830055543173E-3</v>
      </c>
      <c r="C161" s="14">
        <f>LN('Return analysis'!C163/'Return analysis'!C162)</f>
        <v>1.5367266674704287E-3</v>
      </c>
      <c r="D161" s="14">
        <f>LN('Return analysis'!D163/'Return analysis'!D162)</f>
        <v>-1.7447859825958072E-2</v>
      </c>
      <c r="E161" s="14">
        <f>LN('Return analysis'!E163/'Return analysis'!E162)</f>
        <v>4.166657986051498E-6</v>
      </c>
      <c r="F161" s="14">
        <f t="shared" si="12"/>
        <v>2.1026633975571216E-3</v>
      </c>
      <c r="G161" s="14">
        <f t="shared" si="13"/>
        <v>1.5325600094843771E-3</v>
      </c>
      <c r="H161" s="14">
        <f t="shared" si="14"/>
        <v>-1.7452026483944123E-2</v>
      </c>
      <c r="I161" s="24">
        <f t="shared" si="15"/>
        <v>1.0544445717249819E-3</v>
      </c>
      <c r="J161" s="24">
        <f t="shared" si="16"/>
        <v>-1.6397581912219142E-2</v>
      </c>
      <c r="K161" s="24">
        <f t="shared" si="17"/>
        <v>-1.6393415254233091E-2</v>
      </c>
      <c r="L161" s="24"/>
    </row>
    <row r="162" spans="1:12" x14ac:dyDescent="0.3">
      <c r="A162" s="6">
        <v>41204</v>
      </c>
      <c r="B162" s="14">
        <f>LN('Return analysis'!B164/'Return analysis'!B163)</f>
        <v>-3.6620448453644858E-4</v>
      </c>
      <c r="C162" s="14">
        <f>LN('Return analysis'!C164/'Return analysis'!C163)</f>
        <v>-1.4185982510056866E-3</v>
      </c>
      <c r="D162" s="14">
        <f>LN('Return analysis'!D164/'Return analysis'!D163)</f>
        <v>0</v>
      </c>
      <c r="E162" s="14">
        <f>LN('Return analysis'!E164/'Return analysis'!E163)</f>
        <v>1.3333244445321909E-5</v>
      </c>
      <c r="F162" s="14">
        <f t="shared" si="12"/>
        <v>-3.7953772898177051E-4</v>
      </c>
      <c r="G162" s="14">
        <f t="shared" si="13"/>
        <v>-1.4319314954510086E-3</v>
      </c>
      <c r="H162" s="14">
        <f t="shared" si="14"/>
        <v>-1.3333244445321909E-5</v>
      </c>
      <c r="I162" s="24">
        <f t="shared" si="15"/>
        <v>7.7526338005642198E-4</v>
      </c>
      <c r="J162" s="24">
        <f t="shared" si="16"/>
        <v>7.6193013561110011E-4</v>
      </c>
      <c r="K162" s="24">
        <f t="shared" si="17"/>
        <v>7.7526338005642198E-4</v>
      </c>
      <c r="L162" s="24"/>
    </row>
    <row r="163" spans="1:12" x14ac:dyDescent="0.3">
      <c r="A163" s="6">
        <v>41205</v>
      </c>
      <c r="B163" s="14">
        <f>LN('Return analysis'!B165/'Return analysis'!B164)</f>
        <v>1.3728016659400951E-3</v>
      </c>
      <c r="C163" s="14">
        <f>LN('Return analysis'!C165/'Return analysis'!C164)</f>
        <v>2.2439355070586965E-3</v>
      </c>
      <c r="D163" s="14">
        <f>LN('Return analysis'!D165/'Return analysis'!D164)</f>
        <v>-1.2770717304387507E-2</v>
      </c>
      <c r="E163" s="14">
        <f>LN('Return analysis'!E165/'Return analysis'!E164)</f>
        <v>4.166657986051498E-6</v>
      </c>
      <c r="F163" s="14">
        <f t="shared" si="12"/>
        <v>1.3686350079540434E-3</v>
      </c>
      <c r="G163" s="14">
        <f t="shared" si="13"/>
        <v>2.2397688490726451E-3</v>
      </c>
      <c r="H163" s="14">
        <f t="shared" si="14"/>
        <v>-1.2774883962373558E-2</v>
      </c>
      <c r="I163" s="24">
        <f t="shared" si="15"/>
        <v>-3.0012347716373551E-4</v>
      </c>
      <c r="J163" s="24">
        <f t="shared" si="16"/>
        <v>-1.3075007439537293E-2</v>
      </c>
      <c r="K163" s="24">
        <f t="shared" si="17"/>
        <v>-1.3070840781551242E-2</v>
      </c>
      <c r="L163" s="24"/>
    </row>
    <row r="164" spans="1:12" x14ac:dyDescent="0.3">
      <c r="A164" s="6">
        <v>41206</v>
      </c>
      <c r="B164" s="14">
        <f>LN('Return analysis'!B166/'Return analysis'!B165)</f>
        <v>-7.3180584934101048E-4</v>
      </c>
      <c r="C164" s="14">
        <f>LN('Return analysis'!C166/'Return analysis'!C165)</f>
        <v>-5.304957473090396E-4</v>
      </c>
      <c r="D164" s="14">
        <f>LN('Return analysis'!D166/'Return analysis'!D165)</f>
        <v>-2.7670378078344612E-3</v>
      </c>
      <c r="E164" s="14">
        <f>LN('Return analysis'!E166/'Return analysis'!E165)</f>
        <v>4.166657986051498E-6</v>
      </c>
      <c r="F164" s="14">
        <f t="shared" si="12"/>
        <v>-7.3597250732706197E-4</v>
      </c>
      <c r="G164" s="14">
        <f t="shared" si="13"/>
        <v>-5.3466240529509109E-4</v>
      </c>
      <c r="H164" s="14">
        <f t="shared" si="14"/>
        <v>-2.7712044658205126E-3</v>
      </c>
      <c r="I164" s="24">
        <f t="shared" si="15"/>
        <v>-2.7505392821562755E-4</v>
      </c>
      <c r="J164" s="24">
        <f t="shared" si="16"/>
        <v>-3.0462583940361401E-3</v>
      </c>
      <c r="K164" s="24">
        <f t="shared" si="17"/>
        <v>-3.0420917360500887E-3</v>
      </c>
      <c r="L164" s="24"/>
    </row>
    <row r="165" spans="1:12" x14ac:dyDescent="0.3">
      <c r="A165" s="6">
        <v>41207</v>
      </c>
      <c r="B165" s="14">
        <f>LN('Return analysis'!B167/'Return analysis'!B166)</f>
        <v>-2.2901246503973746E-3</v>
      </c>
      <c r="C165" s="14">
        <f>LN('Return analysis'!C167/'Return analysis'!C166)</f>
        <v>-1.5953252959593183E-3</v>
      </c>
      <c r="D165" s="14">
        <f>LN('Return analysis'!D167/'Return analysis'!D166)</f>
        <v>2.7670378078344941E-3</v>
      </c>
      <c r="E165" s="14">
        <f>LN('Return analysis'!E167/'Return analysis'!E166)</f>
        <v>4.7222110724858791E-6</v>
      </c>
      <c r="F165" s="14">
        <f t="shared" si="12"/>
        <v>-2.2948468614698604E-3</v>
      </c>
      <c r="G165" s="14">
        <f t="shared" si="13"/>
        <v>-1.6000475070318042E-3</v>
      </c>
      <c r="H165" s="14">
        <f t="shared" si="14"/>
        <v>2.7623155967620083E-3</v>
      </c>
      <c r="I165" s="24">
        <f t="shared" si="15"/>
        <v>-1.0343169898939153E-3</v>
      </c>
      <c r="J165" s="24">
        <f t="shared" si="16"/>
        <v>1.727998606868093E-3</v>
      </c>
      <c r="K165" s="24">
        <f t="shared" si="17"/>
        <v>1.7327208179405789E-3</v>
      </c>
      <c r="L165" s="24"/>
    </row>
    <row r="166" spans="1:12" x14ac:dyDescent="0.3">
      <c r="A166" s="6">
        <v>41208</v>
      </c>
      <c r="B166" s="14">
        <f>LN('Return analysis'!B168/'Return analysis'!B167)</f>
        <v>2.0153333183347152E-3</v>
      </c>
      <c r="C166" s="14">
        <f>LN('Return analysis'!C168/'Return analysis'!C167)</f>
        <v>2.0668909670012612E-3</v>
      </c>
      <c r="D166" s="14">
        <f>LN('Return analysis'!D168/'Return analysis'!D167)</f>
        <v>-1.1056340586083797E-3</v>
      </c>
      <c r="E166" s="14">
        <f>LN('Return analysis'!E168/'Return analysis'!E167)</f>
        <v>4.4444345679596145E-6</v>
      </c>
      <c r="F166" s="14">
        <f t="shared" si="12"/>
        <v>2.0108888837667557E-3</v>
      </c>
      <c r="G166" s="14">
        <f t="shared" si="13"/>
        <v>2.0624465324333018E-3</v>
      </c>
      <c r="H166" s="14">
        <f t="shared" si="14"/>
        <v>-1.1100784931763394E-3</v>
      </c>
      <c r="I166" s="24">
        <f t="shared" si="15"/>
        <v>3.5973817099115018E-4</v>
      </c>
      <c r="J166" s="24">
        <f t="shared" si="16"/>
        <v>-7.5034032218518928E-4</v>
      </c>
      <c r="K166" s="24">
        <f t="shared" si="17"/>
        <v>-7.4589588761722961E-4</v>
      </c>
      <c r="L166" s="24"/>
    </row>
    <row r="167" spans="1:12" x14ac:dyDescent="0.3">
      <c r="A167" s="6">
        <v>41213</v>
      </c>
      <c r="B167" s="14">
        <f>LN('Return analysis'!B169/'Return analysis'!B168)</f>
        <v>3.2889184890096406E-3</v>
      </c>
      <c r="C167" s="14">
        <f>LN('Return analysis'!C169/'Return analysis'!C168)</f>
        <v>1.7097031669260233E-3</v>
      </c>
      <c r="D167" s="14">
        <f>LN('Return analysis'!D169/'Return analysis'!D168)</f>
        <v>5.5362560581171598E-4</v>
      </c>
      <c r="E167" s="14">
        <f>LN('Return analysis'!E169/'Return analysis'!E168)</f>
        <v>2.2221975312223432E-5</v>
      </c>
      <c r="F167" s="14">
        <f t="shared" si="12"/>
        <v>3.266696513697417E-3</v>
      </c>
      <c r="G167" s="14">
        <f t="shared" si="13"/>
        <v>1.6874811916137999E-3</v>
      </c>
      <c r="H167" s="14">
        <f t="shared" si="14"/>
        <v>5.3140363049949252E-4</v>
      </c>
      <c r="I167" s="24">
        <f t="shared" si="15"/>
        <v>1.9002609154481877E-3</v>
      </c>
      <c r="J167" s="24">
        <f t="shared" si="16"/>
        <v>2.4316645459476803E-3</v>
      </c>
      <c r="K167" s="24">
        <f t="shared" si="17"/>
        <v>2.4538865212599039E-3</v>
      </c>
      <c r="L167" s="24"/>
    </row>
    <row r="168" spans="1:12" x14ac:dyDescent="0.3">
      <c r="A168" s="6">
        <v>41214</v>
      </c>
      <c r="B168" s="14">
        <f>LN('Return analysis'!B170/'Return analysis'!B169)</f>
        <v>-5.4800349642053037E-4</v>
      </c>
      <c r="C168" s="14">
        <f>LN('Return analysis'!C170/'Return analysis'!C169)</f>
        <v>5.4644547144341187E-4</v>
      </c>
      <c r="D168" s="14">
        <f>LN('Return analysis'!D170/'Return analysis'!D169)</f>
        <v>1.2504463973939133E-2</v>
      </c>
      <c r="E168" s="14">
        <f>LN('Return analysis'!E170/'Return analysis'!E169)</f>
        <v>4.9999875000744224E-6</v>
      </c>
      <c r="F168" s="14">
        <f t="shared" si="12"/>
        <v>-5.530034839206048E-4</v>
      </c>
      <c r="G168" s="14">
        <f t="shared" si="13"/>
        <v>5.4144548394333743E-4</v>
      </c>
      <c r="H168" s="14">
        <f t="shared" si="14"/>
        <v>1.2499463986439058E-2</v>
      </c>
      <c r="I168" s="24">
        <f t="shared" si="15"/>
        <v>-1.1239553665753294E-3</v>
      </c>
      <c r="J168" s="24">
        <f t="shared" si="16"/>
        <v>1.1375508619863729E-2</v>
      </c>
      <c r="K168" s="24">
        <f t="shared" si="17"/>
        <v>1.1380508607363803E-2</v>
      </c>
      <c r="L168" s="24"/>
    </row>
    <row r="169" spans="1:12" x14ac:dyDescent="0.3">
      <c r="A169" s="6">
        <v>41215</v>
      </c>
      <c r="B169" s="14">
        <f>LN('Return analysis'!B171/'Return analysis'!B170)</f>
        <v>5.4800349642041067E-4</v>
      </c>
      <c r="C169" s="14">
        <f>LN('Return analysis'!C171/'Return analysis'!C170)</f>
        <v>3.7944884175578308E-4</v>
      </c>
      <c r="D169" s="14">
        <f>LN('Return analysis'!D171/'Return analysis'!D170)</f>
        <v>-1.0433056701083809E-2</v>
      </c>
      <c r="E169" s="14">
        <f>LN('Return analysis'!E171/'Return analysis'!E170)</f>
        <v>4.7222110724858791E-6</v>
      </c>
      <c r="F169" s="14">
        <f t="shared" si="12"/>
        <v>5.4328128534792482E-4</v>
      </c>
      <c r="G169" s="14">
        <f t="shared" si="13"/>
        <v>3.7472663068329718E-4</v>
      </c>
      <c r="H169" s="14">
        <f t="shared" si="14"/>
        <v>-1.0437778912156295E-2</v>
      </c>
      <c r="I169" s="24">
        <f t="shared" si="15"/>
        <v>3.5330518086830004E-4</v>
      </c>
      <c r="J169" s="24">
        <f t="shared" si="16"/>
        <v>-1.0084473731287995E-2</v>
      </c>
      <c r="K169" s="24">
        <f t="shared" si="17"/>
        <v>-1.0079751520215509E-2</v>
      </c>
      <c r="L169" s="24"/>
    </row>
    <row r="170" spans="1:12" x14ac:dyDescent="0.3">
      <c r="A170" s="6">
        <v>41218</v>
      </c>
      <c r="B170" s="14">
        <f>LN('Return analysis'!B172/'Return analysis'!B171)</f>
        <v>-2.7396420973172376E-4</v>
      </c>
      <c r="C170" s="14">
        <f>LN('Return analysis'!C172/'Return analysis'!C171)</f>
        <v>1.5312957495461391E-3</v>
      </c>
      <c r="D170" s="14">
        <f>LN('Return analysis'!D172/'Return analysis'!D171)</f>
        <v>3.1688913519326389E-3</v>
      </c>
      <c r="E170" s="14">
        <f>LN('Return analysis'!E172/'Return analysis'!E171)</f>
        <v>1.3333244445321909E-5</v>
      </c>
      <c r="F170" s="14">
        <f t="shared" si="12"/>
        <v>-2.8729745417704569E-4</v>
      </c>
      <c r="G170" s="14">
        <f t="shared" si="13"/>
        <v>1.5179625051008172E-3</v>
      </c>
      <c r="H170" s="14">
        <f t="shared" si="14"/>
        <v>3.1555581074873169E-3</v>
      </c>
      <c r="I170" s="24">
        <f t="shared" si="15"/>
        <v>-1.5452448945022549E-3</v>
      </c>
      <c r="J170" s="24">
        <f t="shared" si="16"/>
        <v>1.610313212985062E-3</v>
      </c>
      <c r="K170" s="24">
        <f t="shared" si="17"/>
        <v>1.623646457430384E-3</v>
      </c>
      <c r="L170" s="24"/>
    </row>
    <row r="171" spans="1:12" x14ac:dyDescent="0.3">
      <c r="A171" s="6">
        <v>41219</v>
      </c>
      <c r="B171" s="14">
        <f>LN('Return analysis'!B173/'Return analysis'!B172)</f>
        <v>-2.1040938327648124E-3</v>
      </c>
      <c r="C171" s="14">
        <f>LN('Return analysis'!C173/'Return analysis'!C172)</f>
        <v>-3.183751144294005E-3</v>
      </c>
      <c r="D171" s="14">
        <f>LN('Return analysis'!D173/'Return analysis'!D172)</f>
        <v>7.5361304149723588E-3</v>
      </c>
      <c r="E171" s="14">
        <f>LN('Return analysis'!E173/'Return analysis'!E172)</f>
        <v>4.7222110724858791E-6</v>
      </c>
      <c r="F171" s="14">
        <f t="shared" si="12"/>
        <v>-2.1088160438372983E-3</v>
      </c>
      <c r="G171" s="14">
        <f t="shared" si="13"/>
        <v>-3.1884733553664908E-3</v>
      </c>
      <c r="H171" s="14">
        <f t="shared" si="14"/>
        <v>7.5314082038998725E-3</v>
      </c>
      <c r="I171" s="24">
        <f t="shared" si="15"/>
        <v>3.813026790950098E-4</v>
      </c>
      <c r="J171" s="24">
        <f t="shared" si="16"/>
        <v>7.912710882994882E-3</v>
      </c>
      <c r="K171" s="24">
        <f t="shared" si="17"/>
        <v>7.9174330940673682E-3</v>
      </c>
      <c r="L171" s="24"/>
    </row>
    <row r="172" spans="1:12" x14ac:dyDescent="0.3">
      <c r="A172" s="6">
        <v>41220</v>
      </c>
      <c r="B172" s="14">
        <f>LN('Return analysis'!B174/'Return analysis'!B173)</f>
        <v>3.383152043950038E-3</v>
      </c>
      <c r="C172" s="14">
        <f>LN('Return analysis'!C174/'Return analysis'!C173)</f>
        <v>2.3596629586540847E-3</v>
      </c>
      <c r="D172" s="14">
        <f>LN('Return analysis'!D174/'Return analysis'!D173)</f>
        <v>-2.2643178563679475E-2</v>
      </c>
      <c r="E172" s="14">
        <f>LN('Return analysis'!E174/'Return analysis'!E173)</f>
        <v>4.4444345679596145E-6</v>
      </c>
      <c r="F172" s="14">
        <f t="shared" si="12"/>
        <v>3.3787076093820785E-3</v>
      </c>
      <c r="G172" s="14">
        <f t="shared" si="13"/>
        <v>2.3552185240861253E-3</v>
      </c>
      <c r="H172" s="14">
        <f t="shared" si="14"/>
        <v>-2.2647622998247435E-2</v>
      </c>
      <c r="I172" s="24">
        <f t="shared" si="15"/>
        <v>1.722971283944293E-3</v>
      </c>
      <c r="J172" s="24">
        <f t="shared" si="16"/>
        <v>-2.0924651714303143E-2</v>
      </c>
      <c r="K172" s="24">
        <f t="shared" si="17"/>
        <v>-2.0920207279735183E-2</v>
      </c>
      <c r="L172" s="24"/>
    </row>
    <row r="173" spans="1:12" x14ac:dyDescent="0.3">
      <c r="A173" s="6">
        <v>41221</v>
      </c>
      <c r="B173" s="14">
        <f>LN('Return analysis'!B175/'Return analysis'!B174)</f>
        <v>2.4616315471727916E-3</v>
      </c>
      <c r="C173" s="14">
        <f>LN('Return analysis'!C175/'Return analysis'!C174)</f>
        <v>1.5312802945621751E-3</v>
      </c>
      <c r="D173" s="14">
        <f>LN('Return analysis'!D175/'Return analysis'!D174)</f>
        <v>-1.2789173164993605E-2</v>
      </c>
      <c r="E173" s="14">
        <f>LN('Return analysis'!E175/'Return analysis'!E174)</f>
        <v>4.4444345679596145E-6</v>
      </c>
      <c r="F173" s="14">
        <f t="shared" si="12"/>
        <v>2.4571871126048321E-3</v>
      </c>
      <c r="G173" s="14">
        <f t="shared" si="13"/>
        <v>1.5268358599942154E-3</v>
      </c>
      <c r="H173" s="14">
        <f t="shared" si="14"/>
        <v>-1.2793617599561564E-2</v>
      </c>
      <c r="I173" s="24">
        <f t="shared" si="15"/>
        <v>1.3635133767205827E-3</v>
      </c>
      <c r="J173" s="24">
        <f t="shared" si="16"/>
        <v>-1.1430104222840982E-2</v>
      </c>
      <c r="K173" s="24">
        <f t="shared" si="17"/>
        <v>-1.1425659788273023E-2</v>
      </c>
      <c r="L173" s="24"/>
    </row>
    <row r="174" spans="1:12" x14ac:dyDescent="0.3">
      <c r="A174" s="6">
        <v>41222</v>
      </c>
      <c r="B174" s="14">
        <f>LN('Return analysis'!B176/'Return analysis'!B175)</f>
        <v>1.1828065480272568E-3</v>
      </c>
      <c r="C174" s="14">
        <f>LN('Return analysis'!C176/'Return analysis'!C175)</f>
        <v>-9.4196671037690631E-4</v>
      </c>
      <c r="D174" s="14">
        <f>LN('Return analysis'!D176/'Return analysis'!D175)</f>
        <v>9.8961051216876306E-4</v>
      </c>
      <c r="E174" s="14">
        <f>LN('Return analysis'!E176/'Return analysis'!E175)</f>
        <v>4.4444345679596145E-6</v>
      </c>
      <c r="F174" s="14">
        <f t="shared" si="12"/>
        <v>1.1783621134592972E-3</v>
      </c>
      <c r="G174" s="14">
        <f t="shared" si="13"/>
        <v>-9.4641114494486587E-4</v>
      </c>
      <c r="H174" s="14">
        <f t="shared" si="14"/>
        <v>9.8516607760080338E-4</v>
      </c>
      <c r="I174" s="24">
        <f t="shared" si="15"/>
        <v>1.9309248458846033E-3</v>
      </c>
      <c r="J174" s="24">
        <f t="shared" si="16"/>
        <v>2.9160909234854067E-3</v>
      </c>
      <c r="K174" s="24">
        <f t="shared" si="17"/>
        <v>2.9205353580533666E-3</v>
      </c>
      <c r="L174" s="24"/>
    </row>
    <row r="175" spans="1:12" x14ac:dyDescent="0.3">
      <c r="A175" s="6">
        <v>41226</v>
      </c>
      <c r="B175" s="14">
        <f>LN('Return analysis'!B177/'Return analysis'!B176)</f>
        <v>9.0582269165590622E-5</v>
      </c>
      <c r="C175" s="14">
        <f>LN('Return analysis'!C177/'Return analysis'!C176)</f>
        <v>1.4120846482778132E-3</v>
      </c>
      <c r="D175" s="14">
        <f>LN('Return analysis'!D177/'Return analysis'!D176)</f>
        <v>-3.2554537416198226E-3</v>
      </c>
      <c r="E175" s="14">
        <f>LN('Return analysis'!E177/'Return analysis'!E176)</f>
        <v>1.7777679013286427E-5</v>
      </c>
      <c r="F175" s="14">
        <f t="shared" si="12"/>
        <v>7.2804590152304198E-5</v>
      </c>
      <c r="G175" s="14">
        <f t="shared" si="13"/>
        <v>1.3943069692645268E-3</v>
      </c>
      <c r="H175" s="14">
        <f t="shared" si="14"/>
        <v>-3.2732314206331092E-3</v>
      </c>
      <c r="I175" s="24">
        <f t="shared" si="15"/>
        <v>-1.0163319974995232E-3</v>
      </c>
      <c r="J175" s="24">
        <f t="shared" si="16"/>
        <v>-4.2895634181326324E-3</v>
      </c>
      <c r="K175" s="24">
        <f t="shared" si="17"/>
        <v>-4.2717857391193458E-3</v>
      </c>
      <c r="L175" s="24"/>
    </row>
    <row r="176" spans="1:12" x14ac:dyDescent="0.3">
      <c r="A176" s="6">
        <v>41227</v>
      </c>
      <c r="B176" s="14">
        <f>LN('Return analysis'!B178/'Return analysis'!B177)</f>
        <v>8.1845572828529009E-4</v>
      </c>
      <c r="C176" s="14">
        <f>LN('Return analysis'!C178/'Return analysis'!C177)</f>
        <v>-2.3556435625850632E-4</v>
      </c>
      <c r="D176" s="14">
        <f>LN('Return analysis'!D178/'Return analysis'!D177)</f>
        <v>-1.4133443834703807E-2</v>
      </c>
      <c r="E176" s="14">
        <f>LN('Return analysis'!E178/'Return analysis'!E177)</f>
        <v>4.4444345679596145E-6</v>
      </c>
      <c r="F176" s="14">
        <f t="shared" si="12"/>
        <v>8.1401129371733052E-4</v>
      </c>
      <c r="G176" s="14">
        <f t="shared" si="13"/>
        <v>-2.4000879082646594E-4</v>
      </c>
      <c r="H176" s="14">
        <f t="shared" si="14"/>
        <v>-1.4137888269271766E-2</v>
      </c>
      <c r="I176" s="24">
        <f t="shared" si="15"/>
        <v>1.1595060384482212E-3</v>
      </c>
      <c r="J176" s="24">
        <f t="shared" si="16"/>
        <v>-1.2978382230823544E-2</v>
      </c>
      <c r="K176" s="24">
        <f t="shared" si="17"/>
        <v>-1.2973937796255585E-2</v>
      </c>
      <c r="L176" s="24"/>
    </row>
    <row r="177" spans="1:12" x14ac:dyDescent="0.3">
      <c r="A177" s="6">
        <v>41228</v>
      </c>
      <c r="B177" s="14">
        <f>LN('Return analysis'!B179/'Return analysis'!B178)</f>
        <v>-6.3641915098479546E-4</v>
      </c>
      <c r="C177" s="14">
        <f>LN('Return analysis'!C179/'Return analysis'!C178)</f>
        <v>-1.1726991389850343E-4</v>
      </c>
      <c r="D177" s="14">
        <f>LN('Return analysis'!D179/'Return analysis'!D178)</f>
        <v>-2.5918141630474683E-3</v>
      </c>
      <c r="E177" s="14">
        <f>LN('Return analysis'!E179/'Return analysis'!E178)</f>
        <v>4.4444345679596145E-6</v>
      </c>
      <c r="F177" s="14">
        <f t="shared" si="12"/>
        <v>-6.4086358555275503E-4</v>
      </c>
      <c r="G177" s="14">
        <f t="shared" si="13"/>
        <v>-1.2171434846646305E-4</v>
      </c>
      <c r="H177" s="14">
        <f t="shared" si="14"/>
        <v>-2.5962585976154278E-3</v>
      </c>
      <c r="I177" s="24">
        <f t="shared" si="15"/>
        <v>-5.1481178873565741E-4</v>
      </c>
      <c r="J177" s="24">
        <f t="shared" si="16"/>
        <v>-3.1110703863510853E-3</v>
      </c>
      <c r="K177" s="24">
        <f t="shared" si="17"/>
        <v>-3.1066259517831258E-3</v>
      </c>
      <c r="L177" s="24"/>
    </row>
    <row r="178" spans="1:12" x14ac:dyDescent="0.3">
      <c r="A178" s="6">
        <v>41229</v>
      </c>
      <c r="B178" s="14">
        <f>LN('Return analysis'!B180/'Return analysis'!B179)</f>
        <v>5.4591099241915926E-4</v>
      </c>
      <c r="C178" s="14">
        <f>LN('Return analysis'!C180/'Return analysis'!C179)</f>
        <v>-4.7135053462368283E-4</v>
      </c>
      <c r="D178" s="14">
        <f>LN('Return analysis'!D180/'Return analysis'!D179)</f>
        <v>5.4625422185154973E-3</v>
      </c>
      <c r="E178" s="14">
        <f>LN('Return analysis'!E180/'Return analysis'!E179)</f>
        <v>4.4444345679596145E-6</v>
      </c>
      <c r="F178" s="14">
        <f t="shared" si="12"/>
        <v>5.4146655785119969E-4</v>
      </c>
      <c r="G178" s="14">
        <f t="shared" si="13"/>
        <v>-4.7579496919164245E-4</v>
      </c>
      <c r="H178" s="14">
        <f t="shared" si="14"/>
        <v>5.4580977839475374E-3</v>
      </c>
      <c r="I178" s="24">
        <f t="shared" si="15"/>
        <v>8.6646435186707753E-4</v>
      </c>
      <c r="J178" s="24">
        <f t="shared" si="16"/>
        <v>6.3245621358146153E-3</v>
      </c>
      <c r="K178" s="24">
        <f t="shared" si="17"/>
        <v>6.3290065703825744E-3</v>
      </c>
      <c r="L178" s="24"/>
    </row>
    <row r="179" spans="1:12" x14ac:dyDescent="0.3">
      <c r="A179" s="6">
        <v>41233</v>
      </c>
      <c r="B179" s="14">
        <f>LN('Return analysis'!B181/'Return analysis'!B180)</f>
        <v>-1.6377302177619541E-3</v>
      </c>
      <c r="C179" s="14">
        <f>LN('Return analysis'!C181/'Return analysis'!C180)</f>
        <v>-1.5307546918193768E-3</v>
      </c>
      <c r="D179" s="14">
        <f>LN('Return analysis'!D181/'Return analysis'!D180)</f>
        <v>2.1559238846334462E-2</v>
      </c>
      <c r="E179" s="14">
        <f>LN('Return analysis'!E181/'Return analysis'!E180)</f>
        <v>1.7777679013064386E-5</v>
      </c>
      <c r="F179" s="14">
        <f t="shared" si="12"/>
        <v>-1.6555078967750185E-3</v>
      </c>
      <c r="G179" s="14">
        <f t="shared" si="13"/>
        <v>-1.5485323708324412E-3</v>
      </c>
      <c r="H179" s="14">
        <f t="shared" si="14"/>
        <v>2.1541461167321398E-2</v>
      </c>
      <c r="I179" s="24">
        <f t="shared" si="15"/>
        <v>-6.3836460480793018E-4</v>
      </c>
      <c r="J179" s="24">
        <f t="shared" si="16"/>
        <v>2.0903096562513466E-2</v>
      </c>
      <c r="K179" s="24">
        <f t="shared" si="17"/>
        <v>2.092087424152653E-2</v>
      </c>
      <c r="L179" s="24"/>
    </row>
    <row r="180" spans="1:12" x14ac:dyDescent="0.3">
      <c r="A180" s="6">
        <v>41234</v>
      </c>
      <c r="B180" s="14">
        <f>LN('Return analysis'!B182/'Return analysis'!B181)</f>
        <v>-4.5520190157177093E-4</v>
      </c>
      <c r="C180" s="14">
        <f>LN('Return analysis'!C182/'Return analysis'!C181)</f>
        <v>-1.0613743601897961E-3</v>
      </c>
      <c r="D180" s="14">
        <f>LN('Return analysis'!D182/'Return analysis'!D181)</f>
        <v>2.5214760729972024E-3</v>
      </c>
      <c r="E180" s="14">
        <f>LN('Return analysis'!E182/'Return analysis'!E181)</f>
        <v>4.4444345679596145E-6</v>
      </c>
      <c r="F180" s="14">
        <f t="shared" si="12"/>
        <v>-4.5964633613973055E-4</v>
      </c>
      <c r="G180" s="14">
        <f t="shared" si="13"/>
        <v>-1.0658187947577558E-3</v>
      </c>
      <c r="H180" s="14">
        <f t="shared" si="14"/>
        <v>2.5170316384292429E-3</v>
      </c>
      <c r="I180" s="24">
        <f t="shared" si="15"/>
        <v>3.7273723425080511E-4</v>
      </c>
      <c r="J180" s="24">
        <f t="shared" si="16"/>
        <v>2.889768872680048E-3</v>
      </c>
      <c r="K180" s="24">
        <f t="shared" si="17"/>
        <v>2.8942133072480075E-3</v>
      </c>
      <c r="L180" s="24"/>
    </row>
    <row r="181" spans="1:12" x14ac:dyDescent="0.3">
      <c r="A181" s="6">
        <v>41236</v>
      </c>
      <c r="B181" s="14">
        <f>LN('Return analysis'!B183/'Return analysis'!B182)</f>
        <v>-5.4615652694149771E-4</v>
      </c>
      <c r="C181" s="14">
        <f>LN('Return analysis'!C183/'Return analysis'!C182)</f>
        <v>2.3524556002290625E-4</v>
      </c>
      <c r="D181" s="14">
        <f>LN('Return analysis'!D183/'Return analysis'!D182)</f>
        <v>1.2932320462061683E-2</v>
      </c>
      <c r="E181" s="14">
        <f>LN('Return analysis'!E183/'Return analysis'!E182)</f>
        <v>8.8888493830083911E-6</v>
      </c>
      <c r="F181" s="14">
        <f t="shared" si="12"/>
        <v>-5.5504537632450606E-4</v>
      </c>
      <c r="G181" s="14">
        <f t="shared" si="13"/>
        <v>2.2635671063989785E-4</v>
      </c>
      <c r="H181" s="14">
        <f t="shared" si="14"/>
        <v>1.2923431612678674E-2</v>
      </c>
      <c r="I181" s="24">
        <f t="shared" si="15"/>
        <v>-8.764780550397452E-4</v>
      </c>
      <c r="J181" s="24">
        <f t="shared" si="16"/>
        <v>1.2046953557638929E-2</v>
      </c>
      <c r="K181" s="24">
        <f t="shared" si="17"/>
        <v>1.2055842407021938E-2</v>
      </c>
      <c r="L181" s="24"/>
    </row>
    <row r="182" spans="1:12" x14ac:dyDescent="0.3">
      <c r="A182" s="6">
        <v>41239</v>
      </c>
      <c r="B182" s="14">
        <f>LN('Return analysis'!B184/'Return analysis'!B183)</f>
        <v>1.911141076555846E-3</v>
      </c>
      <c r="C182" s="14">
        <f>LN('Return analysis'!C184/'Return analysis'!C183)</f>
        <v>-2.3524556002291286E-4</v>
      </c>
      <c r="D182" s="14">
        <f>LN('Return analysis'!D184/'Return analysis'!D183)</f>
        <v>-1.2444001965116246E-3</v>
      </c>
      <c r="E182" s="14">
        <f>LN('Return analysis'!E184/'Return analysis'!E183)</f>
        <v>1.3333244445321909E-5</v>
      </c>
      <c r="F182" s="14">
        <f t="shared" si="12"/>
        <v>1.897807832110524E-3</v>
      </c>
      <c r="G182" s="14">
        <f t="shared" si="13"/>
        <v>-2.4857880446823476E-4</v>
      </c>
      <c r="H182" s="14">
        <f t="shared" si="14"/>
        <v>-1.2577334409569465E-3</v>
      </c>
      <c r="I182" s="24">
        <f t="shared" si="15"/>
        <v>2.1117714747928488E-3</v>
      </c>
      <c r="J182" s="24">
        <f t="shared" si="16"/>
        <v>8.5403803383590229E-4</v>
      </c>
      <c r="K182" s="24">
        <f t="shared" si="17"/>
        <v>8.6737127828122426E-4</v>
      </c>
      <c r="L182" s="24"/>
    </row>
    <row r="183" spans="1:12" x14ac:dyDescent="0.3">
      <c r="A183" s="6">
        <v>41240</v>
      </c>
      <c r="B183" s="14">
        <f>LN('Return analysis'!B185/'Return analysis'!B184)</f>
        <v>7.2794756971960629E-4</v>
      </c>
      <c r="C183" s="14">
        <f>LN('Return analysis'!C185/'Return analysis'!C184)</f>
        <v>2.0042292085120255E-3</v>
      </c>
      <c r="D183" s="14">
        <f>LN('Return analysis'!D185/'Return analysis'!D184)</f>
        <v>-5.2701009576812136E-3</v>
      </c>
      <c r="E183" s="14">
        <f>LN('Return analysis'!E185/'Return analysis'!E184)</f>
        <v>4.4444345679596145E-6</v>
      </c>
      <c r="F183" s="14">
        <f t="shared" si="12"/>
        <v>7.2350313515164673E-4</v>
      </c>
      <c r="G183" s="14">
        <f t="shared" si="13"/>
        <v>1.9997847739440661E-3</v>
      </c>
      <c r="H183" s="14">
        <f t="shared" si="14"/>
        <v>-5.2745453922491735E-3</v>
      </c>
      <c r="I183" s="24">
        <f t="shared" si="15"/>
        <v>-8.3235785220460543E-4</v>
      </c>
      <c r="J183" s="24">
        <f t="shared" si="16"/>
        <v>-6.1069032444537787E-3</v>
      </c>
      <c r="K183" s="24">
        <f t="shared" si="17"/>
        <v>-6.1024588098858188E-3</v>
      </c>
      <c r="L183" s="24"/>
    </row>
    <row r="184" spans="1:12" x14ac:dyDescent="0.3">
      <c r="A184" s="6">
        <v>41241</v>
      </c>
      <c r="B184" s="14">
        <f>LN('Return analysis'!B186/'Return analysis'!B185)</f>
        <v>8.169649670076094E-4</v>
      </c>
      <c r="C184" s="14">
        <f>LN('Return analysis'!C186/'Return analysis'!C185)</f>
        <v>5.8789984349720797E-4</v>
      </c>
      <c r="D184" s="14">
        <f>LN('Return analysis'!D186/'Return analysis'!D185)</f>
        <v>7.8947726608043275E-3</v>
      </c>
      <c r="E184" s="14">
        <f>LN('Return analysis'!E186/'Return analysis'!E185)</f>
        <v>4.4444345679596145E-6</v>
      </c>
      <c r="F184" s="14">
        <f t="shared" si="12"/>
        <v>8.1252053243964983E-4</v>
      </c>
      <c r="G184" s="14">
        <f t="shared" si="13"/>
        <v>5.834554089292484E-4</v>
      </c>
      <c r="H184" s="14">
        <f t="shared" si="14"/>
        <v>7.8903282262363685E-3</v>
      </c>
      <c r="I184" s="24">
        <f t="shared" si="15"/>
        <v>2.5723441258799877E-4</v>
      </c>
      <c r="J184" s="24">
        <f t="shared" si="16"/>
        <v>8.1475626388243672E-3</v>
      </c>
      <c r="K184" s="24">
        <f t="shared" si="17"/>
        <v>8.1520070733923262E-3</v>
      </c>
      <c r="L184" s="24"/>
    </row>
    <row r="185" spans="1:12" x14ac:dyDescent="0.3">
      <c r="A185" s="6">
        <v>41242</v>
      </c>
      <c r="B185" s="14">
        <f>LN('Return analysis'!B187/'Return analysis'!B186)</f>
        <v>9.9879991227120593E-4</v>
      </c>
      <c r="C185" s="14">
        <f>LN('Return analysis'!C187/'Return analysis'!C186)</f>
        <v>5.886204485221917E-4</v>
      </c>
      <c r="D185" s="14">
        <f>LN('Return analysis'!D187/'Return analysis'!D186)</f>
        <v>5.7779869736081513E-3</v>
      </c>
      <c r="E185" s="14">
        <f>LN('Return analysis'!E187/'Return analysis'!E186)</f>
        <v>4.4444345679596145E-6</v>
      </c>
      <c r="F185" s="14">
        <f t="shared" si="12"/>
        <v>9.9435547770324625E-4</v>
      </c>
      <c r="G185" s="14">
        <f t="shared" si="13"/>
        <v>5.8417601395423214E-4</v>
      </c>
      <c r="H185" s="14">
        <f t="shared" si="14"/>
        <v>5.7735425390401914E-3</v>
      </c>
      <c r="I185" s="24">
        <f t="shared" si="15"/>
        <v>4.6124044509074803E-4</v>
      </c>
      <c r="J185" s="24">
        <f t="shared" si="16"/>
        <v>6.2347829841309394E-3</v>
      </c>
      <c r="K185" s="24">
        <f t="shared" si="17"/>
        <v>6.2392274186988993E-3</v>
      </c>
      <c r="L185" s="24"/>
    </row>
    <row r="186" spans="1:12" x14ac:dyDescent="0.3">
      <c r="A186" s="6">
        <v>41243</v>
      </c>
      <c r="B186" s="14">
        <f>LN('Return analysis'!B188/'Return analysis'!B187)</f>
        <v>8.154835008033596E-4</v>
      </c>
      <c r="C186" s="14">
        <f>LN('Return analysis'!C188/'Return analysis'!C187)</f>
        <v>-7.0595941426061109E-4</v>
      </c>
      <c r="D186" s="14">
        <f>LN('Return analysis'!D188/'Return analysis'!D187)</f>
        <v>-2.7327097719985645E-4</v>
      </c>
      <c r="E186" s="14">
        <f>LN('Return analysis'!E188/'Return analysis'!E187)</f>
        <v>4.4444345679596145E-6</v>
      </c>
      <c r="F186" s="14">
        <f t="shared" si="12"/>
        <v>8.1103906623540003E-4</v>
      </c>
      <c r="G186" s="14">
        <f t="shared" si="13"/>
        <v>-7.1040384882857066E-4</v>
      </c>
      <c r="H186" s="14">
        <f t="shared" si="14"/>
        <v>-2.7771541176781607E-4</v>
      </c>
      <c r="I186" s="24">
        <f t="shared" si="15"/>
        <v>1.3868680598649831E-3</v>
      </c>
      <c r="J186" s="24">
        <f t="shared" si="16"/>
        <v>1.109152648097167E-3</v>
      </c>
      <c r="K186" s="24">
        <f t="shared" si="17"/>
        <v>1.1135970826651265E-3</v>
      </c>
      <c r="L186" s="24"/>
    </row>
    <row r="187" spans="1:12" x14ac:dyDescent="0.3">
      <c r="A187" s="6">
        <v>41246</v>
      </c>
      <c r="B187" s="14">
        <f>LN('Return analysis'!B189/'Return analysis'!B188)</f>
        <v>-4.54156568446374E-4</v>
      </c>
      <c r="C187" s="14">
        <f>LN('Return analysis'!C189/'Return analysis'!C188)</f>
        <v>7.9123798743112978E-4</v>
      </c>
      <c r="D187" s="14">
        <f>LN('Return analysis'!D189/'Return analysis'!D188)</f>
        <v>-4.4008230927034646E-3</v>
      </c>
      <c r="E187" s="14">
        <f>LN('Return analysis'!E189/'Return analysis'!E188)</f>
        <v>1.3333244445321909E-5</v>
      </c>
      <c r="F187" s="14">
        <f t="shared" si="12"/>
        <v>-4.6748981289169593E-4</v>
      </c>
      <c r="G187" s="14">
        <f t="shared" si="13"/>
        <v>7.7790474298580791E-4</v>
      </c>
      <c r="H187" s="14">
        <f t="shared" si="14"/>
        <v>-4.4141563371487861E-3</v>
      </c>
      <c r="I187" s="24">
        <f t="shared" si="15"/>
        <v>-1.0473187565027387E-3</v>
      </c>
      <c r="J187" s="24">
        <f t="shared" si="16"/>
        <v>-5.4614750936515244E-3</v>
      </c>
      <c r="K187" s="24">
        <f t="shared" si="17"/>
        <v>-5.4481418492062037E-3</v>
      </c>
      <c r="L187" s="24"/>
    </row>
    <row r="188" spans="1:12" x14ac:dyDescent="0.3">
      <c r="A188" s="6">
        <v>41247</v>
      </c>
      <c r="B188" s="14">
        <f>LN('Return analysis'!B190/'Return analysis'!B189)</f>
        <v>1.0894508020687539E-3</v>
      </c>
      <c r="C188" s="14">
        <f>LN('Return analysis'!C190/'Return analysis'!C189)</f>
        <v>8.2469486171216988E-4</v>
      </c>
      <c r="D188" s="14">
        <f>LN('Return analysis'!D190/'Return analysis'!D189)</f>
        <v>-1.3787476250831784E-3</v>
      </c>
      <c r="E188" s="14">
        <f>LN('Return analysis'!E190/'Return analysis'!E189)</f>
        <v>4.4444345679596145E-6</v>
      </c>
      <c r="F188" s="14">
        <f t="shared" si="12"/>
        <v>1.0850063675007942E-3</v>
      </c>
      <c r="G188" s="14">
        <f t="shared" si="13"/>
        <v>8.2025042714421032E-4</v>
      </c>
      <c r="H188" s="14">
        <f t="shared" si="14"/>
        <v>-1.3831920596511381E-3</v>
      </c>
      <c r="I188" s="24">
        <f t="shared" si="15"/>
        <v>4.3845323838778694E-4</v>
      </c>
      <c r="J188" s="24">
        <f t="shared" si="16"/>
        <v>-9.4473882126335114E-4</v>
      </c>
      <c r="K188" s="24">
        <f t="shared" si="17"/>
        <v>-9.4029438669539147E-4</v>
      </c>
      <c r="L188" s="24"/>
    </row>
    <row r="189" spans="1:12" x14ac:dyDescent="0.3">
      <c r="A189" s="6">
        <v>41248</v>
      </c>
      <c r="B189" s="14">
        <f>LN('Return analysis'!B191/'Return analysis'!B190)</f>
        <v>6.3578356212340697E-4</v>
      </c>
      <c r="C189" s="14">
        <f>LN('Return analysis'!C191/'Return analysis'!C190)</f>
        <v>7.058842611022564E-4</v>
      </c>
      <c r="D189" s="14">
        <f>LN('Return analysis'!D191/'Return analysis'!D190)</f>
        <v>1.9302374456472377E-3</v>
      </c>
      <c r="E189" s="14">
        <f>LN('Return analysis'!E191/'Return analysis'!E190)</f>
        <v>4.7222110724858791E-6</v>
      </c>
      <c r="F189" s="14">
        <f t="shared" si="12"/>
        <v>6.3106135105092111E-4</v>
      </c>
      <c r="G189" s="14">
        <f t="shared" si="13"/>
        <v>7.0116205002977055E-4</v>
      </c>
      <c r="H189" s="14">
        <f t="shared" si="14"/>
        <v>1.9255152345747518E-3</v>
      </c>
      <c r="I189" s="24">
        <f t="shared" si="15"/>
        <v>4.4973322156291821E-5</v>
      </c>
      <c r="J189" s="24">
        <f t="shared" si="16"/>
        <v>1.9704885567310435E-3</v>
      </c>
      <c r="K189" s="24">
        <f t="shared" si="17"/>
        <v>1.9752107678035293E-3</v>
      </c>
      <c r="L189" s="24"/>
    </row>
    <row r="190" spans="1:12" x14ac:dyDescent="0.3">
      <c r="A190" s="6">
        <v>41250</v>
      </c>
      <c r="B190" s="14">
        <f>LN('Return analysis'!B192/'Return analysis'!B191)</f>
        <v>9.0155670339648258E-5</v>
      </c>
      <c r="C190" s="14">
        <f>LN('Return analysis'!C192/'Return analysis'!C191)</f>
        <v>-1.8845327457919822E-3</v>
      </c>
      <c r="D190" s="14">
        <f>LN('Return analysis'!D192/'Return analysis'!D191)</f>
        <v>6.0412047279059895E-3</v>
      </c>
      <c r="E190" s="14">
        <f>LN('Return analysis'!E192/'Return analysis'!E191)</f>
        <v>8.8888691359208638E-6</v>
      </c>
      <c r="F190" s="14">
        <f t="shared" si="12"/>
        <v>8.1266801203727391E-5</v>
      </c>
      <c r="G190" s="14">
        <f t="shared" si="13"/>
        <v>-1.893421614927903E-3</v>
      </c>
      <c r="H190" s="14">
        <f t="shared" si="14"/>
        <v>6.0323158587700688E-3</v>
      </c>
      <c r="I190" s="24">
        <f t="shared" si="15"/>
        <v>1.5432155267834961E-3</v>
      </c>
      <c r="J190" s="24">
        <f t="shared" si="16"/>
        <v>7.5755313855535647E-3</v>
      </c>
      <c r="K190" s="24">
        <f t="shared" si="17"/>
        <v>7.5844202546894854E-3</v>
      </c>
      <c r="L190" s="24"/>
    </row>
    <row r="191" spans="1:12" x14ac:dyDescent="0.3">
      <c r="A191" s="6">
        <v>41253</v>
      </c>
      <c r="B191" s="14">
        <f>LN('Return analysis'!B193/'Return analysis'!B192)</f>
        <v>4.354891602577841E-4</v>
      </c>
      <c r="C191" s="14">
        <f>LN('Return analysis'!C193/'Return analysis'!C192)</f>
        <v>5.8949789386617891E-4</v>
      </c>
      <c r="D191" s="14">
        <f>LN('Return analysis'!D193/'Return analysis'!D192)</f>
        <v>1.2316303395841801E-3</v>
      </c>
      <c r="E191" s="14">
        <f>LN('Return analysis'!E193/'Return analysis'!E192)</f>
        <v>1.3333244445321909E-5</v>
      </c>
      <c r="F191" s="14">
        <f t="shared" si="12"/>
        <v>4.2215591581246217E-4</v>
      </c>
      <c r="G191" s="14">
        <f t="shared" si="13"/>
        <v>5.7616464942085704E-4</v>
      </c>
      <c r="H191" s="14">
        <f t="shared" si="14"/>
        <v>1.2182970951388581E-3</v>
      </c>
      <c r="I191" s="24">
        <f t="shared" si="15"/>
        <v>-5.5537231432208996E-5</v>
      </c>
      <c r="J191" s="24">
        <f t="shared" si="16"/>
        <v>1.1627598637066491E-3</v>
      </c>
      <c r="K191" s="24">
        <f t="shared" si="17"/>
        <v>1.1760931081519711E-3</v>
      </c>
      <c r="L191" s="24"/>
    </row>
    <row r="192" spans="1:12" x14ac:dyDescent="0.3">
      <c r="A192" s="6">
        <v>41254</v>
      </c>
      <c r="B192" s="14">
        <f>LN('Return analysis'!B194/'Return analysis'!B193)</f>
        <v>-3.4444910792715304E-4</v>
      </c>
      <c r="C192" s="14">
        <f>LN('Return analysis'!C194/'Return analysis'!C193)</f>
        <v>-8.2518107490973697E-4</v>
      </c>
      <c r="D192" s="14">
        <f>LN('Return analysis'!D194/'Return analysis'!D193)</f>
        <v>6.2708451820507353E-3</v>
      </c>
      <c r="E192" s="14">
        <f>LN('Return analysis'!E194/'Return analysis'!E193)</f>
        <v>4.4444345679596145E-6</v>
      </c>
      <c r="F192" s="14">
        <f t="shared" si="12"/>
        <v>-3.4889354249511266E-4</v>
      </c>
      <c r="G192" s="14">
        <f t="shared" si="13"/>
        <v>-8.2962550947769653E-4</v>
      </c>
      <c r="H192" s="14">
        <f t="shared" si="14"/>
        <v>6.2664007474827754E-3</v>
      </c>
      <c r="I192" s="24">
        <f t="shared" si="15"/>
        <v>2.5273240824508371E-4</v>
      </c>
      <c r="J192" s="24">
        <f t="shared" si="16"/>
        <v>6.5191331557278593E-3</v>
      </c>
      <c r="K192" s="24">
        <f t="shared" si="17"/>
        <v>6.5235775902958192E-3</v>
      </c>
      <c r="L192" s="24"/>
    </row>
    <row r="193" spans="1:12" x14ac:dyDescent="0.3">
      <c r="A193" s="6">
        <v>41255</v>
      </c>
      <c r="B193" s="14">
        <f>LN('Return analysis'!B195/'Return analysis'!B194)</f>
        <v>-1.8813924633605376E-3</v>
      </c>
      <c r="C193" s="14">
        <f>LN('Return analysis'!C195/'Return analysis'!C194)</f>
        <v>-1.5348984195426151E-3</v>
      </c>
      <c r="D193" s="14">
        <f>LN('Return analysis'!D195/'Return analysis'!D194)</f>
        <v>4.0592496357982319E-4</v>
      </c>
      <c r="E193" s="14">
        <f>LN('Return analysis'!E195/'Return analysis'!E194)</f>
        <v>4.7222110724858791E-6</v>
      </c>
      <c r="F193" s="14">
        <f t="shared" si="12"/>
        <v>-1.8861146744330235E-3</v>
      </c>
      <c r="G193" s="14">
        <f t="shared" si="13"/>
        <v>-1.5396206306151009E-3</v>
      </c>
      <c r="H193" s="14">
        <f t="shared" si="14"/>
        <v>4.0120275250733728E-4</v>
      </c>
      <c r="I193" s="24">
        <f t="shared" si="15"/>
        <v>-6.4893255733995269E-4</v>
      </c>
      <c r="J193" s="24">
        <f t="shared" si="16"/>
        <v>-2.477298048326154E-4</v>
      </c>
      <c r="K193" s="24">
        <f t="shared" si="17"/>
        <v>-2.430075937601295E-4</v>
      </c>
      <c r="L193" s="24"/>
    </row>
    <row r="194" spans="1:12" x14ac:dyDescent="0.3">
      <c r="A194" s="6">
        <v>41256</v>
      </c>
      <c r="B194" s="14">
        <f>LN('Return analysis'!B196/'Return analysis'!B195)</f>
        <v>-2.5678299573785391E-3</v>
      </c>
      <c r="C194" s="14">
        <f>LN('Return analysis'!C196/'Return analysis'!C195)</f>
        <v>-2.0091718633604224E-3</v>
      </c>
      <c r="D194" s="14">
        <f>LN('Return analysis'!D196/'Return analysis'!D195)</f>
        <v>-5.7200270437161582E-3</v>
      </c>
      <c r="E194" s="14">
        <f>LN('Return analysis'!E196/'Return analysis'!E195)</f>
        <v>4.7222110724858791E-6</v>
      </c>
      <c r="F194" s="14">
        <f t="shared" si="12"/>
        <v>-2.5725521684510249E-3</v>
      </c>
      <c r="G194" s="14">
        <f t="shared" si="13"/>
        <v>-2.0138940744329082E-3</v>
      </c>
      <c r="H194" s="14">
        <f t="shared" si="14"/>
        <v>-5.7247492547886445E-3</v>
      </c>
      <c r="I194" s="24">
        <f t="shared" si="15"/>
        <v>-8.8708862440368855E-4</v>
      </c>
      <c r="J194" s="24">
        <f t="shared" si="16"/>
        <v>-6.6118378791923333E-3</v>
      </c>
      <c r="K194" s="24">
        <f t="shared" si="17"/>
        <v>-6.607115668119847E-3</v>
      </c>
      <c r="L194" s="24"/>
    </row>
    <row r="195" spans="1:12" x14ac:dyDescent="0.3">
      <c r="A195" s="6">
        <v>41257</v>
      </c>
      <c r="B195" s="14">
        <f>LN('Return analysis'!B197/'Return analysis'!B196)</f>
        <v>2.201144982166513E-3</v>
      </c>
      <c r="C195" s="14">
        <f>LN('Return analysis'!C197/'Return analysis'!C196)</f>
        <v>5.9065988697044761E-4</v>
      </c>
      <c r="D195" s="14">
        <f>LN('Return analysis'!D197/'Return analysis'!D196)</f>
        <v>-4.2436000740365444E-3</v>
      </c>
      <c r="E195" s="14">
        <f>LN('Return analysis'!E197/'Return analysis'!E196)</f>
        <v>4.4444345679596145E-6</v>
      </c>
      <c r="F195" s="14">
        <f t="shared" si="12"/>
        <v>2.1967005475985535E-3</v>
      </c>
      <c r="G195" s="14">
        <f t="shared" si="13"/>
        <v>5.8621545240248804E-4</v>
      </c>
      <c r="H195" s="14">
        <f t="shared" si="14"/>
        <v>-4.2480445086045043E-3</v>
      </c>
      <c r="I195" s="24">
        <f t="shared" si="15"/>
        <v>1.769657474797763E-3</v>
      </c>
      <c r="J195" s="24">
        <f t="shared" si="16"/>
        <v>-2.4783870338067416E-3</v>
      </c>
      <c r="K195" s="24">
        <f t="shared" si="17"/>
        <v>-2.4739425992387817E-3</v>
      </c>
      <c r="L195" s="24"/>
    </row>
    <row r="196" spans="1:12" x14ac:dyDescent="0.3">
      <c r="A196" s="6">
        <v>41260</v>
      </c>
      <c r="B196" s="14">
        <f>LN('Return analysis'!B198/'Return analysis'!B197)</f>
        <v>-2.201144982166536E-3</v>
      </c>
      <c r="C196" s="14">
        <f>LN('Return analysis'!C198/'Return analysis'!C197)</f>
        <v>-1.7515951913395862E-3</v>
      </c>
      <c r="D196" s="14">
        <f>LN('Return analysis'!D198/'Return analysis'!D197)</f>
        <v>1.2407289965780459E-2</v>
      </c>
      <c r="E196" s="14">
        <f>LN('Return analysis'!E198/'Return analysis'!E197)</f>
        <v>1.4166566320373945E-5</v>
      </c>
      <c r="F196" s="14">
        <f t="shared" si="12"/>
        <v>-2.2153115484869097E-3</v>
      </c>
      <c r="G196" s="14">
        <f t="shared" si="13"/>
        <v>-1.7657617576599602E-3</v>
      </c>
      <c r="H196" s="14">
        <f t="shared" si="14"/>
        <v>1.2393123399460085E-2</v>
      </c>
      <c r="I196" s="24">
        <f t="shared" si="15"/>
        <v>-9.2467191490262085E-4</v>
      </c>
      <c r="J196" s="24">
        <f t="shared" si="16"/>
        <v>1.1468451484557465E-2</v>
      </c>
      <c r="K196" s="24">
        <f t="shared" si="17"/>
        <v>1.1482618050877838E-2</v>
      </c>
      <c r="L196" s="24"/>
    </row>
    <row r="197" spans="1:12" x14ac:dyDescent="0.3">
      <c r="A197" s="6">
        <v>41261</v>
      </c>
      <c r="B197" s="14">
        <f>LN('Return analysis'!B199/'Return analysis'!B198)</f>
        <v>-3.1264560063458974E-3</v>
      </c>
      <c r="C197" s="14">
        <f>LN('Return analysis'!C199/'Return analysis'!C198)</f>
        <v>-2.2775888441529859E-3</v>
      </c>
      <c r="D197" s="14">
        <f>LN('Return analysis'!D199/'Return analysis'!D198)</f>
        <v>1.158593606107052E-2</v>
      </c>
      <c r="E197" s="14">
        <f>LN('Return analysis'!E199/'Return analysis'!E198)</f>
        <v>4.4444345679596145E-6</v>
      </c>
      <c r="F197" s="14">
        <f t="shared" si="12"/>
        <v>-3.1309004409138569E-3</v>
      </c>
      <c r="G197" s="14">
        <f t="shared" si="13"/>
        <v>-2.2820332787209453E-3</v>
      </c>
      <c r="H197" s="14">
        <f t="shared" si="14"/>
        <v>1.1581491626502561E-2</v>
      </c>
      <c r="I197" s="24">
        <f t="shared" si="15"/>
        <v>-1.4152343341536956E-3</v>
      </c>
      <c r="J197" s="24">
        <f t="shared" si="16"/>
        <v>1.0166257292348865E-2</v>
      </c>
      <c r="K197" s="24">
        <f t="shared" si="17"/>
        <v>1.0170701726916824E-2</v>
      </c>
      <c r="L197" s="24"/>
    </row>
    <row r="198" spans="1:12" x14ac:dyDescent="0.3">
      <c r="A198" s="6">
        <v>41262</v>
      </c>
      <c r="B198" s="14">
        <f>LN('Return analysis'!B200/'Return analysis'!B199)</f>
        <v>1.7485003834700815E-3</v>
      </c>
      <c r="C198" s="14">
        <f>LN('Return analysis'!C200/'Return analysis'!C199)</f>
        <v>2.1350564941587206E-3</v>
      </c>
      <c r="D198" s="14">
        <f>LN('Return analysis'!D200/'Return analysis'!D199)</f>
        <v>-6.1806941720101895E-3</v>
      </c>
      <c r="E198" s="14">
        <f>LN('Return analysis'!E200/'Return analysis'!E199)</f>
        <v>4.7222110724858791E-6</v>
      </c>
      <c r="F198" s="14">
        <f t="shared" si="12"/>
        <v>1.7437781723975956E-3</v>
      </c>
      <c r="G198" s="14">
        <f t="shared" si="13"/>
        <v>2.1303342830862348E-3</v>
      </c>
      <c r="H198" s="14">
        <f t="shared" si="14"/>
        <v>-6.1854163830826758E-3</v>
      </c>
      <c r="I198" s="24">
        <f t="shared" si="15"/>
        <v>9.2437227733565834E-5</v>
      </c>
      <c r="J198" s="24">
        <f t="shared" si="16"/>
        <v>-6.0929791553491104E-3</v>
      </c>
      <c r="K198" s="24">
        <f t="shared" si="17"/>
        <v>-6.0882569442766241E-3</v>
      </c>
      <c r="L198" s="24"/>
    </row>
    <row r="199" spans="1:12" x14ac:dyDescent="0.3">
      <c r="A199" s="6">
        <v>41263</v>
      </c>
      <c r="B199" s="14">
        <f>LN('Return analysis'!B201/'Return analysis'!B200)</f>
        <v>1.4693932920318334E-3</v>
      </c>
      <c r="C199" s="14">
        <f>LN('Return analysis'!C201/'Return analysis'!C200)</f>
        <v>2.3682830219610182E-4</v>
      </c>
      <c r="D199" s="14">
        <f>LN('Return analysis'!D201/'Return analysis'!D200)</f>
        <v>5.4435674837522274E-3</v>
      </c>
      <c r="E199" s="14">
        <f>LN('Return analysis'!E201/'Return analysis'!E200)</f>
        <v>4.7222110724858791E-6</v>
      </c>
      <c r="F199" s="14">
        <f t="shared" ref="F199:F262" si="18">B199-E199</f>
        <v>1.4646710809593476E-3</v>
      </c>
      <c r="G199" s="14">
        <f t="shared" ref="G199:G262" si="19">C199-E199</f>
        <v>2.3210609112361594E-4</v>
      </c>
      <c r="H199" s="14">
        <f t="shared" si="14"/>
        <v>5.4388452726797411E-3</v>
      </c>
      <c r="I199" s="24">
        <f t="shared" si="15"/>
        <v>1.2190499832784964E-3</v>
      </c>
      <c r="J199" s="24">
        <f t="shared" si="16"/>
        <v>6.6578952559582377E-3</v>
      </c>
      <c r="K199" s="24">
        <f t="shared" si="17"/>
        <v>6.662617467030724E-3</v>
      </c>
      <c r="L199" s="24"/>
    </row>
    <row r="200" spans="1:12" x14ac:dyDescent="0.3">
      <c r="A200" s="6">
        <v>41264</v>
      </c>
      <c r="B200" s="14">
        <f>LN('Return analysis'!B202/'Return analysis'!B201)</f>
        <v>1.9263143913735739E-3</v>
      </c>
      <c r="C200" s="14">
        <f>LN('Return analysis'!C202/'Return analysis'!C201)</f>
        <v>1.4208631536105798E-3</v>
      </c>
      <c r="D200" s="14">
        <f>LN('Return analysis'!D202/'Return analysis'!D201)</f>
        <v>-8.5431700644735733E-3</v>
      </c>
      <c r="E200" s="14">
        <f>LN('Return analysis'!E202/'Return analysis'!E201)</f>
        <v>4.7222110724858791E-6</v>
      </c>
      <c r="F200" s="14">
        <f t="shared" si="18"/>
        <v>1.921592180301088E-3</v>
      </c>
      <c r="G200" s="14">
        <f t="shared" si="19"/>
        <v>1.416140942538094E-3</v>
      </c>
      <c r="H200" s="14">
        <f t="shared" ref="H200:H263" si="20">D200-E200</f>
        <v>-8.5478922755460596E-3</v>
      </c>
      <c r="I200" s="24">
        <f t="shared" ref="I200:I263" si="21">F200-$N$15*G200-$N$16*H200</f>
        <v>8.7154387428324727E-4</v>
      </c>
      <c r="J200" s="24">
        <f t="shared" ref="J200:J263" si="22">I200+H200</f>
        <v>-7.6763484012628124E-3</v>
      </c>
      <c r="K200" s="24">
        <f t="shared" ref="K200:K263" si="23">I200+D200</f>
        <v>-7.6716261901903261E-3</v>
      </c>
      <c r="L200" s="24"/>
    </row>
    <row r="201" spans="1:12" x14ac:dyDescent="0.3">
      <c r="A201" s="6">
        <v>41267</v>
      </c>
      <c r="B201" s="14">
        <f>LN('Return analysis'!B203/'Return analysis'!B202)</f>
        <v>-8.2523689965569957E-4</v>
      </c>
      <c r="C201" s="14">
        <f>LN('Return analysis'!C203/'Return analysis'!C202)</f>
        <v>2.6959685804793282E-4</v>
      </c>
      <c r="D201" s="14">
        <f>LN('Return analysis'!D203/'Return analysis'!D202)</f>
        <v>-3.4102743221114226E-3</v>
      </c>
      <c r="E201" s="14">
        <f>LN('Return analysis'!E203/'Return analysis'!E202)</f>
        <v>1.4166566320373945E-5</v>
      </c>
      <c r="F201" s="14">
        <f t="shared" si="18"/>
        <v>-8.3940346597607355E-4</v>
      </c>
      <c r="G201" s="14">
        <f t="shared" si="19"/>
        <v>2.554302917275589E-4</v>
      </c>
      <c r="H201" s="14">
        <f t="shared" si="20"/>
        <v>-3.4244408884317964E-3</v>
      </c>
      <c r="I201" s="24">
        <f t="shared" si="21"/>
        <v>-1.0085658014258958E-3</v>
      </c>
      <c r="J201" s="24">
        <f t="shared" si="22"/>
        <v>-4.4330066898576924E-3</v>
      </c>
      <c r="K201" s="24">
        <f t="shared" si="23"/>
        <v>-4.4188401235373187E-3</v>
      </c>
      <c r="L201" s="24"/>
    </row>
    <row r="202" spans="1:12" x14ac:dyDescent="0.3">
      <c r="A202" s="6">
        <v>41269</v>
      </c>
      <c r="B202" s="14">
        <f>LN('Return analysis'!B204/'Return analysis'!B203)</f>
        <v>9.0754422451727753E-4</v>
      </c>
      <c r="C202" s="14">
        <f>LN('Return analysis'!C204/'Return analysis'!C203)</f>
        <v>7.6880762158267719E-4</v>
      </c>
      <c r="D202" s="14">
        <f>LN('Return analysis'!D204/'Return analysis'!D203)</f>
        <v>-4.7940072043176924E-3</v>
      </c>
      <c r="E202" s="14">
        <f>LN('Return analysis'!E204/'Return analysis'!E203)</f>
        <v>9.9999500003988414E-6</v>
      </c>
      <c r="F202" s="14">
        <f t="shared" si="18"/>
        <v>8.9754427451687864E-4</v>
      </c>
      <c r="G202" s="14">
        <f t="shared" si="19"/>
        <v>7.588076715822783E-4</v>
      </c>
      <c r="H202" s="14">
        <f t="shared" si="20"/>
        <v>-4.8040071543180912E-3</v>
      </c>
      <c r="I202" s="24">
        <f t="shared" si="21"/>
        <v>3.3730480951254583E-4</v>
      </c>
      <c r="J202" s="24">
        <f t="shared" si="22"/>
        <v>-4.4667023448055456E-3</v>
      </c>
      <c r="K202" s="24">
        <f t="shared" si="23"/>
        <v>-4.4567023948051468E-3</v>
      </c>
      <c r="L202" s="24"/>
    </row>
    <row r="203" spans="1:12" x14ac:dyDescent="0.3">
      <c r="A203" s="6">
        <v>41270</v>
      </c>
      <c r="B203" s="14">
        <f>LN('Return analysis'!B205/'Return analysis'!B204)</f>
        <v>1.1078054918283039E-3</v>
      </c>
      <c r="C203" s="14">
        <f>LN('Return analysis'!C205/'Return analysis'!C204)</f>
        <v>8.9744171050045016E-4</v>
      </c>
      <c r="D203" s="14">
        <f>LN('Return analysis'!D205/'Return analysis'!D204)</f>
        <v>-8.2388361646379036E-4</v>
      </c>
      <c r="E203" s="14">
        <f>LN('Return analysis'!E205/'Return analysis'!E204)</f>
        <v>4.7222110724858791E-6</v>
      </c>
      <c r="F203" s="14">
        <f t="shared" si="18"/>
        <v>1.103083280755818E-3</v>
      </c>
      <c r="G203" s="14">
        <f t="shared" si="19"/>
        <v>8.9271949942796431E-4</v>
      </c>
      <c r="H203" s="14">
        <f t="shared" si="20"/>
        <v>-8.2860582753627621E-4</v>
      </c>
      <c r="I203" s="24">
        <f t="shared" si="21"/>
        <v>3.9213277103825701E-4</v>
      </c>
      <c r="J203" s="24">
        <f t="shared" si="22"/>
        <v>-4.364730564980192E-4</v>
      </c>
      <c r="K203" s="24">
        <f t="shared" si="23"/>
        <v>-4.3175084542553335E-4</v>
      </c>
      <c r="L203" s="24"/>
    </row>
    <row r="204" spans="1:12" x14ac:dyDescent="0.3">
      <c r="A204" s="6">
        <v>41271</v>
      </c>
      <c r="B204" s="14">
        <f>LN('Return analysis'!B206/'Return analysis'!B205)</f>
        <v>5.5031693747390679E-4</v>
      </c>
      <c r="C204" s="14">
        <f>LN('Return analysis'!C206/'Return analysis'!C205)</f>
        <v>2.3811417954304118E-4</v>
      </c>
      <c r="D204" s="14">
        <f>LN('Return analysis'!D206/'Return analysis'!D205)</f>
        <v>-1.0916600693257375E-2</v>
      </c>
      <c r="E204" s="14">
        <f>LN('Return analysis'!E206/'Return analysis'!E205)</f>
        <v>4.7222110724858791E-6</v>
      </c>
      <c r="F204" s="14">
        <f t="shared" si="18"/>
        <v>5.4559472640142094E-4</v>
      </c>
      <c r="G204" s="14">
        <f t="shared" si="19"/>
        <v>2.333919684705553E-4</v>
      </c>
      <c r="H204" s="14">
        <f t="shared" si="20"/>
        <v>-1.0921322904329862E-2</v>
      </c>
      <c r="I204" s="24">
        <f t="shared" si="21"/>
        <v>4.7478313124110132E-4</v>
      </c>
      <c r="J204" s="24">
        <f t="shared" si="22"/>
        <v>-1.0446539773088761E-2</v>
      </c>
      <c r="K204" s="24">
        <f t="shared" si="23"/>
        <v>-1.0441817562016275E-2</v>
      </c>
      <c r="L204" s="24"/>
    </row>
    <row r="205" spans="1:12" x14ac:dyDescent="0.3">
      <c r="A205" s="6">
        <v>41274</v>
      </c>
      <c r="B205" s="14">
        <f>LN('Return analysis'!B207/'Return analysis'!B206)</f>
        <v>-9.1676725359386626E-4</v>
      </c>
      <c r="C205" s="14">
        <f>LN('Return analysis'!C207/'Return analysis'!C206)</f>
        <v>-9.5172843083352868E-4</v>
      </c>
      <c r="D205" s="14">
        <f>LN('Return analysis'!D207/'Return analysis'!D206)</f>
        <v>1.7899997156093365E-2</v>
      </c>
      <c r="E205" s="14">
        <f>LN('Return analysis'!E207/'Return analysis'!E206)</f>
        <v>1.4166566320373945E-5</v>
      </c>
      <c r="F205" s="14">
        <f t="shared" si="18"/>
        <v>-9.3093381991424023E-4</v>
      </c>
      <c r="G205" s="14">
        <f t="shared" si="19"/>
        <v>-9.6589499715390265E-4</v>
      </c>
      <c r="H205" s="14">
        <f t="shared" si="20"/>
        <v>1.7885830589772989E-2</v>
      </c>
      <c r="I205" s="24">
        <f t="shared" si="21"/>
        <v>-3.4431589667128126E-4</v>
      </c>
      <c r="J205" s="24">
        <f t="shared" si="22"/>
        <v>1.7541514693101709E-2</v>
      </c>
      <c r="K205" s="24">
        <f t="shared" si="23"/>
        <v>1.7555681259422085E-2</v>
      </c>
      <c r="L205" s="24"/>
    </row>
    <row r="206" spans="1:12" x14ac:dyDescent="0.3">
      <c r="A206" s="6">
        <v>41276</v>
      </c>
      <c r="B206" s="14">
        <f>LN('Return analysis'!B208/'Return analysis'!B207)</f>
        <v>-2.295601911852511E-3</v>
      </c>
      <c r="C206" s="14">
        <f>LN('Return analysis'!C208/'Return analysis'!C207)</f>
        <v>-1.5486269728288255E-3</v>
      </c>
      <c r="D206" s="14">
        <f>LN('Return analysis'!D208/'Return analysis'!D207)</f>
        <v>2.5065323541993229E-2</v>
      </c>
      <c r="E206" s="14">
        <f>LN('Return analysis'!E208/'Return analysis'!E207)</f>
        <v>4.9999875000744224E-6</v>
      </c>
      <c r="F206" s="14">
        <f t="shared" si="18"/>
        <v>-2.3006018993525852E-3</v>
      </c>
      <c r="G206" s="14">
        <f t="shared" si="19"/>
        <v>-1.5536269603289E-3</v>
      </c>
      <c r="H206" s="14">
        <f t="shared" si="20"/>
        <v>2.5060323554493155E-2</v>
      </c>
      <c r="I206" s="24">
        <f t="shared" si="21"/>
        <v>-1.3171728176378497E-3</v>
      </c>
      <c r="J206" s="24">
        <f t="shared" si="22"/>
        <v>2.3743150736855307E-2</v>
      </c>
      <c r="K206" s="24">
        <f t="shared" si="23"/>
        <v>2.374815072435538E-2</v>
      </c>
      <c r="L206" s="24"/>
    </row>
    <row r="207" spans="1:12" x14ac:dyDescent="0.3">
      <c r="A207" s="6">
        <v>41277</v>
      </c>
      <c r="B207" s="14">
        <f>LN('Return analysis'!B209/'Return analysis'!B208)</f>
        <v>-3.4061124796932879E-3</v>
      </c>
      <c r="C207" s="14">
        <f>LN('Return analysis'!C209/'Return analysis'!C208)</f>
        <v>-2.984225705590498E-3</v>
      </c>
      <c r="D207" s="14">
        <f>LN('Return analysis'!D209/'Return analysis'!D208)</f>
        <v>-1.4646964439893706E-3</v>
      </c>
      <c r="E207" s="14">
        <f>LN('Return analysis'!E209/'Return analysis'!E208)</f>
        <v>4.7222110724858791E-6</v>
      </c>
      <c r="F207" s="14">
        <f t="shared" si="18"/>
        <v>-3.4108346907657737E-3</v>
      </c>
      <c r="G207" s="14">
        <f t="shared" si="19"/>
        <v>-2.9889479166629838E-3</v>
      </c>
      <c r="H207" s="14">
        <f t="shared" si="20"/>
        <v>-1.4694186550618564E-3</v>
      </c>
      <c r="I207" s="24">
        <f t="shared" si="21"/>
        <v>-9.8486116600335545E-4</v>
      </c>
      <c r="J207" s="24">
        <f t="shared" si="22"/>
        <v>-2.4542798210652117E-3</v>
      </c>
      <c r="K207" s="24">
        <f t="shared" si="23"/>
        <v>-2.4495576099927262E-3</v>
      </c>
      <c r="L207" s="24"/>
    </row>
    <row r="208" spans="1:12" x14ac:dyDescent="0.3">
      <c r="A208" s="6">
        <v>41278</v>
      </c>
      <c r="B208" s="14">
        <f>LN('Return analysis'!B210/'Return analysis'!B209)</f>
        <v>7.3695481039319759E-4</v>
      </c>
      <c r="C208" s="14">
        <f>LN('Return analysis'!C210/'Return analysis'!C209)</f>
        <v>1.5532517351999756E-3</v>
      </c>
      <c r="D208" s="14">
        <f>LN('Return analysis'!D210/'Return analysis'!D209)</f>
        <v>5.3168246904952074E-3</v>
      </c>
      <c r="E208" s="14">
        <f>LN('Return analysis'!E210/'Return analysis'!E209)</f>
        <v>4.7222110724858791E-6</v>
      </c>
      <c r="F208" s="14">
        <f t="shared" si="18"/>
        <v>7.3223259932071174E-4</v>
      </c>
      <c r="G208" s="14">
        <f t="shared" si="19"/>
        <v>1.5485295241274898E-3</v>
      </c>
      <c r="H208" s="14">
        <f t="shared" si="20"/>
        <v>5.3121024794227211E-3</v>
      </c>
      <c r="I208" s="24">
        <f t="shared" si="21"/>
        <v>-5.7354248139770264E-4</v>
      </c>
      <c r="J208" s="24">
        <f t="shared" si="22"/>
        <v>4.7385599980250184E-3</v>
      </c>
      <c r="K208" s="24">
        <f t="shared" si="23"/>
        <v>4.7432822090975046E-3</v>
      </c>
      <c r="L208" s="24"/>
    </row>
    <row r="209" spans="1:12" x14ac:dyDescent="0.3">
      <c r="A209" s="6">
        <v>41281</v>
      </c>
      <c r="B209" s="14">
        <f>LN('Return analysis'!B211/'Return analysis'!B210)</f>
        <v>2.7614413637775032E-3</v>
      </c>
      <c r="C209" s="14">
        <f>LN('Return analysis'!C211/'Return analysis'!C210)</f>
        <v>-7.1625560090227104E-4</v>
      </c>
      <c r="D209" s="14">
        <f>LN('Return analysis'!D211/'Return analysis'!D210)</f>
        <v>-2.9215058836102124E-3</v>
      </c>
      <c r="E209" s="14">
        <f>LN('Return analysis'!E211/'Return analysis'!E210)</f>
        <v>1.3333244445321909E-5</v>
      </c>
      <c r="F209" s="14">
        <f t="shared" si="18"/>
        <v>2.7481081193321813E-3</v>
      </c>
      <c r="G209" s="14">
        <f t="shared" si="19"/>
        <v>-7.2958884534759291E-4</v>
      </c>
      <c r="H209" s="14">
        <f t="shared" si="20"/>
        <v>-2.9348391280555343E-3</v>
      </c>
      <c r="I209" s="24">
        <f t="shared" si="21"/>
        <v>3.3679671519883433E-3</v>
      </c>
      <c r="J209" s="24">
        <f t="shared" si="22"/>
        <v>4.3312802393280893E-4</v>
      </c>
      <c r="K209" s="24">
        <f t="shared" si="23"/>
        <v>4.4646126837813091E-4</v>
      </c>
      <c r="L209" s="24"/>
    </row>
    <row r="210" spans="1:12" x14ac:dyDescent="0.3">
      <c r="A210" s="6">
        <v>41282</v>
      </c>
      <c r="B210" s="14">
        <f>LN('Return analysis'!B212/'Return analysis'!B211)</f>
        <v>1.1935446150984263E-3</v>
      </c>
      <c r="C210" s="14">
        <f>LN('Return analysis'!C212/'Return analysis'!C211)</f>
        <v>9.5417910854542123E-4</v>
      </c>
      <c r="D210" s="14">
        <f>LN('Return analysis'!D212/'Return analysis'!D211)</f>
        <v>-2.6626567066365676E-3</v>
      </c>
      <c r="E210" s="14">
        <f>LN('Return analysis'!E212/'Return analysis'!E211)</f>
        <v>4.4444345679596145E-6</v>
      </c>
      <c r="F210" s="14">
        <f t="shared" si="18"/>
        <v>1.1891001805304667E-3</v>
      </c>
      <c r="G210" s="14">
        <f t="shared" si="19"/>
        <v>9.4973467397746166E-4</v>
      </c>
      <c r="H210" s="14">
        <f t="shared" si="20"/>
        <v>-2.6671011412045271E-3</v>
      </c>
      <c r="I210" s="24">
        <f t="shared" si="21"/>
        <v>4.5193566297915144E-4</v>
      </c>
      <c r="J210" s="24">
        <f t="shared" si="22"/>
        <v>-2.2151654782253758E-3</v>
      </c>
      <c r="K210" s="24">
        <f t="shared" si="23"/>
        <v>-2.2107210436574164E-3</v>
      </c>
      <c r="L210" s="24"/>
    </row>
    <row r="211" spans="1:12" x14ac:dyDescent="0.3">
      <c r="A211" s="6">
        <v>41283</v>
      </c>
      <c r="B211" s="14">
        <f>LN('Return analysis'!B213/'Return analysis'!B212)</f>
        <v>1.5593987315676711E-3</v>
      </c>
      <c r="C211" s="14">
        <f>LN('Return analysis'!C213/'Return analysis'!C212)</f>
        <v>-3.5797847581218008E-4</v>
      </c>
      <c r="D211" s="14">
        <f>LN('Return analysis'!D213/'Return analysis'!D212)</f>
        <v>3.0619450024683267E-3</v>
      </c>
      <c r="E211" s="14">
        <f>LN('Return analysis'!E213/'Return analysis'!E212)</f>
        <v>4.166657986051498E-6</v>
      </c>
      <c r="F211" s="14">
        <f t="shared" si="18"/>
        <v>1.5552320735816195E-3</v>
      </c>
      <c r="G211" s="14">
        <f t="shared" si="19"/>
        <v>-3.6214513379823158E-4</v>
      </c>
      <c r="H211" s="14">
        <f t="shared" si="20"/>
        <v>3.0577783444822753E-3</v>
      </c>
      <c r="I211" s="24">
        <f t="shared" si="21"/>
        <v>1.814386452845115E-3</v>
      </c>
      <c r="J211" s="24">
        <f t="shared" si="22"/>
        <v>4.8721647973273899E-3</v>
      </c>
      <c r="K211" s="24">
        <f t="shared" si="23"/>
        <v>4.8763314553134417E-3</v>
      </c>
      <c r="L211" s="24"/>
    </row>
    <row r="212" spans="1:12" x14ac:dyDescent="0.3">
      <c r="A212" s="6">
        <v>41285</v>
      </c>
      <c r="B212" s="14">
        <f>LN('Return analysis'!B214/'Return analysis'!B213)</f>
        <v>1.2821773768308868E-3</v>
      </c>
      <c r="C212" s="14">
        <f>LN('Return analysis'!C214/'Return analysis'!C213)</f>
        <v>7.1582884889187601E-4</v>
      </c>
      <c r="D212" s="14">
        <f>LN('Return analysis'!D214/'Return analysis'!D213)</f>
        <v>7.0196467173948389E-3</v>
      </c>
      <c r="E212" s="14">
        <f>LN('Return analysis'!E214/'Return analysis'!E213)</f>
        <v>7.7777626544124014E-6</v>
      </c>
      <c r="F212" s="14">
        <f t="shared" si="18"/>
        <v>1.2743996141764745E-3</v>
      </c>
      <c r="G212" s="14">
        <f t="shared" si="19"/>
        <v>7.0805108623746358E-4</v>
      </c>
      <c r="H212" s="14">
        <f t="shared" si="20"/>
        <v>7.0118689547404266E-3</v>
      </c>
      <c r="I212" s="24">
        <f t="shared" si="21"/>
        <v>6.2808611617093293E-4</v>
      </c>
      <c r="J212" s="24">
        <f t="shared" si="22"/>
        <v>7.6399550709113596E-3</v>
      </c>
      <c r="K212" s="24">
        <f t="shared" si="23"/>
        <v>7.6477328335657719E-3</v>
      </c>
      <c r="L212" s="24"/>
    </row>
    <row r="213" spans="1:12" x14ac:dyDescent="0.3">
      <c r="A213" s="6">
        <v>41289</v>
      </c>
      <c r="B213" s="14">
        <f>LN('Return analysis'!B215/'Return analysis'!B214)</f>
        <v>2.0119161746371818E-3</v>
      </c>
      <c r="C213" s="14">
        <f>LN('Return analysis'!C215/'Return analysis'!C214)</f>
        <v>1.3113801289589132E-3</v>
      </c>
      <c r="D213" s="14">
        <f>LN('Return analysis'!D215/'Return analysis'!D214)</f>
        <v>7.9127637498107282E-4</v>
      </c>
      <c r="E213" s="14">
        <f>LN('Return analysis'!E215/'Return analysis'!E214)</f>
        <v>1.5555479938926186E-5</v>
      </c>
      <c r="F213" s="14">
        <f t="shared" si="18"/>
        <v>1.9963606946982555E-3</v>
      </c>
      <c r="G213" s="14">
        <f t="shared" si="19"/>
        <v>1.2958246490199869E-3</v>
      </c>
      <c r="H213" s="14">
        <f t="shared" si="20"/>
        <v>7.7572089504214666E-4</v>
      </c>
      <c r="I213" s="24">
        <f t="shared" si="21"/>
        <v>9.4311674406911885E-4</v>
      </c>
      <c r="J213" s="24">
        <f t="shared" si="22"/>
        <v>1.7188376391112656E-3</v>
      </c>
      <c r="K213" s="24">
        <f t="shared" si="23"/>
        <v>1.7343931190501917E-3</v>
      </c>
      <c r="L213" s="24"/>
    </row>
    <row r="214" spans="1:12" x14ac:dyDescent="0.3">
      <c r="A214" s="6">
        <v>41290</v>
      </c>
      <c r="B214" s="14">
        <f>LN('Return analysis'!B216/'Return analysis'!B215)</f>
        <v>4.5673016722095423E-4</v>
      </c>
      <c r="C214" s="14">
        <f>LN('Return analysis'!C216/'Return analysis'!C215)</f>
        <v>-1.1875626894596527E-4</v>
      </c>
      <c r="D214" s="14">
        <f>LN('Return analysis'!D216/'Return analysis'!D215)</f>
        <v>-7.9127637498105428E-4</v>
      </c>
      <c r="E214" s="14">
        <f>LN('Return analysis'!E216/'Return analysis'!E215)</f>
        <v>4.166657986051498E-6</v>
      </c>
      <c r="F214" s="14">
        <f t="shared" si="18"/>
        <v>4.5256350923490274E-4</v>
      </c>
      <c r="G214" s="14">
        <f t="shared" si="19"/>
        <v>-1.2292292693201677E-4</v>
      </c>
      <c r="H214" s="14">
        <f t="shared" si="20"/>
        <v>-7.9544303296710578E-4</v>
      </c>
      <c r="I214" s="24">
        <f t="shared" si="21"/>
        <v>5.6023389082051028E-4</v>
      </c>
      <c r="J214" s="24">
        <f t="shared" si="22"/>
        <v>-2.352091421465955E-4</v>
      </c>
      <c r="K214" s="24">
        <f t="shared" si="23"/>
        <v>-2.31042484160544E-4</v>
      </c>
      <c r="L214" s="24"/>
    </row>
    <row r="215" spans="1:12" x14ac:dyDescent="0.3">
      <c r="A215" s="6">
        <v>41291</v>
      </c>
      <c r="B215" s="14">
        <f>LN('Return analysis'!B217/'Return analysis'!B216)</f>
        <v>-2.2848475777888697E-3</v>
      </c>
      <c r="C215" s="14">
        <f>LN('Return analysis'!C217/'Return analysis'!C216)</f>
        <v>-1.6694289109648911E-3</v>
      </c>
      <c r="D215" s="14">
        <f>LN('Return analysis'!D217/'Return analysis'!D216)</f>
        <v>6.8398965566020551E-3</v>
      </c>
      <c r="E215" s="14">
        <f>LN('Return analysis'!E217/'Return analysis'!E216)</f>
        <v>3.8888813272055748E-6</v>
      </c>
      <c r="F215" s="14">
        <f t="shared" si="18"/>
        <v>-2.2887364591160754E-3</v>
      </c>
      <c r="G215" s="14">
        <f t="shared" si="19"/>
        <v>-1.6733177922920966E-3</v>
      </c>
      <c r="H215" s="14">
        <f t="shared" si="20"/>
        <v>6.8360076752748498E-3</v>
      </c>
      <c r="I215" s="24">
        <f t="shared" si="21"/>
        <v>-1.0129099381899894E-3</v>
      </c>
      <c r="J215" s="24">
        <f t="shared" si="22"/>
        <v>5.8230977370848603E-3</v>
      </c>
      <c r="K215" s="24">
        <f t="shared" si="23"/>
        <v>5.8269866184120656E-3</v>
      </c>
      <c r="L215" s="24"/>
    </row>
    <row r="216" spans="1:12" x14ac:dyDescent="0.3">
      <c r="A216" s="6">
        <v>41292</v>
      </c>
      <c r="B216" s="14">
        <f>LN('Return analysis'!B218/'Return analysis'!B217)</f>
        <v>1.9198363073519343E-3</v>
      </c>
      <c r="C216" s="14">
        <f>LN('Return analysis'!C218/'Return analysis'!C217)</f>
        <v>1.5506585372925044E-3</v>
      </c>
      <c r="D216" s="14">
        <f>LN('Return analysis'!D218/'Return analysis'!D217)</f>
        <v>2.7485140825465704E-3</v>
      </c>
      <c r="E216" s="14">
        <f>LN('Return analysis'!E218/'Return analysis'!E217)</f>
        <v>3.8888813272055748E-6</v>
      </c>
      <c r="F216" s="14">
        <f t="shared" si="18"/>
        <v>1.9159474260247288E-3</v>
      </c>
      <c r="G216" s="14">
        <f t="shared" si="19"/>
        <v>1.5467696559652989E-3</v>
      </c>
      <c r="H216" s="14">
        <f t="shared" si="20"/>
        <v>2.7446252012193646E-3</v>
      </c>
      <c r="I216" s="24">
        <f t="shared" si="21"/>
        <v>6.3918783078137289E-4</v>
      </c>
      <c r="J216" s="24">
        <f t="shared" si="22"/>
        <v>3.3838130320007374E-3</v>
      </c>
      <c r="K216" s="24">
        <f t="shared" si="23"/>
        <v>3.3877019133279431E-3</v>
      </c>
      <c r="L216" s="24"/>
    </row>
    <row r="217" spans="1:12" x14ac:dyDescent="0.3">
      <c r="A217" s="6">
        <v>41296</v>
      </c>
      <c r="B217" s="14">
        <f>LN('Return analysis'!B219/'Return analysis'!B218)</f>
        <v>5.4746695535003902E-4</v>
      </c>
      <c r="C217" s="14">
        <f>LN('Return analysis'!C219/'Return analysis'!C218)</f>
        <v>-9.5388442107710364E-4</v>
      </c>
      <c r="D217" s="14">
        <f>LN('Return analysis'!D219/'Return analysis'!D218)</f>
        <v>5.2149244060855741E-3</v>
      </c>
      <c r="E217" s="14">
        <f>LN('Return analysis'!E219/'Return analysis'!E218)</f>
        <v>1.5555434569257813E-5</v>
      </c>
      <c r="F217" s="14">
        <f t="shared" si="18"/>
        <v>5.3191152078078117E-4</v>
      </c>
      <c r="G217" s="14">
        <f t="shared" si="19"/>
        <v>-9.6943985564636149E-4</v>
      </c>
      <c r="H217" s="14">
        <f t="shared" si="20"/>
        <v>5.1993689715163164E-3</v>
      </c>
      <c r="I217" s="24">
        <f t="shared" si="21"/>
        <v>1.2577476399923027E-3</v>
      </c>
      <c r="J217" s="24">
        <f t="shared" si="22"/>
        <v>6.4571166115086186E-3</v>
      </c>
      <c r="K217" s="24">
        <f t="shared" si="23"/>
        <v>6.4726720460778764E-3</v>
      </c>
      <c r="L217" s="24"/>
    </row>
    <row r="218" spans="1:12" x14ac:dyDescent="0.3">
      <c r="A218" s="6">
        <v>41297</v>
      </c>
      <c r="B218" s="14">
        <f>LN('Return analysis'!B220/'Return analysis'!B219)</f>
        <v>1.3686906419483613E-3</v>
      </c>
      <c r="C218" s="14">
        <f>LN('Return analysis'!C220/'Return analysis'!C219)</f>
        <v>1.5486647068829471E-3</v>
      </c>
      <c r="D218" s="14">
        <f>LN('Return analysis'!D220/'Return analysis'!D219)</f>
        <v>1.169864142848834E-3</v>
      </c>
      <c r="E218" s="14">
        <f>LN('Return analysis'!E220/'Return analysis'!E219)</f>
        <v>3.8888813272055748E-6</v>
      </c>
      <c r="F218" s="14">
        <f t="shared" si="18"/>
        <v>1.3648017606211558E-3</v>
      </c>
      <c r="G218" s="14">
        <f t="shared" si="19"/>
        <v>1.5447758255557416E-3</v>
      </c>
      <c r="H218" s="14">
        <f t="shared" si="20"/>
        <v>1.1659752615216284E-3</v>
      </c>
      <c r="I218" s="24">
        <f t="shared" si="21"/>
        <v>1.0661795209946383E-4</v>
      </c>
      <c r="J218" s="24">
        <f t="shared" si="22"/>
        <v>1.2725932136210922E-3</v>
      </c>
      <c r="K218" s="24">
        <f t="shared" si="23"/>
        <v>1.2764820949482977E-3</v>
      </c>
      <c r="L218" s="24"/>
    </row>
    <row r="219" spans="1:12" x14ac:dyDescent="0.3">
      <c r="A219" s="6">
        <v>41298</v>
      </c>
      <c r="B219" s="14">
        <f>LN('Return analysis'!B221/'Return analysis'!B220)</f>
        <v>-5.4760716600274061E-4</v>
      </c>
      <c r="C219" s="14">
        <f>LN('Return analysis'!C221/'Return analysis'!C220)</f>
        <v>-1.4297809926871602E-3</v>
      </c>
      <c r="D219" s="14">
        <f>LN('Return analysis'!D221/'Return analysis'!D220)</f>
        <v>1.1684971597648466E-3</v>
      </c>
      <c r="E219" s="14">
        <f>LN('Return analysis'!E221/'Return analysis'!E220)</f>
        <v>3.6111045909777144E-6</v>
      </c>
      <c r="F219" s="14">
        <f t="shared" si="18"/>
        <v>-5.5121827059371835E-4</v>
      </c>
      <c r="G219" s="14">
        <f t="shared" si="19"/>
        <v>-1.4333920972781379E-3</v>
      </c>
      <c r="H219" s="14">
        <f t="shared" si="20"/>
        <v>1.1648860551738689E-3</v>
      </c>
      <c r="I219" s="24">
        <f t="shared" si="21"/>
        <v>5.9209658820298986E-4</v>
      </c>
      <c r="J219" s="24">
        <f t="shared" si="22"/>
        <v>1.7569826433768588E-3</v>
      </c>
      <c r="K219" s="24">
        <f t="shared" si="23"/>
        <v>1.7605937479678365E-3</v>
      </c>
      <c r="L219" s="24"/>
    </row>
    <row r="220" spans="1:12" x14ac:dyDescent="0.3">
      <c r="A220" s="6">
        <v>41299</v>
      </c>
      <c r="B220" s="14">
        <f>LN('Return analysis'!B222/'Return analysis'!B221)</f>
        <v>-3.5632051639187443E-3</v>
      </c>
      <c r="C220" s="14">
        <f>LN('Return analysis'!C222/'Return analysis'!C221)</f>
        <v>-3.2245012588527867E-3</v>
      </c>
      <c r="D220" s="14">
        <f>LN('Return analysis'!D222/'Return analysis'!D221)</f>
        <v>5.5621615285626697E-3</v>
      </c>
      <c r="E220" s="14">
        <f>LN('Return analysis'!E222/'Return analysis'!E221)</f>
        <v>4.166657986051498E-6</v>
      </c>
      <c r="F220" s="14">
        <f t="shared" si="18"/>
        <v>-3.5673718219047957E-3</v>
      </c>
      <c r="G220" s="14">
        <f t="shared" si="19"/>
        <v>-3.2286679168388381E-3</v>
      </c>
      <c r="H220" s="14">
        <f t="shared" si="20"/>
        <v>5.5579948705766179E-3</v>
      </c>
      <c r="I220" s="24">
        <f t="shared" si="21"/>
        <v>-1.0236305304781338E-3</v>
      </c>
      <c r="J220" s="24">
        <f t="shared" si="22"/>
        <v>4.534364340098484E-3</v>
      </c>
      <c r="K220" s="24">
        <f t="shared" si="23"/>
        <v>4.5385309980845358E-3</v>
      </c>
      <c r="L220" s="24"/>
    </row>
    <row r="221" spans="1:12" x14ac:dyDescent="0.3">
      <c r="A221" s="6">
        <v>41302</v>
      </c>
      <c r="B221" s="14">
        <f>LN('Return analysis'!B223/'Return analysis'!B222)</f>
        <v>-1.8328634235372917E-3</v>
      </c>
      <c r="C221" s="14">
        <f>LN('Return analysis'!C223/'Return analysis'!C222)</f>
        <v>-1.1976203835720029E-3</v>
      </c>
      <c r="D221" s="14">
        <f>LN('Return analysis'!D223/'Return analysis'!D222)</f>
        <v>-9.0299495390747759E-4</v>
      </c>
      <c r="E221" s="14">
        <f>LN('Return analysis'!E223/'Return analysis'!E222)</f>
        <v>1.1666598611716858E-5</v>
      </c>
      <c r="F221" s="14">
        <f t="shared" si="18"/>
        <v>-1.8445300221490086E-3</v>
      </c>
      <c r="G221" s="14">
        <f t="shared" si="19"/>
        <v>-1.2092869821837197E-3</v>
      </c>
      <c r="H221" s="14">
        <f t="shared" si="20"/>
        <v>-9.1466155251919445E-4</v>
      </c>
      <c r="I221" s="24">
        <f t="shared" si="21"/>
        <v>-8.5957352176540224E-4</v>
      </c>
      <c r="J221" s="24">
        <f t="shared" si="22"/>
        <v>-1.7742350742845966E-3</v>
      </c>
      <c r="K221" s="24">
        <f t="shared" si="23"/>
        <v>-1.7625684756728799E-3</v>
      </c>
      <c r="L221" s="24"/>
    </row>
    <row r="222" spans="1:12" x14ac:dyDescent="0.3">
      <c r="A222" s="6">
        <v>41303</v>
      </c>
      <c r="B222" s="14">
        <f>LN('Return analysis'!B224/'Return analysis'!B223)</f>
        <v>5.5428160201547644E-5</v>
      </c>
      <c r="C222" s="14">
        <f>LN('Return analysis'!C224/'Return analysis'!C223)</f>
        <v>-1.078439918539292E-3</v>
      </c>
      <c r="D222" s="14">
        <f>LN('Return analysis'!D224/'Return analysis'!D223)</f>
        <v>3.3514369643673466E-3</v>
      </c>
      <c r="E222" s="14">
        <f>LN('Return analysis'!E224/'Return analysis'!E223)</f>
        <v>3.8888813272055748E-6</v>
      </c>
      <c r="F222" s="14">
        <f t="shared" si="18"/>
        <v>5.1539278874342072E-5</v>
      </c>
      <c r="G222" s="14">
        <f t="shared" si="19"/>
        <v>-1.0823287998664975E-3</v>
      </c>
      <c r="H222" s="14">
        <f t="shared" si="20"/>
        <v>3.3475480830401408E-3</v>
      </c>
      <c r="I222" s="24">
        <f t="shared" si="21"/>
        <v>8.8830915926525896E-4</v>
      </c>
      <c r="J222" s="24">
        <f t="shared" si="22"/>
        <v>4.2358572423053997E-3</v>
      </c>
      <c r="K222" s="24">
        <f t="shared" si="23"/>
        <v>4.2397461236326059E-3</v>
      </c>
      <c r="L222" s="24"/>
    </row>
    <row r="223" spans="1:12" x14ac:dyDescent="0.3">
      <c r="A223" s="6">
        <v>41304</v>
      </c>
      <c r="B223" s="14">
        <f>LN('Return analysis'!B225/'Return analysis'!B224)</f>
        <v>-5.5428160201617616E-5</v>
      </c>
      <c r="C223" s="14">
        <f>LN('Return analysis'!C225/'Return analysis'!C224)</f>
        <v>-1.0806822386334269E-3</v>
      </c>
      <c r="D223" s="14">
        <f>LN('Return analysis'!D225/'Return analysis'!D224)</f>
        <v>-3.9972805698254253E-3</v>
      </c>
      <c r="E223" s="14">
        <f>LN('Return analysis'!E225/'Return analysis'!E224)</f>
        <v>3.3333277778119609E-6</v>
      </c>
      <c r="F223" s="14">
        <f t="shared" si="18"/>
        <v>-5.8761487979429578E-5</v>
      </c>
      <c r="G223" s="14">
        <f t="shared" si="19"/>
        <v>-1.0840155664112389E-3</v>
      </c>
      <c r="H223" s="14">
        <f t="shared" si="20"/>
        <v>-4.0006138976032375E-3</v>
      </c>
      <c r="I223" s="24">
        <f t="shared" si="21"/>
        <v>8.583498637250946E-4</v>
      </c>
      <c r="J223" s="24">
        <f t="shared" si="22"/>
        <v>-3.142264033878143E-3</v>
      </c>
      <c r="K223" s="24">
        <f t="shared" si="23"/>
        <v>-3.1389307061003308E-3</v>
      </c>
      <c r="L223" s="24"/>
    </row>
    <row r="224" spans="1:12" x14ac:dyDescent="0.3">
      <c r="A224" s="6">
        <v>41305</v>
      </c>
      <c r="B224" s="14">
        <f>LN('Return analysis'!B226/'Return analysis'!B225)</f>
        <v>1.5945668413407622E-3</v>
      </c>
      <c r="C224" s="14">
        <f>LN('Return analysis'!C226/'Return analysis'!C225)</f>
        <v>1.7997713946883314E-3</v>
      </c>
      <c r="D224" s="14">
        <f>LN('Return analysis'!D226/'Return analysis'!D225)</f>
        <v>-1.8108280746895427E-3</v>
      </c>
      <c r="E224" s="14">
        <f>LN('Return analysis'!E226/'Return analysis'!E225)</f>
        <v>3.3333277778119609E-6</v>
      </c>
      <c r="F224" s="14">
        <f t="shared" si="18"/>
        <v>1.5912335135629503E-3</v>
      </c>
      <c r="G224" s="14">
        <f t="shared" si="19"/>
        <v>1.7964380669105195E-3</v>
      </c>
      <c r="H224" s="14">
        <f t="shared" si="20"/>
        <v>-1.8141614024673547E-3</v>
      </c>
      <c r="I224" s="24">
        <f t="shared" si="21"/>
        <v>1.6215020915250013E-4</v>
      </c>
      <c r="J224" s="24">
        <f t="shared" si="22"/>
        <v>-1.6520111933148547E-3</v>
      </c>
      <c r="K224" s="24">
        <f t="shared" si="23"/>
        <v>-1.6486778655370425E-3</v>
      </c>
      <c r="L224" s="24"/>
    </row>
    <row r="225" spans="1:12" x14ac:dyDescent="0.3">
      <c r="A225" s="6">
        <v>41306</v>
      </c>
      <c r="B225" s="14">
        <f>LN('Return analysis'!B227/'Return analysis'!B226)</f>
        <v>-3.6692710570064059E-4</v>
      </c>
      <c r="C225" s="14">
        <f>LN('Return analysis'!C227/'Return analysis'!C226)</f>
        <v>-2.802844333160145E-3</v>
      </c>
      <c r="D225" s="14">
        <f>LN('Return analysis'!D227/'Return analysis'!D226)</f>
        <v>9.6615241529309451E-3</v>
      </c>
      <c r="E225" s="14">
        <f>LN('Return analysis'!E227/'Return analysis'!E226)</f>
        <v>4.166657986051498E-6</v>
      </c>
      <c r="F225" s="14">
        <f t="shared" si="18"/>
        <v>-3.7109376368669208E-4</v>
      </c>
      <c r="G225" s="14">
        <f t="shared" si="19"/>
        <v>-2.8070109911461963E-3</v>
      </c>
      <c r="H225" s="14">
        <f t="shared" si="20"/>
        <v>9.6573574949448942E-3</v>
      </c>
      <c r="I225" s="24">
        <f t="shared" si="21"/>
        <v>1.7885768460123494E-3</v>
      </c>
      <c r="J225" s="24">
        <f t="shared" si="22"/>
        <v>1.1445934340957243E-2</v>
      </c>
      <c r="K225" s="24">
        <f t="shared" si="23"/>
        <v>1.1450100998943294E-2</v>
      </c>
      <c r="L225" s="24"/>
    </row>
    <row r="226" spans="1:12" x14ac:dyDescent="0.3">
      <c r="A226" s="6">
        <v>41309</v>
      </c>
      <c r="B226" s="14">
        <f>LN('Return analysis'!B228/'Return analysis'!B227)</f>
        <v>2.4739264999951334E-3</v>
      </c>
      <c r="C226" s="14">
        <f>LN('Return analysis'!C228/'Return analysis'!C227)</f>
        <v>3.4859305539035128E-3</v>
      </c>
      <c r="D226" s="14">
        <f>LN('Return analysis'!D228/'Return analysis'!D227)</f>
        <v>-1.056755934785621E-2</v>
      </c>
      <c r="E226" s="14">
        <f>LN('Return analysis'!E228/'Return analysis'!E227)</f>
        <v>1.1666598611716858E-5</v>
      </c>
      <c r="F226" s="14">
        <f t="shared" si="18"/>
        <v>2.4622599013834163E-3</v>
      </c>
      <c r="G226" s="14">
        <f t="shared" si="19"/>
        <v>3.4742639552917958E-3</v>
      </c>
      <c r="H226" s="14">
        <f t="shared" si="20"/>
        <v>-1.0579225946467926E-2</v>
      </c>
      <c r="I226" s="24">
        <f t="shared" si="21"/>
        <v>-2.2555072570649314E-4</v>
      </c>
      <c r="J226" s="24">
        <f t="shared" si="22"/>
        <v>-1.0804776672174419E-2</v>
      </c>
      <c r="K226" s="24">
        <f t="shared" si="23"/>
        <v>-1.0793110073562703E-2</v>
      </c>
      <c r="L226" s="24"/>
    </row>
    <row r="227" spans="1:12" x14ac:dyDescent="0.3">
      <c r="A227" s="6">
        <v>41310</v>
      </c>
      <c r="B227" s="14">
        <f>LN('Return analysis'!B229/'Return analysis'!B228)</f>
        <v>-9.1519239016482591E-4</v>
      </c>
      <c r="C227" s="14">
        <f>LN('Return analysis'!C229/'Return analysis'!C228)</f>
        <v>-1.6811230672994849E-3</v>
      </c>
      <c r="D227" s="14">
        <f>LN('Return analysis'!D229/'Return analysis'!D228)</f>
        <v>9.4140598592121118E-3</v>
      </c>
      <c r="E227" s="14">
        <f>LN('Return analysis'!E229/'Return analysis'!E228)</f>
        <v>3.6111045909777144E-6</v>
      </c>
      <c r="F227" s="14">
        <f t="shared" si="18"/>
        <v>-9.1880349475580365E-4</v>
      </c>
      <c r="G227" s="14">
        <f t="shared" si="19"/>
        <v>-1.6847341718904626E-3</v>
      </c>
      <c r="H227" s="14">
        <f t="shared" si="20"/>
        <v>9.4104487546211348E-3</v>
      </c>
      <c r="I227" s="24">
        <f t="shared" si="21"/>
        <v>3.3855754056070841E-4</v>
      </c>
      <c r="J227" s="24">
        <f t="shared" si="22"/>
        <v>9.7490062951818435E-3</v>
      </c>
      <c r="K227" s="24">
        <f t="shared" si="23"/>
        <v>9.7526173997728206E-3</v>
      </c>
      <c r="L227" s="24"/>
    </row>
    <row r="228" spans="1:12" x14ac:dyDescent="0.3">
      <c r="A228" s="6">
        <v>41311</v>
      </c>
      <c r="B228" s="14">
        <f>LN('Return analysis'!B230/'Return analysis'!B229)</f>
        <v>1.1894978113762007E-3</v>
      </c>
      <c r="C228" s="14">
        <f>LN('Return analysis'!C230/'Return analysis'!C229)</f>
        <v>2.401354174362037E-3</v>
      </c>
      <c r="D228" s="14">
        <f>LN('Return analysis'!D230/'Return analysis'!D229)</f>
        <v>1.7942942408487093E-3</v>
      </c>
      <c r="E228" s="14">
        <f>LN('Return analysis'!E230/'Return analysis'!E229)</f>
        <v>3.6111045909777144E-6</v>
      </c>
      <c r="F228" s="14">
        <f t="shared" si="18"/>
        <v>1.1858867067852229E-3</v>
      </c>
      <c r="G228" s="14">
        <f t="shared" si="19"/>
        <v>2.3977430697710595E-3</v>
      </c>
      <c r="H228" s="14">
        <f t="shared" si="20"/>
        <v>1.7906831362577316E-3</v>
      </c>
      <c r="I228" s="24">
        <f t="shared" si="21"/>
        <v>-7.6681369393572678E-4</v>
      </c>
      <c r="J228" s="24">
        <f t="shared" si="22"/>
        <v>1.0238694423220047E-3</v>
      </c>
      <c r="K228" s="24">
        <f t="shared" si="23"/>
        <v>1.0274805469129827E-3</v>
      </c>
      <c r="L228" s="24"/>
    </row>
    <row r="229" spans="1:12" x14ac:dyDescent="0.3">
      <c r="A229" s="6">
        <v>41312</v>
      </c>
      <c r="B229" s="14">
        <f>LN('Return analysis'!B231/'Return analysis'!B230)</f>
        <v>9.1715221629812808E-5</v>
      </c>
      <c r="C229" s="14">
        <f>LN('Return analysis'!C231/'Return analysis'!C230)</f>
        <v>1.1927179746538464E-4</v>
      </c>
      <c r="D229" s="14">
        <f>LN('Return analysis'!D231/'Return analysis'!D230)</f>
        <v>-1.794294240848767E-3</v>
      </c>
      <c r="E229" s="14">
        <f>LN('Return analysis'!E231/'Return analysis'!E230)</f>
        <v>3.6111045909777144E-6</v>
      </c>
      <c r="F229" s="14">
        <f t="shared" si="18"/>
        <v>8.8104117038835094E-5</v>
      </c>
      <c r="G229" s="14">
        <f t="shared" si="19"/>
        <v>1.1566069287440692E-4</v>
      </c>
      <c r="H229" s="14">
        <f t="shared" si="20"/>
        <v>-1.7979053454397448E-3</v>
      </c>
      <c r="I229" s="24">
        <f t="shared" si="21"/>
        <v>1.4164204019073722E-5</v>
      </c>
      <c r="J229" s="24">
        <f t="shared" si="22"/>
        <v>-1.7837411414206711E-3</v>
      </c>
      <c r="K229" s="24">
        <f t="shared" si="23"/>
        <v>-1.7801300368296934E-3</v>
      </c>
      <c r="L229" s="24"/>
    </row>
    <row r="230" spans="1:12" x14ac:dyDescent="0.3">
      <c r="A230" s="6">
        <v>41313</v>
      </c>
      <c r="B230" s="14">
        <f>LN('Return analysis'!B232/'Return analysis'!B231)</f>
        <v>-2.7428026093212645E-4</v>
      </c>
      <c r="C230" s="14">
        <f>LN('Return analysis'!C232/'Return analysis'!C231)</f>
        <v>-2.3963253593775022E-4</v>
      </c>
      <c r="D230" s="14">
        <f>LN('Return analysis'!D232/'Return analysis'!D231)</f>
        <v>6.0137529593765988E-3</v>
      </c>
      <c r="E230" s="14">
        <f>LN('Return analysis'!E232/'Return analysis'!E231)</f>
        <v>3.6111045909777144E-6</v>
      </c>
      <c r="F230" s="14">
        <f t="shared" si="18"/>
        <v>-2.7789136552310419E-4</v>
      </c>
      <c r="G230" s="14">
        <f t="shared" si="19"/>
        <v>-2.4324364052872793E-4</v>
      </c>
      <c r="H230" s="14">
        <f t="shared" si="20"/>
        <v>6.0101418547856209E-3</v>
      </c>
      <c r="I230" s="24">
        <f t="shared" si="21"/>
        <v>-1.4634817282004373E-4</v>
      </c>
      <c r="J230" s="24">
        <f t="shared" si="22"/>
        <v>5.8637936819655768E-3</v>
      </c>
      <c r="K230" s="24">
        <f t="shared" si="23"/>
        <v>5.8674047865565548E-3</v>
      </c>
      <c r="L230" s="24"/>
    </row>
    <row r="231" spans="1:12" x14ac:dyDescent="0.3">
      <c r="A231" s="6">
        <v>41316</v>
      </c>
      <c r="B231" s="14">
        <f>LN('Return analysis'!B233/'Return analysis'!B232)</f>
        <v>-2.7435551123385451E-4</v>
      </c>
      <c r="C231" s="14">
        <f>LN('Return analysis'!C233/'Return analysis'!C232)</f>
        <v>-1.2001007976393965E-3</v>
      </c>
      <c r="D231" s="14">
        <f>LN('Return analysis'!D233/'Return analysis'!D232)</f>
        <v>-5.1068443035752497E-4</v>
      </c>
      <c r="E231" s="14">
        <f>LN('Return analysis'!E233/'Return analysis'!E232)</f>
        <v>1.1666598611716858E-5</v>
      </c>
      <c r="F231" s="14">
        <f t="shared" si="18"/>
        <v>-2.8602210984557137E-4</v>
      </c>
      <c r="G231" s="14">
        <f t="shared" si="19"/>
        <v>-1.2117673962511134E-3</v>
      </c>
      <c r="H231" s="14">
        <f t="shared" si="20"/>
        <v>-5.2235102896924183E-4</v>
      </c>
      <c r="I231" s="24">
        <f t="shared" si="21"/>
        <v>6.9671777822406941E-4</v>
      </c>
      <c r="J231" s="24">
        <f t="shared" si="22"/>
        <v>1.7436674925482758E-4</v>
      </c>
      <c r="K231" s="24">
        <f t="shared" si="23"/>
        <v>1.8603334786654443E-4</v>
      </c>
      <c r="L231" s="24"/>
    </row>
    <row r="232" spans="1:12" x14ac:dyDescent="0.3">
      <c r="A232" s="6">
        <v>41317</v>
      </c>
      <c r="B232" s="14">
        <f>LN('Return analysis'!B234/'Return analysis'!B233)</f>
        <v>4.5692055053601953E-4</v>
      </c>
      <c r="C232" s="14">
        <f>LN('Return analysis'!C234/'Return analysis'!C233)</f>
        <v>2.3992025725203431E-4</v>
      </c>
      <c r="D232" s="14">
        <f>LN('Return analysis'!D234/'Return analysis'!D233)</f>
        <v>1.6584717643023221E-3</v>
      </c>
      <c r="E232" s="14">
        <f>LN('Return analysis'!E234/'Return analysis'!E233)</f>
        <v>3.8888813272055748E-6</v>
      </c>
      <c r="F232" s="14">
        <f t="shared" si="18"/>
        <v>4.5303166920881397E-4</v>
      </c>
      <c r="G232" s="14">
        <f t="shared" si="19"/>
        <v>2.3603137592482875E-4</v>
      </c>
      <c r="H232" s="14">
        <f t="shared" si="20"/>
        <v>1.6545828829751166E-3</v>
      </c>
      <c r="I232" s="24">
        <f t="shared" si="21"/>
        <v>2.4492030446892856E-4</v>
      </c>
      <c r="J232" s="24">
        <f t="shared" si="22"/>
        <v>1.8995031874440452E-3</v>
      </c>
      <c r="K232" s="24">
        <f t="shared" si="23"/>
        <v>1.9033920687712507E-3</v>
      </c>
      <c r="L232" s="24"/>
    </row>
    <row r="233" spans="1:12" x14ac:dyDescent="0.3">
      <c r="A233" s="6">
        <v>41318</v>
      </c>
      <c r="B233" s="14">
        <f>LN('Return analysis'!B235/'Return analysis'!B234)</f>
        <v>-1.1894978113761927E-3</v>
      </c>
      <c r="C233" s="14">
        <f>LN('Return analysis'!C235/'Return analysis'!C234)</f>
        <v>-1.3208128955021967E-3</v>
      </c>
      <c r="D233" s="14">
        <f>LN('Return analysis'!D235/'Return analysis'!D234)</f>
        <v>1.4005319033659775E-3</v>
      </c>
      <c r="E233" s="14">
        <f>LN('Return analysis'!E235/'Return analysis'!E234)</f>
        <v>3.6111045909777144E-6</v>
      </c>
      <c r="F233" s="14">
        <f t="shared" si="18"/>
        <v>-1.1931089159671704E-3</v>
      </c>
      <c r="G233" s="14">
        <f t="shared" si="19"/>
        <v>-1.3244240000931744E-3</v>
      </c>
      <c r="H233" s="14">
        <f t="shared" si="20"/>
        <v>1.3969207987749998E-3</v>
      </c>
      <c r="I233" s="24">
        <f t="shared" si="21"/>
        <v>-1.4015600478950848E-4</v>
      </c>
      <c r="J233" s="24">
        <f t="shared" si="22"/>
        <v>1.2567647939854913E-3</v>
      </c>
      <c r="K233" s="24">
        <f t="shared" si="23"/>
        <v>1.2603758985764691E-3</v>
      </c>
      <c r="L233" s="24"/>
    </row>
    <row r="234" spans="1:12" x14ac:dyDescent="0.3">
      <c r="A234" s="6">
        <v>41319</v>
      </c>
      <c r="B234" s="14">
        <f>LN('Return analysis'!B236/'Return analysis'!B235)</f>
        <v>8.2344359118576439E-4</v>
      </c>
      <c r="C234" s="14">
        <f>LN('Return analysis'!C236/'Return analysis'!C235)</f>
        <v>1.4412892505498501E-3</v>
      </c>
      <c r="D234" s="14">
        <f>LN('Return analysis'!D236/'Return analysis'!D235)</f>
        <v>1.2717285244722609E-3</v>
      </c>
      <c r="E234" s="14">
        <f>LN('Return analysis'!E236/'Return analysis'!E235)</f>
        <v>3.8888813272055748E-6</v>
      </c>
      <c r="F234" s="14">
        <f t="shared" si="18"/>
        <v>8.1955470985855877E-4</v>
      </c>
      <c r="G234" s="14">
        <f t="shared" si="19"/>
        <v>1.4374003692226446E-3</v>
      </c>
      <c r="H234" s="14">
        <f t="shared" si="20"/>
        <v>1.2678396431450554E-3</v>
      </c>
      <c r="I234" s="24">
        <f t="shared" si="21"/>
        <v>-3.5314029584215475E-4</v>
      </c>
      <c r="J234" s="24">
        <f t="shared" si="22"/>
        <v>9.1469934730290068E-4</v>
      </c>
      <c r="K234" s="24">
        <f t="shared" si="23"/>
        <v>9.1858822863010619E-4</v>
      </c>
      <c r="L234" s="24"/>
    </row>
    <row r="235" spans="1:12" x14ac:dyDescent="0.3">
      <c r="A235" s="6">
        <v>41320</v>
      </c>
      <c r="B235" s="14">
        <f>LN('Return analysis'!B237/'Return analysis'!B236)</f>
        <v>1.8348918088811788E-4</v>
      </c>
      <c r="C235" s="14">
        <f>LN('Return analysis'!C237/'Return analysis'!C236)</f>
        <v>-8.4040988107561077E-4</v>
      </c>
      <c r="D235" s="14">
        <f>LN('Return analysis'!D237/'Return analysis'!D236)</f>
        <v>-1.143524394566139E-3</v>
      </c>
      <c r="E235" s="14">
        <f>LN('Return analysis'!E237/'Return analysis'!E236)</f>
        <v>3.8888813272055748E-6</v>
      </c>
      <c r="F235" s="14">
        <f t="shared" si="18"/>
        <v>1.7960029956091232E-4</v>
      </c>
      <c r="G235" s="14">
        <f t="shared" si="19"/>
        <v>-8.4429876240281639E-4</v>
      </c>
      <c r="H235" s="14">
        <f t="shared" si="20"/>
        <v>-1.1474132758933445E-3</v>
      </c>
      <c r="I235" s="24">
        <f t="shared" si="21"/>
        <v>8.7274521225402378E-4</v>
      </c>
      <c r="J235" s="24">
        <f t="shared" si="22"/>
        <v>-2.7466806363932075E-4</v>
      </c>
      <c r="K235" s="24">
        <f t="shared" si="23"/>
        <v>-2.7077918231211524E-4</v>
      </c>
      <c r="L235" s="24"/>
    </row>
    <row r="236" spans="1:12" x14ac:dyDescent="0.3">
      <c r="A236" s="6">
        <v>41324</v>
      </c>
      <c r="B236" s="14">
        <f>LN('Return analysis'!B238/'Return analysis'!B237)</f>
        <v>-1.0987655811481355E-3</v>
      </c>
      <c r="C236" s="14">
        <f>LN('Return analysis'!C238/'Return analysis'!C237)</f>
        <v>-3.6069967513568198E-4</v>
      </c>
      <c r="D236" s="14">
        <f>LN('Return analysis'!D238/'Return analysis'!D237)</f>
        <v>6.9736863164237871E-3</v>
      </c>
      <c r="E236" s="14">
        <f>LN('Return analysis'!E238/'Return analysis'!E237)</f>
        <v>1.7777619754853702E-5</v>
      </c>
      <c r="F236" s="14">
        <f t="shared" si="18"/>
        <v>-1.1165432009029891E-3</v>
      </c>
      <c r="G236" s="14">
        <f t="shared" si="19"/>
        <v>-3.7847729489053566E-4</v>
      </c>
      <c r="H236" s="14">
        <f t="shared" si="20"/>
        <v>6.9559086966689337E-3</v>
      </c>
      <c r="I236" s="24">
        <f t="shared" si="21"/>
        <v>-8.8611800168429016E-4</v>
      </c>
      <c r="J236" s="24">
        <f t="shared" si="22"/>
        <v>6.0697906949846439E-3</v>
      </c>
      <c r="K236" s="24">
        <f t="shared" si="23"/>
        <v>6.0875683147394973E-3</v>
      </c>
      <c r="L236" s="24"/>
    </row>
    <row r="237" spans="1:12" x14ac:dyDescent="0.3">
      <c r="A237" s="6">
        <v>41325</v>
      </c>
      <c r="B237" s="14">
        <f>LN('Return analysis'!B239/'Return analysis'!B238)</f>
        <v>1.6472508939788496E-3</v>
      </c>
      <c r="C237" s="14">
        <f>LN('Return analysis'!C239/'Return analysis'!C238)</f>
        <v>7.2126929292591559E-4</v>
      </c>
      <c r="D237" s="14">
        <f>LN('Return analysis'!D239/'Return analysis'!D238)</f>
        <v>-1.3357086928182865E-2</v>
      </c>
      <c r="E237" s="14">
        <f>LN('Return analysis'!E239/'Return analysis'!E238)</f>
        <v>4.166657986051498E-6</v>
      </c>
      <c r="F237" s="14">
        <f t="shared" si="18"/>
        <v>1.643084235992798E-3</v>
      </c>
      <c r="G237" s="14">
        <f t="shared" si="19"/>
        <v>7.1710263493986409E-4</v>
      </c>
      <c r="H237" s="14">
        <f t="shared" si="20"/>
        <v>-1.3361253586168916E-2</v>
      </c>
      <c r="I237" s="24">
        <f t="shared" si="21"/>
        <v>1.2084513079330978E-3</v>
      </c>
      <c r="J237" s="24">
        <f t="shared" si="22"/>
        <v>-1.2152802278235817E-2</v>
      </c>
      <c r="K237" s="24">
        <f t="shared" si="23"/>
        <v>-1.2148635620249766E-2</v>
      </c>
      <c r="L237" s="24"/>
    </row>
    <row r="238" spans="1:12" x14ac:dyDescent="0.3">
      <c r="A238" s="6">
        <v>41326</v>
      </c>
      <c r="B238" s="14">
        <f>LN('Return analysis'!B240/'Return analysis'!B239)</f>
        <v>9.1681668848599571E-5</v>
      </c>
      <c r="C238" s="14">
        <f>LN('Return analysis'!C240/'Return analysis'!C239)</f>
        <v>9.5945039031690427E-4</v>
      </c>
      <c r="D238" s="14">
        <f>LN('Return analysis'!D240/'Return analysis'!D239)</f>
        <v>-6.8103893506276242E-3</v>
      </c>
      <c r="E238" s="14">
        <f>LN('Return analysis'!E240/'Return analysis'!E239)</f>
        <v>4.166657986051498E-6</v>
      </c>
      <c r="F238" s="14">
        <f t="shared" si="18"/>
        <v>8.7515010862548076E-5</v>
      </c>
      <c r="G238" s="14">
        <f t="shared" si="19"/>
        <v>9.5528373233085277E-4</v>
      </c>
      <c r="H238" s="14">
        <f t="shared" si="20"/>
        <v>-6.814556008613676E-3</v>
      </c>
      <c r="I238" s="24">
        <f t="shared" si="21"/>
        <v>-6.0954537123698838E-4</v>
      </c>
      <c r="J238" s="24">
        <f t="shared" si="22"/>
        <v>-7.4241013798506646E-3</v>
      </c>
      <c r="K238" s="24">
        <f t="shared" si="23"/>
        <v>-7.4199347218646128E-3</v>
      </c>
      <c r="L238" s="24"/>
    </row>
    <row r="239" spans="1:12" x14ac:dyDescent="0.3">
      <c r="A239" s="6">
        <v>41327</v>
      </c>
      <c r="B239" s="14">
        <f>LN('Return analysis'!B241/'Return analysis'!B240)</f>
        <v>8.2297831137140385E-4</v>
      </c>
      <c r="C239" s="14">
        <f>LN('Return analysis'!C241/'Return analysis'!C240)</f>
        <v>4.8045479678066792E-4</v>
      </c>
      <c r="D239" s="14">
        <f>LN('Return analysis'!D241/'Return analysis'!D240)</f>
        <v>9.6242994031525524E-3</v>
      </c>
      <c r="E239" s="14">
        <f>LN('Return analysis'!E241/'Return analysis'!E240)</f>
        <v>4.4444345679596145E-6</v>
      </c>
      <c r="F239" s="14">
        <f t="shared" si="18"/>
        <v>8.1853387680344428E-4</v>
      </c>
      <c r="G239" s="14">
        <f t="shared" si="19"/>
        <v>4.760103622127083E-4</v>
      </c>
      <c r="H239" s="14">
        <f t="shared" si="20"/>
        <v>9.6198549685845933E-3</v>
      </c>
      <c r="I239" s="24">
        <f t="shared" si="21"/>
        <v>3.3129783362063729E-4</v>
      </c>
      <c r="J239" s="24">
        <f t="shared" si="22"/>
        <v>9.9511528022052306E-3</v>
      </c>
      <c r="K239" s="24">
        <f t="shared" si="23"/>
        <v>9.9555972367731897E-3</v>
      </c>
      <c r="L239" s="24"/>
    </row>
    <row r="240" spans="1:12" x14ac:dyDescent="0.3">
      <c r="A240" s="6">
        <v>41330</v>
      </c>
      <c r="B240" s="14">
        <f>LN('Return analysis'!B242/'Return analysis'!B241)</f>
        <v>3.4659710242041196E-3</v>
      </c>
      <c r="C240" s="14">
        <f>LN('Return analysis'!C242/'Return analysis'!C241)</f>
        <v>3.2314226840575843E-3</v>
      </c>
      <c r="D240" s="14">
        <f>LN('Return analysis'!D242/'Return analysis'!D241)</f>
        <v>-1.8560333970701094E-2</v>
      </c>
      <c r="E240" s="14">
        <f>LN('Return analysis'!E242/'Return analysis'!E241)</f>
        <v>1.3333244445321909E-5</v>
      </c>
      <c r="F240" s="14">
        <f t="shared" si="18"/>
        <v>3.4526377797587976E-3</v>
      </c>
      <c r="G240" s="14">
        <f t="shared" si="19"/>
        <v>3.2180894396122623E-3</v>
      </c>
      <c r="H240" s="14">
        <f t="shared" si="20"/>
        <v>-1.8573667215146417E-2</v>
      </c>
      <c r="I240" s="24">
        <f t="shared" si="21"/>
        <v>1.0573248439825047E-3</v>
      </c>
      <c r="J240" s="24">
        <f t="shared" si="22"/>
        <v>-1.7516342371163913E-2</v>
      </c>
      <c r="K240" s="24">
        <f t="shared" si="23"/>
        <v>-1.750300912671859E-2</v>
      </c>
      <c r="L240" s="24"/>
    </row>
    <row r="241" spans="1:12" x14ac:dyDescent="0.3">
      <c r="A241" s="6">
        <v>41331</v>
      </c>
      <c r="B241" s="14">
        <f>LN('Return analysis'!B243/'Return analysis'!B242)</f>
        <v>-3.6432052631103003E-4</v>
      </c>
      <c r="C241" s="14">
        <f>LN('Return analysis'!C243/'Return analysis'!C242)</f>
        <v>4.7867513918280257E-4</v>
      </c>
      <c r="D241" s="14">
        <f>LN('Return analysis'!D243/'Return analysis'!D242)</f>
        <v>6.3541582837258869E-3</v>
      </c>
      <c r="E241" s="14">
        <f>LN('Return analysis'!E243/'Return analysis'!E242)</f>
        <v>4.166657986051498E-6</v>
      </c>
      <c r="F241" s="14">
        <f t="shared" si="18"/>
        <v>-3.6848718429708153E-4</v>
      </c>
      <c r="G241" s="14">
        <f t="shared" si="19"/>
        <v>4.7450848119675107E-4</v>
      </c>
      <c r="H241" s="14">
        <f t="shared" si="20"/>
        <v>6.3499916257398351E-3</v>
      </c>
      <c r="I241" s="24">
        <f t="shared" si="21"/>
        <v>-8.1936621468405805E-4</v>
      </c>
      <c r="J241" s="24">
        <f t="shared" si="22"/>
        <v>5.530625411055777E-3</v>
      </c>
      <c r="K241" s="24">
        <f t="shared" si="23"/>
        <v>5.5347920690418289E-3</v>
      </c>
      <c r="L241" s="24"/>
    </row>
    <row r="242" spans="1:12" x14ac:dyDescent="0.3">
      <c r="A242" s="6">
        <v>41332</v>
      </c>
      <c r="B242" s="14">
        <f>LN('Return analysis'!B244/'Return analysis'!B243)</f>
        <v>-2.0972006119321699E-3</v>
      </c>
      <c r="C242" s="14">
        <f>LN('Return analysis'!C244/'Return analysis'!C243)</f>
        <v>-2.3984435929311638E-4</v>
      </c>
      <c r="D242" s="14">
        <f>LN('Return analysis'!D244/'Return analysis'!D243)</f>
        <v>1.2206175686975114E-2</v>
      </c>
      <c r="E242" s="14">
        <f>LN('Return analysis'!E244/'Return analysis'!E243)</f>
        <v>3.8888813272055748E-6</v>
      </c>
      <c r="F242" s="14">
        <f t="shared" si="18"/>
        <v>-2.1010894932593756E-3</v>
      </c>
      <c r="G242" s="14">
        <f t="shared" si="19"/>
        <v>-2.4373324062032195E-4</v>
      </c>
      <c r="H242" s="14">
        <f t="shared" si="20"/>
        <v>1.2202286805647907E-2</v>
      </c>
      <c r="I242" s="24">
        <f t="shared" si="21"/>
        <v>-2.0357074416292881E-3</v>
      </c>
      <c r="J242" s="24">
        <f t="shared" si="22"/>
        <v>1.0166579364018619E-2</v>
      </c>
      <c r="K242" s="24">
        <f t="shared" si="23"/>
        <v>1.0170468245345825E-2</v>
      </c>
      <c r="L242" s="24"/>
    </row>
    <row r="243" spans="1:12" x14ac:dyDescent="0.3">
      <c r="A243" s="6">
        <v>41333</v>
      </c>
      <c r="B243" s="14">
        <f>LN('Return analysis'!B245/'Return analysis'!B244)</f>
        <v>1.2226443757123256E-3</v>
      </c>
      <c r="C243" s="14">
        <f>LN('Return analysis'!C245/'Return analysis'!C244)</f>
        <v>4.7856085782417432E-4</v>
      </c>
      <c r="D243" s="14">
        <f>LN('Return analysis'!D245/'Return analysis'!D244)</f>
        <v>-8.9496874786185372E-4</v>
      </c>
      <c r="E243" s="14">
        <f>LN('Return analysis'!E245/'Return analysis'!E244)</f>
        <v>3.8888813272055748E-6</v>
      </c>
      <c r="F243" s="14">
        <f t="shared" si="18"/>
        <v>1.2187554943851201E-3</v>
      </c>
      <c r="G243" s="14">
        <f t="shared" si="19"/>
        <v>4.7467197649696876E-4</v>
      </c>
      <c r="H243" s="14">
        <f t="shared" si="20"/>
        <v>-8.9885762918905934E-4</v>
      </c>
      <c r="I243" s="24">
        <f t="shared" si="21"/>
        <v>8.4565849355239839E-4</v>
      </c>
      <c r="J243" s="24">
        <f t="shared" si="22"/>
        <v>-5.319913563666095E-5</v>
      </c>
      <c r="K243" s="24">
        <f t="shared" si="23"/>
        <v>-4.9310254309455331E-5</v>
      </c>
      <c r="L243" s="24"/>
    </row>
    <row r="244" spans="1:12" x14ac:dyDescent="0.3">
      <c r="A244" s="6">
        <v>41334</v>
      </c>
      <c r="B244" s="14">
        <f>LN('Return analysis'!B246/'Return analysis'!B245)</f>
        <v>1.3682628170216509E-3</v>
      </c>
      <c r="C244" s="14">
        <f>LN('Return analysis'!C246/'Return analysis'!C245)</f>
        <v>5.4679923184012928E-4</v>
      </c>
      <c r="D244" s="14">
        <f>LN('Return analysis'!D246/'Return analysis'!D245)</f>
        <v>2.2983597047612522E-3</v>
      </c>
      <c r="E244" s="14">
        <f>LN('Return analysis'!E246/'Return analysis'!E245)</f>
        <v>3.8888813272055748E-6</v>
      </c>
      <c r="F244" s="14">
        <f t="shared" si="18"/>
        <v>1.3643739356944454E-3</v>
      </c>
      <c r="G244" s="14">
        <f t="shared" si="19"/>
        <v>5.4291035051292366E-4</v>
      </c>
      <c r="H244" s="14">
        <f t="shared" si="20"/>
        <v>2.2944708234340465E-3</v>
      </c>
      <c r="I244" s="24">
        <f t="shared" si="21"/>
        <v>9.0192865760948366E-4</v>
      </c>
      <c r="J244" s="24">
        <f t="shared" si="22"/>
        <v>3.19639948104353E-3</v>
      </c>
      <c r="K244" s="24">
        <f t="shared" si="23"/>
        <v>3.2002883623707358E-3</v>
      </c>
      <c r="L244" s="24"/>
    </row>
    <row r="245" spans="1:12" x14ac:dyDescent="0.3">
      <c r="A245" s="6">
        <v>41337</v>
      </c>
      <c r="B245" s="14">
        <f>LN('Return analysis'!B247/'Return analysis'!B246)</f>
        <v>9.1269132798315716E-5</v>
      </c>
      <c r="C245" s="14">
        <f>LN('Return analysis'!C247/'Return analysis'!C246)</f>
        <v>-2.3858598864509605E-4</v>
      </c>
      <c r="D245" s="14">
        <f>LN('Return analysis'!D247/'Return analysis'!D246)</f>
        <v>4.5797372818623151E-3</v>
      </c>
      <c r="E245" s="14">
        <f>LN('Return analysis'!E247/'Return analysis'!E246)</f>
        <v>1.1666598611716858E-5</v>
      </c>
      <c r="F245" s="14">
        <f t="shared" si="18"/>
        <v>7.960253418659886E-5</v>
      </c>
      <c r="G245" s="14">
        <f t="shared" si="19"/>
        <v>-2.5025258725681291E-4</v>
      </c>
      <c r="H245" s="14">
        <f t="shared" si="20"/>
        <v>4.5680706832505981E-3</v>
      </c>
      <c r="I245" s="24">
        <f t="shared" si="21"/>
        <v>2.322975125851833E-4</v>
      </c>
      <c r="J245" s="24">
        <f t="shared" si="22"/>
        <v>4.8003681958357809E-3</v>
      </c>
      <c r="K245" s="24">
        <f t="shared" si="23"/>
        <v>4.8120347944474989E-3</v>
      </c>
      <c r="L245" s="24"/>
    </row>
    <row r="246" spans="1:12" x14ac:dyDescent="0.3">
      <c r="A246" s="6">
        <v>41338</v>
      </c>
      <c r="B246" s="14">
        <f>LN('Return analysis'!B248/'Return analysis'!B247)</f>
        <v>-5.4685323671612937E-4</v>
      </c>
      <c r="C246" s="14">
        <f>LN('Return analysis'!C248/'Return analysis'!C247)</f>
        <v>-5.983201191032925E-4</v>
      </c>
      <c r="D246" s="14">
        <f>LN('Return analysis'!D248/'Return analysis'!D247)</f>
        <v>9.979003513085229E-3</v>
      </c>
      <c r="E246" s="14">
        <f>LN('Return analysis'!E248/'Return analysis'!E247)</f>
        <v>4.4444345679596145E-6</v>
      </c>
      <c r="F246" s="14">
        <f t="shared" si="18"/>
        <v>-5.5129767128408893E-4</v>
      </c>
      <c r="G246" s="14">
        <f t="shared" si="19"/>
        <v>-6.0276455367125207E-4</v>
      </c>
      <c r="H246" s="14">
        <f t="shared" si="20"/>
        <v>9.97455907851727E-3</v>
      </c>
      <c r="I246" s="24">
        <f t="shared" si="21"/>
        <v>-1.7246113521530789E-4</v>
      </c>
      <c r="J246" s="24">
        <f t="shared" si="22"/>
        <v>9.8020979433019618E-3</v>
      </c>
      <c r="K246" s="24">
        <f t="shared" si="23"/>
        <v>9.8065423778699208E-3</v>
      </c>
      <c r="L246" s="24"/>
    </row>
    <row r="247" spans="1:12" x14ac:dyDescent="0.3">
      <c r="A247" s="6">
        <v>41339</v>
      </c>
      <c r="B247" s="14">
        <f>LN('Return analysis'!B249/'Return analysis'!B248)</f>
        <v>-7.2989887977626484E-4</v>
      </c>
      <c r="C247" s="14">
        <f>LN('Return analysis'!C249/'Return analysis'!C248)</f>
        <v>-1.6769888432259933E-3</v>
      </c>
      <c r="D247" s="14">
        <f>LN('Return analysis'!D249/'Return analysis'!D248)</f>
        <v>1.5064357440588328E-3</v>
      </c>
      <c r="E247" s="14">
        <f>LN('Return analysis'!E249/'Return analysis'!E248)</f>
        <v>4.166657986051498E-6</v>
      </c>
      <c r="F247" s="14">
        <f t="shared" si="18"/>
        <v>-7.3406553776231634E-4</v>
      </c>
      <c r="G247" s="14">
        <f t="shared" si="19"/>
        <v>-1.6811555012120449E-3</v>
      </c>
      <c r="H247" s="14">
        <f t="shared" si="20"/>
        <v>1.5022690860727812E-3</v>
      </c>
      <c r="I247" s="24">
        <f t="shared" si="21"/>
        <v>6.0541043061423916E-4</v>
      </c>
      <c r="J247" s="24">
        <f t="shared" si="22"/>
        <v>2.1076795166870203E-3</v>
      </c>
      <c r="K247" s="24">
        <f t="shared" si="23"/>
        <v>2.1118461746730717E-3</v>
      </c>
      <c r="L247" s="24"/>
    </row>
    <row r="248" spans="1:12" x14ac:dyDescent="0.3">
      <c r="A248" s="6">
        <v>41340</v>
      </c>
      <c r="B248" s="14">
        <f>LN('Return analysis'!B250/'Return analysis'!B249)</f>
        <v>-2.0106400144916871E-3</v>
      </c>
      <c r="C248" s="14">
        <f>LN('Return analysis'!C250/'Return analysis'!C249)</f>
        <v>-1.4402744806222174E-3</v>
      </c>
      <c r="D248" s="14">
        <f>LN('Return analysis'!D250/'Return analysis'!D249)</f>
        <v>2.3815407709400545E-3</v>
      </c>
      <c r="E248" s="14">
        <f>LN('Return analysis'!E250/'Return analysis'!E249)</f>
        <v>4.166657986051498E-6</v>
      </c>
      <c r="F248" s="14">
        <f t="shared" si="18"/>
        <v>-2.0148066724777385E-3</v>
      </c>
      <c r="G248" s="14">
        <f t="shared" si="19"/>
        <v>-1.444441138608269E-3</v>
      </c>
      <c r="H248" s="14">
        <f t="shared" si="20"/>
        <v>2.3773741129540032E-3</v>
      </c>
      <c r="I248" s="24">
        <f t="shared" si="21"/>
        <v>-8.7561462880769768E-4</v>
      </c>
      <c r="J248" s="24">
        <f t="shared" si="22"/>
        <v>1.5017594841463056E-3</v>
      </c>
      <c r="K248" s="24">
        <f t="shared" si="23"/>
        <v>1.505926142132357E-3</v>
      </c>
      <c r="L248" s="24"/>
    </row>
    <row r="249" spans="1:12" x14ac:dyDescent="0.3">
      <c r="A249" s="6">
        <v>41341</v>
      </c>
      <c r="B249" s="14">
        <f>LN('Return analysis'!B251/'Return analysis'!B250)</f>
        <v>-1.4652317077709128E-3</v>
      </c>
      <c r="C249" s="14">
        <f>LN('Return analysis'!C251/'Return analysis'!C250)</f>
        <v>-2.7650813128970823E-3</v>
      </c>
      <c r="D249" s="14">
        <f>LN('Return analysis'!D251/'Return analysis'!D250)</f>
        <v>4.8704811888300656E-3</v>
      </c>
      <c r="E249" s="14">
        <f>LN('Return analysis'!E251/'Return analysis'!E250)</f>
        <v>4.4444345679596145E-6</v>
      </c>
      <c r="F249" s="14">
        <f t="shared" si="18"/>
        <v>-1.4696761423388725E-3</v>
      </c>
      <c r="G249" s="14">
        <f t="shared" si="19"/>
        <v>-2.7695257474650418E-3</v>
      </c>
      <c r="H249" s="14">
        <f t="shared" si="20"/>
        <v>4.8660367542621057E-3</v>
      </c>
      <c r="I249" s="24">
        <f t="shared" si="21"/>
        <v>7.1126697507386931E-4</v>
      </c>
      <c r="J249" s="24">
        <f t="shared" si="22"/>
        <v>5.5773037293359749E-3</v>
      </c>
      <c r="K249" s="24">
        <f t="shared" si="23"/>
        <v>5.5817481639039348E-3</v>
      </c>
      <c r="L249" s="24"/>
    </row>
    <row r="250" spans="1:12" x14ac:dyDescent="0.3">
      <c r="A250" s="6">
        <v>41344</v>
      </c>
      <c r="B250" s="14">
        <f>LN('Return analysis'!B252/'Return analysis'!B251)</f>
        <v>6.4080259154588042E-4</v>
      </c>
      <c r="C250" s="14">
        <f>LN('Return analysis'!C252/'Return analysis'!C251)</f>
        <v>-4.8152460018325644E-4</v>
      </c>
      <c r="D250" s="14">
        <f>LN('Return analysis'!D252/'Return analysis'!D251)</f>
        <v>2.8615841863029495E-3</v>
      </c>
      <c r="E250" s="14">
        <f>LN('Return analysis'!E252/'Return analysis'!E251)</f>
        <v>1.2499921875621905E-5</v>
      </c>
      <c r="F250" s="14">
        <f t="shared" si="18"/>
        <v>6.2830266967025855E-4</v>
      </c>
      <c r="G250" s="14">
        <f t="shared" si="19"/>
        <v>-4.9402452205887836E-4</v>
      </c>
      <c r="H250" s="14">
        <f t="shared" si="20"/>
        <v>2.8490842644273277E-3</v>
      </c>
      <c r="I250" s="24">
        <f t="shared" si="21"/>
        <v>9.9604295762688875E-4</v>
      </c>
      <c r="J250" s="24">
        <f t="shared" si="22"/>
        <v>3.8451272220542164E-3</v>
      </c>
      <c r="K250" s="24">
        <f t="shared" si="23"/>
        <v>3.8576271439298383E-3</v>
      </c>
      <c r="L250" s="24"/>
    </row>
    <row r="251" spans="1:12" x14ac:dyDescent="0.3">
      <c r="A251" s="6">
        <v>41345</v>
      </c>
      <c r="B251" s="14">
        <f>LN('Return analysis'!B253/'Return analysis'!B252)</f>
        <v>1.8302544575440369E-3</v>
      </c>
      <c r="C251" s="14">
        <f>LN('Return analysis'!C253/'Return analysis'!C252)</f>
        <v>1.9257841894105257E-3</v>
      </c>
      <c r="D251" s="14">
        <f>LN('Return analysis'!D253/'Return analysis'!D252)</f>
        <v>-1.7408074974329306E-3</v>
      </c>
      <c r="E251" s="14">
        <f>LN('Return analysis'!E253/'Return analysis'!E252)</f>
        <v>4.4444345679596145E-6</v>
      </c>
      <c r="F251" s="14">
        <f t="shared" si="18"/>
        <v>1.8258100229760772E-3</v>
      </c>
      <c r="G251" s="14">
        <f t="shared" si="19"/>
        <v>1.921339754842566E-3</v>
      </c>
      <c r="H251" s="14">
        <f t="shared" si="20"/>
        <v>-1.7452519320008903E-3</v>
      </c>
      <c r="I251" s="24">
        <f t="shared" si="21"/>
        <v>2.952698425482263E-4</v>
      </c>
      <c r="J251" s="24">
        <f t="shared" si="22"/>
        <v>-1.4499820894526639E-3</v>
      </c>
      <c r="K251" s="24">
        <f t="shared" si="23"/>
        <v>-1.4455376548847044E-3</v>
      </c>
      <c r="L251" s="24"/>
    </row>
    <row r="252" spans="1:12" x14ac:dyDescent="0.3">
      <c r="A252" s="6">
        <v>41346</v>
      </c>
      <c r="B252" s="14">
        <f>LN('Return analysis'!B254/'Return analysis'!B253)</f>
        <v>3.5606132622324391E-4</v>
      </c>
      <c r="C252" s="14">
        <f>LN('Return analysis'!C254/'Return analysis'!C253)</f>
        <v>-1.203045852227665E-3</v>
      </c>
      <c r="D252" s="14">
        <f>LN('Return analysis'!D254/'Return analysis'!D253)</f>
        <v>1.8647843957832375E-3</v>
      </c>
      <c r="E252" s="14">
        <f>LN('Return analysis'!E254/'Return analysis'!E253)</f>
        <v>4.166657986051498E-6</v>
      </c>
      <c r="F252" s="14">
        <f t="shared" si="18"/>
        <v>3.5189466823719242E-4</v>
      </c>
      <c r="G252" s="14">
        <f t="shared" si="19"/>
        <v>-1.2072125102137166E-3</v>
      </c>
      <c r="H252" s="14">
        <f t="shared" si="20"/>
        <v>1.8606177377971859E-3</v>
      </c>
      <c r="I252" s="24">
        <f t="shared" si="21"/>
        <v>1.3053484492590289E-3</v>
      </c>
      <c r="J252" s="24">
        <f t="shared" si="22"/>
        <v>3.1659661870562148E-3</v>
      </c>
      <c r="K252" s="24">
        <f t="shared" si="23"/>
        <v>3.1701328450422662E-3</v>
      </c>
      <c r="L252" s="24"/>
    </row>
    <row r="253" spans="1:12" x14ac:dyDescent="0.3">
      <c r="A253" s="6">
        <v>41347</v>
      </c>
      <c r="B253" s="14">
        <f>LN('Return analysis'!B255/'Return analysis'!B254)</f>
        <v>1.0031359102222282E-4</v>
      </c>
      <c r="C253" s="14">
        <f>LN('Return analysis'!C255/'Return analysis'!C254)</f>
        <v>3.606352170843687E-4</v>
      </c>
      <c r="D253" s="14">
        <f>LN('Return analysis'!D255/'Return analysis'!D254)</f>
        <v>5.5735790081567682E-3</v>
      </c>
      <c r="E253" s="14">
        <f>LN('Return analysis'!E255/'Return analysis'!E254)</f>
        <v>3.8888813272055748E-6</v>
      </c>
      <c r="F253" s="14">
        <f t="shared" si="18"/>
        <v>9.6424709695017242E-5</v>
      </c>
      <c r="G253" s="14">
        <f t="shared" si="19"/>
        <v>3.5674633575716314E-4</v>
      </c>
      <c r="H253" s="14">
        <f t="shared" si="20"/>
        <v>5.5696901268295629E-3</v>
      </c>
      <c r="I253" s="24">
        <f t="shared" si="21"/>
        <v>-2.5110815471743005E-4</v>
      </c>
      <c r="J253" s="24">
        <f t="shared" si="22"/>
        <v>5.3185819721121332E-3</v>
      </c>
      <c r="K253" s="24">
        <f t="shared" si="23"/>
        <v>5.3224708534393384E-3</v>
      </c>
      <c r="L253" s="24"/>
    </row>
    <row r="254" spans="1:12" x14ac:dyDescent="0.3">
      <c r="A254" s="6">
        <v>41348</v>
      </c>
      <c r="B254" s="14">
        <f>LN('Return analysis'!B256/'Return analysis'!B255)</f>
        <v>6.3981714594182296E-4</v>
      </c>
      <c r="C254" s="14">
        <f>LN('Return analysis'!C256/'Return analysis'!C255)</f>
        <v>1.2026123304802985E-3</v>
      </c>
      <c r="D254" s="14">
        <f>LN('Return analysis'!D256/'Return analysis'!D255)</f>
        <v>-1.1124662520061368E-3</v>
      </c>
      <c r="E254" s="14">
        <f>LN('Return analysis'!E256/'Return analysis'!E255)</f>
        <v>4.166657986051498E-6</v>
      </c>
      <c r="F254" s="14">
        <f t="shared" si="18"/>
        <v>6.3565048795577147E-4</v>
      </c>
      <c r="G254" s="14">
        <f t="shared" si="19"/>
        <v>1.1984456724942469E-3</v>
      </c>
      <c r="H254" s="14">
        <f t="shared" si="20"/>
        <v>-1.1166329099921884E-3</v>
      </c>
      <c r="I254" s="24">
        <f t="shared" si="21"/>
        <v>-3.1873071292512798E-4</v>
      </c>
      <c r="J254" s="24">
        <f t="shared" si="22"/>
        <v>-1.4353636229173163E-3</v>
      </c>
      <c r="K254" s="24">
        <f t="shared" si="23"/>
        <v>-1.4311969649312647E-3</v>
      </c>
      <c r="L254" s="24"/>
    </row>
    <row r="255" spans="1:12" x14ac:dyDescent="0.3">
      <c r="A255" s="6">
        <v>41351</v>
      </c>
      <c r="B255" s="14">
        <f>LN('Return analysis'!B257/'Return analysis'!B256)</f>
        <v>1.8240255209215021E-3</v>
      </c>
      <c r="C255" s="14">
        <f>LN('Return analysis'!C257/'Return analysis'!C256)</f>
        <v>1.9213911236671305E-3</v>
      </c>
      <c r="D255" s="14">
        <f>LN('Return analysis'!D257/'Return analysis'!D256)</f>
        <v>-5.4556999440766949E-3</v>
      </c>
      <c r="E255" s="14">
        <f>LN('Return analysis'!E257/'Return analysis'!E256)</f>
        <v>1.3333244445321909E-5</v>
      </c>
      <c r="F255" s="14">
        <f t="shared" si="18"/>
        <v>1.8106922764761801E-3</v>
      </c>
      <c r="G255" s="14">
        <f t="shared" si="19"/>
        <v>1.9080578792218085E-3</v>
      </c>
      <c r="H255" s="14">
        <f t="shared" si="20"/>
        <v>-5.4690331885220165E-3</v>
      </c>
      <c r="I255" s="24">
        <f t="shared" si="21"/>
        <v>3.3088698295366471E-4</v>
      </c>
      <c r="J255" s="24">
        <f t="shared" si="22"/>
        <v>-5.138146205568352E-3</v>
      </c>
      <c r="K255" s="24">
        <f t="shared" si="23"/>
        <v>-5.1248129611230304E-3</v>
      </c>
      <c r="L255" s="24"/>
    </row>
    <row r="256" spans="1:12" x14ac:dyDescent="0.3">
      <c r="A256" s="6">
        <v>41352</v>
      </c>
      <c r="B256" s="14">
        <f>LN('Return analysis'!B258/'Return analysis'!B257)</f>
        <v>9.1076662481267266E-4</v>
      </c>
      <c r="C256" s="14">
        <f>LN('Return analysis'!C258/'Return analysis'!C257)</f>
        <v>5.9961139685133869E-4</v>
      </c>
      <c r="D256" s="14">
        <f>LN('Return analysis'!D258/'Return analysis'!D257)</f>
        <v>-2.7384655222516562E-3</v>
      </c>
      <c r="E256" s="14">
        <f>LN('Return analysis'!E258/'Return analysis'!E257)</f>
        <v>4.4444345679596145E-6</v>
      </c>
      <c r="F256" s="14">
        <f t="shared" si="18"/>
        <v>9.0632219024471309E-4</v>
      </c>
      <c r="G256" s="14">
        <f t="shared" si="19"/>
        <v>5.9516696228337912E-4</v>
      </c>
      <c r="H256" s="14">
        <f t="shared" si="20"/>
        <v>-2.7429099568196157E-3</v>
      </c>
      <c r="I256" s="24">
        <f t="shared" si="21"/>
        <v>4.5588308569048875E-4</v>
      </c>
      <c r="J256" s="24">
        <f t="shared" si="22"/>
        <v>-2.2870268711291269E-3</v>
      </c>
      <c r="K256" s="24">
        <f t="shared" si="23"/>
        <v>-2.2825824365611674E-3</v>
      </c>
      <c r="L256" s="24"/>
    </row>
    <row r="257" spans="1:12" x14ac:dyDescent="0.3">
      <c r="A257" s="6">
        <v>41353</v>
      </c>
      <c r="B257" s="14">
        <f>LN('Return analysis'!B259/'Return analysis'!B258)</f>
        <v>-1.640686552054874E-3</v>
      </c>
      <c r="C257" s="14">
        <f>LN('Return analysis'!C259/'Return analysis'!C258)</f>
        <v>-9.6019490213143676E-4</v>
      </c>
      <c r="D257" s="14">
        <f>LN('Return analysis'!D259/'Return analysis'!D258)</f>
        <v>7.4522215509712402E-3</v>
      </c>
      <c r="E257" s="14">
        <f>LN('Return analysis'!E259/'Return analysis'!E258)</f>
        <v>4.166657986051498E-6</v>
      </c>
      <c r="F257" s="14">
        <f t="shared" si="18"/>
        <v>-1.6448532100409256E-3</v>
      </c>
      <c r="G257" s="14">
        <f t="shared" si="19"/>
        <v>-9.6436156011748826E-4</v>
      </c>
      <c r="H257" s="14">
        <f t="shared" si="20"/>
        <v>7.4480548929851884E-3</v>
      </c>
      <c r="I257" s="24">
        <f t="shared" si="21"/>
        <v>-9.4728192443251601E-4</v>
      </c>
      <c r="J257" s="24">
        <f t="shared" si="22"/>
        <v>6.5007729685526722E-3</v>
      </c>
      <c r="K257" s="24">
        <f t="shared" si="23"/>
        <v>6.5049396265387241E-3</v>
      </c>
      <c r="L257" s="24"/>
    </row>
    <row r="258" spans="1:12" x14ac:dyDescent="0.3">
      <c r="A258" s="6">
        <v>41354</v>
      </c>
      <c r="B258" s="14">
        <f>LN('Return analysis'!B260/'Return analysis'!B259)</f>
        <v>7.2991992724234702E-4</v>
      </c>
      <c r="C258" s="14">
        <f>LN('Return analysis'!C260/'Return analysis'!C259)</f>
        <v>2.4040344965940735E-4</v>
      </c>
      <c r="D258" s="14">
        <f>LN('Return analysis'!D260/'Return analysis'!D259)</f>
        <v>-8.0757541119980437E-3</v>
      </c>
      <c r="E258" s="14">
        <f>LN('Return analysis'!E260/'Return analysis'!E259)</f>
        <v>4.166657986051498E-6</v>
      </c>
      <c r="F258" s="14">
        <f t="shared" si="18"/>
        <v>7.2575326925629553E-4</v>
      </c>
      <c r="G258" s="14">
        <f t="shared" si="19"/>
        <v>2.3623679167335585E-4</v>
      </c>
      <c r="H258" s="14">
        <f t="shared" si="20"/>
        <v>-8.0799207699840947E-3</v>
      </c>
      <c r="I258" s="24">
        <f t="shared" si="21"/>
        <v>6.221070535143698E-4</v>
      </c>
      <c r="J258" s="24">
        <f t="shared" si="22"/>
        <v>-7.4578137164697245E-3</v>
      </c>
      <c r="K258" s="24">
        <f t="shared" si="23"/>
        <v>-7.4536470584836735E-3</v>
      </c>
      <c r="L258" s="24"/>
    </row>
    <row r="259" spans="1:12" x14ac:dyDescent="0.3">
      <c r="A259" s="6">
        <v>41355</v>
      </c>
      <c r="B259" s="14">
        <f>LN('Return analysis'!B261/'Return analysis'!B260)</f>
        <v>2.726974129238516E-4</v>
      </c>
      <c r="C259" s="14">
        <f>LN('Return analysis'!C261/'Return analysis'!C260)</f>
        <v>9.5889213483353857E-4</v>
      </c>
      <c r="D259" s="14">
        <f>LN('Return analysis'!D261/'Return analysis'!D260)</f>
        <v>6.1431857787982184E-3</v>
      </c>
      <c r="E259" s="14">
        <f>LN('Return analysis'!E261/'Return analysis'!E260)</f>
        <v>4.4444345679596145E-6</v>
      </c>
      <c r="F259" s="14">
        <f t="shared" si="18"/>
        <v>2.6825297835589198E-4</v>
      </c>
      <c r="G259" s="14">
        <f t="shared" si="19"/>
        <v>9.5444770026557901E-4</v>
      </c>
      <c r="H259" s="14">
        <f t="shared" si="20"/>
        <v>6.1387413442302585E-3</v>
      </c>
      <c r="I259" s="24">
        <f t="shared" si="21"/>
        <v>-5.6736107746251552E-4</v>
      </c>
      <c r="J259" s="24">
        <f t="shared" si="22"/>
        <v>5.5713802667677432E-3</v>
      </c>
      <c r="K259" s="24">
        <f t="shared" si="23"/>
        <v>5.5758247013357031E-3</v>
      </c>
      <c r="L259" s="24"/>
    </row>
    <row r="260" spans="1:12" x14ac:dyDescent="0.3">
      <c r="A260" s="6">
        <v>41358</v>
      </c>
      <c r="B260" s="14">
        <f>LN('Return analysis'!B262/'Return analysis'!B261)</f>
        <v>-1.8149487194008251E-4</v>
      </c>
      <c r="C260" s="14">
        <f>LN('Return analysis'!C262/'Return analysis'!C261)</f>
        <v>-1.2007929536465105E-4</v>
      </c>
      <c r="D260" s="14">
        <f>LN('Return analysis'!D262/'Return analysis'!D261)</f>
        <v>-3.3678727719619272E-3</v>
      </c>
      <c r="E260" s="14">
        <f>LN('Return analysis'!E262/'Return analysis'!E261)</f>
        <v>1.2499921875621905E-5</v>
      </c>
      <c r="F260" s="14">
        <f t="shared" si="18"/>
        <v>-1.9399479381570443E-4</v>
      </c>
      <c r="G260" s="14">
        <f t="shared" si="19"/>
        <v>-1.3257921724027294E-4</v>
      </c>
      <c r="H260" s="14">
        <f t="shared" si="20"/>
        <v>-3.380372693837549E-3</v>
      </c>
      <c r="I260" s="24">
        <f t="shared" si="21"/>
        <v>-5.0753951375103975E-5</v>
      </c>
      <c r="J260" s="24">
        <f t="shared" si="22"/>
        <v>-3.4311266452126529E-3</v>
      </c>
      <c r="K260" s="24">
        <f t="shared" si="23"/>
        <v>-3.418626723337031E-3</v>
      </c>
      <c r="L260" s="24"/>
    </row>
    <row r="261" spans="1:12" x14ac:dyDescent="0.3">
      <c r="A261" s="6">
        <v>41359</v>
      </c>
      <c r="B261" s="14">
        <f>LN('Return analysis'!B263/'Return analysis'!B262)</f>
        <v>6.3730013504497546E-4</v>
      </c>
      <c r="C261" s="14">
        <f>LN('Return analysis'!C263/'Return analysis'!C262)</f>
        <v>3.6019463763762536E-4</v>
      </c>
      <c r="D261" s="14">
        <f>LN('Return analysis'!D263/'Return analysis'!D262)</f>
        <v>7.4699801960022693E-3</v>
      </c>
      <c r="E261" s="14">
        <f>LN('Return analysis'!E263/'Return analysis'!E262)</f>
        <v>4.166657986051498E-6</v>
      </c>
      <c r="F261" s="14">
        <f t="shared" si="18"/>
        <v>6.3313347705892396E-4</v>
      </c>
      <c r="G261" s="14">
        <f t="shared" si="19"/>
        <v>3.5602797965157386E-4</v>
      </c>
      <c r="H261" s="14">
        <f t="shared" si="20"/>
        <v>7.4658135380162175E-3</v>
      </c>
      <c r="I261" s="24">
        <f t="shared" si="21"/>
        <v>2.6579948856286339E-4</v>
      </c>
      <c r="J261" s="24">
        <f t="shared" si="22"/>
        <v>7.731613026579081E-3</v>
      </c>
      <c r="K261" s="24">
        <f t="shared" si="23"/>
        <v>7.7357796845651328E-3</v>
      </c>
      <c r="L261" s="24"/>
    </row>
    <row r="262" spans="1:12" x14ac:dyDescent="0.3">
      <c r="A262" s="6">
        <v>41360</v>
      </c>
      <c r="B262" s="14">
        <f>LN('Return analysis'!B264/'Return analysis'!B263)</f>
        <v>1.0011568973263829E-3</v>
      </c>
      <c r="C262" s="14">
        <f>LN('Return analysis'!C264/'Return analysis'!C263)</f>
        <v>2.0343773846832358E-3</v>
      </c>
      <c r="D262" s="14">
        <f>LN('Return analysis'!D264/'Return analysis'!D263)</f>
        <v>7.438219540292113E-4</v>
      </c>
      <c r="E262" s="14">
        <f>LN('Return analysis'!E264/'Return analysis'!E263)</f>
        <v>3.8888813272055748E-6</v>
      </c>
      <c r="F262" s="14">
        <f t="shared" si="18"/>
        <v>9.972680159991774E-4</v>
      </c>
      <c r="G262" s="14">
        <f t="shared" si="19"/>
        <v>2.03048850335603E-3</v>
      </c>
      <c r="H262" s="14">
        <f t="shared" si="20"/>
        <v>7.3993307270200568E-4</v>
      </c>
      <c r="I262" s="24">
        <f t="shared" si="21"/>
        <v>-6.4799764711897514E-4</v>
      </c>
      <c r="J262" s="24">
        <f t="shared" si="22"/>
        <v>9.1935425583030534E-5</v>
      </c>
      <c r="K262" s="24">
        <f t="shared" si="23"/>
        <v>9.5824306910236154E-5</v>
      </c>
      <c r="L262" s="24"/>
    </row>
    <row r="263" spans="1:12" x14ac:dyDescent="0.3">
      <c r="A263" s="6">
        <v>41361</v>
      </c>
      <c r="B263" s="14">
        <f>LN('Return analysis'!B265/'Return analysis'!B264)</f>
        <v>2.8194720526529527E-4</v>
      </c>
      <c r="C263" s="14">
        <f>LN('Return analysis'!C265/'Return analysis'!C264)</f>
        <v>1.1979211803582895E-4</v>
      </c>
      <c r="D263" s="14">
        <f>LN('Return analysis'!D265/'Return analysis'!D264)</f>
        <v>3.4642582583618103E-3</v>
      </c>
      <c r="E263" s="14">
        <f>LN('Return analysis'!E265/'Return analysis'!E264)</f>
        <v>3.3333277778119609E-6</v>
      </c>
      <c r="F263" s="14">
        <f t="shared" ref="F263:F326" si="24">B263-E263</f>
        <v>2.7861387748748332E-4</v>
      </c>
      <c r="G263" s="14">
        <f t="shared" ref="G263:G326" si="25">C263-E263</f>
        <v>1.1645879025801699E-4</v>
      </c>
      <c r="H263" s="14">
        <f t="shared" si="20"/>
        <v>3.4609249305839981E-3</v>
      </c>
      <c r="I263" s="24">
        <f t="shared" si="21"/>
        <v>1.4750615327112728E-4</v>
      </c>
      <c r="J263" s="24">
        <f t="shared" si="22"/>
        <v>3.6084310838551256E-3</v>
      </c>
      <c r="K263" s="24">
        <f t="shared" si="23"/>
        <v>3.6117644116329378E-3</v>
      </c>
      <c r="L263" s="24"/>
    </row>
    <row r="264" spans="1:12" x14ac:dyDescent="0.3">
      <c r="A264" s="6">
        <v>41365</v>
      </c>
      <c r="B264" s="14">
        <f>LN('Return analysis'!B266/'Return analysis'!B265)</f>
        <v>8.1004531230917008E-4</v>
      </c>
      <c r="C264" s="14">
        <f>LN('Return analysis'!C266/'Return analysis'!C265)</f>
        <v>9.1187479960610758E-4</v>
      </c>
      <c r="D264" s="14">
        <f>LN('Return analysis'!D266/'Return analysis'!D265)</f>
        <v>-5.3248515567094062E-3</v>
      </c>
      <c r="E264" s="14">
        <f>LN('Return analysis'!E266/'Return analysis'!E265)</f>
        <v>1.4444340124555979E-5</v>
      </c>
      <c r="F264" s="14">
        <f t="shared" si="24"/>
        <v>7.956009721846141E-4</v>
      </c>
      <c r="G264" s="14">
        <f t="shared" si="25"/>
        <v>8.9743045948155161E-4</v>
      </c>
      <c r="H264" s="14">
        <f t="shared" ref="H264:H327" si="26">D264-E264</f>
        <v>-5.3392958968339621E-3</v>
      </c>
      <c r="I264" s="24">
        <f t="shared" ref="I264:I327" si="27">F264-$N$15*G264-$N$16*H264</f>
        <v>1.2933462411948986E-4</v>
      </c>
      <c r="J264" s="24">
        <f t="shared" ref="J264:J327" si="28">I264+H264</f>
        <v>-5.2099612727144725E-3</v>
      </c>
      <c r="K264" s="24">
        <f t="shared" ref="K264:K327" si="29">I264+D264</f>
        <v>-5.1955169325899166E-3</v>
      </c>
      <c r="L264" s="24"/>
    </row>
    <row r="265" spans="1:12" x14ac:dyDescent="0.3">
      <c r="A265" s="6">
        <v>41366</v>
      </c>
      <c r="B265" s="14">
        <f>LN('Return analysis'!B267/'Return analysis'!B266)</f>
        <v>-1.4571394667529276E-3</v>
      </c>
      <c r="C265" s="14">
        <f>LN('Return analysis'!C267/'Return analysis'!C266)</f>
        <v>1.1966860358874814E-4</v>
      </c>
      <c r="D265" s="14">
        <f>LN('Return analysis'!D267/'Return analysis'!D266)</f>
        <v>2.9752898737955584E-3</v>
      </c>
      <c r="E265" s="14">
        <f>LN('Return analysis'!E267/'Return analysis'!E266)</f>
        <v>4.4444345679596145E-6</v>
      </c>
      <c r="F265" s="14">
        <f t="shared" si="24"/>
        <v>-1.4615839013208873E-3</v>
      </c>
      <c r="G265" s="14">
        <f t="shared" si="25"/>
        <v>1.1522416902078852E-4</v>
      </c>
      <c r="H265" s="14">
        <f t="shared" si="26"/>
        <v>2.9708454392275989E-3</v>
      </c>
      <c r="I265" s="24">
        <f t="shared" si="27"/>
        <v>-1.5864284785515306E-3</v>
      </c>
      <c r="J265" s="24">
        <f t="shared" si="28"/>
        <v>1.3844169606760683E-3</v>
      </c>
      <c r="K265" s="24">
        <f t="shared" si="29"/>
        <v>1.3888613952440277E-3</v>
      </c>
      <c r="L265" s="24"/>
    </row>
    <row r="266" spans="1:12" x14ac:dyDescent="0.3">
      <c r="A266" s="6">
        <v>41367</v>
      </c>
      <c r="B266" s="14">
        <f>LN('Return analysis'!B268/'Return analysis'!B267)</f>
        <v>2.457968278843912E-3</v>
      </c>
      <c r="C266" s="14">
        <f>LN('Return analysis'!C268/'Return analysis'!C267)</f>
        <v>5.9919606985602892E-4</v>
      </c>
      <c r="D266" s="14">
        <f>LN('Return analysis'!D268/'Return analysis'!D267)</f>
        <v>-1.0954512484569554E-2</v>
      </c>
      <c r="E266" s="14">
        <f>LN('Return analysis'!E268/'Return analysis'!E267)</f>
        <v>4.166657986051498E-6</v>
      </c>
      <c r="F266" s="14">
        <f t="shared" si="24"/>
        <v>2.4538016208578606E-3</v>
      </c>
      <c r="G266" s="14">
        <f t="shared" si="25"/>
        <v>5.9502941186997743E-4</v>
      </c>
      <c r="H266" s="14">
        <f t="shared" si="26"/>
        <v>-1.0958679142555605E-2</v>
      </c>
      <c r="I266" s="24">
        <f t="shared" si="27"/>
        <v>2.0917801850987875E-3</v>
      </c>
      <c r="J266" s="24">
        <f t="shared" si="28"/>
        <v>-8.8668989574568167E-3</v>
      </c>
      <c r="K266" s="24">
        <f t="shared" si="29"/>
        <v>-8.8627322994707658E-3</v>
      </c>
      <c r="L266" s="24"/>
    </row>
    <row r="267" spans="1:12" x14ac:dyDescent="0.3">
      <c r="A267" s="6">
        <v>41368</v>
      </c>
      <c r="B267" s="14">
        <f>LN('Return analysis'!B269/'Return analysis'!B268)</f>
        <v>1.9079762254637352E-3</v>
      </c>
      <c r="C267" s="14">
        <f>LN('Return analysis'!C269/'Return analysis'!C268)</f>
        <v>2.8713668520580229E-3</v>
      </c>
      <c r="D267" s="14">
        <f>LN('Return analysis'!D269/'Return analysis'!D268)</f>
        <v>4.371450919318255E-3</v>
      </c>
      <c r="E267" s="14">
        <f>LN('Return analysis'!E269/'Return analysis'!E268)</f>
        <v>3.8888813272055748E-6</v>
      </c>
      <c r="F267" s="14">
        <f t="shared" si="24"/>
        <v>1.9040873441365297E-3</v>
      </c>
      <c r="G267" s="14">
        <f t="shared" si="25"/>
        <v>2.8674779707308171E-3</v>
      </c>
      <c r="H267" s="14">
        <f t="shared" si="26"/>
        <v>4.3675620379910497E-3</v>
      </c>
      <c r="I267" s="24">
        <f t="shared" si="27"/>
        <v>-4.5508774528663738E-4</v>
      </c>
      <c r="J267" s="24">
        <f t="shared" si="28"/>
        <v>3.9124742927044119E-3</v>
      </c>
      <c r="K267" s="24">
        <f t="shared" si="29"/>
        <v>3.9163631740316181E-3</v>
      </c>
      <c r="L267" s="24"/>
    </row>
    <row r="268" spans="1:12" x14ac:dyDescent="0.3">
      <c r="A268" s="6">
        <v>41369</v>
      </c>
      <c r="B268" s="14">
        <f>LN('Return analysis'!B270/'Return analysis'!B269)</f>
        <v>2.4472734098845632E-3</v>
      </c>
      <c r="C268" s="14">
        <f>LN('Return analysis'!C270/'Return analysis'!C269)</f>
        <v>2.743170909936918E-3</v>
      </c>
      <c r="D268" s="14">
        <f>LN('Return analysis'!D270/'Return analysis'!D269)</f>
        <v>-3.4965684331704047E-3</v>
      </c>
      <c r="E268" s="14">
        <f>LN('Return analysis'!E270/'Return analysis'!E269)</f>
        <v>3.8888813272055748E-6</v>
      </c>
      <c r="F268" s="14">
        <f t="shared" si="24"/>
        <v>2.4433845285573574E-3</v>
      </c>
      <c r="G268" s="14">
        <f t="shared" si="25"/>
        <v>2.7392820286097123E-3</v>
      </c>
      <c r="H268" s="14">
        <f t="shared" si="26"/>
        <v>-3.5004573144976105E-3</v>
      </c>
      <c r="I268" s="24">
        <f t="shared" si="27"/>
        <v>2.7215099565371386E-4</v>
      </c>
      <c r="J268" s="24">
        <f t="shared" si="28"/>
        <v>-3.2283063188438968E-3</v>
      </c>
      <c r="K268" s="24">
        <f t="shared" si="29"/>
        <v>-3.2244174375166907E-3</v>
      </c>
      <c r="L268" s="24"/>
    </row>
    <row r="269" spans="1:12" x14ac:dyDescent="0.3">
      <c r="A269" s="6">
        <v>41372</v>
      </c>
      <c r="B269" s="14">
        <f>LN('Return analysis'!B271/'Return analysis'!B270)</f>
        <v>-9.9647726321613395E-4</v>
      </c>
      <c r="C269" s="14">
        <f>LN('Return analysis'!C271/'Return analysis'!C270)</f>
        <v>-4.7579399018204559E-4</v>
      </c>
      <c r="D269" s="14">
        <f>LN('Return analysis'!D271/'Return analysis'!D270)</f>
        <v>6.1098296468797362E-3</v>
      </c>
      <c r="E269" s="14">
        <f>LN('Return analysis'!E271/'Return analysis'!E270)</f>
        <v>1.2499921875621905E-5</v>
      </c>
      <c r="F269" s="14">
        <f t="shared" si="24"/>
        <v>-1.0089771850917558E-3</v>
      </c>
      <c r="G269" s="14">
        <f t="shared" si="25"/>
        <v>-4.8829391205766745E-4</v>
      </c>
      <c r="H269" s="14">
        <f t="shared" si="26"/>
        <v>6.0973297250041143E-3</v>
      </c>
      <c r="I269" s="24">
        <f t="shared" si="27"/>
        <v>-6.8077144548265114E-4</v>
      </c>
      <c r="J269" s="24">
        <f t="shared" si="28"/>
        <v>5.4165582795214634E-3</v>
      </c>
      <c r="K269" s="24">
        <f t="shared" si="29"/>
        <v>5.4290582013970853E-3</v>
      </c>
      <c r="L269" s="24"/>
    </row>
    <row r="270" spans="1:12" x14ac:dyDescent="0.3">
      <c r="A270" s="6">
        <v>41373</v>
      </c>
      <c r="B270" s="14">
        <f>LN('Return analysis'!B272/'Return analysis'!B271)</f>
        <v>2.7162530994050312E-4</v>
      </c>
      <c r="C270" s="14">
        <f>LN('Return analysis'!C272/'Return analysis'!C271)</f>
        <v>-1.0734917675862894E-3</v>
      </c>
      <c r="D270" s="14">
        <f>LN('Return analysis'!D272/'Return analysis'!D271)</f>
        <v>2.8551037760939741E-3</v>
      </c>
      <c r="E270" s="14">
        <f>LN('Return analysis'!E272/'Return analysis'!E271)</f>
        <v>4.166657986051498E-6</v>
      </c>
      <c r="F270" s="14">
        <f t="shared" si="24"/>
        <v>2.6745865195445162E-4</v>
      </c>
      <c r="G270" s="14">
        <f t="shared" si="25"/>
        <v>-1.077658425572341E-3</v>
      </c>
      <c r="H270" s="14">
        <f t="shared" si="26"/>
        <v>2.8509371181079227E-3</v>
      </c>
      <c r="I270" s="24">
        <f t="shared" si="27"/>
        <v>1.1058003075769764E-3</v>
      </c>
      <c r="J270" s="24">
        <f t="shared" si="28"/>
        <v>3.9567374256848989E-3</v>
      </c>
      <c r="K270" s="24">
        <f t="shared" si="29"/>
        <v>3.9609040836709507E-3</v>
      </c>
      <c r="L270" s="24"/>
    </row>
    <row r="271" spans="1:12" x14ac:dyDescent="0.3">
      <c r="A271" s="6">
        <v>41374</v>
      </c>
      <c r="B271" s="14">
        <f>LN('Return analysis'!B273/'Return analysis'!B272)</f>
        <v>-1.5410668250540945E-3</v>
      </c>
      <c r="C271" s="14">
        <f>LN('Return analysis'!C273/'Return analysis'!C272)</f>
        <v>-1.9106879231126762E-3</v>
      </c>
      <c r="D271" s="14">
        <f>LN('Return analysis'!D273/'Return analysis'!D272)</f>
        <v>1.2807686660173097E-2</v>
      </c>
      <c r="E271" s="14">
        <f>LN('Return analysis'!E273/'Return analysis'!E272)</f>
        <v>4.166657986051498E-6</v>
      </c>
      <c r="F271" s="14">
        <f t="shared" si="24"/>
        <v>-1.5452334830401461E-3</v>
      </c>
      <c r="G271" s="14">
        <f t="shared" si="25"/>
        <v>-1.9148545810987279E-3</v>
      </c>
      <c r="H271" s="14">
        <f t="shared" si="26"/>
        <v>1.2803520002187046E-2</v>
      </c>
      <c r="I271" s="24">
        <f t="shared" si="27"/>
        <v>-1.3878191175447049E-4</v>
      </c>
      <c r="J271" s="24">
        <f t="shared" si="28"/>
        <v>1.2664738090432576E-2</v>
      </c>
      <c r="K271" s="24">
        <f t="shared" si="29"/>
        <v>1.2668904748418627E-2</v>
      </c>
      <c r="L271" s="24"/>
    </row>
    <row r="272" spans="1:12" x14ac:dyDescent="0.3">
      <c r="A272" s="6">
        <v>41375</v>
      </c>
      <c r="B272" s="14">
        <f>LN('Return analysis'!B274/'Return analysis'!B273)</f>
        <v>7.2508981002634065E-4</v>
      </c>
      <c r="C272" s="14">
        <f>LN('Return analysis'!C274/'Return analysis'!C273)</f>
        <v>4.7721562636358065E-4</v>
      </c>
      <c r="D272" s="14">
        <f>LN('Return analysis'!D274/'Return analysis'!D273)</f>
        <v>3.7859687495834554E-3</v>
      </c>
      <c r="E272" s="14">
        <f>LN('Return analysis'!E274/'Return analysis'!E273)</f>
        <v>4.166657986051498E-6</v>
      </c>
      <c r="F272" s="14">
        <f t="shared" si="24"/>
        <v>7.2092315204028915E-4</v>
      </c>
      <c r="G272" s="14">
        <f t="shared" si="25"/>
        <v>4.7304896837752915E-4</v>
      </c>
      <c r="H272" s="14">
        <f t="shared" si="26"/>
        <v>3.781802091597404E-3</v>
      </c>
      <c r="I272" s="24">
        <f t="shared" si="27"/>
        <v>2.9882506708150025E-4</v>
      </c>
      <c r="J272" s="24">
        <f t="shared" si="28"/>
        <v>4.0806271586789041E-3</v>
      </c>
      <c r="K272" s="24">
        <f t="shared" si="29"/>
        <v>4.0847938166649559E-3</v>
      </c>
      <c r="L272" s="24"/>
    </row>
    <row r="273" spans="1:12" x14ac:dyDescent="0.3">
      <c r="A273" s="6">
        <v>41376</v>
      </c>
      <c r="B273" s="14">
        <f>LN('Return analysis'!B275/'Return analysis'!B274)</f>
        <v>1.9930460911545952E-3</v>
      </c>
      <c r="C273" s="14">
        <f>LN('Return analysis'!C275/'Return analysis'!C274)</f>
        <v>2.3869177666898367E-3</v>
      </c>
      <c r="D273" s="14">
        <f>LN('Return analysis'!D275/'Return analysis'!D274)</f>
        <v>-3.5405398613714612E-3</v>
      </c>
      <c r="E273" s="14">
        <f>LN('Return analysis'!E275/'Return analysis'!E274)</f>
        <v>4.166657986051498E-6</v>
      </c>
      <c r="F273" s="14">
        <f t="shared" si="24"/>
        <v>1.9888794331685438E-3</v>
      </c>
      <c r="G273" s="14">
        <f t="shared" si="25"/>
        <v>2.3827511087037853E-3</v>
      </c>
      <c r="H273" s="14">
        <f t="shared" si="26"/>
        <v>-3.5447065193575126E-3</v>
      </c>
      <c r="I273" s="24">
        <f t="shared" si="27"/>
        <v>1.0561515662080562E-4</v>
      </c>
      <c r="J273" s="24">
        <f t="shared" si="28"/>
        <v>-3.439091362736707E-3</v>
      </c>
      <c r="K273" s="24">
        <f t="shared" si="29"/>
        <v>-3.4349247047506556E-3</v>
      </c>
      <c r="L273" s="24"/>
    </row>
    <row r="274" spans="1:12" x14ac:dyDescent="0.3">
      <c r="A274" s="6">
        <v>41379</v>
      </c>
      <c r="B274" s="14">
        <f>LN('Return analysis'!B276/'Return analysis'!B275)</f>
        <v>8.1435301612058195E-4</v>
      </c>
      <c r="C274" s="14">
        <f>LN('Return analysis'!C276/'Return analysis'!C275)</f>
        <v>1.0724692878885313E-3</v>
      </c>
      <c r="D274" s="14">
        <f>LN('Return analysis'!D276/'Return analysis'!D275)</f>
        <v>-2.4647346715052931E-2</v>
      </c>
      <c r="E274" s="14">
        <f>LN('Return analysis'!E276/'Return analysis'!E275)</f>
        <v>1.2499921875621905E-5</v>
      </c>
      <c r="F274" s="14">
        <f t="shared" si="24"/>
        <v>8.0185309424496008E-4</v>
      </c>
      <c r="G274" s="14">
        <f t="shared" si="25"/>
        <v>1.0599693660129094E-3</v>
      </c>
      <c r="H274" s="14">
        <f t="shared" si="26"/>
        <v>-2.4659846636928554E-2</v>
      </c>
      <c r="I274" s="24">
        <f t="shared" si="27"/>
        <v>2.121871475598939E-4</v>
      </c>
      <c r="J274" s="24">
        <f t="shared" si="28"/>
        <v>-2.444765948936866E-2</v>
      </c>
      <c r="K274" s="24">
        <f t="shared" si="29"/>
        <v>-2.4435159567493037E-2</v>
      </c>
      <c r="L274" s="24"/>
    </row>
    <row r="275" spans="1:12" x14ac:dyDescent="0.3">
      <c r="A275" s="6">
        <v>41380</v>
      </c>
      <c r="B275" s="14">
        <f>LN('Return analysis'!B277/'Return analysis'!B276)</f>
        <v>-1.0856587490524344E-3</v>
      </c>
      <c r="C275" s="14">
        <f>LN('Return analysis'!C277/'Return analysis'!C276)</f>
        <v>-2.4943227751134198E-4</v>
      </c>
      <c r="D275" s="14">
        <f>LN('Return analysis'!D277/'Return analysis'!D276)</f>
        <v>1.4687933772595087E-2</v>
      </c>
      <c r="E275" s="14">
        <f>LN('Return analysis'!E277/'Return analysis'!E276)</f>
        <v>4.166657986051498E-6</v>
      </c>
      <c r="F275" s="14">
        <f t="shared" si="24"/>
        <v>-1.089825407038486E-3</v>
      </c>
      <c r="G275" s="14">
        <f t="shared" si="25"/>
        <v>-2.5359893549739348E-4</v>
      </c>
      <c r="H275" s="14">
        <f t="shared" si="26"/>
        <v>1.4683767114609036E-2</v>
      </c>
      <c r="I275" s="24">
        <f t="shared" si="27"/>
        <v>-1.043160073284526E-3</v>
      </c>
      <c r="J275" s="24">
        <f t="shared" si="28"/>
        <v>1.3640607041324511E-2</v>
      </c>
      <c r="K275" s="24">
        <f t="shared" si="29"/>
        <v>1.3644773699310562E-2</v>
      </c>
      <c r="L275" s="24"/>
    </row>
    <row r="276" spans="1:12" x14ac:dyDescent="0.3">
      <c r="A276" s="6">
        <v>41381</v>
      </c>
      <c r="B276" s="14">
        <f>LN('Return analysis'!B278/'Return analysis'!B277)</f>
        <v>3.6172462264063291E-4</v>
      </c>
      <c r="C276" s="14">
        <f>LN('Return analysis'!C278/'Return analysis'!C277)</f>
        <v>4.881921281525369E-4</v>
      </c>
      <c r="D276" s="14">
        <f>LN('Return analysis'!D278/'Return analysis'!D277)</f>
        <v>-1.5064112715948099E-2</v>
      </c>
      <c r="E276" s="14">
        <f>LN('Return analysis'!E278/'Return analysis'!E277)</f>
        <v>4.166657986051498E-6</v>
      </c>
      <c r="F276" s="14">
        <f t="shared" si="24"/>
        <v>3.5755796465458141E-4</v>
      </c>
      <c r="G276" s="14">
        <f t="shared" si="25"/>
        <v>4.840254701664854E-4</v>
      </c>
      <c r="H276" s="14">
        <f t="shared" si="26"/>
        <v>-1.506827937393415E-2</v>
      </c>
      <c r="I276" s="24">
        <f t="shared" si="27"/>
        <v>1.2921791199008945E-4</v>
      </c>
      <c r="J276" s="24">
        <f t="shared" si="28"/>
        <v>-1.4939061461944059E-2</v>
      </c>
      <c r="K276" s="24">
        <f t="shared" si="29"/>
        <v>-1.4934894803958008E-2</v>
      </c>
      <c r="L276" s="24"/>
    </row>
    <row r="277" spans="1:12" x14ac:dyDescent="0.3">
      <c r="A277" s="6">
        <v>41382</v>
      </c>
      <c r="B277" s="14">
        <f>LN('Return analysis'!B279/'Return analysis'!B278)</f>
        <v>-9.0418889708909439E-5</v>
      </c>
      <c r="C277" s="14">
        <f>LN('Return analysis'!C279/'Return analysis'!C278)</f>
        <v>5.9505974893347643E-4</v>
      </c>
      <c r="D277" s="14">
        <f>LN('Return analysis'!D279/'Return analysis'!D278)</f>
        <v>-6.2913614888855654E-3</v>
      </c>
      <c r="E277" s="14">
        <f>LN('Return analysis'!E279/'Return analysis'!E278)</f>
        <v>4.166657986051498E-6</v>
      </c>
      <c r="F277" s="14">
        <f t="shared" si="24"/>
        <v>-9.4585547694960934E-5</v>
      </c>
      <c r="G277" s="14">
        <f t="shared" si="25"/>
        <v>5.9089309094742493E-4</v>
      </c>
      <c r="H277" s="14">
        <f t="shared" si="26"/>
        <v>-6.2955281468716172E-3</v>
      </c>
      <c r="I277" s="24">
        <f t="shared" si="27"/>
        <v>-5.033932313954553E-4</v>
      </c>
      <c r="J277" s="24">
        <f t="shared" si="28"/>
        <v>-6.7989213782670725E-3</v>
      </c>
      <c r="K277" s="24">
        <f t="shared" si="29"/>
        <v>-6.7947547202810207E-3</v>
      </c>
      <c r="L277" s="24"/>
    </row>
    <row r="278" spans="1:12" x14ac:dyDescent="0.3">
      <c r="A278" s="6">
        <v>41383</v>
      </c>
      <c r="B278" s="14">
        <f>LN('Return analysis'!B280/'Return analysis'!B279)</f>
        <v>2.7123214609528934E-4</v>
      </c>
      <c r="C278" s="14">
        <f>LN('Return analysis'!C280/'Return analysis'!C279)</f>
        <v>-8.3381959957473683E-4</v>
      </c>
      <c r="D278" s="14">
        <f>LN('Return analysis'!D280/'Return analysis'!D279)</f>
        <v>9.5476686135286416E-3</v>
      </c>
      <c r="E278" s="14">
        <f>LN('Return analysis'!E280/'Return analysis'!E279)</f>
        <v>4.166657986051498E-6</v>
      </c>
      <c r="F278" s="14">
        <f t="shared" si="24"/>
        <v>2.6706548810923785E-4</v>
      </c>
      <c r="G278" s="14">
        <f t="shared" si="25"/>
        <v>-8.3798625756078833E-4</v>
      </c>
      <c r="H278" s="14">
        <f t="shared" si="26"/>
        <v>9.5435019555425906E-3</v>
      </c>
      <c r="I278" s="24">
        <f t="shared" si="27"/>
        <v>8.4020949784610458E-4</v>
      </c>
      <c r="J278" s="24">
        <f t="shared" si="28"/>
        <v>1.0383711453388695E-2</v>
      </c>
      <c r="K278" s="24">
        <f t="shared" si="29"/>
        <v>1.0387878111374746E-2</v>
      </c>
      <c r="L278" s="24"/>
    </row>
    <row r="279" spans="1:12" x14ac:dyDescent="0.3">
      <c r="A279" s="6">
        <v>41386</v>
      </c>
      <c r="B279" s="14">
        <f>LN('Return analysis'!B281/'Return analysis'!B280)</f>
        <v>9.0445306716408825E-4</v>
      </c>
      <c r="C279" s="14">
        <f>LN('Return analysis'!C281/'Return analysis'!C280)</f>
        <v>1.3087646664767332E-3</v>
      </c>
      <c r="D279" s="14">
        <f>LN('Return analysis'!D281/'Return analysis'!D280)</f>
        <v>4.2416824941585553E-3</v>
      </c>
      <c r="E279" s="14">
        <f>LN('Return analysis'!E281/'Return analysis'!E280)</f>
        <v>1.2499921875621905E-5</v>
      </c>
      <c r="F279" s="14">
        <f t="shared" si="24"/>
        <v>8.9195314528846639E-4</v>
      </c>
      <c r="G279" s="14">
        <f t="shared" si="25"/>
        <v>1.2962647446011113E-3</v>
      </c>
      <c r="H279" s="14">
        <f t="shared" si="26"/>
        <v>4.2291825722829334E-3</v>
      </c>
      <c r="I279" s="24">
        <f t="shared" si="27"/>
        <v>-1.9876502956292177E-4</v>
      </c>
      <c r="J279" s="24">
        <f t="shared" si="28"/>
        <v>4.0304175427200118E-3</v>
      </c>
      <c r="K279" s="24">
        <f t="shared" si="29"/>
        <v>4.0429174645956337E-3</v>
      </c>
      <c r="L279" s="24"/>
    </row>
    <row r="280" spans="1:12" x14ac:dyDescent="0.3">
      <c r="A280" s="6">
        <v>41387</v>
      </c>
      <c r="B280" s="14">
        <f>LN('Return analysis'!B282/'Return analysis'!B281)</f>
        <v>0</v>
      </c>
      <c r="C280" s="14">
        <f>LN('Return analysis'!C282/'Return analysis'!C281)</f>
        <v>-2.3744433684922466E-4</v>
      </c>
      <c r="D280" s="14">
        <f>LN('Return analysis'!D282/'Return analysis'!D281)</f>
        <v>1.0773822469310995E-2</v>
      </c>
      <c r="E280" s="14">
        <f>LN('Return analysis'!E282/'Return analysis'!E281)</f>
        <v>4.166657986051498E-6</v>
      </c>
      <c r="F280" s="14">
        <f t="shared" si="24"/>
        <v>-4.166657986051498E-6</v>
      </c>
      <c r="G280" s="14">
        <f t="shared" si="25"/>
        <v>-2.4161099483527616E-4</v>
      </c>
      <c r="H280" s="14">
        <f t="shared" si="26"/>
        <v>1.0769655811324944E-2</v>
      </c>
      <c r="I280" s="24">
        <f t="shared" si="27"/>
        <v>7.490264852862766E-5</v>
      </c>
      <c r="J280" s="24">
        <f t="shared" si="28"/>
        <v>1.0844558459853573E-2</v>
      </c>
      <c r="K280" s="24">
        <f t="shared" si="29"/>
        <v>1.0848725117839624E-2</v>
      </c>
      <c r="L280" s="24"/>
    </row>
    <row r="281" spans="1:12" x14ac:dyDescent="0.3">
      <c r="A281" s="6">
        <v>41388</v>
      </c>
      <c r="B281" s="14">
        <f>LN('Return analysis'!B283/'Return analysis'!B282)</f>
        <v>5.0582111755113684E-4</v>
      </c>
      <c r="C281" s="14">
        <f>LN('Return analysis'!C283/'Return analysis'!C282)</f>
        <v>-2.3750073005284511E-4</v>
      </c>
      <c r="D281" s="14">
        <f>LN('Return analysis'!D283/'Return analysis'!D282)</f>
        <v>1.4766586826232601E-3</v>
      </c>
      <c r="E281" s="14">
        <f>LN('Return analysis'!E283/'Return analysis'!E282)</f>
        <v>3.8888813272055748E-6</v>
      </c>
      <c r="F281" s="14">
        <f t="shared" si="24"/>
        <v>5.0193223622393122E-4</v>
      </c>
      <c r="G281" s="14">
        <f t="shared" si="25"/>
        <v>-2.4138961138005067E-4</v>
      </c>
      <c r="H281" s="14">
        <f t="shared" si="26"/>
        <v>1.4727698012960545E-3</v>
      </c>
      <c r="I281" s="24">
        <f t="shared" si="27"/>
        <v>6.8075010626230737E-4</v>
      </c>
      <c r="J281" s="24">
        <f t="shared" si="28"/>
        <v>2.1535199075583618E-3</v>
      </c>
      <c r="K281" s="24">
        <f t="shared" si="29"/>
        <v>2.1574087888855675E-3</v>
      </c>
      <c r="L281" s="24"/>
    </row>
    <row r="282" spans="1:12" x14ac:dyDescent="0.3">
      <c r="A282" s="6">
        <v>41389</v>
      </c>
      <c r="B282" s="14">
        <f>LN('Return analysis'!B284/'Return analysis'!B283)</f>
        <v>9.390790707850188E-4</v>
      </c>
      <c r="C282" s="14">
        <f>LN('Return analysis'!C284/'Return analysis'!C283)</f>
        <v>-5.9505974893362995E-4</v>
      </c>
      <c r="D282" s="14">
        <f>LN('Return analysis'!D284/'Return analysis'!D283)</f>
        <v>4.0507520393834075E-3</v>
      </c>
      <c r="E282" s="14">
        <f>LN('Return analysis'!E284/'Return analysis'!E283)</f>
        <v>3.6111045909777144E-6</v>
      </c>
      <c r="F282" s="14">
        <f t="shared" si="24"/>
        <v>9.3546796619404105E-4</v>
      </c>
      <c r="G282" s="14">
        <f t="shared" si="25"/>
        <v>-5.9867085352460769E-4</v>
      </c>
      <c r="H282" s="14">
        <f t="shared" si="26"/>
        <v>4.0471409347924295E-3</v>
      </c>
      <c r="I282" s="24">
        <f t="shared" si="27"/>
        <v>1.3747140254849711E-3</v>
      </c>
      <c r="J282" s="24">
        <f t="shared" si="28"/>
        <v>5.4218549602774004E-3</v>
      </c>
      <c r="K282" s="24">
        <f t="shared" si="29"/>
        <v>5.4254660648683783E-3</v>
      </c>
      <c r="L282" s="24"/>
    </row>
    <row r="283" spans="1:12" x14ac:dyDescent="0.3">
      <c r="A283" s="6">
        <v>41390</v>
      </c>
      <c r="B283" s="14">
        <f>LN('Return analysis'!B285/'Return analysis'!B284)</f>
        <v>1.5337419609943331E-3</v>
      </c>
      <c r="C283" s="14">
        <f>LN('Return analysis'!C285/'Return analysis'!C284)</f>
        <v>1.308452427640879E-3</v>
      </c>
      <c r="D283" s="14">
        <f>LN('Return analysis'!D285/'Return analysis'!D284)</f>
        <v>-1.8398444597760742E-3</v>
      </c>
      <c r="E283" s="14">
        <f>LN('Return analysis'!E285/'Return analysis'!E284)</f>
        <v>3.6111045909777144E-6</v>
      </c>
      <c r="F283" s="14">
        <f t="shared" si="24"/>
        <v>1.5301308564033553E-3</v>
      </c>
      <c r="G283" s="14">
        <f t="shared" si="25"/>
        <v>1.3048413230499012E-3</v>
      </c>
      <c r="H283" s="14">
        <f t="shared" si="26"/>
        <v>-1.8434555643670519E-3</v>
      </c>
      <c r="I283" s="24">
        <f t="shared" si="27"/>
        <v>4.977682630371552E-4</v>
      </c>
      <c r="J283" s="24">
        <f t="shared" si="28"/>
        <v>-1.3456873013298967E-3</v>
      </c>
      <c r="K283" s="24">
        <f t="shared" si="29"/>
        <v>-1.342076196738919E-3</v>
      </c>
      <c r="L283" s="24"/>
    </row>
    <row r="284" spans="1:12" x14ac:dyDescent="0.3">
      <c r="A284" s="6">
        <v>41393</v>
      </c>
      <c r="B284" s="14">
        <f>LN('Return analysis'!B286/'Return analysis'!B285)</f>
        <v>3.6012758695511533E-4</v>
      </c>
      <c r="C284" s="14">
        <f>LN('Return analysis'!C286/'Return analysis'!C285)</f>
        <v>8.314722780545041E-4</v>
      </c>
      <c r="D284" s="14">
        <f>LN('Return analysis'!D286/'Return analysis'!D285)</f>
        <v>6.3612687508289101E-3</v>
      </c>
      <c r="E284" s="14">
        <f>LN('Return analysis'!E286/'Return analysis'!E285)</f>
        <v>1.0833274653161528E-5</v>
      </c>
      <c r="F284" s="14">
        <f t="shared" si="24"/>
        <v>3.4929431230195382E-4</v>
      </c>
      <c r="G284" s="14">
        <f t="shared" si="25"/>
        <v>8.2063900340134254E-4</v>
      </c>
      <c r="H284" s="14">
        <f t="shared" si="26"/>
        <v>6.3504354761757488E-3</v>
      </c>
      <c r="I284" s="24">
        <f t="shared" si="27"/>
        <v>-3.8069663018611523E-4</v>
      </c>
      <c r="J284" s="24">
        <f t="shared" si="28"/>
        <v>5.9697388459896339E-3</v>
      </c>
      <c r="K284" s="24">
        <f t="shared" si="29"/>
        <v>5.9805721206427952E-3</v>
      </c>
      <c r="L284" s="24"/>
    </row>
    <row r="285" spans="1:12" x14ac:dyDescent="0.3">
      <c r="A285" s="6">
        <v>41395</v>
      </c>
      <c r="B285" s="14">
        <f>LN('Return analysis'!B287/'Return analysis'!B286)</f>
        <v>1.2629175594364248E-3</v>
      </c>
      <c r="C285" s="14">
        <f>LN('Return analysis'!C287/'Return analysis'!C286)</f>
        <v>1.6851841637044768E-3</v>
      </c>
      <c r="D285" s="14">
        <f>LN('Return analysis'!D287/'Return analysis'!D286)</f>
        <v>-7.2197179105184736E-3</v>
      </c>
      <c r="E285" s="14">
        <f>LN('Return analysis'!E287/'Return analysis'!E286)</f>
        <v>7.4999859181844517E-6</v>
      </c>
      <c r="F285" s="14">
        <f t="shared" si="24"/>
        <v>1.2554175735182403E-3</v>
      </c>
      <c r="G285" s="14">
        <f t="shared" si="25"/>
        <v>1.6776841777862922E-3</v>
      </c>
      <c r="H285" s="14">
        <f t="shared" si="26"/>
        <v>-7.2272178964366577E-3</v>
      </c>
      <c r="I285" s="24">
        <f t="shared" si="27"/>
        <v>-1.972494082057725E-5</v>
      </c>
      <c r="J285" s="24">
        <f t="shared" si="28"/>
        <v>-7.246942837257235E-3</v>
      </c>
      <c r="K285" s="24">
        <f t="shared" si="29"/>
        <v>-7.2394428513390509E-3</v>
      </c>
      <c r="L285" s="24"/>
    </row>
    <row r="286" spans="1:12" x14ac:dyDescent="0.3">
      <c r="A286" s="6">
        <v>41396</v>
      </c>
      <c r="B286" s="14">
        <f>LN('Return analysis'!B288/'Return analysis'!B287)</f>
        <v>3.6041618423178988E-4</v>
      </c>
      <c r="C286" s="14">
        <f>LN('Return analysis'!C288/'Return analysis'!C287)</f>
        <v>2.3779164596775054E-4</v>
      </c>
      <c r="D286" s="14">
        <f>LN('Return analysis'!D288/'Return analysis'!D287)</f>
        <v>1.0385241706604447E-2</v>
      </c>
      <c r="E286" s="14">
        <f>LN('Return analysis'!E288/'Return analysis'!E287)</f>
        <v>3.8888813272055748E-6</v>
      </c>
      <c r="F286" s="14">
        <f t="shared" si="24"/>
        <v>3.5652730290458432E-4</v>
      </c>
      <c r="G286" s="14">
        <f t="shared" si="25"/>
        <v>2.3390276464054497E-4</v>
      </c>
      <c r="H286" s="14">
        <f t="shared" si="26"/>
        <v>1.0381352825277241E-2</v>
      </c>
      <c r="I286" s="24">
        <f t="shared" si="27"/>
        <v>5.6333156104843913E-5</v>
      </c>
      <c r="J286" s="24">
        <f t="shared" si="28"/>
        <v>1.0437685981382085E-2</v>
      </c>
      <c r="K286" s="24">
        <f t="shared" si="29"/>
        <v>1.0441574862709291E-2</v>
      </c>
      <c r="L286" s="24"/>
    </row>
    <row r="287" spans="1:12" x14ac:dyDescent="0.3">
      <c r="A287" s="6">
        <v>41397</v>
      </c>
      <c r="B287" s="14">
        <f>LN('Return analysis'!B289/'Return analysis'!B288)</f>
        <v>-3.2764435402320314E-3</v>
      </c>
      <c r="C287" s="14">
        <f>LN('Return analysis'!C289/'Return analysis'!C288)</f>
        <v>-4.7634244509854188E-3</v>
      </c>
      <c r="D287" s="14">
        <f>LN('Return analysis'!D289/'Return analysis'!D288)</f>
        <v>9.3161173503981745E-3</v>
      </c>
      <c r="E287" s="14">
        <f>LN('Return analysis'!E289/'Return analysis'!E288)</f>
        <v>4.166657986051498E-6</v>
      </c>
      <c r="F287" s="14">
        <f t="shared" si="24"/>
        <v>-3.2806101982180828E-3</v>
      </c>
      <c r="G287" s="14">
        <f t="shared" si="25"/>
        <v>-4.7675911089714706E-3</v>
      </c>
      <c r="H287" s="14">
        <f t="shared" si="26"/>
        <v>9.3119506924121236E-3</v>
      </c>
      <c r="I287" s="24">
        <f t="shared" si="27"/>
        <v>4.6371393512040872E-4</v>
      </c>
      <c r="J287" s="24">
        <f t="shared" si="28"/>
        <v>9.7756646275325328E-3</v>
      </c>
      <c r="K287" s="24">
        <f t="shared" si="29"/>
        <v>9.7798312855185837E-3</v>
      </c>
      <c r="L287" s="24"/>
    </row>
    <row r="288" spans="1:12" x14ac:dyDescent="0.3">
      <c r="A288" s="6">
        <v>41400</v>
      </c>
      <c r="B288" s="14">
        <f>LN('Return analysis'!B290/'Return analysis'!B289)</f>
        <v>-1.8733259018767089E-3</v>
      </c>
      <c r="C288" s="14">
        <f>LN('Return analysis'!C290/'Return analysis'!C289)</f>
        <v>-1.1892550817491781E-4</v>
      </c>
      <c r="D288" s="14">
        <f>LN('Return analysis'!D290/'Return analysis'!D289)</f>
        <v>3.846219250812861E-3</v>
      </c>
      <c r="E288" s="14">
        <f>LN('Return analysis'!E290/'Return analysis'!E289)</f>
        <v>1.1666598611716858E-5</v>
      </c>
      <c r="F288" s="14">
        <f t="shared" si="24"/>
        <v>-1.8849925004884257E-3</v>
      </c>
      <c r="G288" s="14">
        <f t="shared" si="25"/>
        <v>-1.3059210678663467E-4</v>
      </c>
      <c r="H288" s="14">
        <f t="shared" si="26"/>
        <v>3.834552652201144E-3</v>
      </c>
      <c r="I288" s="24">
        <f t="shared" si="27"/>
        <v>-1.8209032290335315E-3</v>
      </c>
      <c r="J288" s="24">
        <f t="shared" si="28"/>
        <v>2.0136494231676122E-3</v>
      </c>
      <c r="K288" s="24">
        <f t="shared" si="29"/>
        <v>2.0253160217793293E-3</v>
      </c>
      <c r="L288" s="24"/>
    </row>
    <row r="289" spans="1:12" x14ac:dyDescent="0.3">
      <c r="A289" s="6">
        <v>41401</v>
      </c>
      <c r="B289" s="14">
        <f>LN('Return analysis'!B291/'Return analysis'!B290)</f>
        <v>4.533196976645116E-4</v>
      </c>
      <c r="C289" s="14">
        <f>LN('Return analysis'!C291/'Return analysis'!C290)</f>
        <v>-9.5616521319178045E-4</v>
      </c>
      <c r="D289" s="14">
        <f>LN('Return analysis'!D291/'Return analysis'!D290)</f>
        <v>5.5024519666474437E-3</v>
      </c>
      <c r="E289" s="14">
        <f>LN('Return analysis'!E291/'Return analysis'!E290)</f>
        <v>3.8888813272055748E-6</v>
      </c>
      <c r="F289" s="14">
        <f t="shared" si="24"/>
        <v>4.4943081633730603E-4</v>
      </c>
      <c r="G289" s="14">
        <f t="shared" si="25"/>
        <v>-9.6005409451898607E-4</v>
      </c>
      <c r="H289" s="14">
        <f t="shared" si="26"/>
        <v>5.4985630853202384E-3</v>
      </c>
      <c r="I289" s="24">
        <f t="shared" si="27"/>
        <v>1.1644827252096223E-3</v>
      </c>
      <c r="J289" s="24">
        <f t="shared" si="28"/>
        <v>6.6630458105298605E-3</v>
      </c>
      <c r="K289" s="24">
        <f t="shared" si="29"/>
        <v>6.6669346918570658E-3</v>
      </c>
      <c r="L289" s="24"/>
    </row>
    <row r="290" spans="1:12" x14ac:dyDescent="0.3">
      <c r="A290" s="6">
        <v>41402</v>
      </c>
      <c r="B290" s="14">
        <f>LN('Return analysis'!B292/'Return analysis'!B291)</f>
        <v>1.9888443894670472E-3</v>
      </c>
      <c r="C290" s="14">
        <f>LN('Return analysis'!C292/'Return analysis'!C291)</f>
        <v>9.5616521319177048E-4</v>
      </c>
      <c r="D290" s="14">
        <f>LN('Return analysis'!D292/'Return analysis'!D291)</f>
        <v>4.6423209921636049E-3</v>
      </c>
      <c r="E290" s="14">
        <f>LN('Return analysis'!E292/'Return analysis'!E291)</f>
        <v>3.3333277778119609E-6</v>
      </c>
      <c r="F290" s="14">
        <f t="shared" si="24"/>
        <v>1.985511061689235E-3</v>
      </c>
      <c r="G290" s="14">
        <f t="shared" si="25"/>
        <v>9.5283188541395853E-4</v>
      </c>
      <c r="H290" s="14">
        <f t="shared" si="26"/>
        <v>4.6389876643857927E-3</v>
      </c>
      <c r="I290" s="24">
        <f t="shared" si="27"/>
        <v>1.1673199623061421E-3</v>
      </c>
      <c r="J290" s="24">
        <f t="shared" si="28"/>
        <v>5.8063076266919346E-3</v>
      </c>
      <c r="K290" s="24">
        <f t="shared" si="29"/>
        <v>5.8096409544697468E-3</v>
      </c>
      <c r="L290" s="24"/>
    </row>
    <row r="291" spans="1:12" x14ac:dyDescent="0.3">
      <c r="A291" s="6">
        <v>41403</v>
      </c>
      <c r="B291" s="14">
        <f>LN('Return analysis'!B293/'Return analysis'!B292)</f>
        <v>-6.3186786437587604E-4</v>
      </c>
      <c r="C291" s="14">
        <f>LN('Return analysis'!C293/'Return analysis'!C292)</f>
        <v>-1.55370129843946E-3</v>
      </c>
      <c r="D291" s="14">
        <f>LN('Return analysis'!D293/'Return analysis'!D292)</f>
        <v>-3.3303353587382841E-3</v>
      </c>
      <c r="E291" s="14">
        <f>LN('Return analysis'!E293/'Return analysis'!E292)</f>
        <v>3.3333277778119609E-6</v>
      </c>
      <c r="F291" s="14">
        <f t="shared" si="24"/>
        <v>-6.3520119215368799E-4</v>
      </c>
      <c r="G291" s="14">
        <f t="shared" si="25"/>
        <v>-1.5570346262172719E-3</v>
      </c>
      <c r="H291" s="14">
        <f t="shared" si="26"/>
        <v>-3.3336686865160963E-3</v>
      </c>
      <c r="I291" s="24">
        <f t="shared" si="27"/>
        <v>6.5616700626248406E-4</v>
      </c>
      <c r="J291" s="24">
        <f t="shared" si="28"/>
        <v>-2.6775016802536122E-3</v>
      </c>
      <c r="K291" s="24">
        <f t="shared" si="29"/>
        <v>-2.6741683524758001E-3</v>
      </c>
      <c r="L291" s="24"/>
    </row>
    <row r="292" spans="1:12" x14ac:dyDescent="0.3">
      <c r="A292" s="6">
        <v>41404</v>
      </c>
      <c r="B292" s="14">
        <f>LN('Return analysis'!B294/'Return analysis'!B293)</f>
        <v>-2.9879583400377295E-3</v>
      </c>
      <c r="C292" s="14">
        <f>LN('Return analysis'!C294/'Return analysis'!C293)</f>
        <v>-2.5131313622794144E-3</v>
      </c>
      <c r="D292" s="14">
        <f>LN('Return analysis'!D294/'Return analysis'!D293)</f>
        <v>4.3983300001302393E-3</v>
      </c>
      <c r="E292" s="14">
        <f>LN('Return analysis'!E294/'Return analysis'!E293)</f>
        <v>3.3333277778119609E-6</v>
      </c>
      <c r="F292" s="14">
        <f t="shared" si="24"/>
        <v>-2.9912916678155417E-3</v>
      </c>
      <c r="G292" s="14">
        <f t="shared" si="25"/>
        <v>-2.5164646900572266E-3</v>
      </c>
      <c r="H292" s="14">
        <f t="shared" si="26"/>
        <v>4.3949966723524272E-3</v>
      </c>
      <c r="I292" s="24">
        <f t="shared" si="27"/>
        <v>-1.0093448906252616E-3</v>
      </c>
      <c r="J292" s="24">
        <f t="shared" si="28"/>
        <v>3.3856517817271656E-3</v>
      </c>
      <c r="K292" s="24">
        <f t="shared" si="29"/>
        <v>3.3889851095049777E-3</v>
      </c>
      <c r="L292" s="24"/>
    </row>
    <row r="293" spans="1:12" x14ac:dyDescent="0.3">
      <c r="A293" s="6">
        <v>41407</v>
      </c>
      <c r="B293" s="14">
        <f>LN('Return analysis'!B295/'Return analysis'!B294)</f>
        <v>-2.5971574246216422E-3</v>
      </c>
      <c r="C293" s="14">
        <f>LN('Return analysis'!C295/'Return analysis'!C294)</f>
        <v>-1.079602657501355E-3</v>
      </c>
      <c r="D293" s="14">
        <f>LN('Return analysis'!D295/'Return analysis'!D294)</f>
        <v>2.3680677845008721E-4</v>
      </c>
      <c r="E293" s="14">
        <f>LN('Return analysis'!E295/'Return analysis'!E294)</f>
        <v>9.9999500003988414E-6</v>
      </c>
      <c r="F293" s="14">
        <f t="shared" si="24"/>
        <v>-2.607157374622041E-3</v>
      </c>
      <c r="G293" s="14">
        <f t="shared" si="25"/>
        <v>-1.0896026075017538E-3</v>
      </c>
      <c r="H293" s="14">
        <f t="shared" si="26"/>
        <v>2.2680682844968838E-4</v>
      </c>
      <c r="I293" s="24">
        <f t="shared" si="27"/>
        <v>-1.7309790391928099E-3</v>
      </c>
      <c r="J293" s="24">
        <f t="shared" si="28"/>
        <v>-1.5041722107431215E-3</v>
      </c>
      <c r="K293" s="24">
        <f t="shared" si="29"/>
        <v>-1.4941722607427228E-3</v>
      </c>
      <c r="L293" s="24"/>
    </row>
    <row r="294" spans="1:12" x14ac:dyDescent="0.3">
      <c r="A294" s="6">
        <v>41408</v>
      </c>
      <c r="B294" s="14">
        <f>LN('Return analysis'!B296/'Return analysis'!B295)</f>
        <v>-2.9499742794384309E-3</v>
      </c>
      <c r="C294" s="14">
        <f>LN('Return analysis'!C296/'Return analysis'!C295)</f>
        <v>-1.9220573954985647E-3</v>
      </c>
      <c r="D294" s="14">
        <f>LN('Return analysis'!D296/'Return analysis'!D295)</f>
        <v>1.0265347853386337E-2</v>
      </c>
      <c r="E294" s="14">
        <f>LN('Return analysis'!E296/'Return analysis'!E295)</f>
        <v>3.3333277778119609E-6</v>
      </c>
      <c r="F294" s="14">
        <f t="shared" si="24"/>
        <v>-2.9533076072162431E-3</v>
      </c>
      <c r="G294" s="14">
        <f t="shared" si="25"/>
        <v>-1.9253907232763766E-3</v>
      </c>
      <c r="H294" s="14">
        <f t="shared" si="26"/>
        <v>1.0262014525608525E-2</v>
      </c>
      <c r="I294" s="24">
        <f t="shared" si="27"/>
        <v>-1.5110428368412213E-3</v>
      </c>
      <c r="J294" s="24">
        <f t="shared" si="28"/>
        <v>8.7509716887673034E-3</v>
      </c>
      <c r="K294" s="24">
        <f t="shared" si="29"/>
        <v>8.7543050165451147E-3</v>
      </c>
      <c r="L294" s="24"/>
    </row>
    <row r="295" spans="1:12" x14ac:dyDescent="0.3">
      <c r="A295" s="6">
        <v>41409</v>
      </c>
      <c r="B295" s="14">
        <f>LN('Return analysis'!B297/'Return analysis'!B296)</f>
        <v>3.6458929155790533E-4</v>
      </c>
      <c r="C295" s="14">
        <f>LN('Return analysis'!C297/'Return analysis'!C296)</f>
        <v>1.1415001704436869E-3</v>
      </c>
      <c r="D295" s="14">
        <f>LN('Return analysis'!D297/'Return analysis'!D296)</f>
        <v>4.3334193463949993E-3</v>
      </c>
      <c r="E295" s="14">
        <f>LN('Return analysis'!E297/'Return analysis'!E296)</f>
        <v>3.0555508872641839E-6</v>
      </c>
      <c r="F295" s="14">
        <f t="shared" si="24"/>
        <v>3.6153374067064112E-4</v>
      </c>
      <c r="G295" s="14">
        <f t="shared" si="25"/>
        <v>1.1384446195564226E-3</v>
      </c>
      <c r="H295" s="14">
        <f t="shared" si="26"/>
        <v>4.3303637955077355E-3</v>
      </c>
      <c r="I295" s="24">
        <f t="shared" si="27"/>
        <v>-6.030115310614281E-4</v>
      </c>
      <c r="J295" s="24">
        <f t="shared" si="28"/>
        <v>3.7273522644463075E-3</v>
      </c>
      <c r="K295" s="24">
        <f t="shared" si="29"/>
        <v>3.7304078153335713E-3</v>
      </c>
      <c r="L295" s="24"/>
    </row>
    <row r="296" spans="1:12" x14ac:dyDescent="0.3">
      <c r="A296" s="6">
        <v>41410</v>
      </c>
      <c r="B296" s="14">
        <f>LN('Return analysis'!B298/'Return analysis'!B297)</f>
        <v>2.5123138566231886E-3</v>
      </c>
      <c r="C296" s="14">
        <f>LN('Return analysis'!C298/'Return analysis'!C297)</f>
        <v>1.4997107462376535E-3</v>
      </c>
      <c r="D296" s="14">
        <f>LN('Return analysis'!D298/'Return analysis'!D297)</f>
        <v>-4.0990862457724649E-3</v>
      </c>
      <c r="E296" s="14">
        <f>LN('Return analysis'!E298/'Return analysis'!E297)</f>
        <v>3.3333277778119609E-6</v>
      </c>
      <c r="F296" s="14">
        <f t="shared" si="24"/>
        <v>2.5089805288453764E-3</v>
      </c>
      <c r="G296" s="14">
        <f t="shared" si="25"/>
        <v>1.4963774184598416E-3</v>
      </c>
      <c r="H296" s="14">
        <f t="shared" si="26"/>
        <v>-4.1024195735502771E-3</v>
      </c>
      <c r="I296" s="24">
        <f t="shared" si="27"/>
        <v>1.3464505047947669E-3</v>
      </c>
      <c r="J296" s="24">
        <f t="shared" si="28"/>
        <v>-2.7559690687555104E-3</v>
      </c>
      <c r="K296" s="24">
        <f t="shared" si="29"/>
        <v>-2.7526357409776983E-3</v>
      </c>
      <c r="L296" s="24"/>
    </row>
    <row r="297" spans="1:12" x14ac:dyDescent="0.3">
      <c r="A297" s="6">
        <v>41411</v>
      </c>
      <c r="B297" s="14">
        <f>LN('Return analysis'!B299/'Return analysis'!B298)</f>
        <v>-1.2368563581704561E-3</v>
      </c>
      <c r="C297" s="14">
        <f>LN('Return analysis'!C299/'Return analysis'!C298)</f>
        <v>-2.160082886718056E-3</v>
      </c>
      <c r="D297" s="14">
        <f>LN('Return analysis'!D299/'Return analysis'!D298)</f>
        <v>1.0158671596005942E-2</v>
      </c>
      <c r="E297" s="14">
        <f>LN('Return analysis'!E299/'Return analysis'!E298)</f>
        <v>3.0555508872641839E-6</v>
      </c>
      <c r="F297" s="14">
        <f t="shared" si="24"/>
        <v>-1.2399119090577204E-3</v>
      </c>
      <c r="G297" s="14">
        <f t="shared" si="25"/>
        <v>-2.1631384376053202E-3</v>
      </c>
      <c r="H297" s="14">
        <f t="shared" si="26"/>
        <v>1.0155616045118677E-2</v>
      </c>
      <c r="I297" s="24">
        <f t="shared" si="27"/>
        <v>3.9520764254182353E-4</v>
      </c>
      <c r="J297" s="24">
        <f t="shared" si="28"/>
        <v>1.0550823687660501E-2</v>
      </c>
      <c r="K297" s="24">
        <f t="shared" si="29"/>
        <v>1.0553879238547765E-2</v>
      </c>
      <c r="L297" s="24"/>
    </row>
    <row r="298" spans="1:12" x14ac:dyDescent="0.3">
      <c r="A298" s="6">
        <v>41414</v>
      </c>
      <c r="B298" s="14">
        <f>LN('Return analysis'!B300/'Return analysis'!B299)</f>
        <v>-1.5491077204489747E-3</v>
      </c>
      <c r="C298" s="14">
        <f>LN('Return analysis'!C300/'Return analysis'!C299)</f>
        <v>-2.4053507945927775E-4</v>
      </c>
      <c r="D298" s="14">
        <f>LN('Return analysis'!D300/'Return analysis'!D299)</f>
        <v>-1.1651997323422228E-4</v>
      </c>
      <c r="E298" s="14">
        <f>LN('Return analysis'!E300/'Return analysis'!E299)</f>
        <v>8.3332986113586046E-6</v>
      </c>
      <c r="F298" s="14">
        <f t="shared" si="24"/>
        <v>-1.5574410190603333E-3</v>
      </c>
      <c r="G298" s="14">
        <f t="shared" si="25"/>
        <v>-2.4886837807063634E-4</v>
      </c>
      <c r="H298" s="14">
        <f t="shared" si="26"/>
        <v>-1.248532718455809E-4</v>
      </c>
      <c r="I298" s="24">
        <f t="shared" si="27"/>
        <v>-1.3554205762451451E-3</v>
      </c>
      <c r="J298" s="24">
        <f t="shared" si="28"/>
        <v>-1.480273848090726E-3</v>
      </c>
      <c r="K298" s="24">
        <f t="shared" si="29"/>
        <v>-1.4719405494793673E-3</v>
      </c>
      <c r="L298" s="24"/>
    </row>
    <row r="299" spans="1:12" x14ac:dyDescent="0.3">
      <c r="A299" s="6">
        <v>41415</v>
      </c>
      <c r="B299" s="14">
        <f>LN('Return analysis'!B301/'Return analysis'!B300)</f>
        <v>2.0038566821868995E-3</v>
      </c>
      <c r="C299" s="14">
        <f>LN('Return analysis'!C301/'Return analysis'!C300)</f>
        <v>9.6072522368120588E-4</v>
      </c>
      <c r="D299" s="14">
        <f>LN('Return analysis'!D301/'Return analysis'!D300)</f>
        <v>1.6256963659486787E-3</v>
      </c>
      <c r="E299" s="14">
        <f>LN('Return analysis'!E301/'Return analysis'!E300)</f>
        <v>2.7777739197784286E-6</v>
      </c>
      <c r="F299" s="14">
        <f t="shared" si="24"/>
        <v>2.0010789082671211E-3</v>
      </c>
      <c r="G299" s="14">
        <f t="shared" si="25"/>
        <v>9.5794744976142744E-4</v>
      </c>
      <c r="H299" s="14">
        <f t="shared" si="26"/>
        <v>1.6229185920289004E-3</v>
      </c>
      <c r="I299" s="24">
        <f t="shared" si="27"/>
        <v>1.211180858878908E-3</v>
      </c>
      <c r="J299" s="24">
        <f t="shared" si="28"/>
        <v>2.8340994509078081E-3</v>
      </c>
      <c r="K299" s="24">
        <f t="shared" si="29"/>
        <v>2.8368772248275869E-3</v>
      </c>
      <c r="L299" s="24"/>
    </row>
    <row r="300" spans="1:12" x14ac:dyDescent="0.3">
      <c r="A300" s="6">
        <v>41416</v>
      </c>
      <c r="B300" s="14">
        <f>LN('Return analysis'!B302/'Return analysis'!B301)</f>
        <v>-4.4683142464130455E-3</v>
      </c>
      <c r="C300" s="14">
        <f>LN('Return analysis'!C302/'Return analysis'!C301)</f>
        <v>-3.3671200272386887E-3</v>
      </c>
      <c r="D300" s="14">
        <f>LN('Return analysis'!D302/'Return analysis'!D301)</f>
        <v>-9.9082545381425132E-3</v>
      </c>
      <c r="E300" s="14">
        <f>LN('Return analysis'!E302/'Return analysis'!E301)</f>
        <v>2.4999968749105643E-6</v>
      </c>
      <c r="F300" s="14">
        <f t="shared" si="24"/>
        <v>-4.4708142432879558E-3</v>
      </c>
      <c r="G300" s="14">
        <f t="shared" si="25"/>
        <v>-3.3696200241135994E-3</v>
      </c>
      <c r="H300" s="14">
        <f t="shared" si="26"/>
        <v>-9.9107545350174235E-3</v>
      </c>
      <c r="I300" s="24">
        <f t="shared" si="27"/>
        <v>-1.6471492467799564E-3</v>
      </c>
      <c r="J300" s="24">
        <f t="shared" si="28"/>
        <v>-1.155790378179738E-2</v>
      </c>
      <c r="K300" s="24">
        <f t="shared" si="29"/>
        <v>-1.155540378492247E-2</v>
      </c>
      <c r="L300" s="24"/>
    </row>
    <row r="301" spans="1:12" x14ac:dyDescent="0.3">
      <c r="A301" s="6">
        <v>41417</v>
      </c>
      <c r="B301" s="14">
        <f>LN('Return analysis'!B303/'Return analysis'!B302)</f>
        <v>-4.5678593468679923E-4</v>
      </c>
      <c r="C301" s="14">
        <f>LN('Return analysis'!C303/'Return analysis'!C302)</f>
        <v>-1.2111500849489556E-4</v>
      </c>
      <c r="D301" s="14">
        <f>LN('Return analysis'!D303/'Return analysis'!D302)</f>
        <v>-1.876203059341679E-3</v>
      </c>
      <c r="E301" s="14">
        <f>LN('Return analysis'!E303/'Return analysis'!E302)</f>
        <v>2.2222197531046357E-6</v>
      </c>
      <c r="F301" s="14">
        <f t="shared" si="24"/>
        <v>-4.5900815443990385E-4</v>
      </c>
      <c r="G301" s="14">
        <f t="shared" si="25"/>
        <v>-1.233372282480002E-4</v>
      </c>
      <c r="H301" s="14">
        <f t="shared" si="26"/>
        <v>-1.8784252790947837E-3</v>
      </c>
      <c r="I301" s="24">
        <f t="shared" si="27"/>
        <v>-3.3936331883705937E-4</v>
      </c>
      <c r="J301" s="24">
        <f t="shared" si="28"/>
        <v>-2.217788597931843E-3</v>
      </c>
      <c r="K301" s="24">
        <f t="shared" si="29"/>
        <v>-2.2155663781787383E-3</v>
      </c>
      <c r="L301" s="24"/>
    </row>
    <row r="302" spans="1:12" x14ac:dyDescent="0.3">
      <c r="A302" s="6">
        <v>41418</v>
      </c>
      <c r="B302" s="14">
        <f>LN('Return analysis'!B304/'Return analysis'!B303)</f>
        <v>1.3706165539258781E-3</v>
      </c>
      <c r="C302" s="14">
        <f>LN('Return analysis'!C304/'Return analysis'!C303)</f>
        <v>1.2111500849484451E-4</v>
      </c>
      <c r="D302" s="14">
        <f>LN('Return analysis'!D304/'Return analysis'!D303)</f>
        <v>-1.2924165361204664E-3</v>
      </c>
      <c r="E302" s="14">
        <f>LN('Return analysis'!E304/'Return analysis'!E303)</f>
        <v>2.2222197531046357E-6</v>
      </c>
      <c r="F302" s="14">
        <f t="shared" si="24"/>
        <v>1.3683943341727734E-3</v>
      </c>
      <c r="G302" s="14">
        <f t="shared" si="25"/>
        <v>1.1889278874173988E-4</v>
      </c>
      <c r="H302" s="14">
        <f t="shared" si="26"/>
        <v>-1.2946387558735711E-3</v>
      </c>
      <c r="I302" s="24">
        <f t="shared" si="27"/>
        <v>1.2864388420133438E-3</v>
      </c>
      <c r="J302" s="24">
        <f t="shared" si="28"/>
        <v>-8.1999138602272589E-6</v>
      </c>
      <c r="K302" s="24">
        <f t="shared" si="29"/>
        <v>-5.977694107122582E-6</v>
      </c>
      <c r="L302" s="24"/>
    </row>
    <row r="303" spans="1:12" x14ac:dyDescent="0.3">
      <c r="A303" s="6">
        <v>41422</v>
      </c>
      <c r="B303" s="14">
        <f>LN('Return analysis'!B305/'Return analysis'!B304)</f>
        <v>-9.5420486554130511E-3</v>
      </c>
      <c r="C303" s="14">
        <f>LN('Return analysis'!C305/'Return analysis'!C304)</f>
        <v>-5.557429734445913E-3</v>
      </c>
      <c r="D303" s="14">
        <f>LN('Return analysis'!D305/'Return analysis'!D304)</f>
        <v>6.4432547559258417E-3</v>
      </c>
      <c r="E303" s="14">
        <f>LN('Return analysis'!E305/'Return analysis'!E304)</f>
        <v>9.9999500003988414E-6</v>
      </c>
      <c r="F303" s="14">
        <f t="shared" si="24"/>
        <v>-9.5520486054134508E-3</v>
      </c>
      <c r="G303" s="14">
        <f t="shared" si="25"/>
        <v>-5.5674296844463117E-3</v>
      </c>
      <c r="H303" s="14">
        <f t="shared" si="26"/>
        <v>6.4332548059254429E-3</v>
      </c>
      <c r="I303" s="24">
        <f t="shared" si="27"/>
        <v>-5.1318220489986995E-3</v>
      </c>
      <c r="J303" s="24">
        <f t="shared" si="28"/>
        <v>1.3014327569267434E-3</v>
      </c>
      <c r="K303" s="24">
        <f t="shared" si="29"/>
        <v>1.3114327069271422E-3</v>
      </c>
      <c r="L303" s="24"/>
    </row>
    <row r="304" spans="1:12" x14ac:dyDescent="0.3">
      <c r="A304" s="6">
        <v>41423</v>
      </c>
      <c r="B304" s="14">
        <f>LN('Return analysis'!B306/'Return analysis'!B305)</f>
        <v>6.4432991919902334E-4</v>
      </c>
      <c r="C304" s="14">
        <f>LN('Return analysis'!C306/'Return analysis'!C305)</f>
        <v>8.4673097975212998E-4</v>
      </c>
      <c r="D304" s="14">
        <f>LN('Return analysis'!D306/'Return analysis'!D305)</f>
        <v>-6.7958217225110541E-3</v>
      </c>
      <c r="E304" s="14">
        <f>LN('Return analysis'!E306/'Return analysis'!E305)</f>
        <v>2.4999968749105643E-6</v>
      </c>
      <c r="F304" s="14">
        <f t="shared" si="24"/>
        <v>6.4182992232411282E-4</v>
      </c>
      <c r="G304" s="14">
        <f t="shared" si="25"/>
        <v>8.4423098287721946E-4</v>
      </c>
      <c r="H304" s="14">
        <f t="shared" si="26"/>
        <v>-6.7983217193859644E-3</v>
      </c>
      <c r="I304" s="24">
        <f t="shared" si="27"/>
        <v>3.4143969735011734E-5</v>
      </c>
      <c r="J304" s="24">
        <f t="shared" si="28"/>
        <v>-6.764177749650953E-3</v>
      </c>
      <c r="K304" s="24">
        <f t="shared" si="29"/>
        <v>-6.7616777527760427E-3</v>
      </c>
      <c r="L304" s="24"/>
    </row>
    <row r="305" spans="1:12" x14ac:dyDescent="0.3">
      <c r="A305" s="6">
        <v>41424</v>
      </c>
      <c r="B305" s="14">
        <f>LN('Return analysis'!B307/'Return analysis'!B306)</f>
        <v>1.8414570001290471E-3</v>
      </c>
      <c r="C305" s="14">
        <f>LN('Return analysis'!C307/'Return analysis'!C306)</f>
        <v>-8.467309797521625E-4</v>
      </c>
      <c r="D305" s="14">
        <f>LN('Return analysis'!D307/'Return analysis'!D306)</f>
        <v>4.1062987133403872E-3</v>
      </c>
      <c r="E305" s="14">
        <f>LN('Return analysis'!E307/'Return analysis'!E306)</f>
        <v>2.2222197531046357E-6</v>
      </c>
      <c r="F305" s="14">
        <f t="shared" si="24"/>
        <v>1.8392347803759424E-3</v>
      </c>
      <c r="G305" s="14">
        <f t="shared" si="25"/>
        <v>-8.4895319950526718E-4</v>
      </c>
      <c r="H305" s="14">
        <f t="shared" si="26"/>
        <v>4.1040764935872829E-3</v>
      </c>
      <c r="I305" s="24">
        <f t="shared" si="27"/>
        <v>2.4796875076269357E-3</v>
      </c>
      <c r="J305" s="24">
        <f t="shared" si="28"/>
        <v>6.5837640012142186E-3</v>
      </c>
      <c r="K305" s="24">
        <f t="shared" si="29"/>
        <v>6.5859862209673228E-3</v>
      </c>
      <c r="L305" s="24"/>
    </row>
    <row r="306" spans="1:12" x14ac:dyDescent="0.3">
      <c r="A306" s="6">
        <v>41425</v>
      </c>
      <c r="B306" s="14">
        <f>LN('Return analysis'!B308/'Return analysis'!B307)</f>
        <v>-3.0858689128196153E-3</v>
      </c>
      <c r="C306" s="14">
        <f>LN('Return analysis'!C308/'Return analysis'!C307)</f>
        <v>-1.6977749640599746E-3</v>
      </c>
      <c r="D306" s="14">
        <f>LN('Return analysis'!D308/'Return analysis'!D307)</f>
        <v>-1.3437064828442072E-2</v>
      </c>
      <c r="E306" s="14">
        <f>LN('Return analysis'!E308/'Return analysis'!E307)</f>
        <v>2.2222197531046357E-6</v>
      </c>
      <c r="F306" s="14">
        <f t="shared" si="24"/>
        <v>-3.08809113257272E-3</v>
      </c>
      <c r="G306" s="14">
        <f t="shared" si="25"/>
        <v>-1.6999971838130793E-3</v>
      </c>
      <c r="H306" s="14">
        <f t="shared" si="26"/>
        <v>-1.3439287048195176E-2</v>
      </c>
      <c r="I306" s="24">
        <f t="shared" si="27"/>
        <v>-1.572823400117047E-3</v>
      </c>
      <c r="J306" s="24">
        <f t="shared" si="28"/>
        <v>-1.5012110448312223E-2</v>
      </c>
      <c r="K306" s="24">
        <f t="shared" si="29"/>
        <v>-1.5009888228559119E-2</v>
      </c>
      <c r="L306" s="24"/>
    </row>
    <row r="307" spans="1:12" x14ac:dyDescent="0.3">
      <c r="A307" s="6">
        <v>41428</v>
      </c>
      <c r="B307" s="14">
        <f>LN('Return analysis'!B309/'Return analysis'!B308)</f>
        <v>-1.6646108726741135E-3</v>
      </c>
      <c r="C307" s="14">
        <f>LN('Return analysis'!C309/'Return analysis'!C308)</f>
        <v>-9.1480000396188779E-4</v>
      </c>
      <c r="D307" s="14">
        <f>LN('Return analysis'!D309/'Return analysis'!D308)</f>
        <v>4.0261828070081501E-3</v>
      </c>
      <c r="E307" s="14">
        <f>LN('Return analysis'!E309/'Return analysis'!E308)</f>
        <v>7.4999718750787367E-6</v>
      </c>
      <c r="F307" s="14">
        <f t="shared" si="24"/>
        <v>-1.6721108445491922E-3</v>
      </c>
      <c r="G307" s="14">
        <f t="shared" si="25"/>
        <v>-9.2229997583696648E-4</v>
      </c>
      <c r="H307" s="14">
        <f t="shared" si="26"/>
        <v>4.0186828351330712E-3</v>
      </c>
      <c r="I307" s="24">
        <f t="shared" si="27"/>
        <v>-9.7159607901318101E-4</v>
      </c>
      <c r="J307" s="24">
        <f t="shared" si="28"/>
        <v>3.0470867561198903E-3</v>
      </c>
      <c r="K307" s="24">
        <f t="shared" si="29"/>
        <v>3.0545867279949692E-3</v>
      </c>
      <c r="L307" s="24"/>
    </row>
    <row r="308" spans="1:12" x14ac:dyDescent="0.3">
      <c r="A308" s="6">
        <v>41429</v>
      </c>
      <c r="B308" s="14">
        <f>LN('Return analysis'!B310/'Return analysis'!B309)</f>
        <v>-4.652731735964732E-5</v>
      </c>
      <c r="C308" s="14">
        <f>LN('Return analysis'!C310/'Return analysis'!C309)</f>
        <v>-3.652897014874883E-4</v>
      </c>
      <c r="D308" s="14">
        <f>LN('Return analysis'!D310/'Return analysis'!D309)</f>
        <v>-4.8574135380752229E-3</v>
      </c>
      <c r="E308" s="14">
        <f>LN('Return analysis'!E310/'Return analysis'!E309)</f>
        <v>2.7777739197784286E-6</v>
      </c>
      <c r="F308" s="14">
        <f t="shared" si="24"/>
        <v>-4.9305091279425746E-5</v>
      </c>
      <c r="G308" s="14">
        <f t="shared" si="25"/>
        <v>-3.6806747540726675E-4</v>
      </c>
      <c r="H308" s="14">
        <f t="shared" si="26"/>
        <v>-4.8601913119950017E-3</v>
      </c>
      <c r="I308" s="24">
        <f t="shared" si="27"/>
        <v>2.9973072107471931E-4</v>
      </c>
      <c r="J308" s="24">
        <f t="shared" si="28"/>
        <v>-4.560460590920282E-3</v>
      </c>
      <c r="K308" s="24">
        <f t="shared" si="29"/>
        <v>-4.5576828170005032E-3</v>
      </c>
      <c r="L308" s="24"/>
    </row>
    <row r="309" spans="1:12" x14ac:dyDescent="0.3">
      <c r="A309" s="6">
        <v>41430</v>
      </c>
      <c r="B309" s="14">
        <f>LN('Return analysis'!B311/'Return analysis'!B310)</f>
        <v>1.2492227516563647E-3</v>
      </c>
      <c r="C309" s="14">
        <f>LN('Return analysis'!C311/'Return analysis'!C310)</f>
        <v>-3.6542318681576726E-4</v>
      </c>
      <c r="D309" s="14">
        <f>LN('Return analysis'!D311/'Return analysis'!D310)</f>
        <v>-1.4233156713933034E-2</v>
      </c>
      <c r="E309" s="14">
        <f>LN('Return analysis'!E311/'Return analysis'!E310)</f>
        <v>3.0555508872641839E-6</v>
      </c>
      <c r="F309" s="14">
        <f t="shared" si="24"/>
        <v>1.2461672007691004E-3</v>
      </c>
      <c r="G309" s="14">
        <f t="shared" si="25"/>
        <v>-3.6847873770303147E-4</v>
      </c>
      <c r="H309" s="14">
        <f t="shared" si="26"/>
        <v>-1.4236212264820299E-2</v>
      </c>
      <c r="I309" s="24">
        <f t="shared" si="27"/>
        <v>1.6963122969875324E-3</v>
      </c>
      <c r="J309" s="24">
        <f t="shared" si="28"/>
        <v>-1.2539899967832767E-2</v>
      </c>
      <c r="K309" s="24">
        <f t="shared" si="29"/>
        <v>-1.2536844416945503E-2</v>
      </c>
      <c r="L309" s="24"/>
    </row>
    <row r="310" spans="1:12" x14ac:dyDescent="0.3">
      <c r="A310" s="6">
        <v>41431</v>
      </c>
      <c r="B310" s="14">
        <f>LN('Return analysis'!B312/'Return analysis'!B311)</f>
        <v>9.2451044381366748E-4</v>
      </c>
      <c r="C310" s="14">
        <f>LN('Return analysis'!C312/'Return analysis'!C311)</f>
        <v>1.3388727266954086E-3</v>
      </c>
      <c r="D310" s="14">
        <f>LN('Return analysis'!D312/'Return analysis'!D311)</f>
        <v>9.3520334950074786E-3</v>
      </c>
      <c r="E310" s="14">
        <f>LN('Return analysis'!E312/'Return analysis'!E311)</f>
        <v>2.4999968749105643E-6</v>
      </c>
      <c r="F310" s="14">
        <f t="shared" si="24"/>
        <v>9.2201044693875696E-4</v>
      </c>
      <c r="G310" s="14">
        <f t="shared" si="25"/>
        <v>1.336372729820498E-3</v>
      </c>
      <c r="H310" s="14">
        <f t="shared" si="26"/>
        <v>9.3495334981325683E-3</v>
      </c>
      <c r="I310" s="24">
        <f t="shared" si="27"/>
        <v>-2.5608517386537785E-4</v>
      </c>
      <c r="J310" s="24">
        <f t="shared" si="28"/>
        <v>9.09344832426719E-3</v>
      </c>
      <c r="K310" s="24">
        <f t="shared" si="29"/>
        <v>9.0959483211421003E-3</v>
      </c>
      <c r="L310" s="24"/>
    </row>
    <row r="311" spans="1:12" x14ac:dyDescent="0.3">
      <c r="A311" s="6">
        <v>41432</v>
      </c>
      <c r="B311" s="14">
        <f>LN('Return analysis'!B313/'Return analysis'!B312)</f>
        <v>-5.8382875239487994E-3</v>
      </c>
      <c r="C311" s="14">
        <f>LN('Return analysis'!C313/'Return analysis'!C312)</f>
        <v>-2.5571935640662661E-3</v>
      </c>
      <c r="D311" s="14">
        <f>LN('Return analysis'!D313/'Return analysis'!D312)</f>
        <v>1.23352324373658E-2</v>
      </c>
      <c r="E311" s="14">
        <f>LN('Return analysis'!E313/'Return analysis'!E312)</f>
        <v>2.7777739197784286E-6</v>
      </c>
      <c r="F311" s="14">
        <f t="shared" si="24"/>
        <v>-5.8410652978685782E-3</v>
      </c>
      <c r="G311" s="14">
        <f t="shared" si="25"/>
        <v>-2.5599713379860444E-3</v>
      </c>
      <c r="H311" s="14">
        <f t="shared" si="26"/>
        <v>1.2332454663446022E-2</v>
      </c>
      <c r="I311" s="24">
        <f t="shared" si="27"/>
        <v>-3.9093516726496982E-3</v>
      </c>
      <c r="J311" s="24">
        <f t="shared" si="28"/>
        <v>8.4231029907963235E-3</v>
      </c>
      <c r="K311" s="24">
        <f t="shared" si="29"/>
        <v>8.4258807647161014E-3</v>
      </c>
      <c r="L311" s="24"/>
    </row>
    <row r="312" spans="1:12" x14ac:dyDescent="0.3">
      <c r="A312" s="6">
        <v>41435</v>
      </c>
      <c r="B312" s="14">
        <f>LN('Return analysis'!B314/'Return analysis'!B313)</f>
        <v>-4.4706519092830299E-3</v>
      </c>
      <c r="C312" s="14">
        <f>LN('Return analysis'!C314/'Return analysis'!C313)</f>
        <v>-2.5648350008040852E-3</v>
      </c>
      <c r="D312" s="14">
        <f>LN('Return analysis'!D314/'Return analysis'!D313)</f>
        <v>3.5352280314060073E-4</v>
      </c>
      <c r="E312" s="14">
        <f>LN('Return analysis'!E314/'Return analysis'!E313)</f>
        <v>7.4999718750787367E-6</v>
      </c>
      <c r="F312" s="14">
        <f t="shared" si="24"/>
        <v>-4.4781518811581088E-3</v>
      </c>
      <c r="G312" s="14">
        <f t="shared" si="25"/>
        <v>-2.5723349726791641E-3</v>
      </c>
      <c r="H312" s="14">
        <f t="shared" si="26"/>
        <v>3.4602283126552199E-4</v>
      </c>
      <c r="I312" s="24">
        <f t="shared" si="27"/>
        <v>-2.4076331501145382E-3</v>
      </c>
      <c r="J312" s="24">
        <f t="shared" si="28"/>
        <v>-2.0616103188490159E-3</v>
      </c>
      <c r="K312" s="24">
        <f t="shared" si="29"/>
        <v>-2.0541103469739375E-3</v>
      </c>
      <c r="L312" s="24"/>
    </row>
    <row r="313" spans="1:12" x14ac:dyDescent="0.3">
      <c r="A313" s="6">
        <v>41436</v>
      </c>
      <c r="B313" s="14">
        <f>LN('Return analysis'!B315/'Return analysis'!B314)</f>
        <v>2.4236713438356809E-3</v>
      </c>
      <c r="C313" s="14">
        <f>LN('Return analysis'!C315/'Return analysis'!C314)</f>
        <v>4.8940907816050043E-4</v>
      </c>
      <c r="D313" s="14">
        <f>LN('Return analysis'!D315/'Return analysis'!D314)</f>
        <v>-1.0186072489823037E-2</v>
      </c>
      <c r="E313" s="14">
        <f>LN('Return analysis'!E315/'Return analysis'!E314)</f>
        <v>2.4999968749105643E-6</v>
      </c>
      <c r="F313" s="14">
        <f t="shared" si="24"/>
        <v>2.4211713469607702E-3</v>
      </c>
      <c r="G313" s="14">
        <f t="shared" si="25"/>
        <v>4.8690908128558985E-4</v>
      </c>
      <c r="H313" s="14">
        <f t="shared" si="26"/>
        <v>-1.0188572486697947E-2</v>
      </c>
      <c r="I313" s="24">
        <f t="shared" si="27"/>
        <v>2.1380567875581126E-3</v>
      </c>
      <c r="J313" s="24">
        <f t="shared" si="28"/>
        <v>-8.050515699139834E-3</v>
      </c>
      <c r="K313" s="24">
        <f t="shared" si="29"/>
        <v>-8.0480157022649254E-3</v>
      </c>
      <c r="L313" s="24"/>
    </row>
    <row r="314" spans="1:12" x14ac:dyDescent="0.3">
      <c r="A314" s="6">
        <v>41437</v>
      </c>
      <c r="B314" s="14">
        <f>LN('Return analysis'!B316/'Return analysis'!B315)</f>
        <v>-1.9574017043769796E-3</v>
      </c>
      <c r="C314" s="14">
        <f>LN('Return analysis'!C316/'Return analysis'!C315)</f>
        <v>-1.9579880577056652E-3</v>
      </c>
      <c r="D314" s="14">
        <f>LN('Return analysis'!D316/'Return analysis'!D315)</f>
        <v>-8.4875332042415059E-3</v>
      </c>
      <c r="E314" s="14">
        <f>LN('Return analysis'!E316/'Return analysis'!E315)</f>
        <v>2.4999968749105643E-6</v>
      </c>
      <c r="F314" s="14">
        <f t="shared" si="24"/>
        <v>-1.9599017012518903E-3</v>
      </c>
      <c r="G314" s="14">
        <f t="shared" si="25"/>
        <v>-1.960488054580576E-3</v>
      </c>
      <c r="H314" s="14">
        <f t="shared" si="26"/>
        <v>-8.4900332011164162E-3</v>
      </c>
      <c r="I314" s="24">
        <f t="shared" si="27"/>
        <v>-2.8778033539173041E-4</v>
      </c>
      <c r="J314" s="24">
        <f t="shared" si="28"/>
        <v>-8.7778135365081458E-3</v>
      </c>
      <c r="K314" s="24">
        <f t="shared" si="29"/>
        <v>-8.7753135396332355E-3</v>
      </c>
      <c r="L314" s="24"/>
    </row>
    <row r="315" spans="1:12" x14ac:dyDescent="0.3">
      <c r="A315" s="6">
        <v>41438</v>
      </c>
      <c r="B315" s="14">
        <f>LN('Return analysis'!B317/'Return analysis'!B316)</f>
        <v>3.8184661767243526E-3</v>
      </c>
      <c r="C315" s="14">
        <f>LN('Return analysis'!C317/'Return analysis'!C316)</f>
        <v>4.3982003056650919E-3</v>
      </c>
      <c r="D315" s="14">
        <f>LN('Return analysis'!D317/'Return analysis'!D316)</f>
        <v>1.5368819712705565E-2</v>
      </c>
      <c r="E315" s="14">
        <f>LN('Return analysis'!E317/'Return analysis'!E316)</f>
        <v>2.2222197531046357E-6</v>
      </c>
      <c r="F315" s="14">
        <f t="shared" si="24"/>
        <v>3.8162439569712479E-3</v>
      </c>
      <c r="G315" s="14">
        <f t="shared" si="25"/>
        <v>4.3959780859119876E-3</v>
      </c>
      <c r="H315" s="14">
        <f t="shared" si="26"/>
        <v>1.5366597492952461E-2</v>
      </c>
      <c r="I315" s="24">
        <f t="shared" si="27"/>
        <v>1.0631908504265785E-4</v>
      </c>
      <c r="J315" s="24">
        <f t="shared" si="28"/>
        <v>1.5472916577995119E-2</v>
      </c>
      <c r="K315" s="24">
        <f t="shared" si="29"/>
        <v>1.5475138797748223E-2</v>
      </c>
      <c r="L315" s="24"/>
    </row>
    <row r="316" spans="1:12" x14ac:dyDescent="0.3">
      <c r="A316" s="6">
        <v>41439</v>
      </c>
      <c r="B316" s="14">
        <f>LN('Return analysis'!B318/'Return analysis'!B317)</f>
        <v>-1.8595066432134478E-4</v>
      </c>
      <c r="C316" s="14">
        <f>LN('Return analysis'!C318/'Return analysis'!C317)</f>
        <v>1.0968044504424495E-3</v>
      </c>
      <c r="D316" s="14">
        <f>LN('Return analysis'!D318/'Return analysis'!D317)</f>
        <v>-5.6913591521271642E-3</v>
      </c>
      <c r="E316" s="14">
        <f>LN('Return analysis'!E318/'Return analysis'!E317)</f>
        <v>2.4999968749105643E-6</v>
      </c>
      <c r="F316" s="14">
        <f t="shared" si="24"/>
        <v>-1.8845066119625535E-4</v>
      </c>
      <c r="G316" s="14">
        <f t="shared" si="25"/>
        <v>1.0943044535675389E-3</v>
      </c>
      <c r="H316" s="14">
        <f t="shared" si="26"/>
        <v>-5.6938591490020745E-3</v>
      </c>
      <c r="I316" s="24">
        <f t="shared" si="27"/>
        <v>-1.0096580775739918E-3</v>
      </c>
      <c r="J316" s="24">
        <f t="shared" si="28"/>
        <v>-6.7035172265760661E-3</v>
      </c>
      <c r="K316" s="24">
        <f t="shared" si="29"/>
        <v>-6.7010172297011558E-3</v>
      </c>
      <c r="L316" s="24"/>
    </row>
    <row r="317" spans="1:12" x14ac:dyDescent="0.3">
      <c r="A317" s="6">
        <v>41442</v>
      </c>
      <c r="B317" s="14">
        <f>LN('Return analysis'!B319/'Return analysis'!B318)</f>
        <v>-1.3952834140099439E-3</v>
      </c>
      <c r="C317" s="14">
        <f>LN('Return analysis'!C319/'Return analysis'!C318)</f>
        <v>-7.3106928623198385E-4</v>
      </c>
      <c r="D317" s="14">
        <f>LN('Return analysis'!D319/'Return analysis'!D318)</f>
        <v>6.9915636689421691E-3</v>
      </c>
      <c r="E317" s="14">
        <f>LN('Return analysis'!E319/'Return analysis'!E318)</f>
        <v>8.3332986113586046E-6</v>
      </c>
      <c r="F317" s="14">
        <f t="shared" si="24"/>
        <v>-1.4036167126213026E-3</v>
      </c>
      <c r="G317" s="14">
        <f t="shared" si="25"/>
        <v>-7.3940258484334249E-4</v>
      </c>
      <c r="H317" s="14">
        <f t="shared" si="26"/>
        <v>6.9832303703308103E-3</v>
      </c>
      <c r="I317" s="24">
        <f t="shared" si="27"/>
        <v>-8.8244807162333766E-4</v>
      </c>
      <c r="J317" s="24">
        <f t="shared" si="28"/>
        <v>6.1007822987074727E-3</v>
      </c>
      <c r="K317" s="24">
        <f t="shared" si="29"/>
        <v>6.1091155973188316E-3</v>
      </c>
      <c r="L317" s="24"/>
    </row>
    <row r="318" spans="1:12" x14ac:dyDescent="0.3">
      <c r="A318" s="6">
        <v>41443</v>
      </c>
      <c r="B318" s="14">
        <f>LN('Return analysis'!B320/'Return analysis'!B319)</f>
        <v>-8.3882580113579374E-4</v>
      </c>
      <c r="C318" s="14">
        <f>LN('Return analysis'!C320/'Return analysis'!C319)</f>
        <v>-8.5286836255223368E-4</v>
      </c>
      <c r="D318" s="14">
        <f>LN('Return analysis'!D320/'Return analysis'!D319)</f>
        <v>7.5286814631726441E-3</v>
      </c>
      <c r="E318" s="14">
        <f>LN('Return analysis'!E320/'Return analysis'!E319)</f>
        <v>3.0555508872641839E-6</v>
      </c>
      <c r="F318" s="14">
        <f t="shared" si="24"/>
        <v>-8.4188135202305789E-4</v>
      </c>
      <c r="G318" s="14">
        <f t="shared" si="25"/>
        <v>-8.5592391343949784E-4</v>
      </c>
      <c r="H318" s="14">
        <f t="shared" si="26"/>
        <v>7.5256259122853802E-3</v>
      </c>
      <c r="I318" s="24">
        <f t="shared" si="27"/>
        <v>-2.3258403288820852E-4</v>
      </c>
      <c r="J318" s="24">
        <f t="shared" si="28"/>
        <v>7.2930418793971715E-3</v>
      </c>
      <c r="K318" s="24">
        <f t="shared" si="29"/>
        <v>7.2960974302844353E-3</v>
      </c>
      <c r="L318" s="24"/>
    </row>
    <row r="319" spans="1:12" x14ac:dyDescent="0.3">
      <c r="A319" s="6">
        <v>41444</v>
      </c>
      <c r="B319" s="14">
        <f>LN('Return analysis'!B321/'Return analysis'!B320)</f>
        <v>-8.8912949051758068E-3</v>
      </c>
      <c r="C319" s="14">
        <f>LN('Return analysis'!C321/'Return analysis'!C320)</f>
        <v>-5.8718072454846965E-3</v>
      </c>
      <c r="D319" s="14">
        <f>LN('Return analysis'!D321/'Return analysis'!D320)</f>
        <v>-1.2856499472861544E-2</v>
      </c>
      <c r="E319" s="14">
        <f>LN('Return analysis'!E321/'Return analysis'!E320)</f>
        <v>3.3333277778119609E-6</v>
      </c>
      <c r="F319" s="14">
        <f t="shared" si="24"/>
        <v>-8.8946282329536181E-3</v>
      </c>
      <c r="G319" s="14">
        <f t="shared" si="25"/>
        <v>-5.8751405732625087E-3</v>
      </c>
      <c r="H319" s="14">
        <f t="shared" si="26"/>
        <v>-1.2859832800639355E-2</v>
      </c>
      <c r="I319" s="24">
        <f t="shared" si="27"/>
        <v>-4.0189040244960825E-3</v>
      </c>
      <c r="J319" s="24">
        <f t="shared" si="28"/>
        <v>-1.6878736825135437E-2</v>
      </c>
      <c r="K319" s="24">
        <f t="shared" si="29"/>
        <v>-1.6875403497357624E-2</v>
      </c>
      <c r="L319" s="24"/>
    </row>
    <row r="320" spans="1:12" x14ac:dyDescent="0.3">
      <c r="A320" s="6">
        <v>41445</v>
      </c>
      <c r="B320" s="14">
        <f>LN('Return analysis'!B322/'Return analysis'!B321)</f>
        <v>-9.3506179136418673E-3</v>
      </c>
      <c r="C320" s="14">
        <f>LN('Return analysis'!C322/'Return analysis'!C321)</f>
        <v>-9.1195936051940776E-3</v>
      </c>
      <c r="D320" s="14">
        <f>LN('Return analysis'!D322/'Return analysis'!D321)</f>
        <v>-2.5122649374937241E-2</v>
      </c>
      <c r="E320" s="14">
        <f>LN('Return analysis'!E322/'Return analysis'!E321)</f>
        <v>2.7777739197784286E-6</v>
      </c>
      <c r="F320" s="14">
        <f t="shared" si="24"/>
        <v>-9.3533956875616452E-3</v>
      </c>
      <c r="G320" s="14">
        <f t="shared" si="25"/>
        <v>-9.1223713791138555E-3</v>
      </c>
      <c r="H320" s="14">
        <f t="shared" si="26"/>
        <v>-2.5125427148857019E-2</v>
      </c>
      <c r="I320" s="24">
        <f t="shared" si="27"/>
        <v>-1.7273858551045095E-3</v>
      </c>
      <c r="J320" s="24">
        <f t="shared" si="28"/>
        <v>-2.6852813003961529E-2</v>
      </c>
      <c r="K320" s="24">
        <f t="shared" si="29"/>
        <v>-2.6850035230041751E-2</v>
      </c>
      <c r="L320" s="24"/>
    </row>
    <row r="321" spans="1:12" x14ac:dyDescent="0.3">
      <c r="A321" s="6">
        <v>41446</v>
      </c>
      <c r="B321" s="14">
        <f>LN('Return analysis'!B323/'Return analysis'!B322)</f>
        <v>2.8514047028655424E-4</v>
      </c>
      <c r="C321" s="14">
        <f>LN('Return analysis'!C323/'Return analysis'!C322)</f>
        <v>-4.0949629113487618E-3</v>
      </c>
      <c r="D321" s="14">
        <f>LN('Return analysis'!D323/'Return analysis'!D322)</f>
        <v>2.5525799461420169E-3</v>
      </c>
      <c r="E321" s="14">
        <f>LN('Return analysis'!E323/'Return analysis'!E322)</f>
        <v>2.7777739197784286E-6</v>
      </c>
      <c r="F321" s="14">
        <f t="shared" si="24"/>
        <v>2.823626963667758E-4</v>
      </c>
      <c r="G321" s="14">
        <f t="shared" si="25"/>
        <v>-4.0977406852685406E-3</v>
      </c>
      <c r="H321" s="14">
        <f t="shared" si="26"/>
        <v>2.5498021722222385E-3</v>
      </c>
      <c r="I321" s="24">
        <f t="shared" si="27"/>
        <v>3.5592262509505689E-3</v>
      </c>
      <c r="J321" s="24">
        <f t="shared" si="28"/>
        <v>6.1090284231728074E-3</v>
      </c>
      <c r="K321" s="24">
        <f t="shared" si="29"/>
        <v>6.1118061970925862E-3</v>
      </c>
      <c r="L321" s="24"/>
    </row>
    <row r="322" spans="1:12" x14ac:dyDescent="0.3">
      <c r="A322" s="6">
        <v>41449</v>
      </c>
      <c r="B322" s="14">
        <f>LN('Return analysis'!B324/'Return analysis'!B323)</f>
        <v>-3.802439609430741E-3</v>
      </c>
      <c r="C322" s="14">
        <f>LN('Return analysis'!C324/'Return analysis'!C323)</f>
        <v>-4.8601115368901368E-3</v>
      </c>
      <c r="D322" s="14">
        <f>LN('Return analysis'!D324/'Return analysis'!D323)</f>
        <v>-1.288043634464185E-2</v>
      </c>
      <c r="E322" s="14">
        <f>LN('Return analysis'!E324/'Return analysis'!E323)</f>
        <v>8.3332986113586046E-6</v>
      </c>
      <c r="F322" s="14">
        <f t="shared" si="24"/>
        <v>-3.8107729080420994E-3</v>
      </c>
      <c r="G322" s="14">
        <f t="shared" si="25"/>
        <v>-4.8684448355014957E-3</v>
      </c>
      <c r="H322" s="14">
        <f t="shared" si="26"/>
        <v>-1.2888769643253209E-2</v>
      </c>
      <c r="I322" s="24">
        <f t="shared" si="27"/>
        <v>2.5349927298198372E-4</v>
      </c>
      <c r="J322" s="24">
        <f t="shared" si="28"/>
        <v>-1.2635270370271226E-2</v>
      </c>
      <c r="K322" s="24">
        <f t="shared" si="29"/>
        <v>-1.2626937071659867E-2</v>
      </c>
      <c r="L322" s="24"/>
    </row>
    <row r="323" spans="1:12" x14ac:dyDescent="0.3">
      <c r="A323" s="6">
        <v>41450</v>
      </c>
      <c r="B323" s="14">
        <f>LN('Return analysis'!B325/'Return analysis'!B324)</f>
        <v>-2.0965990465110136E-3</v>
      </c>
      <c r="C323" s="14">
        <f>LN('Return analysis'!C325/'Return analysis'!C324)</f>
        <v>2.3461577768632059E-3</v>
      </c>
      <c r="D323" s="14">
        <f>LN('Return analysis'!D325/'Return analysis'!D324)</f>
        <v>9.9603868104613663E-3</v>
      </c>
      <c r="E323" s="14">
        <f>LN('Return analysis'!E325/'Return analysis'!E324)</f>
        <v>2.7777739197784286E-6</v>
      </c>
      <c r="F323" s="14">
        <f t="shared" si="24"/>
        <v>-2.0993768204307919E-3</v>
      </c>
      <c r="G323" s="14">
        <f t="shared" si="25"/>
        <v>2.3433800029434276E-3</v>
      </c>
      <c r="H323" s="14">
        <f t="shared" si="26"/>
        <v>9.9576090365415884E-3</v>
      </c>
      <c r="I323" s="24">
        <f t="shared" si="27"/>
        <v>-4.0960225728314814E-3</v>
      </c>
      <c r="J323" s="24">
        <f t="shared" si="28"/>
        <v>5.861586463710107E-3</v>
      </c>
      <c r="K323" s="24">
        <f t="shared" si="29"/>
        <v>5.8643642376298849E-3</v>
      </c>
      <c r="L323" s="24"/>
    </row>
    <row r="324" spans="1:12" x14ac:dyDescent="0.3">
      <c r="A324" s="6">
        <v>41451</v>
      </c>
      <c r="B324" s="14">
        <f>LN('Return analysis'!B326/'Return analysis'!B325)</f>
        <v>4.9497833831329621E-3</v>
      </c>
      <c r="C324" s="14">
        <f>LN('Return analysis'!C326/'Return analysis'!C325)</f>
        <v>3.508947984666182E-3</v>
      </c>
      <c r="D324" s="14">
        <f>LN('Return analysis'!D326/'Return analysis'!D325)</f>
        <v>9.2561746689194951E-3</v>
      </c>
      <c r="E324" s="14">
        <f>LN('Return analysis'!E326/'Return analysis'!E325)</f>
        <v>2.4999968749105643E-6</v>
      </c>
      <c r="F324" s="14">
        <f t="shared" si="24"/>
        <v>4.9472833862580518E-3</v>
      </c>
      <c r="G324" s="14">
        <f t="shared" si="25"/>
        <v>3.5064479877912713E-3</v>
      </c>
      <c r="H324" s="14">
        <f t="shared" si="26"/>
        <v>9.2536746720445848E-3</v>
      </c>
      <c r="I324" s="24">
        <f t="shared" si="27"/>
        <v>2.0203478533696939E-3</v>
      </c>
      <c r="J324" s="24">
        <f t="shared" si="28"/>
        <v>1.127402252541428E-2</v>
      </c>
      <c r="K324" s="24">
        <f t="shared" si="29"/>
        <v>1.1276522522289188E-2</v>
      </c>
      <c r="L324" s="24"/>
    </row>
    <row r="325" spans="1:12" x14ac:dyDescent="0.3">
      <c r="A325" s="6">
        <v>41452</v>
      </c>
      <c r="B325" s="14">
        <f>LN('Return analysis'!B327/'Return analysis'!B326)</f>
        <v>3.6965537605514243E-3</v>
      </c>
      <c r="C325" s="14">
        <f>LN('Return analysis'!C327/'Return analysis'!C326)</f>
        <v>3.9657134845151269E-3</v>
      </c>
      <c r="D325" s="14">
        <f>LN('Return analysis'!D327/'Return analysis'!D326)</f>
        <v>7.3677670721512814E-3</v>
      </c>
      <c r="E325" s="14">
        <f>LN('Return analysis'!E327/'Return analysis'!E326)</f>
        <v>2.4999968749105643E-6</v>
      </c>
      <c r="F325" s="14">
        <f t="shared" si="24"/>
        <v>3.6940537636765136E-3</v>
      </c>
      <c r="G325" s="14">
        <f t="shared" si="25"/>
        <v>3.9632134876402166E-3</v>
      </c>
      <c r="H325" s="14">
        <f t="shared" si="26"/>
        <v>7.3652670752763711E-3</v>
      </c>
      <c r="I325" s="24">
        <f t="shared" si="27"/>
        <v>4.1909649004468017E-4</v>
      </c>
      <c r="J325" s="24">
        <f t="shared" si="28"/>
        <v>7.7843635653210511E-3</v>
      </c>
      <c r="K325" s="24">
        <f t="shared" si="29"/>
        <v>7.7868635621959614E-3</v>
      </c>
      <c r="L325" s="24"/>
    </row>
    <row r="326" spans="1:12" x14ac:dyDescent="0.3">
      <c r="A326" s="6">
        <v>41453</v>
      </c>
      <c r="B326" s="14">
        <f>LN('Return analysis'!B328/'Return analysis'!B327)</f>
        <v>0</v>
      </c>
      <c r="C326" s="14">
        <f>LN('Return analysis'!C328/'Return analysis'!C327)</f>
        <v>4.9515903466474059E-4</v>
      </c>
      <c r="D326" s="14">
        <f>LN('Return analysis'!D328/'Return analysis'!D327)</f>
        <v>-5.1886308938813037E-3</v>
      </c>
      <c r="E326" s="14">
        <f>LN('Return analysis'!E328/'Return analysis'!E327)</f>
        <v>2.4999968749105643E-6</v>
      </c>
      <c r="F326" s="14">
        <f t="shared" si="24"/>
        <v>-2.4999968749105643E-6</v>
      </c>
      <c r="G326" s="14">
        <f t="shared" si="25"/>
        <v>4.9265903778983008E-4</v>
      </c>
      <c r="H326" s="14">
        <f t="shared" si="26"/>
        <v>-5.191130890756214E-3</v>
      </c>
      <c r="I326" s="24">
        <f t="shared" si="27"/>
        <v>-3.4396584550628245E-4</v>
      </c>
      <c r="J326" s="24">
        <f t="shared" si="28"/>
        <v>-5.535096736262496E-3</v>
      </c>
      <c r="K326" s="24">
        <f t="shared" si="29"/>
        <v>-5.5325967393875857E-3</v>
      </c>
      <c r="L326" s="24"/>
    </row>
    <row r="327" spans="1:12" x14ac:dyDescent="0.3">
      <c r="A327" s="6">
        <v>41456</v>
      </c>
      <c r="B327" s="14">
        <f>LN('Return analysis'!B329/'Return analysis'!B328)</f>
        <v>1.8942651643165378E-3</v>
      </c>
      <c r="C327" s="14">
        <f>LN('Return analysis'!C329/'Return analysis'!C328)</f>
        <v>1.6911329244430067E-3</v>
      </c>
      <c r="D327" s="14">
        <f>LN('Return analysis'!D329/'Return analysis'!D328)</f>
        <v>8.3124372789427671E-3</v>
      </c>
      <c r="E327" s="14">
        <f>LN('Return analysis'!E329/'Return analysis'!E328)</f>
        <v>5.8333163194378027E-6</v>
      </c>
      <c r="F327" s="14">
        <f t="shared" ref="F327:F390" si="30">B327-E327</f>
        <v>1.8884318479970999E-3</v>
      </c>
      <c r="G327" s="14">
        <f t="shared" ref="G327:G390" si="31">C327-E327</f>
        <v>1.6852996081235688E-3</v>
      </c>
      <c r="H327" s="14">
        <f t="shared" si="26"/>
        <v>8.3066039626233292E-3</v>
      </c>
      <c r="I327" s="24">
        <f t="shared" si="27"/>
        <v>4.4018407732404375E-4</v>
      </c>
      <c r="J327" s="24">
        <f t="shared" si="28"/>
        <v>8.7467880399473737E-3</v>
      </c>
      <c r="K327" s="24">
        <f t="shared" si="29"/>
        <v>8.7526213562668116E-3</v>
      </c>
      <c r="L327" s="24"/>
    </row>
    <row r="328" spans="1:12" x14ac:dyDescent="0.3">
      <c r="A328" s="6">
        <v>41457</v>
      </c>
      <c r="B328" s="14">
        <f>LN('Return analysis'!B330/'Return analysis'!B329)</f>
        <v>-1.8981271564924812E-4</v>
      </c>
      <c r="C328" s="14">
        <f>LN('Return analysis'!C330/'Return analysis'!C329)</f>
        <v>2.4761723323331851E-4</v>
      </c>
      <c r="D328" s="14">
        <f>LN('Return analysis'!D330/'Return analysis'!D329)</f>
        <v>-1.0805152813259035E-3</v>
      </c>
      <c r="E328" s="14">
        <f>LN('Return analysis'!E330/'Return analysis'!E329)</f>
        <v>2.7777739197784286E-6</v>
      </c>
      <c r="F328" s="14">
        <f t="shared" si="30"/>
        <v>-1.9259048956902654E-4</v>
      </c>
      <c r="G328" s="14">
        <f t="shared" si="31"/>
        <v>2.4483945931354006E-4</v>
      </c>
      <c r="H328" s="14">
        <f t="shared" ref="H328:H391" si="32">D328-E328</f>
        <v>-1.0832930552456819E-3</v>
      </c>
      <c r="I328" s="24">
        <f t="shared" ref="I328:I391" si="33">F328-$N$15*G328-$N$16*H328</f>
        <v>-3.7837646213051277E-4</v>
      </c>
      <c r="J328" s="24">
        <f t="shared" ref="J328:J391" si="34">I328+H328</f>
        <v>-1.4616695173761947E-3</v>
      </c>
      <c r="K328" s="24">
        <f t="shared" ref="K328:K391" si="35">I328+D328</f>
        <v>-1.4588917434564164E-3</v>
      </c>
      <c r="L328" s="24"/>
    </row>
    <row r="329" spans="1:12" x14ac:dyDescent="0.3">
      <c r="A329" s="6">
        <v>41458</v>
      </c>
      <c r="B329" s="14">
        <f>LN('Return analysis'!B331/'Return analysis'!B330)</f>
        <v>-1.116791573304237E-3</v>
      </c>
      <c r="C329" s="14">
        <f>LN('Return analysis'!C331/'Return analysis'!C330)</f>
        <v>-7.4303571852952881E-4</v>
      </c>
      <c r="D329" s="14">
        <f>LN('Return analysis'!D331/'Return analysis'!D330)</f>
        <v>1.4396819513873562E-3</v>
      </c>
      <c r="E329" s="14">
        <f>LN('Return analysis'!E331/'Return analysis'!E330)</f>
        <v>2.7777739197784286E-6</v>
      </c>
      <c r="F329" s="14">
        <f t="shared" si="30"/>
        <v>-1.1195693472240153E-3</v>
      </c>
      <c r="G329" s="14">
        <f t="shared" si="31"/>
        <v>-7.4581349244930725E-4</v>
      </c>
      <c r="H329" s="14">
        <f t="shared" si="32"/>
        <v>1.4369041774675779E-3</v>
      </c>
      <c r="I329" s="24">
        <f t="shared" si="33"/>
        <v>-5.3361679335856677E-4</v>
      </c>
      <c r="J329" s="24">
        <f t="shared" si="34"/>
        <v>9.032873841090111E-4</v>
      </c>
      <c r="K329" s="24">
        <f t="shared" si="35"/>
        <v>9.0606515802878944E-4</v>
      </c>
      <c r="L329" s="24"/>
    </row>
    <row r="330" spans="1:12" x14ac:dyDescent="0.3">
      <c r="A330" s="6">
        <v>41460</v>
      </c>
      <c r="B330" s="14">
        <f>LN('Return analysis'!B332/'Return analysis'!B331)</f>
        <v>-1.2605498665605477E-2</v>
      </c>
      <c r="C330" s="14">
        <f>LN('Return analysis'!C332/'Return analysis'!C331)</f>
        <v>-1.1198996935929191E-2</v>
      </c>
      <c r="D330" s="14">
        <f>LN('Return analysis'!D332/'Return analysis'!D331)</f>
        <v>1.0616941458465885E-2</v>
      </c>
      <c r="E330" s="14">
        <f>LN('Return analysis'!E332/'Return analysis'!E331)</f>
        <v>5.5555401235503414E-6</v>
      </c>
      <c r="F330" s="14">
        <f t="shared" si="30"/>
        <v>-1.2611054205729028E-2</v>
      </c>
      <c r="G330" s="14">
        <f t="shared" si="31"/>
        <v>-1.1204552476052742E-2</v>
      </c>
      <c r="H330" s="14">
        <f t="shared" si="32"/>
        <v>1.0611385918342334E-2</v>
      </c>
      <c r="I330" s="24">
        <f t="shared" si="33"/>
        <v>-3.6901640148058871E-3</v>
      </c>
      <c r="J330" s="24">
        <f t="shared" si="34"/>
        <v>6.921221903536447E-3</v>
      </c>
      <c r="K330" s="24">
        <f t="shared" si="35"/>
        <v>6.9267774436599979E-3</v>
      </c>
      <c r="L330" s="24"/>
    </row>
    <row r="331" spans="1:12" x14ac:dyDescent="0.3">
      <c r="A331" s="6">
        <v>41463</v>
      </c>
      <c r="B331" s="14">
        <f>LN('Return analysis'!B333/'Return analysis'!B332)</f>
        <v>3.3530576078824922E-3</v>
      </c>
      <c r="C331" s="14">
        <f>LN('Return analysis'!C333/'Return analysis'!C332)</f>
        <v>4.494439304293182E-3</v>
      </c>
      <c r="D331" s="14">
        <f>LN('Return analysis'!D333/'Return analysis'!D332)</f>
        <v>5.3254034620376289E-3</v>
      </c>
      <c r="E331" s="14">
        <f>LN('Return analysis'!E333/'Return analysis'!E332)</f>
        <v>8.3332986113586046E-6</v>
      </c>
      <c r="F331" s="14">
        <f t="shared" si="30"/>
        <v>3.3447243092711338E-3</v>
      </c>
      <c r="G331" s="14">
        <f t="shared" si="31"/>
        <v>4.4861060056818232E-3</v>
      </c>
      <c r="H331" s="14">
        <f t="shared" si="32"/>
        <v>5.31707016342627E-3</v>
      </c>
      <c r="I331" s="24">
        <f t="shared" si="33"/>
        <v>-3.298596554000392E-4</v>
      </c>
      <c r="J331" s="24">
        <f t="shared" si="34"/>
        <v>4.9872105080262311E-3</v>
      </c>
      <c r="K331" s="24">
        <f t="shared" si="35"/>
        <v>4.9955438066375899E-3</v>
      </c>
      <c r="L331" s="24"/>
    </row>
    <row r="332" spans="1:12" x14ac:dyDescent="0.3">
      <c r="A332" s="6">
        <v>41464</v>
      </c>
      <c r="B332" s="14">
        <f>LN('Return analysis'!B334/'Return analysis'!B333)</f>
        <v>2.7690989396943811E-3</v>
      </c>
      <c r="C332" s="14">
        <f>LN('Return analysis'!C334/'Return analysis'!C333)</f>
        <v>1.1207362732937203E-3</v>
      </c>
      <c r="D332" s="14">
        <f>LN('Return analysis'!D334/'Return analysis'!D333)</f>
        <v>7.0556143562860666E-3</v>
      </c>
      <c r="E332" s="14">
        <f>LN('Return analysis'!E334/'Return analysis'!E333)</f>
        <v>2.7777739197784286E-6</v>
      </c>
      <c r="F332" s="14">
        <f t="shared" si="30"/>
        <v>2.7663211657746028E-3</v>
      </c>
      <c r="G332" s="14">
        <f t="shared" si="31"/>
        <v>1.117958499373942E-3</v>
      </c>
      <c r="H332" s="14">
        <f t="shared" si="32"/>
        <v>7.0528365823662878E-3</v>
      </c>
      <c r="I332" s="24">
        <f t="shared" si="33"/>
        <v>1.7890328085481239E-3</v>
      </c>
      <c r="J332" s="24">
        <f t="shared" si="34"/>
        <v>8.8418693909144124E-3</v>
      </c>
      <c r="K332" s="24">
        <f t="shared" si="35"/>
        <v>8.8446471648341903E-3</v>
      </c>
      <c r="L332" s="24"/>
    </row>
    <row r="333" spans="1:12" x14ac:dyDescent="0.3">
      <c r="A333" s="6">
        <v>41465</v>
      </c>
      <c r="B333" s="14">
        <f>LN('Return analysis'!B335/'Return analysis'!B334)</f>
        <v>-2.8650082243400631E-3</v>
      </c>
      <c r="C333" s="14">
        <f>LN('Return analysis'!C335/'Return analysis'!C334)</f>
        <v>-2.4913733811982846E-3</v>
      </c>
      <c r="D333" s="14">
        <f>LN('Return analysis'!D335/'Return analysis'!D334)</f>
        <v>4.689003825639077E-4</v>
      </c>
      <c r="E333" s="14">
        <f>LN('Return analysis'!E335/'Return analysis'!E334)</f>
        <v>2.7777739197784286E-6</v>
      </c>
      <c r="F333" s="14">
        <f t="shared" si="30"/>
        <v>-2.8677859982598414E-3</v>
      </c>
      <c r="G333" s="14">
        <f t="shared" si="31"/>
        <v>-2.4941511551180629E-3</v>
      </c>
      <c r="H333" s="14">
        <f t="shared" si="32"/>
        <v>4.6612260864412926E-4</v>
      </c>
      <c r="I333" s="24">
        <f t="shared" si="33"/>
        <v>-8.616027575545647E-4</v>
      </c>
      <c r="J333" s="24">
        <f t="shared" si="34"/>
        <v>-3.9548014891043544E-4</v>
      </c>
      <c r="K333" s="24">
        <f t="shared" si="35"/>
        <v>-3.92702374990657E-4</v>
      </c>
      <c r="L333" s="24"/>
    </row>
    <row r="334" spans="1:12" x14ac:dyDescent="0.3">
      <c r="A334" s="6">
        <v>41466</v>
      </c>
      <c r="B334" s="14">
        <f>LN('Return analysis'!B336/'Return analysis'!B335)</f>
        <v>5.5319972940122654E-3</v>
      </c>
      <c r="C334" s="14">
        <f>LN('Return analysis'!C336/'Return analysis'!C335)</f>
        <v>6.7137226475815336E-3</v>
      </c>
      <c r="D334" s="14">
        <f>LN('Return analysis'!D336/'Return analysis'!D335)</f>
        <v>1.4420379917655294E-2</v>
      </c>
      <c r="E334" s="14">
        <f>LN('Return analysis'!E336/'Return analysis'!E335)</f>
        <v>2.4999968749105643E-6</v>
      </c>
      <c r="F334" s="14">
        <f t="shared" si="30"/>
        <v>5.5294972971373551E-3</v>
      </c>
      <c r="G334" s="14">
        <f t="shared" si="31"/>
        <v>6.7112226507066233E-3</v>
      </c>
      <c r="H334" s="14">
        <f t="shared" si="32"/>
        <v>1.4417879920780384E-2</v>
      </c>
      <c r="I334" s="24">
        <f t="shared" si="33"/>
        <v>-3.7159862058389585E-5</v>
      </c>
      <c r="J334" s="24">
        <f t="shared" si="34"/>
        <v>1.4380720058721994E-2</v>
      </c>
      <c r="K334" s="24">
        <f t="shared" si="35"/>
        <v>1.4383220055596904E-2</v>
      </c>
      <c r="L334" s="24"/>
    </row>
    <row r="335" spans="1:12" x14ac:dyDescent="0.3">
      <c r="A335" s="6">
        <v>41467</v>
      </c>
      <c r="B335" s="14">
        <f>LN('Return analysis'!B337/'Return analysis'!B336)</f>
        <v>-3.8069430844780804E-4</v>
      </c>
      <c r="C335" s="14">
        <f>LN('Return analysis'!C337/'Return analysis'!C336)</f>
        <v>-1.3644275476802244E-3</v>
      </c>
      <c r="D335" s="14">
        <f>LN('Return analysis'!D337/'Return analysis'!D336)</f>
        <v>9.2373090472805299E-4</v>
      </c>
      <c r="E335" s="14">
        <f>LN('Return analysis'!E337/'Return analysis'!E336)</f>
        <v>2.4999968749105643E-6</v>
      </c>
      <c r="F335" s="14">
        <f t="shared" si="30"/>
        <v>-3.8319430532271861E-4</v>
      </c>
      <c r="G335" s="14">
        <f t="shared" si="31"/>
        <v>-1.3669275445551349E-3</v>
      </c>
      <c r="H335" s="14">
        <f t="shared" si="32"/>
        <v>9.2123090785314248E-4</v>
      </c>
      <c r="I335" s="24">
        <f t="shared" si="33"/>
        <v>7.0914485491998028E-4</v>
      </c>
      <c r="J335" s="24">
        <f t="shared" si="34"/>
        <v>1.6303757627731228E-3</v>
      </c>
      <c r="K335" s="24">
        <f t="shared" si="35"/>
        <v>1.6328757596480333E-3</v>
      </c>
      <c r="L335" s="24"/>
    </row>
    <row r="336" spans="1:12" x14ac:dyDescent="0.3">
      <c r="A336" s="6">
        <v>41470</v>
      </c>
      <c r="B336" s="14">
        <f>LN('Return analysis'!B338/'Return analysis'!B337)</f>
        <v>4.1778601541197658E-3</v>
      </c>
      <c r="C336" s="14">
        <f>LN('Return analysis'!C338/'Return analysis'!C337)</f>
        <v>2.7258996396389763E-3</v>
      </c>
      <c r="D336" s="14">
        <f>LN('Return analysis'!D338/'Return analysis'!D337)</f>
        <v>3.7989840967151294E-3</v>
      </c>
      <c r="E336" s="14">
        <f>LN('Return analysis'!E338/'Return analysis'!E337)</f>
        <v>7.4999718750787367E-6</v>
      </c>
      <c r="F336" s="14">
        <f t="shared" si="30"/>
        <v>4.1703601822446869E-3</v>
      </c>
      <c r="G336" s="14">
        <f t="shared" si="31"/>
        <v>2.7183996677638974E-3</v>
      </c>
      <c r="H336" s="14">
        <f t="shared" si="32"/>
        <v>3.7914841248400505E-3</v>
      </c>
      <c r="I336" s="24">
        <f t="shared" si="33"/>
        <v>1.9375883900043967E-3</v>
      </c>
      <c r="J336" s="24">
        <f t="shared" si="34"/>
        <v>5.7290725148444474E-3</v>
      </c>
      <c r="K336" s="24">
        <f t="shared" si="35"/>
        <v>5.7365724867195263E-3</v>
      </c>
      <c r="L336" s="24"/>
    </row>
    <row r="337" spans="1:12" x14ac:dyDescent="0.3">
      <c r="A337" s="6">
        <v>41471</v>
      </c>
      <c r="B337" s="14">
        <f>LN('Return analysis'!B339/'Return analysis'!B338)</f>
        <v>-7.5864631892795899E-4</v>
      </c>
      <c r="C337" s="14">
        <f>LN('Return analysis'!C339/'Return analysis'!C338)</f>
        <v>1.4844250415489563E-3</v>
      </c>
      <c r="D337" s="14">
        <f>LN('Return analysis'!D339/'Return analysis'!D338)</f>
        <v>-4.491163839179621E-3</v>
      </c>
      <c r="E337" s="14">
        <f>LN('Return analysis'!E339/'Return analysis'!E338)</f>
        <v>2.4999968749105643E-6</v>
      </c>
      <c r="F337" s="14">
        <f t="shared" si="30"/>
        <v>-7.6114631580286951E-4</v>
      </c>
      <c r="G337" s="14">
        <f t="shared" si="31"/>
        <v>1.4819250446740458E-3</v>
      </c>
      <c r="H337" s="14">
        <f t="shared" si="32"/>
        <v>-4.4936638360545313E-3</v>
      </c>
      <c r="I337" s="24">
        <f t="shared" si="33"/>
        <v>-1.9078172001398973E-3</v>
      </c>
      <c r="J337" s="24">
        <f t="shared" si="34"/>
        <v>-6.4014810361944282E-3</v>
      </c>
      <c r="K337" s="24">
        <f t="shared" si="35"/>
        <v>-6.3989810393195179E-3</v>
      </c>
      <c r="L337" s="24"/>
    </row>
    <row r="338" spans="1:12" x14ac:dyDescent="0.3">
      <c r="A338" s="6">
        <v>41472</v>
      </c>
      <c r="B338" s="14">
        <f>LN('Return analysis'!B340/'Return analysis'!B339)</f>
        <v>5.4849170446039409E-3</v>
      </c>
      <c r="C338" s="14">
        <f>LN('Return analysis'!C340/'Return analysis'!C339)</f>
        <v>2.2219679892647895E-3</v>
      </c>
      <c r="D338" s="14">
        <f>LN('Return analysis'!D340/'Return analysis'!D339)</f>
        <v>3.2264387160953708E-3</v>
      </c>
      <c r="E338" s="14">
        <f>LN('Return analysis'!E340/'Return analysis'!E339)</f>
        <v>2.4999968749105643E-6</v>
      </c>
      <c r="F338" s="14">
        <f t="shared" si="30"/>
        <v>5.4824170477290306E-3</v>
      </c>
      <c r="G338" s="14">
        <f t="shared" si="31"/>
        <v>2.2194679923898787E-3</v>
      </c>
      <c r="H338" s="14">
        <f t="shared" si="32"/>
        <v>3.2239387192204601E-3</v>
      </c>
      <c r="I338" s="24">
        <f t="shared" si="33"/>
        <v>3.6580659547040613E-3</v>
      </c>
      <c r="J338" s="24">
        <f t="shared" si="34"/>
        <v>6.8820046739245209E-3</v>
      </c>
      <c r="K338" s="24">
        <f t="shared" si="35"/>
        <v>6.8845046707994321E-3</v>
      </c>
      <c r="L338" s="24"/>
    </row>
    <row r="339" spans="1:12" x14ac:dyDescent="0.3">
      <c r="A339" s="6">
        <v>41473</v>
      </c>
      <c r="B339" s="14">
        <f>LN('Return analysis'!B341/'Return analysis'!B340)</f>
        <v>-2.738242052310714E-3</v>
      </c>
      <c r="C339" s="14">
        <f>LN('Return analysis'!C341/'Return analysis'!C340)</f>
        <v>-1.6047454927035389E-3</v>
      </c>
      <c r="D339" s="14">
        <f>LN('Return analysis'!D341/'Return analysis'!D340)</f>
        <v>5.6216063401696124E-3</v>
      </c>
      <c r="E339" s="14">
        <f>LN('Return analysis'!E341/'Return analysis'!E340)</f>
        <v>2.4999968749105643E-6</v>
      </c>
      <c r="F339" s="14">
        <f t="shared" si="30"/>
        <v>-2.7407420491856248E-3</v>
      </c>
      <c r="G339" s="14">
        <f t="shared" si="31"/>
        <v>-1.6072454895784494E-3</v>
      </c>
      <c r="H339" s="14">
        <f t="shared" si="32"/>
        <v>5.6191063432947021E-3</v>
      </c>
      <c r="I339" s="24">
        <f t="shared" si="33"/>
        <v>-1.5051140463261628E-3</v>
      </c>
      <c r="J339" s="24">
        <f t="shared" si="34"/>
        <v>4.1139922969685395E-3</v>
      </c>
      <c r="K339" s="24">
        <f t="shared" si="35"/>
        <v>4.1164922938434498E-3</v>
      </c>
      <c r="L339" s="24"/>
    </row>
    <row r="340" spans="1:12" x14ac:dyDescent="0.3">
      <c r="A340" s="6">
        <v>41474</v>
      </c>
      <c r="B340" s="14">
        <f>LN('Return analysis'!B342/'Return analysis'!B341)</f>
        <v>2.549983304202791E-3</v>
      </c>
      <c r="C340" s="14">
        <f>LN('Return analysis'!C342/'Return analysis'!C341)</f>
        <v>2.5905830294566078E-3</v>
      </c>
      <c r="D340" s="14">
        <f>LN('Return analysis'!D342/'Return analysis'!D341)</f>
        <v>1.4868099046674553E-3</v>
      </c>
      <c r="E340" s="14">
        <f>LN('Return analysis'!E342/'Return analysis'!E341)</f>
        <v>2.4999968749105643E-6</v>
      </c>
      <c r="F340" s="14">
        <f t="shared" si="30"/>
        <v>2.5474833073278803E-3</v>
      </c>
      <c r="G340" s="14">
        <f t="shared" si="31"/>
        <v>2.588083032581697E-3</v>
      </c>
      <c r="H340" s="14">
        <f t="shared" si="32"/>
        <v>1.4843099077925448E-3</v>
      </c>
      <c r="I340" s="24">
        <f t="shared" si="33"/>
        <v>4.4459267704941035E-4</v>
      </c>
      <c r="J340" s="24">
        <f t="shared" si="34"/>
        <v>1.9289025848419552E-3</v>
      </c>
      <c r="K340" s="24">
        <f t="shared" si="35"/>
        <v>1.9314025817168657E-3</v>
      </c>
      <c r="L340" s="24"/>
    </row>
    <row r="341" spans="1:12" x14ac:dyDescent="0.3">
      <c r="A341" s="6">
        <v>41477</v>
      </c>
      <c r="B341" s="14">
        <f>LN('Return analysis'!B343/'Return analysis'!B342)</f>
        <v>2.0725301863599105E-3</v>
      </c>
      <c r="C341" s="14">
        <f>LN('Return analysis'!C343/'Return analysis'!C342)</f>
        <v>6.1524634701958566E-4</v>
      </c>
      <c r="D341" s="14">
        <f>LN('Return analysis'!D343/'Return analysis'!D342)</f>
        <v>2.1686520755684613E-3</v>
      </c>
      <c r="E341" s="14">
        <f>LN('Return analysis'!E343/'Return analysis'!E342)</f>
        <v>7.4999718750787367E-6</v>
      </c>
      <c r="F341" s="14">
        <f t="shared" si="30"/>
        <v>2.0650302144848316E-3</v>
      </c>
      <c r="G341" s="14">
        <f t="shared" si="31"/>
        <v>6.0774637514450698E-4</v>
      </c>
      <c r="H341" s="14">
        <f t="shared" si="32"/>
        <v>2.1611521036933824E-3</v>
      </c>
      <c r="I341" s="24">
        <f t="shared" si="33"/>
        <v>1.5517364788756392E-3</v>
      </c>
      <c r="J341" s="24">
        <f t="shared" si="34"/>
        <v>3.7128885825690218E-3</v>
      </c>
      <c r="K341" s="24">
        <f t="shared" si="35"/>
        <v>3.7203885544441007E-3</v>
      </c>
      <c r="L341" s="24"/>
    </row>
    <row r="342" spans="1:12" x14ac:dyDescent="0.3">
      <c r="A342" s="6">
        <v>41478</v>
      </c>
      <c r="B342" s="14">
        <f>LN('Return analysis'!B344/'Return analysis'!B343)</f>
        <v>-2.7330802684260966E-3</v>
      </c>
      <c r="C342" s="14">
        <f>LN('Return analysis'!C344/'Return analysis'!C343)</f>
        <v>-2.4648943546759619E-4</v>
      </c>
      <c r="D342" s="14">
        <f>LN('Return analysis'!D344/'Return analysis'!D343)</f>
        <v>-1.8255279806283493E-3</v>
      </c>
      <c r="E342" s="14">
        <f>LN('Return analysis'!E344/'Return analysis'!E343)</f>
        <v>2.4999968749105643E-6</v>
      </c>
      <c r="F342" s="14">
        <f t="shared" si="30"/>
        <v>-2.7355802653010073E-3</v>
      </c>
      <c r="G342" s="14">
        <f t="shared" si="31"/>
        <v>-2.4898943234250676E-4</v>
      </c>
      <c r="H342" s="14">
        <f t="shared" si="32"/>
        <v>-1.8280279775032598E-3</v>
      </c>
      <c r="I342" s="24">
        <f t="shared" si="33"/>
        <v>-2.5151557269977257E-3</v>
      </c>
      <c r="J342" s="24">
        <f t="shared" si="34"/>
        <v>-4.3431837045009858E-3</v>
      </c>
      <c r="K342" s="24">
        <f t="shared" si="35"/>
        <v>-4.3406837076260755E-3</v>
      </c>
      <c r="L342" s="24"/>
    </row>
    <row r="343" spans="1:12" x14ac:dyDescent="0.3">
      <c r="A343" s="6">
        <v>41479</v>
      </c>
      <c r="B343" s="14">
        <f>LN('Return analysis'!B345/'Return analysis'!B344)</f>
        <v>-3.9724896592138259E-3</v>
      </c>
      <c r="C343" s="14">
        <f>LN('Return analysis'!C345/'Return analysis'!C344)</f>
        <v>-3.2055266469663275E-3</v>
      </c>
      <c r="D343" s="14">
        <f>LN('Return analysis'!D345/'Return analysis'!D344)</f>
        <v>-4.0054669601187719E-3</v>
      </c>
      <c r="E343" s="14">
        <f>LN('Return analysis'!E345/'Return analysis'!E344)</f>
        <v>2.4999968749105643E-6</v>
      </c>
      <c r="F343" s="14">
        <f t="shared" si="30"/>
        <v>-3.9749896560887362E-3</v>
      </c>
      <c r="G343" s="14">
        <f t="shared" si="31"/>
        <v>-3.2080266438412382E-3</v>
      </c>
      <c r="H343" s="14">
        <f t="shared" si="32"/>
        <v>-4.0079669569936822E-3</v>
      </c>
      <c r="I343" s="24">
        <f t="shared" si="33"/>
        <v>-1.3450735149905676E-3</v>
      </c>
      <c r="J343" s="24">
        <f t="shared" si="34"/>
        <v>-5.3530404719842502E-3</v>
      </c>
      <c r="K343" s="24">
        <f t="shared" si="35"/>
        <v>-5.3505404751093399E-3</v>
      </c>
      <c r="L343" s="24"/>
    </row>
    <row r="344" spans="1:12" x14ac:dyDescent="0.3">
      <c r="A344" s="6">
        <v>41480</v>
      </c>
      <c r="B344" s="14">
        <f>LN('Return analysis'!B346/'Return analysis'!B345)</f>
        <v>-9.4122936504027218E-5</v>
      </c>
      <c r="C344" s="14">
        <f>LN('Return analysis'!C346/'Return analysis'!C345)</f>
        <v>-3.7103579060348391E-4</v>
      </c>
      <c r="D344" s="14">
        <f>LN('Return analysis'!D346/'Return analysis'!D345)</f>
        <v>3.6623428651786968E-3</v>
      </c>
      <c r="E344" s="14">
        <f>LN('Return analysis'!E346/'Return analysis'!E345)</f>
        <v>2.4999968749105643E-6</v>
      </c>
      <c r="F344" s="14">
        <f t="shared" si="30"/>
        <v>-9.6622933378937776E-5</v>
      </c>
      <c r="G344" s="14">
        <f t="shared" si="31"/>
        <v>-3.7353578747839448E-4</v>
      </c>
      <c r="H344" s="14">
        <f t="shared" si="32"/>
        <v>3.659842868303786E-3</v>
      </c>
      <c r="I344" s="24">
        <f t="shared" si="33"/>
        <v>1.6524519912471905E-4</v>
      </c>
      <c r="J344" s="24">
        <f t="shared" si="34"/>
        <v>3.825088067428505E-3</v>
      </c>
      <c r="K344" s="24">
        <f t="shared" si="35"/>
        <v>3.8275880643034157E-3</v>
      </c>
      <c r="L344" s="24"/>
    </row>
    <row r="345" spans="1:12" x14ac:dyDescent="0.3">
      <c r="A345" s="6">
        <v>41481</v>
      </c>
      <c r="B345" s="14">
        <f>LN('Return analysis'!B347/'Return analysis'!B346)</f>
        <v>1.4200403376376765E-3</v>
      </c>
      <c r="C345" s="14">
        <f>LN('Return analysis'!C347/'Return analysis'!C346)</f>
        <v>7.4084007207485605E-4</v>
      </c>
      <c r="D345" s="14">
        <f>LN('Return analysis'!D347/'Return analysis'!D346)</f>
        <v>1.1403255908338393E-4</v>
      </c>
      <c r="E345" s="14">
        <f>LN('Return analysis'!E347/'Return analysis'!E346)</f>
        <v>2.4999968749105643E-6</v>
      </c>
      <c r="F345" s="14">
        <f t="shared" si="30"/>
        <v>1.417540340762766E-3</v>
      </c>
      <c r="G345" s="14">
        <f t="shared" si="31"/>
        <v>7.3834007519994554E-4</v>
      </c>
      <c r="H345" s="14">
        <f t="shared" si="32"/>
        <v>1.1153256220847337E-4</v>
      </c>
      <c r="I345" s="24">
        <f t="shared" si="33"/>
        <v>8.2097079142679549E-4</v>
      </c>
      <c r="J345" s="24">
        <f t="shared" si="34"/>
        <v>9.3250335363526885E-4</v>
      </c>
      <c r="K345" s="24">
        <f t="shared" si="35"/>
        <v>9.3500335051017937E-4</v>
      </c>
      <c r="L345" s="24"/>
    </row>
    <row r="346" spans="1:12" x14ac:dyDescent="0.3">
      <c r="A346" s="6">
        <v>41484</v>
      </c>
      <c r="B346" s="14">
        <f>LN('Return analysis'!B348/'Return analysis'!B347)</f>
        <v>-1.230889637421769E-3</v>
      </c>
      <c r="C346" s="14">
        <f>LN('Return analysis'!C348/'Return analysis'!C347)</f>
        <v>-1.2361757551356369E-4</v>
      </c>
      <c r="D346" s="14">
        <f>LN('Return analysis'!D348/'Return analysis'!D347)</f>
        <v>-3.4330619323597947E-3</v>
      </c>
      <c r="E346" s="14">
        <f>LN('Return analysis'!E348/'Return analysis'!E347)</f>
        <v>7.4999718750787367E-6</v>
      </c>
      <c r="F346" s="14">
        <f t="shared" si="30"/>
        <v>-1.2383896092968477E-3</v>
      </c>
      <c r="G346" s="14">
        <f t="shared" si="31"/>
        <v>-1.3111754738864243E-4</v>
      </c>
      <c r="H346" s="14">
        <f t="shared" si="32"/>
        <v>-3.4405619042348736E-3</v>
      </c>
      <c r="I346" s="24">
        <f t="shared" si="33"/>
        <v>-1.0956804640990933E-3</v>
      </c>
      <c r="J346" s="24">
        <f t="shared" si="34"/>
        <v>-4.5362423683339669E-3</v>
      </c>
      <c r="K346" s="24">
        <f t="shared" si="35"/>
        <v>-4.528742396458888E-3</v>
      </c>
      <c r="L346" s="24"/>
    </row>
    <row r="347" spans="1:12" x14ac:dyDescent="0.3">
      <c r="A347" s="6">
        <v>41485</v>
      </c>
      <c r="B347" s="14">
        <f>LN('Return analysis'!B349/'Return analysis'!B348)</f>
        <v>-6.6355547509884126E-4</v>
      </c>
      <c r="C347" s="14">
        <f>LN('Return analysis'!C349/'Return analysis'!C348)</f>
        <v>-6.1722249656121744E-4</v>
      </c>
      <c r="D347" s="14">
        <f>LN('Return analysis'!D349/'Return analysis'!D348)</f>
        <v>1.0313703121859474E-3</v>
      </c>
      <c r="E347" s="14">
        <f>LN('Return analysis'!E349/'Return analysis'!E348)</f>
        <v>2.2222197531046357E-6</v>
      </c>
      <c r="F347" s="14">
        <f t="shared" si="30"/>
        <v>-6.6577769485194594E-4</v>
      </c>
      <c r="G347" s="14">
        <f t="shared" si="31"/>
        <v>-6.1944471631432212E-4</v>
      </c>
      <c r="H347" s="14">
        <f t="shared" si="32"/>
        <v>1.0291480924328428E-3</v>
      </c>
      <c r="I347" s="24">
        <f t="shared" si="33"/>
        <v>-1.7734160981896949E-4</v>
      </c>
      <c r="J347" s="24">
        <f t="shared" si="34"/>
        <v>8.5180648261387322E-4</v>
      </c>
      <c r="K347" s="24">
        <f t="shared" si="35"/>
        <v>8.5402870236697789E-4</v>
      </c>
      <c r="L347" s="24"/>
    </row>
    <row r="348" spans="1:12" x14ac:dyDescent="0.3">
      <c r="A348" s="6">
        <v>41486</v>
      </c>
      <c r="B348" s="14">
        <f>LN('Return analysis'!B350/'Return analysis'!B349)</f>
        <v>1.5631305436512766E-3</v>
      </c>
      <c r="C348" s="14">
        <f>LN('Return analysis'!C350/'Return analysis'!C349)</f>
        <v>1.1116011372236045E-3</v>
      </c>
      <c r="D348" s="14">
        <f>LN('Return analysis'!D350/'Return analysis'!D349)</f>
        <v>1.0303076833346496E-3</v>
      </c>
      <c r="E348" s="14">
        <f>LN('Return analysis'!E350/'Return analysis'!E349)</f>
        <v>2.4999968749105643E-6</v>
      </c>
      <c r="F348" s="14">
        <f t="shared" si="30"/>
        <v>1.5606305467763661E-3</v>
      </c>
      <c r="G348" s="14">
        <f t="shared" si="31"/>
        <v>1.109101140348694E-3</v>
      </c>
      <c r="H348" s="14">
        <f t="shared" si="32"/>
        <v>1.027807686459739E-3</v>
      </c>
      <c r="I348" s="24">
        <f t="shared" si="33"/>
        <v>6.5524414266026915E-4</v>
      </c>
      <c r="J348" s="24">
        <f t="shared" si="34"/>
        <v>1.6830518291200082E-3</v>
      </c>
      <c r="K348" s="24">
        <f t="shared" si="35"/>
        <v>1.6855518259949187E-3</v>
      </c>
      <c r="L348" s="24"/>
    </row>
    <row r="349" spans="1:12" x14ac:dyDescent="0.3">
      <c r="A349" s="6">
        <v>41487</v>
      </c>
      <c r="B349" s="14">
        <f>LN('Return analysis'!B351/'Return analysis'!B350)</f>
        <v>-6.4739430787777684E-3</v>
      </c>
      <c r="C349" s="14">
        <f>LN('Return analysis'!C351/'Return analysis'!C350)</f>
        <v>-4.8757003726405523E-3</v>
      </c>
      <c r="D349" s="14">
        <f>LN('Return analysis'!D351/'Return analysis'!D350)</f>
        <v>1.2616744512482897E-2</v>
      </c>
      <c r="E349" s="14">
        <f>LN('Return analysis'!E351/'Return analysis'!E350)</f>
        <v>2.4999968749105643E-6</v>
      </c>
      <c r="F349" s="14">
        <f t="shared" si="30"/>
        <v>-6.4764430756526787E-3</v>
      </c>
      <c r="G349" s="14">
        <f t="shared" si="31"/>
        <v>-4.8782003695154626E-3</v>
      </c>
      <c r="H349" s="14">
        <f t="shared" si="32"/>
        <v>1.2614244515607987E-2</v>
      </c>
      <c r="I349" s="24">
        <f t="shared" si="33"/>
        <v>-2.6784221603521302E-3</v>
      </c>
      <c r="J349" s="24">
        <f t="shared" si="34"/>
        <v>9.9358223552558564E-3</v>
      </c>
      <c r="K349" s="24">
        <f t="shared" si="35"/>
        <v>9.9383223521307667E-3</v>
      </c>
      <c r="L349" s="24"/>
    </row>
    <row r="350" spans="1:12" x14ac:dyDescent="0.3">
      <c r="A350" s="6">
        <v>41488</v>
      </c>
      <c r="B350" s="14">
        <f>LN('Return analysis'!B352/'Return analysis'!B351)</f>
        <v>6.5688763790774816E-3</v>
      </c>
      <c r="C350" s="14">
        <f>LN('Return analysis'!C352/'Return analysis'!C351)</f>
        <v>3.2264551001698416E-3</v>
      </c>
      <c r="D350" s="14">
        <f>LN('Return analysis'!D352/'Return analysis'!D351)</f>
        <v>4.5195550535261786E-4</v>
      </c>
      <c r="E350" s="14">
        <f>LN('Return analysis'!E352/'Return analysis'!E351)</f>
        <v>2.2222197531046357E-6</v>
      </c>
      <c r="F350" s="14">
        <f t="shared" si="30"/>
        <v>6.5666541593243774E-3</v>
      </c>
      <c r="G350" s="14">
        <f t="shared" si="31"/>
        <v>3.224232880416737E-3</v>
      </c>
      <c r="H350" s="14">
        <f t="shared" si="32"/>
        <v>4.4973328559951324E-4</v>
      </c>
      <c r="I350" s="24">
        <f t="shared" si="33"/>
        <v>3.9619153780612454E-3</v>
      </c>
      <c r="J350" s="24">
        <f t="shared" si="34"/>
        <v>4.4116486636607589E-3</v>
      </c>
      <c r="K350" s="24">
        <f t="shared" si="35"/>
        <v>4.4138708834138632E-3</v>
      </c>
      <c r="L350" s="24"/>
    </row>
    <row r="351" spans="1:12" x14ac:dyDescent="0.3">
      <c r="A351" s="6">
        <v>41491</v>
      </c>
      <c r="B351" s="14">
        <f>LN('Return analysis'!B353/'Return analysis'!B352)</f>
        <v>1.3272092110859527E-3</v>
      </c>
      <c r="C351" s="14">
        <f>LN('Return analysis'!C353/'Return analysis'!C352)</f>
        <v>3.7123529242243932E-4</v>
      </c>
      <c r="D351" s="14">
        <f>LN('Return analysis'!D353/'Return analysis'!D352)</f>
        <v>1.1269367921514115E-4</v>
      </c>
      <c r="E351" s="14">
        <f>LN('Return analysis'!E353/'Return analysis'!E352)</f>
        <v>7.4999718750787367E-6</v>
      </c>
      <c r="F351" s="14">
        <f t="shared" si="30"/>
        <v>1.3197092392108741E-3</v>
      </c>
      <c r="G351" s="14">
        <f t="shared" si="31"/>
        <v>3.6373532054736059E-4</v>
      </c>
      <c r="H351" s="14">
        <f t="shared" si="32"/>
        <v>1.0519370734006241E-4</v>
      </c>
      <c r="I351" s="24">
        <f t="shared" si="33"/>
        <v>1.0252755558915233E-3</v>
      </c>
      <c r="J351" s="24">
        <f t="shared" si="34"/>
        <v>1.1304692632315857E-3</v>
      </c>
      <c r="K351" s="24">
        <f t="shared" si="35"/>
        <v>1.1379692351066646E-3</v>
      </c>
      <c r="L351" s="24"/>
    </row>
    <row r="352" spans="1:12" x14ac:dyDescent="0.3">
      <c r="A352" s="6">
        <v>41492</v>
      </c>
      <c r="B352" s="14">
        <f>LN('Return analysis'!B354/'Return analysis'!B353)</f>
        <v>-1.8019658615747883E-3</v>
      </c>
      <c r="C352" s="14">
        <f>LN('Return analysis'!C354/'Return analysis'!C353)</f>
        <v>-6.198976381733487E-4</v>
      </c>
      <c r="D352" s="14">
        <f>LN('Return analysis'!D354/'Return analysis'!D353)</f>
        <v>-6.5689783632819562E-3</v>
      </c>
      <c r="E352" s="14">
        <f>LN('Return analysis'!E354/'Return analysis'!E353)</f>
        <v>2.2222197531046357E-6</v>
      </c>
      <c r="F352" s="14">
        <f t="shared" si="30"/>
        <v>-1.804188081327893E-3</v>
      </c>
      <c r="G352" s="14">
        <f t="shared" si="31"/>
        <v>-6.2211985792645337E-4</v>
      </c>
      <c r="H352" s="14">
        <f t="shared" si="32"/>
        <v>-6.5712005830350605E-3</v>
      </c>
      <c r="I352" s="24">
        <f t="shared" si="33"/>
        <v>-1.2319029199315441E-3</v>
      </c>
      <c r="J352" s="24">
        <f t="shared" si="34"/>
        <v>-7.8031035029666046E-3</v>
      </c>
      <c r="K352" s="24">
        <f t="shared" si="35"/>
        <v>-7.8008812832135004E-3</v>
      </c>
      <c r="L352" s="24"/>
    </row>
    <row r="353" spans="1:12" x14ac:dyDescent="0.3">
      <c r="A353" s="6">
        <v>41493</v>
      </c>
      <c r="B353" s="14">
        <f>LN('Return analysis'!B355/'Return analysis'!B354)</f>
        <v>1.8019658615748386E-3</v>
      </c>
      <c r="C353" s="14">
        <f>LN('Return analysis'!C355/'Return analysis'!C354)</f>
        <v>1.486671684405262E-3</v>
      </c>
      <c r="D353" s="14">
        <f>LN('Return analysis'!D355/'Return analysis'!D354)</f>
        <v>-3.9854020674963625E-3</v>
      </c>
      <c r="E353" s="14">
        <f>LN('Return analysis'!E355/'Return analysis'!E354)</f>
        <v>2.4999968749105643E-6</v>
      </c>
      <c r="F353" s="14">
        <f t="shared" si="30"/>
        <v>1.7994658646999281E-3</v>
      </c>
      <c r="G353" s="14">
        <f t="shared" si="31"/>
        <v>1.4841716875303515E-3</v>
      </c>
      <c r="H353" s="14">
        <f t="shared" si="32"/>
        <v>-3.9879020643712728E-3</v>
      </c>
      <c r="I353" s="24">
        <f t="shared" si="33"/>
        <v>6.4554721557903867E-4</v>
      </c>
      <c r="J353" s="24">
        <f t="shared" si="34"/>
        <v>-3.3423548487922341E-3</v>
      </c>
      <c r="K353" s="24">
        <f t="shared" si="35"/>
        <v>-3.3398548519173238E-3</v>
      </c>
      <c r="L353" s="24"/>
    </row>
    <row r="354" spans="1:12" x14ac:dyDescent="0.3">
      <c r="A354" s="6">
        <v>41494</v>
      </c>
      <c r="B354" s="14">
        <f>LN('Return analysis'!B356/'Return analysis'!B355)</f>
        <v>2.1771830617501129E-3</v>
      </c>
      <c r="C354" s="14">
        <f>LN('Return analysis'!C356/'Return analysis'!C355)</f>
        <v>4.9433754855020598E-4</v>
      </c>
      <c r="D354" s="14">
        <f>LN('Return analysis'!D356/'Return analysis'!D355)</f>
        <v>4.0988256415948705E-3</v>
      </c>
      <c r="E354" s="14">
        <f>LN('Return analysis'!E356/'Return analysis'!E355)</f>
        <v>2.4999968749105643E-6</v>
      </c>
      <c r="F354" s="14">
        <f t="shared" si="30"/>
        <v>2.1746830648752022E-3</v>
      </c>
      <c r="G354" s="14">
        <f t="shared" si="31"/>
        <v>4.9183755167529547E-4</v>
      </c>
      <c r="H354" s="14">
        <f t="shared" si="32"/>
        <v>4.0963256447199602E-3</v>
      </c>
      <c r="I354" s="24">
        <f t="shared" si="33"/>
        <v>1.7340539060124267E-3</v>
      </c>
      <c r="J354" s="24">
        <f t="shared" si="34"/>
        <v>5.8303795507323869E-3</v>
      </c>
      <c r="K354" s="24">
        <f t="shared" si="35"/>
        <v>5.8328795476072972E-3</v>
      </c>
      <c r="L354" s="24"/>
    </row>
    <row r="355" spans="1:12" x14ac:dyDescent="0.3">
      <c r="A355" s="6">
        <v>41495</v>
      </c>
      <c r="B355" s="14">
        <f>LN('Return analysis'!B357/'Return analysis'!B356)</f>
        <v>-2.8383040232457312E-4</v>
      </c>
      <c r="C355" s="14">
        <f>LN('Return analysis'!C357/'Return analysis'!C356)</f>
        <v>1.2358678571732196E-3</v>
      </c>
      <c r="D355" s="14">
        <f>LN('Return analysis'!D357/'Return analysis'!D356)</f>
        <v>-2.5025457718645091E-3</v>
      </c>
      <c r="E355" s="14">
        <f>LN('Return analysis'!E357/'Return analysis'!E356)</f>
        <v>2.4999968749105643E-6</v>
      </c>
      <c r="F355" s="14">
        <f t="shared" si="30"/>
        <v>-2.863303991994837E-4</v>
      </c>
      <c r="G355" s="14">
        <f t="shared" si="31"/>
        <v>1.2333678602983091E-3</v>
      </c>
      <c r="H355" s="14">
        <f t="shared" si="32"/>
        <v>-2.5050457687394198E-3</v>
      </c>
      <c r="I355" s="24">
        <f t="shared" si="33"/>
        <v>-1.2539483090598228E-3</v>
      </c>
      <c r="J355" s="24">
        <f t="shared" si="34"/>
        <v>-3.7589940777992426E-3</v>
      </c>
      <c r="K355" s="24">
        <f t="shared" si="35"/>
        <v>-3.7564940809243319E-3</v>
      </c>
      <c r="L355" s="24"/>
    </row>
    <row r="356" spans="1:12" x14ac:dyDescent="0.3">
      <c r="A356" s="6">
        <v>41498</v>
      </c>
      <c r="B356" s="14">
        <f>LN('Return analysis'!B358/'Return analysis'!B357)</f>
        <v>-5.6699223975137988E-4</v>
      </c>
      <c r="C356" s="14">
        <f>LN('Return analysis'!C358/'Return analysis'!C357)</f>
        <v>-1.8538279850526061E-3</v>
      </c>
      <c r="D356" s="14">
        <f>LN('Return analysis'!D358/'Return analysis'!D357)</f>
        <v>-6.8350413853017055E-4</v>
      </c>
      <c r="E356" s="14">
        <f>LN('Return analysis'!E358/'Return analysis'!E357)</f>
        <v>6.6666444445868834E-6</v>
      </c>
      <c r="F356" s="14">
        <f t="shared" si="30"/>
        <v>-5.7365888419596677E-4</v>
      </c>
      <c r="G356" s="14">
        <f t="shared" si="31"/>
        <v>-1.860494629497193E-3</v>
      </c>
      <c r="H356" s="14">
        <f t="shared" si="32"/>
        <v>-6.9017078297475744E-4</v>
      </c>
      <c r="I356" s="24">
        <f t="shared" si="33"/>
        <v>9.3399499657936726E-4</v>
      </c>
      <c r="J356" s="24">
        <f t="shared" si="34"/>
        <v>2.4382421360460982E-4</v>
      </c>
      <c r="K356" s="24">
        <f t="shared" si="35"/>
        <v>2.5049085804919671E-4</v>
      </c>
      <c r="L356" s="24"/>
    </row>
    <row r="357" spans="1:12" x14ac:dyDescent="0.3">
      <c r="A357" s="6">
        <v>41499</v>
      </c>
      <c r="B357" s="14">
        <f>LN('Return analysis'!B359/'Return analysis'!B358)</f>
        <v>-5.0286950895016549E-3</v>
      </c>
      <c r="C357" s="14">
        <f>LN('Return analysis'!C359/'Return analysis'!C358)</f>
        <v>-3.4709451707659843E-3</v>
      </c>
      <c r="D357" s="14">
        <f>LN('Return analysis'!D359/'Return analysis'!D358)</f>
        <v>2.1637132520330635E-3</v>
      </c>
      <c r="E357" s="14">
        <f>LN('Return analysis'!E359/'Return analysis'!E358)</f>
        <v>2.2222197531046357E-6</v>
      </c>
      <c r="F357" s="14">
        <f t="shared" si="30"/>
        <v>-5.0309173092547592E-3</v>
      </c>
      <c r="G357" s="14">
        <f t="shared" si="31"/>
        <v>-3.4731673905190889E-3</v>
      </c>
      <c r="H357" s="14">
        <f t="shared" si="32"/>
        <v>2.1614910322799588E-3</v>
      </c>
      <c r="I357" s="24">
        <f t="shared" si="33"/>
        <v>-2.253513341478529E-3</v>
      </c>
      <c r="J357" s="24">
        <f t="shared" si="34"/>
        <v>-9.2022309198570157E-5</v>
      </c>
      <c r="K357" s="24">
        <f t="shared" si="35"/>
        <v>-8.980008944546548E-5</v>
      </c>
      <c r="L357" s="24"/>
    </row>
    <row r="358" spans="1:12" x14ac:dyDescent="0.3">
      <c r="A358" s="6">
        <v>41500</v>
      </c>
      <c r="B358" s="14">
        <f>LN('Return analysis'!B360/'Return analysis'!B359)</f>
        <v>-3.8069057362944759E-4</v>
      </c>
      <c r="C358" s="14">
        <f>LN('Return analysis'!C360/'Return analysis'!C359)</f>
        <v>-4.974619113211038E-4</v>
      </c>
      <c r="D358" s="14">
        <f>LN('Return analysis'!D360/'Return analysis'!D359)</f>
        <v>-5.2458097266016813E-3</v>
      </c>
      <c r="E358" s="14">
        <f>LN('Return analysis'!E360/'Return analysis'!E359)</f>
        <v>2.2222197531046357E-6</v>
      </c>
      <c r="F358" s="14">
        <f t="shared" si="30"/>
        <v>-3.8291279338255221E-4</v>
      </c>
      <c r="G358" s="14">
        <f t="shared" si="31"/>
        <v>-4.9968413107420848E-4</v>
      </c>
      <c r="H358" s="14">
        <f t="shared" si="32"/>
        <v>-5.2480319463547856E-3</v>
      </c>
      <c r="I358" s="24">
        <f t="shared" si="33"/>
        <v>7.6422616699756672E-5</v>
      </c>
      <c r="J358" s="24">
        <f t="shared" si="34"/>
        <v>-5.1716093296550287E-3</v>
      </c>
      <c r="K358" s="24">
        <f t="shared" si="35"/>
        <v>-5.1693871099019245E-3</v>
      </c>
      <c r="L358" s="24"/>
    </row>
    <row r="359" spans="1:12" x14ac:dyDescent="0.3">
      <c r="A359" s="6">
        <v>41501</v>
      </c>
      <c r="B359" s="14">
        <f>LN('Return analysis'!B361/'Return analysis'!B360)</f>
        <v>-3.2398981013043201E-3</v>
      </c>
      <c r="C359" s="14">
        <f>LN('Return analysis'!C361/'Return analysis'!C360)</f>
        <v>-3.6093335953671403E-3</v>
      </c>
      <c r="D359" s="14">
        <f>LN('Return analysis'!D361/'Return analysis'!D360)</f>
        <v>-1.4976256663979863E-2</v>
      </c>
      <c r="E359" s="14">
        <f>LN('Return analysis'!E361/'Return analysis'!E360)</f>
        <v>2.4999968749105643E-6</v>
      </c>
      <c r="F359" s="14">
        <f t="shared" si="30"/>
        <v>-3.2423980981792309E-3</v>
      </c>
      <c r="G359" s="14">
        <f t="shared" si="31"/>
        <v>-3.611833592242051E-3</v>
      </c>
      <c r="H359" s="14">
        <f t="shared" si="32"/>
        <v>-1.4978756660854773E-2</v>
      </c>
      <c r="I359" s="24">
        <f t="shared" si="33"/>
        <v>-1.6894768750616728E-4</v>
      </c>
      <c r="J359" s="24">
        <f t="shared" si="34"/>
        <v>-1.514770434836094E-2</v>
      </c>
      <c r="K359" s="24">
        <f t="shared" si="35"/>
        <v>-1.514520435148603E-2</v>
      </c>
      <c r="L359" s="24"/>
    </row>
    <row r="360" spans="1:12" x14ac:dyDescent="0.3">
      <c r="A360" s="6">
        <v>41502</v>
      </c>
      <c r="B360" s="14">
        <f>LN('Return analysis'!B362/'Return analysis'!B361)</f>
        <v>-2.5809004810382228E-3</v>
      </c>
      <c r="C360" s="14">
        <f>LN('Return analysis'!C362/'Return analysis'!C361)</f>
        <v>-2.6216211988703258E-3</v>
      </c>
      <c r="D360" s="14">
        <f>LN('Return analysis'!D362/'Return analysis'!D361)</f>
        <v>-3.2545711707071927E-3</v>
      </c>
      <c r="E360" s="14">
        <f>LN('Return analysis'!E362/'Return analysis'!E361)</f>
        <v>2.2222197531046357E-6</v>
      </c>
      <c r="F360" s="14">
        <f t="shared" si="30"/>
        <v>-2.5831227007913275E-3</v>
      </c>
      <c r="G360" s="14">
        <f t="shared" si="31"/>
        <v>-2.6238434186234305E-3</v>
      </c>
      <c r="H360" s="14">
        <f t="shared" si="32"/>
        <v>-3.2567933904602974E-3</v>
      </c>
      <c r="I360" s="24">
        <f t="shared" si="33"/>
        <v>-4.3234474449244451E-4</v>
      </c>
      <c r="J360" s="24">
        <f t="shared" si="34"/>
        <v>-3.6891381349527419E-3</v>
      </c>
      <c r="K360" s="24">
        <f t="shared" si="35"/>
        <v>-3.6869159151996372E-3</v>
      </c>
      <c r="L360" s="24"/>
    </row>
    <row r="361" spans="1:12" x14ac:dyDescent="0.3">
      <c r="A361" s="6">
        <v>41505</v>
      </c>
      <c r="B361" s="14">
        <f>LN('Return analysis'!B363/'Return analysis'!B362)</f>
        <v>-3.6431525583512916E-3</v>
      </c>
      <c r="C361" s="14">
        <f>LN('Return analysis'!C363/'Return analysis'!C362)</f>
        <v>-2.8801047093698303E-3</v>
      </c>
      <c r="D361" s="14">
        <f>LN('Return analysis'!D363/'Return analysis'!D362)</f>
        <v>-6.7761991289716416E-3</v>
      </c>
      <c r="E361" s="14">
        <f>LN('Return analysis'!E363/'Return analysis'!E362)</f>
        <v>7.4999718750787367E-6</v>
      </c>
      <c r="F361" s="14">
        <f t="shared" si="30"/>
        <v>-3.6506525302263705E-3</v>
      </c>
      <c r="G361" s="14">
        <f t="shared" si="31"/>
        <v>-2.8876046812449092E-3</v>
      </c>
      <c r="H361" s="14">
        <f t="shared" si="32"/>
        <v>-6.7836991008467205E-3</v>
      </c>
      <c r="I361" s="24">
        <f t="shared" si="33"/>
        <v>-1.2492782697316762E-3</v>
      </c>
      <c r="J361" s="24">
        <f t="shared" si="34"/>
        <v>-8.0329773705783963E-3</v>
      </c>
      <c r="K361" s="24">
        <f t="shared" si="35"/>
        <v>-8.0254773987033182E-3</v>
      </c>
      <c r="L361" s="24"/>
    </row>
    <row r="362" spans="1:12" x14ac:dyDescent="0.3">
      <c r="A362" s="6">
        <v>41506</v>
      </c>
      <c r="B362" s="14">
        <f>LN('Return analysis'!B364/'Return analysis'!B363)</f>
        <v>3.0694298698400626E-3</v>
      </c>
      <c r="C362" s="14">
        <f>LN('Return analysis'!C364/'Return analysis'!C363)</f>
        <v>2.8801047093697562E-3</v>
      </c>
      <c r="D362" s="14">
        <f>LN('Return analysis'!D364/'Return analysis'!D363)</f>
        <v>6.543711982616651E-3</v>
      </c>
      <c r="E362" s="14">
        <f>LN('Return analysis'!E364/'Return analysis'!E363)</f>
        <v>2.4999968749105643E-6</v>
      </c>
      <c r="F362" s="14">
        <f t="shared" si="30"/>
        <v>3.0669298729651519E-3</v>
      </c>
      <c r="G362" s="14">
        <f t="shared" si="31"/>
        <v>2.8776047124948454E-3</v>
      </c>
      <c r="H362" s="14">
        <f t="shared" si="32"/>
        <v>6.5412119857417407E-3</v>
      </c>
      <c r="I362" s="24">
        <f t="shared" si="33"/>
        <v>6.7622558550972851E-4</v>
      </c>
      <c r="J362" s="24">
        <f t="shared" si="34"/>
        <v>7.217437571251469E-3</v>
      </c>
      <c r="K362" s="24">
        <f t="shared" si="35"/>
        <v>7.2199375681263793E-3</v>
      </c>
      <c r="L362" s="24"/>
    </row>
    <row r="363" spans="1:12" x14ac:dyDescent="0.3">
      <c r="A363" s="6">
        <v>41507</v>
      </c>
      <c r="B363" s="14">
        <f>LN('Return analysis'!B365/'Return analysis'!B364)</f>
        <v>-3.261640178079219E-3</v>
      </c>
      <c r="C363" s="14">
        <f>LN('Return analysis'!C365/'Return analysis'!C364)</f>
        <v>-3.8837795741613794E-3</v>
      </c>
      <c r="D363" s="14">
        <f>LN('Return analysis'!D365/'Return analysis'!D364)</f>
        <v>-5.8407434697241552E-3</v>
      </c>
      <c r="E363" s="14">
        <f>LN('Return analysis'!E365/'Return analysis'!E364)</f>
        <v>2.4999968749105643E-6</v>
      </c>
      <c r="F363" s="14">
        <f t="shared" si="30"/>
        <v>-3.2641401749541298E-3</v>
      </c>
      <c r="G363" s="14">
        <f t="shared" si="31"/>
        <v>-3.8862795710362902E-3</v>
      </c>
      <c r="H363" s="14">
        <f t="shared" si="32"/>
        <v>-5.8432434665990655E-3</v>
      </c>
      <c r="I363" s="24">
        <f t="shared" si="33"/>
        <v>-6.7579019591577043E-5</v>
      </c>
      <c r="J363" s="24">
        <f t="shared" si="34"/>
        <v>-5.9108224861906429E-3</v>
      </c>
      <c r="K363" s="24">
        <f t="shared" si="35"/>
        <v>-5.9083224893157326E-3</v>
      </c>
      <c r="L363" s="24"/>
    </row>
    <row r="364" spans="1:12" x14ac:dyDescent="0.3">
      <c r="A364" s="6">
        <v>41508</v>
      </c>
      <c r="B364" s="14">
        <f>LN('Return analysis'!B366/'Return analysis'!B365)</f>
        <v>-9.6068103857893119E-4</v>
      </c>
      <c r="C364" s="14">
        <f>LN('Return analysis'!C366/'Return analysis'!C365)</f>
        <v>1.0036748647916872E-3</v>
      </c>
      <c r="D364" s="14">
        <f>LN('Return analysis'!D366/'Return analysis'!D365)</f>
        <v>8.8642847891818762E-3</v>
      </c>
      <c r="E364" s="14">
        <f>LN('Return analysis'!E366/'Return analysis'!E365)</f>
        <v>2.2222197531046357E-6</v>
      </c>
      <c r="F364" s="14">
        <f t="shared" si="30"/>
        <v>-9.6290325833203586E-4</v>
      </c>
      <c r="G364" s="14">
        <f t="shared" si="31"/>
        <v>1.0014526450385826E-3</v>
      </c>
      <c r="H364" s="14">
        <f t="shared" si="32"/>
        <v>8.8620625694287719E-3</v>
      </c>
      <c r="I364" s="24">
        <f t="shared" si="33"/>
        <v>-1.8656918741944751E-3</v>
      </c>
      <c r="J364" s="24">
        <f t="shared" si="34"/>
        <v>6.9963706952342972E-3</v>
      </c>
      <c r="K364" s="24">
        <f t="shared" si="35"/>
        <v>6.9985929149874015E-3</v>
      </c>
      <c r="L364" s="24"/>
    </row>
    <row r="365" spans="1:12" x14ac:dyDescent="0.3">
      <c r="A365" s="6">
        <v>41509</v>
      </c>
      <c r="B365" s="14">
        <f>LN('Return analysis'!B367/'Return analysis'!B366)</f>
        <v>3.4556160850265152E-3</v>
      </c>
      <c r="C365" s="14">
        <f>LN('Return analysis'!C367/'Return analysis'!C366)</f>
        <v>2.8801047093697562E-3</v>
      </c>
      <c r="D365" s="14">
        <f>LN('Return analysis'!D367/'Return analysis'!D366)</f>
        <v>4.1714898120509053E-3</v>
      </c>
      <c r="E365" s="14">
        <f>LN('Return analysis'!E367/'Return analysis'!E366)</f>
        <v>2.4999968749105643E-6</v>
      </c>
      <c r="F365" s="14">
        <f t="shared" si="30"/>
        <v>3.4531160881516045E-3</v>
      </c>
      <c r="G365" s="14">
        <f t="shared" si="31"/>
        <v>2.8776047124948454E-3</v>
      </c>
      <c r="H365" s="14">
        <f t="shared" si="32"/>
        <v>4.168989815175995E-3</v>
      </c>
      <c r="I365" s="24">
        <f t="shared" si="33"/>
        <v>1.0879095030794342E-3</v>
      </c>
      <c r="J365" s="24">
        <f t="shared" si="34"/>
        <v>5.2568993182554296E-3</v>
      </c>
      <c r="K365" s="24">
        <f t="shared" si="35"/>
        <v>5.2593993151303399E-3</v>
      </c>
      <c r="L365" s="24"/>
    </row>
    <row r="366" spans="1:12" x14ac:dyDescent="0.3">
      <c r="A366" s="6">
        <v>41512</v>
      </c>
      <c r="B366" s="14">
        <f>LN('Return analysis'!B368/'Return analysis'!B367)</f>
        <v>3.1570389474001805E-3</v>
      </c>
      <c r="C366" s="14">
        <f>LN('Return analysis'!C368/'Return analysis'!C367)</f>
        <v>1.7481431126301957E-3</v>
      </c>
      <c r="D366" s="14">
        <f>LN('Return analysis'!D368/'Return analysis'!D367)</f>
        <v>-2.547956452796121E-3</v>
      </c>
      <c r="E366" s="14">
        <f>LN('Return analysis'!E368/'Return analysis'!E367)</f>
        <v>6.6666444445868834E-6</v>
      </c>
      <c r="F366" s="14">
        <f t="shared" si="30"/>
        <v>3.1503723029555936E-3</v>
      </c>
      <c r="G366" s="14">
        <f t="shared" si="31"/>
        <v>1.7414764681856088E-3</v>
      </c>
      <c r="H366" s="14">
        <f t="shared" si="32"/>
        <v>-2.5546230972407079E-3</v>
      </c>
      <c r="I366" s="24">
        <f t="shared" si="33"/>
        <v>1.7735668577318776E-3</v>
      </c>
      <c r="J366" s="24">
        <f t="shared" si="34"/>
        <v>-7.8105623950883033E-4</v>
      </c>
      <c r="K366" s="24">
        <f t="shared" si="35"/>
        <v>-7.7438959506424343E-4</v>
      </c>
      <c r="L366" s="24"/>
    </row>
    <row r="367" spans="1:12" x14ac:dyDescent="0.3">
      <c r="A367" s="6">
        <v>41513</v>
      </c>
      <c r="B367" s="14">
        <f>LN('Return analysis'!B369/'Return analysis'!B368)</f>
        <v>3.1480194913179956E-3</v>
      </c>
      <c r="C367" s="14">
        <f>LN('Return analysis'!C369/'Return analysis'!C368)</f>
        <v>2.4926868784041914E-3</v>
      </c>
      <c r="D367" s="14">
        <f>LN('Return analysis'!D369/'Return analysis'!D368)</f>
        <v>-1.7895401622520006E-2</v>
      </c>
      <c r="E367" s="14">
        <f>LN('Return analysis'!E369/'Return analysis'!E368)</f>
        <v>2.2222197531046357E-6</v>
      </c>
      <c r="F367" s="14">
        <f t="shared" si="30"/>
        <v>3.1457972715648909E-3</v>
      </c>
      <c r="G367" s="14">
        <f t="shared" si="31"/>
        <v>2.4904646586510868E-3</v>
      </c>
      <c r="H367" s="14">
        <f t="shared" si="32"/>
        <v>-1.789762384227311E-2</v>
      </c>
      <c r="I367" s="24">
        <f t="shared" si="33"/>
        <v>1.3299482416106478E-3</v>
      </c>
      <c r="J367" s="24">
        <f t="shared" si="34"/>
        <v>-1.6567675600662461E-2</v>
      </c>
      <c r="K367" s="24">
        <f t="shared" si="35"/>
        <v>-1.6565453380909357E-2</v>
      </c>
      <c r="L367" s="24"/>
    </row>
    <row r="368" spans="1:12" x14ac:dyDescent="0.3">
      <c r="A368" s="6">
        <v>41514</v>
      </c>
      <c r="B368" s="14">
        <f>LN('Return analysis'!B370/'Return analysis'!B369)</f>
        <v>-1.0485447820362782E-3</v>
      </c>
      <c r="C368" s="14">
        <f>LN('Return analysis'!C370/'Return analysis'!C369)</f>
        <v>-1.7437871689367243E-3</v>
      </c>
      <c r="D368" s="14">
        <f>LN('Return analysis'!D370/'Return analysis'!D369)</f>
        <v>3.6519634289640421E-3</v>
      </c>
      <c r="E368" s="14">
        <f>LN('Return analysis'!E370/'Return analysis'!E369)</f>
        <v>1.9444425539165126E-6</v>
      </c>
      <c r="F368" s="14">
        <f t="shared" si="30"/>
        <v>-1.0504892245901947E-3</v>
      </c>
      <c r="G368" s="14">
        <f t="shared" si="31"/>
        <v>-1.7457316114906408E-3</v>
      </c>
      <c r="H368" s="14">
        <f t="shared" si="32"/>
        <v>3.6500189864101256E-3</v>
      </c>
      <c r="I368" s="24">
        <f t="shared" si="33"/>
        <v>3.1797361059611559E-4</v>
      </c>
      <c r="J368" s="24">
        <f t="shared" si="34"/>
        <v>3.9679925970062414E-3</v>
      </c>
      <c r="K368" s="24">
        <f t="shared" si="35"/>
        <v>3.9699370395601579E-3</v>
      </c>
      <c r="L368" s="24"/>
    </row>
    <row r="369" spans="1:12" x14ac:dyDescent="0.3">
      <c r="A369" s="6">
        <v>41515</v>
      </c>
      <c r="B369" s="14">
        <f>LN('Return analysis'!B371/'Return analysis'!B370)</f>
        <v>9.5367697565845334E-5</v>
      </c>
      <c r="C369" s="14">
        <f>LN('Return analysis'!C371/'Return analysis'!C370)</f>
        <v>9.9729416484789979E-4</v>
      </c>
      <c r="D369" s="14">
        <f>LN('Return analysis'!D371/'Return analysis'!D370)</f>
        <v>2.7004348606424543E-3</v>
      </c>
      <c r="E369" s="14">
        <f>LN('Return analysis'!E371/'Return analysis'!E370)</f>
        <v>1.9444425539165126E-6</v>
      </c>
      <c r="F369" s="14">
        <f t="shared" si="30"/>
        <v>9.3423255011928827E-5</v>
      </c>
      <c r="G369" s="14">
        <f t="shared" si="31"/>
        <v>9.9534972229398328E-4</v>
      </c>
      <c r="H369" s="14">
        <f t="shared" si="32"/>
        <v>2.6984904180885378E-3</v>
      </c>
      <c r="I369" s="24">
        <f t="shared" si="33"/>
        <v>-7.3819536086332585E-4</v>
      </c>
      <c r="J369" s="24">
        <f t="shared" si="34"/>
        <v>1.9602950572252119E-3</v>
      </c>
      <c r="K369" s="24">
        <f t="shared" si="35"/>
        <v>1.9622394997791284E-3</v>
      </c>
      <c r="L369" s="24"/>
    </row>
    <row r="370" spans="1:12" x14ac:dyDescent="0.3">
      <c r="A370" s="6">
        <v>41516</v>
      </c>
      <c r="B370" s="14">
        <f>LN('Return analysis'!B372/'Return analysis'!B371)</f>
        <v>-2.3850869083673061E-3</v>
      </c>
      <c r="C370" s="14">
        <f>LN('Return analysis'!C372/'Return analysis'!C371)</f>
        <v>-1.3711224408742147E-3</v>
      </c>
      <c r="D370" s="14">
        <f>LN('Return analysis'!D372/'Return analysis'!D371)</f>
        <v>-5.8812790976461903E-3</v>
      </c>
      <c r="E370" s="14">
        <f>LN('Return analysis'!E372/'Return analysis'!E371)</f>
        <v>2.2222197531046357E-6</v>
      </c>
      <c r="F370" s="14">
        <f t="shared" si="30"/>
        <v>-2.3873091281204108E-3</v>
      </c>
      <c r="G370" s="14">
        <f t="shared" si="31"/>
        <v>-1.3733446606273194E-3</v>
      </c>
      <c r="H370" s="14">
        <f t="shared" si="32"/>
        <v>-5.8835013173992945E-3</v>
      </c>
      <c r="I370" s="24">
        <f t="shared" si="33"/>
        <v>-1.2166551391860989E-3</v>
      </c>
      <c r="J370" s="24">
        <f t="shared" si="34"/>
        <v>-7.1001564565853935E-3</v>
      </c>
      <c r="K370" s="24">
        <f t="shared" si="35"/>
        <v>-7.0979342368322892E-3</v>
      </c>
      <c r="L370" s="24"/>
    </row>
    <row r="371" spans="1:12" x14ac:dyDescent="0.3">
      <c r="A371" s="6">
        <v>41520</v>
      </c>
      <c r="B371" s="14">
        <f>LN('Return analysis'!B373/'Return analysis'!B372)</f>
        <v>-2.4949063409619916E-3</v>
      </c>
      <c r="C371" s="14">
        <f>LN('Return analysis'!C373/'Return analysis'!C372)</f>
        <v>-2.230433297296895E-3</v>
      </c>
      <c r="D371" s="14">
        <f>LN('Return analysis'!D373/'Return analysis'!D372)</f>
        <v>5.0604173437673403E-3</v>
      </c>
      <c r="E371" s="14">
        <f>LN('Return analysis'!E373/'Return analysis'!E372)</f>
        <v>7.7777475310719858E-6</v>
      </c>
      <c r="F371" s="14">
        <f t="shared" si="30"/>
        <v>-2.5026840884930634E-3</v>
      </c>
      <c r="G371" s="14">
        <f t="shared" si="31"/>
        <v>-2.2382110448279668E-3</v>
      </c>
      <c r="H371" s="14">
        <f t="shared" si="32"/>
        <v>5.0526395962362681E-3</v>
      </c>
      <c r="I371" s="24">
        <f t="shared" si="33"/>
        <v>-7.5217963226738586E-4</v>
      </c>
      <c r="J371" s="24">
        <f t="shared" si="34"/>
        <v>4.3004599639688825E-3</v>
      </c>
      <c r="K371" s="24">
        <f t="shared" si="35"/>
        <v>4.3082377114999548E-3</v>
      </c>
      <c r="L371" s="24"/>
    </row>
    <row r="372" spans="1:12" x14ac:dyDescent="0.3">
      <c r="A372" s="6">
        <v>41521</v>
      </c>
      <c r="B372" s="14">
        <f>LN('Return analysis'!B374/'Return analysis'!B373)</f>
        <v>-2.5011464703953864E-3</v>
      </c>
      <c r="C372" s="14">
        <f>LN('Return analysis'!C374/'Return analysis'!C373)</f>
        <v>-1.2543181041859363E-3</v>
      </c>
      <c r="D372" s="14">
        <f>LN('Return analysis'!D374/'Return analysis'!D373)</f>
        <v>8.879771266364413E-3</v>
      </c>
      <c r="E372" s="14">
        <f>LN('Return analysis'!E374/'Return analysis'!E373)</f>
        <v>2.4999968749105643E-6</v>
      </c>
      <c r="F372" s="14">
        <f t="shared" si="30"/>
        <v>-2.5036464672702971E-3</v>
      </c>
      <c r="G372" s="14">
        <f t="shared" si="31"/>
        <v>-1.2568181010608468E-3</v>
      </c>
      <c r="H372" s="14">
        <f t="shared" si="32"/>
        <v>8.8772712694895027E-3</v>
      </c>
      <c r="I372" s="24">
        <f t="shared" si="33"/>
        <v>-1.5856106539153794E-3</v>
      </c>
      <c r="J372" s="24">
        <f t="shared" si="34"/>
        <v>7.2916606155741231E-3</v>
      </c>
      <c r="K372" s="24">
        <f t="shared" si="35"/>
        <v>7.2941606124490334E-3</v>
      </c>
      <c r="L372" s="24"/>
    </row>
    <row r="373" spans="1:12" x14ac:dyDescent="0.3">
      <c r="A373" s="6">
        <v>41522</v>
      </c>
      <c r="B373" s="14">
        <f>LN('Return analysis'!B375/'Return analysis'!B374)</f>
        <v>-6.6666820898291469E-3</v>
      </c>
      <c r="C373" s="14">
        <f>LN('Return analysis'!C375/'Return analysis'!C374)</f>
        <v>-6.9236710007363842E-3</v>
      </c>
      <c r="D373" s="14">
        <f>LN('Return analysis'!D375/'Return analysis'!D374)</f>
        <v>1.162713896240973E-3</v>
      </c>
      <c r="E373" s="14">
        <f>LN('Return analysis'!E375/'Return analysis'!E374)</f>
        <v>2.2222197531046357E-6</v>
      </c>
      <c r="F373" s="14">
        <f t="shared" si="30"/>
        <v>-6.6689043095822511E-3</v>
      </c>
      <c r="G373" s="14">
        <f t="shared" si="31"/>
        <v>-6.9258932204894885E-3</v>
      </c>
      <c r="H373" s="14">
        <f t="shared" si="32"/>
        <v>1.1604916764878684E-3</v>
      </c>
      <c r="I373" s="24">
        <f t="shared" si="33"/>
        <v>-1.0965878517421354E-3</v>
      </c>
      <c r="J373" s="24">
        <f t="shared" si="34"/>
        <v>6.3903824745732999E-5</v>
      </c>
      <c r="K373" s="24">
        <f t="shared" si="35"/>
        <v>6.6126044498837676E-5</v>
      </c>
      <c r="L373" s="24"/>
    </row>
    <row r="374" spans="1:12" x14ac:dyDescent="0.3">
      <c r="A374" s="6">
        <v>41523</v>
      </c>
      <c r="B374" s="14">
        <f>LN('Return analysis'!B376/'Return analysis'!B375)</f>
        <v>4.1601902620073796E-3</v>
      </c>
      <c r="C374" s="14">
        <f>LN('Return analysis'!C376/'Return analysis'!C375)</f>
        <v>3.7820854537244045E-3</v>
      </c>
      <c r="D374" s="14">
        <f>LN('Return analysis'!D376/'Return analysis'!D375)</f>
        <v>8.1374595788966304E-4</v>
      </c>
      <c r="E374" s="14">
        <f>LN('Return analysis'!E376/'Return analysis'!E375)</f>
        <v>2.2222197531046357E-6</v>
      </c>
      <c r="F374" s="14">
        <f t="shared" si="30"/>
        <v>4.1579680422542753E-3</v>
      </c>
      <c r="G374" s="14">
        <f t="shared" si="31"/>
        <v>3.7798632339712999E-3</v>
      </c>
      <c r="H374" s="14">
        <f t="shared" si="32"/>
        <v>8.1152373813655836E-4</v>
      </c>
      <c r="I374" s="24">
        <f t="shared" si="33"/>
        <v>1.1013003432433209E-3</v>
      </c>
      <c r="J374" s="24">
        <f t="shared" si="34"/>
        <v>1.9128240813798792E-3</v>
      </c>
      <c r="K374" s="24">
        <f t="shared" si="35"/>
        <v>1.9150463011329839E-3</v>
      </c>
      <c r="L374" s="24"/>
    </row>
    <row r="375" spans="1:12" x14ac:dyDescent="0.3">
      <c r="A375" s="6">
        <v>41526</v>
      </c>
      <c r="B375" s="14">
        <f>LN('Return analysis'!B377/'Return analysis'!B376)</f>
        <v>1.3502166423261686E-3</v>
      </c>
      <c r="C375" s="14">
        <f>LN('Return analysis'!C377/'Return analysis'!C376)</f>
        <v>2.5138360084192121E-3</v>
      </c>
      <c r="D375" s="14">
        <f>LN('Return analysis'!D377/'Return analysis'!D376)</f>
        <v>1.119922267398373E-2</v>
      </c>
      <c r="E375" s="14">
        <f>LN('Return analysis'!E377/'Return analysis'!E376)</f>
        <v>6.6666444445868834E-6</v>
      </c>
      <c r="F375" s="14">
        <f t="shared" si="30"/>
        <v>1.3435499978815817E-3</v>
      </c>
      <c r="G375" s="14">
        <f t="shared" si="31"/>
        <v>2.5071693639746252E-3</v>
      </c>
      <c r="H375" s="14">
        <f t="shared" si="32"/>
        <v>1.1192556029539143E-2</v>
      </c>
      <c r="I375" s="24">
        <f t="shared" si="33"/>
        <v>-7.9844333601892408E-4</v>
      </c>
      <c r="J375" s="24">
        <f t="shared" si="34"/>
        <v>1.0394112693520219E-2</v>
      </c>
      <c r="K375" s="24">
        <f t="shared" si="35"/>
        <v>1.0400779337964806E-2</v>
      </c>
      <c r="L375" s="24"/>
    </row>
    <row r="376" spans="1:12" x14ac:dyDescent="0.3">
      <c r="A376" s="6">
        <v>41527</v>
      </c>
      <c r="B376" s="14">
        <f>LN('Return analysis'!B378/'Return analysis'!B377)</f>
        <v>-1.9238008444505742E-4</v>
      </c>
      <c r="C376" s="14">
        <f>LN('Return analysis'!C378/'Return analysis'!C377)</f>
        <v>-2.1364130037813114E-3</v>
      </c>
      <c r="D376" s="14">
        <f>LN('Return analysis'!D378/'Return analysis'!D377)</f>
        <v>7.776544414331202E-3</v>
      </c>
      <c r="E376" s="14">
        <f>LN('Return analysis'!E378/'Return analysis'!E377)</f>
        <v>2.2222197531046357E-6</v>
      </c>
      <c r="F376" s="14">
        <f t="shared" si="30"/>
        <v>-1.9460230419816204E-4</v>
      </c>
      <c r="G376" s="14">
        <f t="shared" si="31"/>
        <v>-2.1386352235344161E-3</v>
      </c>
      <c r="H376" s="14">
        <f t="shared" si="32"/>
        <v>7.7743221945780977E-3</v>
      </c>
      <c r="I376" s="24">
        <f t="shared" si="33"/>
        <v>1.4463539501487297E-3</v>
      </c>
      <c r="J376" s="24">
        <f t="shared" si="34"/>
        <v>9.2206761447268283E-3</v>
      </c>
      <c r="K376" s="24">
        <f t="shared" si="35"/>
        <v>9.2228983644799326E-3</v>
      </c>
      <c r="L376" s="24"/>
    </row>
    <row r="377" spans="1:12" x14ac:dyDescent="0.3">
      <c r="A377" s="6">
        <v>41528</v>
      </c>
      <c r="B377" s="14">
        <f>LN('Return analysis'!B379/'Return analysis'!B378)</f>
        <v>2.6004717672147063E-3</v>
      </c>
      <c r="C377" s="14">
        <f>LN('Return analysis'!C379/'Return analysis'!C378)</f>
        <v>2.7641625423738773E-3</v>
      </c>
      <c r="D377" s="14">
        <f>LN('Return analysis'!D379/'Return analysis'!D378)</f>
        <v>2.6162535652747773E-3</v>
      </c>
      <c r="E377" s="14">
        <f>LN('Return analysis'!E379/'Return analysis'!E378)</f>
        <v>2.2222197531046357E-6</v>
      </c>
      <c r="F377" s="14">
        <f t="shared" si="30"/>
        <v>2.5982495474616016E-3</v>
      </c>
      <c r="G377" s="14">
        <f t="shared" si="31"/>
        <v>2.7619403226207726E-3</v>
      </c>
      <c r="H377" s="14">
        <f t="shared" si="32"/>
        <v>2.6140313455216726E-3</v>
      </c>
      <c r="I377" s="24">
        <f t="shared" si="33"/>
        <v>3.430239328805369E-4</v>
      </c>
      <c r="J377" s="24">
        <f t="shared" si="34"/>
        <v>2.9570552784022094E-3</v>
      </c>
      <c r="K377" s="24">
        <f t="shared" si="35"/>
        <v>2.959277498155314E-3</v>
      </c>
      <c r="L377" s="24"/>
    </row>
    <row r="378" spans="1:12" x14ac:dyDescent="0.3">
      <c r="A378" s="6">
        <v>41529</v>
      </c>
      <c r="B378" s="14">
        <f>LN('Return analysis'!B380/'Return analysis'!B379)</f>
        <v>-4.8170846865052211E-4</v>
      </c>
      <c r="C378" s="14">
        <f>LN('Return analysis'!C380/'Return analysis'!C379)</f>
        <v>-2.5127394360541851E-4</v>
      </c>
      <c r="D378" s="14">
        <f>LN('Return analysis'!D380/'Return analysis'!D379)</f>
        <v>-3.0722773119237793E-3</v>
      </c>
      <c r="E378" s="14">
        <f>LN('Return analysis'!E380/'Return analysis'!E379)</f>
        <v>2.2222197531046357E-6</v>
      </c>
      <c r="F378" s="14">
        <f t="shared" si="30"/>
        <v>-4.8393068840362673E-4</v>
      </c>
      <c r="G378" s="14">
        <f t="shared" si="31"/>
        <v>-2.5349616335852313E-4</v>
      </c>
      <c r="H378" s="14">
        <f t="shared" si="32"/>
        <v>-3.074499531676884E-3</v>
      </c>
      <c r="I378" s="24">
        <f t="shared" si="33"/>
        <v>-2.4647445267117062E-4</v>
      </c>
      <c r="J378" s="24">
        <f t="shared" si="34"/>
        <v>-3.3209739843480545E-3</v>
      </c>
      <c r="K378" s="24">
        <f t="shared" si="35"/>
        <v>-3.3187517645949498E-3</v>
      </c>
      <c r="L378" s="24"/>
    </row>
    <row r="379" spans="1:12" x14ac:dyDescent="0.3">
      <c r="A379" s="6">
        <v>41530</v>
      </c>
      <c r="B379" s="14">
        <f>LN('Return analysis'!B381/'Return analysis'!B380)</f>
        <v>2.5949749510473853E-3</v>
      </c>
      <c r="C379" s="14">
        <f>LN('Return analysis'!C381/'Return analysis'!C380)</f>
        <v>1.6304952617799552E-3</v>
      </c>
      <c r="D379" s="14">
        <f>LN('Return analysis'!D381/'Return analysis'!D380)</f>
        <v>2.0499406535621468E-3</v>
      </c>
      <c r="E379" s="14">
        <f>LN('Return analysis'!E381/'Return analysis'!E380)</f>
        <v>2.2222197531046357E-6</v>
      </c>
      <c r="F379" s="14">
        <f t="shared" si="30"/>
        <v>2.5927527312942806E-3</v>
      </c>
      <c r="G379" s="14">
        <f t="shared" si="31"/>
        <v>1.6282730420268505E-3</v>
      </c>
      <c r="H379" s="14">
        <f t="shared" si="32"/>
        <v>2.0477184338090421E-3</v>
      </c>
      <c r="I379" s="24">
        <f t="shared" si="33"/>
        <v>1.257762416562163E-3</v>
      </c>
      <c r="J379" s="24">
        <f t="shared" si="34"/>
        <v>3.3054808503712053E-3</v>
      </c>
      <c r="K379" s="24">
        <f t="shared" si="35"/>
        <v>3.3077030701243095E-3</v>
      </c>
      <c r="L379" s="24"/>
    </row>
    <row r="380" spans="1:12" x14ac:dyDescent="0.3">
      <c r="A380" s="6">
        <v>41533</v>
      </c>
      <c r="B380" s="14">
        <f>LN('Return analysis'!B382/'Return analysis'!B381)</f>
        <v>3.3537971633054017E-3</v>
      </c>
      <c r="C380" s="14">
        <f>LN('Return analysis'!C382/'Return analysis'!C381)</f>
        <v>1.2514865104873076E-3</v>
      </c>
      <c r="D380" s="14">
        <f>LN('Return analysis'!D382/'Return analysis'!D381)</f>
        <v>5.7840414452273664E-3</v>
      </c>
      <c r="E380" s="14">
        <f>LN('Return analysis'!E382/'Return analysis'!E381)</f>
        <v>6.6666444445868834E-6</v>
      </c>
      <c r="F380" s="14">
        <f t="shared" si="30"/>
        <v>3.3471305188608148E-3</v>
      </c>
      <c r="G380" s="14">
        <f t="shared" si="31"/>
        <v>1.2448198660427207E-3</v>
      </c>
      <c r="H380" s="14">
        <f t="shared" si="32"/>
        <v>5.7773748007827795E-3</v>
      </c>
      <c r="I380" s="24">
        <f t="shared" si="33"/>
        <v>2.2812549736011536E-3</v>
      </c>
      <c r="J380" s="24">
        <f t="shared" si="34"/>
        <v>8.0586297743839332E-3</v>
      </c>
      <c r="K380" s="24">
        <f t="shared" si="35"/>
        <v>8.0652964188285201E-3</v>
      </c>
      <c r="L380" s="24"/>
    </row>
    <row r="381" spans="1:12" x14ac:dyDescent="0.3">
      <c r="A381" s="6">
        <v>41534</v>
      </c>
      <c r="B381" s="14">
        <f>LN('Return analysis'!B383/'Return analysis'!B382)</f>
        <v>7.6495308074119538E-4</v>
      </c>
      <c r="C381" s="14">
        <f>LN('Return analysis'!C383/'Return analysis'!C382)</f>
        <v>8.7610221793614203E-4</v>
      </c>
      <c r="D381" s="14">
        <f>LN('Return analysis'!D383/'Return analysis'!D382)</f>
        <v>5.3007040895146126E-3</v>
      </c>
      <c r="E381" s="14">
        <f>LN('Return analysis'!E383/'Return analysis'!E382)</f>
        <v>2.2222197531046357E-6</v>
      </c>
      <c r="F381" s="14">
        <f t="shared" si="30"/>
        <v>7.627308609880907E-4</v>
      </c>
      <c r="G381" s="14">
        <f t="shared" si="31"/>
        <v>8.7387999818303735E-4</v>
      </c>
      <c r="H381" s="14">
        <f t="shared" si="32"/>
        <v>5.2984818697615083E-3</v>
      </c>
      <c r="I381" s="24">
        <f t="shared" si="33"/>
        <v>1.1151715770724608E-6</v>
      </c>
      <c r="J381" s="24">
        <f t="shared" si="34"/>
        <v>5.2995970413385806E-3</v>
      </c>
      <c r="K381" s="24">
        <f t="shared" si="35"/>
        <v>5.3018192610916849E-3</v>
      </c>
      <c r="L381" s="24"/>
    </row>
    <row r="382" spans="1:12" x14ac:dyDescent="0.3">
      <c r="A382" s="6">
        <v>41535</v>
      </c>
      <c r="B382" s="14">
        <f>LN('Return analysis'!B384/'Return analysis'!B383)</f>
        <v>9.9859152506480836E-3</v>
      </c>
      <c r="C382" s="14">
        <f>LN('Return analysis'!C384/'Return analysis'!C383)</f>
        <v>7.9687473690577271E-3</v>
      </c>
      <c r="D382" s="14">
        <f>LN('Return analysis'!D384/'Return analysis'!D383)</f>
        <v>1.1630379340946198E-2</v>
      </c>
      <c r="E382" s="14">
        <f>LN('Return analysis'!E384/'Return analysis'!E383)</f>
        <v>2.2222197531046357E-6</v>
      </c>
      <c r="F382" s="14">
        <f t="shared" si="30"/>
        <v>9.9836930308949794E-3</v>
      </c>
      <c r="G382" s="14">
        <f t="shared" si="31"/>
        <v>7.9665251493046228E-3</v>
      </c>
      <c r="H382" s="14">
        <f t="shared" si="32"/>
        <v>1.1628157121193094E-2</v>
      </c>
      <c r="I382" s="24">
        <f t="shared" si="33"/>
        <v>3.4347904981449203E-3</v>
      </c>
      <c r="J382" s="24">
        <f t="shared" si="34"/>
        <v>1.5062947619338015E-2</v>
      </c>
      <c r="K382" s="24">
        <f t="shared" si="35"/>
        <v>1.5065169839091119E-2</v>
      </c>
      <c r="L382" s="24"/>
    </row>
    <row r="383" spans="1:12" x14ac:dyDescent="0.3">
      <c r="A383" s="6">
        <v>41536</v>
      </c>
      <c r="B383" s="14">
        <f>LN('Return analysis'!B385/'Return analysis'!B384)</f>
        <v>-7.5734945851665752E-4</v>
      </c>
      <c r="C383" s="14">
        <f>LN('Return analysis'!C385/'Return analysis'!C384)</f>
        <v>-1.1166726944997311E-3</v>
      </c>
      <c r="D383" s="14">
        <f>LN('Return analysis'!D385/'Return analysis'!D384)</f>
        <v>-1.5580910986493642E-3</v>
      </c>
      <c r="E383" s="14">
        <f>LN('Return analysis'!E385/'Return analysis'!E384)</f>
        <v>2.2222197531046357E-6</v>
      </c>
      <c r="F383" s="14">
        <f t="shared" si="30"/>
        <v>-7.595716782697622E-4</v>
      </c>
      <c r="G383" s="14">
        <f t="shared" si="31"/>
        <v>-1.1188949142528358E-3</v>
      </c>
      <c r="H383" s="14">
        <f t="shared" si="32"/>
        <v>-1.5603133184024689E-3</v>
      </c>
      <c r="I383" s="24">
        <f t="shared" si="33"/>
        <v>1.5943567924152615E-4</v>
      </c>
      <c r="J383" s="24">
        <f t="shared" si="34"/>
        <v>-1.4008776391609427E-3</v>
      </c>
      <c r="K383" s="24">
        <f t="shared" si="35"/>
        <v>-1.3986554194078381E-3</v>
      </c>
      <c r="L383" s="24"/>
    </row>
    <row r="384" spans="1:12" x14ac:dyDescent="0.3">
      <c r="A384" s="6">
        <v>41537</v>
      </c>
      <c r="B384" s="14">
        <f>LN('Return analysis'!B386/'Return analysis'!B385)</f>
        <v>-1.8958868583479535E-3</v>
      </c>
      <c r="C384" s="14">
        <f>LN('Return analysis'!C386/'Return analysis'!C385)</f>
        <v>-1.2378657676345923E-4</v>
      </c>
      <c r="D384" s="14">
        <f>LN('Return analysis'!D386/'Return analysis'!D385)</f>
        <v>-6.703225301895272E-3</v>
      </c>
      <c r="E384" s="14">
        <f>LN('Return analysis'!E386/'Return analysis'!E385)</f>
        <v>2.4999968749105643E-6</v>
      </c>
      <c r="F384" s="14">
        <f t="shared" si="30"/>
        <v>-1.8983868552228641E-3</v>
      </c>
      <c r="G384" s="14">
        <f t="shared" si="31"/>
        <v>-1.262865736383698E-4</v>
      </c>
      <c r="H384" s="14">
        <f t="shared" si="32"/>
        <v>-6.7057252987701823E-3</v>
      </c>
      <c r="I384" s="24">
        <f t="shared" si="33"/>
        <v>-1.7244777995383015E-3</v>
      </c>
      <c r="J384" s="24">
        <f t="shared" si="34"/>
        <v>-8.4302030983084836E-3</v>
      </c>
      <c r="K384" s="24">
        <f t="shared" si="35"/>
        <v>-8.4277031014335733E-3</v>
      </c>
      <c r="L384" s="24"/>
    </row>
    <row r="385" spans="1:12" x14ac:dyDescent="0.3">
      <c r="A385" s="6">
        <v>41540</v>
      </c>
      <c r="B385" s="14">
        <f>LN('Return analysis'!B387/'Return analysis'!B386)</f>
        <v>2.7485454293503524E-3</v>
      </c>
      <c r="C385" s="14">
        <f>LN('Return analysis'!C387/'Return analysis'!C386)</f>
        <v>7.4467913795104332E-4</v>
      </c>
      <c r="D385" s="14">
        <f>LN('Return analysis'!D387/'Return analysis'!D386)</f>
        <v>-4.5061670386416933E-3</v>
      </c>
      <c r="E385" s="14">
        <f>LN('Return analysis'!E387/'Return analysis'!E386)</f>
        <v>6.6666444445868834E-6</v>
      </c>
      <c r="F385" s="14">
        <f t="shared" si="30"/>
        <v>2.7418787849057655E-3</v>
      </c>
      <c r="G385" s="14">
        <f t="shared" si="31"/>
        <v>7.3801249350645642E-4</v>
      </c>
      <c r="H385" s="14">
        <f t="shared" si="32"/>
        <v>-4.5128336830862802E-3</v>
      </c>
      <c r="I385" s="24">
        <f t="shared" si="33"/>
        <v>2.1952781374193859E-3</v>
      </c>
      <c r="J385" s="24">
        <f t="shared" si="34"/>
        <v>-2.3175555456668943E-3</v>
      </c>
      <c r="K385" s="24">
        <f t="shared" si="35"/>
        <v>-2.3108889012223074E-3</v>
      </c>
      <c r="L385" s="24"/>
    </row>
    <row r="386" spans="1:12" x14ac:dyDescent="0.3">
      <c r="A386" s="6">
        <v>41541</v>
      </c>
      <c r="B386" s="14">
        <f>LN('Return analysis'!B388/'Return analysis'!B387)</f>
        <v>2.7401064511530901E-3</v>
      </c>
      <c r="C386" s="14">
        <f>LN('Return analysis'!C388/'Return analysis'!C387)</f>
        <v>2.1072818349992489E-3</v>
      </c>
      <c r="D386" s="14">
        <f>LN('Return analysis'!D388/'Return analysis'!D387)</f>
        <v>-1.5854928651775852E-3</v>
      </c>
      <c r="E386" s="14">
        <f>LN('Return analysis'!E388/'Return analysis'!E387)</f>
        <v>2.4999968749105643E-6</v>
      </c>
      <c r="F386" s="14">
        <f t="shared" si="30"/>
        <v>2.7376064542781794E-3</v>
      </c>
      <c r="G386" s="14">
        <f t="shared" si="31"/>
        <v>2.1047818381243382E-3</v>
      </c>
      <c r="H386" s="14">
        <f t="shared" si="32"/>
        <v>-1.5879928620524957E-3</v>
      </c>
      <c r="I386" s="24">
        <f t="shared" si="33"/>
        <v>1.05745491818696E-3</v>
      </c>
      <c r="J386" s="24">
        <f t="shared" si="34"/>
        <v>-5.3053794386553562E-4</v>
      </c>
      <c r="K386" s="24">
        <f t="shared" si="35"/>
        <v>-5.280379469906251E-4</v>
      </c>
      <c r="L386" s="24"/>
    </row>
    <row r="387" spans="1:12" x14ac:dyDescent="0.3">
      <c r="A387" s="6">
        <v>41542</v>
      </c>
      <c r="B387" s="14">
        <f>LN('Return analysis'!B389/'Return analysis'!B388)</f>
        <v>2.2621968860953526E-3</v>
      </c>
      <c r="C387" s="14">
        <f>LN('Return analysis'!C389/'Return analysis'!C388)</f>
        <v>2.102850534629469E-3</v>
      </c>
      <c r="D387" s="14">
        <f>LN('Return analysis'!D389/'Return analysis'!D388)</f>
        <v>-1.8146235371243366E-3</v>
      </c>
      <c r="E387" s="14">
        <f>LN('Return analysis'!E389/'Return analysis'!E388)</f>
        <v>2.4999968749105643E-6</v>
      </c>
      <c r="F387" s="14">
        <f t="shared" si="30"/>
        <v>2.2596968892204419E-3</v>
      </c>
      <c r="G387" s="14">
        <f t="shared" si="31"/>
        <v>2.1003505377545583E-3</v>
      </c>
      <c r="H387" s="14">
        <f t="shared" si="32"/>
        <v>-1.8171235339992471E-3</v>
      </c>
      <c r="I387" s="24">
        <f t="shared" si="33"/>
        <v>5.8558139226857835E-4</v>
      </c>
      <c r="J387" s="24">
        <f t="shared" si="34"/>
        <v>-1.2315421417306688E-3</v>
      </c>
      <c r="K387" s="24">
        <f t="shared" si="35"/>
        <v>-1.2290421448557581E-3</v>
      </c>
      <c r="L387" s="24"/>
    </row>
    <row r="388" spans="1:12" x14ac:dyDescent="0.3">
      <c r="A388" s="6">
        <v>41543</v>
      </c>
      <c r="B388" s="14">
        <f>LN('Return analysis'!B390/'Return analysis'!B389)</f>
        <v>-6.5950488933346017E-4</v>
      </c>
      <c r="C388" s="14">
        <f>LN('Return analysis'!C390/'Return analysis'!C389)</f>
        <v>-1.4847407731689881E-3</v>
      </c>
      <c r="D388" s="14">
        <f>LN('Return analysis'!D390/'Return analysis'!D389)</f>
        <v>3.8528030421753953E-3</v>
      </c>
      <c r="E388" s="14">
        <f>LN('Return analysis'!E390/'Return analysis'!E389)</f>
        <v>2.2222197531046357E-6</v>
      </c>
      <c r="F388" s="14">
        <f t="shared" si="30"/>
        <v>-6.6172710908656484E-4</v>
      </c>
      <c r="G388" s="14">
        <f t="shared" si="31"/>
        <v>-1.4869629929220927E-3</v>
      </c>
      <c r="H388" s="14">
        <f t="shared" si="32"/>
        <v>3.8505808224222906E-3</v>
      </c>
      <c r="I388" s="24">
        <f t="shared" si="33"/>
        <v>4.9591833778557938E-4</v>
      </c>
      <c r="J388" s="24">
        <f t="shared" si="34"/>
        <v>4.3464991602078697E-3</v>
      </c>
      <c r="K388" s="24">
        <f t="shared" si="35"/>
        <v>4.3487213799609748E-3</v>
      </c>
      <c r="L388" s="24"/>
    </row>
    <row r="389" spans="1:12" x14ac:dyDescent="0.3">
      <c r="A389" s="6">
        <v>41544</v>
      </c>
      <c r="B389" s="14">
        <f>LN('Return analysis'!B391/'Return analysis'!B390)</f>
        <v>1.8886159438152714E-4</v>
      </c>
      <c r="C389" s="14">
        <f>LN('Return analysis'!C391/'Return analysis'!C390)</f>
        <v>2.4779184302168374E-4</v>
      </c>
      <c r="D389" s="14">
        <f>LN('Return analysis'!D391/'Return analysis'!D390)</f>
        <v>-3.9666558748620287E-3</v>
      </c>
      <c r="E389" s="14">
        <f>LN('Return analysis'!E391/'Return analysis'!E390)</f>
        <v>2.2222197531046357E-6</v>
      </c>
      <c r="F389" s="14">
        <f t="shared" si="30"/>
        <v>1.8663937462842252E-4</v>
      </c>
      <c r="G389" s="14">
        <f t="shared" si="31"/>
        <v>2.4556962326857912E-4</v>
      </c>
      <c r="H389" s="14">
        <f t="shared" si="32"/>
        <v>-3.9688780946151329E-3</v>
      </c>
      <c r="I389" s="24">
        <f t="shared" si="33"/>
        <v>3.1280179808600123E-5</v>
      </c>
      <c r="J389" s="24">
        <f t="shared" si="34"/>
        <v>-3.9375979148065328E-3</v>
      </c>
      <c r="K389" s="24">
        <f t="shared" si="35"/>
        <v>-3.9353756950534285E-3</v>
      </c>
      <c r="L389" s="24"/>
    </row>
    <row r="390" spans="1:12" x14ac:dyDescent="0.3">
      <c r="A390" s="6">
        <v>41547</v>
      </c>
      <c r="B390" s="14">
        <f>LN('Return analysis'!B392/'Return analysis'!B391)</f>
        <v>-3.7685496455368425E-4</v>
      </c>
      <c r="C390" s="14">
        <f>LN('Return analysis'!C392/'Return analysis'!C391)</f>
        <v>6.1866572039340195E-4</v>
      </c>
      <c r="D390" s="14">
        <f>LN('Return analysis'!D392/'Return analysis'!D391)</f>
        <v>-4.6664518159938544E-3</v>
      </c>
      <c r="E390" s="14">
        <f>LN('Return analysis'!E392/'Return analysis'!E391)</f>
        <v>6.6666444445868834E-6</v>
      </c>
      <c r="F390" s="14">
        <f t="shared" si="30"/>
        <v>-3.8352160899827114E-4</v>
      </c>
      <c r="G390" s="14">
        <f t="shared" si="31"/>
        <v>6.1199907594881506E-4</v>
      </c>
      <c r="H390" s="14">
        <f t="shared" si="32"/>
        <v>-4.6731184604384413E-3</v>
      </c>
      <c r="I390" s="24">
        <f t="shared" si="33"/>
        <v>-8.267867793128736E-4</v>
      </c>
      <c r="J390" s="24">
        <f t="shared" si="34"/>
        <v>-5.4999052397513145E-3</v>
      </c>
      <c r="K390" s="24">
        <f t="shared" si="35"/>
        <v>-5.4932385953067276E-3</v>
      </c>
      <c r="L390" s="24"/>
    </row>
    <row r="391" spans="1:12" x14ac:dyDescent="0.3">
      <c r="A391" s="6">
        <v>41548</v>
      </c>
      <c r="B391" s="14">
        <f>LN('Return analysis'!B393/'Return analysis'!B392)</f>
        <v>-9.4913924441049769E-5</v>
      </c>
      <c r="C391" s="14">
        <f>LN('Return analysis'!C393/'Return analysis'!C392)</f>
        <v>-1.2082272238202064E-3</v>
      </c>
      <c r="D391" s="14">
        <f>LN('Return analysis'!D393/'Return analysis'!D392)</f>
        <v>8.6331076908560279E-3</v>
      </c>
      <c r="E391" s="14">
        <f>LN('Return analysis'!E393/'Return analysis'!E392)</f>
        <v>1.6666652777902396E-6</v>
      </c>
      <c r="F391" s="14">
        <f t="shared" ref="F391:F454" si="36">B391-E391</f>
        <v>-9.6580589718840004E-5</v>
      </c>
      <c r="G391" s="14">
        <f t="shared" ref="G391:G454" si="37">C391-E391</f>
        <v>-1.2098938890979967E-3</v>
      </c>
      <c r="H391" s="14">
        <f t="shared" si="32"/>
        <v>8.6314410255782376E-3</v>
      </c>
      <c r="I391" s="24">
        <f t="shared" si="33"/>
        <v>7.8625952844786618E-4</v>
      </c>
      <c r="J391" s="24">
        <f t="shared" si="34"/>
        <v>9.4177005540261038E-3</v>
      </c>
      <c r="K391" s="24">
        <f t="shared" si="35"/>
        <v>9.4193672193038942E-3</v>
      </c>
      <c r="L391" s="24"/>
    </row>
    <row r="392" spans="1:12" x14ac:dyDescent="0.3">
      <c r="A392" s="6">
        <v>41549</v>
      </c>
      <c r="B392" s="14">
        <f>LN('Return analysis'!B394/'Return analysis'!B393)</f>
        <v>1.8875461911552224E-3</v>
      </c>
      <c r="C392" s="14">
        <f>LN('Return analysis'!C394/'Return analysis'!C393)</f>
        <v>1.1155063066238462E-3</v>
      </c>
      <c r="D392" s="14">
        <f>LN('Return analysis'!D394/'Return analysis'!D393)</f>
        <v>-1.6983696164697131E-3</v>
      </c>
      <c r="E392" s="14">
        <f>LN('Return analysis'!E394/'Return analysis'!E393)</f>
        <v>2.2222197531046357E-6</v>
      </c>
      <c r="F392" s="14">
        <f t="shared" si="36"/>
        <v>1.8853239714021178E-3</v>
      </c>
      <c r="G392" s="14">
        <f t="shared" si="37"/>
        <v>1.1132840868707415E-3</v>
      </c>
      <c r="H392" s="14">
        <f t="shared" ref="H392:H455" si="38">D392-E392</f>
        <v>-1.7005918362228178E-3</v>
      </c>
      <c r="I392" s="24">
        <f t="shared" ref="I392:I455" si="39">F392-$N$15*G392-$N$16*H392</f>
        <v>1.0058906459045596E-3</v>
      </c>
      <c r="J392" s="24">
        <f t="shared" ref="J392:J455" si="40">I392+H392</f>
        <v>-6.9470119031825816E-4</v>
      </c>
      <c r="K392" s="24">
        <f t="shared" ref="K392:K455" si="41">I392+D392</f>
        <v>-6.9247897056515348E-4</v>
      </c>
      <c r="L392" s="24"/>
    </row>
    <row r="393" spans="1:12" x14ac:dyDescent="0.3">
      <c r="A393" s="6">
        <v>41550</v>
      </c>
      <c r="B393" s="14">
        <f>LN('Return analysis'!B395/'Return analysis'!B394)</f>
        <v>-4.7110128465726838E-4</v>
      </c>
      <c r="C393" s="14">
        <f>LN('Return analysis'!C395/'Return analysis'!C394)</f>
        <v>4.9622948414138513E-4</v>
      </c>
      <c r="D393" s="14">
        <f>LN('Return analysis'!D395/'Return analysis'!D394)</f>
        <v>-8.5332645482414683E-3</v>
      </c>
      <c r="E393" s="14">
        <f>LN('Return analysis'!E395/'Return analysis'!E394)</f>
        <v>1.9444425539165126E-6</v>
      </c>
      <c r="F393" s="14">
        <f t="shared" si="36"/>
        <v>-4.7304572721118489E-4</v>
      </c>
      <c r="G393" s="14">
        <f t="shared" si="37"/>
        <v>4.9428504158746862E-4</v>
      </c>
      <c r="H393" s="14">
        <f t="shared" si="38"/>
        <v>-8.5352089907953857E-3</v>
      </c>
      <c r="I393" s="24">
        <f t="shared" si="39"/>
        <v>-7.798790829703922E-4</v>
      </c>
      <c r="J393" s="24">
        <f t="shared" si="40"/>
        <v>-9.3150880737657774E-3</v>
      </c>
      <c r="K393" s="24">
        <f t="shared" si="41"/>
        <v>-9.31314363121186E-3</v>
      </c>
      <c r="L393" s="24"/>
    </row>
    <row r="394" spans="1:12" x14ac:dyDescent="0.3">
      <c r="A394" s="6">
        <v>41551</v>
      </c>
      <c r="B394" s="14">
        <f>LN('Return analysis'!B396/'Return analysis'!B395)</f>
        <v>-9.4788569652717725E-5</v>
      </c>
      <c r="C394" s="14">
        <f>LN('Return analysis'!C396/'Return analysis'!C395)</f>
        <v>-1.1160441488511849E-3</v>
      </c>
      <c r="D394" s="14">
        <f>LN('Return analysis'!D396/'Return analysis'!D395)</f>
        <v>7.2860279099960547E-3</v>
      </c>
      <c r="E394" s="14">
        <f>LN('Return analysis'!E396/'Return analysis'!E395)</f>
        <v>2.2222197531046357E-6</v>
      </c>
      <c r="F394" s="14">
        <f t="shared" si="36"/>
        <v>-9.7010789405822361E-5</v>
      </c>
      <c r="G394" s="14">
        <f t="shared" si="37"/>
        <v>-1.1182663686042896E-3</v>
      </c>
      <c r="H394" s="14">
        <f t="shared" si="38"/>
        <v>7.2838056902429504E-3</v>
      </c>
      <c r="I394" s="24">
        <f t="shared" si="39"/>
        <v>7.2642919423231134E-4</v>
      </c>
      <c r="J394" s="24">
        <f t="shared" si="40"/>
        <v>8.0102348844752619E-3</v>
      </c>
      <c r="K394" s="24">
        <f t="shared" si="41"/>
        <v>8.0124571042283661E-3</v>
      </c>
      <c r="L394" s="24"/>
    </row>
    <row r="395" spans="1:12" x14ac:dyDescent="0.3">
      <c r="A395" s="6">
        <v>41554</v>
      </c>
      <c r="B395" s="14">
        <f>LN('Return analysis'!B397/'Return analysis'!B396)</f>
        <v>3.7729548189437769E-4</v>
      </c>
      <c r="C395" s="14">
        <f>LN('Return analysis'!C397/'Return analysis'!C396)</f>
        <v>7.4416781035003144E-4</v>
      </c>
      <c r="D395" s="14">
        <f>LN('Return analysis'!D397/'Return analysis'!D396)</f>
        <v>-9.0018788183859489E-3</v>
      </c>
      <c r="E395" s="14">
        <f>LN('Return analysis'!E397/'Return analysis'!E396)</f>
        <v>6.6666444445868834E-6</v>
      </c>
      <c r="F395" s="14">
        <f t="shared" si="36"/>
        <v>3.7062883744979079E-4</v>
      </c>
      <c r="G395" s="14">
        <f t="shared" si="37"/>
        <v>7.3750116590544455E-4</v>
      </c>
      <c r="H395" s="14">
        <f t="shared" si="38"/>
        <v>-9.0085454628305358E-3</v>
      </c>
      <c r="I395" s="24">
        <f t="shared" si="39"/>
        <v>-1.2723757773092136E-4</v>
      </c>
      <c r="J395" s="24">
        <f t="shared" si="40"/>
        <v>-9.1357830405614567E-3</v>
      </c>
      <c r="K395" s="24">
        <f t="shared" si="41"/>
        <v>-9.1291163961168698E-3</v>
      </c>
      <c r="L395" s="24"/>
    </row>
    <row r="396" spans="1:12" x14ac:dyDescent="0.3">
      <c r="A396" s="6">
        <v>41555</v>
      </c>
      <c r="B396" s="14">
        <f>LN('Return analysis'!B398/'Return analysis'!B397)</f>
        <v>-1.2262793714873201E-3</v>
      </c>
      <c r="C396" s="14">
        <f>LN('Return analysis'!C398/'Return analysis'!C397)</f>
        <v>-3.7201468196038925E-4</v>
      </c>
      <c r="D396" s="14">
        <f>LN('Return analysis'!D398/'Return analysis'!D397)</f>
        <v>-1.3367388078383882E-2</v>
      </c>
      <c r="E396" s="14">
        <f>LN('Return analysis'!E398/'Return analysis'!E397)</f>
        <v>2.2222197531046357E-6</v>
      </c>
      <c r="F396" s="14">
        <f t="shared" si="36"/>
        <v>-1.2285015912404248E-3</v>
      </c>
      <c r="G396" s="14">
        <f t="shared" si="37"/>
        <v>-3.7423690171349387E-4</v>
      </c>
      <c r="H396" s="14">
        <f t="shared" si="38"/>
        <v>-1.3369610298136986E-2</v>
      </c>
      <c r="I396" s="24">
        <f t="shared" si="39"/>
        <v>-7.830279443252346E-4</v>
      </c>
      <c r="J396" s="24">
        <f t="shared" si="40"/>
        <v>-1.4152638242462221E-2</v>
      </c>
      <c r="K396" s="24">
        <f t="shared" si="41"/>
        <v>-1.4150416022709117E-2</v>
      </c>
      <c r="L396" s="24"/>
    </row>
    <row r="397" spans="1:12" x14ac:dyDescent="0.3">
      <c r="A397" s="6">
        <v>41556</v>
      </c>
      <c r="B397" s="14">
        <f>LN('Return analysis'!B399/'Return analysis'!B398)</f>
        <v>-3.7775852281120379E-4</v>
      </c>
      <c r="C397" s="14">
        <f>LN('Return analysis'!C399/'Return analysis'!C398)</f>
        <v>-6.1996823557158561E-4</v>
      </c>
      <c r="D397" s="14">
        <f>LN('Return analysis'!D399/'Return analysis'!D398)</f>
        <v>-6.959849706862553E-4</v>
      </c>
      <c r="E397" s="14">
        <f>LN('Return analysis'!E399/'Return analysis'!E398)</f>
        <v>2.2222197531046357E-6</v>
      </c>
      <c r="F397" s="14">
        <f t="shared" si="36"/>
        <v>-3.7998074256430841E-4</v>
      </c>
      <c r="G397" s="14">
        <f t="shared" si="37"/>
        <v>-6.2219045532469028E-4</v>
      </c>
      <c r="H397" s="14">
        <f t="shared" si="38"/>
        <v>-6.9820719043935998E-4</v>
      </c>
      <c r="I397" s="24">
        <f t="shared" si="39"/>
        <v>1.2923579248780404E-4</v>
      </c>
      <c r="J397" s="24">
        <f t="shared" si="40"/>
        <v>-5.6897139795155597E-4</v>
      </c>
      <c r="K397" s="24">
        <f t="shared" si="41"/>
        <v>-5.6674917819845129E-4</v>
      </c>
      <c r="L397" s="24"/>
    </row>
    <row r="398" spans="1:12" x14ac:dyDescent="0.3">
      <c r="A398" s="6">
        <v>41557</v>
      </c>
      <c r="B398" s="14">
        <f>LN('Return analysis'!B400/'Return analysis'!B399)</f>
        <v>3.7775852281111998E-4</v>
      </c>
      <c r="C398" s="14">
        <f>LN('Return analysis'!C400/'Return analysis'!C399)</f>
        <v>2.4781510718201573E-4</v>
      </c>
      <c r="D398" s="14">
        <f>LN('Return analysis'!D400/'Return analysis'!D399)</f>
        <v>2.2270840938244545E-2</v>
      </c>
      <c r="E398" s="14">
        <f>LN('Return analysis'!E400/'Return analysis'!E399)</f>
        <v>2.4999968749105643E-6</v>
      </c>
      <c r="F398" s="14">
        <f t="shared" si="36"/>
        <v>3.7525852593620941E-4</v>
      </c>
      <c r="G398" s="14">
        <f t="shared" si="37"/>
        <v>2.4531511030710516E-4</v>
      </c>
      <c r="H398" s="14">
        <f t="shared" si="38"/>
        <v>2.2268340941369633E-2</v>
      </c>
      <c r="I398" s="24">
        <f t="shared" si="39"/>
        <v>-6.1904776171141813E-5</v>
      </c>
      <c r="J398" s="24">
        <f t="shared" si="40"/>
        <v>2.220643616519849E-2</v>
      </c>
      <c r="K398" s="24">
        <f t="shared" si="41"/>
        <v>2.2208936162073402E-2</v>
      </c>
      <c r="L398" s="24"/>
    </row>
    <row r="399" spans="1:12" x14ac:dyDescent="0.3">
      <c r="A399" s="6">
        <v>41558</v>
      </c>
      <c r="B399" s="14">
        <f>LN('Return analysis'!B401/'Return analysis'!B400)</f>
        <v>-1.8886142371806893E-4</v>
      </c>
      <c r="C399" s="14">
        <f>LN('Return analysis'!C401/'Return analysis'!C400)</f>
        <v>3.7215312838966355E-4</v>
      </c>
      <c r="D399" s="14">
        <f>LN('Return analysis'!D401/'Return analysis'!D400)</f>
        <v>7.0150960912127658E-3</v>
      </c>
      <c r="E399" s="14">
        <f>LN('Return analysis'!E401/'Return analysis'!E400)</f>
        <v>2.4999968749105643E-6</v>
      </c>
      <c r="F399" s="14">
        <f t="shared" si="36"/>
        <v>-1.913614205929795E-4</v>
      </c>
      <c r="G399" s="14">
        <f t="shared" si="37"/>
        <v>3.6965313151475298E-4</v>
      </c>
      <c r="H399" s="14">
        <f t="shared" si="38"/>
        <v>7.0125960943378555E-3</v>
      </c>
      <c r="I399" s="24">
        <f t="shared" si="39"/>
        <v>-5.6481085572623619E-4</v>
      </c>
      <c r="J399" s="24">
        <f t="shared" si="40"/>
        <v>6.4477852386116193E-3</v>
      </c>
      <c r="K399" s="24">
        <f t="shared" si="41"/>
        <v>6.4502852354865296E-3</v>
      </c>
      <c r="L399" s="24"/>
    </row>
    <row r="400" spans="1:12" x14ac:dyDescent="0.3">
      <c r="A400" s="6">
        <v>41562</v>
      </c>
      <c r="B400" s="14">
        <f>LN('Return analysis'!B402/'Return analysis'!B401)</f>
        <v>-2.6478119905208072E-3</v>
      </c>
      <c r="C400" s="14">
        <f>LN('Return analysis'!C402/'Return analysis'!C401)</f>
        <v>-2.2328118880667863E-3</v>
      </c>
      <c r="D400" s="14">
        <f>LN('Return analysis'!D402/'Return analysis'!D401)</f>
        <v>-3.2750789072858786E-3</v>
      </c>
      <c r="E400" s="14">
        <f>LN('Return analysis'!E402/'Return analysis'!E401)</f>
        <v>1.1111072530916905E-5</v>
      </c>
      <c r="F400" s="14">
        <f t="shared" si="36"/>
        <v>-2.6589230630517241E-3</v>
      </c>
      <c r="G400" s="14">
        <f t="shared" si="37"/>
        <v>-2.2439229605977031E-3</v>
      </c>
      <c r="H400" s="14">
        <f t="shared" si="38"/>
        <v>-3.2861899798167955E-3</v>
      </c>
      <c r="I400" s="24">
        <f t="shared" si="39"/>
        <v>-8.1418326332106646E-4</v>
      </c>
      <c r="J400" s="24">
        <f t="shared" si="40"/>
        <v>-4.1003732431378623E-3</v>
      </c>
      <c r="K400" s="24">
        <f t="shared" si="41"/>
        <v>-4.089262170606945E-3</v>
      </c>
      <c r="L400" s="24"/>
    </row>
    <row r="401" spans="1:12" x14ac:dyDescent="0.3">
      <c r="A401" s="6">
        <v>41563</v>
      </c>
      <c r="B401" s="14">
        <f>LN('Return analysis'!B403/'Return analysis'!B402)</f>
        <v>3.7804458734844847E-3</v>
      </c>
      <c r="C401" s="14">
        <f>LN('Return analysis'!C403/'Return analysis'!C402)</f>
        <v>4.214566879781151E-3</v>
      </c>
      <c r="D401" s="14">
        <f>LN('Return analysis'!D403/'Return analysis'!D402)</f>
        <v>1.3928456772994544E-2</v>
      </c>
      <c r="E401" s="14">
        <f>LN('Return analysis'!E403/'Return analysis'!E402)</f>
        <v>2.7777739197784286E-6</v>
      </c>
      <c r="F401" s="14">
        <f t="shared" si="36"/>
        <v>3.7776680995647064E-3</v>
      </c>
      <c r="G401" s="14">
        <f t="shared" si="37"/>
        <v>4.2117891058613723E-3</v>
      </c>
      <c r="H401" s="14">
        <f t="shared" si="38"/>
        <v>1.3925678999074766E-2</v>
      </c>
      <c r="I401" s="24">
        <f t="shared" si="39"/>
        <v>2.3175419811734361E-4</v>
      </c>
      <c r="J401" s="24">
        <f t="shared" si="40"/>
        <v>1.415743319719211E-2</v>
      </c>
      <c r="K401" s="24">
        <f t="shared" si="41"/>
        <v>1.4160210971111888E-2</v>
      </c>
      <c r="L401" s="24"/>
    </row>
    <row r="402" spans="1:12" x14ac:dyDescent="0.3">
      <c r="A402" s="6">
        <v>41564</v>
      </c>
      <c r="B402" s="14">
        <f>LN('Return analysis'!B404/'Return analysis'!B403)</f>
        <v>5.3621120969458216E-3</v>
      </c>
      <c r="C402" s="14">
        <f>LN('Return analysis'!C404/'Return analysis'!C403)</f>
        <v>3.4570211889241027E-3</v>
      </c>
      <c r="D402" s="14">
        <f>LN('Return analysis'!D404/'Return analysis'!D403)</f>
        <v>7.3347931368646655E-3</v>
      </c>
      <c r="E402" s="14">
        <f>LN('Return analysis'!E404/'Return analysis'!E403)</f>
        <v>3.0555508872641839E-6</v>
      </c>
      <c r="F402" s="14">
        <f t="shared" si="36"/>
        <v>5.3590565460585578E-3</v>
      </c>
      <c r="G402" s="14">
        <f t="shared" si="37"/>
        <v>3.4539656380368385E-3</v>
      </c>
      <c r="H402" s="14">
        <f t="shared" si="38"/>
        <v>7.3317375859774016E-3</v>
      </c>
      <c r="I402" s="24">
        <f t="shared" si="39"/>
        <v>2.4950987202896338E-3</v>
      </c>
      <c r="J402" s="24">
        <f t="shared" si="40"/>
        <v>9.8268363062670346E-3</v>
      </c>
      <c r="K402" s="24">
        <f t="shared" si="41"/>
        <v>9.8298918571542993E-3</v>
      </c>
      <c r="L402" s="24"/>
    </row>
    <row r="403" spans="1:12" x14ac:dyDescent="0.3">
      <c r="A403" s="6">
        <v>41565</v>
      </c>
      <c r="B403" s="14">
        <f>LN('Return analysis'!B405/'Return analysis'!B404)</f>
        <v>1.8763890608609619E-4</v>
      </c>
      <c r="C403" s="14">
        <f>LN('Return analysis'!C405/'Return analysis'!C404)</f>
        <v>1.1095812876209797E-3</v>
      </c>
      <c r="D403" s="14">
        <f>LN('Return analysis'!D405/'Return analysis'!D404)</f>
        <v>7.061947641956094E-3</v>
      </c>
      <c r="E403" s="14">
        <f>LN('Return analysis'!E405/'Return analysis'!E404)</f>
        <v>2.7777739197784286E-6</v>
      </c>
      <c r="F403" s="14">
        <f t="shared" si="36"/>
        <v>1.8486113216631777E-4</v>
      </c>
      <c r="G403" s="14">
        <f t="shared" si="37"/>
        <v>1.1068035137012013E-3</v>
      </c>
      <c r="H403" s="14">
        <f t="shared" si="38"/>
        <v>7.0591698680363153E-3</v>
      </c>
      <c r="I403" s="24">
        <f t="shared" si="39"/>
        <v>-7.8350032081734677E-4</v>
      </c>
      <c r="J403" s="24">
        <f t="shared" si="40"/>
        <v>6.2756695472189683E-3</v>
      </c>
      <c r="K403" s="24">
        <f t="shared" si="41"/>
        <v>6.278447321138747E-3</v>
      </c>
      <c r="L403" s="24"/>
    </row>
    <row r="404" spans="1:12" x14ac:dyDescent="0.3">
      <c r="A404" s="6">
        <v>41568</v>
      </c>
      <c r="B404" s="14">
        <f>LN('Return analysis'!B406/'Return analysis'!B405)</f>
        <v>-1.3142123198797951E-3</v>
      </c>
      <c r="C404" s="14">
        <f>LN('Return analysis'!C406/'Return analysis'!C405)</f>
        <v>-1.2322205498118718E-3</v>
      </c>
      <c r="D404" s="14">
        <f>LN('Return analysis'!D406/'Return analysis'!D405)</f>
        <v>-5.5033723583072509E-4</v>
      </c>
      <c r="E404" s="14">
        <f>LN('Return analysis'!E406/'Return analysis'!E405)</f>
        <v>8.3332986113586046E-6</v>
      </c>
      <c r="F404" s="14">
        <f t="shared" si="36"/>
        <v>-1.3225456184911537E-3</v>
      </c>
      <c r="G404" s="14">
        <f t="shared" si="37"/>
        <v>-1.2405538484232305E-3</v>
      </c>
      <c r="H404" s="14">
        <f t="shared" si="38"/>
        <v>-5.5867053444208373E-4</v>
      </c>
      <c r="I404" s="24">
        <f t="shared" si="39"/>
        <v>-3.1620299769367113E-4</v>
      </c>
      <c r="J404" s="24">
        <f t="shared" si="40"/>
        <v>-8.7487353213575492E-4</v>
      </c>
      <c r="K404" s="24">
        <f t="shared" si="41"/>
        <v>-8.6654023352439628E-4</v>
      </c>
      <c r="L404" s="24"/>
    </row>
    <row r="405" spans="1:12" x14ac:dyDescent="0.3">
      <c r="A405" s="6">
        <v>41569</v>
      </c>
      <c r="B405" s="14">
        <f>LN('Return analysis'!B407/'Return analysis'!B406)</f>
        <v>4.405629316923382E-3</v>
      </c>
      <c r="C405" s="14">
        <f>LN('Return analysis'!C407/'Return analysis'!C406)</f>
        <v>3.1999715219551425E-3</v>
      </c>
      <c r="D405" s="14">
        <f>LN('Return analysis'!D407/'Return analysis'!D406)</f>
        <v>5.7040851531182917E-3</v>
      </c>
      <c r="E405" s="14">
        <f>LN('Return analysis'!E407/'Return analysis'!E406)</f>
        <v>2.4999968749105643E-6</v>
      </c>
      <c r="F405" s="14">
        <f t="shared" si="36"/>
        <v>4.4031293200484716E-3</v>
      </c>
      <c r="G405" s="14">
        <f t="shared" si="37"/>
        <v>3.1974715250802318E-3</v>
      </c>
      <c r="H405" s="14">
        <f t="shared" si="38"/>
        <v>5.7015851562433814E-3</v>
      </c>
      <c r="I405" s="24">
        <f t="shared" si="39"/>
        <v>1.7635206810753905E-3</v>
      </c>
      <c r="J405" s="24">
        <f t="shared" si="40"/>
        <v>7.4651058373187721E-3</v>
      </c>
      <c r="K405" s="24">
        <f t="shared" si="41"/>
        <v>7.4676058341936824E-3</v>
      </c>
      <c r="L405" s="24"/>
    </row>
    <row r="406" spans="1:12" x14ac:dyDescent="0.3">
      <c r="A406" s="6">
        <v>41570</v>
      </c>
      <c r="B406" s="14">
        <f>LN('Return analysis'!B408/'Return analysis'!B407)</f>
        <v>3.7401441375722205E-4</v>
      </c>
      <c r="C406" s="14">
        <f>LN('Return analysis'!C408/'Return analysis'!C407)</f>
        <v>4.9106298815411735E-4</v>
      </c>
      <c r="D406" s="14">
        <f>LN('Return analysis'!D408/'Return analysis'!D407)</f>
        <v>-4.7149204571999706E-3</v>
      </c>
      <c r="E406" s="14">
        <f>LN('Return analysis'!E408/'Return analysis'!E407)</f>
        <v>2.2222197531046357E-6</v>
      </c>
      <c r="F406" s="14">
        <f t="shared" si="36"/>
        <v>3.7179219400411743E-4</v>
      </c>
      <c r="G406" s="14">
        <f t="shared" si="37"/>
        <v>4.8884076840101267E-4</v>
      </c>
      <c r="H406" s="14">
        <f t="shared" si="38"/>
        <v>-4.7171426769530749E-3</v>
      </c>
      <c r="I406" s="24">
        <f t="shared" si="39"/>
        <v>2.8310622970309221E-5</v>
      </c>
      <c r="J406" s="24">
        <f t="shared" si="40"/>
        <v>-4.6888320539827657E-3</v>
      </c>
      <c r="K406" s="24">
        <f t="shared" si="41"/>
        <v>-4.6866098342296615E-3</v>
      </c>
      <c r="L406" s="24"/>
    </row>
    <row r="407" spans="1:12" x14ac:dyDescent="0.3">
      <c r="A407" s="6">
        <v>41572</v>
      </c>
      <c r="B407" s="14">
        <f>LN('Return analysis'!B409/'Return analysis'!B408)</f>
        <v>9.3442448713895742E-4</v>
      </c>
      <c r="C407" s="14">
        <f>LN('Return analysis'!C409/'Return analysis'!C408)</f>
        <v>1.1056311031519439E-3</v>
      </c>
      <c r="D407" s="14">
        <f>LN('Return analysis'!D409/'Return analysis'!D408)</f>
        <v>7.4459448176688947E-3</v>
      </c>
      <c r="E407" s="14">
        <f>LN('Return analysis'!E409/'Return analysis'!E408)</f>
        <v>4.4444395062096806E-6</v>
      </c>
      <c r="F407" s="14">
        <f t="shared" si="36"/>
        <v>9.2998004763274775E-4</v>
      </c>
      <c r="G407" s="14">
        <f t="shared" si="37"/>
        <v>1.1011866636457342E-3</v>
      </c>
      <c r="H407" s="14">
        <f t="shared" si="38"/>
        <v>7.4415003781626854E-3</v>
      </c>
      <c r="I407" s="24">
        <f t="shared" si="39"/>
        <v>-3.7961639420610303E-5</v>
      </c>
      <c r="J407" s="24">
        <f t="shared" si="40"/>
        <v>7.4035387387420748E-3</v>
      </c>
      <c r="K407" s="24">
        <f t="shared" si="41"/>
        <v>7.4079831782482841E-3</v>
      </c>
      <c r="L407" s="24"/>
    </row>
    <row r="408" spans="1:12" x14ac:dyDescent="0.3">
      <c r="A408" s="6">
        <v>41575</v>
      </c>
      <c r="B408" s="14">
        <f>LN('Return analysis'!B410/'Return analysis'!B409)</f>
        <v>-4.6755019305666273E-4</v>
      </c>
      <c r="C408" s="14">
        <f>LN('Return analysis'!C410/'Return analysis'!C409)</f>
        <v>-8.5910890301199377E-4</v>
      </c>
      <c r="D408" s="14">
        <f>LN('Return analysis'!D410/'Return analysis'!D409)</f>
        <v>7.6331167574187958E-4</v>
      </c>
      <c r="E408" s="14">
        <f>LN('Return analysis'!E410/'Return analysis'!E409)</f>
        <v>6.6666444445868834E-6</v>
      </c>
      <c r="F408" s="14">
        <f t="shared" si="36"/>
        <v>-4.7421683750124963E-4</v>
      </c>
      <c r="G408" s="14">
        <f t="shared" si="37"/>
        <v>-8.6577554745658066E-4</v>
      </c>
      <c r="H408" s="14">
        <f t="shared" si="38"/>
        <v>7.5664503129729268E-4</v>
      </c>
      <c r="I408" s="24">
        <f t="shared" si="39"/>
        <v>2.1578051004666514E-4</v>
      </c>
      <c r="J408" s="24">
        <f t="shared" si="40"/>
        <v>9.7242554134395779E-4</v>
      </c>
      <c r="K408" s="24">
        <f t="shared" si="41"/>
        <v>9.7909218578854469E-4</v>
      </c>
      <c r="L408" s="24"/>
    </row>
    <row r="409" spans="1:12" x14ac:dyDescent="0.3">
      <c r="A409" s="6">
        <v>41576</v>
      </c>
      <c r="B409" s="14">
        <f>LN('Return analysis'!B411/'Return analysis'!B410)</f>
        <v>-4.6687429408225469E-4</v>
      </c>
      <c r="C409" s="14">
        <f>LN('Return analysis'!C411/'Return analysis'!C410)</f>
        <v>6.7438173425156942E-4</v>
      </c>
      <c r="D409" s="14">
        <f>LN('Return analysis'!D411/'Return analysis'!D410)</f>
        <v>5.001749175304813E-3</v>
      </c>
      <c r="E409" s="14">
        <f>LN('Return analysis'!E411/'Return analysis'!E410)</f>
        <v>2.2222197531046357E-6</v>
      </c>
      <c r="F409" s="14">
        <f t="shared" si="36"/>
        <v>-4.6909651383535931E-4</v>
      </c>
      <c r="G409" s="14">
        <f t="shared" si="37"/>
        <v>6.7215951449846475E-4</v>
      </c>
      <c r="H409" s="14">
        <f t="shared" si="38"/>
        <v>4.9995269555517087E-3</v>
      </c>
      <c r="I409" s="24">
        <f t="shared" si="39"/>
        <v>-1.0648387960549355E-3</v>
      </c>
      <c r="J409" s="24">
        <f t="shared" si="40"/>
        <v>3.934688159496773E-3</v>
      </c>
      <c r="K409" s="24">
        <f t="shared" si="41"/>
        <v>3.9369103792498772E-3</v>
      </c>
      <c r="L409" s="24"/>
    </row>
    <row r="410" spans="1:12" x14ac:dyDescent="0.3">
      <c r="A410" s="6">
        <v>41577</v>
      </c>
      <c r="B410" s="14">
        <f>LN('Return analysis'!B412/'Return analysis'!B411)</f>
        <v>-2.8094512270806685E-4</v>
      </c>
      <c r="C410" s="14">
        <f>LN('Return analysis'!C412/'Return analysis'!C411)</f>
        <v>-1.043106324411587E-3</v>
      </c>
      <c r="D410" s="14">
        <f>LN('Return analysis'!D412/'Return analysis'!D411)</f>
        <v>-5.8744423393517053E-3</v>
      </c>
      <c r="E410" s="14">
        <f>LN('Return analysis'!E412/'Return analysis'!E411)</f>
        <v>2.2222197531046357E-6</v>
      </c>
      <c r="F410" s="14">
        <f t="shared" si="36"/>
        <v>-2.8316734246117148E-4</v>
      </c>
      <c r="G410" s="14">
        <f t="shared" si="37"/>
        <v>-1.0453285441646917E-3</v>
      </c>
      <c r="H410" s="14">
        <f t="shared" si="38"/>
        <v>-5.8766645591048095E-3</v>
      </c>
      <c r="I410" s="24">
        <f t="shared" si="39"/>
        <v>6.2291282254808183E-4</v>
      </c>
      <c r="J410" s="24">
        <f t="shared" si="40"/>
        <v>-5.253751736556728E-3</v>
      </c>
      <c r="K410" s="24">
        <f t="shared" si="41"/>
        <v>-5.2515295168036238E-3</v>
      </c>
      <c r="L410" s="24"/>
    </row>
    <row r="411" spans="1:12" x14ac:dyDescent="0.3">
      <c r="A411" s="6">
        <v>41579</v>
      </c>
      <c r="B411" s="14">
        <f>LN('Return analysis'!B413/'Return analysis'!B412)</f>
        <v>-4.4115100653907809E-3</v>
      </c>
      <c r="C411" s="14">
        <f>LN('Return analysis'!C413/'Return analysis'!C412)</f>
        <v>-2.6976597849781019E-3</v>
      </c>
      <c r="D411" s="14">
        <f>LN('Return analysis'!D413/'Return analysis'!D412)</f>
        <v>-1.6370871215916174E-3</v>
      </c>
      <c r="E411" s="14">
        <f>LN('Return analysis'!E413/'Return analysis'!E412)</f>
        <v>4.1666623070215062E-6</v>
      </c>
      <c r="F411" s="14">
        <f t="shared" si="36"/>
        <v>-4.4156767276978025E-3</v>
      </c>
      <c r="G411" s="14">
        <f t="shared" si="37"/>
        <v>-2.7018264472851235E-3</v>
      </c>
      <c r="H411" s="14">
        <f t="shared" si="38"/>
        <v>-1.6412537838986388E-3</v>
      </c>
      <c r="I411" s="24">
        <f t="shared" si="39"/>
        <v>-2.2193806165182054E-3</v>
      </c>
      <c r="J411" s="24">
        <f t="shared" si="40"/>
        <v>-3.8606344004168442E-3</v>
      </c>
      <c r="K411" s="24">
        <f t="shared" si="41"/>
        <v>-3.856467738109823E-3</v>
      </c>
      <c r="L411" s="24"/>
    </row>
    <row r="412" spans="1:12" x14ac:dyDescent="0.3">
      <c r="A412" s="6">
        <v>41582</v>
      </c>
      <c r="B412" s="14">
        <f>LN('Return analysis'!B414/'Return analysis'!B413)</f>
        <v>5.6429454796647397E-4</v>
      </c>
      <c r="C412" s="14">
        <f>LN('Return analysis'!C414/'Return analysis'!C413)</f>
        <v>6.1684732274939005E-4</v>
      </c>
      <c r="D412" s="14">
        <f>LN('Return analysis'!D414/'Return analysis'!D413)</f>
        <v>4.5245923073896771E-3</v>
      </c>
      <c r="E412" s="14">
        <f>LN('Return analysis'!E414/'Return analysis'!E413)</f>
        <v>6.6666444445868834E-6</v>
      </c>
      <c r="F412" s="14">
        <f t="shared" si="36"/>
        <v>5.5762790352188707E-4</v>
      </c>
      <c r="G412" s="14">
        <f t="shared" si="37"/>
        <v>6.1018067830480316E-4</v>
      </c>
      <c r="H412" s="14">
        <f t="shared" si="38"/>
        <v>4.5179256629450902E-3</v>
      </c>
      <c r="I412" s="24">
        <f t="shared" si="39"/>
        <v>1.70395800222586E-5</v>
      </c>
      <c r="J412" s="24">
        <f t="shared" si="40"/>
        <v>4.5349652429673487E-3</v>
      </c>
      <c r="K412" s="24">
        <f t="shared" si="41"/>
        <v>4.5416318874119356E-3</v>
      </c>
      <c r="L412" s="24"/>
    </row>
    <row r="413" spans="1:12" x14ac:dyDescent="0.3">
      <c r="A413" s="6">
        <v>41583</v>
      </c>
      <c r="B413" s="14">
        <f>LN('Return analysis'!B415/'Return analysis'!B414)</f>
        <v>-2.8255632701861301E-3</v>
      </c>
      <c r="C413" s="14">
        <f>LN('Return analysis'!C415/'Return analysis'!C414)</f>
        <v>-2.9652130423217064E-3</v>
      </c>
      <c r="D413" s="14">
        <f>LN('Return analysis'!D415/'Return analysis'!D414)</f>
        <v>-2.8875051857981471E-3</v>
      </c>
      <c r="E413" s="14">
        <f>LN('Return analysis'!E415/'Return analysis'!E414)</f>
        <v>2.2222197531046357E-6</v>
      </c>
      <c r="F413" s="14">
        <f t="shared" si="36"/>
        <v>-2.8277854899392348E-3</v>
      </c>
      <c r="G413" s="14">
        <f t="shared" si="37"/>
        <v>-2.9674352620748111E-3</v>
      </c>
      <c r="H413" s="14">
        <f t="shared" si="38"/>
        <v>-2.8897274055512518E-3</v>
      </c>
      <c r="I413" s="24">
        <f t="shared" si="39"/>
        <v>-4.0389288001378378E-4</v>
      </c>
      <c r="J413" s="24">
        <f t="shared" si="40"/>
        <v>-3.2936202855650357E-3</v>
      </c>
      <c r="K413" s="24">
        <f t="shared" si="41"/>
        <v>-3.2913980658119311E-3</v>
      </c>
      <c r="L413" s="24"/>
    </row>
    <row r="414" spans="1:12" x14ac:dyDescent="0.3">
      <c r="A414" s="6">
        <v>41584</v>
      </c>
      <c r="B414" s="14">
        <f>LN('Return analysis'!B416/'Return analysis'!B415)</f>
        <v>2.2612687222196308E-3</v>
      </c>
      <c r="C414" s="14">
        <f>LN('Return analysis'!C416/'Return analysis'!C415)</f>
        <v>1.7311376613355718E-3</v>
      </c>
      <c r="D414" s="14">
        <f>LN('Return analysis'!D416/'Return analysis'!D415)</f>
        <v>2.6147878283753058E-3</v>
      </c>
      <c r="E414" s="14">
        <f>LN('Return analysis'!E416/'Return analysis'!E415)</f>
        <v>2.2222197531046357E-6</v>
      </c>
      <c r="F414" s="14">
        <f t="shared" si="36"/>
        <v>2.2590465024665261E-3</v>
      </c>
      <c r="G414" s="14">
        <f t="shared" si="37"/>
        <v>1.7289154415824671E-3</v>
      </c>
      <c r="H414" s="14">
        <f t="shared" si="38"/>
        <v>2.6125656086222011E-3</v>
      </c>
      <c r="I414" s="24">
        <f t="shared" si="39"/>
        <v>8.3683056521885143E-4</v>
      </c>
      <c r="J414" s="24">
        <f t="shared" si="40"/>
        <v>3.4493961738410526E-3</v>
      </c>
      <c r="K414" s="24">
        <f t="shared" si="41"/>
        <v>3.4516183935941573E-3</v>
      </c>
      <c r="L414" s="24"/>
    </row>
    <row r="415" spans="1:12" x14ac:dyDescent="0.3">
      <c r="A415" s="6">
        <v>41585</v>
      </c>
      <c r="B415" s="14">
        <f>LN('Return analysis'!B417/'Return analysis'!B416)</f>
        <v>2.3494283348640989E-3</v>
      </c>
      <c r="C415" s="14">
        <f>LN('Return analysis'!C417/'Return analysis'!C416)</f>
        <v>1.9740068492104029E-3</v>
      </c>
      <c r="D415" s="14">
        <f>LN('Return analysis'!D417/'Return analysis'!D416)</f>
        <v>-1.336396621123313E-2</v>
      </c>
      <c r="E415" s="14">
        <f>LN('Return analysis'!E417/'Return analysis'!E416)</f>
        <v>2.2222197531046357E-6</v>
      </c>
      <c r="F415" s="14">
        <f t="shared" si="36"/>
        <v>2.3472061151109942E-3</v>
      </c>
      <c r="G415" s="14">
        <f t="shared" si="37"/>
        <v>1.9717846294572982E-3</v>
      </c>
      <c r="H415" s="14">
        <f t="shared" si="38"/>
        <v>-1.3366188430986234E-2</v>
      </c>
      <c r="I415" s="24">
        <f t="shared" si="39"/>
        <v>9.0089602203775095E-4</v>
      </c>
      <c r="J415" s="24">
        <f t="shared" si="40"/>
        <v>-1.2465292408948482E-2</v>
      </c>
      <c r="K415" s="24">
        <f t="shared" si="41"/>
        <v>-1.2463070189195378E-2</v>
      </c>
      <c r="L415" s="24"/>
    </row>
    <row r="416" spans="1:12" x14ac:dyDescent="0.3">
      <c r="A416" s="6">
        <v>41586</v>
      </c>
      <c r="B416" s="14">
        <f>LN('Return analysis'!B418/'Return analysis'!B417)</f>
        <v>-5.7428008808603709E-3</v>
      </c>
      <c r="C416" s="14">
        <f>LN('Return analysis'!C418/'Return analysis'!C417)</f>
        <v>-6.555989856685319E-3</v>
      </c>
      <c r="D416" s="14">
        <f>LN('Return analysis'!D418/'Return analysis'!D417)</f>
        <v>1.32558687516707E-2</v>
      </c>
      <c r="E416" s="14">
        <f>LN('Return analysis'!E418/'Return analysis'!E417)</f>
        <v>2.2222197531046357E-6</v>
      </c>
      <c r="F416" s="14">
        <f t="shared" si="36"/>
        <v>-5.7450231006134752E-3</v>
      </c>
      <c r="G416" s="14">
        <f t="shared" si="37"/>
        <v>-6.5582120764384232E-3</v>
      </c>
      <c r="H416" s="14">
        <f t="shared" si="38"/>
        <v>1.3253646531917596E-2</v>
      </c>
      <c r="I416" s="24">
        <f t="shared" si="39"/>
        <v>-5.9917405102575074E-4</v>
      </c>
      <c r="J416" s="24">
        <f t="shared" si="40"/>
        <v>1.2654472480891845E-2</v>
      </c>
      <c r="K416" s="24">
        <f t="shared" si="41"/>
        <v>1.265669470064495E-2</v>
      </c>
      <c r="L416" s="24"/>
    </row>
    <row r="417" spans="1:12" x14ac:dyDescent="0.3">
      <c r="A417" s="6">
        <v>41590</v>
      </c>
      <c r="B417" s="14">
        <f>LN('Return analysis'!B419/'Return analysis'!B418)</f>
        <v>-2.3638794504201076E-3</v>
      </c>
      <c r="C417" s="14">
        <f>LN('Return analysis'!C419/'Return analysis'!C418)</f>
        <v>-1.3657091373763921E-3</v>
      </c>
      <c r="D417" s="14">
        <f>LN('Return analysis'!D419/'Return analysis'!D418)</f>
        <v>-8.7126772936651359E-4</v>
      </c>
      <c r="E417" s="14">
        <f>LN('Return analysis'!E419/'Return analysis'!E418)</f>
        <v>8.8888641976927452E-6</v>
      </c>
      <c r="F417" s="14">
        <f t="shared" si="36"/>
        <v>-2.3727683146178005E-3</v>
      </c>
      <c r="G417" s="14">
        <f t="shared" si="37"/>
        <v>-1.3745980015740847E-3</v>
      </c>
      <c r="H417" s="14">
        <f t="shared" si="38"/>
        <v>-8.8015659356420635E-4</v>
      </c>
      <c r="I417" s="24">
        <f t="shared" si="39"/>
        <v>-1.2548818584510739E-3</v>
      </c>
      <c r="J417" s="24">
        <f t="shared" si="40"/>
        <v>-2.1350384520152804E-3</v>
      </c>
      <c r="K417" s="24">
        <f t="shared" si="41"/>
        <v>-2.1261495878175875E-3</v>
      </c>
      <c r="L417" s="24"/>
    </row>
    <row r="418" spans="1:12" x14ac:dyDescent="0.3">
      <c r="A418" s="6">
        <v>41591</v>
      </c>
      <c r="B418" s="14">
        <f>LN('Return analysis'!B420/'Return analysis'!B419)</f>
        <v>2.3638794504200365E-3</v>
      </c>
      <c r="C418" s="14">
        <f>LN('Return analysis'!C420/'Return analysis'!C419)</f>
        <v>2.7306442479936768E-3</v>
      </c>
      <c r="D418" s="14">
        <f>LN('Return analysis'!D420/'Return analysis'!D419)</f>
        <v>8.4601459358594183E-3</v>
      </c>
      <c r="E418" s="14">
        <f>LN('Return analysis'!E420/'Return analysis'!E419)</f>
        <v>2.2222197531046357E-6</v>
      </c>
      <c r="F418" s="14">
        <f t="shared" si="36"/>
        <v>2.3616572306669318E-3</v>
      </c>
      <c r="G418" s="14">
        <f t="shared" si="37"/>
        <v>2.7284220282405721E-3</v>
      </c>
      <c r="H418" s="14">
        <f t="shared" si="38"/>
        <v>8.457923716106314E-3</v>
      </c>
      <c r="I418" s="24">
        <f t="shared" si="39"/>
        <v>7.0646794311243083E-5</v>
      </c>
      <c r="J418" s="24">
        <f t="shared" si="40"/>
        <v>8.5285705104175564E-3</v>
      </c>
      <c r="K418" s="24">
        <f t="shared" si="41"/>
        <v>8.5307927301706606E-3</v>
      </c>
      <c r="L418" s="24"/>
    </row>
    <row r="419" spans="1:12" x14ac:dyDescent="0.3">
      <c r="A419" s="6">
        <v>41592</v>
      </c>
      <c r="B419" s="14">
        <f>LN('Return analysis'!B421/'Return analysis'!B420)</f>
        <v>3.7690053073869112E-3</v>
      </c>
      <c r="C419" s="14">
        <f>LN('Return analysis'!C421/'Return analysis'!C420)</f>
        <v>2.8458768152886242E-3</v>
      </c>
      <c r="D419" s="14">
        <f>LN('Return analysis'!D421/'Return analysis'!D420)</f>
        <v>4.7404144072497158E-3</v>
      </c>
      <c r="E419" s="14">
        <f>LN('Return analysis'!E421/'Return analysis'!E420)</f>
        <v>2.2222197531046357E-6</v>
      </c>
      <c r="F419" s="14">
        <f t="shared" si="36"/>
        <v>3.7667830876338066E-3</v>
      </c>
      <c r="G419" s="14">
        <f t="shared" si="37"/>
        <v>2.8436545955355195E-3</v>
      </c>
      <c r="H419" s="14">
        <f t="shared" si="38"/>
        <v>4.7381921874966116E-3</v>
      </c>
      <c r="I419" s="24">
        <f t="shared" si="39"/>
        <v>1.4228346085924436E-3</v>
      </c>
      <c r="J419" s="24">
        <f t="shared" si="40"/>
        <v>6.1610267960890549E-3</v>
      </c>
      <c r="K419" s="24">
        <f t="shared" si="41"/>
        <v>6.1632490158421592E-3</v>
      </c>
      <c r="L419" s="24"/>
    </row>
    <row r="420" spans="1:12" x14ac:dyDescent="0.3">
      <c r="A420" s="6">
        <v>41593</v>
      </c>
      <c r="B420" s="14">
        <f>LN('Return analysis'!B422/'Return analysis'!B421)</f>
        <v>7.5263808578273327E-4</v>
      </c>
      <c r="C420" s="14">
        <f>LN('Return analysis'!C422/'Return analysis'!C421)</f>
        <v>3.7117108156901706E-4</v>
      </c>
      <c r="D420" s="14">
        <f>LN('Return analysis'!D422/'Return analysis'!D421)</f>
        <v>4.3981763282357599E-3</v>
      </c>
      <c r="E420" s="14">
        <f>LN('Return analysis'!E422/'Return analysis'!E421)</f>
        <v>2.4999968749105643E-6</v>
      </c>
      <c r="F420" s="14">
        <f t="shared" si="36"/>
        <v>7.5013808890782275E-4</v>
      </c>
      <c r="G420" s="14">
        <f t="shared" si="37"/>
        <v>3.6867108469410649E-4</v>
      </c>
      <c r="H420" s="14">
        <f t="shared" si="38"/>
        <v>4.3956763313608496E-3</v>
      </c>
      <c r="I420" s="24">
        <f t="shared" si="39"/>
        <v>4.0560836212375764E-4</v>
      </c>
      <c r="J420" s="24">
        <f t="shared" si="40"/>
        <v>4.8012846934846077E-3</v>
      </c>
      <c r="K420" s="24">
        <f t="shared" si="41"/>
        <v>4.803784690359518E-3</v>
      </c>
      <c r="L420" s="24"/>
    </row>
    <row r="421" spans="1:12" x14ac:dyDescent="0.3">
      <c r="A421" s="6">
        <v>41596</v>
      </c>
      <c r="B421" s="14">
        <f>LN('Return analysis'!B423/'Return analysis'!B422)</f>
        <v>2.6279904464146303E-3</v>
      </c>
      <c r="C421" s="14">
        <f>LN('Return analysis'!C423/'Return analysis'!C422)</f>
        <v>1.8505424376699755E-3</v>
      </c>
      <c r="D421" s="14">
        <f>LN('Return analysis'!D423/'Return analysis'!D422)</f>
        <v>-4.7205600944642085E-3</v>
      </c>
      <c r="E421" s="14">
        <f>LN('Return analysis'!E423/'Return analysis'!E422)</f>
        <v>7.4999718750787367E-6</v>
      </c>
      <c r="F421" s="14">
        <f t="shared" si="36"/>
        <v>2.6204904745395514E-3</v>
      </c>
      <c r="G421" s="14">
        <f t="shared" si="37"/>
        <v>1.8430424657948968E-3</v>
      </c>
      <c r="H421" s="14">
        <f t="shared" si="38"/>
        <v>-4.7280600663392874E-3</v>
      </c>
      <c r="I421" s="24">
        <f t="shared" si="39"/>
        <v>1.1851469505263731E-3</v>
      </c>
      <c r="J421" s="24">
        <f t="shared" si="40"/>
        <v>-3.5429131158129143E-3</v>
      </c>
      <c r="K421" s="24">
        <f t="shared" si="41"/>
        <v>-3.5354131439378354E-3</v>
      </c>
      <c r="L421" s="24"/>
    </row>
    <row r="422" spans="1:12" x14ac:dyDescent="0.3">
      <c r="A422" s="6">
        <v>41597</v>
      </c>
      <c r="B422" s="14">
        <f>LN('Return analysis'!B424/'Return analysis'!B423)</f>
        <v>-1.8759183987247306E-3</v>
      </c>
      <c r="C422" s="14">
        <f>LN('Return analysis'!C424/'Return analysis'!C423)</f>
        <v>-1.974250824605363E-3</v>
      </c>
      <c r="D422" s="14">
        <f>LN('Return analysis'!D424/'Return analysis'!D423)</f>
        <v>-2.907141534178878E-3</v>
      </c>
      <c r="E422" s="14">
        <f>LN('Return analysis'!E424/'Return analysis'!E423)</f>
        <v>2.4999968749105643E-6</v>
      </c>
      <c r="F422" s="14">
        <f t="shared" si="36"/>
        <v>-1.8784183955996411E-3</v>
      </c>
      <c r="G422" s="14">
        <f t="shared" si="37"/>
        <v>-1.9767508214802738E-3</v>
      </c>
      <c r="H422" s="14">
        <f t="shared" si="38"/>
        <v>-2.9096415310537888E-3</v>
      </c>
      <c r="I422" s="24">
        <f t="shared" si="39"/>
        <v>-2.5316386202832263E-4</v>
      </c>
      <c r="J422" s="24">
        <f t="shared" si="40"/>
        <v>-3.1628053930821114E-3</v>
      </c>
      <c r="K422" s="24">
        <f t="shared" si="41"/>
        <v>-3.1603053962072007E-3</v>
      </c>
      <c r="L422" s="24"/>
    </row>
    <row r="423" spans="1:12" x14ac:dyDescent="0.3">
      <c r="A423" s="6">
        <v>41598</v>
      </c>
      <c r="B423" s="14">
        <f>LN('Return analysis'!B425/'Return analysis'!B424)</f>
        <v>-2.4458553707630815E-3</v>
      </c>
      <c r="C423" s="14">
        <f>LN('Return analysis'!C425/'Return analysis'!C424)</f>
        <v>-2.7221989995941218E-3</v>
      </c>
      <c r="D423" s="14">
        <f>LN('Return analysis'!D425/'Return analysis'!D424)</f>
        <v>-3.1325230171794305E-3</v>
      </c>
      <c r="E423" s="14">
        <f>LN('Return analysis'!E425/'Return analysis'!E424)</f>
        <v>2.4999968749105643E-6</v>
      </c>
      <c r="F423" s="14">
        <f t="shared" si="36"/>
        <v>-2.4483553676379922E-3</v>
      </c>
      <c r="G423" s="14">
        <f t="shared" si="37"/>
        <v>-2.7246989964690325E-3</v>
      </c>
      <c r="H423" s="14">
        <f t="shared" si="38"/>
        <v>-3.1350230140543413E-3</v>
      </c>
      <c r="I423" s="24">
        <f t="shared" si="39"/>
        <v>-2.1755996136805074E-4</v>
      </c>
      <c r="J423" s="24">
        <f t="shared" si="40"/>
        <v>-3.3525829754223919E-3</v>
      </c>
      <c r="K423" s="24">
        <f t="shared" si="41"/>
        <v>-3.3500829785474812E-3</v>
      </c>
      <c r="L423" s="24"/>
    </row>
    <row r="424" spans="1:12" x14ac:dyDescent="0.3">
      <c r="A424" s="6">
        <v>41600</v>
      </c>
      <c r="B424" s="14">
        <f>LN('Return analysis'!B426/'Return analysis'!B425)</f>
        <v>3.7674418841157067E-4</v>
      </c>
      <c r="C424" s="14">
        <f>LN('Return analysis'!C426/'Return analysis'!C425)</f>
        <v>2.2272123573831349E-3</v>
      </c>
      <c r="D424" s="14">
        <f>LN('Return analysis'!D426/'Return analysis'!D425)</f>
        <v>1.3858283125840917E-2</v>
      </c>
      <c r="E424" s="14">
        <f>LN('Return analysis'!E426/'Return analysis'!E425)</f>
        <v>4.9999937497106247E-6</v>
      </c>
      <c r="F424" s="14">
        <f t="shared" si="36"/>
        <v>3.7174419466186006E-4</v>
      </c>
      <c r="G424" s="14">
        <f t="shared" si="37"/>
        <v>2.2222123636334245E-3</v>
      </c>
      <c r="H424" s="14">
        <f t="shared" si="38"/>
        <v>1.3853283132091205E-2</v>
      </c>
      <c r="I424" s="24">
        <f t="shared" si="39"/>
        <v>-1.5690687967331164E-3</v>
      </c>
      <c r="J424" s="24">
        <f t="shared" si="40"/>
        <v>1.2284214335358088E-2</v>
      </c>
      <c r="K424" s="24">
        <f t="shared" si="41"/>
        <v>1.22892143291078E-2</v>
      </c>
      <c r="L424" s="24"/>
    </row>
    <row r="425" spans="1:12" x14ac:dyDescent="0.3">
      <c r="A425" s="6">
        <v>41603</v>
      </c>
      <c r="B425" s="14">
        <f>LN('Return analysis'!B427/'Return analysis'!B426)</f>
        <v>7.5306283545467038E-4</v>
      </c>
      <c r="C425" s="14">
        <f>LN('Return analysis'!C427/'Return analysis'!C426)</f>
        <v>7.4130315366150931E-4</v>
      </c>
      <c r="D425" s="14">
        <f>LN('Return analysis'!D427/'Return analysis'!D426)</f>
        <v>-1.0673147544999493E-3</v>
      </c>
      <c r="E425" s="14">
        <f>LN('Return analysis'!E427/'Return analysis'!E426)</f>
        <v>7.4999718750787367E-6</v>
      </c>
      <c r="F425" s="14">
        <f t="shared" si="36"/>
        <v>7.455628635795917E-4</v>
      </c>
      <c r="G425" s="14">
        <f t="shared" si="37"/>
        <v>7.3380318178643063E-4</v>
      </c>
      <c r="H425" s="14">
        <f t="shared" si="38"/>
        <v>-1.0748147263750279E-3</v>
      </c>
      <c r="I425" s="24">
        <f t="shared" si="39"/>
        <v>1.6540309110562204E-4</v>
      </c>
      <c r="J425" s="24">
        <f t="shared" si="40"/>
        <v>-9.0941163526940592E-4</v>
      </c>
      <c r="K425" s="24">
        <f t="shared" si="41"/>
        <v>-9.0191166339432724E-4</v>
      </c>
      <c r="L425" s="24"/>
    </row>
    <row r="426" spans="1:12" x14ac:dyDescent="0.3">
      <c r="A426" s="6">
        <v>41604</v>
      </c>
      <c r="B426" s="14">
        <f>LN('Return analysis'!B428/'Return analysis'!B427)</f>
        <v>2.8202790826114751E-4</v>
      </c>
      <c r="C426" s="14">
        <f>LN('Return analysis'!C428/'Return analysis'!C427)</f>
        <v>1.2367792115335324E-4</v>
      </c>
      <c r="D426" s="14">
        <f>LN('Return analysis'!D428/'Return analysis'!D427)</f>
        <v>9.613279353969089E-4</v>
      </c>
      <c r="E426" s="14">
        <f>LN('Return analysis'!E428/'Return analysis'!E427)</f>
        <v>2.4999968749105643E-6</v>
      </c>
      <c r="F426" s="14">
        <f t="shared" si="36"/>
        <v>2.7952791138623694E-4</v>
      </c>
      <c r="G426" s="14">
        <f t="shared" si="37"/>
        <v>1.2117792427844268E-4</v>
      </c>
      <c r="H426" s="14">
        <f t="shared" si="38"/>
        <v>9.5882793852199838E-4</v>
      </c>
      <c r="I426" s="24">
        <f t="shared" si="39"/>
        <v>1.7150850299538627E-4</v>
      </c>
      <c r="J426" s="24">
        <f t="shared" si="40"/>
        <v>1.1303364415173847E-3</v>
      </c>
      <c r="K426" s="24">
        <f t="shared" si="41"/>
        <v>1.1328364383922953E-3</v>
      </c>
      <c r="L426" s="24"/>
    </row>
    <row r="427" spans="1:12" x14ac:dyDescent="0.3">
      <c r="A427" s="6">
        <v>41605</v>
      </c>
      <c r="B427" s="14">
        <f>LN('Return analysis'!B429/'Return analysis'!B428)</f>
        <v>-7.5285040070894292E-4</v>
      </c>
      <c r="C427" s="14">
        <f>LN('Return analysis'!C429/'Return analysis'!C428)</f>
        <v>-3.6999443260388794E-4</v>
      </c>
      <c r="D427" s="14">
        <f>LN('Return analysis'!D429/'Return analysis'!D428)</f>
        <v>2.8764758299963549E-3</v>
      </c>
      <c r="E427" s="14">
        <f>LN('Return analysis'!E429/'Return analysis'!E428)</f>
        <v>2.4999968749105643E-6</v>
      </c>
      <c r="F427" s="14">
        <f t="shared" si="36"/>
        <v>-7.5535039758385344E-4</v>
      </c>
      <c r="G427" s="14">
        <f t="shared" si="37"/>
        <v>-3.7249442947879851E-4</v>
      </c>
      <c r="H427" s="14">
        <f t="shared" si="38"/>
        <v>2.8739758331214442E-3</v>
      </c>
      <c r="I427" s="24">
        <f t="shared" si="39"/>
        <v>-4.8587512897790028E-4</v>
      </c>
      <c r="J427" s="24">
        <f t="shared" si="40"/>
        <v>2.388100704143544E-3</v>
      </c>
      <c r="K427" s="24">
        <f t="shared" si="41"/>
        <v>2.3906007010184548E-3</v>
      </c>
      <c r="L427" s="24"/>
    </row>
    <row r="428" spans="1:12" x14ac:dyDescent="0.3">
      <c r="A428" s="6">
        <v>41607</v>
      </c>
      <c r="B428" s="14">
        <f>LN('Return analysis'!B430/'Return analysis'!B429)</f>
        <v>-2.8224034300695428E-4</v>
      </c>
      <c r="C428" s="14">
        <f>LN('Return analysis'!C430/'Return analysis'!C429)</f>
        <v>4.9365705942074479E-4</v>
      </c>
      <c r="D428" s="14">
        <f>LN('Return analysis'!D430/'Return analysis'!D429)</f>
        <v>-1.3837905014680392E-3</v>
      </c>
      <c r="E428" s="14">
        <f>LN('Return analysis'!E430/'Return analysis'!E429)</f>
        <v>4.9999875000744224E-6</v>
      </c>
      <c r="F428" s="14">
        <f t="shared" si="36"/>
        <v>-2.8724033050702872E-4</v>
      </c>
      <c r="G428" s="14">
        <f t="shared" si="37"/>
        <v>4.8865707192067035E-4</v>
      </c>
      <c r="H428" s="14">
        <f t="shared" si="38"/>
        <v>-1.3887904889681136E-3</v>
      </c>
      <c r="I428" s="24">
        <f t="shared" si="39"/>
        <v>-6.6634838977833947E-4</v>
      </c>
      <c r="J428" s="24">
        <f t="shared" si="40"/>
        <v>-2.055138878746453E-3</v>
      </c>
      <c r="K428" s="24">
        <f t="shared" si="41"/>
        <v>-2.0501388912463787E-3</v>
      </c>
      <c r="L428" s="24"/>
    </row>
    <row r="429" spans="1:12" x14ac:dyDescent="0.3">
      <c r="A429" s="6">
        <v>41610</v>
      </c>
      <c r="B429" s="14">
        <f>LN('Return analysis'!B431/'Return analysis'!B430)</f>
        <v>-2.454532326426115E-3</v>
      </c>
      <c r="C429" s="14">
        <f>LN('Return analysis'!C431/'Return analysis'!C430)</f>
        <v>-3.7698965137854057E-3</v>
      </c>
      <c r="D429" s="14">
        <f>LN('Return analysis'!D431/'Return analysis'!D430)</f>
        <v>-2.1337983305483774E-3</v>
      </c>
      <c r="E429" s="14">
        <f>LN('Return analysis'!E431/'Return analysis'!E430)</f>
        <v>5.8333163194378027E-6</v>
      </c>
      <c r="F429" s="14">
        <f t="shared" si="36"/>
        <v>-2.4603656427455529E-3</v>
      </c>
      <c r="G429" s="14">
        <f t="shared" si="37"/>
        <v>-3.7757298301048436E-3</v>
      </c>
      <c r="H429" s="14">
        <f t="shared" si="38"/>
        <v>-2.1396316468678153E-3</v>
      </c>
      <c r="I429" s="24">
        <f t="shared" si="39"/>
        <v>6.0724412520870013E-4</v>
      </c>
      <c r="J429" s="24">
        <f t="shared" si="40"/>
        <v>-1.5323875216591153E-3</v>
      </c>
      <c r="K429" s="24">
        <f t="shared" si="41"/>
        <v>-1.5265542053396774E-3</v>
      </c>
      <c r="L429" s="24"/>
    </row>
    <row r="430" spans="1:12" x14ac:dyDescent="0.3">
      <c r="A430" s="6">
        <v>41611</v>
      </c>
      <c r="B430" s="14">
        <f>LN('Return analysis'!B432/'Return analysis'!B431)</f>
        <v>3.7842849910065012E-4</v>
      </c>
      <c r="C430" s="14">
        <f>LN('Return analysis'!C432/'Return analysis'!C431)</f>
        <v>9.9357125184883406E-4</v>
      </c>
      <c r="D430" s="14">
        <f>LN('Return analysis'!D432/'Return analysis'!D431)</f>
        <v>-3.8503583845926146E-3</v>
      </c>
      <c r="E430" s="14">
        <f>LN('Return analysis'!E432/'Return analysis'!E431)</f>
        <v>2.4999968749105643E-6</v>
      </c>
      <c r="F430" s="14">
        <f t="shared" si="36"/>
        <v>3.7592850222573955E-4</v>
      </c>
      <c r="G430" s="14">
        <f t="shared" si="37"/>
        <v>9.9107125497392354E-4</v>
      </c>
      <c r="H430" s="14">
        <f t="shared" si="38"/>
        <v>-3.8528583814675253E-3</v>
      </c>
      <c r="I430" s="24">
        <f t="shared" si="39"/>
        <v>-3.8182329212506794E-4</v>
      </c>
      <c r="J430" s="24">
        <f t="shared" si="40"/>
        <v>-4.2346816735925937E-3</v>
      </c>
      <c r="K430" s="24">
        <f t="shared" si="41"/>
        <v>-4.2321816767176825E-3</v>
      </c>
      <c r="L430" s="24"/>
    </row>
    <row r="431" spans="1:12" x14ac:dyDescent="0.3">
      <c r="A431" s="6">
        <v>41612</v>
      </c>
      <c r="B431" s="14">
        <f>LN('Return analysis'!B433/'Return analysis'!B432)</f>
        <v>-3.0278310911071864E-3</v>
      </c>
      <c r="C431" s="14">
        <f>LN('Return analysis'!C433/'Return analysis'!C432)</f>
        <v>-1.490182651663133E-3</v>
      </c>
      <c r="D431" s="14">
        <f>LN('Return analysis'!D433/'Return analysis'!D432)</f>
        <v>-1.3950274173201284E-3</v>
      </c>
      <c r="E431" s="14">
        <f>LN('Return analysis'!E433/'Return analysis'!E432)</f>
        <v>2.4999968749105643E-6</v>
      </c>
      <c r="F431" s="14">
        <f t="shared" si="36"/>
        <v>-3.0303310879820971E-3</v>
      </c>
      <c r="G431" s="14">
        <f t="shared" si="37"/>
        <v>-1.4926826485380435E-3</v>
      </c>
      <c r="H431" s="14">
        <f t="shared" si="38"/>
        <v>-1.3975274141950389E-3</v>
      </c>
      <c r="I431" s="24">
        <f t="shared" si="39"/>
        <v>-1.8116645085199258E-3</v>
      </c>
      <c r="J431" s="24">
        <f t="shared" si="40"/>
        <v>-3.2091919227149645E-3</v>
      </c>
      <c r="K431" s="24">
        <f t="shared" si="41"/>
        <v>-3.2066919258400542E-3</v>
      </c>
      <c r="L431" s="24"/>
    </row>
    <row r="432" spans="1:12" x14ac:dyDescent="0.3">
      <c r="A432" s="6">
        <v>41613</v>
      </c>
      <c r="B432" s="14">
        <f>LN('Return analysis'!B434/'Return analysis'!B433)</f>
        <v>-1.8024614395744363E-3</v>
      </c>
      <c r="C432" s="14">
        <f>LN('Return analysis'!C434/'Return analysis'!C433)</f>
        <v>-1.7411758586822511E-3</v>
      </c>
      <c r="D432" s="14">
        <f>LN('Return analysis'!D434/'Return analysis'!D433)</f>
        <v>-2.9018298485078958E-3</v>
      </c>
      <c r="E432" s="14">
        <f>LN('Return analysis'!E434/'Return analysis'!E433)</f>
        <v>2.4999968749105643E-6</v>
      </c>
      <c r="F432" s="14">
        <f t="shared" si="36"/>
        <v>-1.8049614364493468E-3</v>
      </c>
      <c r="G432" s="14">
        <f t="shared" si="37"/>
        <v>-1.7436758555571617E-3</v>
      </c>
      <c r="H432" s="14">
        <f t="shared" si="38"/>
        <v>-2.9043298453828065E-3</v>
      </c>
      <c r="I432" s="24">
        <f t="shared" si="39"/>
        <v>-3.6770722271963987E-4</v>
      </c>
      <c r="J432" s="24">
        <f t="shared" si="40"/>
        <v>-3.2720370681024462E-3</v>
      </c>
      <c r="K432" s="24">
        <f t="shared" si="41"/>
        <v>-3.2695370712275355E-3</v>
      </c>
      <c r="L432" s="24"/>
    </row>
    <row r="433" spans="1:12" x14ac:dyDescent="0.3">
      <c r="A433" s="6">
        <v>41614</v>
      </c>
      <c r="B433" s="14">
        <f>LN('Return analysis'!B435/'Return analysis'!B434)</f>
        <v>1.9912921488876132E-3</v>
      </c>
      <c r="C433" s="14">
        <f>LN('Return analysis'!C435/'Return analysis'!C434)</f>
        <v>1.4927776445648772E-3</v>
      </c>
      <c r="D433" s="14">
        <f>LN('Return analysis'!D435/'Return analysis'!D434)</f>
        <v>1.0281013980968994E-2</v>
      </c>
      <c r="E433" s="14">
        <f>LN('Return analysis'!E435/'Return analysis'!E434)</f>
        <v>2.4999968749105643E-6</v>
      </c>
      <c r="F433" s="14">
        <f t="shared" si="36"/>
        <v>1.9887921520127024E-3</v>
      </c>
      <c r="G433" s="14">
        <f t="shared" si="37"/>
        <v>1.4902776476899667E-3</v>
      </c>
      <c r="H433" s="14">
        <f t="shared" si="38"/>
        <v>1.0278513984094084E-2</v>
      </c>
      <c r="I433" s="24">
        <f t="shared" si="39"/>
        <v>6.7660807191874124E-4</v>
      </c>
      <c r="J433" s="24">
        <f t="shared" si="40"/>
        <v>1.0955122056012824E-2</v>
      </c>
      <c r="K433" s="24">
        <f t="shared" si="41"/>
        <v>1.0957622052887734E-2</v>
      </c>
      <c r="L433" s="24"/>
    </row>
    <row r="434" spans="1:12" x14ac:dyDescent="0.3">
      <c r="A434" s="6">
        <v>41617</v>
      </c>
      <c r="B434" s="14">
        <f>LN('Return analysis'!B436/'Return analysis'!B435)</f>
        <v>8.5245646256385346E-4</v>
      </c>
      <c r="C434" s="14">
        <f>LN('Return analysis'!C436/'Return analysis'!C435)</f>
        <v>9.9431137976760788E-4</v>
      </c>
      <c r="D434" s="14">
        <f>LN('Return analysis'!D436/'Return analysis'!D435)</f>
        <v>2.2348585839783333E-3</v>
      </c>
      <c r="E434" s="14">
        <f>LN('Return analysis'!E436/'Return analysis'!E435)</f>
        <v>7.4999718750787367E-6</v>
      </c>
      <c r="F434" s="14">
        <f t="shared" si="36"/>
        <v>8.4495649068877477E-4</v>
      </c>
      <c r="G434" s="14">
        <f t="shared" si="37"/>
        <v>9.868114078925292E-4</v>
      </c>
      <c r="H434" s="14">
        <f t="shared" si="38"/>
        <v>2.2273586121032544E-3</v>
      </c>
      <c r="I434" s="24">
        <f t="shared" si="39"/>
        <v>2.5286797780689097E-5</v>
      </c>
      <c r="J434" s="24">
        <f t="shared" si="40"/>
        <v>2.2526454098839434E-3</v>
      </c>
      <c r="K434" s="24">
        <f t="shared" si="41"/>
        <v>2.2601453817590223E-3</v>
      </c>
      <c r="L434" s="24"/>
    </row>
    <row r="435" spans="1:12" x14ac:dyDescent="0.3">
      <c r="A435" s="6">
        <v>41618</v>
      </c>
      <c r="B435" s="14">
        <f>LN('Return analysis'!B437/'Return analysis'!B436)</f>
        <v>2.0811286719682556E-3</v>
      </c>
      <c r="C435" s="14">
        <f>LN('Return analysis'!C437/'Return analysis'!C436)</f>
        <v>2.1084127358337395E-3</v>
      </c>
      <c r="D435" s="14">
        <f>LN('Return analysis'!D437/'Return analysis'!D436)</f>
        <v>-3.3016836931999459E-3</v>
      </c>
      <c r="E435" s="14">
        <f>LN('Return analysis'!E437/'Return analysis'!E436)</f>
        <v>2.4999968749105643E-6</v>
      </c>
      <c r="F435" s="14">
        <f t="shared" si="36"/>
        <v>2.0786286750933448E-3</v>
      </c>
      <c r="G435" s="14">
        <f t="shared" si="37"/>
        <v>2.1059127389588287E-3</v>
      </c>
      <c r="H435" s="14">
        <f t="shared" si="38"/>
        <v>-3.3041836900748567E-3</v>
      </c>
      <c r="I435" s="24">
        <f t="shared" si="39"/>
        <v>4.1601160623834727E-4</v>
      </c>
      <c r="J435" s="24">
        <f t="shared" si="40"/>
        <v>-2.8881720838365094E-3</v>
      </c>
      <c r="K435" s="24">
        <f t="shared" si="41"/>
        <v>-2.8856720869615987E-3</v>
      </c>
      <c r="L435" s="24"/>
    </row>
    <row r="436" spans="1:12" x14ac:dyDescent="0.3">
      <c r="A436" s="6">
        <v>41619</v>
      </c>
      <c r="B436" s="14">
        <f>LN('Return analysis'!B438/'Return analysis'!B437)</f>
        <v>-2.3943942058875707E-3</v>
      </c>
      <c r="C436" s="14">
        <f>LN('Return analysis'!C438/'Return analysis'!C437)</f>
        <v>-1.7362087506956083E-3</v>
      </c>
      <c r="D436" s="14">
        <f>LN('Return analysis'!D438/'Return analysis'!D437)</f>
        <v>-1.2448239780837426E-2</v>
      </c>
      <c r="E436" s="14">
        <f>LN('Return analysis'!E438/'Return analysis'!E437)</f>
        <v>2.4999968749105643E-6</v>
      </c>
      <c r="F436" s="14">
        <f t="shared" si="36"/>
        <v>-2.3968942027624814E-3</v>
      </c>
      <c r="G436" s="14">
        <f t="shared" si="37"/>
        <v>-1.7387087475705188E-3</v>
      </c>
      <c r="H436" s="14">
        <f t="shared" si="38"/>
        <v>-1.2450739777712336E-2</v>
      </c>
      <c r="I436" s="24">
        <f t="shared" si="39"/>
        <v>-8.6103621177041005E-4</v>
      </c>
      <c r="J436" s="24">
        <f t="shared" si="40"/>
        <v>-1.3311775989482745E-2</v>
      </c>
      <c r="K436" s="24">
        <f t="shared" si="41"/>
        <v>-1.3309275992607835E-2</v>
      </c>
      <c r="L436" s="24"/>
    </row>
    <row r="437" spans="1:12" x14ac:dyDescent="0.3">
      <c r="A437" s="6">
        <v>41620</v>
      </c>
      <c r="B437" s="14">
        <f>LN('Return analysis'!B439/'Return analysis'!B438)</f>
        <v>-2.0942662111050167E-3</v>
      </c>
      <c r="C437" s="14">
        <f>LN('Return analysis'!C439/'Return analysis'!C438)</f>
        <v>-2.6105237613039622E-3</v>
      </c>
      <c r="D437" s="14">
        <f>LN('Return analysis'!D439/'Return analysis'!D438)</f>
        <v>-1.8383870726528116E-3</v>
      </c>
      <c r="E437" s="14">
        <f>LN('Return analysis'!E439/'Return analysis'!E438)</f>
        <v>2.2222197531046357E-6</v>
      </c>
      <c r="F437" s="14">
        <f t="shared" si="36"/>
        <v>-2.0964884308581214E-3</v>
      </c>
      <c r="G437" s="14">
        <f t="shared" si="37"/>
        <v>-2.6127459810570668E-3</v>
      </c>
      <c r="H437" s="14">
        <f t="shared" si="38"/>
        <v>-1.8406092924059163E-3</v>
      </c>
      <c r="I437" s="24">
        <f t="shared" si="39"/>
        <v>3.0119174338105913E-5</v>
      </c>
      <c r="J437" s="24">
        <f t="shared" si="40"/>
        <v>-1.8104901180678104E-3</v>
      </c>
      <c r="K437" s="24">
        <f t="shared" si="41"/>
        <v>-1.8082678983147057E-3</v>
      </c>
      <c r="L437" s="24"/>
    </row>
    <row r="438" spans="1:12" x14ac:dyDescent="0.3">
      <c r="A438" s="6">
        <v>41621</v>
      </c>
      <c r="B438" s="14">
        <f>LN('Return analysis'!B440/'Return analysis'!B439)</f>
        <v>2.8588126713457063E-4</v>
      </c>
      <c r="C438" s="14">
        <f>LN('Return analysis'!C440/'Return analysis'!C439)</f>
        <v>1.1197861473797458E-3</v>
      </c>
      <c r="D438" s="14">
        <f>LN('Return analysis'!D440/'Return analysis'!D439)</f>
        <v>3.2437160817712894E-4</v>
      </c>
      <c r="E438" s="14">
        <f>LN('Return analysis'!E440/'Return analysis'!E439)</f>
        <v>2.4999968749105643E-6</v>
      </c>
      <c r="F438" s="14">
        <f t="shared" si="36"/>
        <v>2.8338127025966006E-4</v>
      </c>
      <c r="G438" s="14">
        <f t="shared" si="37"/>
        <v>1.1172861505048353E-3</v>
      </c>
      <c r="H438" s="14">
        <f t="shared" si="38"/>
        <v>3.2187161130221837E-4</v>
      </c>
      <c r="I438" s="24">
        <f t="shared" si="39"/>
        <v>-6.2101751425278507E-4</v>
      </c>
      <c r="J438" s="24">
        <f t="shared" si="40"/>
        <v>-2.991459029505667E-4</v>
      </c>
      <c r="K438" s="24">
        <f t="shared" si="41"/>
        <v>-2.9664590607565613E-4</v>
      </c>
      <c r="L438" s="24"/>
    </row>
    <row r="439" spans="1:12" x14ac:dyDescent="0.3">
      <c r="A439" s="6">
        <v>41624</v>
      </c>
      <c r="B439" s="14">
        <f>LN('Return analysis'!B441/'Return analysis'!B440)</f>
        <v>1.1418049622100033E-3</v>
      </c>
      <c r="C439" s="14">
        <f>LN('Return analysis'!C441/'Return analysis'!C440)</f>
        <v>3.7262046313563449E-4</v>
      </c>
      <c r="D439" s="14">
        <f>LN('Return analysis'!D441/'Return analysis'!D440)</f>
        <v>7.005994033085469E-3</v>
      </c>
      <c r="E439" s="14">
        <f>LN('Return analysis'!E441/'Return analysis'!E440)</f>
        <v>6.6666444445868834E-6</v>
      </c>
      <c r="F439" s="14">
        <f t="shared" si="36"/>
        <v>1.1351383177654164E-3</v>
      </c>
      <c r="G439" s="14">
        <f t="shared" si="37"/>
        <v>3.659538186910476E-4</v>
      </c>
      <c r="H439" s="14">
        <f t="shared" si="38"/>
        <v>6.9993273886408821E-3</v>
      </c>
      <c r="I439" s="24">
        <f t="shared" si="39"/>
        <v>7.648144927421502E-4</v>
      </c>
      <c r="J439" s="24">
        <f t="shared" si="40"/>
        <v>7.7641418813830321E-3</v>
      </c>
      <c r="K439" s="24">
        <f t="shared" si="41"/>
        <v>7.770808525827619E-3</v>
      </c>
      <c r="L439" s="24"/>
    </row>
    <row r="440" spans="1:12" x14ac:dyDescent="0.3">
      <c r="A440" s="6">
        <v>41625</v>
      </c>
      <c r="B440" s="14">
        <f>LN('Return analysis'!B442/'Return analysis'!B441)</f>
        <v>1.6169071851219947E-3</v>
      </c>
      <c r="C440" s="14">
        <f>LN('Return analysis'!C442/'Return analysis'!C441)</f>
        <v>1.8621097712859379E-3</v>
      </c>
      <c r="D440" s="14">
        <f>LN('Return analysis'!D442/'Return analysis'!D441)</f>
        <v>-3.0117045772527964E-3</v>
      </c>
      <c r="E440" s="14">
        <f>LN('Return analysis'!E442/'Return analysis'!E441)</f>
        <v>2.4999968749105643E-6</v>
      </c>
      <c r="F440" s="14">
        <f t="shared" si="36"/>
        <v>1.6144071882470841E-3</v>
      </c>
      <c r="G440" s="14">
        <f t="shared" si="37"/>
        <v>1.8596097744110274E-3</v>
      </c>
      <c r="H440" s="14">
        <f t="shared" si="38"/>
        <v>-3.0142045741277071E-3</v>
      </c>
      <c r="I440" s="24">
        <f t="shared" si="39"/>
        <v>1.4728310187171552E-4</v>
      </c>
      <c r="J440" s="24">
        <f t="shared" si="40"/>
        <v>-2.8669214722559914E-3</v>
      </c>
      <c r="K440" s="24">
        <f t="shared" si="41"/>
        <v>-2.8644214753810807E-3</v>
      </c>
      <c r="L440" s="24"/>
    </row>
    <row r="441" spans="1:12" x14ac:dyDescent="0.3">
      <c r="A441" s="6">
        <v>41626</v>
      </c>
      <c r="B441" s="14">
        <f>LN('Return analysis'!B443/'Return analysis'!B442)</f>
        <v>-1.0460417213402713E-3</v>
      </c>
      <c r="C441" s="14">
        <f>LN('Return analysis'!C443/'Return analysis'!C442)</f>
        <v>-3.7192711962281939E-4</v>
      </c>
      <c r="D441" s="14">
        <f>LN('Return analysis'!D443/'Return analysis'!D442)</f>
        <v>1.602915278895747E-2</v>
      </c>
      <c r="E441" s="14">
        <f>LN('Return analysis'!E443/'Return analysis'!E442)</f>
        <v>2.4999968749105643E-6</v>
      </c>
      <c r="F441" s="14">
        <f t="shared" si="36"/>
        <v>-1.0485417182151818E-3</v>
      </c>
      <c r="G441" s="14">
        <f t="shared" si="37"/>
        <v>-3.7442711649772996E-4</v>
      </c>
      <c r="H441" s="14">
        <f t="shared" si="38"/>
        <v>1.6026652792082558E-2</v>
      </c>
      <c r="I441" s="24">
        <f t="shared" si="39"/>
        <v>-9.1887884138510019E-4</v>
      </c>
      <c r="J441" s="24">
        <f t="shared" si="40"/>
        <v>1.5107773950697458E-2</v>
      </c>
      <c r="K441" s="24">
        <f t="shared" si="41"/>
        <v>1.511027394757237E-2</v>
      </c>
      <c r="L441" s="24"/>
    </row>
    <row r="442" spans="1:12" x14ac:dyDescent="0.3">
      <c r="A442" s="6">
        <v>41627</v>
      </c>
      <c r="B442" s="14">
        <f>LN('Return analysis'!B444/'Return analysis'!B443)</f>
        <v>-3.429185236844534E-3</v>
      </c>
      <c r="C442" s="14">
        <f>LN('Return analysis'!C444/'Return analysis'!C443)</f>
        <v>-1.8628031147989112E-3</v>
      </c>
      <c r="D442" s="14">
        <f>LN('Return analysis'!D444/'Return analysis'!D443)</f>
        <v>-1.3787997961284396E-3</v>
      </c>
      <c r="E442" s="14">
        <f>LN('Return analysis'!E444/'Return analysis'!E443)</f>
        <v>2.4999968749105643E-6</v>
      </c>
      <c r="F442" s="14">
        <f t="shared" si="36"/>
        <v>-3.4316852337194447E-3</v>
      </c>
      <c r="G442" s="14">
        <f t="shared" si="37"/>
        <v>-1.8653031116738217E-3</v>
      </c>
      <c r="H442" s="14">
        <f t="shared" si="38"/>
        <v>-1.3812997930033502E-3</v>
      </c>
      <c r="I442" s="24">
        <f t="shared" si="39"/>
        <v>-1.912725403746828E-3</v>
      </c>
      <c r="J442" s="24">
        <f t="shared" si="40"/>
        <v>-3.2940251967501781E-3</v>
      </c>
      <c r="K442" s="24">
        <f t="shared" si="41"/>
        <v>-3.2915251998752674E-3</v>
      </c>
      <c r="L442" s="24"/>
    </row>
    <row r="443" spans="1:12" x14ac:dyDescent="0.3">
      <c r="A443" s="6">
        <v>41628</v>
      </c>
      <c r="B443" s="14">
        <f>LN('Return analysis'!B445/'Return analysis'!B444)</f>
        <v>1.2396989545233128E-3</v>
      </c>
      <c r="C443" s="14">
        <f>LN('Return analysis'!C445/'Return analysis'!C444)</f>
        <v>1.8628031147988281E-3</v>
      </c>
      <c r="D443" s="14">
        <f>LN('Return analysis'!D445/'Return analysis'!D444)</f>
        <v>6.6019483698461596E-3</v>
      </c>
      <c r="E443" s="14">
        <f>LN('Return analysis'!E445/'Return analysis'!E444)</f>
        <v>2.4999968749105643E-6</v>
      </c>
      <c r="F443" s="14">
        <f t="shared" si="36"/>
        <v>1.2371989576484023E-3</v>
      </c>
      <c r="G443" s="14">
        <f t="shared" si="37"/>
        <v>1.8603031179239176E-3</v>
      </c>
      <c r="H443" s="14">
        <f t="shared" si="38"/>
        <v>6.5994483729712493E-3</v>
      </c>
      <c r="I443" s="24">
        <f t="shared" si="39"/>
        <v>-3.3381604739494844E-4</v>
      </c>
      <c r="J443" s="24">
        <f t="shared" si="40"/>
        <v>6.2656323255763004E-3</v>
      </c>
      <c r="K443" s="24">
        <f t="shared" si="41"/>
        <v>6.2681323224512107E-3</v>
      </c>
      <c r="L443" s="24"/>
    </row>
    <row r="444" spans="1:12" x14ac:dyDescent="0.3">
      <c r="A444" s="6">
        <v>41631</v>
      </c>
      <c r="B444" s="14">
        <f>LN('Return analysis'!B446/'Return analysis'!B445)</f>
        <v>-7.6229176469008199E-4</v>
      </c>
      <c r="C444" s="14">
        <f>LN('Return analysis'!C446/'Return analysis'!C445)</f>
        <v>-1.24184612389599E-3</v>
      </c>
      <c r="D444" s="14">
        <f>LN('Return analysis'!D446/'Return analysis'!D445)</f>
        <v>5.9194123815199725E-3</v>
      </c>
      <c r="E444" s="14">
        <f>LN('Return analysis'!E446/'Return analysis'!E445)</f>
        <v>7.4999718750787367E-6</v>
      </c>
      <c r="F444" s="14">
        <f t="shared" si="36"/>
        <v>-7.6979173656516078E-4</v>
      </c>
      <c r="G444" s="14">
        <f t="shared" si="37"/>
        <v>-1.2493460957710687E-3</v>
      </c>
      <c r="H444" s="14">
        <f t="shared" si="38"/>
        <v>5.9119124096448936E-3</v>
      </c>
      <c r="I444" s="24">
        <f t="shared" si="39"/>
        <v>1.7409192199673495E-4</v>
      </c>
      <c r="J444" s="24">
        <f t="shared" si="40"/>
        <v>6.0860043316416281E-3</v>
      </c>
      <c r="K444" s="24">
        <f t="shared" si="41"/>
        <v>6.0935043035167079E-3</v>
      </c>
      <c r="L444" s="24"/>
    </row>
    <row r="445" spans="1:12" x14ac:dyDescent="0.3">
      <c r="A445" s="6">
        <v>41632</v>
      </c>
      <c r="B445" s="14">
        <f>LN('Return analysis'!B447/'Return analysis'!B446)</f>
        <v>-2.483738871186763E-3</v>
      </c>
      <c r="C445" s="14">
        <f>LN('Return analysis'!C447/'Return analysis'!C446)</f>
        <v>-2.0964585391635236E-3</v>
      </c>
      <c r="D445" s="14">
        <f>LN('Return analysis'!D447/'Return analysis'!D446)</f>
        <v>2.7360170478942254E-3</v>
      </c>
      <c r="E445" s="14">
        <f>LN('Return analysis'!E447/'Return analysis'!E446)</f>
        <v>2.4999968749105643E-6</v>
      </c>
      <c r="F445" s="14">
        <f t="shared" si="36"/>
        <v>-2.4862388680616737E-3</v>
      </c>
      <c r="G445" s="14">
        <f t="shared" si="37"/>
        <v>-2.0989585360384343E-3</v>
      </c>
      <c r="H445" s="14">
        <f t="shared" si="38"/>
        <v>2.7335170510193146E-3</v>
      </c>
      <c r="I445" s="24">
        <f t="shared" si="39"/>
        <v>-8.2309563739548972E-4</v>
      </c>
      <c r="J445" s="24">
        <f t="shared" si="40"/>
        <v>1.9104214136238249E-3</v>
      </c>
      <c r="K445" s="24">
        <f t="shared" si="41"/>
        <v>1.9129214104987356E-3</v>
      </c>
      <c r="L445" s="24"/>
    </row>
    <row r="446" spans="1:12" x14ac:dyDescent="0.3">
      <c r="A446" s="6">
        <v>41634</v>
      </c>
      <c r="B446" s="14">
        <f>LN('Return analysis'!B448/'Return analysis'!B447)</f>
        <v>-6.6936990452908147E-4</v>
      </c>
      <c r="C446" s="14">
        <f>LN('Return analysis'!C448/'Return analysis'!C447)</f>
        <v>-1.4995412991181047E-3</v>
      </c>
      <c r="D446" s="14">
        <f>LN('Return analysis'!D448/'Return analysis'!D447)</f>
        <v>4.7186501971361022E-3</v>
      </c>
      <c r="E446" s="14">
        <f>LN('Return analysis'!E448/'Return analysis'!E447)</f>
        <v>4.4444345679596145E-6</v>
      </c>
      <c r="F446" s="14">
        <f t="shared" si="36"/>
        <v>-6.7381433909704104E-4</v>
      </c>
      <c r="G446" s="14">
        <f t="shared" si="37"/>
        <v>-1.5039857336860644E-3</v>
      </c>
      <c r="H446" s="14">
        <f t="shared" si="38"/>
        <v>4.7142057625681423E-3</v>
      </c>
      <c r="I446" s="24">
        <f t="shared" si="39"/>
        <v>4.8827500439067894E-4</v>
      </c>
      <c r="J446" s="24">
        <f t="shared" si="40"/>
        <v>5.2024807669588209E-3</v>
      </c>
      <c r="K446" s="24">
        <f t="shared" si="41"/>
        <v>5.2069252015267808E-3</v>
      </c>
      <c r="L446" s="24"/>
    </row>
    <row r="447" spans="1:12" x14ac:dyDescent="0.3">
      <c r="A447" s="6">
        <v>41638</v>
      </c>
      <c r="B447" s="14">
        <f>LN('Return analysis'!B449/'Return analysis'!B448)</f>
        <v>3.7289552905087997E-3</v>
      </c>
      <c r="C447" s="14">
        <f>LN('Return analysis'!C449/'Return analysis'!C448)</f>
        <v>1.6239469621370595E-3</v>
      </c>
      <c r="D447" s="14">
        <f>LN('Return analysis'!D449/'Return analysis'!D448)</f>
        <v>-3.140137602476394E-4</v>
      </c>
      <c r="E447" s="14">
        <f>LN('Return analysis'!E449/'Return analysis'!E448)</f>
        <v>8.8888641979147881E-6</v>
      </c>
      <c r="F447" s="14">
        <f t="shared" si="36"/>
        <v>3.7200664263108848E-3</v>
      </c>
      <c r="G447" s="14">
        <f t="shared" si="37"/>
        <v>1.6150580979391448E-3</v>
      </c>
      <c r="H447" s="14">
        <f t="shared" si="38"/>
        <v>-3.229026244455542E-4</v>
      </c>
      <c r="I447" s="24">
        <f t="shared" si="39"/>
        <v>2.4212126577193623E-3</v>
      </c>
      <c r="J447" s="24">
        <f t="shared" si="40"/>
        <v>2.0983100332738081E-3</v>
      </c>
      <c r="K447" s="24">
        <f t="shared" si="41"/>
        <v>2.107198897471723E-3</v>
      </c>
      <c r="L447" s="24"/>
    </row>
    <row r="448" spans="1:12" x14ac:dyDescent="0.3">
      <c r="A448" s="6">
        <v>41639</v>
      </c>
      <c r="B448" s="14">
        <f>LN('Return analysis'!B450/'Return analysis'!B449)</f>
        <v>-1.9100666454074415E-4</v>
      </c>
      <c r="C448" s="14">
        <f>LN('Return analysis'!C450/'Return analysis'!C449)</f>
        <v>-3.7435504684159304E-4</v>
      </c>
      <c r="D448" s="14">
        <f>LN('Return analysis'!D450/'Return analysis'!D449)</f>
        <v>3.6557680731210194E-3</v>
      </c>
      <c r="E448" s="14">
        <f>LN('Return analysis'!E450/'Return analysis'!E449)</f>
        <v>2.2222197531046357E-6</v>
      </c>
      <c r="F448" s="14">
        <f t="shared" si="36"/>
        <v>-1.9322888429384877E-4</v>
      </c>
      <c r="G448" s="14">
        <f t="shared" si="37"/>
        <v>-3.7657726659469766E-4</v>
      </c>
      <c r="H448" s="14">
        <f t="shared" si="38"/>
        <v>3.6535458533679148E-3</v>
      </c>
      <c r="I448" s="24">
        <f t="shared" si="39"/>
        <v>7.1159470154012552E-5</v>
      </c>
      <c r="J448" s="24">
        <f t="shared" si="40"/>
        <v>3.7247053235219272E-3</v>
      </c>
      <c r="K448" s="24">
        <f t="shared" si="41"/>
        <v>3.7269275432750318E-3</v>
      </c>
      <c r="L448" s="24"/>
    </row>
    <row r="449" spans="1:12" x14ac:dyDescent="0.3">
      <c r="A449" s="6">
        <v>41641</v>
      </c>
      <c r="B449" s="14">
        <f>LN('Return analysis'!B451/'Return analysis'!B450)</f>
        <v>9.5466869616827124E-4</v>
      </c>
      <c r="C449" s="14">
        <f>LN('Return analysis'!C451/'Return analysis'!C450)</f>
        <v>8.740043209082396E-4</v>
      </c>
      <c r="D449" s="14">
        <f>LN('Return analysis'!D451/'Return analysis'!D450)</f>
        <v>-8.7964004729230109E-3</v>
      </c>
      <c r="E449" s="14">
        <f>LN('Return analysis'!E451/'Return analysis'!E450)</f>
        <v>3.8888813272055748E-6</v>
      </c>
      <c r="F449" s="14">
        <f t="shared" si="36"/>
        <v>9.5077981484106562E-4</v>
      </c>
      <c r="G449" s="14">
        <f t="shared" si="37"/>
        <v>8.7011543958103398E-4</v>
      </c>
      <c r="H449" s="14">
        <f t="shared" si="38"/>
        <v>-8.800289354250217E-3</v>
      </c>
      <c r="I449" s="24">
        <f t="shared" si="39"/>
        <v>3.4373961344561605E-4</v>
      </c>
      <c r="J449" s="24">
        <f t="shared" si="40"/>
        <v>-8.4565497408046007E-3</v>
      </c>
      <c r="K449" s="24">
        <f t="shared" si="41"/>
        <v>-8.4526608594773945E-3</v>
      </c>
      <c r="L449" s="24"/>
    </row>
    <row r="450" spans="1:12" x14ac:dyDescent="0.3">
      <c r="A450" s="6">
        <v>41642</v>
      </c>
      <c r="B450" s="14">
        <f>LN('Return analysis'!B452/'Return analysis'!B451)</f>
        <v>0</v>
      </c>
      <c r="C450" s="14">
        <f>LN('Return analysis'!C452/'Return analysis'!C451)</f>
        <v>1.2541858469023901E-4</v>
      </c>
      <c r="D450" s="14">
        <f>LN('Return analysis'!D452/'Return analysis'!D451)</f>
        <v>-2.0982893190525352E-4</v>
      </c>
      <c r="E450" s="14">
        <f>LN('Return analysis'!E452/'Return analysis'!E451)</f>
        <v>2.2222197531046357E-6</v>
      </c>
      <c r="F450" s="14">
        <f t="shared" si="36"/>
        <v>-2.2222197531046357E-6</v>
      </c>
      <c r="G450" s="14">
        <f t="shared" si="37"/>
        <v>1.2319636493713439E-4</v>
      </c>
      <c r="H450" s="14">
        <f t="shared" si="38"/>
        <v>-2.1205115165835815E-4</v>
      </c>
      <c r="I450" s="24">
        <f t="shared" si="39"/>
        <v>-9.928409481811383E-5</v>
      </c>
      <c r="J450" s="24">
        <f t="shared" si="40"/>
        <v>-3.1133524647647198E-4</v>
      </c>
      <c r="K450" s="24">
        <f t="shared" si="41"/>
        <v>-3.0911302672336735E-4</v>
      </c>
      <c r="L450" s="24"/>
    </row>
    <row r="451" spans="1:12" x14ac:dyDescent="0.3">
      <c r="A451" s="6">
        <v>41645</v>
      </c>
      <c r="B451" s="14">
        <f>LN('Return analysis'!B453/'Return analysis'!B452)</f>
        <v>6.6727429075722595E-4</v>
      </c>
      <c r="C451" s="14">
        <f>LN('Return analysis'!C453/'Return analysis'!C452)</f>
        <v>8.7313163836159067E-4</v>
      </c>
      <c r="D451" s="14">
        <f>LN('Return analysis'!D453/'Return analysis'!D452)</f>
        <v>-2.6334019305212851E-3</v>
      </c>
      <c r="E451" s="14">
        <f>LN('Return analysis'!E453/'Return analysis'!E452)</f>
        <v>6.6666444445868834E-6</v>
      </c>
      <c r="F451" s="14">
        <f t="shared" si="36"/>
        <v>6.6060764631263905E-4</v>
      </c>
      <c r="G451" s="14">
        <f t="shared" si="37"/>
        <v>8.6646499391700377E-4</v>
      </c>
      <c r="H451" s="14">
        <f t="shared" si="38"/>
        <v>-2.640068574965872E-3</v>
      </c>
      <c r="I451" s="24">
        <f t="shared" si="39"/>
        <v>-9.7017693016185944E-6</v>
      </c>
      <c r="J451" s="24">
        <f t="shared" si="40"/>
        <v>-2.6497703442674905E-3</v>
      </c>
      <c r="K451" s="24">
        <f t="shared" si="41"/>
        <v>-2.6431036998229036E-3</v>
      </c>
      <c r="L451" s="24"/>
    </row>
    <row r="452" spans="1:12" x14ac:dyDescent="0.3">
      <c r="A452" s="6">
        <v>41646</v>
      </c>
      <c r="B452" s="14">
        <f>LN('Return analysis'!B454/'Return analysis'!B453)</f>
        <v>9.5221926666511883E-4</v>
      </c>
      <c r="C452" s="14">
        <f>LN('Return analysis'!C454/'Return analysis'!C453)</f>
        <v>1.2456990155656829E-3</v>
      </c>
      <c r="D452" s="14">
        <f>LN('Return analysis'!D454/'Return analysis'!D453)</f>
        <v>6.4132815534762248E-3</v>
      </c>
      <c r="E452" s="14">
        <f>LN('Return analysis'!E454/'Return analysis'!E453)</f>
        <v>2.2222197531046357E-6</v>
      </c>
      <c r="F452" s="14">
        <f t="shared" si="36"/>
        <v>9.4999704691201415E-4</v>
      </c>
      <c r="G452" s="14">
        <f t="shared" si="37"/>
        <v>1.2434767958125782E-3</v>
      </c>
      <c r="H452" s="14">
        <f t="shared" si="38"/>
        <v>6.4110593337231205E-3</v>
      </c>
      <c r="I452" s="24">
        <f t="shared" si="39"/>
        <v>-1.2160661917486009E-4</v>
      </c>
      <c r="J452" s="24">
        <f t="shared" si="40"/>
        <v>6.28945271454826E-3</v>
      </c>
      <c r="K452" s="24">
        <f t="shared" si="41"/>
        <v>6.2916749343013643E-3</v>
      </c>
      <c r="L452" s="24"/>
    </row>
    <row r="453" spans="1:12" x14ac:dyDescent="0.3">
      <c r="A453" s="6">
        <v>41647</v>
      </c>
      <c r="B453" s="14">
        <f>LN('Return analysis'!B455/'Return analysis'!B454)</f>
        <v>-2.0012516757756497E-3</v>
      </c>
      <c r="C453" s="14">
        <f>LN('Return analysis'!C455/'Return analysis'!C454)</f>
        <v>-3.2427058060495138E-3</v>
      </c>
      <c r="D453" s="14">
        <f>LN('Return analysis'!D455/'Return analysis'!D454)</f>
        <v>7.3337406620443252E-4</v>
      </c>
      <c r="E453" s="14">
        <f>LN('Return analysis'!E455/'Return analysis'!E454)</f>
        <v>1.9444425539165126E-6</v>
      </c>
      <c r="F453" s="14">
        <f t="shared" si="36"/>
        <v>-2.0031961183295663E-3</v>
      </c>
      <c r="G453" s="14">
        <f t="shared" si="37"/>
        <v>-3.2446502486034303E-3</v>
      </c>
      <c r="H453" s="14">
        <f t="shared" si="38"/>
        <v>7.3142962365051602E-4</v>
      </c>
      <c r="I453" s="24">
        <f t="shared" si="39"/>
        <v>6.0531082461747019E-4</v>
      </c>
      <c r="J453" s="24">
        <f t="shared" si="40"/>
        <v>1.3367404482679862E-3</v>
      </c>
      <c r="K453" s="24">
        <f t="shared" si="41"/>
        <v>1.3386848908219027E-3</v>
      </c>
      <c r="L453" s="24"/>
    </row>
    <row r="454" spans="1:12" x14ac:dyDescent="0.3">
      <c r="A454" s="6">
        <v>41648</v>
      </c>
      <c r="B454" s="14">
        <f>LN('Return analysis'!B456/'Return analysis'!B455)</f>
        <v>8.5829889353500344E-4</v>
      </c>
      <c r="C454" s="14">
        <f>LN('Return analysis'!C456/'Return analysis'!C455)</f>
        <v>1.8716976717933127E-3</v>
      </c>
      <c r="D454" s="14">
        <f>LN('Return analysis'!D456/'Return analysis'!D455)</f>
        <v>8.3720764254805412E-4</v>
      </c>
      <c r="E454" s="14">
        <f>LN('Return analysis'!E456/'Return analysis'!E455)</f>
        <v>1.9444425539165126E-6</v>
      </c>
      <c r="F454" s="14">
        <f t="shared" si="36"/>
        <v>8.5635445098108693E-4</v>
      </c>
      <c r="G454" s="14">
        <f t="shared" si="37"/>
        <v>1.8697532292393962E-3</v>
      </c>
      <c r="H454" s="14">
        <f t="shared" si="38"/>
        <v>8.3526319999413761E-4</v>
      </c>
      <c r="I454" s="24">
        <f t="shared" si="39"/>
        <v>-6.6032474799123091E-4</v>
      </c>
      <c r="J454" s="24">
        <f t="shared" si="40"/>
        <v>1.749384520029067E-4</v>
      </c>
      <c r="K454" s="24">
        <f t="shared" si="41"/>
        <v>1.7688289455682321E-4</v>
      </c>
      <c r="L454" s="24"/>
    </row>
    <row r="455" spans="1:12" x14ac:dyDescent="0.3">
      <c r="A455" s="6">
        <v>41649</v>
      </c>
      <c r="B455" s="14">
        <f>LN('Return analysis'!B457/'Return analysis'!B456)</f>
        <v>7.7868077825146093E-3</v>
      </c>
      <c r="C455" s="14">
        <f>LN('Return analysis'!C457/'Return analysis'!C456)</f>
        <v>4.8516000891176327E-3</v>
      </c>
      <c r="D455" s="14">
        <f>LN('Return analysis'!D457/'Return analysis'!D456)</f>
        <v>2.8206531288618481E-3</v>
      </c>
      <c r="E455" s="14">
        <f>LN('Return analysis'!E457/'Return analysis'!E456)</f>
        <v>1.9444425539165126E-6</v>
      </c>
      <c r="F455" s="14">
        <f t="shared" ref="F455:F518" si="42">B455-E455</f>
        <v>7.7848633399606928E-3</v>
      </c>
      <c r="G455" s="14">
        <f t="shared" ref="G455:G518" si="43">C455-E455</f>
        <v>4.8496556465637162E-3</v>
      </c>
      <c r="H455" s="14">
        <f t="shared" si="38"/>
        <v>2.8187086863079316E-3</v>
      </c>
      <c r="I455" s="24">
        <f t="shared" si="39"/>
        <v>3.84397959017876E-3</v>
      </c>
      <c r="J455" s="24">
        <f t="shared" si="40"/>
        <v>6.6626882764866911E-3</v>
      </c>
      <c r="K455" s="24">
        <f t="shared" si="41"/>
        <v>6.6646327190406085E-3</v>
      </c>
      <c r="L455" s="24"/>
    </row>
    <row r="456" spans="1:12" x14ac:dyDescent="0.3">
      <c r="A456" s="6">
        <v>41652</v>
      </c>
      <c r="B456" s="14">
        <f>LN('Return analysis'!B458/'Return analysis'!B457)</f>
        <v>1.7960228846697099E-3</v>
      </c>
      <c r="C456" s="14">
        <f>LN('Return analysis'!C458/'Return analysis'!C457)</f>
        <v>1.3643771849998329E-3</v>
      </c>
      <c r="D456" s="14">
        <f>LN('Return analysis'!D458/'Return analysis'!D457)</f>
        <v>-1.2704829992970953E-2</v>
      </c>
      <c r="E456" s="14">
        <f>LN('Return analysis'!E458/'Return analysis'!E457)</f>
        <v>5.8333163194378027E-6</v>
      </c>
      <c r="F456" s="14">
        <f t="shared" si="42"/>
        <v>1.790189568350272E-3</v>
      </c>
      <c r="G456" s="14">
        <f t="shared" si="43"/>
        <v>1.358543868680395E-3</v>
      </c>
      <c r="H456" s="14">
        <f t="shared" ref="H456:H519" si="44">D456-E456</f>
        <v>-1.2710663309290391E-2</v>
      </c>
      <c r="I456" s="24">
        <f t="shared" ref="I456:I519" si="45">F456-$N$15*G456-$N$16*H456</f>
        <v>8.3132878122267823E-4</v>
      </c>
      <c r="J456" s="24">
        <f t="shared" ref="J456:J519" si="46">I456+H456</f>
        <v>-1.1879334528067713E-2</v>
      </c>
      <c r="K456" s="24">
        <f t="shared" ref="K456:K519" si="47">I456+D456</f>
        <v>-1.1873501211748275E-2</v>
      </c>
      <c r="L456" s="24"/>
    </row>
    <row r="457" spans="1:12" x14ac:dyDescent="0.3">
      <c r="A457" s="6">
        <v>41653</v>
      </c>
      <c r="B457" s="14">
        <f>LN('Return analysis'!B459/'Return analysis'!B458)</f>
        <v>-3.4047837947427215E-3</v>
      </c>
      <c r="C457" s="14">
        <f>LN('Return analysis'!C459/'Return analysis'!C458)</f>
        <v>-1.4880108434447575E-3</v>
      </c>
      <c r="D457" s="14">
        <f>LN('Return analysis'!D459/'Return analysis'!D458)</f>
        <v>1.0930184383912859E-2</v>
      </c>
      <c r="E457" s="14">
        <f>LN('Return analysis'!E459/'Return analysis'!E458)</f>
        <v>1.9444425539165126E-6</v>
      </c>
      <c r="F457" s="14">
        <f t="shared" si="42"/>
        <v>-3.406728237296638E-3</v>
      </c>
      <c r="G457" s="14">
        <f t="shared" si="43"/>
        <v>-1.489955285998674E-3</v>
      </c>
      <c r="H457" s="14">
        <f t="shared" si="44"/>
        <v>1.0928239941358942E-2</v>
      </c>
      <c r="I457" s="24">
        <f t="shared" si="45"/>
        <v>-2.3227437517381868E-3</v>
      </c>
      <c r="J457" s="24">
        <f t="shared" si="46"/>
        <v>8.6054961896207538E-3</v>
      </c>
      <c r="K457" s="24">
        <f t="shared" si="47"/>
        <v>8.6074406321746712E-3</v>
      </c>
      <c r="L457" s="24"/>
    </row>
    <row r="458" spans="1:12" x14ac:dyDescent="0.3">
      <c r="A458" s="6">
        <v>41654</v>
      </c>
      <c r="B458" s="14">
        <f>LN('Return analysis'!B460/'Return analysis'!B459)</f>
        <v>-2.372072734960476E-3</v>
      </c>
      <c r="C458" s="14">
        <f>LN('Return analysis'!C460/'Return analysis'!C459)</f>
        <v>-6.2056816524123514E-4</v>
      </c>
      <c r="D458" s="14">
        <f>LN('Return analysis'!D460/'Return analysis'!D459)</f>
        <v>5.0043171131818843E-3</v>
      </c>
      <c r="E458" s="14">
        <f>LN('Return analysis'!E460/'Return analysis'!E459)</f>
        <v>1.9444425539165126E-6</v>
      </c>
      <c r="F458" s="14">
        <f t="shared" si="42"/>
        <v>-2.3740171775143925E-3</v>
      </c>
      <c r="G458" s="14">
        <f t="shared" si="43"/>
        <v>-6.2251260779515164E-4</v>
      </c>
      <c r="H458" s="14">
        <f t="shared" si="44"/>
        <v>5.0023726706279678E-3</v>
      </c>
      <c r="I458" s="24">
        <f t="shared" si="45"/>
        <v>-1.9258132463209272E-3</v>
      </c>
      <c r="J458" s="24">
        <f t="shared" si="46"/>
        <v>3.0765594243070404E-3</v>
      </c>
      <c r="K458" s="24">
        <f t="shared" si="47"/>
        <v>3.0785038668609569E-3</v>
      </c>
      <c r="L458" s="24"/>
    </row>
    <row r="459" spans="1:12" x14ac:dyDescent="0.3">
      <c r="A459" s="6">
        <v>41655</v>
      </c>
      <c r="B459" s="14">
        <f>LN('Return analysis'!B461/'Return analysis'!B460)</f>
        <v>3.7924407969452748E-3</v>
      </c>
      <c r="C459" s="14">
        <f>LN('Return analysis'!C461/'Return analysis'!C460)</f>
        <v>2.2331116729524801E-3</v>
      </c>
      <c r="D459" s="14">
        <f>LN('Return analysis'!D461/'Return analysis'!D460)</f>
        <v>-7.2833845012707323E-4</v>
      </c>
      <c r="E459" s="14">
        <f>LN('Return analysis'!E461/'Return analysis'!E460)</f>
        <v>1.9444425539165126E-6</v>
      </c>
      <c r="F459" s="14">
        <f t="shared" si="42"/>
        <v>3.7904963543913582E-3</v>
      </c>
      <c r="G459" s="14">
        <f t="shared" si="43"/>
        <v>2.2311672303985636E-3</v>
      </c>
      <c r="H459" s="14">
        <f t="shared" si="44"/>
        <v>-7.3028289268098974E-4</v>
      </c>
      <c r="I459" s="24">
        <f t="shared" si="45"/>
        <v>1.999213157005378E-3</v>
      </c>
      <c r="J459" s="24">
        <f t="shared" si="46"/>
        <v>1.2689302643243883E-3</v>
      </c>
      <c r="K459" s="24">
        <f t="shared" si="47"/>
        <v>1.2708747068783048E-3</v>
      </c>
      <c r="L459" s="24"/>
    </row>
    <row r="460" spans="1:12" x14ac:dyDescent="0.3">
      <c r="A460" s="6">
        <v>41656</v>
      </c>
      <c r="B460" s="14">
        <f>LN('Return analysis'!B462/'Return analysis'!B461)</f>
        <v>2.8338034236681368E-3</v>
      </c>
      <c r="C460" s="14">
        <f>LN('Return analysis'!C462/'Return analysis'!C461)</f>
        <v>1.1136069512662184E-3</v>
      </c>
      <c r="D460" s="14">
        <f>LN('Return analysis'!D462/'Return analysis'!D461)</f>
        <v>-3.8580748067079686E-3</v>
      </c>
      <c r="E460" s="14">
        <f>LN('Return analysis'!E462/'Return analysis'!E461)</f>
        <v>1.9444425539165126E-6</v>
      </c>
      <c r="F460" s="14">
        <f t="shared" si="42"/>
        <v>2.8318589811142203E-3</v>
      </c>
      <c r="G460" s="14">
        <f t="shared" si="43"/>
        <v>1.1116625087123019E-3</v>
      </c>
      <c r="H460" s="14">
        <f t="shared" si="44"/>
        <v>-3.8600192492618851E-3</v>
      </c>
      <c r="I460" s="24">
        <f t="shared" si="45"/>
        <v>1.9769437270074209E-3</v>
      </c>
      <c r="J460" s="24">
        <f t="shared" si="46"/>
        <v>-1.8830755222544642E-3</v>
      </c>
      <c r="K460" s="24">
        <f t="shared" si="47"/>
        <v>-1.8811310797005477E-3</v>
      </c>
      <c r="L460" s="24"/>
    </row>
    <row r="461" spans="1:12" x14ac:dyDescent="0.3">
      <c r="A461" s="6">
        <v>41661</v>
      </c>
      <c r="B461" s="14">
        <f>LN('Return analysis'!B463/'Return analysis'!B462)</f>
        <v>-3.6865005111794634E-3</v>
      </c>
      <c r="C461" s="14">
        <f>LN('Return analysis'!C463/'Return analysis'!C462)</f>
        <v>-1.7342584169121075E-3</v>
      </c>
      <c r="D461" s="14">
        <f>LN('Return analysis'!D463/'Return analysis'!D462)</f>
        <v>5.2105556814273646E-3</v>
      </c>
      <c r="E461" s="14">
        <f>LN('Return analysis'!E463/'Return analysis'!E462)</f>
        <v>9.7221900852117932E-6</v>
      </c>
      <c r="F461" s="14">
        <f t="shared" si="42"/>
        <v>-3.6962227012646751E-3</v>
      </c>
      <c r="G461" s="14">
        <f t="shared" si="43"/>
        <v>-1.7439806069973194E-3</v>
      </c>
      <c r="H461" s="14">
        <f t="shared" si="44"/>
        <v>5.2008334913421529E-3</v>
      </c>
      <c r="I461" s="24">
        <f t="shared" si="45"/>
        <v>-2.3458406590855609E-3</v>
      </c>
      <c r="J461" s="24">
        <f t="shared" si="46"/>
        <v>2.854992832256592E-3</v>
      </c>
      <c r="K461" s="24">
        <f t="shared" si="47"/>
        <v>2.8647150223418036E-3</v>
      </c>
      <c r="L461" s="24"/>
    </row>
    <row r="462" spans="1:12" x14ac:dyDescent="0.3">
      <c r="A462" s="6">
        <v>41662</v>
      </c>
      <c r="B462" s="14">
        <f>LN('Return analysis'!B464/'Return analysis'!B463)</f>
        <v>3.6775539267615456E-3</v>
      </c>
      <c r="C462" s="14">
        <f>LN('Return analysis'!C464/'Return analysis'!C463)</f>
        <v>2.7245319798054591E-3</v>
      </c>
      <c r="D462" s="14">
        <f>LN('Return analysis'!D464/'Return analysis'!D463)</f>
        <v>-8.6642229412712771E-3</v>
      </c>
      <c r="E462" s="14">
        <f>LN('Return analysis'!E464/'Return analysis'!E463)</f>
        <v>1.9444425539165126E-6</v>
      </c>
      <c r="F462" s="14">
        <f t="shared" si="42"/>
        <v>3.6756094842076291E-3</v>
      </c>
      <c r="G462" s="14">
        <f t="shared" si="43"/>
        <v>2.7225875372515426E-3</v>
      </c>
      <c r="H462" s="14">
        <f t="shared" si="44"/>
        <v>-8.6661673838251945E-3</v>
      </c>
      <c r="I462" s="24">
        <f t="shared" si="45"/>
        <v>1.5733611424567293E-3</v>
      </c>
      <c r="J462" s="24">
        <f t="shared" si="46"/>
        <v>-7.0928062413684653E-3</v>
      </c>
      <c r="K462" s="24">
        <f t="shared" si="47"/>
        <v>-7.0908617988145479E-3</v>
      </c>
      <c r="L462" s="24"/>
    </row>
    <row r="463" spans="1:12" x14ac:dyDescent="0.3">
      <c r="A463" s="6">
        <v>41663</v>
      </c>
      <c r="B463" s="14">
        <f>LN('Return analysis'!B465/'Return analysis'!B464)</f>
        <v>-8.4996544270612599E-5</v>
      </c>
      <c r="C463" s="14">
        <f>LN('Return analysis'!C465/'Return analysis'!C464)</f>
        <v>2.593195371330586E-3</v>
      </c>
      <c r="D463" s="14">
        <f>LN('Return analysis'!D465/'Return analysis'!D464)</f>
        <v>-2.1834945702937383E-2</v>
      </c>
      <c r="E463" s="14">
        <f>LN('Return analysis'!E465/'Return analysis'!E464)</f>
        <v>1.9444425539165126E-6</v>
      </c>
      <c r="F463" s="14">
        <f t="shared" si="42"/>
        <v>-8.6940986824529106E-5</v>
      </c>
      <c r="G463" s="14">
        <f t="shared" si="43"/>
        <v>2.5912509287766695E-3</v>
      </c>
      <c r="H463" s="14">
        <f t="shared" si="44"/>
        <v>-2.1836890145491301E-2</v>
      </c>
      <c r="I463" s="24">
        <f t="shared" si="45"/>
        <v>-1.9417194299079922E-3</v>
      </c>
      <c r="J463" s="24">
        <f t="shared" si="46"/>
        <v>-2.3778609575399293E-2</v>
      </c>
      <c r="K463" s="24">
        <f t="shared" si="47"/>
        <v>-2.3776665132845376E-2</v>
      </c>
      <c r="L463" s="24"/>
    </row>
    <row r="464" spans="1:12" x14ac:dyDescent="0.3">
      <c r="A464" s="6">
        <v>41666</v>
      </c>
      <c r="B464" s="14">
        <f>LN('Return analysis'!B466/'Return analysis'!B465)</f>
        <v>-1.2274394659161428E-3</v>
      </c>
      <c r="C464" s="14">
        <f>LN('Return analysis'!C466/'Return analysis'!C465)</f>
        <v>-1.8511332146896051E-3</v>
      </c>
      <c r="D464" s="14">
        <f>LN('Return analysis'!D466/'Return analysis'!D465)</f>
        <v>-6.4504983087001824E-3</v>
      </c>
      <c r="E464" s="14">
        <f>LN('Return analysis'!E466/'Return analysis'!E465)</f>
        <v>5.8333163194378027E-6</v>
      </c>
      <c r="F464" s="14">
        <f t="shared" si="42"/>
        <v>-1.2332727822355807E-3</v>
      </c>
      <c r="G464" s="14">
        <f t="shared" si="43"/>
        <v>-1.856966531009043E-3</v>
      </c>
      <c r="H464" s="14">
        <f t="shared" si="44"/>
        <v>-6.4563316250196203E-3</v>
      </c>
      <c r="I464" s="24">
        <f t="shared" si="45"/>
        <v>3.3351343706226037E-4</v>
      </c>
      <c r="J464" s="24">
        <f t="shared" si="46"/>
        <v>-6.1228181879573601E-3</v>
      </c>
      <c r="K464" s="24">
        <f t="shared" si="47"/>
        <v>-6.1169848716379222E-3</v>
      </c>
      <c r="L464" s="24"/>
    </row>
    <row r="465" spans="1:12" x14ac:dyDescent="0.3">
      <c r="A465" s="6">
        <v>41667</v>
      </c>
      <c r="B465" s="14">
        <f>LN('Return analysis'!B467/'Return analysis'!B466)</f>
        <v>1.7936486036290865E-3</v>
      </c>
      <c r="C465" s="14">
        <f>LN('Return analysis'!C467/'Return analysis'!C466)</f>
        <v>8.6450438041079227E-4</v>
      </c>
      <c r="D465" s="14">
        <f>LN('Return analysis'!D467/'Return analysis'!D466)</f>
        <v>6.9867433400121817E-3</v>
      </c>
      <c r="E465" s="14">
        <f>LN('Return analysis'!E467/'Return analysis'!E466)</f>
        <v>1.9444425539165126E-6</v>
      </c>
      <c r="F465" s="14">
        <f t="shared" si="42"/>
        <v>1.79170416107517E-3</v>
      </c>
      <c r="G465" s="14">
        <f t="shared" si="43"/>
        <v>8.6255993785687576E-4</v>
      </c>
      <c r="H465" s="14">
        <f t="shared" si="44"/>
        <v>6.9847988974582652E-3</v>
      </c>
      <c r="I465" s="24">
        <f t="shared" si="45"/>
        <v>1.0210912712664162E-3</v>
      </c>
      <c r="J465" s="24">
        <f t="shared" si="46"/>
        <v>8.0058901687246817E-3</v>
      </c>
      <c r="K465" s="24">
        <f t="shared" si="47"/>
        <v>8.0078346112785973E-3</v>
      </c>
      <c r="L465" s="24"/>
    </row>
    <row r="466" spans="1:12" x14ac:dyDescent="0.3">
      <c r="A466" s="6">
        <v>41668</v>
      </c>
      <c r="B466" s="14">
        <f>LN('Return analysis'!B468/'Return analysis'!B467)</f>
        <v>2.4480909579524908E-3</v>
      </c>
      <c r="C466" s="14">
        <f>LN('Return analysis'!C468/'Return analysis'!C467)</f>
        <v>2.2198930852088995E-3</v>
      </c>
      <c r="D466" s="14">
        <f>LN('Return analysis'!D468/'Return analysis'!D467)</f>
        <v>-1.0335092150097862E-2</v>
      </c>
      <c r="E466" s="14">
        <f>LN('Return analysis'!E468/'Return analysis'!E467)</f>
        <v>1.9444425539165126E-6</v>
      </c>
      <c r="F466" s="14">
        <f t="shared" si="42"/>
        <v>2.4461465153985743E-3</v>
      </c>
      <c r="G466" s="14">
        <f t="shared" si="43"/>
        <v>2.217948642654983E-3</v>
      </c>
      <c r="H466" s="14">
        <f t="shared" si="44"/>
        <v>-1.0337036592651779E-2</v>
      </c>
      <c r="I466" s="24">
        <f t="shared" si="45"/>
        <v>7.6877998468699495E-4</v>
      </c>
      <c r="J466" s="24">
        <f t="shared" si="46"/>
        <v>-9.5682566079647834E-3</v>
      </c>
      <c r="K466" s="24">
        <f t="shared" si="47"/>
        <v>-9.566312165410866E-3</v>
      </c>
      <c r="L466" s="24"/>
    </row>
    <row r="467" spans="1:12" x14ac:dyDescent="0.3">
      <c r="A467" s="6">
        <v>41670</v>
      </c>
      <c r="B467" s="14">
        <f>LN('Return analysis'!B469/'Return analysis'!B468)</f>
        <v>7.5260315953997489E-4</v>
      </c>
      <c r="C467" s="14">
        <f>LN('Return analysis'!C469/'Return analysis'!C468)</f>
        <v>1.3532238476862051E-3</v>
      </c>
      <c r="D467" s="14">
        <f>LN('Return analysis'!D469/'Return analysis'!D468)</f>
        <v>5.0730182240464597E-3</v>
      </c>
      <c r="E467" s="14">
        <f>LN('Return analysis'!E469/'Return analysis'!E468)</f>
        <v>3.88888510794436E-6</v>
      </c>
      <c r="F467" s="14">
        <f t="shared" si="42"/>
        <v>7.4871427443203053E-4</v>
      </c>
      <c r="G467" s="14">
        <f t="shared" si="43"/>
        <v>1.3493349625782608E-3</v>
      </c>
      <c r="H467" s="14">
        <f t="shared" si="44"/>
        <v>5.0691293389385156E-3</v>
      </c>
      <c r="I467" s="24">
        <f t="shared" si="45"/>
        <v>-3.9382592848271713E-4</v>
      </c>
      <c r="J467" s="24">
        <f t="shared" si="46"/>
        <v>4.6753034104557983E-3</v>
      </c>
      <c r="K467" s="24">
        <f t="shared" si="47"/>
        <v>4.6791922955637423E-3</v>
      </c>
      <c r="L467" s="24"/>
    </row>
    <row r="468" spans="1:12" x14ac:dyDescent="0.3">
      <c r="A468" s="6">
        <v>41673</v>
      </c>
      <c r="B468" s="14">
        <f>LN('Return analysis'!B470/'Return analysis'!B469)</f>
        <v>3.6630713119399257E-3</v>
      </c>
      <c r="C468" s="14">
        <f>LN('Return analysis'!C470/'Return analysis'!C469)</f>
        <v>3.210068905778257E-3</v>
      </c>
      <c r="D468" s="14">
        <f>LN('Return analysis'!D470/'Return analysis'!D469)</f>
        <v>-2.3751122128515767E-2</v>
      </c>
      <c r="E468" s="14">
        <f>LN('Return analysis'!E470/'Return analysis'!E469)</f>
        <v>5.8333163194378027E-6</v>
      </c>
      <c r="F468" s="14">
        <f t="shared" si="42"/>
        <v>3.6572379956204878E-3</v>
      </c>
      <c r="G468" s="14">
        <f t="shared" si="43"/>
        <v>3.2042355894588192E-3</v>
      </c>
      <c r="H468" s="14">
        <f t="shared" si="44"/>
        <v>-2.3756955444835203E-2</v>
      </c>
      <c r="I468" s="24">
        <f t="shared" si="45"/>
        <v>1.3288085985221491E-3</v>
      </c>
      <c r="J468" s="24">
        <f t="shared" si="46"/>
        <v>-2.2428146846313054E-2</v>
      </c>
      <c r="K468" s="24">
        <f t="shared" si="47"/>
        <v>-2.2422313529993618E-2</v>
      </c>
      <c r="L468" s="24"/>
    </row>
    <row r="469" spans="1:12" x14ac:dyDescent="0.3">
      <c r="A469" s="6">
        <v>41674</v>
      </c>
      <c r="B469" s="14">
        <f>LN('Return analysis'!B471/'Return analysis'!B470)</f>
        <v>-2.1586720640968796E-3</v>
      </c>
      <c r="C469" s="14">
        <f>LN('Return analysis'!C471/'Return analysis'!C470)</f>
        <v>-1.5989168093191847E-3</v>
      </c>
      <c r="D469" s="14">
        <f>LN('Return analysis'!D471/'Return analysis'!D470)</f>
        <v>7.5784412147682102E-3</v>
      </c>
      <c r="E469" s="14">
        <f>LN('Return analysis'!E471/'Return analysis'!E470)</f>
        <v>1.9444425539165126E-6</v>
      </c>
      <c r="F469" s="14">
        <f t="shared" si="42"/>
        <v>-2.1606165066507962E-3</v>
      </c>
      <c r="G469" s="14">
        <f t="shared" si="43"/>
        <v>-1.6008612518731012E-3</v>
      </c>
      <c r="H469" s="14">
        <f t="shared" si="44"/>
        <v>7.5764967722142936E-3</v>
      </c>
      <c r="I469" s="24">
        <f t="shared" si="45"/>
        <v>-9.5117542802817395E-4</v>
      </c>
      <c r="J469" s="24">
        <f t="shared" si="46"/>
        <v>6.6253213441861197E-3</v>
      </c>
      <c r="K469" s="24">
        <f t="shared" si="47"/>
        <v>6.6272657867400362E-3</v>
      </c>
      <c r="L469" s="24"/>
    </row>
    <row r="470" spans="1:12" x14ac:dyDescent="0.3">
      <c r="A470" s="6">
        <v>41675</v>
      </c>
      <c r="B470" s="14">
        <f>LN('Return analysis'!B472/'Return analysis'!B471)</f>
        <v>-1.5979979439478982E-3</v>
      </c>
      <c r="C470" s="14">
        <f>LN('Return analysis'!C472/'Return analysis'!C471)</f>
        <v>-2.0939288570709421E-3</v>
      </c>
      <c r="D470" s="14">
        <f>LN('Return analysis'!D472/'Return analysis'!D471)</f>
        <v>-1.5331640687073506E-3</v>
      </c>
      <c r="E470" s="14">
        <f>LN('Return analysis'!E472/'Return analysis'!E471)</f>
        <v>1.9444425539165126E-6</v>
      </c>
      <c r="F470" s="14">
        <f t="shared" si="42"/>
        <v>-1.5999423865018147E-3</v>
      </c>
      <c r="G470" s="14">
        <f t="shared" si="43"/>
        <v>-2.0958732996248586E-3</v>
      </c>
      <c r="H470" s="14">
        <f t="shared" si="44"/>
        <v>-1.5351085112612671E-3</v>
      </c>
      <c r="I470" s="24">
        <f t="shared" si="45"/>
        <v>1.0659411326301323E-4</v>
      </c>
      <c r="J470" s="24">
        <f t="shared" si="46"/>
        <v>-1.4285143979982538E-3</v>
      </c>
      <c r="K470" s="24">
        <f t="shared" si="47"/>
        <v>-1.4265699554443373E-3</v>
      </c>
      <c r="L470" s="24"/>
    </row>
    <row r="471" spans="1:12" x14ac:dyDescent="0.3">
      <c r="A471" s="6">
        <v>41676</v>
      </c>
      <c r="B471" s="14">
        <f>LN('Return analysis'!B473/'Return analysis'!B472)</f>
        <v>1.0344473646144319E-3</v>
      </c>
      <c r="C471" s="14">
        <f>LN('Return analysis'!C473/'Return analysis'!C472)</f>
        <v>-3.7003571697137556E-4</v>
      </c>
      <c r="D471" s="14">
        <f>LN('Return analysis'!D473/'Return analysis'!D472)</f>
        <v>1.2091009337619717E-2</v>
      </c>
      <c r="E471" s="14">
        <f>LN('Return analysis'!E473/'Return analysis'!E472)</f>
        <v>1.9444425539165126E-6</v>
      </c>
      <c r="F471" s="14">
        <f t="shared" si="42"/>
        <v>1.0325029220605154E-3</v>
      </c>
      <c r="G471" s="14">
        <f t="shared" si="43"/>
        <v>-3.7198015952529206E-4</v>
      </c>
      <c r="H471" s="14">
        <f t="shared" si="44"/>
        <v>1.2089064895065799E-2</v>
      </c>
      <c r="I471" s="24">
        <f t="shared" si="45"/>
        <v>1.2025156129220078E-3</v>
      </c>
      <c r="J471" s="24">
        <f t="shared" si="46"/>
        <v>1.3291580507987807E-2</v>
      </c>
      <c r="K471" s="24">
        <f t="shared" si="47"/>
        <v>1.3293524950541724E-2</v>
      </c>
      <c r="L471" s="24"/>
    </row>
    <row r="472" spans="1:12" x14ac:dyDescent="0.3">
      <c r="A472" s="6">
        <v>41677</v>
      </c>
      <c r="B472" s="14">
        <f>LN('Return analysis'!B474/'Return analysis'!B473)</f>
        <v>1.8788548301553853E-4</v>
      </c>
      <c r="C472" s="14">
        <f>LN('Return analysis'!C474/'Return analysis'!C473)</f>
        <v>1.2332784562624126E-3</v>
      </c>
      <c r="D472" s="14">
        <f>LN('Return analysis'!D474/'Return analysis'!D473)</f>
        <v>1.2802842313895542E-2</v>
      </c>
      <c r="E472" s="14">
        <f>LN('Return analysis'!E474/'Return analysis'!E473)</f>
        <v>1.9444425539165126E-6</v>
      </c>
      <c r="F472" s="14">
        <f t="shared" si="42"/>
        <v>1.8594104046162202E-4</v>
      </c>
      <c r="G472" s="14">
        <f t="shared" si="43"/>
        <v>1.2313340137084961E-3</v>
      </c>
      <c r="H472" s="14">
        <f t="shared" si="44"/>
        <v>1.2800897871341624E-2</v>
      </c>
      <c r="I472" s="24">
        <f t="shared" si="45"/>
        <v>-9.4455196083724946E-4</v>
      </c>
      <c r="J472" s="24">
        <f t="shared" si="46"/>
        <v>1.1856345910504374E-2</v>
      </c>
      <c r="K472" s="24">
        <f t="shared" si="47"/>
        <v>1.1858290353058291E-2</v>
      </c>
      <c r="L472" s="24"/>
    </row>
    <row r="473" spans="1:12" x14ac:dyDescent="0.3">
      <c r="A473" s="6">
        <v>41680</v>
      </c>
      <c r="B473" s="14">
        <f>LN('Return analysis'!B475/'Return analysis'!B474)</f>
        <v>3.8461107365584928E-3</v>
      </c>
      <c r="C473" s="14">
        <f>LN('Return analysis'!C475/'Return analysis'!C474)</f>
        <v>6.1553238241812377E-4</v>
      </c>
      <c r="D473" s="14">
        <f>LN('Return analysis'!D475/'Return analysis'!D474)</f>
        <v>1.1750807308447948E-3</v>
      </c>
      <c r="E473" s="14">
        <f>LN('Return analysis'!E475/'Return analysis'!E474)</f>
        <v>4.9999875000744224E-6</v>
      </c>
      <c r="F473" s="14">
        <f t="shared" si="42"/>
        <v>3.8411107490584186E-3</v>
      </c>
      <c r="G473" s="14">
        <f t="shared" si="43"/>
        <v>6.1053239491804933E-4</v>
      </c>
      <c r="H473" s="14">
        <f t="shared" si="44"/>
        <v>1.1700807433447204E-3</v>
      </c>
      <c r="I473" s="24">
        <f t="shared" si="45"/>
        <v>3.3362229450117336E-3</v>
      </c>
      <c r="J473" s="24">
        <f t="shared" si="46"/>
        <v>4.506303688356454E-3</v>
      </c>
      <c r="K473" s="24">
        <f t="shared" si="47"/>
        <v>4.5113036758565282E-3</v>
      </c>
      <c r="L473" s="24"/>
    </row>
    <row r="474" spans="1:12" x14ac:dyDescent="0.3">
      <c r="A474" s="6">
        <v>41681</v>
      </c>
      <c r="B474" s="14">
        <f>LN('Return analysis'!B476/'Return analysis'!B475)</f>
        <v>-3.2826660004303537E-3</v>
      </c>
      <c r="C474" s="14">
        <f>LN('Return analysis'!C476/'Return analysis'!C475)</f>
        <v>-2.0962948422547918E-3</v>
      </c>
      <c r="D474" s="14">
        <f>LN('Return analysis'!D476/'Return analysis'!D475)</f>
        <v>1.135965843898871E-2</v>
      </c>
      <c r="E474" s="14">
        <f>LN('Return analysis'!E476/'Return analysis'!E475)</f>
        <v>1.9444425539165126E-6</v>
      </c>
      <c r="F474" s="14">
        <f t="shared" si="42"/>
        <v>-3.2846104429842702E-3</v>
      </c>
      <c r="G474" s="14">
        <f t="shared" si="43"/>
        <v>-2.0982392848087083E-3</v>
      </c>
      <c r="H474" s="14">
        <f t="shared" si="44"/>
        <v>1.1357713996434792E-2</v>
      </c>
      <c r="I474" s="24">
        <f t="shared" si="45"/>
        <v>-1.7147439074275299E-3</v>
      </c>
      <c r="J474" s="24">
        <f t="shared" si="46"/>
        <v>9.6429700890072623E-3</v>
      </c>
      <c r="K474" s="24">
        <f t="shared" si="47"/>
        <v>9.6449145315611797E-3</v>
      </c>
      <c r="L474" s="24"/>
    </row>
    <row r="475" spans="1:12" x14ac:dyDescent="0.3">
      <c r="A475" s="6">
        <v>41682</v>
      </c>
      <c r="B475" s="14">
        <f>LN('Return analysis'!B477/'Return analysis'!B476)</f>
        <v>-1.8927582506706514E-3</v>
      </c>
      <c r="C475" s="14">
        <f>LN('Return analysis'!C477/'Return analysis'!C476)</f>
        <v>-1.7287150261982456E-3</v>
      </c>
      <c r="D475" s="14">
        <f>LN('Return analysis'!D477/'Return analysis'!D476)</f>
        <v>1.3707674107289744E-3</v>
      </c>
      <c r="E475" s="14">
        <f>LN('Return analysis'!E477/'Return analysis'!E476)</f>
        <v>1.6666652777902396E-6</v>
      </c>
      <c r="F475" s="14">
        <f t="shared" si="42"/>
        <v>-1.8944249159484417E-3</v>
      </c>
      <c r="G475" s="14">
        <f t="shared" si="43"/>
        <v>-1.730381691476036E-3</v>
      </c>
      <c r="H475" s="14">
        <f t="shared" si="44"/>
        <v>1.3691007454511841E-3</v>
      </c>
      <c r="I475" s="24">
        <f t="shared" si="45"/>
        <v>-5.1382337439500811E-4</v>
      </c>
      <c r="J475" s="24">
        <f t="shared" si="46"/>
        <v>8.5527737105617601E-4</v>
      </c>
      <c r="K475" s="24">
        <f t="shared" si="47"/>
        <v>8.5694403633396633E-4</v>
      </c>
      <c r="L475" s="24"/>
    </row>
    <row r="476" spans="1:12" x14ac:dyDescent="0.3">
      <c r="A476" s="6">
        <v>41683</v>
      </c>
      <c r="B476" s="14">
        <f>LN('Return analysis'!B478/'Return analysis'!B477)</f>
        <v>2.7377751034449588E-3</v>
      </c>
      <c r="C476" s="14">
        <f>LN('Return analysis'!C478/'Return analysis'!C477)</f>
        <v>2.4688326612275001E-3</v>
      </c>
      <c r="D476" s="14">
        <f>LN('Return analysis'!D478/'Return analysis'!D477)</f>
        <v>6.0954729066076858E-3</v>
      </c>
      <c r="E476" s="14">
        <f>LN('Return analysis'!E478/'Return analysis'!E477)</f>
        <v>1.9444425539165126E-6</v>
      </c>
      <c r="F476" s="14">
        <f t="shared" si="42"/>
        <v>2.7358306608910423E-3</v>
      </c>
      <c r="G476" s="14">
        <f t="shared" si="43"/>
        <v>2.4668882186735836E-3</v>
      </c>
      <c r="H476" s="14">
        <f t="shared" si="44"/>
        <v>6.0935284640537693E-3</v>
      </c>
      <c r="I476" s="24">
        <f t="shared" si="45"/>
        <v>6.8112520998209387E-4</v>
      </c>
      <c r="J476" s="24">
        <f t="shared" si="46"/>
        <v>6.774653674035863E-3</v>
      </c>
      <c r="K476" s="24">
        <f t="shared" si="47"/>
        <v>6.7765981165897795E-3</v>
      </c>
      <c r="L476" s="24"/>
    </row>
    <row r="477" spans="1:12" x14ac:dyDescent="0.3">
      <c r="A477" s="6">
        <v>41684</v>
      </c>
      <c r="B477" s="14">
        <f>LN('Return analysis'!B479/'Return analysis'!B478)</f>
        <v>-7.5069536235358898E-4</v>
      </c>
      <c r="C477" s="14">
        <f>LN('Return analysis'!C479/'Return analysis'!C478)</f>
        <v>-3.6999034575188621E-4</v>
      </c>
      <c r="D477" s="14">
        <f>LN('Return analysis'!D479/'Return analysis'!D478)</f>
        <v>4.8083582802611506E-3</v>
      </c>
      <c r="E477" s="14">
        <f>LN('Return analysis'!E479/'Return analysis'!E478)</f>
        <v>1.6666652777902396E-6</v>
      </c>
      <c r="F477" s="14">
        <f t="shared" si="42"/>
        <v>-7.5236202763137919E-4</v>
      </c>
      <c r="G477" s="14">
        <f t="shared" si="43"/>
        <v>-3.7165701102967648E-4</v>
      </c>
      <c r="H477" s="14">
        <f t="shared" si="44"/>
        <v>4.8066916149833603E-3</v>
      </c>
      <c r="I477" s="24">
        <f t="shared" si="45"/>
        <v>-5.0433571460046817E-4</v>
      </c>
      <c r="J477" s="24">
        <f t="shared" si="46"/>
        <v>4.3023559003828923E-3</v>
      </c>
      <c r="K477" s="24">
        <f t="shared" si="47"/>
        <v>4.3040225656606826E-3</v>
      </c>
      <c r="L477" s="24"/>
    </row>
    <row r="478" spans="1:12" x14ac:dyDescent="0.3">
      <c r="A478" s="6">
        <v>41688</v>
      </c>
      <c r="B478" s="14">
        <f>LN('Return analysis'!B480/'Return analysis'!B479)</f>
        <v>1.3142359050757949E-3</v>
      </c>
      <c r="C478" s="14">
        <f>LN('Return analysis'!C480/'Return analysis'!C479)</f>
        <v>1.3566787322552777E-3</v>
      </c>
      <c r="D478" s="14">
        <f>LN('Return analysis'!D480/'Return analysis'!D479)</f>
        <v>2.9156305843799318E-3</v>
      </c>
      <c r="E478" s="14">
        <f>LN('Return analysis'!E480/'Return analysis'!E479)</f>
        <v>6.6666444445868834E-6</v>
      </c>
      <c r="F478" s="14">
        <f t="shared" si="42"/>
        <v>1.307569260631208E-3</v>
      </c>
      <c r="G478" s="14">
        <f t="shared" si="43"/>
        <v>1.3500120878106908E-3</v>
      </c>
      <c r="H478" s="14">
        <f t="shared" si="44"/>
        <v>2.9089639399353449E-3</v>
      </c>
      <c r="I478" s="24">
        <f t="shared" si="45"/>
        <v>1.8770146998733225E-4</v>
      </c>
      <c r="J478" s="24">
        <f t="shared" si="46"/>
        <v>3.0966654099226771E-3</v>
      </c>
      <c r="K478" s="24">
        <f t="shared" si="47"/>
        <v>3.103332054367264E-3</v>
      </c>
      <c r="L478" s="24"/>
    </row>
    <row r="479" spans="1:12" x14ac:dyDescent="0.3">
      <c r="A479" s="6">
        <v>41689</v>
      </c>
      <c r="B479" s="14">
        <f>LN('Return analysis'!B481/'Return analysis'!B480)</f>
        <v>-1.8785177690419095E-3</v>
      </c>
      <c r="C479" s="14">
        <f>LN('Return analysis'!C481/'Return analysis'!C480)</f>
        <v>-8.6303027843311281E-4</v>
      </c>
      <c r="D479" s="14">
        <f>LN('Return analysis'!D481/'Return analysis'!D480)</f>
        <v>-6.6765569353649358E-3</v>
      </c>
      <c r="E479" s="14">
        <f>LN('Return analysis'!E481/'Return analysis'!E480)</f>
        <v>1.9444425539165126E-6</v>
      </c>
      <c r="F479" s="14">
        <f t="shared" si="42"/>
        <v>-1.880462211595826E-3</v>
      </c>
      <c r="G479" s="14">
        <f t="shared" si="43"/>
        <v>-8.6497472098702932E-4</v>
      </c>
      <c r="H479" s="14">
        <f t="shared" si="44"/>
        <v>-6.6785013779188523E-3</v>
      </c>
      <c r="I479" s="24">
        <f t="shared" si="45"/>
        <v>-1.1111943503700273E-3</v>
      </c>
      <c r="J479" s="24">
        <f t="shared" si="46"/>
        <v>-7.7896957282888799E-3</v>
      </c>
      <c r="K479" s="24">
        <f t="shared" si="47"/>
        <v>-7.7877512857349633E-3</v>
      </c>
      <c r="L479" s="24"/>
    </row>
    <row r="480" spans="1:12" x14ac:dyDescent="0.3">
      <c r="A480" s="6">
        <v>41690</v>
      </c>
      <c r="B480" s="14">
        <f>LN('Return analysis'!B482/'Return analysis'!B481)</f>
        <v>-1.2222185141077429E-3</v>
      </c>
      <c r="C480" s="14">
        <f>LN('Return analysis'!C482/'Return analysis'!C481)</f>
        <v>-1.236581080702645E-4</v>
      </c>
      <c r="D480" s="14">
        <f>LN('Return analysis'!D482/'Return analysis'!D481)</f>
        <v>6.6765569353648942E-3</v>
      </c>
      <c r="E480" s="14">
        <f>LN('Return analysis'!E482/'Return analysis'!E481)</f>
        <v>1.9444425539165126E-6</v>
      </c>
      <c r="F480" s="14">
        <f t="shared" si="42"/>
        <v>-1.2241629566616594E-3</v>
      </c>
      <c r="G480" s="14">
        <f t="shared" si="43"/>
        <v>-1.2560255062418101E-4</v>
      </c>
      <c r="H480" s="14">
        <f t="shared" si="44"/>
        <v>6.6746124928109777E-3</v>
      </c>
      <c r="I480" s="24">
        <f t="shared" si="45"/>
        <v>-1.1946233133485749E-3</v>
      </c>
      <c r="J480" s="24">
        <f t="shared" si="46"/>
        <v>5.4799891794624026E-3</v>
      </c>
      <c r="K480" s="24">
        <f t="shared" si="47"/>
        <v>5.4819336220163191E-3</v>
      </c>
      <c r="L480" s="24"/>
    </row>
    <row r="481" spans="1:12" x14ac:dyDescent="0.3">
      <c r="A481" s="6">
        <v>41691</v>
      </c>
      <c r="B481" s="14">
        <f>LN('Return analysis'!B483/'Return analysis'!B482)</f>
        <v>1.6921788876531692E-3</v>
      </c>
      <c r="C481" s="14">
        <f>LN('Return analysis'!C483/'Return analysis'!C482)</f>
        <v>7.4064482480753124E-4</v>
      </c>
      <c r="D481" s="14">
        <f>LN('Return analysis'!D483/'Return analysis'!D482)</f>
        <v>-8.3189565564426862E-4</v>
      </c>
      <c r="E481" s="14">
        <f>LN('Return analysis'!E483/'Return analysis'!E482)</f>
        <v>1.9444425539165126E-6</v>
      </c>
      <c r="F481" s="14">
        <f t="shared" si="42"/>
        <v>1.6902344450992527E-3</v>
      </c>
      <c r="G481" s="14">
        <f t="shared" si="43"/>
        <v>7.3870038225361473E-4</v>
      </c>
      <c r="H481" s="14">
        <f t="shared" si="44"/>
        <v>-8.3384009819818512E-4</v>
      </c>
      <c r="I481" s="24">
        <f t="shared" si="45"/>
        <v>1.1035356443620662E-3</v>
      </c>
      <c r="J481" s="24">
        <f t="shared" si="46"/>
        <v>2.6969554616388107E-4</v>
      </c>
      <c r="K481" s="24">
        <f t="shared" si="47"/>
        <v>2.7163998871779758E-4</v>
      </c>
      <c r="L481" s="24"/>
    </row>
    <row r="482" spans="1:12" x14ac:dyDescent="0.3">
      <c r="A482" s="6">
        <v>41694</v>
      </c>
      <c r="B482" s="14">
        <f>LN('Return analysis'!B484/'Return analysis'!B483)</f>
        <v>-1.1280979925875384E-3</v>
      </c>
      <c r="C482" s="14">
        <f>LN('Return analysis'!C484/'Return analysis'!C483)</f>
        <v>-2.4717893731429505E-4</v>
      </c>
      <c r="D482" s="14">
        <f>LN('Return analysis'!D484/'Return analysis'!D483)</f>
        <v>5.7065501149505728E-3</v>
      </c>
      <c r="E482" s="14">
        <f>LN('Return analysis'!E484/'Return analysis'!E483)</f>
        <v>5.8333163194378027E-6</v>
      </c>
      <c r="F482" s="14">
        <f t="shared" si="42"/>
        <v>-1.1339313089069763E-3</v>
      </c>
      <c r="G482" s="14">
        <f t="shared" si="43"/>
        <v>-2.5301225363373288E-4</v>
      </c>
      <c r="H482" s="14">
        <f t="shared" si="44"/>
        <v>5.700716798631135E-3</v>
      </c>
      <c r="I482" s="24">
        <f t="shared" si="45"/>
        <v>-9.9118522113557416E-4</v>
      </c>
      <c r="J482" s="24">
        <f t="shared" si="46"/>
        <v>4.7095315774955612E-3</v>
      </c>
      <c r="K482" s="24">
        <f t="shared" si="47"/>
        <v>4.7153648938149991E-3</v>
      </c>
      <c r="L482" s="24"/>
    </row>
    <row r="483" spans="1:12" x14ac:dyDescent="0.3">
      <c r="A483" s="6">
        <v>41695</v>
      </c>
      <c r="B483" s="14">
        <f>LN('Return analysis'!B485/'Return analysis'!B484)</f>
        <v>2.3109217528139961E-3</v>
      </c>
      <c r="C483" s="14">
        <f>LN('Return analysis'!C485/'Return analysis'!C484)</f>
        <v>1.9703593554948559E-3</v>
      </c>
      <c r="D483" s="14">
        <f>LN('Return analysis'!D485/'Return analysis'!D484)</f>
        <v>-4.1383865566430408E-4</v>
      </c>
      <c r="E483" s="14">
        <f>LN('Return analysis'!E485/'Return analysis'!E484)</f>
        <v>1.9444425539165126E-6</v>
      </c>
      <c r="F483" s="14">
        <f t="shared" si="42"/>
        <v>2.3089773102600796E-3</v>
      </c>
      <c r="G483" s="14">
        <f t="shared" si="43"/>
        <v>1.9684149129409394E-3</v>
      </c>
      <c r="H483" s="14">
        <f t="shared" si="44"/>
        <v>-4.1578309821822058E-4</v>
      </c>
      <c r="I483" s="24">
        <f t="shared" si="45"/>
        <v>7.2618769974550264E-4</v>
      </c>
      <c r="J483" s="24">
        <f t="shared" si="46"/>
        <v>3.1040460152728205E-4</v>
      </c>
      <c r="K483" s="24">
        <f t="shared" si="47"/>
        <v>3.1234904408119856E-4</v>
      </c>
      <c r="L483" s="24"/>
    </row>
    <row r="484" spans="1:12" x14ac:dyDescent="0.3">
      <c r="A484" s="6">
        <v>41696</v>
      </c>
      <c r="B484" s="14">
        <f>LN('Return analysis'!B486/'Return analysis'!B485)</f>
        <v>1.3500876498796816E-3</v>
      </c>
      <c r="C484" s="14">
        <f>LN('Return analysis'!C486/'Return analysis'!C485)</f>
        <v>2.0895961825150048E-3</v>
      </c>
      <c r="D484" s="14">
        <f>LN('Return analysis'!D486/'Return analysis'!D485)</f>
        <v>1.0347531775966724E-3</v>
      </c>
      <c r="E484" s="14">
        <f>LN('Return analysis'!E486/'Return analysis'!E485)</f>
        <v>1.9444425539165126E-6</v>
      </c>
      <c r="F484" s="14">
        <f t="shared" si="42"/>
        <v>1.3481432073257651E-3</v>
      </c>
      <c r="G484" s="14">
        <f t="shared" si="43"/>
        <v>2.0876517399610883E-3</v>
      </c>
      <c r="H484" s="14">
        <f t="shared" si="44"/>
        <v>1.0328087350427559E-3</v>
      </c>
      <c r="I484" s="24">
        <f t="shared" si="45"/>
        <v>-3.4636478179118571E-4</v>
      </c>
      <c r="J484" s="24">
        <f t="shared" si="46"/>
        <v>6.8644395325157025E-4</v>
      </c>
      <c r="K484" s="24">
        <f t="shared" si="47"/>
        <v>6.8838839580548676E-4</v>
      </c>
      <c r="L484" s="24"/>
    </row>
    <row r="485" spans="1:12" x14ac:dyDescent="0.3">
      <c r="A485" s="6">
        <v>41697</v>
      </c>
      <c r="B485" s="14">
        <f>LN('Return analysis'!B487/'Return analysis'!B486)</f>
        <v>1.5920032488524684E-3</v>
      </c>
      <c r="C485" s="14">
        <f>LN('Return analysis'!C487/'Return analysis'!C486)</f>
        <v>1.2260055903547079E-3</v>
      </c>
      <c r="D485" s="14">
        <f>LN('Return analysis'!D487/'Return analysis'!D486)</f>
        <v>5.2594153784411542E-3</v>
      </c>
      <c r="E485" s="14">
        <f>LN('Return analysis'!E487/'Return analysis'!E486)</f>
        <v>1.9444425539165126E-6</v>
      </c>
      <c r="F485" s="14">
        <f t="shared" si="42"/>
        <v>1.5900588062985519E-3</v>
      </c>
      <c r="G485" s="14">
        <f t="shared" si="43"/>
        <v>1.2240611478007914E-3</v>
      </c>
      <c r="H485" s="14">
        <f t="shared" si="44"/>
        <v>5.2574709358872377E-3</v>
      </c>
      <c r="I485" s="24">
        <f t="shared" si="45"/>
        <v>5.4651049977902356E-4</v>
      </c>
      <c r="J485" s="24">
        <f t="shared" si="46"/>
        <v>5.8039814356662615E-3</v>
      </c>
      <c r="K485" s="24">
        <f t="shared" si="47"/>
        <v>5.805925878220178E-3</v>
      </c>
      <c r="L485" s="24"/>
    </row>
    <row r="486" spans="1:12" x14ac:dyDescent="0.3">
      <c r="A486" s="6">
        <v>41698</v>
      </c>
      <c r="B486" s="14">
        <f>LN('Return analysis'!B488/'Return analysis'!B487)</f>
        <v>-3.2798978061840582E-3</v>
      </c>
      <c r="C486" s="14">
        <f>LN('Return analysis'!C488/'Return analysis'!C487)</f>
        <v>-7.3585094638625162E-4</v>
      </c>
      <c r="D486" s="14">
        <f>LN('Return analysis'!D488/'Return analysis'!D487)</f>
        <v>1.8497354287934026E-3</v>
      </c>
      <c r="E486" s="14">
        <f>LN('Return analysis'!E488/'Return analysis'!E487)</f>
        <v>1.9444425539165126E-6</v>
      </c>
      <c r="F486" s="14">
        <f t="shared" si="42"/>
        <v>-3.2818422487379748E-3</v>
      </c>
      <c r="G486" s="14">
        <f t="shared" si="43"/>
        <v>-7.3779538894016812E-4</v>
      </c>
      <c r="H486" s="14">
        <f t="shared" si="44"/>
        <v>1.8477909862394861E-3</v>
      </c>
      <c r="I486" s="24">
        <f t="shared" si="45"/>
        <v>-2.7067715984688042E-3</v>
      </c>
      <c r="J486" s="24">
        <f t="shared" si="46"/>
        <v>-8.589806122293181E-4</v>
      </c>
      <c r="K486" s="24">
        <f t="shared" si="47"/>
        <v>-8.5703616967540159E-4</v>
      </c>
      <c r="L486" s="24"/>
    </row>
    <row r="487" spans="1:12" x14ac:dyDescent="0.3">
      <c r="A487" s="6">
        <v>41701</v>
      </c>
      <c r="B487" s="14">
        <f>LN('Return analysis'!B489/'Return analysis'!B488)</f>
        <v>2.9067361878634158E-3</v>
      </c>
      <c r="C487" s="14">
        <f>LN('Return analysis'!C489/'Return analysis'!C488)</f>
        <v>2.109842972014673E-3</v>
      </c>
      <c r="D487" s="14">
        <f>LN('Return analysis'!D489/'Return analysis'!D488)</f>
        <v>-7.3163978650921868E-3</v>
      </c>
      <c r="E487" s="14">
        <f>LN('Return analysis'!E489/'Return analysis'!E488)</f>
        <v>4.9999875000744224E-6</v>
      </c>
      <c r="F487" s="14">
        <f t="shared" si="42"/>
        <v>2.9017362003633416E-3</v>
      </c>
      <c r="G487" s="14">
        <f t="shared" si="43"/>
        <v>2.1048429845145987E-3</v>
      </c>
      <c r="H487" s="14">
        <f t="shared" si="44"/>
        <v>-7.321397852592261E-3</v>
      </c>
      <c r="I487" s="24">
        <f t="shared" si="45"/>
        <v>1.2831605531374204E-3</v>
      </c>
      <c r="J487" s="24">
        <f t="shared" si="46"/>
        <v>-6.0382372994548404E-3</v>
      </c>
      <c r="K487" s="24">
        <f t="shared" si="47"/>
        <v>-6.0332373119547662E-3</v>
      </c>
      <c r="L487" s="24"/>
    </row>
    <row r="488" spans="1:12" x14ac:dyDescent="0.3">
      <c r="A488" s="6">
        <v>41702</v>
      </c>
      <c r="B488" s="14">
        <f>LN('Return analysis'!B490/'Return analysis'!B489)</f>
        <v>-4.1282377901096217E-3</v>
      </c>
      <c r="C488" s="14">
        <f>LN('Return analysis'!C490/'Return analysis'!C489)</f>
        <v>-3.4417403944075899E-3</v>
      </c>
      <c r="D488" s="14">
        <f>LN('Return analysis'!D490/'Return analysis'!D489)</f>
        <v>1.5598595431836716E-2</v>
      </c>
      <c r="E488" s="14">
        <f>LN('Return analysis'!E490/'Return analysis'!E489)</f>
        <v>1.9444425539165126E-6</v>
      </c>
      <c r="F488" s="14">
        <f t="shared" si="42"/>
        <v>-4.1301822326635382E-3</v>
      </c>
      <c r="G488" s="14">
        <f t="shared" si="43"/>
        <v>-3.4436848369615064E-3</v>
      </c>
      <c r="H488" s="14">
        <f t="shared" si="44"/>
        <v>1.5596650989282798E-2</v>
      </c>
      <c r="I488" s="24">
        <f t="shared" si="45"/>
        <v>-1.5209590243937072E-3</v>
      </c>
      <c r="J488" s="24">
        <f t="shared" si="46"/>
        <v>1.407569196488909E-2</v>
      </c>
      <c r="K488" s="24">
        <f t="shared" si="47"/>
        <v>1.4077636407443007E-2</v>
      </c>
      <c r="L488" s="24"/>
    </row>
    <row r="489" spans="1:12" x14ac:dyDescent="0.3">
      <c r="A489" s="6">
        <v>41703</v>
      </c>
      <c r="B489" s="14">
        <f>LN('Return analysis'!B491/'Return analysis'!B490)</f>
        <v>1.3157434268375942E-3</v>
      </c>
      <c r="C489" s="14">
        <f>LN('Return analysis'!C491/'Return analysis'!C490)</f>
        <v>1.3532960815539185E-3</v>
      </c>
      <c r="D489" s="14">
        <f>LN('Return analysis'!D491/'Return analysis'!D490)</f>
        <v>2.0309952510691218E-4</v>
      </c>
      <c r="E489" s="14">
        <f>LN('Return analysis'!E491/'Return analysis'!E490)</f>
        <v>1.9444425539165126E-6</v>
      </c>
      <c r="F489" s="14">
        <f t="shared" si="42"/>
        <v>1.3137989842836777E-3</v>
      </c>
      <c r="G489" s="14">
        <f t="shared" si="43"/>
        <v>1.351351639000002E-3</v>
      </c>
      <c r="H489" s="14">
        <f t="shared" si="44"/>
        <v>2.0115508255299567E-4</v>
      </c>
      <c r="I489" s="24">
        <f t="shared" si="45"/>
        <v>2.2195576581512805E-4</v>
      </c>
      <c r="J489" s="24">
        <f t="shared" si="46"/>
        <v>4.2311084836812372E-4</v>
      </c>
      <c r="K489" s="24">
        <f t="shared" si="47"/>
        <v>4.2505529092204023E-4</v>
      </c>
      <c r="L489" s="24"/>
    </row>
    <row r="490" spans="1:12" x14ac:dyDescent="0.3">
      <c r="A490" s="6">
        <v>41704</v>
      </c>
      <c r="B490" s="14">
        <f>LN('Return analysis'!B492/'Return analysis'!B491)</f>
        <v>9.334399535970593E-5</v>
      </c>
      <c r="C490" s="14">
        <f>LN('Return analysis'!C492/'Return analysis'!C491)</f>
        <v>-2.4617071475065964E-3</v>
      </c>
      <c r="D490" s="14">
        <f>LN('Return analysis'!D492/'Return analysis'!D491)</f>
        <v>1.8307341996867785E-3</v>
      </c>
      <c r="E490" s="14">
        <f>LN('Return analysis'!E492/'Return analysis'!E491)</f>
        <v>2.2222197531046357E-6</v>
      </c>
      <c r="F490" s="14">
        <f t="shared" si="42"/>
        <v>9.1121775606601294E-5</v>
      </c>
      <c r="G490" s="14">
        <f t="shared" si="43"/>
        <v>-2.4639293672597011E-3</v>
      </c>
      <c r="H490" s="14">
        <f t="shared" si="44"/>
        <v>1.8285119799336738E-3</v>
      </c>
      <c r="I490" s="24">
        <f t="shared" si="45"/>
        <v>2.0582916901553425E-3</v>
      </c>
      <c r="J490" s="24">
        <f t="shared" si="46"/>
        <v>3.8868036700890163E-3</v>
      </c>
      <c r="K490" s="24">
        <f t="shared" si="47"/>
        <v>3.8890258898421209E-3</v>
      </c>
      <c r="L490" s="24"/>
    </row>
    <row r="491" spans="1:12" x14ac:dyDescent="0.3">
      <c r="A491" s="6">
        <v>41705</v>
      </c>
      <c r="B491" s="14">
        <f>LN('Return analysis'!B493/'Return analysis'!B492)</f>
        <v>-1.3147304161641863E-3</v>
      </c>
      <c r="C491" s="14">
        <f>LN('Return analysis'!C493/'Return analysis'!C492)</f>
        <v>-2.963576202799181E-3</v>
      </c>
      <c r="D491" s="14">
        <f>LN('Return analysis'!D493/'Return analysis'!D492)</f>
        <v>-3.0504616992962301E-4</v>
      </c>
      <c r="E491" s="14">
        <f>LN('Return analysis'!E493/'Return analysis'!E492)</f>
        <v>2.2222197531046357E-6</v>
      </c>
      <c r="F491" s="14">
        <f t="shared" si="42"/>
        <v>-1.316952635917291E-3</v>
      </c>
      <c r="G491" s="14">
        <f t="shared" si="43"/>
        <v>-2.9657984225522857E-3</v>
      </c>
      <c r="H491" s="14">
        <f t="shared" si="44"/>
        <v>-3.0726838968272763E-4</v>
      </c>
      <c r="I491" s="24">
        <f t="shared" si="45"/>
        <v>1.077862663979636E-3</v>
      </c>
      <c r="J491" s="24">
        <f t="shared" si="46"/>
        <v>7.7059427429690842E-4</v>
      </c>
      <c r="K491" s="24">
        <f t="shared" si="47"/>
        <v>7.7281649405001299E-4</v>
      </c>
      <c r="L491" s="24"/>
    </row>
    <row r="492" spans="1:12" x14ac:dyDescent="0.3">
      <c r="A492" s="6">
        <v>41708</v>
      </c>
      <c r="B492" s="14">
        <f>LN('Return analysis'!B494/'Return analysis'!B493)</f>
        <v>2.5345130765401561E-3</v>
      </c>
      <c r="C492" s="14">
        <f>LN('Return analysis'!C494/'Return analysis'!C493)</f>
        <v>6.1836037538420081E-4</v>
      </c>
      <c r="D492" s="14">
        <f>LN('Return analysis'!D494/'Return analysis'!D493)</f>
        <v>-7.1182334010979893E-4</v>
      </c>
      <c r="E492" s="14">
        <f>LN('Return analysis'!E494/'Return analysis'!E493)</f>
        <v>6.6666444445868834E-6</v>
      </c>
      <c r="F492" s="14">
        <f t="shared" si="42"/>
        <v>2.5278464320955692E-3</v>
      </c>
      <c r="G492" s="14">
        <f t="shared" si="43"/>
        <v>6.1169373093961392E-4</v>
      </c>
      <c r="H492" s="14">
        <f t="shared" si="44"/>
        <v>-7.1848998455438583E-4</v>
      </c>
      <c r="I492" s="24">
        <f t="shared" si="45"/>
        <v>2.0423213695308037E-3</v>
      </c>
      <c r="J492" s="24">
        <f t="shared" si="46"/>
        <v>1.3238313849764179E-3</v>
      </c>
      <c r="K492" s="24">
        <f t="shared" si="47"/>
        <v>1.3304980294210047E-3</v>
      </c>
      <c r="L492" s="24"/>
    </row>
    <row r="493" spans="1:12" x14ac:dyDescent="0.3">
      <c r="A493" s="6">
        <v>41709</v>
      </c>
      <c r="B493" s="14">
        <f>LN('Return analysis'!B495/'Return analysis'!B494)</f>
        <v>-9.3802554292264444E-4</v>
      </c>
      <c r="C493" s="14">
        <f>LN('Return analysis'!C495/'Return analysis'!C494)</f>
        <v>-1.2364148929559446E-4</v>
      </c>
      <c r="D493" s="14">
        <f>LN('Return analysis'!D495/'Return analysis'!D494)</f>
        <v>-5.6099239507307781E-3</v>
      </c>
      <c r="E493" s="14">
        <f>LN('Return analysis'!E495/'Return analysis'!E494)</f>
        <v>2.2222197531046357E-6</v>
      </c>
      <c r="F493" s="14">
        <f t="shared" si="42"/>
        <v>-9.4024776267574912E-4</v>
      </c>
      <c r="G493" s="14">
        <f t="shared" si="43"/>
        <v>-1.2586370904869908E-4</v>
      </c>
      <c r="H493" s="14">
        <f t="shared" si="44"/>
        <v>-5.6121461704838824E-3</v>
      </c>
      <c r="I493" s="24">
        <f t="shared" si="45"/>
        <v>-7.7843396614059258E-4</v>
      </c>
      <c r="J493" s="24">
        <f t="shared" si="46"/>
        <v>-6.3905801366244746E-3</v>
      </c>
      <c r="K493" s="24">
        <f t="shared" si="47"/>
        <v>-6.3883579168713704E-3</v>
      </c>
      <c r="L493" s="24"/>
    </row>
    <row r="494" spans="1:12" x14ac:dyDescent="0.3">
      <c r="A494" s="6">
        <v>41710</v>
      </c>
      <c r="B494" s="14">
        <f>LN('Return analysis'!B496/'Return analysis'!B495)</f>
        <v>1.8751720184492175E-3</v>
      </c>
      <c r="C494" s="14">
        <f>LN('Return analysis'!C496/'Return analysis'!C495)</f>
        <v>2.0987561246756281E-3</v>
      </c>
      <c r="D494" s="14">
        <f>LN('Return analysis'!D496/'Return analysis'!D495)</f>
        <v>7.1582640395180823E-4</v>
      </c>
      <c r="E494" s="14">
        <f>LN('Return analysis'!E496/'Return analysis'!E495)</f>
        <v>2.2222197531046357E-6</v>
      </c>
      <c r="F494" s="14">
        <f t="shared" si="42"/>
        <v>1.8729497986961128E-3</v>
      </c>
      <c r="G494" s="14">
        <f t="shared" si="43"/>
        <v>2.0965339049225235E-3</v>
      </c>
      <c r="H494" s="14">
        <f t="shared" si="44"/>
        <v>7.1360418419870355E-4</v>
      </c>
      <c r="I494" s="24">
        <f t="shared" si="45"/>
        <v>1.7471050576382618E-4</v>
      </c>
      <c r="J494" s="24">
        <f t="shared" si="46"/>
        <v>8.8831468996252968E-4</v>
      </c>
      <c r="K494" s="24">
        <f t="shared" si="47"/>
        <v>8.9053690971563435E-4</v>
      </c>
      <c r="L494" s="24"/>
    </row>
    <row r="495" spans="1:12" x14ac:dyDescent="0.3">
      <c r="A495" s="6">
        <v>41711</v>
      </c>
      <c r="B495" s="14">
        <f>LN('Return analysis'!B497/'Return analysis'!B496)</f>
        <v>2.8070660075300083E-3</v>
      </c>
      <c r="C495" s="14">
        <f>LN('Return analysis'!C497/'Return analysis'!C496)</f>
        <v>2.9548417443357056E-3</v>
      </c>
      <c r="D495" s="14">
        <f>LN('Return analysis'!D497/'Return analysis'!D496)</f>
        <v>-1.1618310729860611E-2</v>
      </c>
      <c r="E495" s="14">
        <f>LN('Return analysis'!E497/'Return analysis'!E496)</f>
        <v>2.2222197531046357E-6</v>
      </c>
      <c r="F495" s="14">
        <f t="shared" si="42"/>
        <v>2.8048437877769036E-3</v>
      </c>
      <c r="G495" s="14">
        <f t="shared" si="43"/>
        <v>2.952619524582601E-3</v>
      </c>
      <c r="H495" s="14">
        <f t="shared" si="44"/>
        <v>-1.1620532949613715E-2</v>
      </c>
      <c r="I495" s="24">
        <f t="shared" si="45"/>
        <v>5.4886080584261483E-4</v>
      </c>
      <c r="J495" s="24">
        <f t="shared" si="46"/>
        <v>-1.10716721437711E-2</v>
      </c>
      <c r="K495" s="24">
        <f t="shared" si="47"/>
        <v>-1.1069449924017996E-2</v>
      </c>
      <c r="L495" s="24"/>
    </row>
    <row r="496" spans="1:12" x14ac:dyDescent="0.3">
      <c r="A496" s="6">
        <v>41712</v>
      </c>
      <c r="B496" s="14">
        <f>LN('Return analysis'!B498/'Return analysis'!B497)</f>
        <v>-8.4155833952539842E-4</v>
      </c>
      <c r="C496" s="14">
        <f>LN('Return analysis'!C498/'Return analysis'!C497)</f>
        <v>-6.1531845205356614E-4</v>
      </c>
      <c r="D496" s="14">
        <f>LN('Return analysis'!D498/'Return analysis'!D497)</f>
        <v>-1.2413879717435015E-3</v>
      </c>
      <c r="E496" s="14">
        <f>LN('Return analysis'!E498/'Return analysis'!E497)</f>
        <v>2.2222197531046357E-6</v>
      </c>
      <c r="F496" s="14">
        <f t="shared" si="42"/>
        <v>-8.437805592785031E-4</v>
      </c>
      <c r="G496" s="14">
        <f t="shared" si="43"/>
        <v>-6.1754067180667081E-4</v>
      </c>
      <c r="H496" s="14">
        <f t="shared" si="44"/>
        <v>-1.2436101914966061E-3</v>
      </c>
      <c r="I496" s="24">
        <f t="shared" si="45"/>
        <v>-3.324512067617555E-4</v>
      </c>
      <c r="J496" s="24">
        <f t="shared" si="46"/>
        <v>-1.5760613982583617E-3</v>
      </c>
      <c r="K496" s="24">
        <f t="shared" si="47"/>
        <v>-1.5738391785052571E-3</v>
      </c>
      <c r="L496" s="24"/>
    </row>
    <row r="497" spans="1:12" x14ac:dyDescent="0.3">
      <c r="A497" s="6">
        <v>41715</v>
      </c>
      <c r="B497" s="14">
        <f>LN('Return analysis'!B499/'Return analysis'!B498)</f>
        <v>-6.5444477923197063E-4</v>
      </c>
      <c r="C497" s="14">
        <f>LN('Return analysis'!C499/'Return analysis'!C498)</f>
        <v>-1.353962904312882E-3</v>
      </c>
      <c r="D497" s="14">
        <f>LN('Return analysis'!D499/'Return analysis'!D498)</f>
        <v>7.9415311146227487E-3</v>
      </c>
      <c r="E497" s="14">
        <f>LN('Return analysis'!E499/'Return analysis'!E498)</f>
        <v>6.6666444445868834E-6</v>
      </c>
      <c r="F497" s="14">
        <f t="shared" si="42"/>
        <v>-6.6111142367655752E-4</v>
      </c>
      <c r="G497" s="14">
        <f t="shared" si="43"/>
        <v>-1.3606295487574689E-3</v>
      </c>
      <c r="H497" s="14">
        <f t="shared" si="44"/>
        <v>7.9348644701781618E-3</v>
      </c>
      <c r="I497" s="24">
        <f t="shared" si="45"/>
        <v>3.5076359737463644E-4</v>
      </c>
      <c r="J497" s="24">
        <f t="shared" si="46"/>
        <v>8.2856280675527982E-3</v>
      </c>
      <c r="K497" s="24">
        <f t="shared" si="47"/>
        <v>8.2922947119973851E-3</v>
      </c>
      <c r="L497" s="24"/>
    </row>
    <row r="498" spans="1:12" x14ac:dyDescent="0.3">
      <c r="A498" s="6">
        <v>41716</v>
      </c>
      <c r="B498" s="14">
        <f>LN('Return analysis'!B500/'Return analysis'!B499)</f>
        <v>-1.8693633986130266E-4</v>
      </c>
      <c r="C498" s="14">
        <f>LN('Return analysis'!C500/'Return analysis'!C499)</f>
        <v>1.10772947163448E-3</v>
      </c>
      <c r="D498" s="14">
        <f>LN('Return analysis'!D500/'Return analysis'!D499)</f>
        <v>8.4896336096258237E-3</v>
      </c>
      <c r="E498" s="14">
        <f>LN('Return analysis'!E500/'Return analysis'!E499)</f>
        <v>2.2222197531046357E-6</v>
      </c>
      <c r="F498" s="14">
        <f t="shared" si="42"/>
        <v>-1.8915855961440728E-4</v>
      </c>
      <c r="G498" s="14">
        <f t="shared" si="43"/>
        <v>1.1055072518813753E-3</v>
      </c>
      <c r="H498" s="14">
        <f t="shared" si="44"/>
        <v>8.4874113898727194E-3</v>
      </c>
      <c r="I498" s="24">
        <f t="shared" si="45"/>
        <v>-1.1718261310861868E-3</v>
      </c>
      <c r="J498" s="24">
        <f t="shared" si="46"/>
        <v>7.3155852587865325E-3</v>
      </c>
      <c r="K498" s="24">
        <f t="shared" si="47"/>
        <v>7.3178074785396367E-3</v>
      </c>
      <c r="L498" s="24"/>
    </row>
    <row r="499" spans="1:12" x14ac:dyDescent="0.3">
      <c r="A499" s="6">
        <v>41717</v>
      </c>
      <c r="B499" s="14">
        <f>LN('Return analysis'!B501/'Return analysis'!B500)</f>
        <v>-4.5957861009781886E-3</v>
      </c>
      <c r="C499" s="14">
        <f>LN('Return analysis'!C501/'Return analysis'!C500)</f>
        <v>-4.6867648703681659E-3</v>
      </c>
      <c r="D499" s="14">
        <f>LN('Return analysis'!D501/'Return analysis'!D500)</f>
        <v>-5.7204842932276952E-3</v>
      </c>
      <c r="E499" s="14">
        <f>LN('Return analysis'!E501/'Return analysis'!E500)</f>
        <v>2.2222197531046357E-6</v>
      </c>
      <c r="F499" s="14">
        <f t="shared" si="42"/>
        <v>-4.5980083207312929E-3</v>
      </c>
      <c r="G499" s="14">
        <f t="shared" si="43"/>
        <v>-4.6889870901212702E-3</v>
      </c>
      <c r="H499" s="14">
        <f t="shared" si="44"/>
        <v>-5.7227065129807995E-3</v>
      </c>
      <c r="I499" s="24">
        <f t="shared" si="45"/>
        <v>-7.5546842270388646E-4</v>
      </c>
      <c r="J499" s="24">
        <f t="shared" si="46"/>
        <v>-6.4781749356846857E-3</v>
      </c>
      <c r="K499" s="24">
        <f t="shared" si="47"/>
        <v>-6.4759527159315815E-3</v>
      </c>
      <c r="L499" s="24"/>
    </row>
    <row r="500" spans="1:12" x14ac:dyDescent="0.3">
      <c r="A500" s="6">
        <v>41718</v>
      </c>
      <c r="B500" s="14">
        <f>LN('Return analysis'!B502/'Return analysis'!B501)</f>
        <v>-5.6449438740840659E-4</v>
      </c>
      <c r="C500" s="14">
        <f>LN('Return analysis'!C502/'Return analysis'!C501)</f>
        <v>-8.6527073626844737E-4</v>
      </c>
      <c r="D500" s="14">
        <f>LN('Return analysis'!D502/'Return analysis'!D501)</f>
        <v>5.0072107894207742E-3</v>
      </c>
      <c r="E500" s="14">
        <f>LN('Return analysis'!E502/'Return analysis'!E501)</f>
        <v>2.2222197531046357E-6</v>
      </c>
      <c r="F500" s="14">
        <f t="shared" si="42"/>
        <v>-5.6671660716151127E-4</v>
      </c>
      <c r="G500" s="14">
        <f t="shared" si="43"/>
        <v>-8.6749295602155205E-4</v>
      </c>
      <c r="H500" s="14">
        <f t="shared" si="44"/>
        <v>5.00498856966767E-3</v>
      </c>
      <c r="I500" s="24">
        <f t="shared" si="45"/>
        <v>7.9002504596919614E-5</v>
      </c>
      <c r="J500" s="24">
        <f t="shared" si="46"/>
        <v>5.0839910742645896E-3</v>
      </c>
      <c r="K500" s="24">
        <f t="shared" si="47"/>
        <v>5.0862132940176939E-3</v>
      </c>
      <c r="L500" s="24"/>
    </row>
    <row r="501" spans="1:12" x14ac:dyDescent="0.3">
      <c r="A501" s="6">
        <v>41719</v>
      </c>
      <c r="B501" s="14">
        <f>LN('Return analysis'!B503/'Return analysis'!B502)</f>
        <v>3.7666175730170337E-4</v>
      </c>
      <c r="C501" s="14">
        <f>LN('Return analysis'!C503/'Return analysis'!C502)</f>
        <v>2.8416058755056542E-3</v>
      </c>
      <c r="D501" s="14">
        <f>LN('Return analysis'!D503/'Return analysis'!D502)</f>
        <v>-3.6760517377648219E-3</v>
      </c>
      <c r="E501" s="14">
        <f>LN('Return analysis'!E503/'Return analysis'!E502)</f>
        <v>2.2222197531046357E-6</v>
      </c>
      <c r="F501" s="14">
        <f t="shared" si="42"/>
        <v>3.7443953754859874E-4</v>
      </c>
      <c r="G501" s="14">
        <f t="shared" si="43"/>
        <v>2.8393836557525495E-3</v>
      </c>
      <c r="H501" s="14">
        <f t="shared" si="44"/>
        <v>-3.6782739575179266E-3</v>
      </c>
      <c r="I501" s="24">
        <f t="shared" si="45"/>
        <v>-1.8756010764511112E-3</v>
      </c>
      <c r="J501" s="24">
        <f t="shared" si="46"/>
        <v>-5.5538750339690374E-3</v>
      </c>
      <c r="K501" s="24">
        <f t="shared" si="47"/>
        <v>-5.5516528142159332E-3</v>
      </c>
      <c r="L501" s="24"/>
    </row>
    <row r="502" spans="1:12" x14ac:dyDescent="0.3">
      <c r="A502" s="6">
        <v>41722</v>
      </c>
      <c r="B502" s="14">
        <f>LN('Return analysis'!B504/'Return analysis'!B503)</f>
        <v>1.5025630462710009E-3</v>
      </c>
      <c r="C502" s="14">
        <f>LN('Return analysis'!C504/'Return analysis'!C503)</f>
        <v>1.2345844699589915E-4</v>
      </c>
      <c r="D502" s="14">
        <f>LN('Return analysis'!D504/'Return analysis'!D503)</f>
        <v>-5.8483522341533055E-3</v>
      </c>
      <c r="E502" s="14">
        <f>LN('Return analysis'!E504/'Return analysis'!E503)</f>
        <v>6.6666444445868834E-6</v>
      </c>
      <c r="F502" s="14">
        <f t="shared" si="42"/>
        <v>1.495896401826414E-3</v>
      </c>
      <c r="G502" s="14">
        <f t="shared" si="43"/>
        <v>1.1679180255131227E-4</v>
      </c>
      <c r="H502" s="14">
        <f t="shared" si="44"/>
        <v>-5.8550188785978924E-3</v>
      </c>
      <c r="I502" s="24">
        <f t="shared" si="45"/>
        <v>1.4646520694027785E-3</v>
      </c>
      <c r="J502" s="24">
        <f t="shared" si="46"/>
        <v>-4.3903668091951134E-3</v>
      </c>
      <c r="K502" s="24">
        <f t="shared" si="47"/>
        <v>-4.3837001647505265E-3</v>
      </c>
      <c r="L502" s="24"/>
    </row>
    <row r="503" spans="1:12" x14ac:dyDescent="0.3">
      <c r="A503" s="6">
        <v>41723</v>
      </c>
      <c r="B503" s="14">
        <f>LN('Return analysis'!B505/'Return analysis'!B504)</f>
        <v>2.8175711745332337E-4</v>
      </c>
      <c r="C503" s="14">
        <f>LN('Return analysis'!C505/'Return analysis'!C504)</f>
        <v>-2.4693213786179056E-4</v>
      </c>
      <c r="D503" s="14">
        <f>LN('Return analysis'!D505/'Return analysis'!D504)</f>
        <v>3.5233417278517196E-3</v>
      </c>
      <c r="E503" s="14">
        <f>LN('Return analysis'!E505/'Return analysis'!E504)</f>
        <v>2.4999968749105643E-6</v>
      </c>
      <c r="F503" s="14">
        <f t="shared" si="42"/>
        <v>2.792571205784128E-4</v>
      </c>
      <c r="G503" s="14">
        <f t="shared" si="43"/>
        <v>-2.4943213473670113E-4</v>
      </c>
      <c r="H503" s="14">
        <f t="shared" si="44"/>
        <v>3.5208417309768088E-3</v>
      </c>
      <c r="I503" s="24">
        <f t="shared" si="45"/>
        <v>4.4254659977831863E-4</v>
      </c>
      <c r="J503" s="24">
        <f t="shared" si="46"/>
        <v>3.9633883307551273E-3</v>
      </c>
      <c r="K503" s="24">
        <f t="shared" si="47"/>
        <v>3.9658883276300384E-3</v>
      </c>
      <c r="L503" s="24"/>
    </row>
    <row r="504" spans="1:12" x14ac:dyDescent="0.3">
      <c r="A504" s="6">
        <v>41724</v>
      </c>
      <c r="B504" s="14">
        <f>LN('Return analysis'!B506/'Return analysis'!B505)</f>
        <v>1.8751720184492175E-3</v>
      </c>
      <c r="C504" s="14">
        <f>LN('Return analysis'!C506/'Return analysis'!C505)</f>
        <v>2.7118348085771364E-3</v>
      </c>
      <c r="D504" s="14">
        <f>LN('Return analysis'!D506/'Return analysis'!D505)</f>
        <v>-8.3770750727810289E-3</v>
      </c>
      <c r="E504" s="14">
        <f>LN('Return analysis'!E506/'Return analysis'!E505)</f>
        <v>2.4999968749105643E-6</v>
      </c>
      <c r="F504" s="14">
        <f t="shared" si="42"/>
        <v>1.8726720215743069E-3</v>
      </c>
      <c r="G504" s="14">
        <f t="shared" si="43"/>
        <v>2.7093348117022257E-3</v>
      </c>
      <c r="H504" s="14">
        <f t="shared" si="44"/>
        <v>-8.3795750696559392E-3</v>
      </c>
      <c r="I504" s="24">
        <f t="shared" si="45"/>
        <v>-2.2197022341597202E-4</v>
      </c>
      <c r="J504" s="24">
        <f t="shared" si="46"/>
        <v>-8.6015452930719109E-3</v>
      </c>
      <c r="K504" s="24">
        <f t="shared" si="47"/>
        <v>-8.5990452961970006E-3</v>
      </c>
      <c r="L504" s="24"/>
    </row>
    <row r="505" spans="1:12" x14ac:dyDescent="0.3">
      <c r="A505" s="6">
        <v>41725</v>
      </c>
      <c r="B505" s="14">
        <f>LN('Return analysis'!B507/'Return analysis'!B506)</f>
        <v>-6.5573278267155074E-4</v>
      </c>
      <c r="C505" s="14">
        <f>LN('Return analysis'!C507/'Return analysis'!C506)</f>
        <v>9.8362049815183461E-4</v>
      </c>
      <c r="D505" s="14">
        <f>LN('Return analysis'!D507/'Return analysis'!D506)</f>
        <v>-2.0792025649787362E-3</v>
      </c>
      <c r="E505" s="14">
        <f>LN('Return analysis'!E507/'Return analysis'!E506)</f>
        <v>2.2222197531046357E-6</v>
      </c>
      <c r="F505" s="14">
        <f t="shared" si="42"/>
        <v>-6.5795500242465542E-4</v>
      </c>
      <c r="G505" s="14">
        <f t="shared" si="43"/>
        <v>9.8139827839872993E-4</v>
      </c>
      <c r="H505" s="14">
        <f t="shared" si="44"/>
        <v>-2.0814247847318408E-3</v>
      </c>
      <c r="I505" s="24">
        <f t="shared" si="45"/>
        <v>-1.426947016835585E-3</v>
      </c>
      <c r="J505" s="24">
        <f t="shared" si="46"/>
        <v>-3.5083718015674259E-3</v>
      </c>
      <c r="K505" s="24">
        <f t="shared" si="47"/>
        <v>-3.5061495818143212E-3</v>
      </c>
      <c r="L505" s="24"/>
    </row>
    <row r="506" spans="1:12" x14ac:dyDescent="0.3">
      <c r="A506" s="6">
        <v>41726</v>
      </c>
      <c r="B506" s="14">
        <f>LN('Return analysis'!B508/'Return analysis'!B507)</f>
        <v>-6.5616305030981867E-4</v>
      </c>
      <c r="C506" s="14">
        <f>LN('Return analysis'!C508/'Return analysis'!C507)</f>
        <v>-1.8460206055953374E-3</v>
      </c>
      <c r="D506" s="14">
        <f>LN('Return analysis'!D508/'Return analysis'!D507)</f>
        <v>4.4647151242342533E-3</v>
      </c>
      <c r="E506" s="14">
        <f>LN('Return analysis'!E508/'Return analysis'!E507)</f>
        <v>2.2222197531046357E-6</v>
      </c>
      <c r="F506" s="14">
        <f t="shared" si="42"/>
        <v>-6.5838527006292335E-4</v>
      </c>
      <c r="G506" s="14">
        <f t="shared" si="43"/>
        <v>-1.8482428253484421E-3</v>
      </c>
      <c r="H506" s="14">
        <f t="shared" si="44"/>
        <v>4.462492904481149E-3</v>
      </c>
      <c r="I506" s="24">
        <f t="shared" si="45"/>
        <v>7.8400607026759357E-4</v>
      </c>
      <c r="J506" s="24">
        <f t="shared" si="46"/>
        <v>5.2464989747487423E-3</v>
      </c>
      <c r="K506" s="24">
        <f t="shared" si="47"/>
        <v>5.2487211945018465E-3</v>
      </c>
      <c r="L506" s="24"/>
    </row>
    <row r="507" spans="1:12" x14ac:dyDescent="0.3">
      <c r="A507" s="6">
        <v>41730</v>
      </c>
      <c r="B507" s="14">
        <f>LN('Return analysis'!B509/'Return analysis'!B508)</f>
        <v>7.5024586278076466E-4</v>
      </c>
      <c r="C507" s="14">
        <f>LN('Return analysis'!C509/'Return analysis'!C508)</f>
        <v>-1.1120400107726607E-3</v>
      </c>
      <c r="D507" s="14">
        <f>LN('Return analysis'!D509/'Return analysis'!D508)</f>
        <v>1.7561996330551593E-2</v>
      </c>
      <c r="E507" s="14">
        <f>LN('Return analysis'!E509/'Return analysis'!E508)</f>
        <v>8.3333097223780425E-6</v>
      </c>
      <c r="F507" s="14">
        <f t="shared" si="42"/>
        <v>7.4191255305838658E-4</v>
      </c>
      <c r="G507" s="14">
        <f t="shared" si="43"/>
        <v>-1.1203733204950387E-3</v>
      </c>
      <c r="H507" s="14">
        <f t="shared" si="44"/>
        <v>1.7553663020829214E-2</v>
      </c>
      <c r="I507" s="24">
        <f t="shared" si="45"/>
        <v>1.4566664975042623E-3</v>
      </c>
      <c r="J507" s="24">
        <f t="shared" si="46"/>
        <v>1.9010329518333476E-2</v>
      </c>
      <c r="K507" s="24">
        <f t="shared" si="47"/>
        <v>1.9018662828055855E-2</v>
      </c>
      <c r="L507" s="24"/>
    </row>
    <row r="508" spans="1:12" x14ac:dyDescent="0.3">
      <c r="A508" s="6">
        <v>41731</v>
      </c>
      <c r="B508" s="14">
        <f>LN('Return analysis'!B510/'Return analysis'!B509)</f>
        <v>-1.1260242414683041E-3</v>
      </c>
      <c r="C508" s="14">
        <f>LN('Return analysis'!C510/'Return analysis'!C509)</f>
        <v>-1.9794213301171323E-3</v>
      </c>
      <c r="D508" s="14">
        <f>LN('Return analysis'!D510/'Return analysis'!D509)</f>
        <v>3.1506303718376845E-3</v>
      </c>
      <c r="E508" s="14">
        <f>LN('Return analysis'!E510/'Return analysis'!E509)</f>
        <v>2.2222197531046357E-6</v>
      </c>
      <c r="F508" s="14">
        <f t="shared" si="42"/>
        <v>-1.1282464612214088E-3</v>
      </c>
      <c r="G508" s="14">
        <f t="shared" si="43"/>
        <v>-1.981643549870237E-3</v>
      </c>
      <c r="H508" s="14">
        <f t="shared" si="44"/>
        <v>3.1484081520845798E-3</v>
      </c>
      <c r="I508" s="24">
        <f t="shared" si="45"/>
        <v>4.3583877054652884E-4</v>
      </c>
      <c r="J508" s="24">
        <f t="shared" si="46"/>
        <v>3.5842469226311088E-3</v>
      </c>
      <c r="K508" s="24">
        <f t="shared" si="47"/>
        <v>3.5864691423842135E-3</v>
      </c>
      <c r="L508" s="24"/>
    </row>
    <row r="509" spans="1:12" x14ac:dyDescent="0.3">
      <c r="A509" s="6">
        <v>41732</v>
      </c>
      <c r="B509" s="14">
        <f>LN('Return analysis'!B511/'Return analysis'!B510)</f>
        <v>2.8162495116671799E-4</v>
      </c>
      <c r="C509" s="14">
        <f>LN('Return analysis'!C511/'Return analysis'!C510)</f>
        <v>8.6614330951473859E-4</v>
      </c>
      <c r="D509" s="14">
        <f>LN('Return analysis'!D511/'Return analysis'!D510)</f>
        <v>-2.7435090183150269E-3</v>
      </c>
      <c r="E509" s="14">
        <f>LN('Return analysis'!E511/'Return analysis'!E510)</f>
        <v>2.4999968749105643E-6</v>
      </c>
      <c r="F509" s="14">
        <f t="shared" si="42"/>
        <v>2.7912495429180742E-4</v>
      </c>
      <c r="G509" s="14">
        <f t="shared" si="43"/>
        <v>8.6364331263982807E-4</v>
      </c>
      <c r="H509" s="14">
        <f t="shared" si="44"/>
        <v>-2.7460090151899376E-3</v>
      </c>
      <c r="I509" s="24">
        <f t="shared" si="45"/>
        <v>-3.8777046441435469E-4</v>
      </c>
      <c r="J509" s="24">
        <f t="shared" si="46"/>
        <v>-3.1337794796042922E-3</v>
      </c>
      <c r="K509" s="24">
        <f t="shared" si="47"/>
        <v>-3.1312794827293815E-3</v>
      </c>
      <c r="L509" s="24"/>
    </row>
    <row r="510" spans="1:12" x14ac:dyDescent="0.3">
      <c r="A510" s="6">
        <v>41733</v>
      </c>
      <c r="B510" s="14">
        <f>LN('Return analysis'!B512/'Return analysis'!B511)</f>
        <v>2.2492626181602323E-3</v>
      </c>
      <c r="C510" s="14">
        <f>LN('Return analysis'!C512/'Return analysis'!C511)</f>
        <v>2.9656346228329779E-3</v>
      </c>
      <c r="D510" s="14">
        <f>LN('Return analysis'!D512/'Return analysis'!D511)</f>
        <v>-1.3833493947362987E-2</v>
      </c>
      <c r="E510" s="14">
        <f>LN('Return analysis'!E512/'Return analysis'!E511)</f>
        <v>2.2222197531046357E-6</v>
      </c>
      <c r="F510" s="14">
        <f t="shared" si="42"/>
        <v>2.2470403984071277E-3</v>
      </c>
      <c r="G510" s="14">
        <f t="shared" si="43"/>
        <v>2.9634124030798732E-3</v>
      </c>
      <c r="H510" s="14">
        <f t="shared" si="44"/>
        <v>-1.3835716167116091E-2</v>
      </c>
      <c r="I510" s="24">
        <f t="shared" si="45"/>
        <v>6.1642070311710058E-6</v>
      </c>
      <c r="J510" s="24">
        <f t="shared" si="46"/>
        <v>-1.382955196008492E-2</v>
      </c>
      <c r="K510" s="24">
        <f t="shared" si="47"/>
        <v>-1.3827329740331816E-2</v>
      </c>
      <c r="L510" s="24"/>
    </row>
    <row r="511" spans="1:12" x14ac:dyDescent="0.3">
      <c r="A511" s="6">
        <v>41736</v>
      </c>
      <c r="B511" s="14">
        <f>LN('Return analysis'!B513/'Return analysis'!B512)</f>
        <v>1.6842966820085235E-3</v>
      </c>
      <c r="C511" s="14">
        <f>LN('Return analysis'!C513/'Return analysis'!C512)</f>
        <v>1.8489317203735688E-3</v>
      </c>
      <c r="D511" s="14">
        <f>LN('Return analysis'!D513/'Return analysis'!D512)</f>
        <v>-1.2040742755780764E-2</v>
      </c>
      <c r="E511" s="14">
        <f>LN('Return analysis'!E513/'Return analysis'!E512)</f>
        <v>6.6666444445868834E-6</v>
      </c>
      <c r="F511" s="14">
        <f t="shared" si="42"/>
        <v>1.6776300375639366E-3</v>
      </c>
      <c r="G511" s="14">
        <f t="shared" si="43"/>
        <v>1.8422650759289819E-3</v>
      </c>
      <c r="H511" s="14">
        <f t="shared" si="44"/>
        <v>-1.2047409400225351E-2</v>
      </c>
      <c r="I511" s="24">
        <f t="shared" si="45"/>
        <v>3.2158500519847928E-4</v>
      </c>
      <c r="J511" s="24">
        <f t="shared" si="46"/>
        <v>-1.1725824395026872E-2</v>
      </c>
      <c r="K511" s="24">
        <f t="shared" si="47"/>
        <v>-1.1719157750582285E-2</v>
      </c>
      <c r="L511" s="24"/>
    </row>
    <row r="512" spans="1:12" x14ac:dyDescent="0.3">
      <c r="A512" s="6">
        <v>41737</v>
      </c>
      <c r="B512" s="14">
        <f>LN('Return analysis'!B514/'Return analysis'!B513)</f>
        <v>-1.8580856144490292E-5</v>
      </c>
      <c r="C512" s="14">
        <f>LN('Return analysis'!C514/'Return analysis'!C513)</f>
        <v>7.3840291406977677E-4</v>
      </c>
      <c r="D512" s="14">
        <f>LN('Return analysis'!D514/'Return analysis'!D513)</f>
        <v>4.3768190811530518E-3</v>
      </c>
      <c r="E512" s="14">
        <f>LN('Return analysis'!E514/'Return analysis'!E513)</f>
        <v>2.4999968749105643E-6</v>
      </c>
      <c r="F512" s="14">
        <f t="shared" si="42"/>
        <v>-2.1080853019400857E-5</v>
      </c>
      <c r="G512" s="14">
        <f t="shared" si="43"/>
        <v>7.3590291719486626E-4</v>
      </c>
      <c r="H512" s="14">
        <f t="shared" si="44"/>
        <v>4.3743190842781415E-3</v>
      </c>
      <c r="I512" s="24">
        <f t="shared" si="45"/>
        <v>-6.6150349784671071E-4</v>
      </c>
      <c r="J512" s="24">
        <f t="shared" si="46"/>
        <v>3.7128155864314307E-3</v>
      </c>
      <c r="K512" s="24">
        <f t="shared" si="47"/>
        <v>3.715315583306341E-3</v>
      </c>
      <c r="L512" s="24"/>
    </row>
    <row r="513" spans="1:12" x14ac:dyDescent="0.3">
      <c r="A513" s="6">
        <v>41738</v>
      </c>
      <c r="B513" s="14">
        <f>LN('Return analysis'!B515/'Return analysis'!B514)</f>
        <v>2.9902137075509531E-4</v>
      </c>
      <c r="C513" s="14">
        <f>LN('Return analysis'!C515/'Return analysis'!C514)</f>
        <v>-2.4571757132463257E-4</v>
      </c>
      <c r="D513" s="14">
        <f>LN('Return analysis'!D515/'Return analysis'!D514)</f>
        <v>1.1885498381422941E-2</v>
      </c>
      <c r="E513" s="14">
        <f>LN('Return analysis'!E515/'Return analysis'!E514)</f>
        <v>2.2222197531046357E-6</v>
      </c>
      <c r="F513" s="14">
        <f t="shared" si="42"/>
        <v>2.9679915100199069E-4</v>
      </c>
      <c r="G513" s="14">
        <f t="shared" si="43"/>
        <v>-2.479397910777372E-4</v>
      </c>
      <c r="H513" s="14">
        <f t="shared" si="44"/>
        <v>1.1883276161669837E-2</v>
      </c>
      <c r="I513" s="24">
        <f t="shared" si="45"/>
        <v>3.6900208161037813E-4</v>
      </c>
      <c r="J513" s="24">
        <f t="shared" si="46"/>
        <v>1.2252278243280216E-2</v>
      </c>
      <c r="K513" s="24">
        <f t="shared" si="47"/>
        <v>1.225450046303332E-2</v>
      </c>
      <c r="L513" s="24"/>
    </row>
    <row r="514" spans="1:12" x14ac:dyDescent="0.3">
      <c r="A514" s="6">
        <v>41739</v>
      </c>
      <c r="B514" s="14">
        <f>LN('Return analysis'!B516/'Return analysis'!B515)</f>
        <v>9.3452869027358168E-4</v>
      </c>
      <c r="C514" s="14">
        <f>LN('Return analysis'!C516/'Return analysis'!C515)</f>
        <v>3.0713993240067891E-3</v>
      </c>
      <c r="D514" s="14">
        <f>LN('Return analysis'!D516/'Return analysis'!D515)</f>
        <v>-2.2232679948623667E-2</v>
      </c>
      <c r="E514" s="14">
        <f>LN('Return analysis'!E516/'Return analysis'!E515)</f>
        <v>2.2222197531046357E-6</v>
      </c>
      <c r="F514" s="14">
        <f t="shared" si="42"/>
        <v>9.3230647052047701E-4</v>
      </c>
      <c r="G514" s="14">
        <f t="shared" si="43"/>
        <v>3.0691771042536844E-3</v>
      </c>
      <c r="H514" s="14">
        <f t="shared" si="44"/>
        <v>-2.2234902168376772E-2</v>
      </c>
      <c r="I514" s="24">
        <f t="shared" si="45"/>
        <v>-1.3035763538781409E-3</v>
      </c>
      <c r="J514" s="24">
        <f t="shared" si="46"/>
        <v>-2.3538478522254911E-2</v>
      </c>
      <c r="K514" s="24">
        <f t="shared" si="47"/>
        <v>-2.3536256302501807E-2</v>
      </c>
      <c r="L514" s="24"/>
    </row>
    <row r="515" spans="1:12" x14ac:dyDescent="0.3">
      <c r="A515" s="6">
        <v>41740</v>
      </c>
      <c r="B515" s="14">
        <f>LN('Return analysis'!B517/'Return analysis'!B516)</f>
        <v>2.8900032689506087E-3</v>
      </c>
      <c r="C515" s="14">
        <f>LN('Return analysis'!C517/'Return analysis'!C516)</f>
        <v>6.1336237368910407E-4</v>
      </c>
      <c r="D515" s="14">
        <f>LN('Return analysis'!D517/'Return analysis'!D516)</f>
        <v>-9.9235054529012642E-3</v>
      </c>
      <c r="E515" s="14">
        <f>LN('Return analysis'!E517/'Return analysis'!E516)</f>
        <v>2.2222197531046357E-6</v>
      </c>
      <c r="F515" s="14">
        <f t="shared" si="42"/>
        <v>2.887781049197504E-3</v>
      </c>
      <c r="G515" s="14">
        <f t="shared" si="43"/>
        <v>6.111401539359994E-4</v>
      </c>
      <c r="H515" s="14">
        <f t="shared" si="44"/>
        <v>-9.9257276726543685E-3</v>
      </c>
      <c r="I515" s="24">
        <f t="shared" si="45"/>
        <v>2.5016658700921703E-3</v>
      </c>
      <c r="J515" s="24">
        <f t="shared" si="46"/>
        <v>-7.4240618025621982E-3</v>
      </c>
      <c r="K515" s="24">
        <f t="shared" si="47"/>
        <v>-7.4218395828090939E-3</v>
      </c>
      <c r="L515" s="24"/>
    </row>
    <row r="516" spans="1:12" x14ac:dyDescent="0.3">
      <c r="A516" s="6">
        <v>41743</v>
      </c>
      <c r="B516" s="14">
        <f>LN('Return analysis'!B518/'Return analysis'!B517)</f>
        <v>-2.32988161779718E-3</v>
      </c>
      <c r="C516" s="14">
        <f>LN('Return analysis'!C518/'Return analysis'!C517)</f>
        <v>-1.2242944752230352E-4</v>
      </c>
      <c r="D516" s="14">
        <f>LN('Return analysis'!D518/'Return analysis'!D517)</f>
        <v>6.7674453701065933E-3</v>
      </c>
      <c r="E516" s="14">
        <f>LN('Return analysis'!E518/'Return analysis'!E517)</f>
        <v>7.4999718750787367E-6</v>
      </c>
      <c r="F516" s="14">
        <f t="shared" si="42"/>
        <v>-2.3373815896722589E-3</v>
      </c>
      <c r="G516" s="14">
        <f t="shared" si="43"/>
        <v>-1.2992941939738226E-4</v>
      </c>
      <c r="H516" s="14">
        <f t="shared" si="44"/>
        <v>6.7599453982315144E-3</v>
      </c>
      <c r="I516" s="24">
        <f t="shared" si="45"/>
        <v>-2.305270111928688E-3</v>
      </c>
      <c r="J516" s="24">
        <f t="shared" si="46"/>
        <v>4.4546752863028269E-3</v>
      </c>
      <c r="K516" s="24">
        <f t="shared" si="47"/>
        <v>4.4621752581779049E-3</v>
      </c>
      <c r="L516" s="24"/>
    </row>
    <row r="517" spans="1:12" x14ac:dyDescent="0.3">
      <c r="A517" s="6">
        <v>41744</v>
      </c>
      <c r="B517" s="14">
        <f>LN('Return analysis'!B519/'Return analysis'!B518)</f>
        <v>2.0505117580488772E-3</v>
      </c>
      <c r="C517" s="14">
        <f>LN('Return analysis'!C519/'Return analysis'!C518)</f>
        <v>4.9069202928803178E-4</v>
      </c>
      <c r="D517" s="14">
        <f>LN('Return analysis'!D519/'Return analysis'!D518)</f>
        <v>6.8268681995329716E-3</v>
      </c>
      <c r="E517" s="14">
        <f>LN('Return analysis'!E519/'Return analysis'!E518)</f>
        <v>2.4999968749105643E-6</v>
      </c>
      <c r="F517" s="14">
        <f t="shared" si="42"/>
        <v>2.0480117611739665E-3</v>
      </c>
      <c r="G517" s="14">
        <f t="shared" si="43"/>
        <v>4.8819203241312121E-4</v>
      </c>
      <c r="H517" s="14">
        <f t="shared" si="44"/>
        <v>6.8243682026580613E-3</v>
      </c>
      <c r="I517" s="24">
        <f t="shared" si="45"/>
        <v>1.5809999985932233E-3</v>
      </c>
      <c r="J517" s="24">
        <f t="shared" si="46"/>
        <v>8.4053682012512846E-3</v>
      </c>
      <c r="K517" s="24">
        <f t="shared" si="47"/>
        <v>8.4078681981261949E-3</v>
      </c>
      <c r="L517" s="24"/>
    </row>
    <row r="518" spans="1:12" x14ac:dyDescent="0.3">
      <c r="A518" s="6">
        <v>41745</v>
      </c>
      <c r="B518" s="14">
        <f>LN('Return analysis'!B520/'Return analysis'!B519)</f>
        <v>-1.1182605689166701E-3</v>
      </c>
      <c r="C518" s="14">
        <f>LN('Return analysis'!C520/'Return analysis'!C519)</f>
        <v>-6.1313646761544823E-4</v>
      </c>
      <c r="D518" s="14">
        <f>LN('Return analysis'!D520/'Return analysis'!D519)</f>
        <v>1.041233752952932E-2</v>
      </c>
      <c r="E518" s="14">
        <f>LN('Return analysis'!E520/'Return analysis'!E519)</f>
        <v>2.7777739197784286E-6</v>
      </c>
      <c r="F518" s="14">
        <f t="shared" si="42"/>
        <v>-1.1210383428364484E-3</v>
      </c>
      <c r="G518" s="14">
        <f t="shared" si="43"/>
        <v>-6.1591424153522667E-4</v>
      </c>
      <c r="H518" s="14">
        <f t="shared" si="44"/>
        <v>1.0409559755609542E-2</v>
      </c>
      <c r="I518" s="24">
        <f t="shared" si="45"/>
        <v>-7.3627395517700419E-4</v>
      </c>
      <c r="J518" s="24">
        <f t="shared" si="46"/>
        <v>9.6732858004325382E-3</v>
      </c>
      <c r="K518" s="24">
        <f t="shared" si="47"/>
        <v>9.6760635743523161E-3</v>
      </c>
      <c r="L518" s="24"/>
    </row>
    <row r="519" spans="1:12" x14ac:dyDescent="0.3">
      <c r="A519" s="6">
        <v>41746</v>
      </c>
      <c r="B519" s="14">
        <f>LN('Return analysis'!B521/'Return analysis'!B520)</f>
        <v>-3.4552729889227745E-3</v>
      </c>
      <c r="C519" s="14">
        <f>LN('Return analysis'!C521/'Return analysis'!C520)</f>
        <v>-2.579072782646174E-3</v>
      </c>
      <c r="D519" s="14">
        <f>LN('Return analysis'!D521/'Return analysis'!D520)</f>
        <v>1.9659084048636887E-3</v>
      </c>
      <c r="E519" s="14">
        <f>LN('Return analysis'!E521/'Return analysis'!E520)</f>
        <v>2.4999968749105643E-6</v>
      </c>
      <c r="F519" s="14">
        <f t="shared" ref="F519:F582" si="48">B519-E519</f>
        <v>-3.4577729857976853E-3</v>
      </c>
      <c r="G519" s="14">
        <f t="shared" ref="G519:G582" si="49">C519-E519</f>
        <v>-2.5815727795210847E-3</v>
      </c>
      <c r="H519" s="14">
        <f t="shared" si="44"/>
        <v>1.963408407988778E-3</v>
      </c>
      <c r="I519" s="24">
        <f t="shared" si="45"/>
        <v>-1.3971896031010371E-3</v>
      </c>
      <c r="J519" s="24">
        <f t="shared" si="46"/>
        <v>5.6621880488774094E-4</v>
      </c>
      <c r="K519" s="24">
        <f t="shared" si="47"/>
        <v>5.6871880176265167E-4</v>
      </c>
      <c r="L519" s="24"/>
    </row>
    <row r="520" spans="1:12" x14ac:dyDescent="0.3">
      <c r="A520" s="6">
        <v>41750</v>
      </c>
      <c r="B520" s="14">
        <f>LN('Return analysis'!B522/'Return analysis'!B521)</f>
        <v>2.8029650181838864E-3</v>
      </c>
      <c r="C520" s="14">
        <f>LN('Return analysis'!C522/'Return analysis'!C521)</f>
        <v>2.455061709098531E-4</v>
      </c>
      <c r="D520" s="14">
        <f>LN('Return analysis'!D522/'Return analysis'!D521)</f>
        <v>4.0234669233314103E-3</v>
      </c>
      <c r="E520" s="14">
        <f>LN('Return analysis'!E522/'Return analysis'!E521)</f>
        <v>9.9999500003988414E-6</v>
      </c>
      <c r="F520" s="14">
        <f t="shared" si="48"/>
        <v>2.7929650681834876E-3</v>
      </c>
      <c r="G520" s="14">
        <f t="shared" si="49"/>
        <v>2.3550622090945427E-4</v>
      </c>
      <c r="H520" s="14">
        <f t="shared" ref="H520:H583" si="50">D520-E520</f>
        <v>4.0134669733310115E-3</v>
      </c>
      <c r="I520" s="24">
        <f t="shared" ref="I520:I583" si="51">F520-$N$15*G520-$N$16*H520</f>
        <v>2.5599228307193705E-3</v>
      </c>
      <c r="J520" s="24">
        <f t="shared" ref="J520:J583" si="52">I520+H520</f>
        <v>6.5733898040503825E-3</v>
      </c>
      <c r="K520" s="24">
        <f t="shared" ref="K520:K583" si="53">I520+D520</f>
        <v>6.5833897540507804E-3</v>
      </c>
      <c r="L520" s="24"/>
    </row>
    <row r="521" spans="1:12" x14ac:dyDescent="0.3">
      <c r="A521" s="6">
        <v>41752</v>
      </c>
      <c r="B521" s="14">
        <f>LN('Return analysis'!B523/'Return analysis'!B522)</f>
        <v>3.7254732752986774E-4</v>
      </c>
      <c r="C521" s="14">
        <f>LN('Return analysis'!C523/'Return analysis'!C522)</f>
        <v>1.535713635331991E-3</v>
      </c>
      <c r="D521" s="14">
        <f>LN('Return analysis'!D523/'Return analysis'!D522)</f>
        <v>2.571044324511731E-3</v>
      </c>
      <c r="E521" s="14">
        <f>LN('Return analysis'!E523/'Return analysis'!E522)</f>
        <v>5.5555478395574959E-6</v>
      </c>
      <c r="F521" s="14">
        <f t="shared" si="48"/>
        <v>3.6699177969031025E-4</v>
      </c>
      <c r="G521" s="14">
        <f t="shared" si="49"/>
        <v>1.5301580874924334E-3</v>
      </c>
      <c r="H521" s="14">
        <f t="shared" si="50"/>
        <v>2.5654887766721735E-3</v>
      </c>
      <c r="I521" s="24">
        <f t="shared" si="51"/>
        <v>-8.9444740897865263E-4</v>
      </c>
      <c r="J521" s="24">
        <f t="shared" si="52"/>
        <v>1.6710413676935209E-3</v>
      </c>
      <c r="K521" s="24">
        <f t="shared" si="53"/>
        <v>1.6765969155330784E-3</v>
      </c>
      <c r="L521" s="24"/>
    </row>
    <row r="522" spans="1:12" x14ac:dyDescent="0.3">
      <c r="A522" s="6">
        <v>41753</v>
      </c>
      <c r="B522" s="14">
        <f>LN('Return analysis'!B524/'Return analysis'!B523)</f>
        <v>2.7976064320907085E-4</v>
      </c>
      <c r="C522" s="14">
        <f>LN('Return analysis'!C524/'Return analysis'!C523)</f>
        <v>3.0685991979010236E-4</v>
      </c>
      <c r="D522" s="14">
        <f>LN('Return analysis'!D524/'Return analysis'!D523)</f>
        <v>1.3344484027505337E-3</v>
      </c>
      <c r="E522" s="14">
        <f>LN('Return analysis'!E524/'Return analysis'!E523)</f>
        <v>2.7777739197784286E-6</v>
      </c>
      <c r="F522" s="14">
        <f t="shared" si="48"/>
        <v>2.769828692892924E-4</v>
      </c>
      <c r="G522" s="14">
        <f t="shared" si="49"/>
        <v>3.0408214587032391E-4</v>
      </c>
      <c r="H522" s="14">
        <f t="shared" si="50"/>
        <v>1.3316706288307553E-3</v>
      </c>
      <c r="I522" s="24">
        <f t="shared" si="51"/>
        <v>1.7468628513701983E-5</v>
      </c>
      <c r="J522" s="24">
        <f t="shared" si="52"/>
        <v>1.3491392573444572E-3</v>
      </c>
      <c r="K522" s="24">
        <f t="shared" si="53"/>
        <v>1.3519170312642356E-3</v>
      </c>
      <c r="L522" s="24"/>
    </row>
    <row r="523" spans="1:12" x14ac:dyDescent="0.3">
      <c r="A523" s="6">
        <v>41754</v>
      </c>
      <c r="B523" s="14">
        <f>LN('Return analysis'!B525/'Return analysis'!B524)</f>
        <v>7.4623380338344311E-4</v>
      </c>
      <c r="C523" s="14">
        <f>LN('Return analysis'!C525/'Return analysis'!C524)</f>
        <v>3.6853362381030153E-4</v>
      </c>
      <c r="D523" s="14">
        <f>LN('Return analysis'!D525/'Return analysis'!D524)</f>
        <v>-9.7910521542921031E-3</v>
      </c>
      <c r="E523" s="14">
        <f>LN('Return analysis'!E525/'Return analysis'!E524)</f>
        <v>2.7777739197784286E-6</v>
      </c>
      <c r="F523" s="14">
        <f t="shared" si="48"/>
        <v>7.4345602946366467E-4</v>
      </c>
      <c r="G523" s="14">
        <f t="shared" si="49"/>
        <v>3.6575584989052308E-4</v>
      </c>
      <c r="H523" s="14">
        <f t="shared" si="50"/>
        <v>-9.793829928211881E-3</v>
      </c>
      <c r="I523" s="24">
        <f t="shared" si="51"/>
        <v>5.5379218733344888E-4</v>
      </c>
      <c r="J523" s="24">
        <f t="shared" si="52"/>
        <v>-9.2400377408784328E-3</v>
      </c>
      <c r="K523" s="24">
        <f t="shared" si="53"/>
        <v>-9.2372599669586549E-3</v>
      </c>
      <c r="L523" s="24"/>
    </row>
    <row r="524" spans="1:12" x14ac:dyDescent="0.3">
      <c r="A524" s="6">
        <v>41757</v>
      </c>
      <c r="B524" s="14">
        <f>LN('Return analysis'!B526/'Return analysis'!B525)</f>
        <v>-8.3889033231539039E-4</v>
      </c>
      <c r="C524" s="14">
        <f>LN('Return analysis'!C526/'Return analysis'!C525)</f>
        <v>-1.1049424652211544E-3</v>
      </c>
      <c r="D524" s="14">
        <f>LN('Return analysis'!D526/'Return analysis'!D525)</f>
        <v>1.4484880491298527E-3</v>
      </c>
      <c r="E524" s="14">
        <f>LN('Return analysis'!E526/'Return analysis'!E525)</f>
        <v>7.4999718750787367E-6</v>
      </c>
      <c r="F524" s="14">
        <f t="shared" si="48"/>
        <v>-8.4639030419046907E-4</v>
      </c>
      <c r="G524" s="14">
        <f t="shared" si="49"/>
        <v>-1.1124424370962331E-3</v>
      </c>
      <c r="H524" s="14">
        <f t="shared" si="50"/>
        <v>1.440988077254774E-3</v>
      </c>
      <c r="I524" s="24">
        <f t="shared" si="51"/>
        <v>3.5154682389863104E-5</v>
      </c>
      <c r="J524" s="24">
        <f t="shared" si="52"/>
        <v>1.4761427596446371E-3</v>
      </c>
      <c r="K524" s="24">
        <f t="shared" si="53"/>
        <v>1.4836427315197158E-3</v>
      </c>
      <c r="L524" s="24"/>
    </row>
    <row r="525" spans="1:12" x14ac:dyDescent="0.3">
      <c r="A525" s="6">
        <v>41758</v>
      </c>
      <c r="B525" s="14">
        <f>LN('Return analysis'!B527/'Return analysis'!B526)</f>
        <v>7.4542109817463456E-4</v>
      </c>
      <c r="C525" s="14">
        <f>LN('Return analysis'!C527/'Return analysis'!C526)</f>
        <v>4.9135467255895747E-4</v>
      </c>
      <c r="D525" s="14">
        <f>LN('Return analysis'!D527/'Return analysis'!D526)</f>
        <v>4.9519985990157485E-3</v>
      </c>
      <c r="E525" s="14">
        <f>LN('Return analysis'!E527/'Return analysis'!E526)</f>
        <v>2.4999968749105643E-6</v>
      </c>
      <c r="F525" s="14">
        <f t="shared" si="48"/>
        <v>7.4292110129972405E-4</v>
      </c>
      <c r="G525" s="14">
        <f t="shared" si="49"/>
        <v>4.8885467568404695E-4</v>
      </c>
      <c r="H525" s="14">
        <f t="shared" si="50"/>
        <v>4.9494986021408382E-3</v>
      </c>
      <c r="I525" s="24">
        <f t="shared" si="51"/>
        <v>2.955269421779934E-4</v>
      </c>
      <c r="J525" s="24">
        <f t="shared" si="52"/>
        <v>5.2450255443188317E-3</v>
      </c>
      <c r="K525" s="24">
        <f t="shared" si="53"/>
        <v>5.247525541193742E-3</v>
      </c>
      <c r="L525" s="24"/>
    </row>
    <row r="526" spans="1:12" x14ac:dyDescent="0.3">
      <c r="A526" s="6">
        <v>41759</v>
      </c>
      <c r="B526" s="14">
        <f>LN('Return analysis'!B528/'Return analysis'!B527)</f>
        <v>2.794999173963742E-4</v>
      </c>
      <c r="C526" s="14">
        <f>LN('Return analysis'!C528/'Return analysis'!C527)</f>
        <v>2.2065183709577023E-3</v>
      </c>
      <c r="D526" s="14">
        <f>LN('Return analysis'!D528/'Return analysis'!D527)</f>
        <v>3.6979723152704307E-3</v>
      </c>
      <c r="E526" s="14">
        <f>LN('Return analysis'!E528/'Return analysis'!E527)</f>
        <v>2.7777739197784286E-6</v>
      </c>
      <c r="F526" s="14">
        <f t="shared" si="48"/>
        <v>2.7672214347659575E-4</v>
      </c>
      <c r="G526" s="14">
        <f t="shared" si="49"/>
        <v>2.2037405970379239E-3</v>
      </c>
      <c r="H526" s="14">
        <f t="shared" si="50"/>
        <v>3.6951945413506524E-3</v>
      </c>
      <c r="I526" s="24">
        <f t="shared" si="51"/>
        <v>-1.5400122142927857E-3</v>
      </c>
      <c r="J526" s="24">
        <f t="shared" si="52"/>
        <v>2.1551823270578667E-3</v>
      </c>
      <c r="K526" s="24">
        <f t="shared" si="53"/>
        <v>2.1579601009776451E-3</v>
      </c>
      <c r="L526" s="24"/>
    </row>
    <row r="527" spans="1:12" x14ac:dyDescent="0.3">
      <c r="A527" s="6">
        <v>41760</v>
      </c>
      <c r="B527" s="14">
        <f>LN('Return analysis'!B529/'Return analysis'!B528)</f>
        <v>3.4419291515039216E-3</v>
      </c>
      <c r="C527" s="14">
        <f>LN('Return analysis'!C529/'Return analysis'!C528)</f>
        <v>2.4265451389702312E-3</v>
      </c>
      <c r="D527" s="14">
        <f>LN('Return analysis'!D529/'Return analysis'!D528)</f>
        <v>3.073123392178074E-4</v>
      </c>
      <c r="E527" s="14">
        <f>LN('Return analysis'!E529/'Return analysis'!E528)</f>
        <v>2.4999968749105643E-6</v>
      </c>
      <c r="F527" s="14">
        <f t="shared" si="48"/>
        <v>3.4394291546290109E-3</v>
      </c>
      <c r="G527" s="14">
        <f t="shared" si="49"/>
        <v>2.4240451420953204E-3</v>
      </c>
      <c r="H527" s="14">
        <f t="shared" si="50"/>
        <v>3.0481234234289682E-4</v>
      </c>
      <c r="I527" s="24">
        <f t="shared" si="51"/>
        <v>1.4814905158303103E-3</v>
      </c>
      <c r="J527" s="24">
        <f t="shared" si="52"/>
        <v>1.7863028581732072E-3</v>
      </c>
      <c r="K527" s="24">
        <f t="shared" si="53"/>
        <v>1.7888028550481177E-3</v>
      </c>
      <c r="L527" s="24"/>
    </row>
    <row r="528" spans="1:12" x14ac:dyDescent="0.3">
      <c r="A528" s="6">
        <v>41761</v>
      </c>
      <c r="B528" s="14">
        <f>LN('Return analysis'!B530/'Return analysis'!B529)</f>
        <v>1.8535705663892606E-4</v>
      </c>
      <c r="C528" s="14">
        <f>LN('Return analysis'!C530/'Return analysis'!C529)</f>
        <v>1.1014168470499766E-3</v>
      </c>
      <c r="D528" s="14">
        <f>LN('Return analysis'!D530/'Return analysis'!D529)</f>
        <v>-8.2033840257423653E-4</v>
      </c>
      <c r="E528" s="14">
        <f>LN('Return analysis'!E530/'Return analysis'!E529)</f>
        <v>2.4999968749105643E-6</v>
      </c>
      <c r="F528" s="14">
        <f t="shared" si="48"/>
        <v>1.8285705976401549E-4</v>
      </c>
      <c r="G528" s="14">
        <f t="shared" si="49"/>
        <v>1.0989168501750661E-3</v>
      </c>
      <c r="H528" s="14">
        <f t="shared" si="50"/>
        <v>-8.2283839944914704E-4</v>
      </c>
      <c r="I528" s="24">
        <f t="shared" si="51"/>
        <v>-6.944255309951009E-4</v>
      </c>
      <c r="J528" s="24">
        <f t="shared" si="52"/>
        <v>-1.5172639304442479E-3</v>
      </c>
      <c r="K528" s="24">
        <f t="shared" si="53"/>
        <v>-1.5147639335693374E-3</v>
      </c>
      <c r="L528" s="24"/>
    </row>
    <row r="529" spans="1:12" x14ac:dyDescent="0.3">
      <c r="A529" s="6">
        <v>41764</v>
      </c>
      <c r="B529" s="14">
        <f>LN('Return analysis'!B531/'Return analysis'!B530)</f>
        <v>4.6455935537255562E-4</v>
      </c>
      <c r="C529" s="14">
        <f>LN('Return analysis'!C531/'Return analysis'!C530)</f>
        <v>-1.1014168470499252E-3</v>
      </c>
      <c r="D529" s="14">
        <f>LN('Return analysis'!D531/'Return analysis'!D530)</f>
        <v>1.6400044016143388E-3</v>
      </c>
      <c r="E529" s="14">
        <f>LN('Return analysis'!E531/'Return analysis'!E530)</f>
        <v>7.4999718750787367E-6</v>
      </c>
      <c r="F529" s="14">
        <f t="shared" si="48"/>
        <v>4.5705938349747689E-4</v>
      </c>
      <c r="G529" s="14">
        <f t="shared" si="49"/>
        <v>-1.1089168189250039E-3</v>
      </c>
      <c r="H529" s="14">
        <f t="shared" si="50"/>
        <v>1.6325044297392601E-3</v>
      </c>
      <c r="I529" s="24">
        <f t="shared" si="51"/>
        <v>1.3337029358145615E-3</v>
      </c>
      <c r="J529" s="24">
        <f t="shared" si="52"/>
        <v>2.9662073655538218E-3</v>
      </c>
      <c r="K529" s="24">
        <f t="shared" si="53"/>
        <v>2.9737073374289003E-3</v>
      </c>
      <c r="L529" s="24"/>
    </row>
    <row r="530" spans="1:12" x14ac:dyDescent="0.3">
      <c r="A530" s="6">
        <v>41765</v>
      </c>
      <c r="B530" s="14">
        <f>LN('Return analysis'!B532/'Return analysis'!B531)</f>
        <v>-2.8801894099255923E-4</v>
      </c>
      <c r="C530" s="14">
        <f>LN('Return analysis'!C532/'Return analysis'!C531)</f>
        <v>9.7850840944275954E-4</v>
      </c>
      <c r="D530" s="14">
        <f>LN('Return analysis'!D532/'Return analysis'!D531)</f>
        <v>-9.2597327783183227E-3</v>
      </c>
      <c r="E530" s="14">
        <f>LN('Return analysis'!E532/'Return analysis'!E531)</f>
        <v>2.4999968749105643E-6</v>
      </c>
      <c r="F530" s="14">
        <f t="shared" si="48"/>
        <v>-2.905189378674698E-4</v>
      </c>
      <c r="G530" s="14">
        <f t="shared" si="49"/>
        <v>9.7600841256784902E-4</v>
      </c>
      <c r="H530" s="14">
        <f t="shared" si="50"/>
        <v>-9.262232775193233E-3</v>
      </c>
      <c r="I530" s="24">
        <f t="shared" si="51"/>
        <v>-9.779822309181653E-4</v>
      </c>
      <c r="J530" s="24">
        <f t="shared" si="52"/>
        <v>-1.0240215006111398E-2</v>
      </c>
      <c r="K530" s="24">
        <f t="shared" si="53"/>
        <v>-1.0237715009236488E-2</v>
      </c>
      <c r="L530" s="24"/>
    </row>
    <row r="531" spans="1:12" x14ac:dyDescent="0.3">
      <c r="A531" s="6">
        <v>41766</v>
      </c>
      <c r="B531" s="14">
        <f>LN('Return analysis'!B533/'Return analysis'!B532)</f>
        <v>1.9494872120069787E-4</v>
      </c>
      <c r="C531" s="14">
        <f>LN('Return analysis'!C533/'Return analysis'!C532)</f>
        <v>4.8942493548189358E-4</v>
      </c>
      <c r="D531" s="14">
        <f>LN('Return analysis'!D533/'Return analysis'!D532)</f>
        <v>4.6410572416456962E-3</v>
      </c>
      <c r="E531" s="14">
        <f>LN('Return analysis'!E533/'Return analysis'!E532)</f>
        <v>2.4999968749105643E-6</v>
      </c>
      <c r="F531" s="14">
        <f t="shared" si="48"/>
        <v>1.9244872432578729E-4</v>
      </c>
      <c r="G531" s="14">
        <f t="shared" si="49"/>
        <v>4.86924938606983E-4</v>
      </c>
      <c r="H531" s="14">
        <f t="shared" si="50"/>
        <v>4.6385572447707859E-3</v>
      </c>
      <c r="I531" s="24">
        <f t="shared" si="51"/>
        <v>-2.5004722811975604E-4</v>
      </c>
      <c r="J531" s="24">
        <f t="shared" si="52"/>
        <v>4.3885100166510295E-3</v>
      </c>
      <c r="K531" s="24">
        <f t="shared" si="53"/>
        <v>4.3910100135259398E-3</v>
      </c>
      <c r="L531" s="24"/>
    </row>
    <row r="532" spans="1:12" x14ac:dyDescent="0.3">
      <c r="A532" s="6">
        <v>41767</v>
      </c>
      <c r="B532" s="14">
        <f>LN('Return analysis'!B534/'Return analysis'!B533)</f>
        <v>2.7804648949326105E-3</v>
      </c>
      <c r="C532" s="14">
        <f>LN('Return analysis'!C534/'Return analysis'!C533)</f>
        <v>4.891855158876225E-4</v>
      </c>
      <c r="D532" s="14">
        <f>LN('Return analysis'!D534/'Return analysis'!D533)</f>
        <v>-2.6792091332301102E-3</v>
      </c>
      <c r="E532" s="14">
        <f>LN('Return analysis'!E534/'Return analysis'!E533)</f>
        <v>2.2222197531046357E-6</v>
      </c>
      <c r="F532" s="14">
        <f t="shared" si="48"/>
        <v>2.7782426751795058E-3</v>
      </c>
      <c r="G532" s="14">
        <f t="shared" si="49"/>
        <v>4.8696329613451787E-4</v>
      </c>
      <c r="H532" s="14">
        <f t="shared" si="50"/>
        <v>-2.6814313529832149E-3</v>
      </c>
      <c r="I532" s="24">
        <f t="shared" si="51"/>
        <v>2.414394296264021E-3</v>
      </c>
      <c r="J532" s="24">
        <f t="shared" si="52"/>
        <v>-2.6703705671919393E-4</v>
      </c>
      <c r="K532" s="24">
        <f t="shared" si="53"/>
        <v>-2.6481483696608925E-4</v>
      </c>
      <c r="L532" s="24"/>
    </row>
    <row r="533" spans="1:12" x14ac:dyDescent="0.3">
      <c r="A533" s="6">
        <v>41768</v>
      </c>
      <c r="B533" s="14">
        <f>LN('Return analysis'!B535/'Return analysis'!B534)</f>
        <v>-1.8477368560046575E-4</v>
      </c>
      <c r="C533" s="14">
        <f>LN('Return analysis'!C535/'Return analysis'!C534)</f>
        <v>-1.2223528952358448E-3</v>
      </c>
      <c r="D533" s="14">
        <f>LN('Return analysis'!D535/'Return analysis'!D534)</f>
        <v>2.472934016374293E-3</v>
      </c>
      <c r="E533" s="14">
        <f>LN('Return analysis'!E535/'Return analysis'!E534)</f>
        <v>2.2222197531046357E-6</v>
      </c>
      <c r="F533" s="14">
        <f t="shared" si="48"/>
        <v>-1.8699590535357037E-4</v>
      </c>
      <c r="G533" s="14">
        <f t="shared" si="49"/>
        <v>-1.2245751149889495E-3</v>
      </c>
      <c r="H533" s="14">
        <f t="shared" si="50"/>
        <v>2.4707117966211883E-3</v>
      </c>
      <c r="I533" s="24">
        <f t="shared" si="51"/>
        <v>7.7390088937616603E-4</v>
      </c>
      <c r="J533" s="24">
        <f t="shared" si="52"/>
        <v>3.2446126859973544E-3</v>
      </c>
      <c r="K533" s="24">
        <f t="shared" si="53"/>
        <v>3.2468349057504591E-3</v>
      </c>
      <c r="L533" s="24"/>
    </row>
    <row r="534" spans="1:12" x14ac:dyDescent="0.3">
      <c r="A534" s="6">
        <v>41771</v>
      </c>
      <c r="B534" s="14">
        <f>LN('Return analysis'!B536/'Return analysis'!B535)</f>
        <v>-1.3154189393439818E-3</v>
      </c>
      <c r="C534" s="14">
        <f>LN('Return analysis'!C536/'Return analysis'!C535)</f>
        <v>-9.7980797665613495E-4</v>
      </c>
      <c r="D534" s="14">
        <f>LN('Return analysis'!D536/'Return analysis'!D535)</f>
        <v>1.125715099361323E-2</v>
      </c>
      <c r="E534" s="14">
        <f>LN('Return analysis'!E536/'Return analysis'!E535)</f>
        <v>6.6666444445868834E-6</v>
      </c>
      <c r="F534" s="14">
        <f t="shared" si="48"/>
        <v>-1.3220855837885687E-3</v>
      </c>
      <c r="G534" s="14">
        <f t="shared" si="49"/>
        <v>-9.8647462110072184E-4</v>
      </c>
      <c r="H534" s="14">
        <f t="shared" si="50"/>
        <v>1.1250484349168643E-2</v>
      </c>
      <c r="I534" s="24">
        <f t="shared" si="51"/>
        <v>-6.4755333358489922E-4</v>
      </c>
      <c r="J534" s="24">
        <f t="shared" si="52"/>
        <v>1.0602931015583744E-2</v>
      </c>
      <c r="K534" s="24">
        <f t="shared" si="53"/>
        <v>1.0609597660028331E-2</v>
      </c>
      <c r="L534" s="24"/>
    </row>
    <row r="535" spans="1:12" x14ac:dyDescent="0.3">
      <c r="A535" s="6">
        <v>41772</v>
      </c>
      <c r="B535" s="14">
        <f>LN('Return analysis'!B537/'Return analysis'!B536)</f>
        <v>2.4252989096571931E-3</v>
      </c>
      <c r="C535" s="14">
        <f>LN('Return analysis'!C537/'Return analysis'!C536)</f>
        <v>1.8358236575693411E-3</v>
      </c>
      <c r="D535" s="14">
        <f>LN('Return analysis'!D537/'Return analysis'!D536)</f>
        <v>-6.1121234885628661E-4</v>
      </c>
      <c r="E535" s="14">
        <f>LN('Return analysis'!E537/'Return analysis'!E536)</f>
        <v>2.2222197531046357E-6</v>
      </c>
      <c r="F535" s="14">
        <f t="shared" si="48"/>
        <v>2.4230766899040884E-3</v>
      </c>
      <c r="G535" s="14">
        <f t="shared" si="49"/>
        <v>1.8336014378162364E-3</v>
      </c>
      <c r="H535" s="14">
        <f t="shared" si="50"/>
        <v>-6.1343456860939128E-4</v>
      </c>
      <c r="I535" s="24">
        <f t="shared" si="51"/>
        <v>9.5112023877438651E-4</v>
      </c>
      <c r="J535" s="24">
        <f t="shared" si="52"/>
        <v>3.3768567016499522E-4</v>
      </c>
      <c r="K535" s="24">
        <f t="shared" si="53"/>
        <v>3.399078899180999E-4</v>
      </c>
      <c r="L535" s="24"/>
    </row>
    <row r="536" spans="1:12" x14ac:dyDescent="0.3">
      <c r="A536" s="6">
        <v>41773</v>
      </c>
      <c r="B536" s="14">
        <f>LN('Return analysis'!B538/'Return analysis'!B537)</f>
        <v>1.9402038930023504E-3</v>
      </c>
      <c r="C536" s="14">
        <f>LN('Return analysis'!C538/'Return analysis'!C537)</f>
        <v>2.5636592277023958E-3</v>
      </c>
      <c r="D536" s="14">
        <f>LN('Return analysis'!D538/'Return analysis'!D537)</f>
        <v>-5.5130802688335328E-3</v>
      </c>
      <c r="E536" s="14">
        <f>LN('Return analysis'!E538/'Return analysis'!E537)</f>
        <v>2.4999968749105643E-6</v>
      </c>
      <c r="F536" s="14">
        <f t="shared" si="48"/>
        <v>1.9377038961274399E-3</v>
      </c>
      <c r="G536" s="14">
        <f t="shared" si="49"/>
        <v>2.5611592308274851E-3</v>
      </c>
      <c r="H536" s="14">
        <f t="shared" si="50"/>
        <v>-5.5155802657084431E-3</v>
      </c>
      <c r="I536" s="24">
        <f t="shared" si="51"/>
        <v>-6.8238410680186235E-5</v>
      </c>
      <c r="J536" s="24">
        <f t="shared" si="52"/>
        <v>-5.5838186763886291E-3</v>
      </c>
      <c r="K536" s="24">
        <f t="shared" si="53"/>
        <v>-5.5813186795137188E-3</v>
      </c>
      <c r="L536" s="24"/>
    </row>
    <row r="537" spans="1:12" x14ac:dyDescent="0.3">
      <c r="A537" s="6">
        <v>41774</v>
      </c>
      <c r="B537" s="14">
        <f>LN('Return analysis'!B539/'Return analysis'!B538)</f>
        <v>1.4762262248866433E-3</v>
      </c>
      <c r="C537" s="14">
        <f>LN('Return analysis'!C539/'Return analysis'!C538)</f>
        <v>1.8277720838302065E-3</v>
      </c>
      <c r="D537" s="14">
        <f>LN('Return analysis'!D539/'Return analysis'!D538)</f>
        <v>-9.2578190637236102E-3</v>
      </c>
      <c r="E537" s="14">
        <f>LN('Return analysis'!E539/'Return analysis'!E538)</f>
        <v>2.2222197531046357E-6</v>
      </c>
      <c r="F537" s="14">
        <f t="shared" si="48"/>
        <v>1.4740040051335387E-3</v>
      </c>
      <c r="G537" s="14">
        <f t="shared" si="49"/>
        <v>1.8255498640771018E-3</v>
      </c>
      <c r="H537" s="14">
        <f t="shared" si="50"/>
        <v>-9.2600412834767144E-3</v>
      </c>
      <c r="I537" s="24">
        <f t="shared" si="51"/>
        <v>1.0147763914209825E-4</v>
      </c>
      <c r="J537" s="24">
        <f t="shared" si="52"/>
        <v>-9.1585636443346167E-3</v>
      </c>
      <c r="K537" s="24">
        <f t="shared" si="53"/>
        <v>-9.1563414245815124E-3</v>
      </c>
      <c r="L537" s="24"/>
    </row>
    <row r="538" spans="1:12" x14ac:dyDescent="0.3">
      <c r="A538" s="6">
        <v>41778</v>
      </c>
      <c r="B538" s="14">
        <f>LN('Return analysis'!B540/'Return analysis'!B539)</f>
        <v>-2.3995385268136328E-3</v>
      </c>
      <c r="C538" s="14">
        <f>LN('Return analysis'!C540/'Return analysis'!C539)</f>
        <v>-3.6592008481745286E-4</v>
      </c>
      <c r="D538" s="14">
        <f>LN('Return analysis'!D540/'Return analysis'!D539)</f>
        <v>8.8481962170498616E-3</v>
      </c>
      <c r="E538" s="14">
        <f>LN('Return analysis'!E540/'Return analysis'!E539)</f>
        <v>9.9999687501018747E-6</v>
      </c>
      <c r="F538" s="14">
        <f t="shared" si="48"/>
        <v>-2.4095384955637347E-3</v>
      </c>
      <c r="G538" s="14">
        <f t="shared" si="49"/>
        <v>-3.7592005356755471E-4</v>
      </c>
      <c r="H538" s="14">
        <f t="shared" si="50"/>
        <v>8.8381962482997605E-3</v>
      </c>
      <c r="I538" s="24">
        <f t="shared" si="51"/>
        <v>-2.201407029798708E-3</v>
      </c>
      <c r="J538" s="24">
        <f t="shared" si="52"/>
        <v>6.6367892185010529E-3</v>
      </c>
      <c r="K538" s="24">
        <f t="shared" si="53"/>
        <v>6.646789187251154E-3</v>
      </c>
      <c r="L538" s="24"/>
    </row>
    <row r="539" spans="1:12" x14ac:dyDescent="0.3">
      <c r="A539" s="6">
        <v>41779</v>
      </c>
      <c r="B539" s="14">
        <f>LN('Return analysis'!B541/'Return analysis'!B540)</f>
        <v>-9.3514343376761337E-5</v>
      </c>
      <c r="C539" s="14">
        <f>LN('Return analysis'!C541/'Return analysis'!C540)</f>
        <v>4.8716089504438219E-4</v>
      </c>
      <c r="D539" s="14">
        <f>LN('Return analysis'!D541/'Return analysis'!D540)</f>
        <v>-7.5054794927841744E-3</v>
      </c>
      <c r="E539" s="14">
        <f>LN('Return analysis'!E541/'Return analysis'!E540)</f>
        <v>2.4999968749105643E-6</v>
      </c>
      <c r="F539" s="14">
        <f t="shared" si="48"/>
        <v>-9.6014340251671896E-5</v>
      </c>
      <c r="G539" s="14">
        <f t="shared" si="49"/>
        <v>4.8466089816947162E-4</v>
      </c>
      <c r="H539" s="14">
        <f t="shared" si="50"/>
        <v>-7.5079794896590847E-3</v>
      </c>
      <c r="I539" s="24">
        <f t="shared" si="51"/>
        <v>-4.0612825567774478E-4</v>
      </c>
      <c r="J539" s="24">
        <f t="shared" si="52"/>
        <v>-7.9141077453368288E-3</v>
      </c>
      <c r="K539" s="24">
        <f t="shared" si="53"/>
        <v>-7.9116077484619185E-3</v>
      </c>
      <c r="L539" s="24"/>
    </row>
    <row r="540" spans="1:12" x14ac:dyDescent="0.3">
      <c r="A540" s="6">
        <v>41780</v>
      </c>
      <c r="B540" s="14">
        <f>LN('Return analysis'!B542/'Return analysis'!B541)</f>
        <v>-5.0442906388603365E-4</v>
      </c>
      <c r="C540" s="14">
        <f>LN('Return analysis'!C542/'Return analysis'!C541)</f>
        <v>-8.5215982308812631E-4</v>
      </c>
      <c r="D540" s="14">
        <f>LN('Return analysis'!D542/'Return analysis'!D541)</f>
        <v>7.709841059018026E-3</v>
      </c>
      <c r="E540" s="14">
        <f>LN('Return analysis'!E542/'Return analysis'!E541)</f>
        <v>2.4999968749105643E-6</v>
      </c>
      <c r="F540" s="14">
        <f t="shared" si="48"/>
        <v>-5.0692906076094417E-4</v>
      </c>
      <c r="G540" s="14">
        <f t="shared" si="49"/>
        <v>-8.5465981996303683E-4</v>
      </c>
      <c r="H540" s="14">
        <f t="shared" si="50"/>
        <v>7.7073410621431157E-3</v>
      </c>
      <c r="I540" s="24">
        <f t="shared" si="51"/>
        <v>9.9395783575518279E-5</v>
      </c>
      <c r="J540" s="24">
        <f t="shared" si="52"/>
        <v>7.8067368457186339E-3</v>
      </c>
      <c r="K540" s="24">
        <f t="shared" si="53"/>
        <v>7.8092368425935442E-3</v>
      </c>
      <c r="L540" s="24"/>
    </row>
    <row r="541" spans="1:12" x14ac:dyDescent="0.3">
      <c r="A541" s="6">
        <v>41781</v>
      </c>
      <c r="B541" s="14">
        <f>LN('Return analysis'!B543/'Return analysis'!B542)</f>
        <v>-4.8970268935300814E-5</v>
      </c>
      <c r="C541" s="14">
        <f>LN('Return analysis'!C543/'Return analysis'!C542)</f>
        <v>-6.0897967182851171E-4</v>
      </c>
      <c r="D541" s="14">
        <f>LN('Return analysis'!D543/'Return analysis'!D542)</f>
        <v>3.3739273450774814E-3</v>
      </c>
      <c r="E541" s="14">
        <f>LN('Return analysis'!E543/'Return analysis'!E542)</f>
        <v>2.4999968749105643E-6</v>
      </c>
      <c r="F541" s="14">
        <f t="shared" si="48"/>
        <v>-5.147026581021138E-5</v>
      </c>
      <c r="G541" s="14">
        <f t="shared" si="49"/>
        <v>-6.1147966870342223E-4</v>
      </c>
      <c r="H541" s="14">
        <f t="shared" si="50"/>
        <v>3.3714273482025707E-3</v>
      </c>
      <c r="I541" s="24">
        <f t="shared" si="51"/>
        <v>4.053672301704495E-4</v>
      </c>
      <c r="J541" s="24">
        <f t="shared" si="52"/>
        <v>3.77679457837302E-3</v>
      </c>
      <c r="K541" s="24">
        <f t="shared" si="53"/>
        <v>3.7792945752479308E-3</v>
      </c>
      <c r="L541" s="24"/>
    </row>
    <row r="542" spans="1:12" x14ac:dyDescent="0.3">
      <c r="A542" s="6">
        <v>41782</v>
      </c>
      <c r="B542" s="14">
        <f>LN('Return analysis'!B544/'Return analysis'!B543)</f>
        <v>2.4010894606006383E-3</v>
      </c>
      <c r="C542" s="14">
        <f>LN('Return analysis'!C544/'Return analysis'!C543)</f>
        <v>9.7397859987243972E-4</v>
      </c>
      <c r="D542" s="14">
        <f>LN('Return analysis'!D544/'Return analysis'!D543)</f>
        <v>5.1913692561657452E-3</v>
      </c>
      <c r="E542" s="14">
        <f>LN('Return analysis'!E544/'Return analysis'!E543)</f>
        <v>2.4999968749105643E-6</v>
      </c>
      <c r="F542" s="14">
        <f t="shared" si="48"/>
        <v>2.3985894637257275E-3</v>
      </c>
      <c r="G542" s="14">
        <f t="shared" si="49"/>
        <v>9.714786029975292E-4</v>
      </c>
      <c r="H542" s="14">
        <f t="shared" si="50"/>
        <v>5.1888692592908349E-3</v>
      </c>
      <c r="I542" s="24">
        <f t="shared" si="51"/>
        <v>1.5594519525718258E-3</v>
      </c>
      <c r="J542" s="24">
        <f t="shared" si="52"/>
        <v>6.7483212118626609E-3</v>
      </c>
      <c r="K542" s="24">
        <f t="shared" si="53"/>
        <v>6.7508212087375712E-3</v>
      </c>
      <c r="L542" s="24"/>
    </row>
    <row r="543" spans="1:12" x14ac:dyDescent="0.3">
      <c r="A543" s="6">
        <v>41786</v>
      </c>
      <c r="B543" s="14">
        <f>LN('Return analysis'!B545/'Return analysis'!B544)</f>
        <v>5.5294444317323139E-4</v>
      </c>
      <c r="C543" s="14">
        <f>LN('Return analysis'!C545/'Return analysis'!C544)</f>
        <v>9.7408457990571802E-4</v>
      </c>
      <c r="D543" s="14">
        <f>LN('Return analysis'!D545/'Return analysis'!D544)</f>
        <v>6.5781537879698098E-3</v>
      </c>
      <c r="E543" s="14">
        <f>LN('Return analysis'!E545/'Return analysis'!E544)</f>
        <v>9.9999500003988414E-6</v>
      </c>
      <c r="F543" s="14">
        <f t="shared" si="48"/>
        <v>5.429444931728325E-4</v>
      </c>
      <c r="G543" s="14">
        <f t="shared" si="49"/>
        <v>9.6408462990531913E-4</v>
      </c>
      <c r="H543" s="14">
        <f t="shared" si="50"/>
        <v>6.5681538379694111E-3</v>
      </c>
      <c r="I543" s="24">
        <f t="shared" si="51"/>
        <v>-3.0505595144552137E-4</v>
      </c>
      <c r="J543" s="24">
        <f t="shared" si="52"/>
        <v>6.2630978865238895E-3</v>
      </c>
      <c r="K543" s="24">
        <f t="shared" si="53"/>
        <v>6.2730978365242883E-3</v>
      </c>
      <c r="L543" s="24"/>
    </row>
    <row r="544" spans="1:12" x14ac:dyDescent="0.3">
      <c r="A544" s="6">
        <v>41787</v>
      </c>
      <c r="B544" s="14">
        <f>LN('Return analysis'!B546/'Return analysis'!B545)</f>
        <v>2.9444639359647372E-3</v>
      </c>
      <c r="C544" s="14">
        <f>LN('Return analysis'!C546/'Return analysis'!C545)</f>
        <v>3.2789725608453439E-3</v>
      </c>
      <c r="D544" s="14">
        <f>LN('Return analysis'!D546/'Return analysis'!D545)</f>
        <v>-1.109917167132607E-3</v>
      </c>
      <c r="E544" s="14">
        <f>LN('Return analysis'!E546/'Return analysis'!E545)</f>
        <v>2.4999968749105643E-6</v>
      </c>
      <c r="F544" s="14">
        <f t="shared" si="48"/>
        <v>2.9419639390898264E-3</v>
      </c>
      <c r="G544" s="14">
        <f t="shared" si="49"/>
        <v>3.2764725639704332E-3</v>
      </c>
      <c r="H544" s="14">
        <f t="shared" si="50"/>
        <v>-1.1124171640075175E-3</v>
      </c>
      <c r="I544" s="24">
        <f t="shared" si="51"/>
        <v>3.1189165540553005E-4</v>
      </c>
      <c r="J544" s="24">
        <f t="shared" si="52"/>
        <v>-8.0052550860198741E-4</v>
      </c>
      <c r="K544" s="24">
        <f t="shared" si="53"/>
        <v>-7.980255117270769E-4</v>
      </c>
      <c r="L544" s="24"/>
    </row>
    <row r="545" spans="1:12" x14ac:dyDescent="0.3">
      <c r="A545" s="6">
        <v>41788</v>
      </c>
      <c r="B545" s="14">
        <f>LN('Return analysis'!B547/'Return analysis'!B546)</f>
        <v>-9.1932275788456053E-4</v>
      </c>
      <c r="C545" s="14">
        <f>LN('Return analysis'!C547/'Return analysis'!C546)</f>
        <v>-8.4895535265141423E-4</v>
      </c>
      <c r="D545" s="14">
        <f>LN('Return analysis'!D547/'Return analysis'!D546)</f>
        <v>5.3378306139788782E-3</v>
      </c>
      <c r="E545" s="14">
        <f>LN('Return analysis'!E547/'Return analysis'!E546)</f>
        <v>2.4999968749105643E-6</v>
      </c>
      <c r="F545" s="14">
        <f t="shared" si="48"/>
        <v>-9.2182275475947105E-4</v>
      </c>
      <c r="G545" s="14">
        <f t="shared" si="49"/>
        <v>-8.5145534952632475E-4</v>
      </c>
      <c r="H545" s="14">
        <f t="shared" si="50"/>
        <v>5.3353306171039679E-3</v>
      </c>
      <c r="I545" s="24">
        <f t="shared" si="51"/>
        <v>-2.9258645288718181E-4</v>
      </c>
      <c r="J545" s="24">
        <f t="shared" si="52"/>
        <v>5.042744164216786E-3</v>
      </c>
      <c r="K545" s="24">
        <f t="shared" si="53"/>
        <v>5.0452441610916963E-3</v>
      </c>
      <c r="L545" s="24"/>
    </row>
    <row r="546" spans="1:12" x14ac:dyDescent="0.3">
      <c r="A546" s="6">
        <v>41789</v>
      </c>
      <c r="B546" s="14">
        <f>LN('Return analysis'!B548/'Return analysis'!B547)</f>
        <v>1.8378011376325874E-3</v>
      </c>
      <c r="C546" s="14">
        <f>LN('Return analysis'!C548/'Return analysis'!C547)</f>
        <v>-9.7171926223622461E-4</v>
      </c>
      <c r="D546" s="14">
        <f>LN('Return analysis'!D548/'Return analysis'!D547)</f>
        <v>2.0040033959666629E-4</v>
      </c>
      <c r="E546" s="14">
        <f>LN('Return analysis'!E548/'Return analysis'!E547)</f>
        <v>2.4999968749105643E-6</v>
      </c>
      <c r="F546" s="14">
        <f t="shared" si="48"/>
        <v>1.8353011407576769E-3</v>
      </c>
      <c r="G546" s="14">
        <f t="shared" si="49"/>
        <v>-9.7421925911113513E-4</v>
      </c>
      <c r="H546" s="14">
        <f t="shared" si="50"/>
        <v>1.9790034272175572E-4</v>
      </c>
      <c r="I546" s="24">
        <f t="shared" si="51"/>
        <v>2.6187492146558028E-3</v>
      </c>
      <c r="J546" s="24">
        <f t="shared" si="52"/>
        <v>2.8166495573775587E-3</v>
      </c>
      <c r="K546" s="24">
        <f t="shared" si="53"/>
        <v>2.819149554252469E-3</v>
      </c>
      <c r="L546" s="24"/>
    </row>
    <row r="547" spans="1:12" x14ac:dyDescent="0.3">
      <c r="A547" s="6">
        <v>41792</v>
      </c>
      <c r="B547" s="14">
        <f>LN('Return analysis'!B549/'Return analysis'!B548)</f>
        <v>-2.390497242400039E-3</v>
      </c>
      <c r="C547" s="14">
        <f>LN('Return analysis'!C549/'Return analysis'!C548)</f>
        <v>-2.4503128875034584E-3</v>
      </c>
      <c r="D547" s="14">
        <f>LN('Return analysis'!D549/'Return analysis'!D548)</f>
        <v>1.204326306618917E-3</v>
      </c>
      <c r="E547" s="14">
        <f>LN('Return analysis'!E549/'Return analysis'!E548)</f>
        <v>6.6666444445868834E-6</v>
      </c>
      <c r="F547" s="14">
        <f t="shared" si="48"/>
        <v>-2.3971638868446258E-3</v>
      </c>
      <c r="G547" s="14">
        <f t="shared" si="49"/>
        <v>-2.4569795319480453E-3</v>
      </c>
      <c r="H547" s="14">
        <f t="shared" si="50"/>
        <v>1.1976596621743301E-3</v>
      </c>
      <c r="I547" s="24">
        <f t="shared" si="51"/>
        <v>-4.2881738607311538E-4</v>
      </c>
      <c r="J547" s="24">
        <f t="shared" si="52"/>
        <v>7.6884227610121475E-4</v>
      </c>
      <c r="K547" s="24">
        <f t="shared" si="53"/>
        <v>7.7550892054580164E-4</v>
      </c>
      <c r="L547" s="24"/>
    </row>
    <row r="548" spans="1:12" x14ac:dyDescent="0.3">
      <c r="A548" s="6">
        <v>41793</v>
      </c>
      <c r="B548" s="14">
        <f>LN('Return analysis'!B550/'Return analysis'!B549)</f>
        <v>-2.6737878949065811E-3</v>
      </c>
      <c r="C548" s="14">
        <f>LN('Return analysis'!C550/'Return analysis'!C549)</f>
        <v>-2.4425864686168021E-3</v>
      </c>
      <c r="D548" s="14">
        <f>LN('Return analysis'!D550/'Return analysis'!D549)</f>
        <v>-4.0128096801615449E-4</v>
      </c>
      <c r="E548" s="14">
        <f>LN('Return analysis'!E550/'Return analysis'!E549)</f>
        <v>2.4999968749105643E-6</v>
      </c>
      <c r="F548" s="14">
        <f t="shared" si="48"/>
        <v>-2.6762878917814918E-3</v>
      </c>
      <c r="G548" s="14">
        <f t="shared" si="49"/>
        <v>-2.4450864654917128E-3</v>
      </c>
      <c r="H548" s="14">
        <f t="shared" si="50"/>
        <v>-4.0378096489106506E-4</v>
      </c>
      <c r="I548" s="24">
        <f t="shared" si="51"/>
        <v>-7.0031853146909119E-4</v>
      </c>
      <c r="J548" s="24">
        <f t="shared" si="52"/>
        <v>-1.1040994963601562E-3</v>
      </c>
      <c r="K548" s="24">
        <f t="shared" si="53"/>
        <v>-1.1015994994852457E-3</v>
      </c>
      <c r="L548" s="24"/>
    </row>
    <row r="549" spans="1:12" x14ac:dyDescent="0.3">
      <c r="A549" s="6">
        <v>41794</v>
      </c>
      <c r="B549" s="14">
        <f>LN('Return analysis'!B551/'Return analysis'!B550)</f>
        <v>-1.4781387581277426E-3</v>
      </c>
      <c r="C549" s="14">
        <f>LN('Return analysis'!C551/'Return analysis'!C550)</f>
        <v>1.2158395360525505E-4</v>
      </c>
      <c r="D549" s="14">
        <f>LN('Return analysis'!D551/'Return analysis'!D550)</f>
        <v>2.1051610931540829E-3</v>
      </c>
      <c r="E549" s="14">
        <f>LN('Return analysis'!E551/'Return analysis'!E550)</f>
        <v>2.7777739197784286E-6</v>
      </c>
      <c r="F549" s="14">
        <f t="shared" si="48"/>
        <v>-1.4809165320475209E-3</v>
      </c>
      <c r="G549" s="14">
        <f t="shared" si="49"/>
        <v>1.1880617968547662E-4</v>
      </c>
      <c r="H549" s="14">
        <f t="shared" si="50"/>
        <v>2.1023833192343046E-3</v>
      </c>
      <c r="I549" s="24">
        <f t="shared" si="51"/>
        <v>-1.5993148948213222E-3</v>
      </c>
      <c r="J549" s="24">
        <f t="shared" si="52"/>
        <v>5.0306842441298237E-4</v>
      </c>
      <c r="K549" s="24">
        <f t="shared" si="53"/>
        <v>5.058461983327607E-4</v>
      </c>
      <c r="L549" s="24"/>
    </row>
    <row r="550" spans="1:12" x14ac:dyDescent="0.3">
      <c r="A550" s="6">
        <v>41795</v>
      </c>
      <c r="B550" s="14">
        <f>LN('Return analysis'!B552/'Return analysis'!B551)</f>
        <v>2.9540958464813172E-3</v>
      </c>
      <c r="C550" s="14">
        <f>LN('Return analysis'!C552/'Return analysis'!C551)</f>
        <v>1.1009830713369498E-3</v>
      </c>
      <c r="D550" s="14">
        <f>LN('Return analysis'!D552/'Return analysis'!D551)</f>
        <v>8.0779935266423221E-3</v>
      </c>
      <c r="E550" s="14">
        <f>LN('Return analysis'!E552/'Return analysis'!E551)</f>
        <v>2.4999968749105643E-6</v>
      </c>
      <c r="F550" s="14">
        <f t="shared" si="48"/>
        <v>2.9515958496064065E-3</v>
      </c>
      <c r="G550" s="14">
        <f t="shared" si="49"/>
        <v>1.0984830744620393E-3</v>
      </c>
      <c r="H550" s="14">
        <f t="shared" si="50"/>
        <v>8.0754935297674118E-3</v>
      </c>
      <c r="I550" s="24">
        <f t="shared" si="51"/>
        <v>1.97901979785969E-3</v>
      </c>
      <c r="J550" s="24">
        <f t="shared" si="52"/>
        <v>1.0054513327627102E-2</v>
      </c>
      <c r="K550" s="24">
        <f t="shared" si="53"/>
        <v>1.0057013324502012E-2</v>
      </c>
      <c r="L550" s="24"/>
    </row>
    <row r="551" spans="1:12" x14ac:dyDescent="0.3">
      <c r="A551" s="6">
        <v>41796</v>
      </c>
      <c r="B551" s="14">
        <f>LN('Return analysis'!B553/'Return analysis'!B552)</f>
        <v>2.7628173766093447E-4</v>
      </c>
      <c r="C551" s="14">
        <f>LN('Return analysis'!C553/'Return analysis'!C552)</f>
        <v>-1.2250631028429769E-4</v>
      </c>
      <c r="D551" s="14">
        <f>LN('Return analysis'!D553/'Return analysis'!D552)</f>
        <v>5.151544349615263E-3</v>
      </c>
      <c r="E551" s="14">
        <f>LN('Return analysis'!E553/'Return analysis'!E552)</f>
        <v>2.4999968749105643E-6</v>
      </c>
      <c r="F551" s="14">
        <f t="shared" si="48"/>
        <v>2.737817407860239E-4</v>
      </c>
      <c r="G551" s="14">
        <f t="shared" si="49"/>
        <v>-1.2500630715920827E-4</v>
      </c>
      <c r="H551" s="14">
        <f t="shared" si="50"/>
        <v>5.1490443527403527E-3</v>
      </c>
      <c r="I551" s="24">
        <f t="shared" si="51"/>
        <v>3.1923808200502284E-4</v>
      </c>
      <c r="J551" s="24">
        <f t="shared" si="52"/>
        <v>5.4682824347453756E-3</v>
      </c>
      <c r="K551" s="24">
        <f t="shared" si="53"/>
        <v>5.4707824316202859E-3</v>
      </c>
      <c r="L551" s="24"/>
    </row>
    <row r="552" spans="1:12" x14ac:dyDescent="0.3">
      <c r="A552" s="6">
        <v>41799</v>
      </c>
      <c r="B552" s="14">
        <f>LN('Return analysis'!B554/'Return analysis'!B553)</f>
        <v>-1.8388881314985645E-4</v>
      </c>
      <c r="C552" s="14">
        <f>LN('Return analysis'!C554/'Return analysis'!C553)</f>
        <v>-8.5585052987970046E-4</v>
      </c>
      <c r="D552" s="14">
        <f>LN('Return analysis'!D554/'Return analysis'!D553)</f>
        <v>1.6777384975349831E-3</v>
      </c>
      <c r="E552" s="14">
        <f>LN('Return analysis'!E554/'Return analysis'!E553)</f>
        <v>7.4999718750787367E-6</v>
      </c>
      <c r="F552" s="14">
        <f t="shared" si="48"/>
        <v>-1.9138878502493518E-4</v>
      </c>
      <c r="G552" s="14">
        <f t="shared" si="49"/>
        <v>-8.6335050175477914E-4</v>
      </c>
      <c r="H552" s="14">
        <f t="shared" si="50"/>
        <v>1.6702385256599044E-3</v>
      </c>
      <c r="I552" s="24">
        <f t="shared" si="51"/>
        <v>4.86833382801973E-4</v>
      </c>
      <c r="J552" s="24">
        <f t="shared" si="52"/>
        <v>2.1570719084618773E-3</v>
      </c>
      <c r="K552" s="24">
        <f t="shared" si="53"/>
        <v>2.1645718803369562E-3</v>
      </c>
      <c r="L552" s="24"/>
    </row>
    <row r="553" spans="1:12" x14ac:dyDescent="0.3">
      <c r="A553" s="6">
        <v>41800</v>
      </c>
      <c r="B553" s="14">
        <f>LN('Return analysis'!B555/'Return analysis'!B554)</f>
        <v>2.2135963710721341E-4</v>
      </c>
      <c r="C553" s="14">
        <f>LN('Return analysis'!C555/'Return analysis'!C554)</f>
        <v>-1.9585307867277676E-3</v>
      </c>
      <c r="D553" s="14">
        <f>LN('Return analysis'!D555/'Return analysis'!D554)</f>
        <v>-1.9686137711417078E-4</v>
      </c>
      <c r="E553" s="14">
        <f>LN('Return analysis'!E555/'Return analysis'!E554)</f>
        <v>2.4999968749105643E-6</v>
      </c>
      <c r="F553" s="14">
        <f t="shared" si="48"/>
        <v>2.1885964023230284E-4</v>
      </c>
      <c r="G553" s="14">
        <f t="shared" si="49"/>
        <v>-1.9610307836026783E-3</v>
      </c>
      <c r="H553" s="14">
        <f t="shared" si="50"/>
        <v>-1.9936137398908135E-4</v>
      </c>
      <c r="I553" s="24">
        <f t="shared" si="51"/>
        <v>1.80230680303229E-3</v>
      </c>
      <c r="J553" s="24">
        <f t="shared" si="52"/>
        <v>1.6029454290432087E-3</v>
      </c>
      <c r="K553" s="24">
        <f t="shared" si="53"/>
        <v>1.6054454259181192E-3</v>
      </c>
      <c r="L553" s="24"/>
    </row>
    <row r="554" spans="1:12" x14ac:dyDescent="0.3">
      <c r="A554" s="6">
        <v>41801</v>
      </c>
      <c r="B554" s="14">
        <f>LN('Return analysis'!B556/'Return analysis'!B555)</f>
        <v>-3.7470823957335038E-5</v>
      </c>
      <c r="C554" s="14">
        <f>LN('Return analysis'!C556/'Return analysis'!C555)</f>
        <v>3.6745065376486089E-4</v>
      </c>
      <c r="D554" s="14">
        <f>LN('Return analysis'!D556/'Return analysis'!D555)</f>
        <v>-3.3607795044374336E-3</v>
      </c>
      <c r="E554" s="14">
        <f>LN('Return analysis'!E556/'Return analysis'!E555)</f>
        <v>2.4999968749105643E-6</v>
      </c>
      <c r="F554" s="14">
        <f t="shared" si="48"/>
        <v>-3.9970820832245604E-5</v>
      </c>
      <c r="G554" s="14">
        <f t="shared" si="49"/>
        <v>3.6495065688995032E-4</v>
      </c>
      <c r="H554" s="14">
        <f t="shared" si="50"/>
        <v>-3.3632795013123443E-3</v>
      </c>
      <c r="I554" s="24">
        <f t="shared" si="51"/>
        <v>-2.9810380975531079E-4</v>
      </c>
      <c r="J554" s="24">
        <f t="shared" si="52"/>
        <v>-3.661383311067655E-3</v>
      </c>
      <c r="K554" s="24">
        <f t="shared" si="53"/>
        <v>-3.6588833141927442E-3</v>
      </c>
      <c r="L554" s="24"/>
    </row>
    <row r="555" spans="1:12" x14ac:dyDescent="0.3">
      <c r="A555" s="6">
        <v>41802</v>
      </c>
      <c r="B555" s="14">
        <f>LN('Return analysis'!B557/'Return analysis'!B556)</f>
        <v>2.3474914524049205E-3</v>
      </c>
      <c r="C555" s="14">
        <f>LN('Return analysis'!C557/'Return analysis'!C556)</f>
        <v>2.5694369731267268E-3</v>
      </c>
      <c r="D555" s="14">
        <f>LN('Return analysis'!D557/'Return analysis'!D556)</f>
        <v>-7.153478823208154E-3</v>
      </c>
      <c r="E555" s="14">
        <f>LN('Return analysis'!E557/'Return analysis'!E556)</f>
        <v>2.4999968749105643E-6</v>
      </c>
      <c r="F555" s="14">
        <f t="shared" si="48"/>
        <v>2.3449914555300098E-3</v>
      </c>
      <c r="G555" s="14">
        <f t="shared" si="49"/>
        <v>2.5669369762518161E-3</v>
      </c>
      <c r="H555" s="14">
        <f t="shared" si="50"/>
        <v>-7.1559788200830643E-3</v>
      </c>
      <c r="I555" s="24">
        <f t="shared" si="51"/>
        <v>3.5202191927660807E-4</v>
      </c>
      <c r="J555" s="24">
        <f t="shared" si="52"/>
        <v>-6.8039569008064562E-3</v>
      </c>
      <c r="K555" s="24">
        <f t="shared" si="53"/>
        <v>-6.8014569039315459E-3</v>
      </c>
      <c r="L555" s="24"/>
    </row>
    <row r="556" spans="1:12" x14ac:dyDescent="0.3">
      <c r="A556" s="6">
        <v>41803</v>
      </c>
      <c r="B556" s="14">
        <f>LN('Return analysis'!B558/'Return analysis'!B557)</f>
        <v>-7.3577248990781352E-4</v>
      </c>
      <c r="C556" s="14">
        <f>LN('Return analysis'!C558/'Return analysis'!C557)</f>
        <v>-2.4502763020344865E-4</v>
      </c>
      <c r="D556" s="14">
        <f>LN('Return analysis'!D558/'Return analysis'!D557)</f>
        <v>3.2852596217653415E-3</v>
      </c>
      <c r="E556" s="14">
        <f>LN('Return analysis'!E558/'Return analysis'!E557)</f>
        <v>2.4999968749105643E-6</v>
      </c>
      <c r="F556" s="14">
        <f t="shared" si="48"/>
        <v>-7.3827248678272404E-4</v>
      </c>
      <c r="G556" s="14">
        <f t="shared" si="49"/>
        <v>-2.4752762707835923E-4</v>
      </c>
      <c r="H556" s="14">
        <f t="shared" si="50"/>
        <v>3.2827596248904307E-3</v>
      </c>
      <c r="I556" s="24">
        <f t="shared" si="51"/>
        <v>-5.7395972100626345E-4</v>
      </c>
      <c r="J556" s="24">
        <f t="shared" si="52"/>
        <v>2.7087999038841672E-3</v>
      </c>
      <c r="K556" s="24">
        <f t="shared" si="53"/>
        <v>2.7112999007590779E-3</v>
      </c>
      <c r="L556" s="24"/>
    </row>
    <row r="557" spans="1:12" x14ac:dyDescent="0.3">
      <c r="A557" s="6">
        <v>41806</v>
      </c>
      <c r="B557" s="14">
        <f>LN('Return analysis'!B559/'Return analysis'!B558)</f>
        <v>-3.2196198690243526E-4</v>
      </c>
      <c r="C557" s="14">
        <f>LN('Return analysis'!C559/'Return analysis'!C558)</f>
        <v>-2.4403114212001107E-4</v>
      </c>
      <c r="D557" s="14">
        <f>LN('Return analysis'!D559/'Return analysis'!D558)</f>
        <v>7.9474849024548143E-4</v>
      </c>
      <c r="E557" s="14">
        <f>LN('Return analysis'!E559/'Return analysis'!E558)</f>
        <v>8.3332986113586046E-6</v>
      </c>
      <c r="F557" s="14">
        <f t="shared" si="48"/>
        <v>-3.3029528551379385E-4</v>
      </c>
      <c r="G557" s="14">
        <f t="shared" si="49"/>
        <v>-2.5236444073136968E-4</v>
      </c>
      <c r="H557" s="14">
        <f t="shared" si="50"/>
        <v>7.8641519163412279E-4</v>
      </c>
      <c r="I557" s="24">
        <f t="shared" si="51"/>
        <v>-1.3525046419917824E-4</v>
      </c>
      <c r="J557" s="24">
        <f t="shared" si="52"/>
        <v>6.5116472743494461E-4</v>
      </c>
      <c r="K557" s="24">
        <f t="shared" si="53"/>
        <v>6.5949802604630325E-4</v>
      </c>
      <c r="L557" s="24"/>
    </row>
    <row r="558" spans="1:12" x14ac:dyDescent="0.3">
      <c r="A558" s="6">
        <v>41807</v>
      </c>
      <c r="B558" s="14">
        <f>LN('Return analysis'!B560/'Return analysis'!B559)</f>
        <v>-1.566038713255378E-3</v>
      </c>
      <c r="C558" s="14">
        <f>LN('Return analysis'!C560/'Return analysis'!C559)</f>
        <v>-2.3249773003945098E-3</v>
      </c>
      <c r="D558" s="14">
        <f>LN('Return analysis'!D560/'Return analysis'!D559)</f>
        <v>3.5685724902074479E-3</v>
      </c>
      <c r="E558" s="14">
        <f>LN('Return analysis'!E560/'Return analysis'!E559)</f>
        <v>2.7777739197784286E-6</v>
      </c>
      <c r="F558" s="14">
        <f t="shared" si="48"/>
        <v>-1.5688164871751563E-3</v>
      </c>
      <c r="G558" s="14">
        <f t="shared" si="49"/>
        <v>-2.3277550743142882E-3</v>
      </c>
      <c r="H558" s="14">
        <f t="shared" si="50"/>
        <v>3.5657947162876695E-3</v>
      </c>
      <c r="I558" s="24">
        <f t="shared" si="51"/>
        <v>2.6987430985252864E-4</v>
      </c>
      <c r="J558" s="24">
        <f t="shared" si="52"/>
        <v>3.8356690261401984E-3</v>
      </c>
      <c r="K558" s="24">
        <f t="shared" si="53"/>
        <v>3.8384468000599763E-3</v>
      </c>
      <c r="L558" s="24"/>
    </row>
    <row r="559" spans="1:12" x14ac:dyDescent="0.3">
      <c r="A559" s="6">
        <v>41808</v>
      </c>
      <c r="B559" s="14">
        <f>LN('Return analysis'!B561/'Return analysis'!B560)</f>
        <v>1.5660387132555107E-3</v>
      </c>
      <c r="C559" s="14">
        <f>LN('Return analysis'!C561/'Return analysis'!C560)</f>
        <v>2.5690084425145903E-3</v>
      </c>
      <c r="D559" s="14">
        <f>LN('Return analysis'!D561/'Return analysis'!D560)</f>
        <v>7.394551670098214E-3</v>
      </c>
      <c r="E559" s="14">
        <f>LN('Return analysis'!E561/'Return analysis'!E560)</f>
        <v>2.7777739197784286E-6</v>
      </c>
      <c r="F559" s="14">
        <f t="shared" si="48"/>
        <v>1.5632609393357324E-3</v>
      </c>
      <c r="G559" s="14">
        <f t="shared" si="49"/>
        <v>2.566230668594812E-3</v>
      </c>
      <c r="H559" s="14">
        <f t="shared" si="50"/>
        <v>7.3917738961784352E-3</v>
      </c>
      <c r="I559" s="24">
        <f t="shared" si="51"/>
        <v>-5.8550479340786798E-4</v>
      </c>
      <c r="J559" s="24">
        <f t="shared" si="52"/>
        <v>6.8062691027705674E-3</v>
      </c>
      <c r="K559" s="24">
        <f t="shared" si="53"/>
        <v>6.8090468766903462E-3</v>
      </c>
      <c r="L559" s="24"/>
    </row>
    <row r="560" spans="1:12" x14ac:dyDescent="0.3">
      <c r="A560" s="6">
        <v>41809</v>
      </c>
      <c r="B560" s="14">
        <f>LN('Return analysis'!B562/'Return analysis'!B561)</f>
        <v>-9.2256864063134416E-5</v>
      </c>
      <c r="C560" s="14">
        <f>LN('Return analysis'!C562/'Return analysis'!C561)</f>
        <v>-8.5595544113362056E-4</v>
      </c>
      <c r="D560" s="14">
        <f>LN('Return analysis'!D562/'Return analysis'!D561)</f>
        <v>1.1779622256902302E-3</v>
      </c>
      <c r="E560" s="14">
        <f>LN('Return analysis'!E562/'Return analysis'!E561)</f>
        <v>2.7777739197784286E-6</v>
      </c>
      <c r="F560" s="14">
        <f t="shared" si="48"/>
        <v>-9.5034637982912849E-5</v>
      </c>
      <c r="G560" s="14">
        <f t="shared" si="49"/>
        <v>-8.58733215053399E-4</v>
      </c>
      <c r="H560" s="14">
        <f t="shared" si="50"/>
        <v>1.1751844517704519E-3</v>
      </c>
      <c r="I560" s="24">
        <f t="shared" si="51"/>
        <v>5.8478537883182333E-4</v>
      </c>
      <c r="J560" s="24">
        <f t="shared" si="52"/>
        <v>1.7599698306022752E-3</v>
      </c>
      <c r="K560" s="24">
        <f t="shared" si="53"/>
        <v>1.7627476045220536E-3</v>
      </c>
      <c r="L560" s="24"/>
    </row>
    <row r="561" spans="1:12" x14ac:dyDescent="0.3">
      <c r="A561" s="6">
        <v>41810</v>
      </c>
      <c r="B561" s="14">
        <f>LN('Return analysis'!B563/'Return analysis'!B562)</f>
        <v>1.9312654831150965E-3</v>
      </c>
      <c r="C561" s="14">
        <f>LN('Return analysis'!C563/'Return analysis'!C562)</f>
        <v>6.1192429901352706E-4</v>
      </c>
      <c r="D561" s="14">
        <f>LN('Return analysis'!D563/'Return analysis'!D562)</f>
        <v>2.351769821268777E-3</v>
      </c>
      <c r="E561" s="14">
        <f>LN('Return analysis'!E563/'Return analysis'!E562)</f>
        <v>2.7777739197784286E-6</v>
      </c>
      <c r="F561" s="14">
        <f t="shared" si="48"/>
        <v>1.9284877091953181E-3</v>
      </c>
      <c r="G561" s="14">
        <f t="shared" si="49"/>
        <v>6.0914652509374862E-4</v>
      </c>
      <c r="H561" s="14">
        <f t="shared" si="50"/>
        <v>2.3489920473489987E-3</v>
      </c>
      <c r="I561" s="24">
        <f t="shared" si="51"/>
        <v>1.4120459557495271E-3</v>
      </c>
      <c r="J561" s="24">
        <f t="shared" si="52"/>
        <v>3.7610380030985257E-3</v>
      </c>
      <c r="K561" s="24">
        <f t="shared" si="53"/>
        <v>3.7638157770183041E-3</v>
      </c>
      <c r="L561" s="24"/>
    </row>
    <row r="562" spans="1:12" x14ac:dyDescent="0.3">
      <c r="A562" s="6">
        <v>41813</v>
      </c>
      <c r="B562" s="14">
        <f>LN('Return analysis'!B564/'Return analysis'!B563)</f>
        <v>-3.4974487940596035E-3</v>
      </c>
      <c r="C562" s="14">
        <f>LN('Return analysis'!C564/'Return analysis'!C563)</f>
        <v>-3.6668687201631822E-4</v>
      </c>
      <c r="D562" s="14">
        <f>LN('Return analysis'!D564/'Return analysis'!D563)</f>
        <v>-2.9434413902839696E-4</v>
      </c>
      <c r="E562" s="14">
        <f>LN('Return analysis'!E564/'Return analysis'!E563)</f>
        <v>8.3332986113586046E-6</v>
      </c>
      <c r="F562" s="14">
        <f t="shared" si="48"/>
        <v>-3.5057820926709619E-3</v>
      </c>
      <c r="G562" s="14">
        <f t="shared" si="49"/>
        <v>-3.7502017062767681E-4</v>
      </c>
      <c r="H562" s="14">
        <f t="shared" si="50"/>
        <v>-3.0267743763975555E-4</v>
      </c>
      <c r="I562" s="24">
        <f t="shared" si="51"/>
        <v>-3.2001260709132607E-3</v>
      </c>
      <c r="J562" s="24">
        <f t="shared" si="52"/>
        <v>-3.5028035085530162E-3</v>
      </c>
      <c r="K562" s="24">
        <f t="shared" si="53"/>
        <v>-3.4944702099416578E-3</v>
      </c>
      <c r="L562" s="24"/>
    </row>
    <row r="563" spans="1:12" x14ac:dyDescent="0.3">
      <c r="A563" s="6">
        <v>41814</v>
      </c>
      <c r="B563" s="14">
        <f>LN('Return analysis'!B565/'Return analysis'!B564)</f>
        <v>3.1299175269574723E-3</v>
      </c>
      <c r="C563" s="14">
        <f>LN('Return analysis'!C565/'Return analysis'!C564)</f>
        <v>1.8320912447734887E-3</v>
      </c>
      <c r="D563" s="14">
        <f>LN('Return analysis'!D565/'Return analysis'!D564)</f>
        <v>-6.9852079328715675E-3</v>
      </c>
      <c r="E563" s="14">
        <f>LN('Return analysis'!E565/'Return analysis'!E564)</f>
        <v>2.7777739197784286E-6</v>
      </c>
      <c r="F563" s="14">
        <f t="shared" si="48"/>
        <v>3.127139753037694E-3</v>
      </c>
      <c r="G563" s="14">
        <f t="shared" si="49"/>
        <v>1.8293134708537104E-3</v>
      </c>
      <c r="H563" s="14">
        <f t="shared" si="50"/>
        <v>-6.9879857067913463E-3</v>
      </c>
      <c r="I563" s="24">
        <f t="shared" si="51"/>
        <v>1.7271574834485397E-3</v>
      </c>
      <c r="J563" s="24">
        <f t="shared" si="52"/>
        <v>-5.2608282233428064E-3</v>
      </c>
      <c r="K563" s="24">
        <f t="shared" si="53"/>
        <v>-5.2580504494230277E-3</v>
      </c>
      <c r="L563" s="24"/>
    </row>
    <row r="564" spans="1:12" x14ac:dyDescent="0.3">
      <c r="A564" s="6">
        <v>41815</v>
      </c>
      <c r="B564" s="14">
        <f>LN('Return analysis'!B566/'Return analysis'!B565)</f>
        <v>5.5081198374787126E-4</v>
      </c>
      <c r="C564" s="14">
        <f>LN('Return analysis'!C566/'Return analysis'!C565)</f>
        <v>1.3421058946507865E-3</v>
      </c>
      <c r="D564" s="14">
        <f>LN('Return analysis'!D566/'Return analysis'!D565)</f>
        <v>5.0459531990273941E-3</v>
      </c>
      <c r="E564" s="14">
        <f>LN('Return analysis'!E566/'Return analysis'!E565)</f>
        <v>2.7777739197784286E-6</v>
      </c>
      <c r="F564" s="14">
        <f t="shared" si="48"/>
        <v>5.4803420982809281E-4</v>
      </c>
      <c r="G564" s="14">
        <f t="shared" si="49"/>
        <v>1.3393281207310082E-3</v>
      </c>
      <c r="H564" s="14">
        <f t="shared" si="50"/>
        <v>5.0431754251076153E-3</v>
      </c>
      <c r="I564" s="24">
        <f t="shared" si="51"/>
        <v>-5.861578732954375E-4</v>
      </c>
      <c r="J564" s="24">
        <f t="shared" si="52"/>
        <v>4.4570175518121782E-3</v>
      </c>
      <c r="K564" s="24">
        <f t="shared" si="53"/>
        <v>4.4597953257319569E-3</v>
      </c>
      <c r="L564" s="24"/>
    </row>
    <row r="565" spans="1:12" x14ac:dyDescent="0.3">
      <c r="A565" s="6">
        <v>41816</v>
      </c>
      <c r="B565" s="14">
        <f>LN('Return analysis'!B567/'Return analysis'!B566)</f>
        <v>1.1024498069664641E-3</v>
      </c>
      <c r="C565" s="14">
        <f>LN('Return analysis'!C567/'Return analysis'!C566)</f>
        <v>1.3392548923038007E-3</v>
      </c>
      <c r="D565" s="14">
        <f>LN('Return analysis'!D567/'Return analysis'!D566)</f>
        <v>-5.9099443523682191E-4</v>
      </c>
      <c r="E565" s="14">
        <f>LN('Return analysis'!E567/'Return analysis'!E566)</f>
        <v>2.7777739197784286E-6</v>
      </c>
      <c r="F565" s="14">
        <f t="shared" si="48"/>
        <v>1.0996720330466857E-3</v>
      </c>
      <c r="G565" s="14">
        <f t="shared" si="49"/>
        <v>1.3364771183840224E-3</v>
      </c>
      <c r="H565" s="14">
        <f t="shared" si="50"/>
        <v>-5.9377220915660036E-4</v>
      </c>
      <c r="I565" s="24">
        <f t="shared" si="51"/>
        <v>2.8367323558791232E-5</v>
      </c>
      <c r="J565" s="24">
        <f t="shared" si="52"/>
        <v>-5.654048855978091E-4</v>
      </c>
      <c r="K565" s="24">
        <f t="shared" si="53"/>
        <v>-5.6262711167803065E-4</v>
      </c>
      <c r="L565" s="24"/>
    </row>
    <row r="566" spans="1:12" x14ac:dyDescent="0.3">
      <c r="A566" s="6">
        <v>41820</v>
      </c>
      <c r="B566" s="14">
        <f>LN('Return analysis'!B568/'Return analysis'!B567)</f>
        <v>5.499023498144914E-4</v>
      </c>
      <c r="C566" s="14">
        <f>LN('Return analysis'!C568/'Return analysis'!C567)</f>
        <v>8.5189362161660687E-4</v>
      </c>
      <c r="D566" s="14">
        <f>LN('Return analysis'!D568/'Return analysis'!D567)</f>
        <v>3.0504684289252861E-3</v>
      </c>
      <c r="E566" s="14">
        <f>LN('Return analysis'!E568/'Return analysis'!E567)</f>
        <v>1.1111072531138948E-5</v>
      </c>
      <c r="F566" s="14">
        <f t="shared" si="48"/>
        <v>5.3879127728335247E-4</v>
      </c>
      <c r="G566" s="14">
        <f t="shared" si="49"/>
        <v>8.4078254908546794E-4</v>
      </c>
      <c r="H566" s="14">
        <f t="shared" si="50"/>
        <v>3.0393573563941472E-3</v>
      </c>
      <c r="I566" s="24">
        <f t="shared" si="51"/>
        <v>-1.7185374726193898E-4</v>
      </c>
      <c r="J566" s="24">
        <f t="shared" si="52"/>
        <v>2.8675036091322082E-3</v>
      </c>
      <c r="K566" s="24">
        <f t="shared" si="53"/>
        <v>2.8786146816633471E-3</v>
      </c>
      <c r="L566" s="24"/>
    </row>
    <row r="567" spans="1:12" x14ac:dyDescent="0.3">
      <c r="A567" s="6">
        <v>41821</v>
      </c>
      <c r="B567" s="14">
        <f>LN('Return analysis'!B569/'Return analysis'!B568)</f>
        <v>-1.4777889659827368E-3</v>
      </c>
      <c r="C567" s="14">
        <f>LN('Return analysis'!C569/'Return analysis'!C568)</f>
        <v>-1.920415441906084E-3</v>
      </c>
      <c r="D567" s="14">
        <f>LN('Return analysis'!D569/'Return analysis'!D568)</f>
        <v>7.147594636193127E-3</v>
      </c>
      <c r="E567" s="14">
        <f>LN('Return analysis'!E569/'Return analysis'!E568)</f>
        <v>2.4999968749105643E-6</v>
      </c>
      <c r="F567" s="14">
        <f t="shared" si="48"/>
        <v>-1.4802889628576473E-3</v>
      </c>
      <c r="G567" s="14">
        <f t="shared" si="49"/>
        <v>-1.9229154387809945E-3</v>
      </c>
      <c r="H567" s="14">
        <f t="shared" si="50"/>
        <v>7.1450946393182167E-3</v>
      </c>
      <c r="I567" s="24">
        <f t="shared" si="51"/>
        <v>-6.5181267060395213E-6</v>
      </c>
      <c r="J567" s="24">
        <f t="shared" si="52"/>
        <v>7.1385765126121773E-3</v>
      </c>
      <c r="K567" s="24">
        <f t="shared" si="53"/>
        <v>7.1410765094870876E-3</v>
      </c>
      <c r="L567" s="24"/>
    </row>
    <row r="568" spans="1:12" x14ac:dyDescent="0.3">
      <c r="A568" s="6">
        <v>41822</v>
      </c>
      <c r="B568" s="14">
        <f>LN('Return analysis'!B570/'Return analysis'!B569)</f>
        <v>-2.5668016909959944E-3</v>
      </c>
      <c r="C568" s="14">
        <f>LN('Return analysis'!C570/'Return analysis'!C569)</f>
        <v>-2.6905680290085E-3</v>
      </c>
      <c r="D568" s="14">
        <f>LN('Return analysis'!D570/'Return analysis'!D569)</f>
        <v>-5.8534224307757736E-4</v>
      </c>
      <c r="E568" s="14">
        <f>LN('Return analysis'!E570/'Return analysis'!E569)</f>
        <v>2.7777739197784286E-6</v>
      </c>
      <c r="F568" s="14">
        <f t="shared" si="48"/>
        <v>-2.5695794649157728E-3</v>
      </c>
      <c r="G568" s="14">
        <f t="shared" si="49"/>
        <v>-2.6933458029282783E-3</v>
      </c>
      <c r="H568" s="14">
        <f t="shared" si="50"/>
        <v>-5.8812001699735581E-4</v>
      </c>
      <c r="I568" s="24">
        <f t="shared" si="51"/>
        <v>-3.9144139043127333E-4</v>
      </c>
      <c r="J568" s="24">
        <f t="shared" si="52"/>
        <v>-9.7956140742862913E-4</v>
      </c>
      <c r="K568" s="24">
        <f t="shared" si="53"/>
        <v>-9.7678363350885058E-4</v>
      </c>
      <c r="L568" s="24"/>
    </row>
    <row r="569" spans="1:12" x14ac:dyDescent="0.3">
      <c r="A569" s="6">
        <v>41823</v>
      </c>
      <c r="B569" s="14">
        <f>LN('Return analysis'!B571/'Return analysis'!B570)</f>
        <v>1.9153669016526769E-5</v>
      </c>
      <c r="C569" s="14">
        <f>LN('Return analysis'!C571/'Return analysis'!C570)</f>
        <v>-1.2248059041020394E-3</v>
      </c>
      <c r="D569" s="14">
        <f>LN('Return analysis'!D571/'Return analysis'!D570)</f>
        <v>5.2575648835484507E-3</v>
      </c>
      <c r="E569" s="14">
        <f>LN('Return analysis'!E571/'Return analysis'!E570)</f>
        <v>2.7777739197784286E-6</v>
      </c>
      <c r="F569" s="14">
        <f t="shared" si="48"/>
        <v>1.637589509674834E-5</v>
      </c>
      <c r="G569" s="14">
        <f t="shared" si="49"/>
        <v>-1.2275836780218177E-3</v>
      </c>
      <c r="H569" s="14">
        <f t="shared" si="50"/>
        <v>5.2547871096286719E-3</v>
      </c>
      <c r="I569" s="24">
        <f t="shared" si="51"/>
        <v>9.4977420257599441E-4</v>
      </c>
      <c r="J569" s="24">
        <f t="shared" si="52"/>
        <v>6.2045613122046666E-3</v>
      </c>
      <c r="K569" s="24">
        <f t="shared" si="53"/>
        <v>6.2073390861244453E-3</v>
      </c>
      <c r="L569" s="24"/>
    </row>
    <row r="570" spans="1:12" x14ac:dyDescent="0.3">
      <c r="A570" s="6">
        <v>41827</v>
      </c>
      <c r="B570" s="14">
        <f>LN('Return analysis'!B572/'Return analysis'!B571)</f>
        <v>1.177246137307303E-3</v>
      </c>
      <c r="C570" s="14">
        <f>LN('Return analysis'!C572/'Return analysis'!C571)</f>
        <v>1.2248059041021376E-3</v>
      </c>
      <c r="D570" s="14">
        <f>LN('Return analysis'!D572/'Return analysis'!D571)</f>
        <v>-5.2575648835485479E-3</v>
      </c>
      <c r="E570" s="14">
        <f>LN('Return analysis'!E572/'Return analysis'!E571)</f>
        <v>9.9999500003988414E-6</v>
      </c>
      <c r="F570" s="14">
        <f t="shared" si="48"/>
        <v>1.1672461873069042E-3</v>
      </c>
      <c r="G570" s="14">
        <f t="shared" si="49"/>
        <v>1.2148059541017388E-3</v>
      </c>
      <c r="H570" s="14">
        <f t="shared" si="50"/>
        <v>-5.2675648335489466E-3</v>
      </c>
      <c r="I570" s="24">
        <f t="shared" si="51"/>
        <v>2.4428871519388724E-4</v>
      </c>
      <c r="J570" s="24">
        <f t="shared" si="52"/>
        <v>-5.0232761183550594E-3</v>
      </c>
      <c r="K570" s="24">
        <f t="shared" si="53"/>
        <v>-5.0132761683546606E-3</v>
      </c>
      <c r="L570" s="24"/>
    </row>
    <row r="571" spans="1:12" x14ac:dyDescent="0.3">
      <c r="A571" s="6">
        <v>41828</v>
      </c>
      <c r="B571" s="14">
        <f>LN('Return analysis'!B573/'Return analysis'!B572)</f>
        <v>1.1958386938738048E-3</v>
      </c>
      <c r="C571" s="14">
        <f>LN('Return analysis'!C573/'Return analysis'!C572)</f>
        <v>1.8359819533263805E-3</v>
      </c>
      <c r="D571" s="14">
        <f>LN('Return analysis'!D573/'Return analysis'!D572)</f>
        <v>-7.6434956309626833E-3</v>
      </c>
      <c r="E571" s="14">
        <f>LN('Return analysis'!E573/'Return analysis'!E572)</f>
        <v>2.7777739197784286E-6</v>
      </c>
      <c r="F571" s="14">
        <f t="shared" si="48"/>
        <v>1.1930609199540265E-3</v>
      </c>
      <c r="G571" s="14">
        <f t="shared" si="49"/>
        <v>1.8332041794066022E-3</v>
      </c>
      <c r="H571" s="14">
        <f t="shared" si="50"/>
        <v>-7.6462734048824621E-3</v>
      </c>
      <c r="I571" s="24">
        <f t="shared" si="51"/>
        <v>-2.0298310646390025E-4</v>
      </c>
      <c r="J571" s="24">
        <f t="shared" si="52"/>
        <v>-7.8492565113463617E-3</v>
      </c>
      <c r="K571" s="24">
        <f t="shared" si="53"/>
        <v>-7.8464787374265838E-3</v>
      </c>
      <c r="L571" s="24"/>
    </row>
    <row r="572" spans="1:12" x14ac:dyDescent="0.3">
      <c r="A572" s="6">
        <v>41829</v>
      </c>
      <c r="B572" s="14">
        <f>LN('Return analysis'!B574/'Return analysis'!B573)</f>
        <v>2.7529226094580013E-4</v>
      </c>
      <c r="C572" s="14">
        <f>LN('Return analysis'!C574/'Return analysis'!C573)</f>
        <v>9.7676065699121265E-4</v>
      </c>
      <c r="D572" s="14">
        <f>LN('Return analysis'!D574/'Return analysis'!D573)</f>
        <v>4.318872968108449E-3</v>
      </c>
      <c r="E572" s="14">
        <f>LN('Return analysis'!E574/'Return analysis'!E573)</f>
        <v>2.4999968749105643E-6</v>
      </c>
      <c r="F572" s="14">
        <f t="shared" si="48"/>
        <v>2.7279226407088956E-4</v>
      </c>
      <c r="G572" s="14">
        <f t="shared" si="49"/>
        <v>9.7426066011630213E-4</v>
      </c>
      <c r="H572" s="14">
        <f t="shared" si="50"/>
        <v>4.3163729712335386E-3</v>
      </c>
      <c r="I572" s="24">
        <f t="shared" si="51"/>
        <v>-5.5921061796454692E-4</v>
      </c>
      <c r="J572" s="24">
        <f t="shared" si="52"/>
        <v>3.7571623532689918E-3</v>
      </c>
      <c r="K572" s="24">
        <f t="shared" si="53"/>
        <v>3.7596623501439021E-3</v>
      </c>
      <c r="L572" s="24"/>
    </row>
    <row r="573" spans="1:12" x14ac:dyDescent="0.3">
      <c r="A573" s="6">
        <v>41830</v>
      </c>
      <c r="B573" s="14">
        <f>LN('Return analysis'!B575/'Return analysis'!B574)</f>
        <v>9.2036658439691724E-5</v>
      </c>
      <c r="C573" s="14">
        <f>LN('Return analysis'!C575/'Return analysis'!C574)</f>
        <v>2.4430439184935308E-4</v>
      </c>
      <c r="D573" s="14">
        <f>LN('Return analysis'!D575/'Return analysis'!D574)</f>
        <v>-4.4170620109205746E-3</v>
      </c>
      <c r="E573" s="14">
        <f>LN('Return analysis'!E575/'Return analysis'!E574)</f>
        <v>2.4999968749105643E-6</v>
      </c>
      <c r="F573" s="14">
        <f t="shared" si="48"/>
        <v>8.9536661564781165E-5</v>
      </c>
      <c r="G573" s="14">
        <f t="shared" si="49"/>
        <v>2.4180439497444251E-4</v>
      </c>
      <c r="H573" s="14">
        <f t="shared" si="50"/>
        <v>-4.4195620077954849E-3</v>
      </c>
      <c r="I573" s="24">
        <f t="shared" si="51"/>
        <v>-5.7942237466105158E-5</v>
      </c>
      <c r="J573" s="24">
        <f t="shared" si="52"/>
        <v>-4.4775042452615899E-3</v>
      </c>
      <c r="K573" s="24">
        <f t="shared" si="53"/>
        <v>-4.4750042483866796E-3</v>
      </c>
      <c r="L573" s="24"/>
    </row>
    <row r="574" spans="1:12" x14ac:dyDescent="0.3">
      <c r="A574" s="6">
        <v>41831</v>
      </c>
      <c r="B574" s="14">
        <f>LN('Return analysis'!B576/'Return analysis'!B575)</f>
        <v>-1.8408178840548529E-4</v>
      </c>
      <c r="C574" s="14">
        <f>LN('Return analysis'!C576/'Return analysis'!C575)</f>
        <v>1.4635229318871014E-3</v>
      </c>
      <c r="D574" s="14">
        <f>LN('Return analysis'!D576/'Return analysis'!D575)</f>
        <v>8.8515462892310931E-4</v>
      </c>
      <c r="E574" s="14">
        <f>LN('Return analysis'!E576/'Return analysis'!E575)</f>
        <v>2.4999968749105643E-6</v>
      </c>
      <c r="F574" s="14">
        <f t="shared" si="48"/>
        <v>-1.8658178528039587E-4</v>
      </c>
      <c r="G574" s="14">
        <f t="shared" si="49"/>
        <v>1.4610229350121909E-3</v>
      </c>
      <c r="H574" s="14">
        <f t="shared" si="50"/>
        <v>8.826546320481988E-4</v>
      </c>
      <c r="I574" s="24">
        <f t="shared" si="51"/>
        <v>-1.3741850337700326E-3</v>
      </c>
      <c r="J574" s="24">
        <f t="shared" si="52"/>
        <v>-4.9153040172183375E-4</v>
      </c>
      <c r="K574" s="24">
        <f t="shared" si="53"/>
        <v>-4.8903040484692324E-4</v>
      </c>
      <c r="L574" s="24"/>
    </row>
    <row r="575" spans="1:12" x14ac:dyDescent="0.3">
      <c r="A575" s="6">
        <v>41834</v>
      </c>
      <c r="B575" s="14">
        <f>LN('Return analysis'!B577/'Return analysis'!B576)</f>
        <v>-1.8324713097997981E-4</v>
      </c>
      <c r="C575" s="14">
        <f>LN('Return analysis'!C577/'Return analysis'!C576)</f>
        <v>-1.4635229318871233E-3</v>
      </c>
      <c r="D575" s="14">
        <f>LN('Return analysis'!D577/'Return analysis'!D576)</f>
        <v>4.8046819240853533E-3</v>
      </c>
      <c r="E575" s="14">
        <f>LN('Return analysis'!E577/'Return analysis'!E576)</f>
        <v>7.4999718750787367E-6</v>
      </c>
      <c r="F575" s="14">
        <f t="shared" si="48"/>
        <v>-1.9074710285505854E-4</v>
      </c>
      <c r="G575" s="14">
        <f t="shared" si="49"/>
        <v>-1.471022903762202E-3</v>
      </c>
      <c r="H575" s="14">
        <f t="shared" si="50"/>
        <v>4.7971819522102744E-3</v>
      </c>
      <c r="I575" s="24">
        <f t="shared" si="51"/>
        <v>9.4387034099104321E-4</v>
      </c>
      <c r="J575" s="24">
        <f t="shared" si="52"/>
        <v>5.7410522932013174E-3</v>
      </c>
      <c r="K575" s="24">
        <f t="shared" si="53"/>
        <v>5.7485522650763963E-3</v>
      </c>
      <c r="L575" s="24"/>
    </row>
    <row r="576" spans="1:12" x14ac:dyDescent="0.3">
      <c r="A576" s="6">
        <v>41835</v>
      </c>
      <c r="B576" s="14">
        <f>LN('Return analysis'!B578/'Return analysis'!B577)</f>
        <v>9.1193527928205349E-5</v>
      </c>
      <c r="C576" s="14">
        <f>LN('Return analysis'!C578/'Return analysis'!C577)</f>
        <v>-7.3309230239479342E-4</v>
      </c>
      <c r="D576" s="14">
        <f>LN('Return analysis'!D578/'Return analysis'!D577)</f>
        <v>-2.546273069826415E-3</v>
      </c>
      <c r="E576" s="14">
        <f>LN('Return analysis'!E578/'Return analysis'!E577)</f>
        <v>2.4999968749105643E-6</v>
      </c>
      <c r="F576" s="14">
        <f t="shared" si="48"/>
        <v>8.869353105329479E-5</v>
      </c>
      <c r="G576" s="14">
        <f t="shared" si="49"/>
        <v>-7.3559229926970394E-4</v>
      </c>
      <c r="H576" s="14">
        <f t="shared" si="50"/>
        <v>-2.5487730667013257E-3</v>
      </c>
      <c r="I576" s="24">
        <f t="shared" si="51"/>
        <v>7.0924392165169976E-4</v>
      </c>
      <c r="J576" s="24">
        <f t="shared" si="52"/>
        <v>-1.8395291450496259E-3</v>
      </c>
      <c r="K576" s="24">
        <f t="shared" si="53"/>
        <v>-1.8370291481747151E-3</v>
      </c>
      <c r="L576" s="24"/>
    </row>
    <row r="577" spans="1:12" x14ac:dyDescent="0.3">
      <c r="A577" s="6">
        <v>41836</v>
      </c>
      <c r="B577" s="14">
        <f>LN('Return analysis'!B579/'Return analysis'!B578)</f>
        <v>3.4906408632624049E-4</v>
      </c>
      <c r="C577" s="14">
        <f>LN('Return analysis'!C579/'Return analysis'!C578)</f>
        <v>3.6661332923632251E-4</v>
      </c>
      <c r="D577" s="14">
        <f>LN('Return analysis'!D579/'Return analysis'!D578)</f>
        <v>2.5462730698263629E-3</v>
      </c>
      <c r="E577" s="14">
        <f>LN('Return analysis'!E579/'Return analysis'!E578)</f>
        <v>2.4999968749105643E-6</v>
      </c>
      <c r="F577" s="14">
        <f t="shared" si="48"/>
        <v>3.4656408945132991E-4</v>
      </c>
      <c r="G577" s="14">
        <f t="shared" si="49"/>
        <v>3.6411333236141194E-4</v>
      </c>
      <c r="H577" s="14">
        <f t="shared" si="50"/>
        <v>2.5437730729514522E-3</v>
      </c>
      <c r="I577" s="24">
        <f t="shared" si="51"/>
        <v>2.5614651944838791E-5</v>
      </c>
      <c r="J577" s="24">
        <f t="shared" si="52"/>
        <v>2.5693877248962908E-3</v>
      </c>
      <c r="K577" s="24">
        <f t="shared" si="53"/>
        <v>2.5718877217712015E-3</v>
      </c>
      <c r="L577" s="24"/>
    </row>
    <row r="578" spans="1:12" x14ac:dyDescent="0.3">
      <c r="A578" s="6">
        <v>41837</v>
      </c>
      <c r="B578" s="14">
        <f>LN('Return analysis'!B580/'Return analysis'!B579)</f>
        <v>3.0452295686051812E-3</v>
      </c>
      <c r="C578" s="14">
        <f>LN('Return analysis'!C580/'Return analysis'!C579)</f>
        <v>2.6833482935356189E-3</v>
      </c>
      <c r="D578" s="14">
        <f>LN('Return analysis'!D580/'Return analysis'!D579)</f>
        <v>-1.1609766958677209E-2</v>
      </c>
      <c r="E578" s="14">
        <f>LN('Return analysis'!E580/'Return analysis'!E579)</f>
        <v>2.4999968749105643E-6</v>
      </c>
      <c r="F578" s="14">
        <f t="shared" si="48"/>
        <v>3.0427295717302704E-3</v>
      </c>
      <c r="G578" s="14">
        <f t="shared" si="49"/>
        <v>2.6808482966607082E-3</v>
      </c>
      <c r="H578" s="14">
        <f t="shared" si="50"/>
        <v>-1.161226695555212E-2</v>
      </c>
      <c r="I578" s="24">
        <f t="shared" si="51"/>
        <v>1.0058042375852281E-3</v>
      </c>
      <c r="J578" s="24">
        <f t="shared" si="52"/>
        <v>-1.0606462717966891E-2</v>
      </c>
      <c r="K578" s="24">
        <f t="shared" si="53"/>
        <v>-1.0603962721091981E-2</v>
      </c>
      <c r="L578" s="24"/>
    </row>
    <row r="579" spans="1:12" x14ac:dyDescent="0.3">
      <c r="A579" s="6">
        <v>41842</v>
      </c>
      <c r="B579" s="14">
        <f>LN('Return analysis'!B581/'Return analysis'!B580)</f>
        <v>-6.4156151861884537E-4</v>
      </c>
      <c r="C579" s="14">
        <f>LN('Return analysis'!C581/'Return analysis'!C580)</f>
        <v>1.3384543010751403E-3</v>
      </c>
      <c r="D579" s="14">
        <f>LN('Return analysis'!D581/'Return analysis'!D580)</f>
        <v>1.3466722864055702E-2</v>
      </c>
      <c r="E579" s="14">
        <f>LN('Return analysis'!E581/'Return analysis'!E580)</f>
        <v>1.2777742669830519E-5</v>
      </c>
      <c r="F579" s="14">
        <f t="shared" si="48"/>
        <v>-6.543392612886759E-4</v>
      </c>
      <c r="G579" s="14">
        <f t="shared" si="49"/>
        <v>1.3256765584053099E-3</v>
      </c>
      <c r="H579" s="14">
        <f t="shared" si="50"/>
        <v>1.3453945121385872E-2</v>
      </c>
      <c r="I579" s="24">
        <f t="shared" si="51"/>
        <v>-1.8679259236319078E-3</v>
      </c>
      <c r="J579" s="24">
        <f t="shared" si="52"/>
        <v>1.1586019197753964E-2</v>
      </c>
      <c r="K579" s="24">
        <f t="shared" si="53"/>
        <v>1.1598796940423794E-2</v>
      </c>
      <c r="L579" s="24"/>
    </row>
    <row r="580" spans="1:12" x14ac:dyDescent="0.3">
      <c r="A580" s="6">
        <v>41843</v>
      </c>
      <c r="B580" s="14">
        <f>LN('Return analysis'!B582/'Return analysis'!B581)</f>
        <v>6.4156151861879235E-4</v>
      </c>
      <c r="C580" s="14">
        <f>LN('Return analysis'!C582/'Return analysis'!C581)</f>
        <v>-4.8688506801830122E-4</v>
      </c>
      <c r="D580" s="14">
        <f>LN('Return analysis'!D582/'Return analysis'!D581)</f>
        <v>2.340663446632525E-3</v>
      </c>
      <c r="E580" s="14">
        <f>LN('Return analysis'!E582/'Return analysis'!E581)</f>
        <v>2.4999968749105643E-6</v>
      </c>
      <c r="F580" s="14">
        <f t="shared" si="48"/>
        <v>6.3906152174388184E-4</v>
      </c>
      <c r="G580" s="14">
        <f t="shared" si="49"/>
        <v>-4.8938506489321174E-4</v>
      </c>
      <c r="H580" s="14">
        <f t="shared" si="50"/>
        <v>2.3381634497576143E-3</v>
      </c>
      <c r="I580" s="24">
        <f t="shared" si="51"/>
        <v>1.0085523240370461E-3</v>
      </c>
      <c r="J580" s="24">
        <f t="shared" si="52"/>
        <v>3.3467157737946604E-3</v>
      </c>
      <c r="K580" s="24">
        <f t="shared" si="53"/>
        <v>3.3492157706695711E-3</v>
      </c>
      <c r="L580" s="24"/>
    </row>
    <row r="581" spans="1:12" x14ac:dyDescent="0.3">
      <c r="A581" s="6">
        <v>41844</v>
      </c>
      <c r="B581" s="14">
        <f>LN('Return analysis'!B583/'Return analysis'!B582)</f>
        <v>-1.8331350260786484E-3</v>
      </c>
      <c r="C581" s="14">
        <f>LN('Return analysis'!C583/'Return analysis'!C582)</f>
        <v>-1.948862686243846E-3</v>
      </c>
      <c r="D581" s="14">
        <f>LN('Return analysis'!D583/'Return analysis'!D582)</f>
        <v>1.9443661605965661E-4</v>
      </c>
      <c r="E581" s="14">
        <f>LN('Return analysis'!E583/'Return analysis'!E582)</f>
        <v>2.4999968749105643E-6</v>
      </c>
      <c r="F581" s="14">
        <f t="shared" si="48"/>
        <v>-1.8356350229535589E-3</v>
      </c>
      <c r="G581" s="14">
        <f t="shared" si="49"/>
        <v>-1.9513626831187565E-3</v>
      </c>
      <c r="H581" s="14">
        <f t="shared" si="50"/>
        <v>1.9193661918474604E-4</v>
      </c>
      <c r="I581" s="24">
        <f t="shared" si="51"/>
        <v>-2.6418971233661956E-4</v>
      </c>
      <c r="J581" s="24">
        <f t="shared" si="52"/>
        <v>-7.2253093151873518E-5</v>
      </c>
      <c r="K581" s="24">
        <f t="shared" si="53"/>
        <v>-6.9753096276962945E-5</v>
      </c>
      <c r="L581" s="24"/>
    </row>
    <row r="582" spans="1:12" x14ac:dyDescent="0.3">
      <c r="A582" s="6">
        <v>41845</v>
      </c>
      <c r="B582" s="14">
        <f>LN('Return analysis'!B584/'Return analysis'!B583)</f>
        <v>1.4669499219114334E-3</v>
      </c>
      <c r="C582" s="14">
        <f>LN('Return analysis'!C584/'Return analysis'!C583)</f>
        <v>1.8271043700530676E-3</v>
      </c>
      <c r="D582" s="14">
        <f>LN('Return analysis'!D584/'Return analysis'!D583)</f>
        <v>-5.2729660418256059E-3</v>
      </c>
      <c r="E582" s="14">
        <f>LN('Return analysis'!E584/'Return analysis'!E583)</f>
        <v>2.4999968749105643E-6</v>
      </c>
      <c r="F582" s="14">
        <f t="shared" si="48"/>
        <v>1.4644499250365229E-3</v>
      </c>
      <c r="G582" s="14">
        <f t="shared" si="49"/>
        <v>1.8246043731781571E-3</v>
      </c>
      <c r="H582" s="14">
        <f t="shared" si="50"/>
        <v>-5.2754660387005162E-3</v>
      </c>
      <c r="I582" s="24">
        <f t="shared" si="51"/>
        <v>4.9857976066411981E-5</v>
      </c>
      <c r="J582" s="24">
        <f t="shared" si="52"/>
        <v>-5.2256080626341041E-3</v>
      </c>
      <c r="K582" s="24">
        <f t="shared" si="53"/>
        <v>-5.2231080657591938E-3</v>
      </c>
      <c r="L582" s="24"/>
    </row>
    <row r="583" spans="1:12" x14ac:dyDescent="0.3">
      <c r="A583" s="6">
        <v>41848</v>
      </c>
      <c r="B583" s="14">
        <f>LN('Return analysis'!B585/'Return analysis'!B584)</f>
        <v>1.0990181769192761E-3</v>
      </c>
      <c r="C583" s="14">
        <f>LN('Return analysis'!C585/'Return analysis'!C584)</f>
        <v>-2.4356111667193451E-4</v>
      </c>
      <c r="D583" s="14">
        <f>LN('Return analysis'!D585/'Return analysis'!D584)</f>
        <v>-2.9410815501330396E-4</v>
      </c>
      <c r="E583" s="14">
        <f>LN('Return analysis'!E585/'Return analysis'!E584)</f>
        <v>7.4999718750787367E-6</v>
      </c>
      <c r="F583" s="14">
        <f t="shared" ref="F583:F646" si="54">B583-E583</f>
        <v>1.0915182050441974E-3</v>
      </c>
      <c r="G583" s="14">
        <f t="shared" ref="G583:G646" si="55">C583-E583</f>
        <v>-2.5106108854701327E-4</v>
      </c>
      <c r="H583" s="14">
        <f t="shared" si="50"/>
        <v>-3.016081268883827E-4</v>
      </c>
      <c r="I583" s="24">
        <f t="shared" si="51"/>
        <v>1.2972066103774725E-3</v>
      </c>
      <c r="J583" s="24">
        <f t="shared" si="52"/>
        <v>9.9559848348908979E-4</v>
      </c>
      <c r="K583" s="24">
        <f t="shared" si="53"/>
        <v>1.0030984553641685E-3</v>
      </c>
      <c r="L583" s="24"/>
    </row>
    <row r="584" spans="1:12" x14ac:dyDescent="0.3">
      <c r="A584" s="6">
        <v>41849</v>
      </c>
      <c r="B584" s="14">
        <f>LN('Return analysis'!B586/'Return analysis'!B585)</f>
        <v>-7.3283307275195844E-4</v>
      </c>
      <c r="C584" s="14">
        <f>LN('Return analysis'!C586/'Return analysis'!C585)</f>
        <v>8.5220450088125278E-4</v>
      </c>
      <c r="D584" s="14">
        <f>LN('Return analysis'!D586/'Return analysis'!D585)</f>
        <v>-3.6296636953170552E-3</v>
      </c>
      <c r="E584" s="14">
        <f>LN('Return analysis'!E586/'Return analysis'!E585)</f>
        <v>2.4999968749105643E-6</v>
      </c>
      <c r="F584" s="14">
        <f t="shared" si="54"/>
        <v>-7.3533306962686896E-4</v>
      </c>
      <c r="G584" s="14">
        <f t="shared" si="55"/>
        <v>8.4970450400634226E-4</v>
      </c>
      <c r="H584" s="14">
        <f t="shared" ref="H584:H647" si="56">D584-E584</f>
        <v>-3.632163692191966E-3</v>
      </c>
      <c r="I584" s="24">
        <f t="shared" ref="I584:I647" si="57">F584-$N$15*G584-$N$16*H584</f>
        <v>-1.3814639510284254E-3</v>
      </c>
      <c r="J584" s="24">
        <f t="shared" ref="J584:J647" si="58">I584+H584</f>
        <v>-5.0136276432203915E-3</v>
      </c>
      <c r="K584" s="24">
        <f t="shared" ref="K584:K647" si="59">I584+D584</f>
        <v>-5.0111276463454804E-3</v>
      </c>
      <c r="L584" s="24"/>
    </row>
    <row r="585" spans="1:12" x14ac:dyDescent="0.3">
      <c r="A585" s="6">
        <v>41850</v>
      </c>
      <c r="B585" s="14">
        <f>LN('Return analysis'!B587/'Return analysis'!B586)</f>
        <v>-3.0261300750016769E-3</v>
      </c>
      <c r="C585" s="14">
        <f>LN('Return analysis'!C587/'Return analysis'!C586)</f>
        <v>-3.7774683567974939E-3</v>
      </c>
      <c r="D585" s="14">
        <f>LN('Return analysis'!D587/'Return analysis'!D586)</f>
        <v>6.8741263839112413E-4</v>
      </c>
      <c r="E585" s="14">
        <f>LN('Return analysis'!E587/'Return analysis'!E586)</f>
        <v>2.4999968749105643E-6</v>
      </c>
      <c r="F585" s="14">
        <f t="shared" si="54"/>
        <v>-3.0286300718765876E-3</v>
      </c>
      <c r="G585" s="14">
        <f t="shared" si="55"/>
        <v>-3.7799683536724046E-3</v>
      </c>
      <c r="H585" s="14">
        <f t="shared" si="56"/>
        <v>6.8491264151621361E-4</v>
      </c>
      <c r="I585" s="24">
        <f t="shared" si="57"/>
        <v>1.2038025937766982E-5</v>
      </c>
      <c r="J585" s="24">
        <f t="shared" si="58"/>
        <v>6.9695066745398054E-4</v>
      </c>
      <c r="K585" s="24">
        <f t="shared" si="59"/>
        <v>6.9945066432889106E-4</v>
      </c>
      <c r="L585" s="24"/>
    </row>
    <row r="586" spans="1:12" x14ac:dyDescent="0.3">
      <c r="A586" s="6">
        <v>41851</v>
      </c>
      <c r="B586" s="14">
        <f>LN('Return analysis'!B588/'Return analysis'!B587)</f>
        <v>5.5025600442709752E-4</v>
      </c>
      <c r="C586" s="14">
        <f>LN('Return analysis'!C588/'Return analysis'!C587)</f>
        <v>-1.098920313495503E-3</v>
      </c>
      <c r="D586" s="14">
        <f>LN('Return analysis'!D588/'Return analysis'!D587)</f>
        <v>-2.0541506923328842E-2</v>
      </c>
      <c r="E586" s="14">
        <f>LN('Return analysis'!E588/'Return analysis'!E587)</f>
        <v>2.4999968749105643E-6</v>
      </c>
      <c r="F586" s="14">
        <f t="shared" si="54"/>
        <v>5.47756007552187E-4</v>
      </c>
      <c r="G586" s="14">
        <f t="shared" si="55"/>
        <v>-1.1014203103704135E-3</v>
      </c>
      <c r="H586" s="14">
        <f t="shared" si="56"/>
        <v>-2.0544006920203754E-2</v>
      </c>
      <c r="I586" s="24">
        <f t="shared" si="57"/>
        <v>1.6567176855777264E-3</v>
      </c>
      <c r="J586" s="24">
        <f t="shared" si="58"/>
        <v>-1.8887289234626028E-2</v>
      </c>
      <c r="K586" s="24">
        <f t="shared" si="59"/>
        <v>-1.8884789237751116E-2</v>
      </c>
      <c r="L586" s="24"/>
    </row>
    <row r="587" spans="1:12" x14ac:dyDescent="0.3">
      <c r="A587" s="6">
        <v>41852</v>
      </c>
      <c r="B587" s="14">
        <f>LN('Return analysis'!B589/'Return analysis'!B588)</f>
        <v>3.3998302951052197E-3</v>
      </c>
      <c r="C587" s="14">
        <f>LN('Return analysis'!C589/'Return analysis'!C588)</f>
        <v>3.3141590261204852E-3</v>
      </c>
      <c r="D587" s="14">
        <f>LN('Return analysis'!D589/'Return analysis'!D588)</f>
        <v>-2.5095938438764831E-3</v>
      </c>
      <c r="E587" s="14">
        <f>LN('Return analysis'!E589/'Return analysis'!E588)</f>
        <v>2.2222197531046357E-6</v>
      </c>
      <c r="F587" s="14">
        <f t="shared" si="54"/>
        <v>3.3976080753521151E-3</v>
      </c>
      <c r="G587" s="14">
        <f t="shared" si="55"/>
        <v>3.3119368063673806E-3</v>
      </c>
      <c r="H587" s="14">
        <f t="shared" si="56"/>
        <v>-2.5118160636295878E-3</v>
      </c>
      <c r="I587" s="24">
        <f t="shared" si="57"/>
        <v>7.5398007232785628E-4</v>
      </c>
      <c r="J587" s="24">
        <f t="shared" si="58"/>
        <v>-1.7578359913017314E-3</v>
      </c>
      <c r="K587" s="24">
        <f t="shared" si="59"/>
        <v>-1.7556137715486267E-3</v>
      </c>
      <c r="L587" s="24"/>
    </row>
    <row r="588" spans="1:12" x14ac:dyDescent="0.3">
      <c r="A588" s="6">
        <v>41855</v>
      </c>
      <c r="B588" s="14">
        <f>LN('Return analysis'!B590/'Return analysis'!B589)</f>
        <v>-2.4796528033173889E-3</v>
      </c>
      <c r="C588" s="14">
        <f>LN('Return analysis'!C590/'Return analysis'!C589)</f>
        <v>1.3419015432649085E-3</v>
      </c>
      <c r="D588" s="14">
        <f>LN('Return analysis'!D590/'Return analysis'!D589)</f>
        <v>6.8117829943516502E-3</v>
      </c>
      <c r="E588" s="14">
        <f>LN('Return analysis'!E590/'Return analysis'!E589)</f>
        <v>7.4999718750787367E-6</v>
      </c>
      <c r="F588" s="14">
        <f t="shared" si="54"/>
        <v>-2.4871527751924678E-3</v>
      </c>
      <c r="G588" s="14">
        <f t="shared" si="55"/>
        <v>1.3344015713898298E-3</v>
      </c>
      <c r="H588" s="14">
        <f t="shared" si="56"/>
        <v>6.8042830224765713E-3</v>
      </c>
      <c r="I588" s="24">
        <f t="shared" si="57"/>
        <v>-3.6363014372780885E-3</v>
      </c>
      <c r="J588" s="24">
        <f t="shared" si="58"/>
        <v>3.1679815851984828E-3</v>
      </c>
      <c r="K588" s="24">
        <f t="shared" si="59"/>
        <v>3.1754815570735617E-3</v>
      </c>
      <c r="L588" s="24"/>
    </row>
    <row r="589" spans="1:12" x14ac:dyDescent="0.3">
      <c r="A589" s="6">
        <v>41856</v>
      </c>
      <c r="B589" s="14">
        <f>LN('Return analysis'!B591/'Return analysis'!B590)</f>
        <v>1.7337482772437315E-6</v>
      </c>
      <c r="C589" s="14">
        <f>LN('Return analysis'!C591/'Return analysis'!C590)</f>
        <v>-1.341901543264843E-3</v>
      </c>
      <c r="D589" s="14">
        <f>LN('Return analysis'!D591/'Return analysis'!D590)</f>
        <v>-8.8240025592396121E-3</v>
      </c>
      <c r="E589" s="14">
        <f>LN('Return analysis'!E591/'Return analysis'!E590)</f>
        <v>2.4999968749105643E-6</v>
      </c>
      <c r="F589" s="14">
        <f t="shared" si="54"/>
        <v>-7.6624859766683279E-7</v>
      </c>
      <c r="G589" s="14">
        <f t="shared" si="55"/>
        <v>-1.3444015401397535E-3</v>
      </c>
      <c r="H589" s="14">
        <f t="shared" si="56"/>
        <v>-8.8265025561145224E-3</v>
      </c>
      <c r="I589" s="24">
        <f t="shared" si="57"/>
        <v>1.1781817446844716E-3</v>
      </c>
      <c r="J589" s="24">
        <f t="shared" si="58"/>
        <v>-7.6483208114300509E-3</v>
      </c>
      <c r="K589" s="24">
        <f t="shared" si="59"/>
        <v>-7.6458208145551406E-3</v>
      </c>
      <c r="L589" s="24"/>
    </row>
    <row r="590" spans="1:12" x14ac:dyDescent="0.3">
      <c r="A590" s="6">
        <v>41857</v>
      </c>
      <c r="B590" s="14">
        <f>LN('Return analysis'!B592/'Return analysis'!B591)</f>
        <v>4.5847090791194614E-4</v>
      </c>
      <c r="C590" s="14">
        <f>LN('Return analysis'!C592/'Return analysis'!C591)</f>
        <v>1.0973854451740176E-3</v>
      </c>
      <c r="D590" s="14">
        <f>LN('Return analysis'!D592/'Return analysis'!D591)</f>
        <v>2.0195751306777246E-4</v>
      </c>
      <c r="E590" s="14">
        <f>LN('Return analysis'!E592/'Return analysis'!E591)</f>
        <v>2.4999968749105643E-6</v>
      </c>
      <c r="F590" s="14">
        <f t="shared" si="54"/>
        <v>4.5597091103703557E-4</v>
      </c>
      <c r="G590" s="14">
        <f t="shared" si="55"/>
        <v>1.0948854482991071E-3</v>
      </c>
      <c r="H590" s="14">
        <f t="shared" si="56"/>
        <v>1.9945751619286189E-4</v>
      </c>
      <c r="I590" s="24">
        <f t="shared" si="57"/>
        <v>-4.2904899562728522E-4</v>
      </c>
      <c r="J590" s="24">
        <f t="shared" si="58"/>
        <v>-2.2959147943442333E-4</v>
      </c>
      <c r="K590" s="24">
        <f t="shared" si="59"/>
        <v>-2.2709148255951276E-4</v>
      </c>
      <c r="L590" s="24"/>
    </row>
    <row r="591" spans="1:12" x14ac:dyDescent="0.3">
      <c r="A591" s="6">
        <v>41858</v>
      </c>
      <c r="B591" s="14">
        <f>LN('Return analysis'!B593/'Return analysis'!B592)</f>
        <v>2.2027536825175303E-3</v>
      </c>
      <c r="C591" s="14">
        <f>LN('Return analysis'!C593/'Return analysis'!C592)</f>
        <v>2.1922119760245102E-3</v>
      </c>
      <c r="D591" s="14">
        <f>LN('Return analysis'!D593/'Return analysis'!D592)</f>
        <v>-5.2502925331663853E-3</v>
      </c>
      <c r="E591" s="14">
        <f>LN('Return analysis'!E593/'Return analysis'!E592)</f>
        <v>2.4999968749105643E-6</v>
      </c>
      <c r="F591" s="14">
        <f t="shared" si="54"/>
        <v>2.2002536856426196E-3</v>
      </c>
      <c r="G591" s="14">
        <f t="shared" si="55"/>
        <v>2.1897119791495995E-3</v>
      </c>
      <c r="H591" s="14">
        <f t="shared" si="56"/>
        <v>-5.2527925300412956E-3</v>
      </c>
      <c r="I591" s="24">
        <f t="shared" si="57"/>
        <v>4.9100845590791334E-4</v>
      </c>
      <c r="J591" s="24">
        <f t="shared" si="58"/>
        <v>-4.7617840741333824E-3</v>
      </c>
      <c r="K591" s="24">
        <f t="shared" si="59"/>
        <v>-4.7592840772584721E-3</v>
      </c>
      <c r="L591" s="24"/>
    </row>
    <row r="592" spans="1:12" x14ac:dyDescent="0.3">
      <c r="A592" s="6">
        <v>41859</v>
      </c>
      <c r="B592" s="14">
        <f>LN('Return analysis'!B594/'Return analysis'!B593)</f>
        <v>-1.2847106085912099E-3</v>
      </c>
      <c r="C592" s="14">
        <f>LN('Return analysis'!C594/'Return analysis'!C593)</f>
        <v>-7.3020347843972188E-4</v>
      </c>
      <c r="D592" s="14">
        <f>LN('Return analysis'!D594/'Return analysis'!D593)</f>
        <v>1.1473419739767447E-2</v>
      </c>
      <c r="E592" s="14">
        <f>LN('Return analysis'!E594/'Return analysis'!E593)</f>
        <v>2.4999968749105643E-6</v>
      </c>
      <c r="F592" s="14">
        <f t="shared" si="54"/>
        <v>-1.2872106054661204E-3</v>
      </c>
      <c r="G592" s="14">
        <f t="shared" si="55"/>
        <v>-7.327034753146324E-4</v>
      </c>
      <c r="H592" s="14">
        <f t="shared" si="56"/>
        <v>1.1470919742892537E-2</v>
      </c>
      <c r="I592" s="24">
        <f t="shared" si="57"/>
        <v>-8.1967957203626614E-4</v>
      </c>
      <c r="J592" s="24">
        <f t="shared" si="58"/>
        <v>1.0651240170856271E-2</v>
      </c>
      <c r="K592" s="24">
        <f t="shared" si="59"/>
        <v>1.0653740167731181E-2</v>
      </c>
      <c r="L592" s="24"/>
    </row>
    <row r="593" spans="1:12" x14ac:dyDescent="0.3">
      <c r="A593" s="6">
        <v>41862</v>
      </c>
      <c r="B593" s="14">
        <f>LN('Return analysis'!B595/'Return analysis'!B594)</f>
        <v>-1.8354120291793892E-4</v>
      </c>
      <c r="C593" s="14">
        <f>LN('Return analysis'!C595/'Return analysis'!C594)</f>
        <v>4.8721072827343214E-4</v>
      </c>
      <c r="D593" s="14">
        <f>LN('Return analysis'!D595/'Return analysis'!D594)</f>
        <v>3.5957656136853559E-3</v>
      </c>
      <c r="E593" s="14">
        <f>LN('Return analysis'!E595/'Return analysis'!E594)</f>
        <v>7.4999718750787367E-6</v>
      </c>
      <c r="F593" s="14">
        <f t="shared" si="54"/>
        <v>-1.9104117479301765E-4</v>
      </c>
      <c r="G593" s="14">
        <f t="shared" si="55"/>
        <v>4.797107563983534E-4</v>
      </c>
      <c r="H593" s="14">
        <f t="shared" si="56"/>
        <v>3.588265641810277E-3</v>
      </c>
      <c r="I593" s="24">
        <f t="shared" si="57"/>
        <v>-6.164308686867309E-4</v>
      </c>
      <c r="J593" s="24">
        <f t="shared" si="58"/>
        <v>2.9718347731235461E-3</v>
      </c>
      <c r="K593" s="24">
        <f t="shared" si="59"/>
        <v>2.979334744998625E-3</v>
      </c>
      <c r="L593" s="24"/>
    </row>
    <row r="594" spans="1:12" x14ac:dyDescent="0.3">
      <c r="A594" s="6">
        <v>41863</v>
      </c>
      <c r="B594" s="14">
        <f>LN('Return analysis'!B596/'Return analysis'!B595)</f>
        <v>2.7529917315747215E-4</v>
      </c>
      <c r="C594" s="14">
        <f>LN('Return analysis'!C596/'Return analysis'!C595)</f>
        <v>-8.5198831233349926E-4</v>
      </c>
      <c r="D594" s="14">
        <f>LN('Return analysis'!D596/'Return analysis'!D595)</f>
        <v>-1.7958092568527142E-3</v>
      </c>
      <c r="E594" s="14">
        <f>LN('Return analysis'!E596/'Return analysis'!E595)</f>
        <v>2.4999968749105643E-6</v>
      </c>
      <c r="F594" s="14">
        <f t="shared" si="54"/>
        <v>2.7279917628256157E-4</v>
      </c>
      <c r="G594" s="14">
        <f t="shared" si="55"/>
        <v>-8.5448830920840978E-4</v>
      </c>
      <c r="H594" s="14">
        <f t="shared" si="56"/>
        <v>-1.7983092537276247E-3</v>
      </c>
      <c r="I594" s="24">
        <f t="shared" si="57"/>
        <v>9.8115669159628454E-4</v>
      </c>
      <c r="J594" s="24">
        <f t="shared" si="58"/>
        <v>-8.171525621313402E-4</v>
      </c>
      <c r="K594" s="24">
        <f t="shared" si="59"/>
        <v>-8.1465256525642968E-4</v>
      </c>
      <c r="L594" s="24"/>
    </row>
    <row r="595" spans="1:12" x14ac:dyDescent="0.3">
      <c r="A595" s="6">
        <v>41864</v>
      </c>
      <c r="B595" s="14">
        <f>LN('Return analysis'!B597/'Return analysis'!B596)</f>
        <v>2.109840417543573E-3</v>
      </c>
      <c r="C595" s="14">
        <f>LN('Return analysis'!C597/'Return analysis'!C596)</f>
        <v>1.8256982237349454E-3</v>
      </c>
      <c r="D595" s="14">
        <f>LN('Return analysis'!D597/'Return analysis'!D596)</f>
        <v>7.0667871637484893E-3</v>
      </c>
      <c r="E595" s="14">
        <f>LN('Return analysis'!E597/'Return analysis'!E596)</f>
        <v>2.4999968749105643E-6</v>
      </c>
      <c r="F595" s="14">
        <f t="shared" si="54"/>
        <v>2.1073404206686623E-3</v>
      </c>
      <c r="G595" s="14">
        <f t="shared" si="55"/>
        <v>1.8231982268600349E-3</v>
      </c>
      <c r="H595" s="14">
        <f t="shared" si="56"/>
        <v>7.064287166873579E-3</v>
      </c>
      <c r="I595" s="24">
        <f t="shared" si="57"/>
        <v>5.6124916376549584E-4</v>
      </c>
      <c r="J595" s="24">
        <f t="shared" si="58"/>
        <v>7.6255363306390747E-3</v>
      </c>
      <c r="K595" s="24">
        <f t="shared" si="59"/>
        <v>7.628036327513985E-3</v>
      </c>
      <c r="L595" s="24"/>
    </row>
    <row r="596" spans="1:12" x14ac:dyDescent="0.3">
      <c r="A596" s="6">
        <v>41865</v>
      </c>
      <c r="B596" s="14">
        <f>LN('Return analysis'!B598/'Return analysis'!B597)</f>
        <v>1.5561787437585991E-3</v>
      </c>
      <c r="C596" s="14">
        <f>LN('Return analysis'!C598/'Return analysis'!C597)</f>
        <v>9.7171724923439417E-4</v>
      </c>
      <c r="D596" s="14">
        <f>LN('Return analysis'!D598/'Return analysis'!D597)</f>
        <v>4.35477798464785E-3</v>
      </c>
      <c r="E596" s="14">
        <f>LN('Return analysis'!E598/'Return analysis'!E597)</f>
        <v>2.4999968749105643E-6</v>
      </c>
      <c r="F596" s="14">
        <f t="shared" si="54"/>
        <v>1.5536787468836885E-3</v>
      </c>
      <c r="G596" s="14">
        <f t="shared" si="55"/>
        <v>9.6921725235948365E-4</v>
      </c>
      <c r="H596" s="14">
        <f t="shared" si="56"/>
        <v>4.3522779877729397E-3</v>
      </c>
      <c r="I596" s="24">
        <f t="shared" si="57"/>
        <v>7.2535676341872399E-4</v>
      </c>
      <c r="J596" s="24">
        <f t="shared" si="58"/>
        <v>5.0776347511916637E-3</v>
      </c>
      <c r="K596" s="24">
        <f t="shared" si="59"/>
        <v>5.080134748066574E-3</v>
      </c>
      <c r="L596" s="24"/>
    </row>
    <row r="597" spans="1:12" x14ac:dyDescent="0.3">
      <c r="A597" s="6">
        <v>41866</v>
      </c>
      <c r="B597" s="14">
        <f>LN('Return analysis'!B599/'Return analysis'!B598)</f>
        <v>1.1885898510884804E-3</v>
      </c>
      <c r="C597" s="14">
        <f>LN('Return analysis'!C599/'Return analysis'!C598)</f>
        <v>1.8206027639570673E-3</v>
      </c>
      <c r="D597" s="14">
        <f>LN('Return analysis'!D599/'Return analysis'!D598)</f>
        <v>9.8567203696699407E-5</v>
      </c>
      <c r="E597" s="14">
        <f>LN('Return analysis'!E599/'Return analysis'!E598)</f>
        <v>2.4999968749105643E-6</v>
      </c>
      <c r="F597" s="14">
        <f t="shared" si="54"/>
        <v>1.1860898542135699E-3</v>
      </c>
      <c r="G597" s="14">
        <f t="shared" si="55"/>
        <v>1.8181027670821567E-3</v>
      </c>
      <c r="H597" s="14">
        <f t="shared" si="56"/>
        <v>9.6067206821788848E-5</v>
      </c>
      <c r="I597" s="24">
        <f t="shared" si="57"/>
        <v>-2.8099507073688133E-4</v>
      </c>
      <c r="J597" s="24">
        <f t="shared" si="58"/>
        <v>-1.849278639150925E-4</v>
      </c>
      <c r="K597" s="24">
        <f t="shared" si="59"/>
        <v>-1.8242786704018193E-4</v>
      </c>
      <c r="L597" s="24"/>
    </row>
    <row r="598" spans="1:12" x14ac:dyDescent="0.3">
      <c r="A598" s="6">
        <v>41869</v>
      </c>
      <c r="B598" s="14">
        <f>LN('Return analysis'!B600/'Return analysis'!B599)</f>
        <v>-1.1885898510885053E-3</v>
      </c>
      <c r="C598" s="14">
        <f>LN('Return analysis'!C600/'Return analysis'!C599)</f>
        <v>-2.063182136698781E-3</v>
      </c>
      <c r="D598" s="14">
        <f>LN('Return analysis'!D600/'Return analysis'!D599)</f>
        <v>8.9462170861571398E-3</v>
      </c>
      <c r="E598" s="14">
        <f>LN('Return analysis'!E600/'Return analysis'!E599)</f>
        <v>7.4999718750787367E-6</v>
      </c>
      <c r="F598" s="14">
        <f t="shared" si="54"/>
        <v>-1.196089822963584E-3</v>
      </c>
      <c r="G598" s="14">
        <f t="shared" si="55"/>
        <v>-2.0706821085738599E-3</v>
      </c>
      <c r="H598" s="14">
        <f t="shared" si="56"/>
        <v>8.9387171142820618E-3</v>
      </c>
      <c r="I598" s="24">
        <f t="shared" si="57"/>
        <v>3.7755605965118739E-4</v>
      </c>
      <c r="J598" s="24">
        <f t="shared" si="58"/>
        <v>9.3162731739332497E-3</v>
      </c>
      <c r="K598" s="24">
        <f t="shared" si="59"/>
        <v>9.3237731458083277E-3</v>
      </c>
      <c r="L598" s="24"/>
    </row>
    <row r="599" spans="1:12" x14ac:dyDescent="0.3">
      <c r="A599" s="6">
        <v>41870</v>
      </c>
      <c r="B599" s="14">
        <f>LN('Return analysis'!B601/'Return analysis'!B600)</f>
        <v>-4.5719452439004198E-4</v>
      </c>
      <c r="C599" s="14">
        <f>LN('Return analysis'!C601/'Return analysis'!C600)</f>
        <v>-1.2235761171115977E-4</v>
      </c>
      <c r="D599" s="14">
        <f>LN('Return analysis'!D601/'Return analysis'!D600)</f>
        <v>4.9784592038745112E-3</v>
      </c>
      <c r="E599" s="14">
        <f>LN('Return analysis'!E601/'Return analysis'!E600)</f>
        <v>2.4999968749105643E-6</v>
      </c>
      <c r="F599" s="14">
        <f t="shared" si="54"/>
        <v>-4.5969452126495256E-4</v>
      </c>
      <c r="G599" s="14">
        <f t="shared" si="55"/>
        <v>-1.2485760858607035E-4</v>
      </c>
      <c r="H599" s="14">
        <f t="shared" si="56"/>
        <v>4.9759592069996009E-3</v>
      </c>
      <c r="I599" s="24">
        <f t="shared" si="57"/>
        <v>-4.1249768882263766E-4</v>
      </c>
      <c r="J599" s="24">
        <f t="shared" si="58"/>
        <v>4.5634615181769636E-3</v>
      </c>
      <c r="K599" s="24">
        <f t="shared" si="59"/>
        <v>4.5659615150518739E-3</v>
      </c>
      <c r="L599" s="24"/>
    </row>
    <row r="600" spans="1:12" x14ac:dyDescent="0.3">
      <c r="A600" s="6">
        <v>41871</v>
      </c>
      <c r="B600" s="14">
        <f>LN('Return analysis'!B602/'Return analysis'!B601)</f>
        <v>-4.5740364683652211E-4</v>
      </c>
      <c r="C600" s="14">
        <f>LN('Return analysis'!C602/'Return analysis'!C601)</f>
        <v>-1.4589864204152419E-3</v>
      </c>
      <c r="D600" s="14">
        <f>LN('Return analysis'!D602/'Return analysis'!D601)</f>
        <v>2.3345173873942451E-3</v>
      </c>
      <c r="E600" s="14">
        <f>LN('Return analysis'!E602/'Return analysis'!E601)</f>
        <v>2.4999968749105643E-6</v>
      </c>
      <c r="F600" s="14">
        <f t="shared" si="54"/>
        <v>-4.5990364371143269E-4</v>
      </c>
      <c r="G600" s="14">
        <f t="shared" si="55"/>
        <v>-1.4614864172901524E-3</v>
      </c>
      <c r="H600" s="14">
        <f t="shared" si="56"/>
        <v>2.3320173905193343E-3</v>
      </c>
      <c r="I600" s="24">
        <f t="shared" si="57"/>
        <v>6.9352061083678392E-4</v>
      </c>
      <c r="J600" s="24">
        <f t="shared" si="58"/>
        <v>3.0255380013561183E-3</v>
      </c>
      <c r="K600" s="24">
        <f t="shared" si="59"/>
        <v>3.028037998231029E-3</v>
      </c>
      <c r="L600" s="24"/>
    </row>
    <row r="601" spans="1:12" x14ac:dyDescent="0.3">
      <c r="A601" s="6">
        <v>41872</v>
      </c>
      <c r="B601" s="14">
        <f>LN('Return analysis'!B603/'Return analysis'!B602)</f>
        <v>3.6593965338567957E-4</v>
      </c>
      <c r="C601" s="14">
        <f>LN('Return analysis'!C603/'Return analysis'!C602)</f>
        <v>1.0949624452077078E-3</v>
      </c>
      <c r="D601" s="14">
        <f>LN('Return analysis'!D603/'Return analysis'!D602)</f>
        <v>2.23232826157379E-3</v>
      </c>
      <c r="E601" s="14">
        <f>LN('Return analysis'!E603/'Return analysis'!E602)</f>
        <v>2.4999968749105643E-6</v>
      </c>
      <c r="F601" s="14">
        <f t="shared" si="54"/>
        <v>3.6343965651076899E-4</v>
      </c>
      <c r="G601" s="14">
        <f t="shared" si="55"/>
        <v>1.0924624483327973E-3</v>
      </c>
      <c r="H601" s="14">
        <f t="shared" si="56"/>
        <v>2.2298282646988792E-3</v>
      </c>
      <c r="I601" s="24">
        <f t="shared" si="57"/>
        <v>-5.4144976132941862E-4</v>
      </c>
      <c r="J601" s="24">
        <f t="shared" si="58"/>
        <v>1.6883785033694606E-3</v>
      </c>
      <c r="K601" s="24">
        <f t="shared" si="59"/>
        <v>1.6908785002443714E-3</v>
      </c>
      <c r="L601" s="24"/>
    </row>
    <row r="602" spans="1:12" x14ac:dyDescent="0.3">
      <c r="A602" s="6">
        <v>41876</v>
      </c>
      <c r="B602" s="14">
        <f>LN('Return analysis'!B604/'Return analysis'!B603)</f>
        <v>1.2805970625099899E-3</v>
      </c>
      <c r="C602" s="14">
        <f>LN('Return analysis'!C604/'Return analysis'!C603)</f>
        <v>3.6402397520762721E-4</v>
      </c>
      <c r="D602" s="14">
        <f>LN('Return analysis'!D604/'Return analysis'!D603)</f>
        <v>3.7734773794998355E-3</v>
      </c>
      <c r="E602" s="14">
        <f>LN('Return analysis'!E604/'Return analysis'!E603)</f>
        <v>9.9999687501018747E-6</v>
      </c>
      <c r="F602" s="14">
        <f t="shared" si="54"/>
        <v>1.2705970937598879E-3</v>
      </c>
      <c r="G602" s="14">
        <f t="shared" si="55"/>
        <v>3.5402400645752536E-4</v>
      </c>
      <c r="H602" s="14">
        <f t="shared" si="56"/>
        <v>3.7634774107497336E-3</v>
      </c>
      <c r="I602" s="24">
        <f t="shared" si="57"/>
        <v>9.4467339750062707E-4</v>
      </c>
      <c r="J602" s="24">
        <f t="shared" si="58"/>
        <v>4.7081508082503602E-3</v>
      </c>
      <c r="K602" s="24">
        <f t="shared" si="59"/>
        <v>4.7181507770004631E-3</v>
      </c>
      <c r="L602" s="24"/>
    </row>
    <row r="603" spans="1:12" x14ac:dyDescent="0.3">
      <c r="A603" s="6">
        <v>41877</v>
      </c>
      <c r="B603" s="14">
        <f>LN('Return analysis'!B605/'Return analysis'!B604)</f>
        <v>8.2268336371743892E-4</v>
      </c>
      <c r="C603" s="14">
        <f>LN('Return analysis'!C605/'Return analysis'!C604)</f>
        <v>4.8620460760983762E-4</v>
      </c>
      <c r="D603" s="14">
        <f>LN('Return analysis'!D605/'Return analysis'!D604)</f>
        <v>1.8324230831659276E-3</v>
      </c>
      <c r="E603" s="14">
        <f>LN('Return analysis'!E605/'Return analysis'!E604)</f>
        <v>2.4999968749105643E-6</v>
      </c>
      <c r="F603" s="14">
        <f t="shared" si="54"/>
        <v>8.201833668425284E-4</v>
      </c>
      <c r="G603" s="14">
        <f t="shared" si="55"/>
        <v>4.8370461073492704E-4</v>
      </c>
      <c r="H603" s="14">
        <f t="shared" si="56"/>
        <v>1.8299230862910171E-3</v>
      </c>
      <c r="I603" s="24">
        <f t="shared" si="57"/>
        <v>4.1047262354457768E-4</v>
      </c>
      <c r="J603" s="24">
        <f t="shared" si="58"/>
        <v>2.2403957098355949E-3</v>
      </c>
      <c r="K603" s="24">
        <f t="shared" si="59"/>
        <v>2.2428957067105052E-3</v>
      </c>
      <c r="L603" s="24"/>
    </row>
    <row r="604" spans="1:12" x14ac:dyDescent="0.3">
      <c r="A604" s="6">
        <v>41878</v>
      </c>
      <c r="B604" s="14">
        <f>LN('Return analysis'!B606/'Return analysis'!B605)</f>
        <v>1.7336014504196694E-3</v>
      </c>
      <c r="C604" s="14">
        <f>LN('Return analysis'!C606/'Return analysis'!C605)</f>
        <v>1.5772297302829117E-3</v>
      </c>
      <c r="D604" s="14">
        <f>LN('Return analysis'!D606/'Return analysis'!D605)</f>
        <v>-5.7834373683078252E-4</v>
      </c>
      <c r="E604" s="14">
        <f>LN('Return analysis'!E606/'Return analysis'!E605)</f>
        <v>2.4999968749105643E-6</v>
      </c>
      <c r="F604" s="14">
        <f t="shared" si="54"/>
        <v>1.7311014535447589E-3</v>
      </c>
      <c r="G604" s="14">
        <f t="shared" si="55"/>
        <v>1.5747297334080012E-3</v>
      </c>
      <c r="H604" s="14">
        <f t="shared" si="56"/>
        <v>-5.8084373370569304E-4</v>
      </c>
      <c r="I604" s="24">
        <f t="shared" si="57"/>
        <v>4.6753948648350593E-4</v>
      </c>
      <c r="J604" s="24">
        <f t="shared" si="58"/>
        <v>-1.1330424722218711E-4</v>
      </c>
      <c r="K604" s="24">
        <f t="shared" si="59"/>
        <v>-1.1080425034727659E-4</v>
      </c>
      <c r="L604" s="24"/>
    </row>
    <row r="605" spans="1:12" x14ac:dyDescent="0.3">
      <c r="A605" s="6">
        <v>41879</v>
      </c>
      <c r="B605" s="14">
        <f>LN('Return analysis'!B607/'Return analysis'!B606)</f>
        <v>1.275696103793283E-3</v>
      </c>
      <c r="C605" s="14">
        <f>LN('Return analysis'!C607/'Return analysis'!C606)</f>
        <v>1.3329594398933139E-3</v>
      </c>
      <c r="D605" s="14">
        <f>LN('Return analysis'!D607/'Return analysis'!D606)</f>
        <v>-1.0613137160270249E-3</v>
      </c>
      <c r="E605" s="14">
        <f>LN('Return analysis'!E607/'Return analysis'!E606)</f>
        <v>2.4999968749105643E-6</v>
      </c>
      <c r="F605" s="14">
        <f t="shared" si="54"/>
        <v>1.2731961069183725E-3</v>
      </c>
      <c r="G605" s="14">
        <f t="shared" si="55"/>
        <v>1.3304594430184034E-3</v>
      </c>
      <c r="H605" s="14">
        <f t="shared" si="56"/>
        <v>-1.0638137129019354E-3</v>
      </c>
      <c r="I605" s="24">
        <f t="shared" si="57"/>
        <v>2.1179604913864375E-4</v>
      </c>
      <c r="J605" s="24">
        <f t="shared" si="58"/>
        <v>-8.5201766376329167E-4</v>
      </c>
      <c r="K605" s="24">
        <f t="shared" si="59"/>
        <v>-8.4951766688838115E-4</v>
      </c>
      <c r="L605" s="24"/>
    </row>
    <row r="606" spans="1:12" x14ac:dyDescent="0.3">
      <c r="A606" s="6">
        <v>41884</v>
      </c>
      <c r="B606" s="14">
        <f>LN('Return analysis'!B608/'Return analysis'!B607)</f>
        <v>-2.4686764983184888E-3</v>
      </c>
      <c r="C606" s="14">
        <f>LN('Return analysis'!C608/'Return analysis'!C607)</f>
        <v>-3.412081733881034E-3</v>
      </c>
      <c r="D606" s="14">
        <f>LN('Return analysis'!D608/'Return analysis'!D607)</f>
        <v>3.7585685279152119E-3</v>
      </c>
      <c r="E606" s="14">
        <f>LN('Return analysis'!E608/'Return analysis'!E607)</f>
        <v>1.0277744405984159E-5</v>
      </c>
      <c r="F606" s="14">
        <f t="shared" si="54"/>
        <v>-2.4789542427244731E-3</v>
      </c>
      <c r="G606" s="14">
        <f t="shared" si="55"/>
        <v>-3.4223594782870183E-3</v>
      </c>
      <c r="H606" s="14">
        <f t="shared" si="56"/>
        <v>3.7482907835092276E-3</v>
      </c>
      <c r="I606" s="24">
        <f t="shared" si="57"/>
        <v>2.4042442943816253E-4</v>
      </c>
      <c r="J606" s="24">
        <f t="shared" si="58"/>
        <v>3.9887152129473901E-3</v>
      </c>
      <c r="K606" s="24">
        <f t="shared" si="59"/>
        <v>3.9989929573533744E-3</v>
      </c>
      <c r="L606" s="24"/>
    </row>
    <row r="607" spans="1:12" x14ac:dyDescent="0.3">
      <c r="A607" s="6">
        <v>41885</v>
      </c>
      <c r="B607" s="14">
        <f>LN('Return analysis'!B609/'Return analysis'!B608)</f>
        <v>-3.658341899505465E-4</v>
      </c>
      <c r="C607" s="14">
        <f>LN('Return analysis'!C609/'Return analysis'!C608)</f>
        <v>1.7033197946539028E-3</v>
      </c>
      <c r="D607" s="14">
        <f>LN('Return analysis'!D609/'Return analysis'!D608)</f>
        <v>-1.0584534261815471E-3</v>
      </c>
      <c r="E607" s="14">
        <f>LN('Return analysis'!E609/'Return analysis'!E608)</f>
        <v>2.4999968749105643E-6</v>
      </c>
      <c r="F607" s="14">
        <f t="shared" si="54"/>
        <v>-3.6833418682545707E-4</v>
      </c>
      <c r="G607" s="14">
        <f t="shared" si="55"/>
        <v>1.7008197977789923E-3</v>
      </c>
      <c r="H607" s="14">
        <f t="shared" si="56"/>
        <v>-1.0609534230564576E-3</v>
      </c>
      <c r="I607" s="24">
        <f t="shared" si="57"/>
        <v>-1.7284101908037683E-3</v>
      </c>
      <c r="J607" s="24">
        <f t="shared" si="58"/>
        <v>-2.7893636138602261E-3</v>
      </c>
      <c r="K607" s="24">
        <f t="shared" si="59"/>
        <v>-2.7868636169853154E-3</v>
      </c>
      <c r="L607" s="24"/>
    </row>
    <row r="608" spans="1:12" x14ac:dyDescent="0.3">
      <c r="A608" s="6">
        <v>41886</v>
      </c>
      <c r="B608" s="14">
        <f>LN('Return analysis'!B610/'Return analysis'!B609)</f>
        <v>-9.1646402919572112E-4</v>
      </c>
      <c r="C608" s="14">
        <f>LN('Return analysis'!C610/'Return analysis'!C609)</f>
        <v>-1.7033197946538633E-3</v>
      </c>
      <c r="D608" s="14">
        <f>LN('Return analysis'!D610/'Return analysis'!D609)</f>
        <v>-2.1211574126712399E-3</v>
      </c>
      <c r="E608" s="14">
        <f>LN('Return analysis'!E610/'Return analysis'!E609)</f>
        <v>2.4999968749105643E-6</v>
      </c>
      <c r="F608" s="14">
        <f t="shared" si="54"/>
        <v>-9.1896402607063163E-4</v>
      </c>
      <c r="G608" s="14">
        <f t="shared" si="55"/>
        <v>-1.7058197915287739E-3</v>
      </c>
      <c r="H608" s="14">
        <f t="shared" si="56"/>
        <v>-2.1236574095461506E-3</v>
      </c>
      <c r="I608" s="24">
        <f t="shared" si="57"/>
        <v>4.7937341034444175E-4</v>
      </c>
      <c r="J608" s="24">
        <f t="shared" si="58"/>
        <v>-1.6442839992017089E-3</v>
      </c>
      <c r="K608" s="24">
        <f t="shared" si="59"/>
        <v>-1.6417840023267981E-3</v>
      </c>
      <c r="L608" s="24"/>
    </row>
    <row r="609" spans="1:12" x14ac:dyDescent="0.3">
      <c r="A609" s="6">
        <v>41887</v>
      </c>
      <c r="B609" s="14">
        <f>LN('Return analysis'!B611/'Return analysis'!B610)</f>
        <v>3.6616955610241527E-4</v>
      </c>
      <c r="C609" s="14">
        <f>LN('Return analysis'!C611/'Return analysis'!C610)</f>
        <v>-3.6507594037261249E-4</v>
      </c>
      <c r="D609" s="14">
        <f>LN('Return analysis'!D611/'Return analysis'!D610)</f>
        <v>4.6213931946678839E-3</v>
      </c>
      <c r="E609" s="14">
        <f>LN('Return analysis'!E611/'Return analysis'!E610)</f>
        <v>2.4999968749105643E-6</v>
      </c>
      <c r="F609" s="14">
        <f t="shared" si="54"/>
        <v>3.6366955922750469E-4</v>
      </c>
      <c r="G609" s="14">
        <f t="shared" si="55"/>
        <v>-3.6757593724752306E-4</v>
      </c>
      <c r="H609" s="14">
        <f t="shared" si="56"/>
        <v>4.6188931977929736E-3</v>
      </c>
      <c r="I609" s="24">
        <f t="shared" si="57"/>
        <v>6.1042358306484881E-4</v>
      </c>
      <c r="J609" s="24">
        <f t="shared" si="58"/>
        <v>5.2293167808578223E-3</v>
      </c>
      <c r="K609" s="24">
        <f t="shared" si="59"/>
        <v>5.2318167777327326E-3</v>
      </c>
      <c r="L609" s="24"/>
    </row>
    <row r="610" spans="1:12" x14ac:dyDescent="0.3">
      <c r="A610" s="6">
        <v>41890</v>
      </c>
      <c r="B610" s="14">
        <f>LN('Return analysis'!B612/'Return analysis'!B611)</f>
        <v>-1.0083669448194266E-3</v>
      </c>
      <c r="C610" s="14">
        <f>LN('Return analysis'!C612/'Return analysis'!C611)</f>
        <v>-7.3159898452957632E-4</v>
      </c>
      <c r="D610" s="14">
        <f>LN('Return analysis'!D612/'Return analysis'!D611)</f>
        <v>-2.0189015777878866E-3</v>
      </c>
      <c r="E610" s="14">
        <f>LN('Return analysis'!E612/'Return analysis'!E611)</f>
        <v>7.4999718750787367E-6</v>
      </c>
      <c r="F610" s="14">
        <f t="shared" si="54"/>
        <v>-1.0158669166945053E-3</v>
      </c>
      <c r="G610" s="14">
        <f t="shared" si="55"/>
        <v>-7.3909895640465501E-4</v>
      </c>
      <c r="H610" s="14">
        <f t="shared" si="56"/>
        <v>-2.0264015496629655E-3</v>
      </c>
      <c r="I610" s="24">
        <f t="shared" si="57"/>
        <v>-3.9810356668806683E-4</v>
      </c>
      <c r="J610" s="24">
        <f t="shared" si="58"/>
        <v>-2.4245051163510325E-3</v>
      </c>
      <c r="K610" s="24">
        <f t="shared" si="59"/>
        <v>-2.4170051444759536E-3</v>
      </c>
      <c r="L610" s="24"/>
    </row>
    <row r="611" spans="1:12" x14ac:dyDescent="0.3">
      <c r="A611" s="6">
        <v>41891</v>
      </c>
      <c r="B611" s="14">
        <f>LN('Return analysis'!B613/'Return analysis'!B612)</f>
        <v>-9.1406574783305436E-5</v>
      </c>
      <c r="C611" s="14">
        <f>LN('Return analysis'!C613/'Return analysis'!C612)</f>
        <v>-1.708099845546039E-3</v>
      </c>
      <c r="D611" s="14">
        <f>LN('Return analysis'!D613/'Return analysis'!D612)</f>
        <v>-7.0509404703999919E-3</v>
      </c>
      <c r="E611" s="14">
        <f>LN('Return analysis'!E613/'Return analysis'!E612)</f>
        <v>2.4999968749105643E-6</v>
      </c>
      <c r="F611" s="14">
        <f t="shared" si="54"/>
        <v>-9.3906571658215995E-5</v>
      </c>
      <c r="G611" s="14">
        <f t="shared" si="55"/>
        <v>-1.7105998424209496E-3</v>
      </c>
      <c r="H611" s="14">
        <f t="shared" si="56"/>
        <v>-7.0534404672749022E-3</v>
      </c>
      <c r="I611" s="24">
        <f t="shared" si="57"/>
        <v>1.3612728330013426E-3</v>
      </c>
      <c r="J611" s="24">
        <f t="shared" si="58"/>
        <v>-5.6921676342735596E-3</v>
      </c>
      <c r="K611" s="24">
        <f t="shared" si="59"/>
        <v>-5.6896676373986493E-3</v>
      </c>
      <c r="L611" s="24"/>
    </row>
    <row r="612" spans="1:12" x14ac:dyDescent="0.3">
      <c r="A612" s="6">
        <v>41892</v>
      </c>
      <c r="B612" s="14">
        <f>LN('Return analysis'!B614/'Return analysis'!B613)</f>
        <v>-3.3074614678049495E-3</v>
      </c>
      <c r="C612" s="14">
        <f>LN('Return analysis'!C614/'Return analysis'!C613)</f>
        <v>-1.8329001162206856E-3</v>
      </c>
      <c r="D612" s="14">
        <f>LN('Return analysis'!D614/'Return analysis'!D613)</f>
        <v>3.7731129941267266E-3</v>
      </c>
      <c r="E612" s="14">
        <f>LN('Return analysis'!E614/'Return analysis'!E613)</f>
        <v>2.4999968749105643E-6</v>
      </c>
      <c r="F612" s="14">
        <f t="shared" si="54"/>
        <v>-3.3099614646798603E-3</v>
      </c>
      <c r="G612" s="14">
        <f t="shared" si="55"/>
        <v>-1.8354001130955961E-3</v>
      </c>
      <c r="H612" s="14">
        <f t="shared" si="56"/>
        <v>3.7706129972518159E-3</v>
      </c>
      <c r="I612" s="24">
        <f t="shared" si="57"/>
        <v>-1.8704893893176089E-3</v>
      </c>
      <c r="J612" s="24">
        <f t="shared" si="58"/>
        <v>1.900123607934207E-3</v>
      </c>
      <c r="K612" s="24">
        <f t="shared" si="59"/>
        <v>1.9026236048091177E-3</v>
      </c>
      <c r="L612" s="24"/>
    </row>
    <row r="613" spans="1:12" x14ac:dyDescent="0.3">
      <c r="A613" s="6">
        <v>41893</v>
      </c>
      <c r="B613" s="14">
        <f>LN('Return analysis'!B615/'Return analysis'!B614)</f>
        <v>1.3790786051236083E-3</v>
      </c>
      <c r="C613" s="14">
        <f>LN('Return analysis'!C615/'Return analysis'!C614)</f>
        <v>-7.3473265186997628E-4</v>
      </c>
      <c r="D613" s="14">
        <f>LN('Return analysis'!D615/'Return analysis'!D614)</f>
        <v>1.83312925771763E-3</v>
      </c>
      <c r="E613" s="14">
        <f>LN('Return analysis'!E615/'Return analysis'!E614)</f>
        <v>2.4999968749105643E-6</v>
      </c>
      <c r="F613" s="14">
        <f t="shared" si="54"/>
        <v>1.3765786082486978E-3</v>
      </c>
      <c r="G613" s="14">
        <f t="shared" si="55"/>
        <v>-7.372326487448868E-4</v>
      </c>
      <c r="H613" s="14">
        <f t="shared" si="56"/>
        <v>1.8306292608427195E-3</v>
      </c>
      <c r="I613" s="24">
        <f t="shared" si="57"/>
        <v>1.9513799470481578E-3</v>
      </c>
      <c r="J613" s="24">
        <f t="shared" si="58"/>
        <v>3.7820092078908775E-3</v>
      </c>
      <c r="K613" s="24">
        <f t="shared" si="59"/>
        <v>3.7845092047657878E-3</v>
      </c>
      <c r="L613" s="24"/>
    </row>
    <row r="614" spans="1:12" x14ac:dyDescent="0.3">
      <c r="A614" s="6">
        <v>41894</v>
      </c>
      <c r="B614" s="14">
        <f>LN('Return analysis'!B616/'Return analysis'!B615)</f>
        <v>-2.8527727435365842E-3</v>
      </c>
      <c r="C614" s="14">
        <f>LN('Return analysis'!C616/'Return analysis'!C615)</f>
        <v>-1.5921953186857759E-3</v>
      </c>
      <c r="D614" s="14">
        <f>LN('Return analysis'!D616/'Return analysis'!D615)</f>
        <v>-6.4791227639349122E-3</v>
      </c>
      <c r="E614" s="14">
        <f>LN('Return analysis'!E616/'Return analysis'!E615)</f>
        <v>2.4999968749105643E-6</v>
      </c>
      <c r="F614" s="14">
        <f t="shared" si="54"/>
        <v>-2.855272740411495E-3</v>
      </c>
      <c r="G614" s="14">
        <f t="shared" si="55"/>
        <v>-1.5946953155606864E-3</v>
      </c>
      <c r="H614" s="14">
        <f t="shared" si="56"/>
        <v>-6.4816227608098225E-3</v>
      </c>
      <c r="I614" s="24">
        <f t="shared" si="57"/>
        <v>-1.4997007084247055E-3</v>
      </c>
      <c r="J614" s="24">
        <f t="shared" si="58"/>
        <v>-7.9813234692345282E-3</v>
      </c>
      <c r="K614" s="24">
        <f t="shared" si="59"/>
        <v>-7.9788234723596179E-3</v>
      </c>
      <c r="L614" s="24"/>
    </row>
    <row r="615" spans="1:12" x14ac:dyDescent="0.3">
      <c r="A615" s="6">
        <v>41897</v>
      </c>
      <c r="B615" s="14">
        <f>LN('Return analysis'!B617/'Return analysis'!B616)</f>
        <v>8.2889549879770817E-4</v>
      </c>
      <c r="C615" s="14">
        <f>LN('Return analysis'!C617/'Return analysis'!C616)</f>
        <v>4.8960949620121489E-4</v>
      </c>
      <c r="D615" s="14">
        <f>LN('Return analysis'!D617/'Return analysis'!D616)</f>
        <v>-2.62233169395335E-3</v>
      </c>
      <c r="E615" s="14">
        <f>LN('Return analysis'!E617/'Return analysis'!E616)</f>
        <v>7.4999718750787367E-6</v>
      </c>
      <c r="F615" s="14">
        <f t="shared" si="54"/>
        <v>8.2139552692262938E-4</v>
      </c>
      <c r="G615" s="14">
        <f t="shared" si="55"/>
        <v>4.8210952432613615E-4</v>
      </c>
      <c r="H615" s="14">
        <f t="shared" si="56"/>
        <v>-2.6298316658284289E-3</v>
      </c>
      <c r="I615" s="24">
        <f t="shared" si="57"/>
        <v>4.6090643768084531E-4</v>
      </c>
      <c r="J615" s="24">
        <f t="shared" si="58"/>
        <v>-2.1689252281475837E-3</v>
      </c>
      <c r="K615" s="24">
        <f t="shared" si="59"/>
        <v>-2.1614252562725048E-3</v>
      </c>
      <c r="L615" s="24"/>
    </row>
    <row r="616" spans="1:12" x14ac:dyDescent="0.3">
      <c r="A616" s="6">
        <v>41898</v>
      </c>
      <c r="B616" s="14">
        <f>LN('Return analysis'!B618/'Return analysis'!B617)</f>
        <v>9.2634236381396927E-5</v>
      </c>
      <c r="C616" s="14">
        <f>LN('Return analysis'!C618/'Return analysis'!C617)</f>
        <v>-3.6744790997078776E-4</v>
      </c>
      <c r="D616" s="14">
        <f>LN('Return analysis'!D618/'Return analysis'!D617)</f>
        <v>7.0746565718929951E-3</v>
      </c>
      <c r="E616" s="14">
        <f>LN('Return analysis'!E618/'Return analysis'!E617)</f>
        <v>2.4999968749105643E-6</v>
      </c>
      <c r="F616" s="14">
        <f t="shared" si="54"/>
        <v>9.0134239506486368E-5</v>
      </c>
      <c r="G616" s="14">
        <f t="shared" si="55"/>
        <v>-3.6994790684569833E-4</v>
      </c>
      <c r="H616" s="14">
        <f t="shared" si="56"/>
        <v>7.0721565750180848E-3</v>
      </c>
      <c r="I616" s="24">
        <f t="shared" si="57"/>
        <v>3.1243216445403797E-4</v>
      </c>
      <c r="J616" s="24">
        <f t="shared" si="58"/>
        <v>7.3845887394721225E-3</v>
      </c>
      <c r="K616" s="24">
        <f t="shared" si="59"/>
        <v>7.3870887363470328E-3</v>
      </c>
      <c r="L616" s="24"/>
    </row>
    <row r="617" spans="1:12" x14ac:dyDescent="0.3">
      <c r="A617" s="6">
        <v>41899</v>
      </c>
      <c r="B617" s="14">
        <f>LN('Return analysis'!B619/'Return analysis'!B618)</f>
        <v>-7.3698257050855399E-4</v>
      </c>
      <c r="C617" s="14">
        <f>LN('Return analysis'!C619/'Return analysis'!C618)</f>
        <v>-1.2265053095013841E-3</v>
      </c>
      <c r="D617" s="14">
        <f>LN('Return analysis'!D619/'Return analysis'!D618)</f>
        <v>1.0625049064206789E-3</v>
      </c>
      <c r="E617" s="14">
        <f>LN('Return analysis'!E619/'Return analysis'!E618)</f>
        <v>2.4999968749105643E-6</v>
      </c>
      <c r="F617" s="14">
        <f t="shared" si="54"/>
        <v>-7.394825673834645E-4</v>
      </c>
      <c r="G617" s="14">
        <f t="shared" si="55"/>
        <v>-1.2290053063762946E-3</v>
      </c>
      <c r="H617" s="14">
        <f t="shared" si="56"/>
        <v>1.0600049095457684E-3</v>
      </c>
      <c r="I617" s="24">
        <f t="shared" si="57"/>
        <v>2.4014948062601289E-4</v>
      </c>
      <c r="J617" s="24">
        <f t="shared" si="58"/>
        <v>1.3001543901717811E-3</v>
      </c>
      <c r="K617" s="24">
        <f t="shared" si="59"/>
        <v>1.3026543870466919E-3</v>
      </c>
      <c r="L617" s="24"/>
    </row>
    <row r="618" spans="1:12" x14ac:dyDescent="0.3">
      <c r="A618" s="6">
        <v>41900</v>
      </c>
      <c r="B618" s="14">
        <f>LN('Return analysis'!B620/'Return analysis'!B619)</f>
        <v>-3.6912839328374485E-4</v>
      </c>
      <c r="C618" s="14">
        <f>LN('Return analysis'!C620/'Return analysis'!C619)</f>
        <v>1.2229656087789741E-4</v>
      </c>
      <c r="D618" s="14">
        <f>LN('Return analysis'!D620/'Return analysis'!D619)</f>
        <v>5.0996622189658268E-3</v>
      </c>
      <c r="E618" s="14">
        <f>LN('Return analysis'!E620/'Return analysis'!E619)</f>
        <v>2.4999968749105643E-6</v>
      </c>
      <c r="F618" s="14">
        <f t="shared" si="54"/>
        <v>-3.7162839015865542E-4</v>
      </c>
      <c r="G618" s="14">
        <f t="shared" si="55"/>
        <v>1.1979656400298685E-4</v>
      </c>
      <c r="H618" s="14">
        <f t="shared" si="56"/>
        <v>5.0971622220909165E-3</v>
      </c>
      <c r="I618" s="24">
        <f t="shared" si="57"/>
        <v>-5.2301458297526553E-4</v>
      </c>
      <c r="J618" s="24">
        <f t="shared" si="58"/>
        <v>4.5741476391156508E-3</v>
      </c>
      <c r="K618" s="24">
        <f t="shared" si="59"/>
        <v>4.5766476359905611E-3</v>
      </c>
      <c r="L618" s="24"/>
    </row>
    <row r="619" spans="1:12" x14ac:dyDescent="0.3">
      <c r="A619" s="6">
        <v>41901</v>
      </c>
      <c r="B619" s="14">
        <f>LN('Return analysis'!B621/'Return analysis'!B620)</f>
        <v>2.8541627986868046E-3</v>
      </c>
      <c r="C619" s="14">
        <f>LN('Return analysis'!C621/'Return analysis'!C620)</f>
        <v>2.0851726558252185E-3</v>
      </c>
      <c r="D619" s="14">
        <f>LN('Return analysis'!D621/'Return analysis'!D620)</f>
        <v>-1.9215462741509887E-3</v>
      </c>
      <c r="E619" s="14">
        <f>LN('Return analysis'!E621/'Return analysis'!E620)</f>
        <v>2.4999968749105643E-6</v>
      </c>
      <c r="F619" s="14">
        <f t="shared" si="54"/>
        <v>2.8516628018118938E-3</v>
      </c>
      <c r="G619" s="14">
        <f t="shared" si="55"/>
        <v>2.0826726589503078E-3</v>
      </c>
      <c r="H619" s="14">
        <f t="shared" si="56"/>
        <v>-1.9240462710258992E-3</v>
      </c>
      <c r="I619" s="24">
        <f t="shared" si="57"/>
        <v>1.1929513606058642E-3</v>
      </c>
      <c r="J619" s="24">
        <f t="shared" si="58"/>
        <v>-7.3109491042003499E-4</v>
      </c>
      <c r="K619" s="24">
        <f t="shared" si="59"/>
        <v>-7.2859491354512447E-4</v>
      </c>
      <c r="L619" s="24"/>
    </row>
    <row r="620" spans="1:12" x14ac:dyDescent="0.3">
      <c r="A620" s="6">
        <v>41904</v>
      </c>
      <c r="B620" s="14">
        <f>LN('Return analysis'!B622/'Return analysis'!B621)</f>
        <v>1.7441387989391682E-3</v>
      </c>
      <c r="C620" s="14">
        <f>LN('Return analysis'!C622/'Return analysis'!C621)</f>
        <v>1.2238024771232324E-3</v>
      </c>
      <c r="D620" s="14">
        <f>LN('Return analysis'!D622/'Return analysis'!D621)</f>
        <v>-9.2749933535472093E-3</v>
      </c>
      <c r="E620" s="14">
        <f>LN('Return analysis'!E622/'Return analysis'!E621)</f>
        <v>7.4999718750787367E-6</v>
      </c>
      <c r="F620" s="14">
        <f t="shared" si="54"/>
        <v>1.7366388270640895E-3</v>
      </c>
      <c r="G620" s="14">
        <f t="shared" si="55"/>
        <v>1.2163025052481537E-3</v>
      </c>
      <c r="H620" s="14">
        <f t="shared" si="56"/>
        <v>-9.2824933254222874E-3</v>
      </c>
      <c r="I620" s="24">
        <f t="shared" si="57"/>
        <v>8.5562883310908778E-4</v>
      </c>
      <c r="J620" s="24">
        <f t="shared" si="58"/>
        <v>-8.4268644923131998E-3</v>
      </c>
      <c r="K620" s="24">
        <f t="shared" si="59"/>
        <v>-8.4193645204381218E-3</v>
      </c>
      <c r="L620" s="24"/>
    </row>
    <row r="621" spans="1:12" x14ac:dyDescent="0.3">
      <c r="A621" s="6">
        <v>41905</v>
      </c>
      <c r="B621" s="14">
        <f>LN('Return analysis'!B623/'Return analysis'!B622)</f>
        <v>8.2610852416554808E-4</v>
      </c>
      <c r="C621" s="14">
        <f>LN('Return analysis'!C623/'Return analysis'!C622)</f>
        <v>4.8952203248870275E-4</v>
      </c>
      <c r="D621" s="14">
        <f>LN('Return analysis'!D623/'Return analysis'!D622)</f>
        <v>-6.4598740052289848E-3</v>
      </c>
      <c r="E621" s="14">
        <f>LN('Return analysis'!E623/'Return analysis'!E622)</f>
        <v>2.4999968749105643E-6</v>
      </c>
      <c r="F621" s="14">
        <f t="shared" si="54"/>
        <v>8.2360852729063756E-4</v>
      </c>
      <c r="G621" s="14">
        <f t="shared" si="55"/>
        <v>4.8702203561379218E-4</v>
      </c>
      <c r="H621" s="14">
        <f t="shared" si="56"/>
        <v>-6.4623740021038951E-3</v>
      </c>
      <c r="I621" s="24">
        <f t="shared" si="57"/>
        <v>5.0035204164521833E-4</v>
      </c>
      <c r="J621" s="24">
        <f t="shared" si="58"/>
        <v>-5.9620219604586766E-3</v>
      </c>
      <c r="K621" s="24">
        <f t="shared" si="59"/>
        <v>-5.9595219635837663E-3</v>
      </c>
      <c r="L621" s="24"/>
    </row>
    <row r="622" spans="1:12" x14ac:dyDescent="0.3">
      <c r="A622" s="6">
        <v>41906</v>
      </c>
      <c r="B622" s="14">
        <f>LN('Return analysis'!B624/'Return analysis'!B623)</f>
        <v>-2.6627197640065798E-3</v>
      </c>
      <c r="C622" s="14">
        <f>LN('Return analysis'!C624/'Return analysis'!C623)</f>
        <v>-6.1141456125823608E-4</v>
      </c>
      <c r="D622" s="14">
        <f>LN('Return analysis'!D624/'Return analysis'!D623)</f>
        <v>7.7692270042473612E-3</v>
      </c>
      <c r="E622" s="14">
        <f>LN('Return analysis'!E624/'Return analysis'!E623)</f>
        <v>2.4999968749105643E-6</v>
      </c>
      <c r="F622" s="14">
        <f t="shared" si="54"/>
        <v>-2.6652197608814905E-3</v>
      </c>
      <c r="G622" s="14">
        <f t="shared" si="55"/>
        <v>-6.139145581331466E-4</v>
      </c>
      <c r="H622" s="14">
        <f t="shared" si="56"/>
        <v>7.7667270073724509E-3</v>
      </c>
      <c r="I622" s="24">
        <f t="shared" si="57"/>
        <v>-2.2536615000147207E-3</v>
      </c>
      <c r="J622" s="24">
        <f t="shared" si="58"/>
        <v>5.5130655073577298E-3</v>
      </c>
      <c r="K622" s="24">
        <f t="shared" si="59"/>
        <v>5.5155655042326401E-3</v>
      </c>
      <c r="L622" s="24"/>
    </row>
    <row r="623" spans="1:12" x14ac:dyDescent="0.3">
      <c r="A623" s="6">
        <v>41907</v>
      </c>
      <c r="B623" s="14">
        <f>LN('Return analysis'!B625/'Return analysis'!B624)</f>
        <v>1.2860682766819137E-3</v>
      </c>
      <c r="C623" s="14">
        <f>LN('Return analysis'!C625/'Return analysis'!C624)</f>
        <v>2.4434184732387903E-3</v>
      </c>
      <c r="D623" s="14">
        <f>LN('Return analysis'!D625/'Return analysis'!D624)</f>
        <v>-1.5802185120676118E-2</v>
      </c>
      <c r="E623" s="14">
        <f>LN('Return analysis'!E625/'Return analysis'!E624)</f>
        <v>2.4999968749105643E-6</v>
      </c>
      <c r="F623" s="14">
        <f t="shared" si="54"/>
        <v>1.2835682798070032E-3</v>
      </c>
      <c r="G623" s="14">
        <f t="shared" si="55"/>
        <v>2.4409184763638796E-3</v>
      </c>
      <c r="H623" s="14">
        <f t="shared" si="56"/>
        <v>-1.580468511755103E-2</v>
      </c>
      <c r="I623" s="24">
        <f t="shared" si="57"/>
        <v>-5.1482433900495387E-4</v>
      </c>
      <c r="J623" s="24">
        <f t="shared" si="58"/>
        <v>-1.6319509456555983E-2</v>
      </c>
      <c r="K623" s="24">
        <f t="shared" si="59"/>
        <v>-1.6317009459681071E-2</v>
      </c>
      <c r="L623" s="24"/>
    </row>
    <row r="624" spans="1:12" x14ac:dyDescent="0.3">
      <c r="A624" s="6">
        <v>41908</v>
      </c>
      <c r="B624" s="14">
        <f>LN('Return analysis'!B626/'Return analysis'!B625)</f>
        <v>-3.2187101864084048E-3</v>
      </c>
      <c r="C624" s="14">
        <f>LN('Return analysis'!C626/'Return analysis'!C625)</f>
        <v>-9.7644120662400012E-4</v>
      </c>
      <c r="D624" s="14">
        <f>LN('Return analysis'!D626/'Return analysis'!D625)</f>
        <v>8.0794783992804622E-3</v>
      </c>
      <c r="E624" s="14">
        <f>LN('Return analysis'!E626/'Return analysis'!E625)</f>
        <v>2.4999968749105643E-6</v>
      </c>
      <c r="F624" s="14">
        <f t="shared" si="54"/>
        <v>-3.2212101832833156E-3</v>
      </c>
      <c r="G624" s="14">
        <f t="shared" si="55"/>
        <v>-9.7894120349891075E-4</v>
      </c>
      <c r="H624" s="14">
        <f t="shared" si="56"/>
        <v>8.0769784024055519E-3</v>
      </c>
      <c r="I624" s="24">
        <f t="shared" si="57"/>
        <v>-2.5186423507750238E-3</v>
      </c>
      <c r="J624" s="24">
        <f t="shared" si="58"/>
        <v>5.5583360516305285E-3</v>
      </c>
      <c r="K624" s="24">
        <f t="shared" si="59"/>
        <v>5.5608360485054388E-3</v>
      </c>
      <c r="L624" s="24"/>
    </row>
    <row r="625" spans="1:12" x14ac:dyDescent="0.3">
      <c r="A625" s="6">
        <v>41911</v>
      </c>
      <c r="B625" s="14">
        <f>LN('Return analysis'!B627/'Return analysis'!B626)</f>
        <v>1.4727453956238806E-3</v>
      </c>
      <c r="C625" s="14">
        <f>LN('Return analysis'!C627/'Return analysis'!C626)</f>
        <v>1.2206646167042068E-3</v>
      </c>
      <c r="D625" s="14">
        <f>LN('Return analysis'!D627/'Return analysis'!D626)</f>
        <v>-1.7683977243548605E-3</v>
      </c>
      <c r="E625" s="14">
        <f>LN('Return analysis'!E627/'Return analysis'!E626)</f>
        <v>7.4999718750787367E-6</v>
      </c>
      <c r="F625" s="14">
        <f t="shared" si="54"/>
        <v>1.4652454237488019E-3</v>
      </c>
      <c r="G625" s="14">
        <f t="shared" si="55"/>
        <v>1.2131646448291281E-3</v>
      </c>
      <c r="H625" s="14">
        <f t="shared" si="56"/>
        <v>-1.7758976962299392E-3</v>
      </c>
      <c r="I625" s="24">
        <f t="shared" si="57"/>
        <v>5.0608144771794564E-4</v>
      </c>
      <c r="J625" s="24">
        <f t="shared" si="58"/>
        <v>-1.2698162485119935E-3</v>
      </c>
      <c r="K625" s="24">
        <f t="shared" si="59"/>
        <v>-1.2623162766369149E-3</v>
      </c>
      <c r="L625" s="24"/>
    </row>
    <row r="626" spans="1:12" x14ac:dyDescent="0.3">
      <c r="A626" s="6">
        <v>41912</v>
      </c>
      <c r="B626" s="14">
        <f>LN('Return analysis'!B628/'Return analysis'!B627)</f>
        <v>1.1493449567614345E-3</v>
      </c>
      <c r="C626" s="14">
        <f>LN('Return analysis'!C628/'Return analysis'!C627)</f>
        <v>-2.4422341008011918E-4</v>
      </c>
      <c r="D626" s="14">
        <f>LN('Return analysis'!D628/'Return analysis'!D627)</f>
        <v>-4.7295725420592504E-3</v>
      </c>
      <c r="E626" s="14">
        <f>LN('Return analysis'!E628/'Return analysis'!E627)</f>
        <v>2.2222197531046357E-6</v>
      </c>
      <c r="F626" s="14">
        <f t="shared" si="54"/>
        <v>1.1471227370083298E-3</v>
      </c>
      <c r="G626" s="14">
        <f t="shared" si="55"/>
        <v>-2.464456298332238E-4</v>
      </c>
      <c r="H626" s="14">
        <f t="shared" si="56"/>
        <v>-4.7317947618123546E-3</v>
      </c>
      <c r="I626" s="24">
        <f t="shared" si="57"/>
        <v>1.3967070259887637E-3</v>
      </c>
      <c r="J626" s="24">
        <f t="shared" si="58"/>
        <v>-3.3350877358235909E-3</v>
      </c>
      <c r="K626" s="24">
        <f t="shared" si="59"/>
        <v>-3.3328655160704867E-3</v>
      </c>
      <c r="L626" s="24"/>
    </row>
    <row r="627" spans="1:12" x14ac:dyDescent="0.3">
      <c r="A627" s="6">
        <v>41913</v>
      </c>
      <c r="B627" s="14">
        <f>LN('Return analysis'!B629/'Return analysis'!B628)</f>
        <v>3.4013975492495113E-3</v>
      </c>
      <c r="C627" s="14">
        <f>LN('Return analysis'!C629/'Return analysis'!C628)</f>
        <v>4.2773262140871392E-3</v>
      </c>
      <c r="D627" s="14">
        <f>LN('Return analysis'!D629/'Return analysis'!D628)</f>
        <v>-1.3224360956200578E-2</v>
      </c>
      <c r="E627" s="14">
        <f>LN('Return analysis'!E629/'Return analysis'!E628)</f>
        <v>1.9444425539165126E-6</v>
      </c>
      <c r="F627" s="14">
        <f t="shared" si="54"/>
        <v>3.3994531066955948E-3</v>
      </c>
      <c r="G627" s="14">
        <f t="shared" si="55"/>
        <v>4.2753817715332227E-3</v>
      </c>
      <c r="H627" s="14">
        <f t="shared" si="56"/>
        <v>-1.3226305398754495E-2</v>
      </c>
      <c r="I627" s="24">
        <f t="shared" si="57"/>
        <v>9.4102021978281406E-5</v>
      </c>
      <c r="J627" s="24">
        <f t="shared" si="58"/>
        <v>-1.3132203376776215E-2</v>
      </c>
      <c r="K627" s="24">
        <f t="shared" si="59"/>
        <v>-1.3130258934222297E-2</v>
      </c>
      <c r="L627" s="24"/>
    </row>
    <row r="628" spans="1:12" x14ac:dyDescent="0.3">
      <c r="A628" s="6">
        <v>41914</v>
      </c>
      <c r="B628" s="14">
        <f>LN('Return analysis'!B630/'Return analysis'!B629)</f>
        <v>-5.5016418062585337E-4</v>
      </c>
      <c r="C628" s="14">
        <f>LN('Return analysis'!C630/'Return analysis'!C629)</f>
        <v>-7.3094304300568567E-4</v>
      </c>
      <c r="D628" s="14">
        <f>LN('Return analysis'!D630/'Return analysis'!D629)</f>
        <v>5.0079247577449837E-4</v>
      </c>
      <c r="E628" s="14">
        <f>LN('Return analysis'!E630/'Return analysis'!E629)</f>
        <v>2.4999968749105643E-6</v>
      </c>
      <c r="F628" s="14">
        <f t="shared" si="54"/>
        <v>-5.5266417750076389E-4</v>
      </c>
      <c r="G628" s="14">
        <f t="shared" si="55"/>
        <v>-7.3344303988059619E-4</v>
      </c>
      <c r="H628" s="14">
        <f t="shared" si="56"/>
        <v>4.9829247889958785E-4</v>
      </c>
      <c r="I628" s="24">
        <f t="shared" si="57"/>
        <v>3.340190792067642E-5</v>
      </c>
      <c r="J628" s="24">
        <f t="shared" si="58"/>
        <v>5.3169438682026428E-4</v>
      </c>
      <c r="K628" s="24">
        <f t="shared" si="59"/>
        <v>5.341943836951748E-4</v>
      </c>
      <c r="L628" s="24"/>
    </row>
    <row r="629" spans="1:12" x14ac:dyDescent="0.3">
      <c r="A629" s="6">
        <v>41915</v>
      </c>
      <c r="B629" s="14">
        <f>LN('Return analysis'!B631/'Return analysis'!B630)</f>
        <v>-3.2200896376393005E-3</v>
      </c>
      <c r="C629" s="14">
        <f>LN('Return analysis'!C631/'Return analysis'!C630)</f>
        <v>-6.091791890908163E-4</v>
      </c>
      <c r="D629" s="14">
        <f>LN('Return analysis'!D631/'Return analysis'!D630)</f>
        <v>1.1142060347559634E-2</v>
      </c>
      <c r="E629" s="14">
        <f>LN('Return analysis'!E631/'Return analysis'!E630)</f>
        <v>2.4999968749105643E-6</v>
      </c>
      <c r="F629" s="14">
        <f t="shared" si="54"/>
        <v>-3.2225896345142112E-3</v>
      </c>
      <c r="G629" s="14">
        <f t="shared" si="55"/>
        <v>-6.1167918596572682E-4</v>
      </c>
      <c r="H629" s="14">
        <f t="shared" si="56"/>
        <v>1.1139560350684724E-2</v>
      </c>
      <c r="I629" s="24">
        <f t="shared" si="57"/>
        <v>-2.8490866147046442E-3</v>
      </c>
      <c r="J629" s="24">
        <f t="shared" si="58"/>
        <v>8.2904737359800803E-3</v>
      </c>
      <c r="K629" s="24">
        <f t="shared" si="59"/>
        <v>8.2929737328549906E-3</v>
      </c>
      <c r="L629" s="24"/>
    </row>
    <row r="630" spans="1:12" x14ac:dyDescent="0.3">
      <c r="A630" s="6">
        <v>41918</v>
      </c>
      <c r="B630" s="14">
        <f>LN('Return analysis'!B632/'Return analysis'!B631)</f>
        <v>4.596223023878904E-3</v>
      </c>
      <c r="C630" s="14">
        <f>LN('Return analysis'!C632/'Return analysis'!C631)</f>
        <v>2.3135349968134602E-3</v>
      </c>
      <c r="D630" s="14">
        <f>LN('Return analysis'!D632/'Return analysis'!D631)</f>
        <v>-1.9806348476423996E-3</v>
      </c>
      <c r="E630" s="14">
        <f>LN('Return analysis'!E632/'Return analysis'!E631)</f>
        <v>7.4999718750787367E-6</v>
      </c>
      <c r="F630" s="14">
        <f t="shared" si="54"/>
        <v>4.5887230520038251E-3</v>
      </c>
      <c r="G630" s="14">
        <f t="shared" si="55"/>
        <v>2.3060350249383813E-3</v>
      </c>
      <c r="H630" s="14">
        <f t="shared" si="56"/>
        <v>-1.9881348195174785E-3</v>
      </c>
      <c r="I630" s="24">
        <f t="shared" si="57"/>
        <v>2.750589125142291E-3</v>
      </c>
      <c r="J630" s="24">
        <f t="shared" si="58"/>
        <v>7.6245430562481243E-4</v>
      </c>
      <c r="K630" s="24">
        <f t="shared" si="59"/>
        <v>7.6995427749989133E-4</v>
      </c>
      <c r="L630" s="24"/>
    </row>
    <row r="631" spans="1:12" x14ac:dyDescent="0.3">
      <c r="A631" s="6">
        <v>41919</v>
      </c>
      <c r="B631" s="14">
        <f>LN('Return analysis'!B633/'Return analysis'!B632)</f>
        <v>2.2902137348179046E-3</v>
      </c>
      <c r="C631" s="14">
        <f>LN('Return analysis'!C633/'Return analysis'!C632)</f>
        <v>2.551619579014841E-3</v>
      </c>
      <c r="D631" s="14">
        <f>LN('Return analysis'!D633/'Return analysis'!D632)</f>
        <v>-1.5584896606149125E-2</v>
      </c>
      <c r="E631" s="14">
        <f>LN('Return analysis'!E633/'Return analysis'!E632)</f>
        <v>2.4999968749105643E-6</v>
      </c>
      <c r="F631" s="14">
        <f t="shared" si="54"/>
        <v>2.2877137379429939E-3</v>
      </c>
      <c r="G631" s="14">
        <f t="shared" si="55"/>
        <v>2.5491195821399303E-3</v>
      </c>
      <c r="H631" s="14">
        <f t="shared" si="56"/>
        <v>-1.5587396603024035E-2</v>
      </c>
      <c r="I631" s="24">
        <f t="shared" si="57"/>
        <v>3.9973614470932621E-4</v>
      </c>
      <c r="J631" s="24">
        <f t="shared" si="58"/>
        <v>-1.5187660458314709E-2</v>
      </c>
      <c r="K631" s="24">
        <f t="shared" si="59"/>
        <v>-1.5185160461439799E-2</v>
      </c>
      <c r="L631" s="24"/>
    </row>
    <row r="632" spans="1:12" x14ac:dyDescent="0.3">
      <c r="A632" s="6">
        <v>41920</v>
      </c>
      <c r="B632" s="14">
        <f>LN('Return analysis'!B634/'Return analysis'!B633)</f>
        <v>4.5724247558284216E-4</v>
      </c>
      <c r="C632" s="14">
        <f>LN('Return analysis'!C634/'Return analysis'!C633)</f>
        <v>2.666506199599131E-3</v>
      </c>
      <c r="D632" s="14">
        <f>LN('Return analysis'!D634/'Return analysis'!D633)</f>
        <v>1.6476396928263477E-2</v>
      </c>
      <c r="E632" s="14">
        <f>LN('Return analysis'!E634/'Return analysis'!E633)</f>
        <v>2.4999968749105643E-6</v>
      </c>
      <c r="F632" s="14">
        <f t="shared" si="54"/>
        <v>4.5474247870793159E-4</v>
      </c>
      <c r="G632" s="14">
        <f t="shared" si="55"/>
        <v>2.6640062027242202E-3</v>
      </c>
      <c r="H632" s="14">
        <f t="shared" si="56"/>
        <v>1.6473896931388565E-2</v>
      </c>
      <c r="I632" s="24">
        <f t="shared" si="57"/>
        <v>-1.8704846212876517E-3</v>
      </c>
      <c r="J632" s="24">
        <f t="shared" si="58"/>
        <v>1.4603412310100913E-2</v>
      </c>
      <c r="K632" s="24">
        <f t="shared" si="59"/>
        <v>1.4605912306975825E-2</v>
      </c>
      <c r="L632" s="24"/>
    </row>
    <row r="633" spans="1:12" x14ac:dyDescent="0.3">
      <c r="A633" s="6">
        <v>41921</v>
      </c>
      <c r="B633" s="14">
        <f>LN('Return analysis'!B635/'Return analysis'!B634)</f>
        <v>-5.4905932077774135E-4</v>
      </c>
      <c r="C633" s="14">
        <f>LN('Return analysis'!C635/'Return analysis'!C634)</f>
        <v>-1.5749448988150109E-3</v>
      </c>
      <c r="D633" s="14">
        <f>LN('Return analysis'!D635/'Return analysis'!D634)</f>
        <v>-2.0815241483920173E-2</v>
      </c>
      <c r="E633" s="14">
        <f>LN('Return analysis'!E635/'Return analysis'!E634)</f>
        <v>2.4999968749105643E-6</v>
      </c>
      <c r="F633" s="14">
        <f t="shared" si="54"/>
        <v>-5.5155931765265187E-4</v>
      </c>
      <c r="G633" s="14">
        <f t="shared" si="55"/>
        <v>-1.5774448956899214E-3</v>
      </c>
      <c r="H633" s="14">
        <f t="shared" si="56"/>
        <v>-2.0817741480795085E-2</v>
      </c>
      <c r="I633" s="24">
        <f t="shared" si="57"/>
        <v>9.4419360013744274E-4</v>
      </c>
      <c r="J633" s="24">
        <f t="shared" si="58"/>
        <v>-1.9873547880657642E-2</v>
      </c>
      <c r="K633" s="24">
        <f t="shared" si="59"/>
        <v>-1.987104788378273E-2</v>
      </c>
      <c r="L633" s="24"/>
    </row>
    <row r="634" spans="1:12" x14ac:dyDescent="0.3">
      <c r="A634" s="6">
        <v>41922</v>
      </c>
      <c r="B634" s="14">
        <f>LN('Return analysis'!B636/'Return analysis'!B635)</f>
        <v>1.3720834664097954E-3</v>
      </c>
      <c r="C634" s="14">
        <f>LN('Return analysis'!C636/'Return analysis'!C635)</f>
        <v>8.4851517540590214E-4</v>
      </c>
      <c r="D634" s="14">
        <f>LN('Return analysis'!D636/'Return analysis'!D635)</f>
        <v>-1.2516251431888321E-2</v>
      </c>
      <c r="E634" s="14">
        <f>LN('Return analysis'!E636/'Return analysis'!E635)</f>
        <v>2.2222197531046357E-6</v>
      </c>
      <c r="F634" s="14">
        <f t="shared" si="54"/>
        <v>1.3698612466566907E-3</v>
      </c>
      <c r="G634" s="14">
        <f t="shared" si="55"/>
        <v>8.4629295565279746E-4</v>
      </c>
      <c r="H634" s="14">
        <f t="shared" si="56"/>
        <v>-1.2518473651641425E-2</v>
      </c>
      <c r="I634" s="24">
        <f t="shared" si="57"/>
        <v>8.2199533907637294E-4</v>
      </c>
      <c r="J634" s="24">
        <f t="shared" si="58"/>
        <v>-1.1696478312565052E-2</v>
      </c>
      <c r="K634" s="24">
        <f t="shared" si="59"/>
        <v>-1.1694256092811947E-2</v>
      </c>
      <c r="L634" s="24"/>
    </row>
    <row r="635" spans="1:12" x14ac:dyDescent="0.3">
      <c r="A635" s="6">
        <v>41926</v>
      </c>
      <c r="B635" s="14">
        <f>LN('Return analysis'!B637/'Return analysis'!B636)</f>
        <v>2.1905701286484233E-3</v>
      </c>
      <c r="C635" s="14">
        <f>LN('Return analysis'!C637/'Return analysis'!C636)</f>
        <v>4.2297421884456869E-3</v>
      </c>
      <c r="D635" s="14">
        <f>LN('Return analysis'!D637/'Return analysis'!D636)</f>
        <v>-1.2985963142576926E-2</v>
      </c>
      <c r="E635" s="14">
        <f>LN('Return analysis'!E637/'Return analysis'!E636)</f>
        <v>9.9999687498798318E-6</v>
      </c>
      <c r="F635" s="14">
        <f t="shared" si="54"/>
        <v>2.1805701598985434E-3</v>
      </c>
      <c r="G635" s="14">
        <f t="shared" si="55"/>
        <v>4.219742219695807E-3</v>
      </c>
      <c r="H635" s="14">
        <f t="shared" si="56"/>
        <v>-1.2995963111326805E-2</v>
      </c>
      <c r="I635" s="24">
        <f t="shared" si="57"/>
        <v>-1.0823910231252361E-3</v>
      </c>
      <c r="J635" s="24">
        <f t="shared" si="58"/>
        <v>-1.4078354134452041E-2</v>
      </c>
      <c r="K635" s="24">
        <f t="shared" si="59"/>
        <v>-1.4068354165702162E-2</v>
      </c>
      <c r="L635" s="24"/>
    </row>
    <row r="636" spans="1:12" x14ac:dyDescent="0.3">
      <c r="A636" s="6">
        <v>41927</v>
      </c>
      <c r="B636" s="14">
        <f>LN('Return analysis'!B638/'Return analysis'!B637)</f>
        <v>1.8211735846784339E-4</v>
      </c>
      <c r="C636" s="14">
        <f>LN('Return analysis'!C638/'Return analysis'!C637)</f>
        <v>2.2881745691263281E-3</v>
      </c>
      <c r="D636" s="14">
        <f>LN('Return analysis'!D638/'Return analysis'!D637)</f>
        <v>-5.6167749589395629E-3</v>
      </c>
      <c r="E636" s="14">
        <f>LN('Return analysis'!E638/'Return analysis'!E637)</f>
        <v>2.4999968749105643E-6</v>
      </c>
      <c r="F636" s="14">
        <f t="shared" si="54"/>
        <v>1.7961736159293281E-4</v>
      </c>
      <c r="G636" s="14">
        <f t="shared" si="55"/>
        <v>2.2856745722514174E-3</v>
      </c>
      <c r="H636" s="14">
        <f t="shared" si="56"/>
        <v>-5.6192749558144732E-3</v>
      </c>
      <c r="I636" s="24">
        <f t="shared" si="57"/>
        <v>-1.6030695177859722E-3</v>
      </c>
      <c r="J636" s="24">
        <f t="shared" si="58"/>
        <v>-7.2223444736004457E-3</v>
      </c>
      <c r="K636" s="24">
        <f t="shared" si="59"/>
        <v>-7.2198444767255354E-3</v>
      </c>
      <c r="L636" s="24"/>
    </row>
    <row r="637" spans="1:12" x14ac:dyDescent="0.3">
      <c r="A637" s="6">
        <v>41928</v>
      </c>
      <c r="B637" s="14">
        <f>LN('Return analysis'!B639/'Return analysis'!B638)</f>
        <v>-9.0627027948615764E-5</v>
      </c>
      <c r="C637" s="14">
        <f>LN('Return analysis'!C639/'Return analysis'!C638)</f>
        <v>-1.6856786885385451E-3</v>
      </c>
      <c r="D637" s="14">
        <f>LN('Return analysis'!D639/'Return analysis'!D638)</f>
        <v>2.1876826944721606E-3</v>
      </c>
      <c r="E637" s="14">
        <f>LN('Return analysis'!E639/'Return analysis'!E638)</f>
        <v>2.4999968749105643E-6</v>
      </c>
      <c r="F637" s="14">
        <f t="shared" si="54"/>
        <v>-9.3127024823526323E-5</v>
      </c>
      <c r="G637" s="14">
        <f t="shared" si="55"/>
        <v>-1.6881786854134556E-3</v>
      </c>
      <c r="H637" s="14">
        <f t="shared" si="56"/>
        <v>2.1851826975972499E-3</v>
      </c>
      <c r="I637" s="24">
        <f t="shared" si="57"/>
        <v>1.244671925208266E-3</v>
      </c>
      <c r="J637" s="24">
        <f t="shared" si="58"/>
        <v>3.4298546228055159E-3</v>
      </c>
      <c r="K637" s="24">
        <f t="shared" si="59"/>
        <v>3.4323546196804266E-3</v>
      </c>
      <c r="L637" s="24"/>
    </row>
    <row r="638" spans="1:12" x14ac:dyDescent="0.3">
      <c r="A638" s="6">
        <v>41929</v>
      </c>
      <c r="B638" s="14">
        <f>LN('Return analysis'!B640/'Return analysis'!B639)</f>
        <v>-1.5513371090835463E-3</v>
      </c>
      <c r="C638" s="14">
        <f>LN('Return analysis'!C640/'Return analysis'!C639)</f>
        <v>-7.2345217984480493E-4</v>
      </c>
      <c r="D638" s="14">
        <f>LN('Return analysis'!D640/'Return analysis'!D639)</f>
        <v>1.0870949389445996E-2</v>
      </c>
      <c r="E638" s="14">
        <f>LN('Return analysis'!E640/'Return analysis'!E639)</f>
        <v>2.4999968749105643E-6</v>
      </c>
      <c r="F638" s="14">
        <f t="shared" si="54"/>
        <v>-1.5538371059584568E-3</v>
      </c>
      <c r="G638" s="14">
        <f t="shared" si="55"/>
        <v>-7.2595217671971544E-4</v>
      </c>
      <c r="H638" s="14">
        <f t="shared" si="56"/>
        <v>1.0868449392571086E-2</v>
      </c>
      <c r="I638" s="24">
        <f t="shared" si="57"/>
        <v>-1.0852744555241926E-3</v>
      </c>
      <c r="J638" s="24">
        <f t="shared" si="58"/>
        <v>9.7831749370468936E-3</v>
      </c>
      <c r="K638" s="24">
        <f t="shared" si="59"/>
        <v>9.7856749339218039E-3</v>
      </c>
      <c r="L638" s="24"/>
    </row>
    <row r="639" spans="1:12" x14ac:dyDescent="0.3">
      <c r="A639" s="6">
        <v>41932</v>
      </c>
      <c r="B639" s="14">
        <f>LN('Return analysis'!B641/'Return analysis'!B640)</f>
        <v>-9.1632379521551101E-5</v>
      </c>
      <c r="C639" s="14">
        <f>LN('Return analysis'!C641/'Return analysis'!C640)</f>
        <v>8.4432100993515012E-4</v>
      </c>
      <c r="D639" s="14">
        <f>LN('Return analysis'!D641/'Return analysis'!D640)</f>
        <v>9.9374780506507037E-3</v>
      </c>
      <c r="E639" s="14">
        <f>LN('Return analysis'!E641/'Return analysis'!E640)</f>
        <v>7.4999718750787367E-6</v>
      </c>
      <c r="F639" s="14">
        <f t="shared" si="54"/>
        <v>-9.9132351396629838E-5</v>
      </c>
      <c r="G639" s="14">
        <f t="shared" si="55"/>
        <v>8.3682103806007133E-4</v>
      </c>
      <c r="H639" s="14">
        <f t="shared" si="56"/>
        <v>9.9299780787756257E-3</v>
      </c>
      <c r="I639" s="24">
        <f t="shared" si="57"/>
        <v>-8.8064642279299095E-4</v>
      </c>
      <c r="J639" s="24">
        <f t="shared" si="58"/>
        <v>9.0493316559826353E-3</v>
      </c>
      <c r="K639" s="24">
        <f t="shared" si="59"/>
        <v>9.0568316278577133E-3</v>
      </c>
      <c r="L639" s="24"/>
    </row>
    <row r="640" spans="1:12" x14ac:dyDescent="0.3">
      <c r="A640" s="6">
        <v>41933</v>
      </c>
      <c r="B640" s="14">
        <f>LN('Return analysis'!B642/'Return analysis'!B641)</f>
        <v>-1.6448154534118009E-3</v>
      </c>
      <c r="C640" s="14">
        <f>LN('Return analysis'!C642/'Return analysis'!C641)</f>
        <v>-1.4472530566631866E-3</v>
      </c>
      <c r="D640" s="14">
        <f>LN('Return analysis'!D642/'Return analysis'!D641)</f>
        <v>1.9585336667433288E-2</v>
      </c>
      <c r="E640" s="14">
        <f>LN('Return analysis'!E642/'Return analysis'!E641)</f>
        <v>2.4999968749105643E-6</v>
      </c>
      <c r="F640" s="14">
        <f t="shared" si="54"/>
        <v>-1.6473154502867115E-3</v>
      </c>
      <c r="G640" s="14">
        <f t="shared" si="55"/>
        <v>-1.4497530535380972E-3</v>
      </c>
      <c r="H640" s="14">
        <f t="shared" si="56"/>
        <v>1.9582836670558375E-2</v>
      </c>
      <c r="I640" s="24">
        <f t="shared" si="57"/>
        <v>-6.88772059137028E-4</v>
      </c>
      <c r="J640" s="24">
        <f t="shared" si="58"/>
        <v>1.8894064611421346E-2</v>
      </c>
      <c r="K640" s="24">
        <f t="shared" si="59"/>
        <v>1.8896564608296258E-2</v>
      </c>
      <c r="L640" s="24"/>
    </row>
    <row r="641" spans="1:12" x14ac:dyDescent="0.3">
      <c r="A641" s="6">
        <v>41934</v>
      </c>
      <c r="B641" s="14">
        <f>LN('Return analysis'!B643/'Return analysis'!B642)</f>
        <v>2.7446678566708387E-4</v>
      </c>
      <c r="C641" s="14">
        <f>LN('Return analysis'!C643/'Return analysis'!C642)</f>
        <v>-2.4210244362377669E-4</v>
      </c>
      <c r="D641" s="14">
        <f>LN('Return analysis'!D643/'Return analysis'!D642)</f>
        <v>-7.8287614293710006E-3</v>
      </c>
      <c r="E641" s="14">
        <f>LN('Return analysis'!E643/'Return analysis'!E642)</f>
        <v>2.4999968749105643E-6</v>
      </c>
      <c r="F641" s="14">
        <f t="shared" si="54"/>
        <v>2.7196678879217329E-4</v>
      </c>
      <c r="G641" s="14">
        <f t="shared" si="55"/>
        <v>-2.4460244049868724E-4</v>
      </c>
      <c r="H641" s="14">
        <f t="shared" si="56"/>
        <v>-7.8312614262459109E-3</v>
      </c>
      <c r="I641" s="24">
        <f t="shared" si="57"/>
        <v>5.5337924722211648E-4</v>
      </c>
      <c r="J641" s="24">
        <f t="shared" si="58"/>
        <v>-7.2778821790237943E-3</v>
      </c>
      <c r="K641" s="24">
        <f t="shared" si="59"/>
        <v>-7.275382182148884E-3</v>
      </c>
      <c r="L641" s="24"/>
    </row>
    <row r="642" spans="1:12" x14ac:dyDescent="0.3">
      <c r="A642" s="6">
        <v>41935</v>
      </c>
      <c r="B642" s="14">
        <f>LN('Return analysis'!B644/'Return analysis'!B643)</f>
        <v>-3.6625842557195095E-4</v>
      </c>
      <c r="C642" s="14">
        <f>LN('Return analysis'!C644/'Return analysis'!C643)</f>
        <v>-3.0218954804662784E-3</v>
      </c>
      <c r="D642" s="14">
        <f>LN('Return analysis'!D644/'Return analysis'!D643)</f>
        <v>1.2018440518833124E-2</v>
      </c>
      <c r="E642" s="14">
        <f>LN('Return analysis'!E644/'Return analysis'!E643)</f>
        <v>2.4999968749105643E-6</v>
      </c>
      <c r="F642" s="14">
        <f t="shared" si="54"/>
        <v>-3.6875842244686152E-4</v>
      </c>
      <c r="G642" s="14">
        <f t="shared" si="55"/>
        <v>-3.0243954773411892E-3</v>
      </c>
      <c r="H642" s="14">
        <f t="shared" si="56"/>
        <v>1.2015940521958214E-2</v>
      </c>
      <c r="I642" s="24">
        <f t="shared" si="57"/>
        <v>1.9408520762603727E-3</v>
      </c>
      <c r="J642" s="24">
        <f t="shared" si="58"/>
        <v>1.3956792598218587E-2</v>
      </c>
      <c r="K642" s="24">
        <f t="shared" si="59"/>
        <v>1.3959292595093497E-2</v>
      </c>
      <c r="L642" s="24"/>
    </row>
    <row r="643" spans="1:12" x14ac:dyDescent="0.3">
      <c r="A643" s="6">
        <v>41936</v>
      </c>
      <c r="B643" s="14">
        <f>LN('Return analysis'!B645/'Return analysis'!B644)</f>
        <v>9.1496610418499496E-4</v>
      </c>
      <c r="C643" s="14">
        <f>LN('Return analysis'!C645/'Return analysis'!C644)</f>
        <v>8.4759087497612764E-4</v>
      </c>
      <c r="D643" s="14">
        <f>LN('Return analysis'!D645/'Return analysis'!D644)</f>
        <v>6.9446262218677193E-3</v>
      </c>
      <c r="E643" s="14">
        <f>LN('Return analysis'!E645/'Return analysis'!E644)</f>
        <v>2.4999968749105643E-6</v>
      </c>
      <c r="F643" s="14">
        <f t="shared" si="54"/>
        <v>9.1246610731008444E-4</v>
      </c>
      <c r="G643" s="14">
        <f t="shared" si="55"/>
        <v>8.4509087810121712E-4</v>
      </c>
      <c r="H643" s="14">
        <f t="shared" si="56"/>
        <v>6.942126224992809E-3</v>
      </c>
      <c r="I643" s="24">
        <f t="shared" si="57"/>
        <v>1.5639830075212679E-4</v>
      </c>
      <c r="J643" s="24">
        <f t="shared" si="58"/>
        <v>7.0985245257449356E-3</v>
      </c>
      <c r="K643" s="24">
        <f t="shared" si="59"/>
        <v>7.1010245226198459E-3</v>
      </c>
      <c r="L643" s="24"/>
    </row>
    <row r="644" spans="1:12" x14ac:dyDescent="0.3">
      <c r="A644" s="6">
        <v>41939</v>
      </c>
      <c r="B644" s="14">
        <f>LN('Return analysis'!B646/'Return analysis'!B645)</f>
        <v>1.1872640358476419E-3</v>
      </c>
      <c r="C644" s="14">
        <f>LN('Return analysis'!C646/'Return analysis'!C645)</f>
        <v>-3.6301706993751903E-4</v>
      </c>
      <c r="D644" s="14">
        <f>LN('Return analysis'!D646/'Return analysis'!D645)</f>
        <v>-1.3852528723002058E-3</v>
      </c>
      <c r="E644" s="14">
        <f>LN('Return analysis'!E646/'Return analysis'!E645)</f>
        <v>7.4999718750787367E-6</v>
      </c>
      <c r="F644" s="14">
        <f t="shared" si="54"/>
        <v>1.1797640639725632E-3</v>
      </c>
      <c r="G644" s="14">
        <f t="shared" si="55"/>
        <v>-3.7051704181259777E-4</v>
      </c>
      <c r="H644" s="14">
        <f t="shared" si="56"/>
        <v>-1.3927528441752845E-3</v>
      </c>
      <c r="I644" s="24">
        <f t="shared" si="57"/>
        <v>1.4935055422950242E-3</v>
      </c>
      <c r="J644" s="24">
        <f t="shared" si="58"/>
        <v>1.0075269811973971E-4</v>
      </c>
      <c r="K644" s="24">
        <f t="shared" si="59"/>
        <v>1.0825266999481839E-4</v>
      </c>
      <c r="L644" s="24"/>
    </row>
    <row r="645" spans="1:12" x14ac:dyDescent="0.3">
      <c r="A645" s="6">
        <v>41940</v>
      </c>
      <c r="B645" s="14">
        <f>LN('Return analysis'!B647/'Return analysis'!B646)</f>
        <v>-1.6450711990094946E-3</v>
      </c>
      <c r="C645" s="14">
        <f>LN('Return analysis'!C647/'Return analysis'!C646)</f>
        <v>-6.0601345668696643E-4</v>
      </c>
      <c r="D645" s="14">
        <f>LN('Return analysis'!D647/'Return analysis'!D646)</f>
        <v>1.2885297174987135E-2</v>
      </c>
      <c r="E645" s="14">
        <f>LN('Return analysis'!E647/'Return analysis'!E646)</f>
        <v>2.4999968749105643E-6</v>
      </c>
      <c r="F645" s="14">
        <f t="shared" si="54"/>
        <v>-1.6475711958844051E-3</v>
      </c>
      <c r="G645" s="14">
        <f t="shared" si="55"/>
        <v>-6.0851345356187695E-4</v>
      </c>
      <c r="H645" s="14">
        <f t="shared" si="56"/>
        <v>1.2882797178112224E-2</v>
      </c>
      <c r="I645" s="24">
        <f t="shared" si="57"/>
        <v>-1.2953579955121044E-3</v>
      </c>
      <c r="J645" s="24">
        <f t="shared" si="58"/>
        <v>1.1587439182600121E-2</v>
      </c>
      <c r="K645" s="24">
        <f t="shared" si="59"/>
        <v>1.1589939179475031E-2</v>
      </c>
      <c r="L645" s="24"/>
    </row>
    <row r="646" spans="1:12" x14ac:dyDescent="0.3">
      <c r="A646" s="6">
        <v>41941</v>
      </c>
      <c r="B646" s="14">
        <f>LN('Return analysis'!B648/'Return analysis'!B647)</f>
        <v>-2.9301231743019437E-3</v>
      </c>
      <c r="C646" s="14">
        <f>LN('Return analysis'!C648/'Return analysis'!C647)</f>
        <v>-1.6965065703680806E-3</v>
      </c>
      <c r="D646" s="14">
        <f>LN('Return analysis'!D648/'Return analysis'!D647)</f>
        <v>-1.4666517726873393E-3</v>
      </c>
      <c r="E646" s="14">
        <f>LN('Return analysis'!E648/'Return analysis'!E647)</f>
        <v>2.4999968749105643E-6</v>
      </c>
      <c r="F646" s="14">
        <f t="shared" si="54"/>
        <v>-2.9326231711768545E-3</v>
      </c>
      <c r="G646" s="14">
        <f t="shared" si="55"/>
        <v>-1.6990065672429912E-3</v>
      </c>
      <c r="H646" s="14">
        <f t="shared" si="56"/>
        <v>-1.4691517695622498E-3</v>
      </c>
      <c r="I646" s="24">
        <f t="shared" si="57"/>
        <v>-1.5468145912070166E-3</v>
      </c>
      <c r="J646" s="24">
        <f t="shared" si="58"/>
        <v>-3.0159663607692662E-3</v>
      </c>
      <c r="K646" s="24">
        <f t="shared" si="59"/>
        <v>-3.0134663638943559E-3</v>
      </c>
      <c r="L646" s="24"/>
    </row>
    <row r="647" spans="1:12" x14ac:dyDescent="0.3">
      <c r="A647" s="6">
        <v>41942</v>
      </c>
      <c r="B647" s="14">
        <f>LN('Return analysis'!B649/'Return analysis'!B648)</f>
        <v>2.1074298325074853E-3</v>
      </c>
      <c r="C647" s="14">
        <f>LN('Return analysis'!C649/'Return analysis'!C648)</f>
        <v>7.2757512824001144E-4</v>
      </c>
      <c r="D647" s="14">
        <f>LN('Return analysis'!D649/'Return analysis'!D648)</f>
        <v>6.1473078937004065E-3</v>
      </c>
      <c r="E647" s="14">
        <f>LN('Return analysis'!E649/'Return analysis'!E648)</f>
        <v>2.4999968749105643E-6</v>
      </c>
      <c r="F647" s="14">
        <f t="shared" ref="F647:F710" si="60">B647-E647</f>
        <v>2.1049298356325746E-3</v>
      </c>
      <c r="G647" s="14">
        <f t="shared" ref="G647:G710" si="61">C647-E647</f>
        <v>7.2507513136510092E-4</v>
      </c>
      <c r="H647" s="14">
        <f t="shared" si="56"/>
        <v>6.1448078968254962E-3</v>
      </c>
      <c r="I647" s="24">
        <f t="shared" si="57"/>
        <v>1.4542083221467368E-3</v>
      </c>
      <c r="J647" s="24">
        <f t="shared" si="58"/>
        <v>7.5990162189722328E-3</v>
      </c>
      <c r="K647" s="24">
        <f t="shared" si="59"/>
        <v>7.6015162158471431E-3</v>
      </c>
      <c r="L647" s="24"/>
    </row>
    <row r="648" spans="1:12" x14ac:dyDescent="0.3">
      <c r="A648" s="6">
        <v>41943</v>
      </c>
      <c r="B648" s="14">
        <f>LN('Return analysis'!B650/'Return analysis'!B649)</f>
        <v>-9.1833630140631501E-5</v>
      </c>
      <c r="C648" s="14">
        <f>LN('Return analysis'!C650/'Return analysis'!C649)</f>
        <v>-1.6981525627243529E-3</v>
      </c>
      <c r="D648" s="14">
        <f>LN('Return analysis'!D650/'Return analysis'!D649)</f>
        <v>1.1797744788639325E-2</v>
      </c>
      <c r="E648" s="14">
        <f>LN('Return analysis'!E650/'Return analysis'!E649)</f>
        <v>2.4999968749105643E-6</v>
      </c>
      <c r="F648" s="14">
        <f t="shared" si="60"/>
        <v>-9.433362701554206E-5</v>
      </c>
      <c r="G648" s="14">
        <f t="shared" si="61"/>
        <v>-1.7006525595992634E-3</v>
      </c>
      <c r="H648" s="14">
        <f t="shared" ref="H648:H711" si="62">D648-E648</f>
        <v>1.1795244791764414E-2</v>
      </c>
      <c r="I648" s="24">
        <f t="shared" ref="I648:I711" si="63">F648-$N$15*G648-$N$16*H648</f>
        <v>1.1502305688298024E-3</v>
      </c>
      <c r="J648" s="24">
        <f t="shared" ref="J648:J711" si="64">I648+H648</f>
        <v>1.2945475360594217E-2</v>
      </c>
      <c r="K648" s="24">
        <f t="shared" ref="K648:K711" si="65">I648+D648</f>
        <v>1.2947975357469128E-2</v>
      </c>
      <c r="L648" s="24"/>
    </row>
    <row r="649" spans="1:12" x14ac:dyDescent="0.3">
      <c r="A649" s="6">
        <v>41946</v>
      </c>
      <c r="B649" s="14">
        <f>LN('Return analysis'!B651/'Return analysis'!B650)</f>
        <v>6.4265837970182505E-4</v>
      </c>
      <c r="C649" s="14">
        <f>LN('Return analysis'!C651/'Return analysis'!C650)</f>
        <v>-4.5388347009008375E-4</v>
      </c>
      <c r="D649" s="14">
        <f>LN('Return analysis'!D651/'Return analysis'!D650)</f>
        <v>5.7648351916266872E-4</v>
      </c>
      <c r="E649" s="14">
        <f>LN('Return analysis'!E651/'Return analysis'!E650)</f>
        <v>5.8333163194378027E-6</v>
      </c>
      <c r="F649" s="14">
        <f t="shared" si="60"/>
        <v>6.3682506338238727E-4</v>
      </c>
      <c r="G649" s="14">
        <f t="shared" si="61"/>
        <v>-4.5971678640952158E-4</v>
      </c>
      <c r="H649" s="14">
        <f t="shared" si="62"/>
        <v>5.7065020284323095E-4</v>
      </c>
      <c r="I649" s="24">
        <f t="shared" si="63"/>
        <v>1.001390459385037E-3</v>
      </c>
      <c r="J649" s="24">
        <f t="shared" si="64"/>
        <v>1.5720406622282679E-3</v>
      </c>
      <c r="K649" s="24">
        <f t="shared" si="65"/>
        <v>1.5778739785477056E-3</v>
      </c>
      <c r="L649" s="24"/>
    </row>
    <row r="650" spans="1:12" x14ac:dyDescent="0.3">
      <c r="A650" s="6">
        <v>41947</v>
      </c>
      <c r="B650" s="14">
        <f>LN('Return analysis'!B652/'Return analysis'!B651)</f>
        <v>0</v>
      </c>
      <c r="C650" s="14">
        <f>LN('Return analysis'!C652/'Return analysis'!C651)</f>
        <v>-2.4368298838431276E-4</v>
      </c>
      <c r="D650" s="14">
        <f>LN('Return analysis'!D652/'Return analysis'!D651)</f>
        <v>-3.6572736896026757E-3</v>
      </c>
      <c r="E650" s="14">
        <f>LN('Return analysis'!E652/'Return analysis'!E651)</f>
        <v>2.4999968749105643E-6</v>
      </c>
      <c r="F650" s="14">
        <f t="shared" si="60"/>
        <v>-2.4999968749105643E-6</v>
      </c>
      <c r="G650" s="14">
        <f t="shared" si="61"/>
        <v>-2.4618298525922334E-4</v>
      </c>
      <c r="H650" s="14">
        <f t="shared" si="62"/>
        <v>-3.6597736864775864E-3</v>
      </c>
      <c r="I650" s="24">
        <f t="shared" si="63"/>
        <v>2.3534994415762525E-4</v>
      </c>
      <c r="J650" s="24">
        <f t="shared" si="64"/>
        <v>-3.4244237423199614E-3</v>
      </c>
      <c r="K650" s="24">
        <f t="shared" si="65"/>
        <v>-3.4219237454450506E-3</v>
      </c>
      <c r="L650" s="24"/>
    </row>
    <row r="651" spans="1:12" x14ac:dyDescent="0.3">
      <c r="A651" s="6">
        <v>41948</v>
      </c>
      <c r="B651" s="14">
        <f>LN('Return analysis'!B653/'Return analysis'!B652)</f>
        <v>2.7529863858172791E-4</v>
      </c>
      <c r="C651" s="14">
        <f>LN('Return analysis'!C653/'Return analysis'!C652)</f>
        <v>1.2167813215564311E-3</v>
      </c>
      <c r="D651" s="14">
        <f>LN('Return analysis'!D653/'Return analysis'!D652)</f>
        <v>4.7138810630871905E-3</v>
      </c>
      <c r="E651" s="14">
        <f>LN('Return analysis'!E653/'Return analysis'!E652)</f>
        <v>2.7777739197784286E-6</v>
      </c>
      <c r="F651" s="14">
        <f t="shared" si="60"/>
        <v>2.7252086466194946E-4</v>
      </c>
      <c r="G651" s="14">
        <f t="shared" si="61"/>
        <v>1.2140035476366528E-3</v>
      </c>
      <c r="H651" s="14">
        <f t="shared" si="62"/>
        <v>4.7111032891674117E-3</v>
      </c>
      <c r="I651" s="24">
        <f t="shared" si="63"/>
        <v>-7.5704475338284592E-4</v>
      </c>
      <c r="J651" s="24">
        <f t="shared" si="64"/>
        <v>3.9540585357845659E-3</v>
      </c>
      <c r="K651" s="24">
        <f t="shared" si="65"/>
        <v>3.9568363097043447E-3</v>
      </c>
      <c r="L651" s="24"/>
    </row>
    <row r="652" spans="1:12" x14ac:dyDescent="0.3">
      <c r="A652" s="6">
        <v>41949</v>
      </c>
      <c r="B652" s="14">
        <f>LN('Return analysis'!B654/'Return analysis'!B653)</f>
        <v>-1.4691359713639631E-3</v>
      </c>
      <c r="C652" s="14">
        <f>LN('Return analysis'!C654/'Return analysis'!C653)</f>
        <v>-2.3130475614135419E-3</v>
      </c>
      <c r="D652" s="14">
        <f>LN('Return analysis'!D654/'Return analysis'!D653)</f>
        <v>4.8824608048225445E-3</v>
      </c>
      <c r="E652" s="14">
        <f>LN('Return analysis'!E654/'Return analysis'!E653)</f>
        <v>2.4999968749105643E-6</v>
      </c>
      <c r="F652" s="14">
        <f t="shared" si="60"/>
        <v>-1.4716359682388736E-3</v>
      </c>
      <c r="G652" s="14">
        <f t="shared" si="61"/>
        <v>-2.3155475582884526E-3</v>
      </c>
      <c r="H652" s="14">
        <f t="shared" si="62"/>
        <v>4.8799608079476342E-3</v>
      </c>
      <c r="I652" s="24">
        <f t="shared" si="63"/>
        <v>3.4308588559637772E-4</v>
      </c>
      <c r="J652" s="24">
        <f t="shared" si="64"/>
        <v>5.2230466935440116E-3</v>
      </c>
      <c r="K652" s="24">
        <f t="shared" si="65"/>
        <v>5.2255466904189219E-3</v>
      </c>
      <c r="L652" s="24"/>
    </row>
    <row r="653" spans="1:12" x14ac:dyDescent="0.3">
      <c r="A653" s="6">
        <v>41950</v>
      </c>
      <c r="B653" s="14">
        <f>LN('Return analysis'!B655/'Return analysis'!B654)</f>
        <v>4.5847566944419507E-3</v>
      </c>
      <c r="C653" s="14">
        <f>LN('Return analysis'!C655/'Return analysis'!C654)</f>
        <v>3.4067824002661081E-3</v>
      </c>
      <c r="D653" s="14">
        <f>LN('Return analysis'!D655/'Return analysis'!D654)</f>
        <v>7.6416139185736087E-4</v>
      </c>
      <c r="E653" s="14">
        <f>LN('Return analysis'!E655/'Return analysis'!E654)</f>
        <v>2.4999968749105643E-6</v>
      </c>
      <c r="F653" s="14">
        <f t="shared" si="60"/>
        <v>4.5822566975670404E-3</v>
      </c>
      <c r="G653" s="14">
        <f t="shared" si="61"/>
        <v>3.4042824033911974E-3</v>
      </c>
      <c r="H653" s="14">
        <f t="shared" si="62"/>
        <v>7.6166139498245035E-4</v>
      </c>
      <c r="I653" s="24">
        <f t="shared" si="63"/>
        <v>1.8289797467905115E-3</v>
      </c>
      <c r="J653" s="24">
        <f t="shared" si="64"/>
        <v>2.5906411417729617E-3</v>
      </c>
      <c r="K653" s="24">
        <f t="shared" si="65"/>
        <v>2.5931411386478725E-3</v>
      </c>
      <c r="L653" s="24"/>
    </row>
    <row r="654" spans="1:12" x14ac:dyDescent="0.3">
      <c r="A654" s="6">
        <v>41953</v>
      </c>
      <c r="B654" s="14">
        <f>LN('Return analysis'!B656/'Return analysis'!B655)</f>
        <v>-2.8403978529782997E-3</v>
      </c>
      <c r="C654" s="14">
        <f>LN('Return analysis'!C656/'Return analysis'!C655)</f>
        <v>-2.0668331720247522E-3</v>
      </c>
      <c r="D654" s="14">
        <f>LN('Return analysis'!D656/'Return analysis'!D655)</f>
        <v>3.0490847708740118E-3</v>
      </c>
      <c r="E654" s="14">
        <f>LN('Return analysis'!E656/'Return analysis'!E655)</f>
        <v>7.4999718750787367E-6</v>
      </c>
      <c r="F654" s="14">
        <f t="shared" si="60"/>
        <v>-2.8478978248533786E-3</v>
      </c>
      <c r="G654" s="14">
        <f t="shared" si="61"/>
        <v>-2.0743331438998311E-3</v>
      </c>
      <c r="H654" s="14">
        <f t="shared" si="62"/>
        <v>3.0415847989989329E-3</v>
      </c>
      <c r="I654" s="24">
        <f t="shared" si="63"/>
        <v>-1.2079228698808776E-3</v>
      </c>
      <c r="J654" s="24">
        <f t="shared" si="64"/>
        <v>1.8336619291180554E-3</v>
      </c>
      <c r="K654" s="24">
        <f t="shared" si="65"/>
        <v>1.8411619009931343E-3</v>
      </c>
      <c r="L654" s="24"/>
    </row>
    <row r="655" spans="1:12" x14ac:dyDescent="0.3">
      <c r="A655" s="6">
        <v>41955</v>
      </c>
      <c r="B655" s="14">
        <f>LN('Return analysis'!B657/'Return analysis'!B656)</f>
        <v>-2.7522287009975298E-4</v>
      </c>
      <c r="C655" s="14">
        <f>LN('Return analysis'!C657/'Return analysis'!C656)</f>
        <v>3.65413178616316E-4</v>
      </c>
      <c r="D655" s="14">
        <f>LN('Return analysis'!D657/'Return analysis'!D656)</f>
        <v>7.6125411181304119E-4</v>
      </c>
      <c r="E655" s="14">
        <f>LN('Return analysis'!E657/'Return analysis'!E656)</f>
        <v>4.9999937497106247E-6</v>
      </c>
      <c r="F655" s="14">
        <f t="shared" si="60"/>
        <v>-2.8022286384946359E-4</v>
      </c>
      <c r="G655" s="14">
        <f t="shared" si="61"/>
        <v>3.6041318486660539E-4</v>
      </c>
      <c r="H655" s="14">
        <f t="shared" si="62"/>
        <v>7.5625411806333053E-4</v>
      </c>
      <c r="I655" s="24">
        <f t="shared" si="63"/>
        <v>-5.789755848422493E-4</v>
      </c>
      <c r="J655" s="24">
        <f t="shared" si="64"/>
        <v>1.7727853322108123E-4</v>
      </c>
      <c r="K655" s="24">
        <f t="shared" si="65"/>
        <v>1.8227852697079189E-4</v>
      </c>
      <c r="L655" s="24"/>
    </row>
    <row r="656" spans="1:12" x14ac:dyDescent="0.3">
      <c r="A656" s="6">
        <v>41956</v>
      </c>
      <c r="B656" s="14">
        <f>LN('Return analysis'!B658/'Return analysis'!B657)</f>
        <v>7.3461627319900932E-4</v>
      </c>
      <c r="C656" s="14">
        <f>LN('Return analysis'!C658/'Return analysis'!C657)</f>
        <v>7.2938590711822389E-4</v>
      </c>
      <c r="D656" s="14">
        <f>LN('Return analysis'!D658/'Return analysis'!D657)</f>
        <v>-1.9069263958204765E-4</v>
      </c>
      <c r="E656" s="14">
        <f>LN('Return analysis'!E658/'Return analysis'!E657)</f>
        <v>2.4999968749105643E-6</v>
      </c>
      <c r="F656" s="14">
        <f t="shared" si="60"/>
        <v>7.321162763240988E-4</v>
      </c>
      <c r="G656" s="14">
        <f t="shared" si="61"/>
        <v>7.2688591024331337E-4</v>
      </c>
      <c r="H656" s="14">
        <f t="shared" si="62"/>
        <v>-1.9319263645695822E-4</v>
      </c>
      <c r="I656" s="24">
        <f t="shared" si="63"/>
        <v>1.4805827397597422E-4</v>
      </c>
      <c r="J656" s="24">
        <f t="shared" si="64"/>
        <v>-4.5134362480984009E-5</v>
      </c>
      <c r="K656" s="24">
        <f t="shared" si="65"/>
        <v>-4.2634365606073436E-5</v>
      </c>
      <c r="L656" s="24"/>
    </row>
    <row r="657" spans="1:12" x14ac:dyDescent="0.3">
      <c r="A657" s="6">
        <v>41957</v>
      </c>
      <c r="B657" s="14">
        <f>LN('Return analysis'!B659/'Return analysis'!B658)</f>
        <v>1.3743482038055305E-3</v>
      </c>
      <c r="C657" s="14">
        <f>LN('Return analysis'!C659/'Return analysis'!C658)</f>
        <v>2.4335708091613152E-4</v>
      </c>
      <c r="D657" s="14">
        <f>LN('Return analysis'!D659/'Return analysis'!D658)</f>
        <v>9.5350865251225635E-5</v>
      </c>
      <c r="E657" s="14">
        <f>LN('Return analysis'!E659/'Return analysis'!E658)</f>
        <v>2.4999968749105643E-6</v>
      </c>
      <c r="F657" s="14">
        <f t="shared" si="60"/>
        <v>1.3718482069306199E-3</v>
      </c>
      <c r="G657" s="14">
        <f t="shared" si="61"/>
        <v>2.4085708404122095E-4</v>
      </c>
      <c r="H657" s="14">
        <f t="shared" si="62"/>
        <v>9.2850868376315076E-5</v>
      </c>
      <c r="I657" s="24">
        <f t="shared" si="63"/>
        <v>1.1766317581456366E-3</v>
      </c>
      <c r="J657" s="24">
        <f t="shared" si="64"/>
        <v>1.2694826265219517E-3</v>
      </c>
      <c r="K657" s="24">
        <f t="shared" si="65"/>
        <v>1.2719826233968622E-3</v>
      </c>
      <c r="L657" s="24"/>
    </row>
    <row r="658" spans="1:12" x14ac:dyDescent="0.3">
      <c r="A658" s="6">
        <v>41961</v>
      </c>
      <c r="B658" s="14">
        <f>LN('Return analysis'!B660/'Return analysis'!B659)</f>
        <v>2.7464312608705571E-4</v>
      </c>
      <c r="C658" s="14">
        <f>LN('Return analysis'!C660/'Return analysis'!C659)</f>
        <v>1.4578617738320071E-3</v>
      </c>
      <c r="D658" s="14">
        <f>LN('Return analysis'!D660/'Return analysis'!D659)</f>
        <v>5.7837651021973146E-3</v>
      </c>
      <c r="E658" s="14">
        <f>LN('Return analysis'!E660/'Return analysis'!E659)</f>
        <v>1.0277745794858889E-5</v>
      </c>
      <c r="F658" s="14">
        <f t="shared" si="60"/>
        <v>2.6436538029219684E-4</v>
      </c>
      <c r="G658" s="14">
        <f t="shared" si="61"/>
        <v>1.4475840280371481E-3</v>
      </c>
      <c r="H658" s="14">
        <f t="shared" si="62"/>
        <v>5.773487356402456E-3</v>
      </c>
      <c r="I658" s="24">
        <f t="shared" si="63"/>
        <v>-9.6497007182228011E-4</v>
      </c>
      <c r="J658" s="24">
        <f t="shared" si="64"/>
        <v>4.8085172845801763E-3</v>
      </c>
      <c r="K658" s="24">
        <f t="shared" si="65"/>
        <v>4.8187950303750348E-3</v>
      </c>
      <c r="L658" s="24"/>
    </row>
    <row r="659" spans="1:12" x14ac:dyDescent="0.3">
      <c r="A659" s="6">
        <v>41962</v>
      </c>
      <c r="B659" s="14">
        <f>LN('Return analysis'!B661/'Return analysis'!B660)</f>
        <v>-5.4936170174302366E-4</v>
      </c>
      <c r="C659" s="14">
        <f>LN('Return analysis'!C661/'Return analysis'!C660)</f>
        <v>-2.5523943190308013E-3</v>
      </c>
      <c r="D659" s="14">
        <f>LN('Return analysis'!D661/'Return analysis'!D660)</f>
        <v>-2.555873338886662E-3</v>
      </c>
      <c r="E659" s="14">
        <f>LN('Return analysis'!E661/'Return analysis'!E660)</f>
        <v>3.0555508872641839E-6</v>
      </c>
      <c r="F659" s="14">
        <f t="shared" si="60"/>
        <v>-5.5241725263028782E-4</v>
      </c>
      <c r="G659" s="14">
        <f t="shared" si="61"/>
        <v>-2.5554498699180655E-3</v>
      </c>
      <c r="H659" s="14">
        <f t="shared" si="62"/>
        <v>-2.5589288897739262E-3</v>
      </c>
      <c r="I659" s="24">
        <f t="shared" si="63"/>
        <v>1.5357096591963233E-3</v>
      </c>
      <c r="J659" s="24">
        <f t="shared" si="64"/>
        <v>-1.0232192305776029E-3</v>
      </c>
      <c r="K659" s="24">
        <f t="shared" si="65"/>
        <v>-1.0201636796903387E-3</v>
      </c>
      <c r="L659" s="24"/>
    </row>
    <row r="660" spans="1:12" x14ac:dyDescent="0.3">
      <c r="A660" s="6">
        <v>41963</v>
      </c>
      <c r="B660" s="14">
        <f>LN('Return analysis'!B662/'Return analysis'!B661)</f>
        <v>2.7471857565589206E-4</v>
      </c>
      <c r="C660" s="14">
        <f>LN('Return analysis'!C662/'Return analysis'!C661)</f>
        <v>1.2161888807583543E-3</v>
      </c>
      <c r="D660" s="14">
        <f>LN('Return analysis'!D662/'Return analysis'!D661)</f>
        <v>2.8393607180573432E-3</v>
      </c>
      <c r="E660" s="14">
        <f>LN('Return analysis'!E662/'Return analysis'!E661)</f>
        <v>2.7777739197784286E-6</v>
      </c>
      <c r="F660" s="14">
        <f t="shared" si="60"/>
        <v>2.7194080173611362E-4</v>
      </c>
      <c r="G660" s="14">
        <f t="shared" si="61"/>
        <v>1.2134111068385759E-3</v>
      </c>
      <c r="H660" s="14">
        <f t="shared" si="62"/>
        <v>2.8365829441375648E-3</v>
      </c>
      <c r="I660" s="24">
        <f t="shared" si="63"/>
        <v>-7.369989123782283E-4</v>
      </c>
      <c r="J660" s="24">
        <f t="shared" si="64"/>
        <v>2.0995840317593363E-3</v>
      </c>
      <c r="K660" s="24">
        <f t="shared" si="65"/>
        <v>2.1023618056791151E-3</v>
      </c>
      <c r="L660" s="24"/>
    </row>
    <row r="661" spans="1:12" x14ac:dyDescent="0.3">
      <c r="A661" s="6">
        <v>41964</v>
      </c>
      <c r="B661" s="14">
        <f>LN('Return analysis'!B663/'Return analysis'!B662)</f>
        <v>2.8352014398234935E-3</v>
      </c>
      <c r="C661" s="14">
        <f>LN('Return analysis'!C663/'Return analysis'!C662)</f>
        <v>2.1852120581731583E-3</v>
      </c>
      <c r="D661" s="14">
        <f>LN('Return analysis'!D663/'Return analysis'!D662)</f>
        <v>5.2784945140249648E-3</v>
      </c>
      <c r="E661" s="14">
        <f>LN('Return analysis'!E663/'Return analysis'!E662)</f>
        <v>2.7777739197784286E-6</v>
      </c>
      <c r="F661" s="14">
        <f t="shared" si="60"/>
        <v>2.8324236659037151E-3</v>
      </c>
      <c r="G661" s="14">
        <f t="shared" si="61"/>
        <v>2.18243428425338E-3</v>
      </c>
      <c r="H661" s="14">
        <f t="shared" si="62"/>
        <v>5.2757167401051861E-3</v>
      </c>
      <c r="I661" s="24">
        <f t="shared" si="63"/>
        <v>1.0158817907698009E-3</v>
      </c>
      <c r="J661" s="24">
        <f t="shared" si="64"/>
        <v>6.291598530874987E-3</v>
      </c>
      <c r="K661" s="24">
        <f t="shared" si="65"/>
        <v>6.2943763047947658E-3</v>
      </c>
      <c r="L661" s="24"/>
    </row>
    <row r="662" spans="1:12" x14ac:dyDescent="0.3">
      <c r="A662" s="6">
        <v>41967</v>
      </c>
      <c r="B662" s="14">
        <f>LN('Return analysis'!B664/'Return analysis'!B663)</f>
        <v>9.1296889441891234E-5</v>
      </c>
      <c r="C662" s="14">
        <f>LN('Return analysis'!C664/'Return analysis'!C663)</f>
        <v>1.213760308726381E-4</v>
      </c>
      <c r="D662" s="14">
        <f>LN('Return analysis'!D664/'Return analysis'!D663)</f>
        <v>3.6595671949858524E-3</v>
      </c>
      <c r="E662" s="14">
        <f>LN('Return analysis'!E664/'Return analysis'!E663)</f>
        <v>8.3332986113586046E-6</v>
      </c>
      <c r="F662" s="14">
        <f t="shared" si="60"/>
        <v>8.2963590830532636E-5</v>
      </c>
      <c r="G662" s="14">
        <f t="shared" si="61"/>
        <v>1.1304273226127949E-4</v>
      </c>
      <c r="H662" s="14">
        <f t="shared" si="62"/>
        <v>3.651233896374494E-3</v>
      </c>
      <c r="I662" s="24">
        <f t="shared" si="63"/>
        <v>-4.7435073379615503E-5</v>
      </c>
      <c r="J662" s="24">
        <f t="shared" si="64"/>
        <v>3.6037988229948785E-3</v>
      </c>
      <c r="K662" s="24">
        <f t="shared" si="65"/>
        <v>3.6121321216062369E-3</v>
      </c>
      <c r="L662" s="24"/>
    </row>
    <row r="663" spans="1:12" x14ac:dyDescent="0.3">
      <c r="A663" s="6">
        <v>41968</v>
      </c>
      <c r="B663" s="14">
        <f>LN('Return analysis'!B665/'Return analysis'!B664)</f>
        <v>2.7358889037957753E-3</v>
      </c>
      <c r="C663" s="14">
        <f>LN('Return analysis'!C665/'Return analysis'!C664)</f>
        <v>1.8168039103127057E-3</v>
      </c>
      <c r="D663" s="14">
        <f>LN('Return analysis'!D665/'Return analysis'!D664)</f>
        <v>-1.8701620818939574E-4</v>
      </c>
      <c r="E663" s="14">
        <f>LN('Return analysis'!E665/'Return analysis'!E664)</f>
        <v>2.7777739197784286E-6</v>
      </c>
      <c r="F663" s="14">
        <f t="shared" si="60"/>
        <v>2.733111129875997E-3</v>
      </c>
      <c r="G663" s="14">
        <f t="shared" si="61"/>
        <v>1.8140261363929274E-3</v>
      </c>
      <c r="H663" s="14">
        <f t="shared" si="62"/>
        <v>-1.8979398210917415E-4</v>
      </c>
      <c r="I663" s="24">
        <f t="shared" si="63"/>
        <v>1.2723860161647867E-3</v>
      </c>
      <c r="J663" s="24">
        <f t="shared" si="64"/>
        <v>1.0825920340556126E-3</v>
      </c>
      <c r="K663" s="24">
        <f t="shared" si="65"/>
        <v>1.0853698079753909E-3</v>
      </c>
      <c r="L663" s="24"/>
    </row>
    <row r="664" spans="1:12" x14ac:dyDescent="0.3">
      <c r="A664" s="6">
        <v>41969</v>
      </c>
      <c r="B664" s="14">
        <f>LN('Return analysis'!B666/'Return analysis'!B665)</f>
        <v>6.37100084961921E-4</v>
      </c>
      <c r="C664" s="14">
        <f>LN('Return analysis'!C666/'Return analysis'!C665)</f>
        <v>1.4516906775615976E-3</v>
      </c>
      <c r="D664" s="14">
        <f>LN('Return analysis'!D666/'Return analysis'!D665)</f>
        <v>2.245297933285012E-3</v>
      </c>
      <c r="E664" s="14">
        <f>LN('Return analysis'!E666/'Return analysis'!E665)</f>
        <v>2.7777739197784286E-6</v>
      </c>
      <c r="F664" s="14">
        <f t="shared" si="60"/>
        <v>6.3432231104214255E-4</v>
      </c>
      <c r="G664" s="14">
        <f t="shared" si="61"/>
        <v>1.4489129036418193E-3</v>
      </c>
      <c r="H664" s="14">
        <f t="shared" si="62"/>
        <v>2.2425201593652337E-3</v>
      </c>
      <c r="I664" s="24">
        <f t="shared" si="63"/>
        <v>-5.5813228736064475E-4</v>
      </c>
      <c r="J664" s="24">
        <f t="shared" si="64"/>
        <v>1.6843878720045891E-3</v>
      </c>
      <c r="K664" s="24">
        <f t="shared" si="65"/>
        <v>1.6871656459243674E-3</v>
      </c>
      <c r="L664" s="24"/>
    </row>
    <row r="665" spans="1:12" x14ac:dyDescent="0.3">
      <c r="A665" s="6">
        <v>41971</v>
      </c>
      <c r="B665" s="14">
        <f>LN('Return analysis'!B667/'Return analysis'!B666)</f>
        <v>1.5455553076246904E-3</v>
      </c>
      <c r="C665" s="14">
        <f>LN('Return analysis'!C667/'Return analysis'!C666)</f>
        <v>1.6911519202120714E-3</v>
      </c>
      <c r="D665" s="14">
        <f>LN('Return analysis'!D667/'Return analysis'!D666)</f>
        <v>-3.5579570765642637E-3</v>
      </c>
      <c r="E665" s="14">
        <f>LN('Return analysis'!E667/'Return analysis'!E666)</f>
        <v>5.5555401235503414E-6</v>
      </c>
      <c r="F665" s="14">
        <f t="shared" si="60"/>
        <v>1.5399997675011401E-3</v>
      </c>
      <c r="G665" s="14">
        <f t="shared" si="61"/>
        <v>1.6855963800885211E-3</v>
      </c>
      <c r="H665" s="14">
        <f t="shared" si="62"/>
        <v>-3.5635126166878141E-3</v>
      </c>
      <c r="I665" s="24">
        <f t="shared" si="63"/>
        <v>2.1909800012595728E-4</v>
      </c>
      <c r="J665" s="24">
        <f t="shared" si="64"/>
        <v>-3.3444146165618567E-3</v>
      </c>
      <c r="K665" s="24">
        <f t="shared" si="65"/>
        <v>-3.3388590764383062E-3</v>
      </c>
      <c r="L665" s="24"/>
    </row>
    <row r="666" spans="1:12" x14ac:dyDescent="0.3">
      <c r="A666" s="6">
        <v>41974</v>
      </c>
      <c r="B666" s="14">
        <f>LN('Return analysis'!B668/'Return analysis'!B667)</f>
        <v>4.5921263242761458E-4</v>
      </c>
      <c r="C666" s="14">
        <f>LN('Return analysis'!C668/'Return analysis'!C667)</f>
        <v>-1.4926524514769894E-3</v>
      </c>
      <c r="D666" s="14">
        <f>LN('Return analysis'!D668/'Return analysis'!D667)</f>
        <v>-8.4788081712973227E-3</v>
      </c>
      <c r="E666" s="14">
        <f>LN('Return analysis'!E668/'Return analysis'!E667)</f>
        <v>6.6666444445868834E-6</v>
      </c>
      <c r="F666" s="14">
        <f t="shared" si="60"/>
        <v>4.5254598798302769E-4</v>
      </c>
      <c r="G666" s="14">
        <f t="shared" si="61"/>
        <v>-1.4993190959215763E-3</v>
      </c>
      <c r="H666" s="14">
        <f t="shared" si="62"/>
        <v>-8.4854748157419096E-3</v>
      </c>
      <c r="I666" s="24">
        <f t="shared" si="63"/>
        <v>1.7527483800644705E-3</v>
      </c>
      <c r="J666" s="24">
        <f t="shared" si="64"/>
        <v>-6.7327264356774391E-3</v>
      </c>
      <c r="K666" s="24">
        <f t="shared" si="65"/>
        <v>-6.7260597912328522E-3</v>
      </c>
      <c r="L666" s="24"/>
    </row>
    <row r="667" spans="1:12" x14ac:dyDescent="0.3">
      <c r="A667" s="6">
        <v>41975</v>
      </c>
      <c r="B667" s="14">
        <f>LN('Return analysis'!B669/'Return analysis'!B668)</f>
        <v>-1.9290914324275028E-3</v>
      </c>
      <c r="C667" s="14">
        <f>LN('Return analysis'!C669/'Return analysis'!C668)</f>
        <v>-2.1815202499463056E-3</v>
      </c>
      <c r="D667" s="14">
        <f>LN('Return analysis'!D669/'Return analysis'!D668)</f>
        <v>6.2246412261075029E-3</v>
      </c>
      <c r="E667" s="14">
        <f>LN('Return analysis'!E669/'Return analysis'!E668)</f>
        <v>3.6111045909777144E-6</v>
      </c>
      <c r="F667" s="14">
        <f t="shared" si="60"/>
        <v>-1.9327025370184806E-3</v>
      </c>
      <c r="G667" s="14">
        <f t="shared" si="61"/>
        <v>-2.1851313545372831E-3</v>
      </c>
      <c r="H667" s="14">
        <f t="shared" si="62"/>
        <v>6.2210301215165249E-3</v>
      </c>
      <c r="I667" s="24">
        <f t="shared" si="63"/>
        <v>-2.3755800705787473E-4</v>
      </c>
      <c r="J667" s="24">
        <f t="shared" si="64"/>
        <v>5.9834721144586501E-3</v>
      </c>
      <c r="K667" s="24">
        <f t="shared" si="65"/>
        <v>5.9870832190496281E-3</v>
      </c>
      <c r="L667" s="24"/>
    </row>
    <row r="668" spans="1:12" x14ac:dyDescent="0.3">
      <c r="A668" s="6">
        <v>41976</v>
      </c>
      <c r="B668" s="14">
        <f>LN('Return analysis'!B670/'Return analysis'!B669)</f>
        <v>-6.4385834109217358E-4</v>
      </c>
      <c r="C668" s="14">
        <f>LN('Return analysis'!C670/'Return analysis'!C669)</f>
        <v>-3.0359595652727881E-4</v>
      </c>
      <c r="D668" s="14">
        <f>LN('Return analysis'!D670/'Return analysis'!D669)</f>
        <v>4.5032640478922551E-3</v>
      </c>
      <c r="E668" s="14">
        <f>LN('Return analysis'!E670/'Return analysis'!E669)</f>
        <v>3.3333277778119609E-6</v>
      </c>
      <c r="F668" s="14">
        <f t="shared" si="60"/>
        <v>-6.4719166886998553E-4</v>
      </c>
      <c r="G668" s="14">
        <f t="shared" si="61"/>
        <v>-3.0692928430509076E-4</v>
      </c>
      <c r="H668" s="14">
        <f t="shared" si="62"/>
        <v>4.499930720114443E-3</v>
      </c>
      <c r="I668" s="24">
        <f t="shared" si="63"/>
        <v>-4.4806225195698972E-4</v>
      </c>
      <c r="J668" s="24">
        <f t="shared" si="64"/>
        <v>4.051868468157453E-3</v>
      </c>
      <c r="K668" s="24">
        <f t="shared" si="65"/>
        <v>4.0552017959352652E-3</v>
      </c>
      <c r="L668" s="24"/>
    </row>
    <row r="669" spans="1:12" x14ac:dyDescent="0.3">
      <c r="A669" s="6">
        <v>41977</v>
      </c>
      <c r="B669" s="14">
        <f>LN('Return analysis'!B671/'Return analysis'!B670)</f>
        <v>9.5840716166227058E-4</v>
      </c>
      <c r="C669" s="14">
        <f>LN('Return analysis'!C671/'Return analysis'!C670)</f>
        <v>1.7591611093486477E-3</v>
      </c>
      <c r="D669" s="14">
        <f>LN('Return analysis'!D671/'Return analysis'!D670)</f>
        <v>-1.2174550038029359E-3</v>
      </c>
      <c r="E669" s="14">
        <f>LN('Return analysis'!E671/'Return analysis'!E670)</f>
        <v>3.3333277778119609E-6</v>
      </c>
      <c r="F669" s="14">
        <f t="shared" si="60"/>
        <v>9.5507383388445863E-4</v>
      </c>
      <c r="G669" s="14">
        <f t="shared" si="61"/>
        <v>1.7558277815708358E-3</v>
      </c>
      <c r="H669" s="14">
        <f t="shared" si="62"/>
        <v>-1.2207883315807479E-3</v>
      </c>
      <c r="I669" s="24">
        <f t="shared" si="63"/>
        <v>-4.4764064291405778E-4</v>
      </c>
      <c r="J669" s="24">
        <f t="shared" si="64"/>
        <v>-1.6684289744948056E-3</v>
      </c>
      <c r="K669" s="24">
        <f t="shared" si="65"/>
        <v>-1.6650956467169937E-3</v>
      </c>
      <c r="L669" s="24"/>
    </row>
    <row r="670" spans="1:12" x14ac:dyDescent="0.3">
      <c r="A670" s="6">
        <v>41978</v>
      </c>
      <c r="B670" s="14">
        <f>LN('Return analysis'!B672/'Return analysis'!B671)</f>
        <v>-1.6946316063307968E-3</v>
      </c>
      <c r="C670" s="14">
        <f>LN('Return analysis'!C672/'Return analysis'!C671)</f>
        <v>-2.9132520642899166E-3</v>
      </c>
      <c r="D670" s="14">
        <f>LN('Return analysis'!D672/'Return analysis'!D671)</f>
        <v>2.2459282808157308E-3</v>
      </c>
      <c r="E670" s="14">
        <f>LN('Return analysis'!E672/'Return analysis'!E671)</f>
        <v>3.3333277778119609E-6</v>
      </c>
      <c r="F670" s="14">
        <f t="shared" si="60"/>
        <v>-1.6979649341086088E-3</v>
      </c>
      <c r="G670" s="14">
        <f t="shared" si="61"/>
        <v>-2.9165853920677287E-3</v>
      </c>
      <c r="H670" s="14">
        <f t="shared" si="62"/>
        <v>2.2425949530379186E-3</v>
      </c>
      <c r="I670" s="24">
        <f t="shared" si="63"/>
        <v>6.2975968796137518E-4</v>
      </c>
      <c r="J670" s="24">
        <f t="shared" si="64"/>
        <v>2.8723546409992937E-3</v>
      </c>
      <c r="K670" s="24">
        <f t="shared" si="65"/>
        <v>2.8756879687771059E-3</v>
      </c>
      <c r="L670" s="24"/>
    </row>
    <row r="671" spans="1:12" x14ac:dyDescent="0.3">
      <c r="A671" s="6">
        <v>41981</v>
      </c>
      <c r="B671" s="14">
        <f>LN('Return analysis'!B673/'Return analysis'!B672)</f>
        <v>9.2083388775313448E-4</v>
      </c>
      <c r="C671" s="14">
        <f>LN('Return analysis'!C673/'Return analysis'!C672)</f>
        <v>2.0646024528430057E-3</v>
      </c>
      <c r="D671" s="14">
        <f>LN('Return analysis'!D673/'Return analysis'!D672)</f>
        <v>-7.1314830792453682E-3</v>
      </c>
      <c r="E671" s="14">
        <f>LN('Return analysis'!E673/'Return analysis'!E672)</f>
        <v>9.9999500003988414E-6</v>
      </c>
      <c r="F671" s="14">
        <f t="shared" si="60"/>
        <v>9.108339377527356E-4</v>
      </c>
      <c r="G671" s="14">
        <f t="shared" si="61"/>
        <v>2.054602502842607E-3</v>
      </c>
      <c r="H671" s="14">
        <f t="shared" si="62"/>
        <v>-7.141483029245767E-3</v>
      </c>
      <c r="I671" s="24">
        <f t="shared" si="63"/>
        <v>-6.6916340591401601E-4</v>
      </c>
      <c r="J671" s="24">
        <f t="shared" si="64"/>
        <v>-7.8106464351597833E-3</v>
      </c>
      <c r="K671" s="24">
        <f t="shared" si="65"/>
        <v>-7.8006464851593845E-3</v>
      </c>
      <c r="L671" s="24"/>
    </row>
    <row r="672" spans="1:12" x14ac:dyDescent="0.3">
      <c r="A672" s="6">
        <v>41982</v>
      </c>
      <c r="B672" s="14">
        <f>LN('Return analysis'!B674/'Return analysis'!B673)</f>
        <v>9.186665391532173E-5</v>
      </c>
      <c r="C672" s="14">
        <f>LN('Return analysis'!C674/'Return analysis'!C673)</f>
        <v>3.6335159635223928E-4</v>
      </c>
      <c r="D672" s="14">
        <f>LN('Return analysis'!D674/'Return analysis'!D673)</f>
        <v>5.6470654354642759E-4</v>
      </c>
      <c r="E672" s="14">
        <f>LN('Return analysis'!E674/'Return analysis'!E673)</f>
        <v>3.3333277778119609E-6</v>
      </c>
      <c r="F672" s="14">
        <f t="shared" si="60"/>
        <v>8.8533326137509767E-5</v>
      </c>
      <c r="G672" s="14">
        <f t="shared" si="61"/>
        <v>3.6001826857442733E-4</v>
      </c>
      <c r="H672" s="14">
        <f t="shared" si="62"/>
        <v>5.6137321576861564E-4</v>
      </c>
      <c r="I672" s="24">
        <f t="shared" si="63"/>
        <v>-2.0780628173802914E-4</v>
      </c>
      <c r="J672" s="24">
        <f t="shared" si="64"/>
        <v>3.5356693403058653E-4</v>
      </c>
      <c r="K672" s="24">
        <f t="shared" si="65"/>
        <v>3.5690026180839848E-4</v>
      </c>
      <c r="L672" s="24"/>
    </row>
    <row r="673" spans="1:12" x14ac:dyDescent="0.3">
      <c r="A673" s="6">
        <v>41983</v>
      </c>
      <c r="B673" s="14">
        <f>LN('Return analysis'!B675/'Return analysis'!B674)</f>
        <v>3.030266745028834E-3</v>
      </c>
      <c r="C673" s="14">
        <f>LN('Return analysis'!C675/'Return analysis'!C674)</f>
        <v>2.6636486835063746E-3</v>
      </c>
      <c r="D673" s="14">
        <f>LN('Return analysis'!D675/'Return analysis'!D674)</f>
        <v>-1.6511727930891479E-2</v>
      </c>
      <c r="E673" s="14">
        <f>LN('Return analysis'!E675/'Return analysis'!E674)</f>
        <v>3.3333277778119609E-6</v>
      </c>
      <c r="F673" s="14">
        <f t="shared" si="60"/>
        <v>3.0269334172510218E-3</v>
      </c>
      <c r="G673" s="14">
        <f t="shared" si="61"/>
        <v>2.6603153557285624E-3</v>
      </c>
      <c r="H673" s="14">
        <f t="shared" si="62"/>
        <v>-1.6515061258669292E-2</v>
      </c>
      <c r="I673" s="24">
        <f t="shared" si="63"/>
        <v>1.0592625252761451E-3</v>
      </c>
      <c r="J673" s="24">
        <f t="shared" si="64"/>
        <v>-1.5455798733393146E-2</v>
      </c>
      <c r="K673" s="24">
        <f t="shared" si="65"/>
        <v>-1.5452465405615333E-2</v>
      </c>
      <c r="L673" s="24"/>
    </row>
    <row r="674" spans="1:12" x14ac:dyDescent="0.3">
      <c r="A674" s="6">
        <v>41984</v>
      </c>
      <c r="B674" s="14">
        <f>LN('Return analysis'!B676/'Return analysis'!B675)</f>
        <v>-3.7662875944559958E-3</v>
      </c>
      <c r="C674" s="14">
        <f>LN('Return analysis'!C676/'Return analysis'!C675)</f>
        <v>-9.676848767165659E-4</v>
      </c>
      <c r="D674" s="14">
        <f>LN('Return analysis'!D676/'Return analysis'!D675)</f>
        <v>4.5827967163228379E-3</v>
      </c>
      <c r="E674" s="14">
        <f>LN('Return analysis'!E676/'Return analysis'!E675)</f>
        <v>3.3333277778119609E-6</v>
      </c>
      <c r="F674" s="14">
        <f t="shared" si="60"/>
        <v>-3.769620922233808E-3</v>
      </c>
      <c r="G674" s="14">
        <f t="shared" si="61"/>
        <v>-9.7101820449437784E-4</v>
      </c>
      <c r="H674" s="14">
        <f t="shared" si="62"/>
        <v>4.5794633885450258E-3</v>
      </c>
      <c r="I674" s="24">
        <f t="shared" si="63"/>
        <v>-3.0358490577545392E-3</v>
      </c>
      <c r="J674" s="24">
        <f t="shared" si="64"/>
        <v>1.5436143307904866E-3</v>
      </c>
      <c r="K674" s="24">
        <f t="shared" si="65"/>
        <v>1.5469476585682988E-3</v>
      </c>
      <c r="L674" s="24"/>
    </row>
    <row r="675" spans="1:12" x14ac:dyDescent="0.3">
      <c r="A675" s="6">
        <v>41985</v>
      </c>
      <c r="B675" s="14">
        <f>LN('Return analysis'!B677/'Return analysis'!B676)</f>
        <v>4.5910557758305579E-3</v>
      </c>
      <c r="C675" s="14">
        <f>LN('Return analysis'!C677/'Return analysis'!C676)</f>
        <v>3.3833230480533856E-3</v>
      </c>
      <c r="D675" s="14">
        <f>LN('Return analysis'!D677/'Return analysis'!D676)</f>
        <v>-1.5841376479610342E-2</v>
      </c>
      <c r="E675" s="14">
        <f>LN('Return analysis'!E677/'Return analysis'!E676)</f>
        <v>3.3333277778119609E-6</v>
      </c>
      <c r="F675" s="14">
        <f t="shared" si="60"/>
        <v>4.5877224480527458E-3</v>
      </c>
      <c r="G675" s="14">
        <f t="shared" si="61"/>
        <v>3.3799897202755735E-3</v>
      </c>
      <c r="H675" s="14">
        <f t="shared" si="62"/>
        <v>-1.5844709807388155E-2</v>
      </c>
      <c r="I675" s="24">
        <f t="shared" si="63"/>
        <v>2.0325269263293819E-3</v>
      </c>
      <c r="J675" s="24">
        <f t="shared" si="64"/>
        <v>-1.3812182881058774E-2</v>
      </c>
      <c r="K675" s="24">
        <f t="shared" si="65"/>
        <v>-1.3808849553280961E-2</v>
      </c>
      <c r="L675" s="24"/>
    </row>
    <row r="676" spans="1:12" x14ac:dyDescent="0.3">
      <c r="A676" s="6">
        <v>41988</v>
      </c>
      <c r="B676" s="14">
        <f>LN('Return analysis'!B678/'Return analysis'!B677)</f>
        <v>-2.0177738823111218E-3</v>
      </c>
      <c r="C676" s="14">
        <f>LN('Return analysis'!C678/'Return analysis'!C677)</f>
        <v>-1.810923442037059E-3</v>
      </c>
      <c r="D676" s="14">
        <f>LN('Return analysis'!D678/'Return analysis'!D677)</f>
        <v>-7.2837828514092078E-3</v>
      </c>
      <c r="E676" s="14">
        <f>LN('Return analysis'!E678/'Return analysis'!E677)</f>
        <v>9.9999500003988414E-6</v>
      </c>
      <c r="F676" s="14">
        <f t="shared" si="60"/>
        <v>-2.0277738323115206E-3</v>
      </c>
      <c r="G676" s="14">
        <f t="shared" si="61"/>
        <v>-1.8209233920374577E-3</v>
      </c>
      <c r="H676" s="14">
        <f t="shared" si="62"/>
        <v>-7.2937828014096066E-3</v>
      </c>
      <c r="I676" s="24">
        <f t="shared" si="63"/>
        <v>-4.8105019849822416E-4</v>
      </c>
      <c r="J676" s="24">
        <f t="shared" si="64"/>
        <v>-7.7748329999078308E-3</v>
      </c>
      <c r="K676" s="24">
        <f t="shared" si="65"/>
        <v>-7.764833049907432E-3</v>
      </c>
      <c r="L676" s="24"/>
    </row>
    <row r="677" spans="1:12" x14ac:dyDescent="0.3">
      <c r="A677" s="6">
        <v>41989</v>
      </c>
      <c r="B677" s="14">
        <f>LN('Return analysis'!B679/'Return analysis'!B678)</f>
        <v>2.7589239692472862E-4</v>
      </c>
      <c r="C677" s="14">
        <f>LN('Return analysis'!C679/'Return analysis'!C678)</f>
        <v>2.2937633323444951E-3</v>
      </c>
      <c r="D677" s="14">
        <f>LN('Return analysis'!D679/'Return analysis'!D678)</f>
        <v>-7.4356946593220176E-3</v>
      </c>
      <c r="E677" s="14">
        <f>LN('Return analysis'!E679/'Return analysis'!E678)</f>
        <v>3.0555508872641839E-6</v>
      </c>
      <c r="F677" s="14">
        <f t="shared" si="60"/>
        <v>2.7283684603746441E-4</v>
      </c>
      <c r="G677" s="14">
        <f t="shared" si="61"/>
        <v>2.2907077814572309E-3</v>
      </c>
      <c r="H677" s="14">
        <f t="shared" si="62"/>
        <v>-7.4387502102092815E-3</v>
      </c>
      <c r="I677" s="24">
        <f t="shared" si="63"/>
        <v>-1.4943520994171473E-3</v>
      </c>
      <c r="J677" s="24">
        <f t="shared" si="64"/>
        <v>-8.9331023096264287E-3</v>
      </c>
      <c r="K677" s="24">
        <f t="shared" si="65"/>
        <v>-8.9300467587391658E-3</v>
      </c>
      <c r="L677" s="24"/>
    </row>
    <row r="678" spans="1:12" x14ac:dyDescent="0.3">
      <c r="A678" s="6">
        <v>41990</v>
      </c>
      <c r="B678" s="14">
        <f>LN('Return analysis'!B680/'Return analysis'!B679)</f>
        <v>-1.8376041053118344E-3</v>
      </c>
      <c r="C678" s="14">
        <f>LN('Return analysis'!C680/'Return analysis'!C679)</f>
        <v>-2.4144706775330103E-3</v>
      </c>
      <c r="D678" s="14">
        <f>LN('Return analysis'!D680/'Return analysis'!D679)</f>
        <v>2.1182237268744557E-2</v>
      </c>
      <c r="E678" s="14">
        <f>LN('Return analysis'!E680/'Return analysis'!E679)</f>
        <v>3.3333277778119609E-6</v>
      </c>
      <c r="F678" s="14">
        <f t="shared" si="60"/>
        <v>-1.8409374330896463E-3</v>
      </c>
      <c r="G678" s="14">
        <f t="shared" si="61"/>
        <v>-2.4178040053108225E-3</v>
      </c>
      <c r="H678" s="14">
        <f t="shared" si="62"/>
        <v>2.1178903940966744E-2</v>
      </c>
      <c r="I678" s="24">
        <f t="shared" si="63"/>
        <v>-1.1894799011731455E-4</v>
      </c>
      <c r="J678" s="24">
        <f t="shared" si="64"/>
        <v>2.1059955950849429E-2</v>
      </c>
      <c r="K678" s="24">
        <f t="shared" si="65"/>
        <v>2.1063289278627242E-2</v>
      </c>
      <c r="L678" s="24"/>
    </row>
    <row r="679" spans="1:12" x14ac:dyDescent="0.3">
      <c r="A679" s="6">
        <v>41991</v>
      </c>
      <c r="B679" s="14">
        <f>LN('Return analysis'!B681/'Return analysis'!B680)</f>
        <v>-2.577308944905377E-3</v>
      </c>
      <c r="C679" s="14">
        <f>LN('Return analysis'!C681/'Return analysis'!C680)</f>
        <v>-1.5725895669800906E-3</v>
      </c>
      <c r="D679" s="14">
        <f>LN('Return analysis'!D681/'Return analysis'!D680)</f>
        <v>2.3376556159187503E-2</v>
      </c>
      <c r="E679" s="14">
        <f>LN('Return analysis'!E681/'Return analysis'!E680)</f>
        <v>3.6111045909777144E-6</v>
      </c>
      <c r="F679" s="14">
        <f t="shared" si="60"/>
        <v>-2.5809200494963545E-3</v>
      </c>
      <c r="G679" s="14">
        <f t="shared" si="61"/>
        <v>-1.5762006715710683E-3</v>
      </c>
      <c r="H679" s="14">
        <f t="shared" si="62"/>
        <v>2.3372945054596524E-2</v>
      </c>
      <c r="I679" s="24">
        <f t="shared" si="63"/>
        <v>-1.5611516459849654E-3</v>
      </c>
      <c r="J679" s="24">
        <f t="shared" si="64"/>
        <v>2.1811793408611557E-2</v>
      </c>
      <c r="K679" s="24">
        <f t="shared" si="65"/>
        <v>2.181540451320254E-2</v>
      </c>
      <c r="L679" s="24"/>
    </row>
    <row r="680" spans="1:12" x14ac:dyDescent="0.3">
      <c r="A680" s="6">
        <v>41992</v>
      </c>
      <c r="B680" s="14">
        <f>LN('Return analysis'!B682/'Return analysis'!B681)</f>
        <v>2.8536324832647872E-3</v>
      </c>
      <c r="C680" s="14">
        <f>LN('Return analysis'!C682/'Return analysis'!C681)</f>
        <v>2.175980643031488E-3</v>
      </c>
      <c r="D680" s="14">
        <f>LN('Return analysis'!D682/'Return analysis'!D681)</f>
        <v>4.1235128231000987E-3</v>
      </c>
      <c r="E680" s="14">
        <f>LN('Return analysis'!E682/'Return analysis'!E681)</f>
        <v>3.6111045909777144E-6</v>
      </c>
      <c r="F680" s="14">
        <f t="shared" si="60"/>
        <v>2.8500213786738096E-3</v>
      </c>
      <c r="G680" s="14">
        <f t="shared" si="61"/>
        <v>2.1723695384405104E-3</v>
      </c>
      <c r="H680" s="14">
        <f t="shared" si="62"/>
        <v>4.1199017185091207E-3</v>
      </c>
      <c r="I680" s="24">
        <f t="shared" si="63"/>
        <v>1.0540185663302354E-3</v>
      </c>
      <c r="J680" s="24">
        <f t="shared" si="64"/>
        <v>5.1739202848393563E-3</v>
      </c>
      <c r="K680" s="24">
        <f t="shared" si="65"/>
        <v>5.1775313894303343E-3</v>
      </c>
      <c r="L680" s="24"/>
    </row>
    <row r="681" spans="1:12" x14ac:dyDescent="0.3">
      <c r="A681" s="6">
        <v>41995</v>
      </c>
      <c r="B681" s="14">
        <f>LN('Return analysis'!B683/'Return analysis'!B682)</f>
        <v>1.7446008024553262E-3</v>
      </c>
      <c r="C681" s="14">
        <f>LN('Return analysis'!C683/'Return analysis'!C682)</f>
        <v>-4.8268373086297851E-4</v>
      </c>
      <c r="D681" s="14">
        <f>LN('Return analysis'!D683/'Return analysis'!D682)</f>
        <v>3.9307828641972232E-3</v>
      </c>
      <c r="E681" s="14">
        <f>LN('Return analysis'!E683/'Return analysis'!E682)</f>
        <v>1.0833274653161528E-5</v>
      </c>
      <c r="F681" s="14">
        <f t="shared" si="60"/>
        <v>1.7337675278021646E-3</v>
      </c>
      <c r="G681" s="14">
        <f t="shared" si="61"/>
        <v>-4.9351700551614002E-4</v>
      </c>
      <c r="H681" s="14">
        <f t="shared" si="62"/>
        <v>3.9199495895440618E-3</v>
      </c>
      <c r="I681" s="24">
        <f t="shared" si="63"/>
        <v>2.0895884344258268E-3</v>
      </c>
      <c r="J681" s="24">
        <f t="shared" si="64"/>
        <v>6.0095380239698886E-3</v>
      </c>
      <c r="K681" s="24">
        <f t="shared" si="65"/>
        <v>6.02037129862305E-3</v>
      </c>
      <c r="L681" s="24"/>
    </row>
    <row r="682" spans="1:12" x14ac:dyDescent="0.3">
      <c r="A682" s="6">
        <v>41996</v>
      </c>
      <c r="B682" s="14">
        <f>LN('Return analysis'!B684/'Return analysis'!B683)</f>
        <v>-4.3220490588572677E-3</v>
      </c>
      <c r="C682" s="14">
        <f>LN('Return analysis'!C684/'Return analysis'!C683)</f>
        <v>-4.3443087873380358E-3</v>
      </c>
      <c r="D682" s="14">
        <f>LN('Return analysis'!D684/'Return analysis'!D683)</f>
        <v>2.2448126788084657E-3</v>
      </c>
      <c r="E682" s="14">
        <f>LN('Return analysis'!E684/'Return analysis'!E683)</f>
        <v>3.6111045909777144E-6</v>
      </c>
      <c r="F682" s="14">
        <f t="shared" si="60"/>
        <v>-4.3256601634482457E-3</v>
      </c>
      <c r="G682" s="14">
        <f t="shared" si="61"/>
        <v>-4.3479198919290137E-3</v>
      </c>
      <c r="H682" s="14">
        <f t="shared" si="62"/>
        <v>2.2412015742174882E-3</v>
      </c>
      <c r="I682" s="24">
        <f t="shared" si="63"/>
        <v>-8.4374416300715043E-4</v>
      </c>
      <c r="J682" s="24">
        <f t="shared" si="64"/>
        <v>1.3974574112103379E-3</v>
      </c>
      <c r="K682" s="24">
        <f t="shared" si="65"/>
        <v>1.4010685158013154E-3</v>
      </c>
      <c r="L682" s="24"/>
    </row>
    <row r="683" spans="1:12" x14ac:dyDescent="0.3">
      <c r="A683" s="6">
        <v>41997</v>
      </c>
      <c r="B683" s="14">
        <f>LN('Return analysis'!B685/'Return analysis'!B684)</f>
        <v>1.6572072278097222E-3</v>
      </c>
      <c r="C683" s="14">
        <f>LN('Return analysis'!C685/'Return analysis'!C684)</f>
        <v>3.6568203991911151E-4</v>
      </c>
      <c r="D683" s="14">
        <f>LN('Return analysis'!D685/'Return analysis'!D684)</f>
        <v>2.8045939602057174E-4</v>
      </c>
      <c r="E683" s="14">
        <f>LN('Return analysis'!E685/'Return analysis'!E684)</f>
        <v>3.6111045909777144E-6</v>
      </c>
      <c r="F683" s="14">
        <f t="shared" si="60"/>
        <v>1.6535961232187445E-3</v>
      </c>
      <c r="G683" s="14">
        <f t="shared" si="61"/>
        <v>3.6207093532813377E-4</v>
      </c>
      <c r="H683" s="14">
        <f t="shared" si="62"/>
        <v>2.76848291429594E-4</v>
      </c>
      <c r="I683" s="24">
        <f t="shared" si="63"/>
        <v>1.3586595199143506E-3</v>
      </c>
      <c r="J683" s="24">
        <f t="shared" si="64"/>
        <v>1.6355078113439447E-3</v>
      </c>
      <c r="K683" s="24">
        <f t="shared" si="65"/>
        <v>1.6391189159349223E-3</v>
      </c>
      <c r="L683" s="24"/>
    </row>
    <row r="684" spans="1:12" x14ac:dyDescent="0.3">
      <c r="A684" s="6">
        <v>41999</v>
      </c>
      <c r="B684" s="14">
        <f>LN('Return analysis'!B686/'Return analysis'!B685)</f>
        <v>-1.1962177112047623E-3</v>
      </c>
      <c r="C684" s="14">
        <f>LN('Return analysis'!C686/'Return analysis'!C685)</f>
        <v>8.5308336815966533E-4</v>
      </c>
      <c r="D684" s="14">
        <f>LN('Return analysis'!D686/'Return analysis'!D685)</f>
        <v>2.9852750683456728E-3</v>
      </c>
      <c r="E684" s="14">
        <f>LN('Return analysis'!E686/'Return analysis'!E685)</f>
        <v>7.2221961421481933E-6</v>
      </c>
      <c r="F684" s="14">
        <f t="shared" si="60"/>
        <v>-1.2034399073469104E-3</v>
      </c>
      <c r="G684" s="14">
        <f t="shared" si="61"/>
        <v>8.4586117201751714E-4</v>
      </c>
      <c r="H684" s="14">
        <f t="shared" si="62"/>
        <v>2.9780528722035244E-3</v>
      </c>
      <c r="I684" s="24">
        <f t="shared" si="63"/>
        <v>-1.9175212218953957E-3</v>
      </c>
      <c r="J684" s="24">
        <f t="shared" si="64"/>
        <v>1.0605316503081287E-3</v>
      </c>
      <c r="K684" s="24">
        <f t="shared" si="65"/>
        <v>1.0677538464502771E-3</v>
      </c>
      <c r="L684" s="24"/>
    </row>
    <row r="685" spans="1:12" x14ac:dyDescent="0.3">
      <c r="A685" s="6">
        <v>42002</v>
      </c>
      <c r="B685" s="14">
        <f>LN('Return analysis'!B687/'Return analysis'!B686)</f>
        <v>1.8401352014376189E-3</v>
      </c>
      <c r="C685" s="14">
        <f>LN('Return analysis'!C687/'Return analysis'!C686)</f>
        <v>1.7029534893548226E-3</v>
      </c>
      <c r="D685" s="14">
        <f>LN('Return analysis'!D687/'Return analysis'!D686)</f>
        <v>2.1397800378030324E-3</v>
      </c>
      <c r="E685" s="14">
        <f>LN('Return analysis'!E687/'Return analysis'!E686)</f>
        <v>1.0833274653161528E-5</v>
      </c>
      <c r="F685" s="14">
        <f t="shared" si="60"/>
        <v>1.8293019267844573E-3</v>
      </c>
      <c r="G685" s="14">
        <f t="shared" si="61"/>
        <v>1.692120214701661E-3</v>
      </c>
      <c r="H685" s="14">
        <f t="shared" si="62"/>
        <v>2.128946763149871E-3</v>
      </c>
      <c r="I685" s="24">
        <f t="shared" si="63"/>
        <v>4.4195448158646704E-4</v>
      </c>
      <c r="J685" s="24">
        <f t="shared" si="64"/>
        <v>2.570901244736338E-3</v>
      </c>
      <c r="K685" s="24">
        <f t="shared" si="65"/>
        <v>2.5817345193894993E-3</v>
      </c>
      <c r="L685" s="24"/>
    </row>
    <row r="686" spans="1:12" x14ac:dyDescent="0.3">
      <c r="A686" s="6">
        <v>42003</v>
      </c>
      <c r="B686" s="14">
        <f>LN('Return analysis'!B688/'Return analysis'!B687)</f>
        <v>1.2135542222017207E-3</v>
      </c>
      <c r="C686" s="14">
        <f>LN('Return analysis'!C688/'Return analysis'!C687)</f>
        <v>7.2909785120091558E-4</v>
      </c>
      <c r="D686" s="14">
        <f>LN('Return analysis'!D688/'Return analysis'!D687)</f>
        <v>-4.9378435205085554E-3</v>
      </c>
      <c r="E686" s="14">
        <f>LN('Return analysis'!E688/'Return analysis'!E687)</f>
        <v>3.6111045909777144E-6</v>
      </c>
      <c r="F686" s="14">
        <f t="shared" si="60"/>
        <v>1.209943117610743E-3</v>
      </c>
      <c r="G686" s="14">
        <f t="shared" si="61"/>
        <v>7.2548674660993784E-4</v>
      </c>
      <c r="H686" s="14">
        <f t="shared" si="62"/>
        <v>-4.9414546250995334E-3</v>
      </c>
      <c r="I686" s="24">
        <f t="shared" si="63"/>
        <v>6.7804978878589349E-4</v>
      </c>
      <c r="J686" s="24">
        <f t="shared" si="64"/>
        <v>-4.26340483631364E-3</v>
      </c>
      <c r="K686" s="24">
        <f t="shared" si="65"/>
        <v>-4.2597937317226621E-3</v>
      </c>
      <c r="L686" s="24"/>
    </row>
    <row r="687" spans="1:12" x14ac:dyDescent="0.3">
      <c r="A687" s="6">
        <v>42004</v>
      </c>
      <c r="B687" s="14">
        <f>LN('Return analysis'!B689/'Return analysis'!B688)</f>
        <v>1.8683128255419739E-4</v>
      </c>
      <c r="C687" s="14">
        <f>LN('Return analysis'!C689/'Return analysis'!C688)</f>
        <v>7.2856665479493848E-4</v>
      </c>
      <c r="D687" s="14">
        <f>LN('Return analysis'!D689/'Return analysis'!D688)</f>
        <v>-9.9502969718903433E-3</v>
      </c>
      <c r="E687" s="14">
        <f>LN('Return analysis'!E689/'Return analysis'!E688)</f>
        <v>3.6111045909777144E-6</v>
      </c>
      <c r="F687" s="14">
        <f t="shared" si="60"/>
        <v>1.8322017796321968E-4</v>
      </c>
      <c r="G687" s="14">
        <f t="shared" si="61"/>
        <v>7.2495555020396073E-4</v>
      </c>
      <c r="H687" s="14">
        <f t="shared" si="62"/>
        <v>-9.9539080764813204E-3</v>
      </c>
      <c r="I687" s="24">
        <f t="shared" si="63"/>
        <v>-2.9436872701110224E-4</v>
      </c>
      <c r="J687" s="24">
        <f t="shared" si="64"/>
        <v>-1.0248276803492423E-2</v>
      </c>
      <c r="K687" s="24">
        <f t="shared" si="65"/>
        <v>-1.0244665698901445E-2</v>
      </c>
      <c r="L687" s="24"/>
    </row>
    <row r="688" spans="1:12" x14ac:dyDescent="0.3">
      <c r="A688" s="6">
        <v>42006</v>
      </c>
      <c r="B688" s="14">
        <f>LN('Return analysis'!B690/'Return analysis'!B689)</f>
        <v>5.8589469295859155E-3</v>
      </c>
      <c r="C688" s="14">
        <f>LN('Return analysis'!C690/'Return analysis'!C689)</f>
        <v>3.3943475975412411E-3</v>
      </c>
      <c r="D688" s="14">
        <f>LN('Return analysis'!D690/'Return analysis'!D689)</f>
        <v>-7.5569394997398152E-4</v>
      </c>
      <c r="E688" s="14">
        <f>LN('Return analysis'!E690/'Return analysis'!E689)</f>
        <v>3.3333277778119609E-6</v>
      </c>
      <c r="F688" s="14">
        <f t="shared" si="60"/>
        <v>5.8556136018081033E-3</v>
      </c>
      <c r="G688" s="14">
        <f t="shared" si="61"/>
        <v>3.391014269763429E-3</v>
      </c>
      <c r="H688" s="14">
        <f t="shared" si="62"/>
        <v>-7.5902727775179347E-4</v>
      </c>
      <c r="I688" s="24">
        <f t="shared" si="63"/>
        <v>3.1293806347721725E-3</v>
      </c>
      <c r="J688" s="24">
        <f t="shared" si="64"/>
        <v>2.3703533570203789E-3</v>
      </c>
      <c r="K688" s="24">
        <f t="shared" si="65"/>
        <v>2.3736866847981911E-3</v>
      </c>
      <c r="L688" s="24"/>
    </row>
    <row r="689" spans="1:12" x14ac:dyDescent="0.3">
      <c r="A689" s="6">
        <v>42009</v>
      </c>
      <c r="B689" s="14">
        <f>LN('Return analysis'!B691/'Return analysis'!B690)</f>
        <v>2.8703543496775511E-3</v>
      </c>
      <c r="C689" s="14">
        <f>LN('Return analysis'!C691/'Return analysis'!C690)</f>
        <v>2.8991270574001949E-3</v>
      </c>
      <c r="D689" s="14">
        <f>LN('Return analysis'!D691/'Return analysis'!D690)</f>
        <v>-1.7331378519916535E-2</v>
      </c>
      <c r="E689" s="14">
        <f>LN('Return analysis'!E691/'Return analysis'!E690)</f>
        <v>9.9999500003988414E-6</v>
      </c>
      <c r="F689" s="14">
        <f t="shared" si="60"/>
        <v>2.8603543996771523E-3</v>
      </c>
      <c r="G689" s="14">
        <f t="shared" si="61"/>
        <v>2.8891271073997961E-3</v>
      </c>
      <c r="H689" s="14">
        <f t="shared" si="62"/>
        <v>-1.7341378469916933E-2</v>
      </c>
      <c r="I689" s="24">
        <f t="shared" si="63"/>
        <v>7.1705960818927415E-4</v>
      </c>
      <c r="J689" s="24">
        <f t="shared" si="64"/>
        <v>-1.6624318861727657E-2</v>
      </c>
      <c r="K689" s="24">
        <f t="shared" si="65"/>
        <v>-1.6614318911727259E-2</v>
      </c>
      <c r="L689" s="24"/>
    </row>
    <row r="690" spans="1:12" x14ac:dyDescent="0.3">
      <c r="A690" s="6">
        <v>42010</v>
      </c>
      <c r="B690" s="14">
        <f>LN('Return analysis'!B692/'Return analysis'!B691)</f>
        <v>2.3088426446697058E-3</v>
      </c>
      <c r="C690" s="14">
        <f>LN('Return analysis'!C692/'Return analysis'!C691)</f>
        <v>2.8917685671942021E-3</v>
      </c>
      <c r="D690" s="14">
        <f>LN('Return analysis'!D692/'Return analysis'!D691)</f>
        <v>-9.8466385138205048E-3</v>
      </c>
      <c r="E690" s="14">
        <f>LN('Return analysis'!E692/'Return analysis'!E691)</f>
        <v>3.3333277778119609E-6</v>
      </c>
      <c r="F690" s="14">
        <f t="shared" si="60"/>
        <v>2.3055093168918937E-3</v>
      </c>
      <c r="G690" s="14">
        <f t="shared" si="61"/>
        <v>2.8884352394163899E-3</v>
      </c>
      <c r="H690" s="14">
        <f t="shared" si="62"/>
        <v>-9.8499718415983161E-3</v>
      </c>
      <c r="I690" s="24">
        <f t="shared" si="63"/>
        <v>8.2251441603042717E-5</v>
      </c>
      <c r="J690" s="24">
        <f t="shared" si="64"/>
        <v>-9.7677203999952736E-3</v>
      </c>
      <c r="K690" s="24">
        <f t="shared" si="65"/>
        <v>-9.7643870722174623E-3</v>
      </c>
      <c r="L690" s="24"/>
    </row>
    <row r="691" spans="1:12" x14ac:dyDescent="0.3">
      <c r="A691" s="6">
        <v>42011</v>
      </c>
      <c r="B691" s="14">
        <f>LN('Return analysis'!B693/'Return analysis'!B692)</f>
        <v>7.3794018981506208E-4</v>
      </c>
      <c r="C691" s="14">
        <f>LN('Return analysis'!C693/'Return analysis'!C692)</f>
        <v>6.0084733541571002E-4</v>
      </c>
      <c r="D691" s="14">
        <f>LN('Return analysis'!D693/'Return analysis'!D692)</f>
        <v>1.1861242677285638E-2</v>
      </c>
      <c r="E691" s="14">
        <f>LN('Return analysis'!E693/'Return analysis'!E692)</f>
        <v>3.3333277778119609E-6</v>
      </c>
      <c r="F691" s="14">
        <f t="shared" si="60"/>
        <v>7.3460686203725013E-4</v>
      </c>
      <c r="G691" s="14">
        <f t="shared" si="61"/>
        <v>5.9751400763789807E-4</v>
      </c>
      <c r="H691" s="14">
        <f t="shared" si="62"/>
        <v>1.1857909349507827E-2</v>
      </c>
      <c r="I691" s="24">
        <f t="shared" si="63"/>
        <v>1.2533906410647772E-4</v>
      </c>
      <c r="J691" s="24">
        <f t="shared" si="64"/>
        <v>1.1983248413614304E-2</v>
      </c>
      <c r="K691" s="24">
        <f t="shared" si="65"/>
        <v>1.1986581741392116E-2</v>
      </c>
      <c r="L691" s="24"/>
    </row>
    <row r="692" spans="1:12" x14ac:dyDescent="0.3">
      <c r="A692" s="6">
        <v>42012</v>
      </c>
      <c r="B692" s="14">
        <f>LN('Return analysis'!B694/'Return analysis'!B693)</f>
        <v>-8.3032600311518372E-4</v>
      </c>
      <c r="C692" s="14">
        <f>LN('Return analysis'!C694/'Return analysis'!C693)</f>
        <v>-1.5641823897122335E-3</v>
      </c>
      <c r="D692" s="14">
        <f>LN('Return analysis'!D694/'Return analysis'!D693)</f>
        <v>1.748646885491368E-2</v>
      </c>
      <c r="E692" s="14">
        <f>LN('Return analysis'!E694/'Return analysis'!E693)</f>
        <v>3.3333277778119609E-6</v>
      </c>
      <c r="F692" s="14">
        <f t="shared" si="60"/>
        <v>-8.3365933089299567E-4</v>
      </c>
      <c r="G692" s="14">
        <f t="shared" si="61"/>
        <v>-1.5675157174900455E-3</v>
      </c>
      <c r="H692" s="14">
        <f t="shared" si="62"/>
        <v>1.7483135527135867E-2</v>
      </c>
      <c r="I692" s="24">
        <f t="shared" si="63"/>
        <v>2.4241214044089688E-4</v>
      </c>
      <c r="J692" s="24">
        <f t="shared" si="64"/>
        <v>1.7725547667576762E-2</v>
      </c>
      <c r="K692" s="24">
        <f t="shared" si="65"/>
        <v>1.7728880995354575E-2</v>
      </c>
      <c r="L692" s="24"/>
    </row>
    <row r="693" spans="1:12" x14ac:dyDescent="0.3">
      <c r="A693" s="6">
        <v>42013</v>
      </c>
      <c r="B693" s="14">
        <f>LN('Return analysis'!B695/'Return analysis'!B694)</f>
        <v>1.4754724313592717E-3</v>
      </c>
      <c r="C693" s="14">
        <f>LN('Return analysis'!C695/'Return analysis'!C694)</f>
        <v>1.6847171145845364E-3</v>
      </c>
      <c r="D693" s="14">
        <f>LN('Return analysis'!D695/'Return analysis'!D694)</f>
        <v>-8.3246170474613294E-3</v>
      </c>
      <c r="E693" s="14">
        <f>LN('Return analysis'!E695/'Return analysis'!E694)</f>
        <v>3.3333277778119609E-6</v>
      </c>
      <c r="F693" s="14">
        <f t="shared" si="60"/>
        <v>1.4721391035814597E-3</v>
      </c>
      <c r="G693" s="14">
        <f t="shared" si="61"/>
        <v>1.6813837868067244E-3</v>
      </c>
      <c r="H693" s="14">
        <f t="shared" si="62"/>
        <v>-8.3279503752391407E-3</v>
      </c>
      <c r="I693" s="24">
        <f t="shared" si="63"/>
        <v>2.0584452209262874E-4</v>
      </c>
      <c r="J693" s="24">
        <f t="shared" si="64"/>
        <v>-8.1221058531465128E-3</v>
      </c>
      <c r="K693" s="24">
        <f t="shared" si="65"/>
        <v>-8.1187725253687015E-3</v>
      </c>
      <c r="L693" s="24"/>
    </row>
    <row r="694" spans="1:12" x14ac:dyDescent="0.3">
      <c r="A694" s="6">
        <v>42016</v>
      </c>
      <c r="B694" s="14">
        <f>LN('Return analysis'!B696/'Return analysis'!B695)</f>
        <v>2.20829792844134E-3</v>
      </c>
      <c r="C694" s="14">
        <f>LN('Return analysis'!C696/'Return analysis'!C695)</f>
        <v>1.320843694532866E-3</v>
      </c>
      <c r="D694" s="14">
        <f>LN('Return analysis'!D696/'Return analysis'!D695)</f>
        <v>-7.1504304983419694E-3</v>
      </c>
      <c r="E694" s="14">
        <f>LN('Return analysis'!E696/'Return analysis'!E695)</f>
        <v>9.9999500003988414E-6</v>
      </c>
      <c r="F694" s="14">
        <f t="shared" si="60"/>
        <v>2.1982979784409412E-3</v>
      </c>
      <c r="G694" s="14">
        <f t="shared" si="61"/>
        <v>1.3108437445324673E-3</v>
      </c>
      <c r="H694" s="14">
        <f t="shared" si="62"/>
        <v>-7.1604304483423682E-3</v>
      </c>
      <c r="I694" s="24">
        <f t="shared" si="63"/>
        <v>1.2182444678691022E-3</v>
      </c>
      <c r="J694" s="24">
        <f t="shared" si="64"/>
        <v>-5.9421859804732659E-3</v>
      </c>
      <c r="K694" s="24">
        <f t="shared" si="65"/>
        <v>-5.9321860304728672E-3</v>
      </c>
      <c r="L694" s="24"/>
    </row>
    <row r="695" spans="1:12" x14ac:dyDescent="0.3">
      <c r="A695" s="6">
        <v>42017</v>
      </c>
      <c r="B695" s="14">
        <f>LN('Return analysis'!B697/'Return analysis'!B696)</f>
        <v>-9.2054600158902335E-5</v>
      </c>
      <c r="C695" s="14">
        <f>LN('Return analysis'!C697/'Return analysis'!C696)</f>
        <v>9.6044542683514978E-4</v>
      </c>
      <c r="D695" s="14">
        <f>LN('Return analysis'!D697/'Return analysis'!D696)</f>
        <v>-2.298352383279475E-3</v>
      </c>
      <c r="E695" s="14">
        <f>LN('Return analysis'!E697/'Return analysis'!E696)</f>
        <v>3.3333277778119609E-6</v>
      </c>
      <c r="F695" s="14">
        <f t="shared" si="60"/>
        <v>-9.5387927936714298E-5</v>
      </c>
      <c r="G695" s="14">
        <f t="shared" si="61"/>
        <v>9.5711209905733783E-4</v>
      </c>
      <c r="H695" s="14">
        <f t="shared" si="62"/>
        <v>-2.3016857110572872E-3</v>
      </c>
      <c r="I695" s="24">
        <f t="shared" si="63"/>
        <v>-8.4242898249083911E-4</v>
      </c>
      <c r="J695" s="24">
        <f t="shared" si="64"/>
        <v>-3.1441146935481264E-3</v>
      </c>
      <c r="K695" s="24">
        <f t="shared" si="65"/>
        <v>-3.1407813657703143E-3</v>
      </c>
      <c r="L695" s="24"/>
    </row>
    <row r="696" spans="1:12" x14ac:dyDescent="0.3">
      <c r="A696" s="6">
        <v>42018</v>
      </c>
      <c r="B696" s="14">
        <f>LN('Return analysis'!B698/'Return analysis'!B697)</f>
        <v>1.9288634343112181E-3</v>
      </c>
      <c r="C696" s="14">
        <f>LN('Return analysis'!C698/'Return analysis'!C697)</f>
        <v>2.2760966845159348E-3</v>
      </c>
      <c r="D696" s="14">
        <f>LN('Return analysis'!D698/'Return analysis'!D697)</f>
        <v>-5.4813817816022833E-3</v>
      </c>
      <c r="E696" s="14">
        <f>LN('Return analysis'!E698/'Return analysis'!E697)</f>
        <v>3.3333277778119609E-6</v>
      </c>
      <c r="F696" s="14">
        <f t="shared" si="60"/>
        <v>1.9255301065334062E-3</v>
      </c>
      <c r="G696" s="14">
        <f t="shared" si="61"/>
        <v>2.2727633567381227E-3</v>
      </c>
      <c r="H696" s="14">
        <f t="shared" si="62"/>
        <v>-5.4847151093800955E-3</v>
      </c>
      <c r="I696" s="24">
        <f t="shared" si="63"/>
        <v>1.5180805536740727E-4</v>
      </c>
      <c r="J696" s="24">
        <f t="shared" si="64"/>
        <v>-5.332907054012688E-3</v>
      </c>
      <c r="K696" s="24">
        <f t="shared" si="65"/>
        <v>-5.3295737262348758E-3</v>
      </c>
      <c r="L696" s="24"/>
    </row>
    <row r="697" spans="1:12" x14ac:dyDescent="0.3">
      <c r="A697" s="6">
        <v>42019</v>
      </c>
      <c r="B697" s="14">
        <f>LN('Return analysis'!B699/'Return analysis'!B698)</f>
        <v>4.8512476549578487E-3</v>
      </c>
      <c r="C697" s="14">
        <f>LN('Return analysis'!C699/'Return analysis'!C698)</f>
        <v>4.4172667569167033E-3</v>
      </c>
      <c r="D697" s="14">
        <f>LN('Return analysis'!D699/'Return analysis'!D698)</f>
        <v>-1.0176194485628943E-2</v>
      </c>
      <c r="E697" s="14">
        <f>LN('Return analysis'!E699/'Return analysis'!E698)</f>
        <v>3.3333277778119609E-6</v>
      </c>
      <c r="F697" s="14">
        <f t="shared" si="60"/>
        <v>4.8479143271800366E-3</v>
      </c>
      <c r="G697" s="14">
        <f t="shared" si="61"/>
        <v>4.4139334291388912E-3</v>
      </c>
      <c r="H697" s="14">
        <f t="shared" si="62"/>
        <v>-1.0179527813406754E-2</v>
      </c>
      <c r="I697" s="24">
        <f t="shared" si="63"/>
        <v>1.3980920690768435E-3</v>
      </c>
      <c r="J697" s="24">
        <f t="shared" si="64"/>
        <v>-8.7814357443299108E-3</v>
      </c>
      <c r="K697" s="24">
        <f t="shared" si="65"/>
        <v>-8.7781024165520995E-3</v>
      </c>
      <c r="L697" s="24"/>
    </row>
    <row r="698" spans="1:12" x14ac:dyDescent="0.3">
      <c r="A698" s="6">
        <v>42020</v>
      </c>
      <c r="B698" s="14">
        <f>LN('Return analysis'!B700/'Return analysis'!B699)</f>
        <v>-2.2852036002369413E-3</v>
      </c>
      <c r="C698" s="14">
        <f>LN('Return analysis'!C700/'Return analysis'!C699)</f>
        <v>-2.9826104218877414E-3</v>
      </c>
      <c r="D698" s="14">
        <f>LN('Return analysis'!D700/'Return analysis'!D699)</f>
        <v>1.3159539482875345E-2</v>
      </c>
      <c r="E698" s="14">
        <f>LN('Return analysis'!E700/'Return analysis'!E699)</f>
        <v>3.3333277778119609E-6</v>
      </c>
      <c r="F698" s="14">
        <f t="shared" si="60"/>
        <v>-2.2885369280147535E-3</v>
      </c>
      <c r="G698" s="14">
        <f t="shared" si="61"/>
        <v>-2.9859437496655536E-3</v>
      </c>
      <c r="H698" s="14">
        <f t="shared" si="62"/>
        <v>1.3156206155097534E-2</v>
      </c>
      <c r="I698" s="24">
        <f t="shared" si="63"/>
        <v>-2.2188596391999667E-5</v>
      </c>
      <c r="J698" s="24">
        <f t="shared" si="64"/>
        <v>1.3134017558705535E-2</v>
      </c>
      <c r="K698" s="24">
        <f t="shared" si="65"/>
        <v>1.3137350886483346E-2</v>
      </c>
      <c r="L698" s="24"/>
    </row>
    <row r="699" spans="1:12" x14ac:dyDescent="0.3">
      <c r="A699" s="6">
        <v>42024</v>
      </c>
      <c r="B699" s="14">
        <f>LN('Return analysis'!B701/'Return analysis'!B700)</f>
        <v>3.1974926447536881E-3</v>
      </c>
      <c r="C699" s="14">
        <f>LN('Return analysis'!C701/'Return analysis'!C700)</f>
        <v>-1.0757992452498628E-3</v>
      </c>
      <c r="D699" s="14">
        <f>LN('Return analysis'!D701/'Return analysis'!D700)</f>
        <v>1.4426396530756481E-3</v>
      </c>
      <c r="E699" s="14">
        <f>LN('Return analysis'!E701/'Return analysis'!E700)</f>
        <v>1.4444340124555979E-5</v>
      </c>
      <c r="F699" s="14">
        <f t="shared" si="60"/>
        <v>3.1830483046291322E-3</v>
      </c>
      <c r="G699" s="14">
        <f t="shared" si="61"/>
        <v>-1.0902435853744189E-3</v>
      </c>
      <c r="H699" s="14">
        <f t="shared" si="62"/>
        <v>1.4281953129510921E-3</v>
      </c>
      <c r="I699" s="24">
        <f t="shared" si="63"/>
        <v>4.0468304419499605E-3</v>
      </c>
      <c r="J699" s="24">
        <f t="shared" si="64"/>
        <v>5.4750257549010528E-3</v>
      </c>
      <c r="K699" s="24">
        <f t="shared" si="65"/>
        <v>5.4894700950256087E-3</v>
      </c>
      <c r="L699" s="24"/>
    </row>
    <row r="700" spans="1:12" x14ac:dyDescent="0.3">
      <c r="A700" s="6">
        <v>42025</v>
      </c>
      <c r="B700" s="14">
        <f>LN('Return analysis'!B702/'Return analysis'!B701)</f>
        <v>-1.5517196487967678E-3</v>
      </c>
      <c r="C700" s="14">
        <f>LN('Return analysis'!C702/'Return analysis'!C701)</f>
        <v>-1.9157337607935874E-3</v>
      </c>
      <c r="D700" s="14">
        <f>LN('Return analysis'!D702/'Return analysis'!D701)</f>
        <v>4.5009478277502129E-3</v>
      </c>
      <c r="E700" s="14">
        <f>LN('Return analysis'!E702/'Return analysis'!E701)</f>
        <v>3.3333277778119609E-6</v>
      </c>
      <c r="F700" s="14">
        <f t="shared" si="60"/>
        <v>-1.5550529765745798E-3</v>
      </c>
      <c r="G700" s="14">
        <f t="shared" si="61"/>
        <v>-1.9190670885713993E-3</v>
      </c>
      <c r="H700" s="14">
        <f t="shared" si="62"/>
        <v>4.4976144999724008E-3</v>
      </c>
      <c r="I700" s="24">
        <f t="shared" si="63"/>
        <v>-5.5929013071469064E-5</v>
      </c>
      <c r="J700" s="24">
        <f t="shared" si="64"/>
        <v>4.4416854869009318E-3</v>
      </c>
      <c r="K700" s="24">
        <f t="shared" si="65"/>
        <v>4.445018814678744E-3</v>
      </c>
      <c r="L700" s="24"/>
    </row>
    <row r="701" spans="1:12" x14ac:dyDescent="0.3">
      <c r="A701" s="6">
        <v>42026</v>
      </c>
      <c r="B701" s="14">
        <f>LN('Return analysis'!B703/'Return analysis'!B702)</f>
        <v>-1.0968809902101894E-3</v>
      </c>
      <c r="C701" s="14">
        <f>LN('Return analysis'!C703/'Return analysis'!C702)</f>
        <v>2.3928572815546222E-4</v>
      </c>
      <c r="D701" s="14">
        <f>LN('Return analysis'!D703/'Return analysis'!D702)</f>
        <v>1.50810523025537E-2</v>
      </c>
      <c r="E701" s="14">
        <f>LN('Return analysis'!E703/'Return analysis'!E702)</f>
        <v>3.3333277778119609E-6</v>
      </c>
      <c r="F701" s="14">
        <f t="shared" si="60"/>
        <v>-1.1002143179880013E-3</v>
      </c>
      <c r="G701" s="14">
        <f t="shared" si="61"/>
        <v>2.3595240037765027E-4</v>
      </c>
      <c r="H701" s="14">
        <f t="shared" si="62"/>
        <v>1.5077718974775889E-2</v>
      </c>
      <c r="I701" s="24">
        <f t="shared" si="63"/>
        <v>-1.4525398558673823E-3</v>
      </c>
      <c r="J701" s="24">
        <f t="shared" si="64"/>
        <v>1.3625179118908506E-2</v>
      </c>
      <c r="K701" s="24">
        <f t="shared" si="65"/>
        <v>1.3628512446686319E-2</v>
      </c>
      <c r="L701" s="24"/>
    </row>
    <row r="702" spans="1:12" x14ac:dyDescent="0.3">
      <c r="A702" s="6">
        <v>42027</v>
      </c>
      <c r="B702" s="14">
        <f>LN('Return analysis'!B704/'Return analysis'!B703)</f>
        <v>3.1957408488214865E-3</v>
      </c>
      <c r="C702" s="14">
        <f>LN('Return analysis'!C704/'Return analysis'!C703)</f>
        <v>3.2303473114076121E-3</v>
      </c>
      <c r="D702" s="14">
        <f>LN('Return analysis'!D704/'Return analysis'!D703)</f>
        <v>-4.5286092418096655E-3</v>
      </c>
      <c r="E702" s="14">
        <f>LN('Return analysis'!E704/'Return analysis'!E703)</f>
        <v>3.3333277778119609E-6</v>
      </c>
      <c r="F702" s="14">
        <f t="shared" si="60"/>
        <v>3.1924075210436743E-3</v>
      </c>
      <c r="G702" s="14">
        <f t="shared" si="61"/>
        <v>3.2270139836297999E-3</v>
      </c>
      <c r="H702" s="14">
        <f t="shared" si="62"/>
        <v>-4.5319425695874776E-3</v>
      </c>
      <c r="I702" s="24">
        <f t="shared" si="63"/>
        <v>6.389714336122132E-4</v>
      </c>
      <c r="J702" s="24">
        <f t="shared" si="64"/>
        <v>-3.8929711359752643E-3</v>
      </c>
      <c r="K702" s="24">
        <f t="shared" si="65"/>
        <v>-3.8896378081974521E-3</v>
      </c>
      <c r="L702" s="24"/>
    </row>
    <row r="703" spans="1:12" x14ac:dyDescent="0.3">
      <c r="A703" s="6">
        <v>42030</v>
      </c>
      <c r="B703" s="14">
        <f>LN('Return analysis'!B705/'Return analysis'!B704)</f>
        <v>3.6514705043235823E-4</v>
      </c>
      <c r="C703" s="14">
        <f>LN('Return analysis'!C705/'Return analysis'!C704)</f>
        <v>-1.1951709212060539E-3</v>
      </c>
      <c r="D703" s="14">
        <f>LN('Return analysis'!D705/'Return analysis'!D704)</f>
        <v>4.1520786211955195E-3</v>
      </c>
      <c r="E703" s="14">
        <f>LN('Return analysis'!E705/'Return analysis'!E704)</f>
        <v>9.9999500003988414E-6</v>
      </c>
      <c r="F703" s="14">
        <f t="shared" si="60"/>
        <v>3.551471004319594E-4</v>
      </c>
      <c r="G703" s="14">
        <f t="shared" si="61"/>
        <v>-1.2051708712064527E-3</v>
      </c>
      <c r="H703" s="14">
        <f t="shared" si="62"/>
        <v>4.1420786711951207E-3</v>
      </c>
      <c r="I703" s="24">
        <f t="shared" si="63"/>
        <v>1.2824324174500288E-3</v>
      </c>
      <c r="J703" s="24">
        <f t="shared" si="64"/>
        <v>5.4245110886451493E-3</v>
      </c>
      <c r="K703" s="24">
        <f t="shared" si="65"/>
        <v>5.4345110386455481E-3</v>
      </c>
      <c r="L703" s="24"/>
    </row>
    <row r="704" spans="1:12" x14ac:dyDescent="0.3">
      <c r="A704" s="6">
        <v>42031</v>
      </c>
      <c r="B704" s="14">
        <f>LN('Return analysis'!B706/'Return analysis'!B705)</f>
        <v>1.5479038614917805E-3</v>
      </c>
      <c r="C704" s="14">
        <f>LN('Return analysis'!C706/'Return analysis'!C705)</f>
        <v>5.9725629554742898E-4</v>
      </c>
      <c r="D704" s="14">
        <f>LN('Return analysis'!D706/'Return analysis'!D705)</f>
        <v>-1.1745923001009555E-2</v>
      </c>
      <c r="E704" s="14">
        <f>LN('Return analysis'!E706/'Return analysis'!E705)</f>
        <v>3.3333277778119609E-6</v>
      </c>
      <c r="F704" s="14">
        <f t="shared" si="60"/>
        <v>1.5445705337139685E-3</v>
      </c>
      <c r="G704" s="14">
        <f t="shared" si="61"/>
        <v>5.9392296776961703E-4</v>
      </c>
      <c r="H704" s="14">
        <f t="shared" si="62"/>
        <v>-1.1749256328787367E-2</v>
      </c>
      <c r="I704" s="24">
        <f t="shared" si="63"/>
        <v>1.1919387708383702E-3</v>
      </c>
      <c r="J704" s="24">
        <f t="shared" si="64"/>
        <v>-1.0557317557948996E-2</v>
      </c>
      <c r="K704" s="24">
        <f t="shared" si="65"/>
        <v>-1.0553984230171185E-2</v>
      </c>
      <c r="L704" s="24"/>
    </row>
    <row r="705" spans="1:12" x14ac:dyDescent="0.3">
      <c r="A705" s="6">
        <v>42032</v>
      </c>
      <c r="B705" s="14">
        <f>LN('Return analysis'!B707/'Return analysis'!B706)</f>
        <v>2.3632437401882728E-3</v>
      </c>
      <c r="C705" s="14">
        <f>LN('Return analysis'!C707/'Return analysis'!C706)</f>
        <v>3.5791015251782554E-3</v>
      </c>
      <c r="D705" s="14">
        <f>LN('Return analysis'!D707/'Return analysis'!D706)</f>
        <v>-1.3622708538938537E-2</v>
      </c>
      <c r="E705" s="14">
        <f>LN('Return analysis'!E707/'Return analysis'!E706)</f>
        <v>3.0555508872641839E-6</v>
      </c>
      <c r="F705" s="14">
        <f t="shared" si="60"/>
        <v>2.3601881893010085E-3</v>
      </c>
      <c r="G705" s="14">
        <f t="shared" si="61"/>
        <v>3.5760459742909911E-3</v>
      </c>
      <c r="H705" s="14">
        <f t="shared" si="62"/>
        <v>-1.3625764089825802E-2</v>
      </c>
      <c r="I705" s="24">
        <f t="shared" si="63"/>
        <v>-3.7695022741677619E-4</v>
      </c>
      <c r="J705" s="24">
        <f t="shared" si="64"/>
        <v>-1.4002714317242577E-2</v>
      </c>
      <c r="K705" s="24">
        <f t="shared" si="65"/>
        <v>-1.3999658766355312E-2</v>
      </c>
      <c r="L705" s="24"/>
    </row>
    <row r="706" spans="1:12" x14ac:dyDescent="0.3">
      <c r="A706" s="6">
        <v>42033</v>
      </c>
      <c r="B706" s="14">
        <f>LN('Return analysis'!B708/'Return analysis'!B707)</f>
        <v>-9.0789727979887923E-4</v>
      </c>
      <c r="C706" s="14">
        <f>LN('Return analysis'!C708/'Return analysis'!C707)</f>
        <v>-1.0720821842847967E-3</v>
      </c>
      <c r="D706" s="14">
        <f>LN('Return analysis'!D708/'Return analysis'!D707)</f>
        <v>9.5169115448180304E-3</v>
      </c>
      <c r="E706" s="14">
        <f>LN('Return analysis'!E708/'Return analysis'!E707)</f>
        <v>3.3333277778119609E-6</v>
      </c>
      <c r="F706" s="14">
        <f t="shared" si="60"/>
        <v>-9.1123060757669118E-4</v>
      </c>
      <c r="G706" s="14">
        <f t="shared" si="61"/>
        <v>-1.0754155120626086E-3</v>
      </c>
      <c r="H706" s="14">
        <f t="shared" si="62"/>
        <v>9.5135782170402191E-3</v>
      </c>
      <c r="I706" s="24">
        <f t="shared" si="63"/>
        <v>-1.4631059575859488E-4</v>
      </c>
      <c r="J706" s="24">
        <f t="shared" si="64"/>
        <v>9.3672676212816237E-3</v>
      </c>
      <c r="K706" s="24">
        <f t="shared" si="65"/>
        <v>9.370600949059435E-3</v>
      </c>
      <c r="L706" s="24"/>
    </row>
    <row r="707" spans="1:12" x14ac:dyDescent="0.3">
      <c r="A707" s="6">
        <v>42034</v>
      </c>
      <c r="B707" s="14">
        <f>LN('Return analysis'!B709/'Return analysis'!B708)</f>
        <v>6.7013029214186741E-3</v>
      </c>
      <c r="C707" s="14">
        <f>LN('Return analysis'!C709/'Return analysis'!C708)</f>
        <v>5.4678312280894547E-3</v>
      </c>
      <c r="D707" s="14">
        <f>LN('Return analysis'!D709/'Return analysis'!D708)</f>
        <v>-1.3679140682947453E-2</v>
      </c>
      <c r="E707" s="14">
        <f>LN('Return analysis'!E709/'Return analysis'!E708)</f>
        <v>3.0555508872641839E-6</v>
      </c>
      <c r="F707" s="14">
        <f t="shared" si="60"/>
        <v>6.6982473705314103E-3</v>
      </c>
      <c r="G707" s="14">
        <f t="shared" si="61"/>
        <v>5.4647756772021909E-3</v>
      </c>
      <c r="H707" s="14">
        <f t="shared" si="62"/>
        <v>-1.3682196233834718E-2</v>
      </c>
      <c r="I707" s="24">
        <f t="shared" si="63"/>
        <v>2.4387121518569302E-3</v>
      </c>
      <c r="J707" s="24">
        <f t="shared" si="64"/>
        <v>-1.1243484081977787E-2</v>
      </c>
      <c r="K707" s="24">
        <f t="shared" si="65"/>
        <v>-1.1240428531090522E-2</v>
      </c>
      <c r="L707" s="24"/>
    </row>
    <row r="708" spans="1:12" x14ac:dyDescent="0.3">
      <c r="A708" s="6">
        <v>42037</v>
      </c>
      <c r="B708" s="14">
        <f>LN('Return analysis'!B710/'Return analysis'!B709)</f>
        <v>-1.4472651275809706E-3</v>
      </c>
      <c r="C708" s="14">
        <f>LN('Return analysis'!C710/'Return analysis'!C709)</f>
        <v>-1.1853728810713481E-3</v>
      </c>
      <c r="D708" s="14">
        <f>LN('Return analysis'!D710/'Return analysis'!D709)</f>
        <v>1.1188585388463124E-2</v>
      </c>
      <c r="E708" s="14">
        <f>LN('Return analysis'!E710/'Return analysis'!E709)</f>
        <v>4.9999875000744224E-6</v>
      </c>
      <c r="F708" s="14">
        <f t="shared" si="60"/>
        <v>-1.4522651150810451E-3</v>
      </c>
      <c r="G708" s="14">
        <f t="shared" si="61"/>
        <v>-1.1903728685714226E-3</v>
      </c>
      <c r="H708" s="14">
        <f t="shared" si="62"/>
        <v>1.1183585400963049E-2</v>
      </c>
      <c r="I708" s="24">
        <f t="shared" si="63"/>
        <v>-6.1259762875604277E-4</v>
      </c>
      <c r="J708" s="24">
        <f t="shared" si="64"/>
        <v>1.0570987772207005E-2</v>
      </c>
      <c r="K708" s="24">
        <f t="shared" si="65"/>
        <v>1.057598775970708E-2</v>
      </c>
      <c r="L708" s="24"/>
    </row>
    <row r="709" spans="1:12" x14ac:dyDescent="0.3">
      <c r="A709" s="6">
        <v>42038</v>
      </c>
      <c r="B709" s="14">
        <f>LN('Return analysis'!B711/'Return analysis'!B710)</f>
        <v>-5.4468032968555393E-3</v>
      </c>
      <c r="C709" s="14">
        <f>LN('Return analysis'!C711/'Return analysis'!C710)</f>
        <v>-3.0970597660328787E-3</v>
      </c>
      <c r="D709" s="14">
        <f>LN('Return analysis'!D711/'Return analysis'!D710)</f>
        <v>1.5229833669083714E-2</v>
      </c>
      <c r="E709" s="14">
        <f>LN('Return analysis'!E711/'Return analysis'!E710)</f>
        <v>3.3333277778119609E-6</v>
      </c>
      <c r="F709" s="14">
        <f t="shared" si="60"/>
        <v>-5.4501366246333515E-3</v>
      </c>
      <c r="G709" s="14">
        <f t="shared" si="61"/>
        <v>-3.1003930938106909E-3</v>
      </c>
      <c r="H709" s="14">
        <f t="shared" si="62"/>
        <v>1.5226500341305902E-2</v>
      </c>
      <c r="I709" s="24">
        <f t="shared" si="63"/>
        <v>-3.1137529246205073E-3</v>
      </c>
      <c r="J709" s="24">
        <f t="shared" si="64"/>
        <v>1.2112747416685395E-2</v>
      </c>
      <c r="K709" s="24">
        <f t="shared" si="65"/>
        <v>1.2116080744463206E-2</v>
      </c>
      <c r="L709" s="24"/>
    </row>
    <row r="710" spans="1:12" x14ac:dyDescent="0.3">
      <c r="A710" s="6">
        <v>42039</v>
      </c>
      <c r="B710" s="14">
        <f>LN('Return analysis'!B712/'Return analysis'!B711)</f>
        <v>1.2733841320592123E-3</v>
      </c>
      <c r="C710" s="14">
        <f>LN('Return analysis'!C712/'Return analysis'!C711)</f>
        <v>3.5807634489268053E-4</v>
      </c>
      <c r="D710" s="14">
        <f>LN('Return analysis'!D712/'Return analysis'!D711)</f>
        <v>-3.5011878006269352E-3</v>
      </c>
      <c r="E710" s="14">
        <f>LN('Return analysis'!E712/'Return analysis'!E711)</f>
        <v>3.3333277778119609E-6</v>
      </c>
      <c r="F710" s="14">
        <f t="shared" si="60"/>
        <v>1.2700508042814004E-3</v>
      </c>
      <c r="G710" s="14">
        <f t="shared" si="61"/>
        <v>3.5474301711486858E-4</v>
      </c>
      <c r="H710" s="14">
        <f t="shared" si="62"/>
        <v>-3.5045211284047474E-3</v>
      </c>
      <c r="I710" s="24">
        <f t="shared" si="63"/>
        <v>1.0216670151241619E-3</v>
      </c>
      <c r="J710" s="24">
        <f t="shared" si="64"/>
        <v>-2.4828541132805855E-3</v>
      </c>
      <c r="K710" s="24">
        <f t="shared" si="65"/>
        <v>-2.4795207855027733E-3</v>
      </c>
      <c r="L710" s="24"/>
    </row>
    <row r="711" spans="1:12" x14ac:dyDescent="0.3">
      <c r="A711" s="6">
        <v>42040</v>
      </c>
      <c r="B711" s="14">
        <f>LN('Return analysis'!B713/'Return analysis'!B712)</f>
        <v>-1.7285574326665074E-3</v>
      </c>
      <c r="C711" s="14">
        <f>LN('Return analysis'!C713/'Return analysis'!C712)</f>
        <v>-2.1493703676741041E-3</v>
      </c>
      <c r="D711" s="14">
        <f>LN('Return analysis'!D713/'Return analysis'!D712)</f>
        <v>1.0935620580556209E-2</v>
      </c>
      <c r="E711" s="14">
        <f>LN('Return analysis'!E713/'Return analysis'!E712)</f>
        <v>3.0555508872641839E-6</v>
      </c>
      <c r="F711" s="14">
        <f t="shared" ref="F711:F774" si="66">B711-E711</f>
        <v>-1.7316129835537716E-3</v>
      </c>
      <c r="G711" s="14">
        <f t="shared" ref="G711:G774" si="67">C711-E711</f>
        <v>-2.1524259185613684E-3</v>
      </c>
      <c r="H711" s="14">
        <f t="shared" si="62"/>
        <v>1.0932565029668944E-2</v>
      </c>
      <c r="I711" s="24">
        <f t="shared" si="63"/>
        <v>-1.1348261444526731E-4</v>
      </c>
      <c r="J711" s="24">
        <f t="shared" si="64"/>
        <v>1.0819082415223677E-2</v>
      </c>
      <c r="K711" s="24">
        <f t="shared" si="65"/>
        <v>1.0822137966110942E-2</v>
      </c>
      <c r="L711" s="24"/>
    </row>
    <row r="712" spans="1:12" x14ac:dyDescent="0.3">
      <c r="A712" s="6">
        <v>42041</v>
      </c>
      <c r="B712" s="14">
        <f>LN('Return analysis'!B714/'Return analysis'!B713)</f>
        <v>-6.0286186163295181E-3</v>
      </c>
      <c r="C712" s="14">
        <f>LN('Return analysis'!C714/'Return analysis'!C713)</f>
        <v>-6.4749495652908539E-3</v>
      </c>
      <c r="D712" s="14">
        <f>LN('Return analysis'!D714/'Return analysis'!D713)</f>
        <v>-3.0043273638312084E-3</v>
      </c>
      <c r="E712" s="14">
        <f>LN('Return analysis'!E714/'Return analysis'!E713)</f>
        <v>3.3333277778119609E-6</v>
      </c>
      <c r="F712" s="14">
        <f t="shared" si="66"/>
        <v>-6.0319519441073303E-3</v>
      </c>
      <c r="G712" s="14">
        <f t="shared" si="67"/>
        <v>-6.478282893068666E-3</v>
      </c>
      <c r="H712" s="14">
        <f t="shared" ref="H712:H775" si="68">D712-E712</f>
        <v>-3.0076606916090206E-3</v>
      </c>
      <c r="I712" s="24">
        <f t="shared" ref="I712:I775" si="69">F712-$N$15*G712-$N$16*H712</f>
        <v>-7.7577111286752866E-4</v>
      </c>
      <c r="J712" s="24">
        <f t="shared" ref="J712:J775" si="70">I712+H712</f>
        <v>-3.783431804476549E-3</v>
      </c>
      <c r="K712" s="24">
        <f t="shared" ref="K712:K775" si="71">I712+D712</f>
        <v>-3.7800984766987369E-3</v>
      </c>
      <c r="L712" s="24"/>
    </row>
    <row r="713" spans="1:12" x14ac:dyDescent="0.3">
      <c r="A713" s="6">
        <v>42044</v>
      </c>
      <c r="B713" s="14">
        <f>LN('Return analysis'!B715/'Return analysis'!B714)</f>
        <v>2.9279334844840182E-3</v>
      </c>
      <c r="C713" s="14">
        <f>LN('Return analysis'!C715/'Return analysis'!C714)</f>
        <v>-3.6015796325644959E-4</v>
      </c>
      <c r="D713" s="14">
        <f>LN('Return analysis'!D715/'Return analysis'!D714)</f>
        <v>-4.9973578303493978E-3</v>
      </c>
      <c r="E713" s="14">
        <f>LN('Return analysis'!E715/'Return analysis'!E714)</f>
        <v>9.1666246529835591E-6</v>
      </c>
      <c r="F713" s="14">
        <f t="shared" si="66"/>
        <v>2.9187668598310347E-3</v>
      </c>
      <c r="G713" s="14">
        <f t="shared" si="67"/>
        <v>-3.6932458790943313E-4</v>
      </c>
      <c r="H713" s="14">
        <f t="shared" si="68"/>
        <v>-5.0065244550023813E-3</v>
      </c>
      <c r="I713" s="24">
        <f t="shared" si="69"/>
        <v>3.2703892161810339E-3</v>
      </c>
      <c r="J713" s="24">
        <f t="shared" si="70"/>
        <v>-1.7361352388213474E-3</v>
      </c>
      <c r="K713" s="24">
        <f t="shared" si="71"/>
        <v>-1.7269686141683639E-3</v>
      </c>
      <c r="L713" s="24"/>
    </row>
    <row r="714" spans="1:12" x14ac:dyDescent="0.3">
      <c r="A714" s="6">
        <v>42045</v>
      </c>
      <c r="B714" s="14">
        <f>LN('Return analysis'!B716/'Return analysis'!B715)</f>
        <v>-2.4700084596219712E-3</v>
      </c>
      <c r="C714" s="14">
        <f>LN('Return analysis'!C716/'Return analysis'!C715)</f>
        <v>-1.8068273145028556E-3</v>
      </c>
      <c r="D714" s="14">
        <f>LN('Return analysis'!D716/'Return analysis'!D715)</f>
        <v>1.0156544503407789E-2</v>
      </c>
      <c r="E714" s="14">
        <f>LN('Return analysis'!E716/'Return analysis'!E715)</f>
        <v>3.3333277778119609E-6</v>
      </c>
      <c r="F714" s="14">
        <f t="shared" si="66"/>
        <v>-2.4733417873997834E-3</v>
      </c>
      <c r="G714" s="14">
        <f t="shared" si="67"/>
        <v>-1.8101606422806676E-3</v>
      </c>
      <c r="H714" s="14">
        <f t="shared" si="68"/>
        <v>1.0153211175629978E-2</v>
      </c>
      <c r="I714" s="24">
        <f t="shared" si="69"/>
        <v>-1.1228249221215923E-3</v>
      </c>
      <c r="J714" s="24">
        <f t="shared" si="70"/>
        <v>9.0303862535083858E-3</v>
      </c>
      <c r="K714" s="24">
        <f t="shared" si="71"/>
        <v>9.0337195812861971E-3</v>
      </c>
      <c r="L714" s="24"/>
    </row>
    <row r="715" spans="1:12" x14ac:dyDescent="0.3">
      <c r="A715" s="6">
        <v>42047</v>
      </c>
      <c r="B715" s="14">
        <f>LN('Return analysis'!B717/'Return analysis'!B716)</f>
        <v>3.6618909914719176E-4</v>
      </c>
      <c r="C715" s="14">
        <f>LN('Return analysis'!C717/'Return analysis'!C716)</f>
        <v>4.8139058415944184E-4</v>
      </c>
      <c r="D715" s="14">
        <f>LN('Return analysis'!D717/'Return analysis'!D716)</f>
        <v>1.0053585444355301E-2</v>
      </c>
      <c r="E715" s="14">
        <f>LN('Return analysis'!E717/'Return analysis'!E716)</f>
        <v>6.6666555556248408E-6</v>
      </c>
      <c r="F715" s="14">
        <f t="shared" si="66"/>
        <v>3.5952244359156694E-4</v>
      </c>
      <c r="G715" s="14">
        <f t="shared" si="67"/>
        <v>4.7472392860381702E-4</v>
      </c>
      <c r="H715" s="14">
        <f t="shared" si="68"/>
        <v>1.0046918788799677E-2</v>
      </c>
      <c r="I715" s="24">
        <f t="shared" si="69"/>
        <v>-1.3126653852729361E-4</v>
      </c>
      <c r="J715" s="24">
        <f t="shared" si="70"/>
        <v>9.9156522502723832E-3</v>
      </c>
      <c r="K715" s="24">
        <f t="shared" si="71"/>
        <v>9.9223189058280075E-3</v>
      </c>
      <c r="L715" s="24"/>
    </row>
    <row r="716" spans="1:12" x14ac:dyDescent="0.3">
      <c r="A716" s="6">
        <v>42048</v>
      </c>
      <c r="B716" s="14">
        <f>LN('Return analysis'!B718/'Return analysis'!B717)</f>
        <v>-9.1572429779944941E-4</v>
      </c>
      <c r="C716" s="14">
        <f>LN('Return analysis'!C718/'Return analysis'!C717)</f>
        <v>-2.2914884337903577E-3</v>
      </c>
      <c r="D716" s="14">
        <f>LN('Return analysis'!D718/'Return analysis'!D717)</f>
        <v>4.7128749989658516E-3</v>
      </c>
      <c r="E716" s="14">
        <f>LN('Return analysis'!E718/'Return analysis'!E717)</f>
        <v>3.3333277778119609E-6</v>
      </c>
      <c r="F716" s="14">
        <f t="shared" si="66"/>
        <v>-9.1905762557726136E-4</v>
      </c>
      <c r="G716" s="14">
        <f t="shared" si="67"/>
        <v>-2.2948217615681699E-3</v>
      </c>
      <c r="H716" s="14">
        <f t="shared" si="68"/>
        <v>4.7095416711880394E-3</v>
      </c>
      <c r="I716" s="24">
        <f t="shared" si="69"/>
        <v>8.8078343588926674E-4</v>
      </c>
      <c r="J716" s="24">
        <f t="shared" si="70"/>
        <v>5.5903251070773064E-3</v>
      </c>
      <c r="K716" s="24">
        <f t="shared" si="71"/>
        <v>5.5936584348551185E-3</v>
      </c>
      <c r="L716" s="24"/>
    </row>
    <row r="717" spans="1:12" x14ac:dyDescent="0.3">
      <c r="A717" s="6">
        <v>42052</v>
      </c>
      <c r="B717" s="14">
        <f>LN('Return analysis'!B719/'Return analysis'!B718)</f>
        <v>-2.7522149754083624E-3</v>
      </c>
      <c r="C717" s="14">
        <f>LN('Return analysis'!C719/'Return analysis'!C718)</f>
        <v>-3.9939917531713288E-3</v>
      </c>
      <c r="D717" s="14">
        <f>LN('Return analysis'!D719/'Return analysis'!D718)</f>
        <v>1.5663136405291811E-3</v>
      </c>
      <c r="E717" s="14">
        <f>LN('Return analysis'!E719/'Return analysis'!E718)</f>
        <v>1.3333244445321909E-5</v>
      </c>
      <c r="F717" s="14">
        <f t="shared" si="66"/>
        <v>-2.7655482198536844E-3</v>
      </c>
      <c r="G717" s="14">
        <f t="shared" si="67"/>
        <v>-4.0073249976166504E-3</v>
      </c>
      <c r="H717" s="14">
        <f t="shared" si="68"/>
        <v>1.5529803960838591E-3</v>
      </c>
      <c r="I717" s="24">
        <f t="shared" si="69"/>
        <v>4.4912167773209763E-4</v>
      </c>
      <c r="J717" s="24">
        <f t="shared" si="70"/>
        <v>2.0021020738159568E-3</v>
      </c>
      <c r="K717" s="24">
        <f t="shared" si="71"/>
        <v>2.0154353182612788E-3</v>
      </c>
      <c r="L717" s="24"/>
    </row>
    <row r="718" spans="1:12" x14ac:dyDescent="0.3">
      <c r="A718" s="6">
        <v>42053</v>
      </c>
      <c r="B718" s="14">
        <f>LN('Return analysis'!B720/'Return analysis'!B719)</f>
        <v>2.9354269313337819E-3</v>
      </c>
      <c r="C718" s="14">
        <f>LN('Return analysis'!C720/'Return analysis'!C719)</f>
        <v>2.7857788336742234E-3</v>
      </c>
      <c r="D718" s="14">
        <f>LN('Return analysis'!D720/'Return analysis'!D719)</f>
        <v>5.5242764978401682E-4</v>
      </c>
      <c r="E718" s="14">
        <f>LN('Return analysis'!E720/'Return analysis'!E719)</f>
        <v>3.3333277778119609E-6</v>
      </c>
      <c r="F718" s="14">
        <f t="shared" si="66"/>
        <v>2.9320936035559697E-3</v>
      </c>
      <c r="G718" s="14">
        <f t="shared" si="67"/>
        <v>2.7824455058964113E-3</v>
      </c>
      <c r="H718" s="14">
        <f t="shared" si="68"/>
        <v>5.4909432200620487E-4</v>
      </c>
      <c r="I718" s="24">
        <f t="shared" si="69"/>
        <v>6.8252821490085314E-4</v>
      </c>
      <c r="J718" s="24">
        <f t="shared" si="70"/>
        <v>1.231622536907058E-3</v>
      </c>
      <c r="K718" s="24">
        <f t="shared" si="71"/>
        <v>1.23495586468487E-3</v>
      </c>
      <c r="L718" s="24"/>
    </row>
    <row r="719" spans="1:12" x14ac:dyDescent="0.3">
      <c r="A719" s="6">
        <v>42054</v>
      </c>
      <c r="B719" s="14">
        <f>LN('Return analysis'!B721/'Return analysis'!B720)</f>
        <v>-1.741870325238923E-3</v>
      </c>
      <c r="C719" s="14">
        <f>LN('Return analysis'!C721/'Return analysis'!C720)</f>
        <v>-8.4733683834739039E-4</v>
      </c>
      <c r="D719" s="14">
        <f>LN('Return analysis'!D721/'Return analysis'!D720)</f>
        <v>-2.7617567785396846E-4</v>
      </c>
      <c r="E719" s="14">
        <f>LN('Return analysis'!E721/'Return analysis'!E720)</f>
        <v>3.3333277778119609E-6</v>
      </c>
      <c r="F719" s="14">
        <f t="shared" si="66"/>
        <v>-1.7452036530167349E-3</v>
      </c>
      <c r="G719" s="14">
        <f t="shared" si="67"/>
        <v>-8.5067016612520234E-4</v>
      </c>
      <c r="H719" s="14">
        <f t="shared" si="68"/>
        <v>-2.7950900563178041E-4</v>
      </c>
      <c r="I719" s="24">
        <f t="shared" si="69"/>
        <v>-1.0562496930301233E-3</v>
      </c>
      <c r="J719" s="24">
        <f t="shared" si="70"/>
        <v>-1.3357586986619038E-3</v>
      </c>
      <c r="K719" s="24">
        <f t="shared" si="71"/>
        <v>-1.3324253708840918E-3</v>
      </c>
      <c r="L719" s="24"/>
    </row>
    <row r="720" spans="1:12" x14ac:dyDescent="0.3">
      <c r="A720" s="6">
        <v>42055</v>
      </c>
      <c r="B720" s="14">
        <f>LN('Return analysis'!B722/'Return analysis'!B721)</f>
        <v>-1.5610915782606179E-3</v>
      </c>
      <c r="C720" s="14">
        <f>LN('Return analysis'!C722/'Return analysis'!C721)</f>
        <v>2.4216951163176092E-4</v>
      </c>
      <c r="D720" s="14">
        <f>LN('Return analysis'!D722/'Return analysis'!D721)</f>
        <v>5.5970388518752018E-3</v>
      </c>
      <c r="E720" s="14">
        <f>LN('Return analysis'!E722/'Return analysis'!E721)</f>
        <v>3.3333277778119609E-6</v>
      </c>
      <c r="F720" s="14">
        <f t="shared" si="66"/>
        <v>-1.5644249060384299E-3</v>
      </c>
      <c r="G720" s="14">
        <f t="shared" si="67"/>
        <v>2.3883618385394897E-4</v>
      </c>
      <c r="H720" s="14">
        <f t="shared" si="68"/>
        <v>5.5937055240973897E-3</v>
      </c>
      <c r="I720" s="24">
        <f t="shared" si="69"/>
        <v>-1.8171374143033201E-3</v>
      </c>
      <c r="J720" s="24">
        <f t="shared" si="70"/>
        <v>3.7765681097940698E-3</v>
      </c>
      <c r="K720" s="24">
        <f t="shared" si="71"/>
        <v>3.7799014375718819E-3</v>
      </c>
      <c r="L720" s="24"/>
    </row>
    <row r="721" spans="1:12" x14ac:dyDescent="0.3">
      <c r="A721" s="6">
        <v>42058</v>
      </c>
      <c r="B721" s="14">
        <f>LN('Return analysis'!B723/'Return analysis'!B722)</f>
        <v>3.3029619034995756E-3</v>
      </c>
      <c r="C721" s="14">
        <f>LN('Return analysis'!C723/'Return analysis'!C722)</f>
        <v>2.055052537715393E-3</v>
      </c>
      <c r="D721" s="14">
        <f>LN('Return analysis'!D723/'Return analysis'!D722)</f>
        <v>-9.1284943524805529E-5</v>
      </c>
      <c r="E721" s="14">
        <f>LN('Return analysis'!E723/'Return analysis'!E722)</f>
        <v>9.9999500003988414E-6</v>
      </c>
      <c r="F721" s="14">
        <f t="shared" si="66"/>
        <v>3.2929619534991768E-3</v>
      </c>
      <c r="G721" s="14">
        <f t="shared" si="67"/>
        <v>2.0450525877149942E-3</v>
      </c>
      <c r="H721" s="14">
        <f t="shared" si="68"/>
        <v>-1.0128489352520438E-4</v>
      </c>
      <c r="I721" s="24">
        <f t="shared" si="69"/>
        <v>1.6449941252627404E-3</v>
      </c>
      <c r="J721" s="24">
        <f t="shared" si="70"/>
        <v>1.5437092317375359E-3</v>
      </c>
      <c r="K721" s="24">
        <f t="shared" si="71"/>
        <v>1.5537091817379349E-3</v>
      </c>
      <c r="L721" s="24"/>
    </row>
    <row r="722" spans="1:12" x14ac:dyDescent="0.3">
      <c r="A722" s="6">
        <v>42059</v>
      </c>
      <c r="B722" s="14">
        <f>LN('Return analysis'!B724/'Return analysis'!B723)</f>
        <v>4.4790684391328977E-3</v>
      </c>
      <c r="C722" s="14">
        <f>LN('Return analysis'!C724/'Return analysis'!C723)</f>
        <v>4.0964588581763823E-3</v>
      </c>
      <c r="D722" s="14">
        <f>LN('Return analysis'!D724/'Return analysis'!D723)</f>
        <v>2.2854234891372025E-3</v>
      </c>
      <c r="E722" s="14">
        <f>LN('Return analysis'!E724/'Return analysis'!E723)</f>
        <v>3.0555508872641839E-6</v>
      </c>
      <c r="F722" s="14">
        <f t="shared" si="66"/>
        <v>4.4760128882456339E-3</v>
      </c>
      <c r="G722" s="14">
        <f t="shared" si="67"/>
        <v>4.0934033072891184E-3</v>
      </c>
      <c r="H722" s="14">
        <f t="shared" si="68"/>
        <v>2.2823679382499382E-3</v>
      </c>
      <c r="I722" s="24">
        <f t="shared" si="69"/>
        <v>1.150708518000719E-3</v>
      </c>
      <c r="J722" s="24">
        <f t="shared" si="70"/>
        <v>3.4330764562506572E-3</v>
      </c>
      <c r="K722" s="24">
        <f t="shared" si="71"/>
        <v>3.4361320071379215E-3</v>
      </c>
      <c r="L722" s="24"/>
    </row>
    <row r="723" spans="1:12" x14ac:dyDescent="0.3">
      <c r="A723" s="6">
        <v>42060</v>
      </c>
      <c r="B723" s="14">
        <f>LN('Return analysis'!B725/'Return analysis'!B724)</f>
        <v>1.5489996313104324E-3</v>
      </c>
      <c r="C723" s="14">
        <f>LN('Return analysis'!C725/'Return analysis'!C724)</f>
        <v>9.6215791703567412E-4</v>
      </c>
      <c r="D723" s="14">
        <f>LN('Return analysis'!D725/'Return analysis'!D724)</f>
        <v>-3.6521754659266044E-4</v>
      </c>
      <c r="E723" s="14">
        <f>LN('Return analysis'!E725/'Return analysis'!E724)</f>
        <v>3.0555508872641839E-6</v>
      </c>
      <c r="F723" s="14">
        <f t="shared" si="66"/>
        <v>1.5459440804231682E-3</v>
      </c>
      <c r="G723" s="14">
        <f t="shared" si="67"/>
        <v>9.5910236614840997E-4</v>
      </c>
      <c r="H723" s="14">
        <f t="shared" si="68"/>
        <v>-3.6827309747992465E-4</v>
      </c>
      <c r="I723" s="24">
        <f t="shared" si="69"/>
        <v>7.7651696496336994E-4</v>
      </c>
      <c r="J723" s="24">
        <f t="shared" si="70"/>
        <v>4.0824386748344529E-4</v>
      </c>
      <c r="K723" s="24">
        <f t="shared" si="71"/>
        <v>4.112994183707095E-4</v>
      </c>
      <c r="L723" s="24"/>
    </row>
    <row r="724" spans="1:12" x14ac:dyDescent="0.3">
      <c r="A724" s="6">
        <v>42061</v>
      </c>
      <c r="B724" s="14">
        <f>LN('Return analysis'!B726/'Return analysis'!B725)</f>
        <v>-2.2787717094480751E-3</v>
      </c>
      <c r="C724" s="14">
        <f>LN('Return analysis'!C726/'Return analysis'!C725)</f>
        <v>-2.767681429983192E-3</v>
      </c>
      <c r="D724" s="14">
        <f>LN('Return analysis'!D726/'Return analysis'!D725)</f>
        <v>-6.396590470927455E-4</v>
      </c>
      <c r="E724" s="14">
        <f>LN('Return analysis'!E726/'Return analysis'!E725)</f>
        <v>3.0555508872641839E-6</v>
      </c>
      <c r="F724" s="14">
        <f t="shared" si="66"/>
        <v>-2.2818272603353394E-3</v>
      </c>
      <c r="G724" s="14">
        <f t="shared" si="67"/>
        <v>-2.7707369808704562E-3</v>
      </c>
      <c r="H724" s="14">
        <f t="shared" si="68"/>
        <v>-6.4271459798000965E-4</v>
      </c>
      <c r="I724" s="24">
        <f t="shared" si="69"/>
        <v>-4.0696930528926582E-5</v>
      </c>
      <c r="J724" s="24">
        <f t="shared" si="70"/>
        <v>-6.8341152850893625E-4</v>
      </c>
      <c r="K724" s="24">
        <f t="shared" si="71"/>
        <v>-6.8035597762167209E-4</v>
      </c>
      <c r="L724" s="24"/>
    </row>
    <row r="725" spans="1:12" x14ac:dyDescent="0.3">
      <c r="A725" s="6">
        <v>42062</v>
      </c>
      <c r="B725" s="14">
        <f>LN('Return analysis'!B727/'Return analysis'!B726)</f>
        <v>1.0944585015888353E-3</v>
      </c>
      <c r="C725" s="14">
        <f>LN('Return analysis'!C727/'Return analysis'!C726)</f>
        <v>8.4345966401476338E-4</v>
      </c>
      <c r="D725" s="14">
        <f>LN('Return analysis'!D727/'Return analysis'!D726)</f>
        <v>-3.5712055118805289E-3</v>
      </c>
      <c r="E725" s="14">
        <f>LN('Return analysis'!E727/'Return analysis'!E726)</f>
        <v>3.0555508872641839E-6</v>
      </c>
      <c r="F725" s="14">
        <f t="shared" si="66"/>
        <v>1.0914029507015711E-3</v>
      </c>
      <c r="G725" s="14">
        <f t="shared" si="67"/>
        <v>8.4040411312749923E-4</v>
      </c>
      <c r="H725" s="14">
        <f t="shared" si="68"/>
        <v>-3.5742610627677932E-3</v>
      </c>
      <c r="I725" s="24">
        <f t="shared" si="69"/>
        <v>4.5214920502265467E-4</v>
      </c>
      <c r="J725" s="24">
        <f t="shared" si="70"/>
        <v>-3.1221118577451383E-3</v>
      </c>
      <c r="K725" s="24">
        <f t="shared" si="71"/>
        <v>-3.1190563068578744E-3</v>
      </c>
      <c r="L725" s="24"/>
    </row>
    <row r="726" spans="1:12" x14ac:dyDescent="0.3">
      <c r="A726" s="6">
        <v>42065</v>
      </c>
      <c r="B726" s="14">
        <f>LN('Return analysis'!B728/'Return analysis'!B727)</f>
        <v>-3.1090696763868644E-3</v>
      </c>
      <c r="C726" s="14">
        <f>LN('Return analysis'!C728/'Return analysis'!C727)</f>
        <v>-3.2316713237154804E-3</v>
      </c>
      <c r="D726" s="14">
        <f>LN('Return analysis'!D728/'Return analysis'!D727)</f>
        <v>6.1273903761260547E-3</v>
      </c>
      <c r="E726" s="14">
        <f>LN('Return analysis'!E728/'Return analysis'!E727)</f>
        <v>4.9999875000744224E-6</v>
      </c>
      <c r="F726" s="14">
        <f t="shared" si="66"/>
        <v>-3.1140696638869386E-3</v>
      </c>
      <c r="G726" s="14">
        <f t="shared" si="67"/>
        <v>-3.2366713112155546E-3</v>
      </c>
      <c r="H726" s="14">
        <f t="shared" si="68"/>
        <v>6.1223903886259805E-3</v>
      </c>
      <c r="I726" s="24">
        <f t="shared" si="69"/>
        <v>-5.6994109939982303E-4</v>
      </c>
      <c r="J726" s="24">
        <f t="shared" si="70"/>
        <v>5.5524492892261579E-3</v>
      </c>
      <c r="K726" s="24">
        <f t="shared" si="71"/>
        <v>5.5574492767262312E-3</v>
      </c>
      <c r="L726" s="24"/>
    </row>
    <row r="727" spans="1:12" x14ac:dyDescent="0.3">
      <c r="A727" s="6">
        <v>42066</v>
      </c>
      <c r="B727" s="14">
        <f>LN('Return analysis'!B729/'Return analysis'!B728)</f>
        <v>-1.1910763846625612E-3</v>
      </c>
      <c r="C727" s="14">
        <f>LN('Return analysis'!C729/'Return analysis'!C728)</f>
        <v>-1.2111141167314829E-3</v>
      </c>
      <c r="D727" s="14">
        <f>LN('Return analysis'!D729/'Return analysis'!D728)</f>
        <v>-4.1114667272599452E-3</v>
      </c>
      <c r="E727" s="14">
        <f>LN('Return analysis'!E729/'Return analysis'!E728)</f>
        <v>3.3333277778119609E-6</v>
      </c>
      <c r="F727" s="14">
        <f t="shared" si="66"/>
        <v>-1.1944097124403732E-3</v>
      </c>
      <c r="G727" s="14">
        <f t="shared" si="67"/>
        <v>-1.2144474445092948E-3</v>
      </c>
      <c r="H727" s="14">
        <f t="shared" si="68"/>
        <v>-4.1148000550377574E-3</v>
      </c>
      <c r="I727" s="24">
        <f t="shared" si="69"/>
        <v>-1.7089548523624285E-4</v>
      </c>
      <c r="J727" s="24">
        <f t="shared" si="70"/>
        <v>-4.285695540274E-3</v>
      </c>
      <c r="K727" s="24">
        <f t="shared" si="71"/>
        <v>-4.2823622124961878E-3</v>
      </c>
      <c r="L727" s="24"/>
    </row>
    <row r="728" spans="1:12" x14ac:dyDescent="0.3">
      <c r="A728" s="6">
        <v>42068</v>
      </c>
      <c r="B728" s="14">
        <f>LN('Return analysis'!B730/'Return analysis'!B729)</f>
        <v>2.5642094657649557E-3</v>
      </c>
      <c r="C728" s="14">
        <f>LN('Return analysis'!C730/'Return analysis'!C729)</f>
        <v>6.05740408030071E-4</v>
      </c>
      <c r="D728" s="14">
        <f>LN('Return analysis'!D730/'Return analysis'!D729)</f>
        <v>-2.4743528256361501E-3</v>
      </c>
      <c r="E728" s="14">
        <f>LN('Return analysis'!E730/'Return analysis'!E729)</f>
        <v>6.3888786650769876E-6</v>
      </c>
      <c r="F728" s="14">
        <f t="shared" si="66"/>
        <v>2.5578205870998788E-3</v>
      </c>
      <c r="G728" s="14">
        <f t="shared" si="67"/>
        <v>5.9935152936499403E-4</v>
      </c>
      <c r="H728" s="14">
        <f t="shared" si="68"/>
        <v>-2.480741704301227E-3</v>
      </c>
      <c r="I728" s="24">
        <f t="shared" si="69"/>
        <v>2.1011892975536456E-3</v>
      </c>
      <c r="J728" s="24">
        <f t="shared" si="70"/>
        <v>-3.7955240674758138E-4</v>
      </c>
      <c r="K728" s="24">
        <f t="shared" si="71"/>
        <v>-3.7316352808250451E-4</v>
      </c>
      <c r="L728" s="24"/>
    </row>
    <row r="729" spans="1:12" x14ac:dyDescent="0.3">
      <c r="A729" s="6">
        <v>42069</v>
      </c>
      <c r="B729" s="14">
        <f>LN('Return analysis'!B731/'Return analysis'!B730)</f>
        <v>-7.62042251249055E-3</v>
      </c>
      <c r="C729" s="14">
        <f>LN('Return analysis'!C731/'Return analysis'!C730)</f>
        <v>-5.8286613313132275E-3</v>
      </c>
      <c r="D729" s="14">
        <f>LN('Return analysis'!D731/'Return analysis'!D730)</f>
        <v>-1.3953623174984896E-2</v>
      </c>
      <c r="E729" s="14">
        <f>LN('Return analysis'!E731/'Return analysis'!E730)</f>
        <v>3.0555508872641839E-6</v>
      </c>
      <c r="F729" s="14">
        <f t="shared" si="66"/>
        <v>-7.6234780633778138E-3</v>
      </c>
      <c r="G729" s="14">
        <f t="shared" si="67"/>
        <v>-5.8317168822004913E-3</v>
      </c>
      <c r="H729" s="14">
        <f t="shared" si="68"/>
        <v>-1.3956678725872161E-2</v>
      </c>
      <c r="I729" s="24">
        <f t="shared" si="69"/>
        <v>-2.7709797603195905E-3</v>
      </c>
      <c r="J729" s="24">
        <f t="shared" si="70"/>
        <v>-1.6727658486191753E-2</v>
      </c>
      <c r="K729" s="24">
        <f t="shared" si="71"/>
        <v>-1.6724602935304488E-2</v>
      </c>
      <c r="L729" s="24"/>
    </row>
    <row r="730" spans="1:12" x14ac:dyDescent="0.3">
      <c r="A730" s="6">
        <v>42072</v>
      </c>
      <c r="B730" s="14">
        <f>LN('Return analysis'!B732/'Return analysis'!B731)</f>
        <v>3.2202435325573583E-3</v>
      </c>
      <c r="C730" s="14">
        <f>LN('Return analysis'!C732/'Return analysis'!C731)</f>
        <v>1.2174523586805472E-3</v>
      </c>
      <c r="D730" s="14">
        <f>LN('Return analysis'!D732/'Return analysis'!D731)</f>
        <v>3.7154395027159852E-3</v>
      </c>
      <c r="E730" s="14">
        <f>LN('Return analysis'!E732/'Return analysis'!E731)</f>
        <v>9.9999500003988414E-6</v>
      </c>
      <c r="F730" s="14">
        <f t="shared" si="66"/>
        <v>3.2102435825569595E-3</v>
      </c>
      <c r="G730" s="14">
        <f t="shared" si="67"/>
        <v>1.2074524086801485E-3</v>
      </c>
      <c r="H730" s="14">
        <f t="shared" si="68"/>
        <v>3.7054395527155864E-3</v>
      </c>
      <c r="I730" s="24">
        <f t="shared" si="69"/>
        <v>2.1967698887303999E-3</v>
      </c>
      <c r="J730" s="24">
        <f t="shared" si="70"/>
        <v>5.9022094414459859E-3</v>
      </c>
      <c r="K730" s="24">
        <f t="shared" si="71"/>
        <v>5.9122093914463856E-3</v>
      </c>
      <c r="L730" s="24"/>
    </row>
    <row r="731" spans="1:12" x14ac:dyDescent="0.3">
      <c r="A731" s="6">
        <v>42073</v>
      </c>
      <c r="B731" s="14">
        <f>LN('Return analysis'!B733/'Return analysis'!B732)</f>
        <v>3.0270458988311223E-3</v>
      </c>
      <c r="C731" s="14">
        <f>LN('Return analysis'!C733/'Return analysis'!C732)</f>
        <v>3.8844815151957966E-3</v>
      </c>
      <c r="D731" s="14">
        <f>LN('Return analysis'!D733/'Return analysis'!D732)</f>
        <v>-1.5321734278610872E-2</v>
      </c>
      <c r="E731" s="14">
        <f>LN('Return analysis'!E733/'Return analysis'!E732)</f>
        <v>3.3333277778119609E-6</v>
      </c>
      <c r="F731" s="14">
        <f t="shared" si="66"/>
        <v>3.0237125710533101E-3</v>
      </c>
      <c r="G731" s="14">
        <f t="shared" si="67"/>
        <v>3.8811481874179844E-3</v>
      </c>
      <c r="H731" s="14">
        <f t="shared" si="68"/>
        <v>-1.5325067606388684E-2</v>
      </c>
      <c r="I731" s="24">
        <f t="shared" si="69"/>
        <v>5.8815630743092073E-5</v>
      </c>
      <c r="J731" s="24">
        <f t="shared" si="70"/>
        <v>-1.5266251975645592E-2</v>
      </c>
      <c r="K731" s="24">
        <f t="shared" si="71"/>
        <v>-1.5262918647867781E-2</v>
      </c>
      <c r="L731" s="24"/>
    </row>
    <row r="732" spans="1:12" x14ac:dyDescent="0.3">
      <c r="A732" s="6">
        <v>42074</v>
      </c>
      <c r="B732" s="14">
        <f>LN('Return analysis'!B734/'Return analysis'!B733)</f>
        <v>2.3787344980166773E-3</v>
      </c>
      <c r="C732" s="14">
        <f>LN('Return analysis'!C734/'Return analysis'!C733)</f>
        <v>1.0893811025975341E-3</v>
      </c>
      <c r="D732" s="14">
        <f>LN('Return analysis'!D734/'Return analysis'!D733)</f>
        <v>-7.5412820422045702E-4</v>
      </c>
      <c r="E732" s="14">
        <f>LN('Return analysis'!E734/'Return analysis'!E733)</f>
        <v>3.3333277778119609E-6</v>
      </c>
      <c r="F732" s="14">
        <f t="shared" si="66"/>
        <v>2.3754011702388652E-3</v>
      </c>
      <c r="G732" s="14">
        <f t="shared" si="67"/>
        <v>1.0860477748197222E-3</v>
      </c>
      <c r="H732" s="14">
        <f t="shared" si="68"/>
        <v>-7.5746153199826897E-4</v>
      </c>
      <c r="I732" s="24">
        <f t="shared" si="69"/>
        <v>1.5077930369203467E-3</v>
      </c>
      <c r="J732" s="24">
        <f t="shared" si="70"/>
        <v>7.503315049220777E-4</v>
      </c>
      <c r="K732" s="24">
        <f t="shared" si="71"/>
        <v>7.5366483269988965E-4</v>
      </c>
      <c r="L732" s="24"/>
    </row>
    <row r="733" spans="1:12" x14ac:dyDescent="0.3">
      <c r="A733" s="6">
        <v>42075</v>
      </c>
      <c r="B733" s="14">
        <f>LN('Return analysis'!B735/'Return analysis'!B734)</f>
        <v>-2.2872998467138575E-3</v>
      </c>
      <c r="C733" s="14">
        <f>LN('Return analysis'!C735/'Return analysis'!C734)</f>
        <v>7.2593649247347145E-4</v>
      </c>
      <c r="D733" s="14">
        <f>LN('Return analysis'!D735/'Return analysis'!D734)</f>
        <v>1.2453245362865174E-2</v>
      </c>
      <c r="E733" s="14">
        <f>LN('Return analysis'!E735/'Return analysis'!E734)</f>
        <v>3.0555508872641839E-6</v>
      </c>
      <c r="F733" s="14">
        <f t="shared" si="66"/>
        <v>-2.2903553976011217E-3</v>
      </c>
      <c r="G733" s="14">
        <f t="shared" si="67"/>
        <v>7.228809415862073E-4</v>
      </c>
      <c r="H733" s="14">
        <f t="shared" si="68"/>
        <v>1.2450189811977909E-2</v>
      </c>
      <c r="I733" s="24">
        <f t="shared" si="69"/>
        <v>-3.0070806540714525E-3</v>
      </c>
      <c r="J733" s="24">
        <f t="shared" si="70"/>
        <v>9.4431091579064569E-3</v>
      </c>
      <c r="K733" s="24">
        <f t="shared" si="71"/>
        <v>9.4461647087937216E-3</v>
      </c>
      <c r="L733" s="24"/>
    </row>
    <row r="734" spans="1:12" x14ac:dyDescent="0.3">
      <c r="A734" s="6">
        <v>42076</v>
      </c>
      <c r="B734" s="14">
        <f>LN('Return analysis'!B736/'Return analysis'!B735)</f>
        <v>1.0068904719232042E-3</v>
      </c>
      <c r="C734" s="14">
        <f>LN('Return analysis'!C736/'Return analysis'!C735)</f>
        <v>-9.6769097558453037E-4</v>
      </c>
      <c r="D734" s="14">
        <f>LN('Return analysis'!D736/'Return analysis'!D735)</f>
        <v>-5.5990747095893282E-3</v>
      </c>
      <c r="E734" s="14">
        <f>LN('Return analysis'!E736/'Return analysis'!E735)</f>
        <v>3.0555508872641839E-6</v>
      </c>
      <c r="F734" s="14">
        <f t="shared" si="66"/>
        <v>1.0038349210359399E-3</v>
      </c>
      <c r="G734" s="14">
        <f t="shared" si="67"/>
        <v>-9.7074652647179452E-4</v>
      </c>
      <c r="H734" s="14">
        <f t="shared" si="68"/>
        <v>-5.602130260476592E-3</v>
      </c>
      <c r="I734" s="24">
        <f t="shared" si="69"/>
        <v>1.8468240257814091E-3</v>
      </c>
      <c r="J734" s="24">
        <f t="shared" si="70"/>
        <v>-3.7553062346951829E-3</v>
      </c>
      <c r="K734" s="24">
        <f t="shared" si="71"/>
        <v>-3.7522506838079191E-3</v>
      </c>
      <c r="L734" s="24"/>
    </row>
    <row r="735" spans="1:12" x14ac:dyDescent="0.3">
      <c r="A735" s="6">
        <v>42079</v>
      </c>
      <c r="B735" s="14">
        <f>LN('Return analysis'!B737/'Return analysis'!B736)</f>
        <v>-2.2837221781001209E-4</v>
      </c>
      <c r="C735" s="14">
        <f>LN('Return analysis'!C737/'Return analysis'!C736)</f>
        <v>1.9344464305666774E-3</v>
      </c>
      <c r="D735" s="14">
        <f>LN('Return analysis'!D737/'Return analysis'!D736)</f>
        <v>1.246089205601067E-2</v>
      </c>
      <c r="E735" s="14">
        <f>LN('Return analysis'!E737/'Return analysis'!E736)</f>
        <v>9.1666246529835591E-6</v>
      </c>
      <c r="F735" s="14">
        <f t="shared" si="66"/>
        <v>-2.3753884246299566E-4</v>
      </c>
      <c r="G735" s="14">
        <f t="shared" si="67"/>
        <v>1.9252798059136939E-3</v>
      </c>
      <c r="H735" s="14">
        <f t="shared" si="68"/>
        <v>1.2451725431357686E-2</v>
      </c>
      <c r="I735" s="24">
        <f t="shared" si="69"/>
        <v>-1.9238515850955569E-3</v>
      </c>
      <c r="J735" s="24">
        <f t="shared" si="70"/>
        <v>1.052787384626213E-2</v>
      </c>
      <c r="K735" s="24">
        <f t="shared" si="71"/>
        <v>1.0537040470915113E-2</v>
      </c>
      <c r="L735" s="24"/>
    </row>
    <row r="736" spans="1:12" x14ac:dyDescent="0.3">
      <c r="A736" s="6">
        <v>42080</v>
      </c>
      <c r="B736" s="14">
        <f>LN('Return analysis'!B738/'Return analysis'!B737)</f>
        <v>1.4167264871885507E-3</v>
      </c>
      <c r="C736" s="14">
        <f>LN('Return analysis'!C738/'Return analysis'!C737)</f>
        <v>8.4629439536349133E-4</v>
      </c>
      <c r="D736" s="14">
        <f>LN('Return analysis'!D738/'Return analysis'!D737)</f>
        <v>-1.9427645702653454E-3</v>
      </c>
      <c r="E736" s="14">
        <f>LN('Return analysis'!E738/'Return analysis'!E737)</f>
        <v>3.3333277778119609E-6</v>
      </c>
      <c r="F736" s="14">
        <f t="shared" si="66"/>
        <v>1.4133931594107387E-3</v>
      </c>
      <c r="G736" s="14">
        <f t="shared" si="67"/>
        <v>8.4296106758567938E-4</v>
      </c>
      <c r="H736" s="14">
        <f t="shared" si="68"/>
        <v>-1.9460978980431573E-3</v>
      </c>
      <c r="I736" s="24">
        <f t="shared" si="69"/>
        <v>7.5457735389723387E-4</v>
      </c>
      <c r="J736" s="24">
        <f t="shared" si="70"/>
        <v>-1.1915205441459234E-3</v>
      </c>
      <c r="K736" s="24">
        <f t="shared" si="71"/>
        <v>-1.1881872163681116E-3</v>
      </c>
      <c r="L736" s="24"/>
    </row>
    <row r="737" spans="1:12" x14ac:dyDescent="0.3">
      <c r="A737" s="6">
        <v>42081</v>
      </c>
      <c r="B737" s="14">
        <f>LN('Return analysis'!B739/'Return analysis'!B738)</f>
        <v>5.0133545993920779E-3</v>
      </c>
      <c r="C737" s="14">
        <f>LN('Return analysis'!C739/'Return analysis'!C738)</f>
        <v>6.1366475957557202E-3</v>
      </c>
      <c r="D737" s="14">
        <f>LN('Return analysis'!D739/'Return analysis'!D738)</f>
        <v>1.1416100841715371E-2</v>
      </c>
      <c r="E737" s="14">
        <f>LN('Return analysis'!E739/'Return analysis'!E738)</f>
        <v>3.3333277778119609E-6</v>
      </c>
      <c r="F737" s="14">
        <f t="shared" si="66"/>
        <v>5.0100212716142657E-3</v>
      </c>
      <c r="G737" s="14">
        <f t="shared" si="67"/>
        <v>6.133314267977908E-3</v>
      </c>
      <c r="H737" s="14">
        <f t="shared" si="68"/>
        <v>1.141276751393756E-2</v>
      </c>
      <c r="I737" s="24">
        <f t="shared" si="69"/>
        <v>-5.8331168575146038E-5</v>
      </c>
      <c r="J737" s="24">
        <f t="shared" si="70"/>
        <v>1.1354436345362415E-2</v>
      </c>
      <c r="K737" s="24">
        <f t="shared" si="71"/>
        <v>1.1357769673140224E-2</v>
      </c>
      <c r="L737" s="24"/>
    </row>
    <row r="738" spans="1:12" x14ac:dyDescent="0.3">
      <c r="A738" s="6">
        <v>42082</v>
      </c>
      <c r="B738" s="14">
        <f>LN('Return analysis'!B740/'Return analysis'!B739)</f>
        <v>9.0897474409375385E-4</v>
      </c>
      <c r="C738" s="14">
        <f>LN('Return analysis'!C740/'Return analysis'!C739)</f>
        <v>-3.0030159483163473E-3</v>
      </c>
      <c r="D738" s="14">
        <f>LN('Return analysis'!D740/'Return analysis'!D739)</f>
        <v>-3.5759409139879167E-3</v>
      </c>
      <c r="E738" s="14">
        <f>LN('Return analysis'!E740/'Return analysis'!E739)</f>
        <v>3.0555508872641839E-6</v>
      </c>
      <c r="F738" s="14">
        <f t="shared" si="66"/>
        <v>9.0591919320648969E-4</v>
      </c>
      <c r="G738" s="14">
        <f t="shared" si="67"/>
        <v>-3.0060714992036115E-3</v>
      </c>
      <c r="H738" s="14">
        <f t="shared" si="68"/>
        <v>-3.578996464875181E-3</v>
      </c>
      <c r="I738" s="24">
        <f t="shared" si="69"/>
        <v>3.3683752395582711E-3</v>
      </c>
      <c r="J738" s="24">
        <f t="shared" si="70"/>
        <v>-2.1062122531690991E-4</v>
      </c>
      <c r="K738" s="24">
        <f t="shared" si="71"/>
        <v>-2.0756567442964564E-4</v>
      </c>
      <c r="L738" s="24"/>
    </row>
    <row r="739" spans="1:12" x14ac:dyDescent="0.3">
      <c r="A739" s="6">
        <v>42083</v>
      </c>
      <c r="B739" s="14">
        <f>LN('Return analysis'!B741/'Return analysis'!B740)</f>
        <v>9.0732554115630624E-4</v>
      </c>
      <c r="C739" s="14">
        <f>LN('Return analysis'!C741/'Return analysis'!C740)</f>
        <v>2.6434955081443261E-3</v>
      </c>
      <c r="D739" s="14">
        <f>LN('Return analysis'!D741/'Return analysis'!D740)</f>
        <v>8.3254342104160748E-3</v>
      </c>
      <c r="E739" s="14">
        <f>LN('Return analysis'!E741/'Return analysis'!E740)</f>
        <v>3.3333277778119609E-6</v>
      </c>
      <c r="F739" s="14">
        <f t="shared" si="66"/>
        <v>9.0399221337849429E-4</v>
      </c>
      <c r="G739" s="14">
        <f t="shared" si="67"/>
        <v>2.640162180366514E-3</v>
      </c>
      <c r="H739" s="14">
        <f t="shared" si="68"/>
        <v>8.3221008826382635E-3</v>
      </c>
      <c r="I739" s="24">
        <f t="shared" si="69"/>
        <v>-1.3143887875939708E-3</v>
      </c>
      <c r="J739" s="24">
        <f t="shared" si="70"/>
        <v>7.0077120950442929E-3</v>
      </c>
      <c r="K739" s="24">
        <f t="shared" si="71"/>
        <v>7.0110454228221042E-3</v>
      </c>
      <c r="L739" s="24"/>
    </row>
    <row r="740" spans="1:12" x14ac:dyDescent="0.3">
      <c r="A740" s="6">
        <v>42086</v>
      </c>
      <c r="B740" s="14">
        <f>LN('Return analysis'!B742/'Return analysis'!B741)</f>
        <v>-8.1663837143265933E-4</v>
      </c>
      <c r="C740" s="14">
        <f>LN('Return analysis'!C742/'Return analysis'!C741)</f>
        <v>4.8034715906631849E-4</v>
      </c>
      <c r="D740" s="14">
        <f>LN('Return analysis'!D742/'Return analysis'!D741)</f>
        <v>-1.733207304855E-3</v>
      </c>
      <c r="E740" s="14">
        <f>LN('Return analysis'!E742/'Return analysis'!E741)</f>
        <v>9.9999500003988414E-6</v>
      </c>
      <c r="F740" s="14">
        <f t="shared" si="66"/>
        <v>-8.2663832143305821E-4</v>
      </c>
      <c r="G740" s="14">
        <f t="shared" si="67"/>
        <v>4.7034720906591966E-4</v>
      </c>
      <c r="H740" s="14">
        <f t="shared" si="68"/>
        <v>-1.7432072548553988E-3</v>
      </c>
      <c r="I740" s="24">
        <f t="shared" si="69"/>
        <v>-1.187172539609857E-3</v>
      </c>
      <c r="J740" s="24">
        <f t="shared" si="70"/>
        <v>-2.9303797944652561E-3</v>
      </c>
      <c r="K740" s="24">
        <f t="shared" si="71"/>
        <v>-2.9203798444648573E-3</v>
      </c>
      <c r="L740" s="24"/>
    </row>
    <row r="741" spans="1:12" x14ac:dyDescent="0.3">
      <c r="A741" s="6">
        <v>42087</v>
      </c>
      <c r="B741" s="14">
        <f>LN('Return analysis'!B743/'Return analysis'!B742)</f>
        <v>1.4342364779915315E-3</v>
      </c>
      <c r="C741" s="14">
        <f>LN('Return analysis'!C743/'Return analysis'!C742)</f>
        <v>1.6778799758557911E-3</v>
      </c>
      <c r="D741" s="14">
        <f>LN('Return analysis'!D743/'Return analysis'!D742)</f>
        <v>-5.3067427071753475E-3</v>
      </c>
      <c r="E741" s="14">
        <f>LN('Return analysis'!E743/'Return analysis'!E742)</f>
        <v>3.3333277778119609E-6</v>
      </c>
      <c r="F741" s="14">
        <f t="shared" si="66"/>
        <v>1.4309031502137196E-3</v>
      </c>
      <c r="G741" s="14">
        <f t="shared" si="67"/>
        <v>1.6745466480779791E-3</v>
      </c>
      <c r="H741" s="14">
        <f t="shared" si="68"/>
        <v>-5.3100760349531597E-3</v>
      </c>
      <c r="I741" s="24">
        <f t="shared" si="69"/>
        <v>1.3768433025546965E-4</v>
      </c>
      <c r="J741" s="24">
        <f t="shared" si="70"/>
        <v>-5.1723917046976901E-3</v>
      </c>
      <c r="K741" s="24">
        <f t="shared" si="71"/>
        <v>-5.1690583769198779E-3</v>
      </c>
      <c r="L741" s="24"/>
    </row>
    <row r="742" spans="1:12" x14ac:dyDescent="0.3">
      <c r="A742" s="6">
        <v>42088</v>
      </c>
      <c r="B742" s="14">
        <f>LN('Return analysis'!B744/'Return analysis'!B743)</f>
        <v>-5.2616953506672416E-4</v>
      </c>
      <c r="C742" s="14">
        <f>LN('Return analysis'!C744/'Return analysis'!C743)</f>
        <v>-1.5580830213979535E-3</v>
      </c>
      <c r="D742" s="14">
        <f>LN('Return analysis'!D744/'Return analysis'!D743)</f>
        <v>-1.5646669266513372E-2</v>
      </c>
      <c r="E742" s="14">
        <f>LN('Return analysis'!E744/'Return analysis'!E743)</f>
        <v>3.0555508872641839E-6</v>
      </c>
      <c r="F742" s="14">
        <f t="shared" si="66"/>
        <v>-5.2922508595398831E-4</v>
      </c>
      <c r="G742" s="14">
        <f t="shared" si="67"/>
        <v>-1.5611385722852178E-3</v>
      </c>
      <c r="H742" s="14">
        <f t="shared" si="68"/>
        <v>-1.5649724817400637E-2</v>
      </c>
      <c r="I742" s="24">
        <f t="shared" si="69"/>
        <v>8.9783085298754666E-4</v>
      </c>
      <c r="J742" s="24">
        <f t="shared" si="70"/>
        <v>-1.475189396441309E-2</v>
      </c>
      <c r="K742" s="24">
        <f t="shared" si="71"/>
        <v>-1.4748838413525825E-2</v>
      </c>
      <c r="L742" s="24"/>
    </row>
    <row r="743" spans="1:12" x14ac:dyDescent="0.3">
      <c r="A743" s="6">
        <v>42089</v>
      </c>
      <c r="B743" s="14">
        <f>LN('Return analysis'!B745/'Return analysis'!B744)</f>
        <v>-5.7333113173258085E-3</v>
      </c>
      <c r="C743" s="14">
        <f>LN('Return analysis'!C745/'Return analysis'!C744)</f>
        <v>-3.243639621668615E-3</v>
      </c>
      <c r="D743" s="14">
        <f>LN('Return analysis'!D745/'Return analysis'!D744)</f>
        <v>-1.9686086556222776E-3</v>
      </c>
      <c r="E743" s="14">
        <f>LN('Return analysis'!E745/'Return analysis'!E744)</f>
        <v>3.3333277778119609E-6</v>
      </c>
      <c r="F743" s="14">
        <f t="shared" si="66"/>
        <v>-5.7366446451036206E-3</v>
      </c>
      <c r="G743" s="14">
        <f t="shared" si="67"/>
        <v>-3.2469729494464272E-3</v>
      </c>
      <c r="H743" s="14">
        <f t="shared" si="68"/>
        <v>-1.9719419834000897E-3</v>
      </c>
      <c r="I743" s="24">
        <f t="shared" si="69"/>
        <v>-3.0972077158696585E-3</v>
      </c>
      <c r="J743" s="24">
        <f t="shared" si="70"/>
        <v>-5.0691496992697482E-3</v>
      </c>
      <c r="K743" s="24">
        <f t="shared" si="71"/>
        <v>-5.0658163714919361E-3</v>
      </c>
      <c r="L743" s="24"/>
    </row>
    <row r="744" spans="1:12" x14ac:dyDescent="0.3">
      <c r="A744" s="6">
        <v>42090</v>
      </c>
      <c r="B744" s="14">
        <f>LN('Return analysis'!B746/'Return analysis'!B745)</f>
        <v>4.8252443744007971E-3</v>
      </c>
      <c r="C744" s="14">
        <f>LN('Return analysis'!C746/'Return analysis'!C745)</f>
        <v>9.6198732607441896E-4</v>
      </c>
      <c r="D744" s="14">
        <f>LN('Return analysis'!D746/'Return analysis'!D745)</f>
        <v>2.717978970428166E-3</v>
      </c>
      <c r="E744" s="14">
        <f>LN('Return analysis'!E746/'Return analysis'!E745)</f>
        <v>3.0555508872641839E-6</v>
      </c>
      <c r="F744" s="14">
        <f t="shared" si="66"/>
        <v>4.8221888235135332E-3</v>
      </c>
      <c r="G744" s="14">
        <f t="shared" si="67"/>
        <v>9.5893177518715481E-4</v>
      </c>
      <c r="H744" s="14">
        <f t="shared" si="68"/>
        <v>2.7149234195409017E-3</v>
      </c>
      <c r="I744" s="24">
        <f t="shared" si="69"/>
        <v>4.0197596945402295E-3</v>
      </c>
      <c r="J744" s="24">
        <f t="shared" si="70"/>
        <v>6.7346831140811317E-3</v>
      </c>
      <c r="K744" s="24">
        <f t="shared" si="71"/>
        <v>6.7377386649683955E-3</v>
      </c>
      <c r="L744" s="24"/>
    </row>
    <row r="745" spans="1:12" x14ac:dyDescent="0.3">
      <c r="A745" s="6">
        <v>42093</v>
      </c>
      <c r="B745" s="14">
        <f>LN('Return analysis'!B747/'Return analysis'!B746)</f>
        <v>-4.5434287836389317E-4</v>
      </c>
      <c r="C745" s="14">
        <f>LN('Return analysis'!C747/'Return analysis'!C746)</f>
        <v>1.2009301787206453E-3</v>
      </c>
      <c r="D745" s="14">
        <f>LN('Return analysis'!D747/'Return analysis'!D746)</f>
        <v>1.2644948192260105E-2</v>
      </c>
      <c r="E745" s="14">
        <f>LN('Return analysis'!E747/'Return analysis'!E746)</f>
        <v>9.9999500003988414E-6</v>
      </c>
      <c r="F745" s="14">
        <f t="shared" si="66"/>
        <v>-4.64342828364292E-4</v>
      </c>
      <c r="G745" s="14">
        <f t="shared" si="67"/>
        <v>1.1909302287202465E-3</v>
      </c>
      <c r="H745" s="14">
        <f t="shared" si="68"/>
        <v>1.2634948242259705E-2</v>
      </c>
      <c r="I745" s="24">
        <f t="shared" si="69"/>
        <v>-1.5604719772784172E-3</v>
      </c>
      <c r="J745" s="24">
        <f t="shared" si="70"/>
        <v>1.1074476264981288E-2</v>
      </c>
      <c r="K745" s="24">
        <f t="shared" si="71"/>
        <v>1.1084476214981688E-2</v>
      </c>
      <c r="L745" s="24"/>
    </row>
    <row r="746" spans="1:12" x14ac:dyDescent="0.3">
      <c r="A746" s="6">
        <v>42094</v>
      </c>
      <c r="B746" s="14">
        <f>LN('Return analysis'!B748/'Return analysis'!B747)</f>
        <v>2.3601674193500463E-3</v>
      </c>
      <c r="C746" s="14">
        <f>LN('Return analysis'!C748/'Return analysis'!C747)</f>
        <v>1.0807221168734036E-3</v>
      </c>
      <c r="D746" s="14">
        <f>LN('Return analysis'!D748/'Return analysis'!D747)</f>
        <v>-9.0958228533040419E-3</v>
      </c>
      <c r="E746" s="14">
        <f>LN('Return analysis'!E748/'Return analysis'!E747)</f>
        <v>3.3333277778119609E-6</v>
      </c>
      <c r="F746" s="14">
        <f t="shared" si="66"/>
        <v>2.3568340915722341E-3</v>
      </c>
      <c r="G746" s="14">
        <f t="shared" si="67"/>
        <v>1.0773887890955917E-3</v>
      </c>
      <c r="H746" s="14">
        <f t="shared" si="68"/>
        <v>-9.0991561810818532E-3</v>
      </c>
      <c r="I746" s="24">
        <f t="shared" si="69"/>
        <v>1.5858685075244361E-3</v>
      </c>
      <c r="J746" s="24">
        <f t="shared" si="70"/>
        <v>-7.5132876735574169E-3</v>
      </c>
      <c r="K746" s="24">
        <f t="shared" si="71"/>
        <v>-7.5099543457796056E-3</v>
      </c>
      <c r="L746" s="24"/>
    </row>
    <row r="747" spans="1:12" x14ac:dyDescent="0.3">
      <c r="A747" s="6">
        <v>42095</v>
      </c>
      <c r="B747" s="14">
        <f>LN('Return analysis'!B749/'Return analysis'!B748)</f>
        <v>3.0824716365536247E-3</v>
      </c>
      <c r="C747" s="14">
        <f>LN('Return analysis'!C749/'Return analysis'!C748)</f>
        <v>3.9574038589895652E-3</v>
      </c>
      <c r="D747" s="14">
        <f>LN('Return analysis'!D749/'Return analysis'!D748)</f>
        <v>-1.8665679278849355E-3</v>
      </c>
      <c r="E747" s="14">
        <f>LN('Return analysis'!E749/'Return analysis'!E748)</f>
        <v>1.6666652777902396E-6</v>
      </c>
      <c r="F747" s="14">
        <f t="shared" si="66"/>
        <v>3.0808049712758344E-3</v>
      </c>
      <c r="G747" s="14">
        <f t="shared" si="67"/>
        <v>3.9557371937117749E-3</v>
      </c>
      <c r="H747" s="14">
        <f t="shared" si="68"/>
        <v>-1.8682345931627258E-3</v>
      </c>
      <c r="I747" s="24">
        <f t="shared" si="69"/>
        <v>-8.8877893226613683E-5</v>
      </c>
      <c r="J747" s="24">
        <f t="shared" si="70"/>
        <v>-1.9571124863893394E-3</v>
      </c>
      <c r="K747" s="24">
        <f t="shared" si="71"/>
        <v>-1.9554458211115491E-3</v>
      </c>
      <c r="L747" s="24"/>
    </row>
    <row r="748" spans="1:12" x14ac:dyDescent="0.3">
      <c r="A748" s="6">
        <v>42096</v>
      </c>
      <c r="B748" s="14">
        <f>LN('Return analysis'!B750/'Return analysis'!B749)</f>
        <v>-4.7187565076231095E-3</v>
      </c>
      <c r="C748" s="14">
        <f>LN('Return analysis'!C750/'Return analysis'!C749)</f>
        <v>-1.3184077610388333E-3</v>
      </c>
      <c r="D748" s="14">
        <f>LN('Return analysis'!D750/'Return analysis'!D749)</f>
        <v>3.1709274566671859E-3</v>
      </c>
      <c r="E748" s="14">
        <f>LN('Return analysis'!E750/'Return analysis'!E749)</f>
        <v>3.3333277778119609E-6</v>
      </c>
      <c r="F748" s="14">
        <f t="shared" si="66"/>
        <v>-4.7220898354009217E-3</v>
      </c>
      <c r="G748" s="14">
        <f t="shared" si="67"/>
        <v>-1.3217410888166452E-3</v>
      </c>
      <c r="H748" s="14">
        <f t="shared" si="68"/>
        <v>3.1675941288893737E-3</v>
      </c>
      <c r="I748" s="24">
        <f t="shared" si="69"/>
        <v>-3.690332313929312E-3</v>
      </c>
      <c r="J748" s="24">
        <f t="shared" si="70"/>
        <v>-5.2273818503993826E-4</v>
      </c>
      <c r="K748" s="24">
        <f t="shared" si="71"/>
        <v>-5.1940485726212609E-4</v>
      </c>
      <c r="L748" s="24"/>
    </row>
    <row r="749" spans="1:12" x14ac:dyDescent="0.3">
      <c r="A749" s="6">
        <v>42100</v>
      </c>
      <c r="B749" s="14">
        <f>LN('Return analysis'!B751/'Return analysis'!B750)</f>
        <v>9.0946916833529383E-4</v>
      </c>
      <c r="C749" s="14">
        <f>LN('Return analysis'!C751/'Return analysis'!C750)</f>
        <v>8.3900391177178563E-4</v>
      </c>
      <c r="D749" s="14">
        <f>LN('Return analysis'!D751/'Return analysis'!D750)</f>
        <v>6.8670653270780169E-3</v>
      </c>
      <c r="E749" s="14">
        <f>LN('Return analysis'!E751/'Return analysis'!E750)</f>
        <v>1.3333244445321909E-5</v>
      </c>
      <c r="F749" s="14">
        <f t="shared" si="66"/>
        <v>8.9613592388997196E-4</v>
      </c>
      <c r="G749" s="14">
        <f t="shared" si="67"/>
        <v>8.2567066732646376E-4</v>
      </c>
      <c r="H749" s="14">
        <f t="shared" si="68"/>
        <v>6.8537320826326954E-3</v>
      </c>
      <c r="I749" s="24">
        <f t="shared" si="69"/>
        <v>1.5667797299514648E-4</v>
      </c>
      <c r="J749" s="24">
        <f t="shared" si="70"/>
        <v>7.0104100556278416E-3</v>
      </c>
      <c r="K749" s="24">
        <f t="shared" si="71"/>
        <v>7.0237433000731632E-3</v>
      </c>
      <c r="L749" s="24"/>
    </row>
    <row r="750" spans="1:12" x14ac:dyDescent="0.3">
      <c r="A750" s="6">
        <v>42101</v>
      </c>
      <c r="B750" s="14">
        <f>LN('Return analysis'!B752/'Return analysis'!B751)</f>
        <v>3.0017966710012751E-3</v>
      </c>
      <c r="C750" s="14">
        <f>LN('Return analysis'!C752/'Return analysis'!C751)</f>
        <v>5.9871339093638695E-4</v>
      </c>
      <c r="D750" s="14">
        <f>LN('Return analysis'!D752/'Return analysis'!D751)</f>
        <v>-3.3350935689102153E-3</v>
      </c>
      <c r="E750" s="14">
        <f>LN('Return analysis'!E752/'Return analysis'!E751)</f>
        <v>3.6111045909777144E-6</v>
      </c>
      <c r="F750" s="14">
        <f t="shared" si="66"/>
        <v>2.9981855664102976E-3</v>
      </c>
      <c r="G750" s="14">
        <f t="shared" si="67"/>
        <v>5.9510228634540921E-4</v>
      </c>
      <c r="H750" s="14">
        <f t="shared" si="68"/>
        <v>-3.3387046735011928E-3</v>
      </c>
      <c r="I750" s="24">
        <f t="shared" si="69"/>
        <v>2.5542024816552129E-3</v>
      </c>
      <c r="J750" s="24">
        <f t="shared" si="70"/>
        <v>-7.8450219184597993E-4</v>
      </c>
      <c r="K750" s="24">
        <f t="shared" si="71"/>
        <v>-7.8089108725500241E-4</v>
      </c>
      <c r="L750" s="24"/>
    </row>
    <row r="751" spans="1:12" x14ac:dyDescent="0.3">
      <c r="A751" s="6">
        <v>42102</v>
      </c>
      <c r="B751" s="14">
        <f>LN('Return analysis'!B753/'Return analysis'!B752)</f>
        <v>-3.2743858540280443E-3</v>
      </c>
      <c r="C751" s="14">
        <f>LN('Return analysis'!C753/'Return analysis'!C752)</f>
        <v>-7.1910615476860511E-4</v>
      </c>
      <c r="D751" s="14">
        <f>LN('Return analysis'!D753/'Return analysis'!D752)</f>
        <v>4.2594915663537961E-3</v>
      </c>
      <c r="E751" s="14">
        <f>LN('Return analysis'!E753/'Return analysis'!E752)</f>
        <v>3.3333277778119609E-6</v>
      </c>
      <c r="F751" s="14">
        <f t="shared" si="66"/>
        <v>-3.2777191818058565E-3</v>
      </c>
      <c r="G751" s="14">
        <f t="shared" si="67"/>
        <v>-7.2243948254641706E-4</v>
      </c>
      <c r="H751" s="14">
        <f t="shared" si="68"/>
        <v>4.256158238575984E-3</v>
      </c>
      <c r="I751" s="24">
        <f t="shared" si="69"/>
        <v>-2.7409171852272036E-3</v>
      </c>
      <c r="J751" s="24">
        <f t="shared" si="70"/>
        <v>1.5152410533487803E-3</v>
      </c>
      <c r="K751" s="24">
        <f t="shared" si="71"/>
        <v>1.5185743811265925E-3</v>
      </c>
      <c r="L751" s="24"/>
    </row>
    <row r="752" spans="1:12" x14ac:dyDescent="0.3">
      <c r="A752" s="6">
        <v>42103</v>
      </c>
      <c r="B752" s="14">
        <f>LN('Return analysis'!B754/'Return analysis'!B753)</f>
        <v>-4.5475516502426898E-4</v>
      </c>
      <c r="C752" s="14">
        <f>LN('Return analysis'!C754/'Return analysis'!C753)</f>
        <v>-2.1583984581327945E-3</v>
      </c>
      <c r="D752" s="14">
        <f>LN('Return analysis'!D754/'Return analysis'!D753)</f>
        <v>3.5054384287541282E-3</v>
      </c>
      <c r="E752" s="14">
        <f>LN('Return analysis'!E754/'Return analysis'!E753)</f>
        <v>3.3333277778119609E-6</v>
      </c>
      <c r="F752" s="14">
        <f t="shared" si="66"/>
        <v>-4.5808849280208093E-4</v>
      </c>
      <c r="G752" s="14">
        <f t="shared" si="67"/>
        <v>-2.1617317859106066E-3</v>
      </c>
      <c r="H752" s="14">
        <f t="shared" si="68"/>
        <v>3.502105100976316E-3</v>
      </c>
      <c r="I752" s="24">
        <f t="shared" si="69"/>
        <v>1.2474116901656114E-3</v>
      </c>
      <c r="J752" s="24">
        <f t="shared" si="70"/>
        <v>4.7495167911419276E-3</v>
      </c>
      <c r="K752" s="24">
        <f t="shared" si="71"/>
        <v>4.7528501189197398E-3</v>
      </c>
      <c r="L752" s="24"/>
    </row>
    <row r="753" spans="1:12" x14ac:dyDescent="0.3">
      <c r="A753" s="6">
        <v>42104</v>
      </c>
      <c r="B753" s="14">
        <f>LN('Return analysis'!B755/'Return analysis'!B754)</f>
        <v>1.6351644612050558E-3</v>
      </c>
      <c r="C753" s="14">
        <f>LN('Return analysis'!C755/'Return analysis'!C754)</f>
        <v>-4.8072828216560797E-4</v>
      </c>
      <c r="D753" s="14">
        <f>LN('Return analysis'!D755/'Return analysis'!D754)</f>
        <v>4.684109482356761E-3</v>
      </c>
      <c r="E753" s="14">
        <f>LN('Return analysis'!E755/'Return analysis'!E754)</f>
        <v>3.3333277778119609E-6</v>
      </c>
      <c r="F753" s="14">
        <f t="shared" si="66"/>
        <v>1.6318311334272439E-3</v>
      </c>
      <c r="G753" s="14">
        <f t="shared" si="67"/>
        <v>-4.8406160994341992E-4</v>
      </c>
      <c r="H753" s="14">
        <f t="shared" si="68"/>
        <v>4.6807761545789488E-3</v>
      </c>
      <c r="I753" s="24">
        <f t="shared" si="69"/>
        <v>1.9718498474441959E-3</v>
      </c>
      <c r="J753" s="24">
        <f t="shared" si="70"/>
        <v>6.6526260020231447E-3</v>
      </c>
      <c r="K753" s="24">
        <f t="shared" si="71"/>
        <v>6.6559593298009569E-3</v>
      </c>
      <c r="L753" s="24"/>
    </row>
    <row r="754" spans="1:12" x14ac:dyDescent="0.3">
      <c r="A754" s="6">
        <v>42107</v>
      </c>
      <c r="B754" s="14">
        <f>LN('Return analysis'!B756/'Return analysis'!B755)</f>
        <v>2.2671824306980276E-3</v>
      </c>
      <c r="C754" s="14">
        <f>LN('Return analysis'!C756/'Return analysis'!C755)</f>
        <v>2.40393028542517E-4</v>
      </c>
      <c r="D754" s="14">
        <f>LN('Return analysis'!D756/'Return analysis'!D755)</f>
        <v>-3.9481226869280623E-3</v>
      </c>
      <c r="E754" s="14">
        <f>LN('Return analysis'!E756/'Return analysis'!E755)</f>
        <v>9.9999500003988414E-6</v>
      </c>
      <c r="F754" s="14">
        <f t="shared" si="66"/>
        <v>2.2571824806976288E-3</v>
      </c>
      <c r="G754" s="14">
        <f t="shared" si="67"/>
        <v>2.3039307854211816E-4</v>
      </c>
      <c r="H754" s="14">
        <f t="shared" si="68"/>
        <v>-3.958122636928461E-3</v>
      </c>
      <c r="I754" s="24">
        <f t="shared" si="69"/>
        <v>2.1139454984947436E-3</v>
      </c>
      <c r="J754" s="24">
        <f t="shared" si="70"/>
        <v>-1.8441771384337174E-3</v>
      </c>
      <c r="K754" s="24">
        <f t="shared" si="71"/>
        <v>-1.8341771884333186E-3</v>
      </c>
      <c r="L754" s="24"/>
    </row>
    <row r="755" spans="1:12" x14ac:dyDescent="0.3">
      <c r="A755" s="6">
        <v>42108</v>
      </c>
      <c r="B755" s="14">
        <f>LN('Return analysis'!B757/'Return analysis'!B756)</f>
        <v>-1.1785563270610001E-3</v>
      </c>
      <c r="C755" s="14">
        <f>LN('Return analysis'!C757/'Return analysis'!C756)</f>
        <v>1.7995894984470964E-3</v>
      </c>
      <c r="D755" s="14">
        <f>LN('Return analysis'!D757/'Return analysis'!D756)</f>
        <v>1.47117971065616E-3</v>
      </c>
      <c r="E755" s="14">
        <f>LN('Return analysis'!E757/'Return analysis'!E756)</f>
        <v>3.6111045909777144E-6</v>
      </c>
      <c r="F755" s="14">
        <f t="shared" si="66"/>
        <v>-1.1821674316519779E-3</v>
      </c>
      <c r="G755" s="14">
        <f t="shared" si="67"/>
        <v>1.7959783938561187E-3</v>
      </c>
      <c r="H755" s="14">
        <f t="shared" si="68"/>
        <v>1.4675686060651822E-3</v>
      </c>
      <c r="I755" s="24">
        <f t="shared" si="69"/>
        <v>-2.6461535707786987E-3</v>
      </c>
      <c r="J755" s="24">
        <f t="shared" si="70"/>
        <v>-1.1785849647135164E-3</v>
      </c>
      <c r="K755" s="24">
        <f t="shared" si="71"/>
        <v>-1.1749738601225387E-3</v>
      </c>
      <c r="L755" s="24"/>
    </row>
    <row r="756" spans="1:12" x14ac:dyDescent="0.3">
      <c r="A756" s="6">
        <v>42109</v>
      </c>
      <c r="B756" s="14">
        <f>LN('Return analysis'!B758/'Return analysis'!B757)</f>
        <v>7.2536662739968848E-4</v>
      </c>
      <c r="C756" s="14">
        <f>LN('Return analysis'!C758/'Return analysis'!C757)</f>
        <v>9.5926763028051417E-4</v>
      </c>
      <c r="D756" s="14">
        <f>LN('Return analysis'!D758/'Return analysis'!D757)</f>
        <v>5.0401690038027521E-3</v>
      </c>
      <c r="E756" s="14">
        <f>LN('Return analysis'!E758/'Return analysis'!E757)</f>
        <v>3.6111045909777144E-6</v>
      </c>
      <c r="F756" s="14">
        <f t="shared" si="66"/>
        <v>7.2175552280871074E-4</v>
      </c>
      <c r="G756" s="14">
        <f t="shared" si="67"/>
        <v>9.5565652568953643E-4</v>
      </c>
      <c r="H756" s="14">
        <f t="shared" si="68"/>
        <v>5.0365578992117742E-3</v>
      </c>
      <c r="I756" s="24">
        <f t="shared" si="69"/>
        <v>-1.0298652667046728E-4</v>
      </c>
      <c r="J756" s="24">
        <f t="shared" si="70"/>
        <v>4.9335713725413071E-3</v>
      </c>
      <c r="K756" s="24">
        <f t="shared" si="71"/>
        <v>4.9371824771322851E-3</v>
      </c>
      <c r="L756" s="24"/>
    </row>
    <row r="757" spans="1:12" x14ac:dyDescent="0.3">
      <c r="A757" s="6">
        <v>42110</v>
      </c>
      <c r="B757" s="14">
        <f>LN('Return analysis'!B759/'Return analysis'!B758)</f>
        <v>0</v>
      </c>
      <c r="C757" s="14">
        <f>LN('Return analysis'!C759/'Return analysis'!C758)</f>
        <v>-2.3973065313954769E-4</v>
      </c>
      <c r="D757" s="14">
        <f>LN('Return analysis'!D759/'Return analysis'!D758)</f>
        <v>-4.5714890069566561E-4</v>
      </c>
      <c r="E757" s="14">
        <f>LN('Return analysis'!E759/'Return analysis'!E758)</f>
        <v>3.6111045909777144E-6</v>
      </c>
      <c r="F757" s="14">
        <f t="shared" si="66"/>
        <v>-3.6111045909777144E-6</v>
      </c>
      <c r="G757" s="14">
        <f t="shared" si="67"/>
        <v>-2.4334175773052541E-4</v>
      </c>
      <c r="H757" s="14">
        <f t="shared" si="68"/>
        <v>-4.6076000528664336E-4</v>
      </c>
      <c r="I757" s="24">
        <f t="shared" si="69"/>
        <v>1.9756334680853173E-4</v>
      </c>
      <c r="J757" s="24">
        <f t="shared" si="70"/>
        <v>-2.631966584781116E-4</v>
      </c>
      <c r="K757" s="24">
        <f t="shared" si="71"/>
        <v>-2.5958555388713386E-4</v>
      </c>
      <c r="L757" s="24"/>
    </row>
    <row r="758" spans="1:12" x14ac:dyDescent="0.3">
      <c r="A758" s="6">
        <v>42111</v>
      </c>
      <c r="B758" s="14">
        <f>LN('Return analysis'!B760/'Return analysis'!B759)</f>
        <v>9.061741114495559E-4</v>
      </c>
      <c r="C758" s="14">
        <f>LN('Return analysis'!C760/'Return analysis'!C759)</f>
        <v>1.6758989892653022E-3</v>
      </c>
      <c r="D758" s="14">
        <f>LN('Return analysis'!D760/'Return analysis'!D759)</f>
        <v>-1.1682542673585841E-2</v>
      </c>
      <c r="E758" s="14">
        <f>LN('Return analysis'!E760/'Return analysis'!E759)</f>
        <v>3.6111045909777144E-6</v>
      </c>
      <c r="F758" s="14">
        <f t="shared" si="66"/>
        <v>9.0256300685857816E-4</v>
      </c>
      <c r="G758" s="14">
        <f t="shared" si="67"/>
        <v>1.6722878846743244E-3</v>
      </c>
      <c r="H758" s="14">
        <f t="shared" si="68"/>
        <v>-1.1686153778176818E-2</v>
      </c>
      <c r="I758" s="24">
        <f t="shared" si="69"/>
        <v>-3.203014993264664E-4</v>
      </c>
      <c r="J758" s="24">
        <f t="shared" si="70"/>
        <v>-1.2006455277503283E-2</v>
      </c>
      <c r="K758" s="24">
        <f t="shared" si="71"/>
        <v>-1.2002844172912306E-2</v>
      </c>
      <c r="L758" s="24"/>
    </row>
    <row r="759" spans="1:12" x14ac:dyDescent="0.3">
      <c r="A759" s="6">
        <v>42114</v>
      </c>
      <c r="B759" s="14">
        <f>LN('Return analysis'!B761/'Return analysis'!B760)</f>
        <v>-3.6269940658885337E-4</v>
      </c>
      <c r="C759" s="14">
        <f>LN('Return analysis'!C761/'Return analysis'!C760)</f>
        <v>-1.0771855983289455E-3</v>
      </c>
      <c r="D759" s="14">
        <f>LN('Return analysis'!D761/'Return analysis'!D760)</f>
        <v>8.1089280269184168E-3</v>
      </c>
      <c r="E759" s="14">
        <f>LN('Return analysis'!E761/'Return analysis'!E760)</f>
        <v>1.0833274653161528E-5</v>
      </c>
      <c r="F759" s="14">
        <f t="shared" si="66"/>
        <v>-3.7353268124201488E-4</v>
      </c>
      <c r="G759" s="14">
        <f t="shared" si="67"/>
        <v>-1.088018872982107E-3</v>
      </c>
      <c r="H759" s="14">
        <f t="shared" si="68"/>
        <v>8.0980947522652554E-3</v>
      </c>
      <c r="I759" s="24">
        <f t="shared" si="69"/>
        <v>4.16764473116428E-4</v>
      </c>
      <c r="J759" s="24">
        <f t="shared" si="70"/>
        <v>8.5148592253816834E-3</v>
      </c>
      <c r="K759" s="24">
        <f t="shared" si="71"/>
        <v>8.5256925000348448E-3</v>
      </c>
      <c r="L759" s="24"/>
    </row>
    <row r="760" spans="1:12" x14ac:dyDescent="0.3">
      <c r="A760" s="6">
        <v>42115</v>
      </c>
      <c r="B760" s="14">
        <f>LN('Return analysis'!B762/'Return analysis'!B761)</f>
        <v>-1.1776281600289569E-3</v>
      </c>
      <c r="C760" s="14">
        <f>LN('Return analysis'!C762/'Return analysis'!C761)</f>
        <v>-1.1977854543501732E-3</v>
      </c>
      <c r="D760" s="14">
        <f>LN('Return analysis'!D762/'Return analysis'!D761)</f>
        <v>-2.7504071935805787E-4</v>
      </c>
      <c r="E760" s="14">
        <f>LN('Return analysis'!E762/'Return analysis'!E761)</f>
        <v>3.6111045909777144E-6</v>
      </c>
      <c r="F760" s="14">
        <f t="shared" si="66"/>
        <v>-1.1812392646199346E-3</v>
      </c>
      <c r="G760" s="14">
        <f t="shared" si="67"/>
        <v>-1.2013965589411509E-3</v>
      </c>
      <c r="H760" s="14">
        <f t="shared" si="68"/>
        <v>-2.7865182394903561E-4</v>
      </c>
      <c r="I760" s="24">
        <f t="shared" si="69"/>
        <v>-2.0948143267359272E-4</v>
      </c>
      <c r="J760" s="24">
        <f t="shared" si="70"/>
        <v>-4.8813325662262834E-4</v>
      </c>
      <c r="K760" s="24">
        <f t="shared" si="71"/>
        <v>-4.845221520316506E-4</v>
      </c>
      <c r="L760" s="24"/>
    </row>
    <row r="761" spans="1:12" x14ac:dyDescent="0.3">
      <c r="A761" s="6">
        <v>42116</v>
      </c>
      <c r="B761" s="14">
        <f>LN('Return analysis'!B763/'Return analysis'!B762)</f>
        <v>-5.1819136583380514E-3</v>
      </c>
      <c r="C761" s="14">
        <f>LN('Return analysis'!C763/'Return analysis'!C762)</f>
        <v>-3.7228882723806867E-3</v>
      </c>
      <c r="D761" s="14">
        <f>LN('Return analysis'!D763/'Return analysis'!D762)</f>
        <v>4.2142261907787363E-3</v>
      </c>
      <c r="E761" s="14">
        <f>LN('Return analysis'!E763/'Return analysis'!E762)</f>
        <v>3.6111045909777144E-6</v>
      </c>
      <c r="F761" s="14">
        <f t="shared" si="66"/>
        <v>-5.1855247629290294E-3</v>
      </c>
      <c r="G761" s="14">
        <f t="shared" si="67"/>
        <v>-3.7264993769716643E-3</v>
      </c>
      <c r="H761" s="14">
        <f t="shared" si="68"/>
        <v>4.2106150861877583E-3</v>
      </c>
      <c r="I761" s="24">
        <f t="shared" si="69"/>
        <v>-2.22586793821976E-3</v>
      </c>
      <c r="J761" s="24">
        <f t="shared" si="70"/>
        <v>1.9847471479679983E-3</v>
      </c>
      <c r="K761" s="24">
        <f t="shared" si="71"/>
        <v>1.9883582525589763E-3</v>
      </c>
      <c r="L761" s="24"/>
    </row>
    <row r="762" spans="1:12" x14ac:dyDescent="0.3">
      <c r="A762" s="6">
        <v>42117</v>
      </c>
      <c r="B762" s="14">
        <f>LN('Return analysis'!B764/'Return analysis'!B763)</f>
        <v>1.3660499556262188E-3</v>
      </c>
      <c r="C762" s="14">
        <f>LN('Return analysis'!C764/'Return analysis'!C763)</f>
        <v>1.9225016706210562E-3</v>
      </c>
      <c r="D762" s="14">
        <f>LN('Return analysis'!D764/'Return analysis'!D763)</f>
        <v>3.1032017841323262E-3</v>
      </c>
      <c r="E762" s="14">
        <f>LN('Return analysis'!E764/'Return analysis'!E763)</f>
        <v>3.6111045909777144E-6</v>
      </c>
      <c r="F762" s="14">
        <f t="shared" si="66"/>
        <v>1.3624388510352411E-3</v>
      </c>
      <c r="G762" s="14">
        <f t="shared" si="67"/>
        <v>1.9188905660300784E-3</v>
      </c>
      <c r="H762" s="14">
        <f t="shared" si="68"/>
        <v>3.0995906795413487E-3</v>
      </c>
      <c r="I762" s="24">
        <f t="shared" si="69"/>
        <v>-2.1820092224089614E-4</v>
      </c>
      <c r="J762" s="24">
        <f t="shared" si="70"/>
        <v>2.8813897573004526E-3</v>
      </c>
      <c r="K762" s="24">
        <f t="shared" si="71"/>
        <v>2.8850008618914302E-3</v>
      </c>
      <c r="L762" s="24"/>
    </row>
    <row r="763" spans="1:12" x14ac:dyDescent="0.3">
      <c r="A763" s="6">
        <v>42118</v>
      </c>
      <c r="B763" s="14">
        <f>LN('Return analysis'!B765/'Return analysis'!B764)</f>
        <v>1.1829516225123329E-3</v>
      </c>
      <c r="C763" s="14">
        <f>LN('Return analysis'!C765/'Return analysis'!C764)</f>
        <v>1.5604547534015785E-3</v>
      </c>
      <c r="D763" s="14">
        <f>LN('Return analysis'!D765/'Return analysis'!D764)</f>
        <v>1.0933392076242507E-3</v>
      </c>
      <c r="E763" s="14">
        <f>LN('Return analysis'!E765/'Return analysis'!E764)</f>
        <v>3.6111045909777144E-6</v>
      </c>
      <c r="F763" s="14">
        <f t="shared" si="66"/>
        <v>1.1793405179213552E-3</v>
      </c>
      <c r="G763" s="14">
        <f t="shared" si="67"/>
        <v>1.5568436488106008E-3</v>
      </c>
      <c r="H763" s="14">
        <f t="shared" si="68"/>
        <v>1.089728103033273E-3</v>
      </c>
      <c r="I763" s="24">
        <f t="shared" si="69"/>
        <v>-8.7754808571824513E-5</v>
      </c>
      <c r="J763" s="24">
        <f t="shared" si="70"/>
        <v>1.0019732944614485E-3</v>
      </c>
      <c r="K763" s="24">
        <f t="shared" si="71"/>
        <v>1.0055843990524262E-3</v>
      </c>
      <c r="L763" s="24"/>
    </row>
    <row r="764" spans="1:12" x14ac:dyDescent="0.3">
      <c r="A764" s="6">
        <v>42121</v>
      </c>
      <c r="B764" s="14">
        <f>LN('Return analysis'!B766/'Return analysis'!B765)</f>
        <v>-1.8209165687406084E-4</v>
      </c>
      <c r="C764" s="14">
        <f>LN('Return analysis'!C766/'Return analysis'!C765)</f>
        <v>-7.2014114231720478E-4</v>
      </c>
      <c r="D764" s="14">
        <f>LN('Return analysis'!D766/'Return analysis'!D765)</f>
        <v>-5.202801934314708E-3</v>
      </c>
      <c r="E764" s="14">
        <f>LN('Return analysis'!E766/'Return analysis'!E765)</f>
        <v>1.0833274653161528E-5</v>
      </c>
      <c r="F764" s="14">
        <f t="shared" si="66"/>
        <v>-1.9292493152722238E-4</v>
      </c>
      <c r="G764" s="14">
        <f t="shared" si="67"/>
        <v>-7.3097441697036634E-4</v>
      </c>
      <c r="H764" s="14">
        <f t="shared" si="68"/>
        <v>-5.2136352089678694E-3</v>
      </c>
      <c r="I764" s="24">
        <f t="shared" si="69"/>
        <v>4.5254489308538053E-4</v>
      </c>
      <c r="J764" s="24">
        <f t="shared" si="70"/>
        <v>-4.7610903158824885E-3</v>
      </c>
      <c r="K764" s="24">
        <f t="shared" si="71"/>
        <v>-4.7502570412293272E-3</v>
      </c>
      <c r="L764" s="24"/>
    </row>
    <row r="765" spans="1:12" x14ac:dyDescent="0.3">
      <c r="A765" s="6">
        <v>42122</v>
      </c>
      <c r="B765" s="14">
        <f>LN('Return analysis'!B767/'Return analysis'!B766)</f>
        <v>-4.1914933548269423E-3</v>
      </c>
      <c r="C765" s="14">
        <f>LN('Return analysis'!C767/'Return analysis'!C766)</f>
        <v>-3.1245855209031618E-3</v>
      </c>
      <c r="D765" s="14">
        <f>LN('Return analysis'!D767/'Return analysis'!D766)</f>
        <v>2.6500897016497782E-3</v>
      </c>
      <c r="E765" s="14">
        <f>LN('Return analysis'!E767/'Return analysis'!E766)</f>
        <v>3.6111045909777144E-6</v>
      </c>
      <c r="F765" s="14">
        <f t="shared" si="66"/>
        <v>-4.1951044594179202E-3</v>
      </c>
      <c r="G765" s="14">
        <f t="shared" si="67"/>
        <v>-3.1281966254941393E-3</v>
      </c>
      <c r="H765" s="14">
        <f t="shared" si="68"/>
        <v>2.6464785970588007E-3</v>
      </c>
      <c r="I765" s="24">
        <f t="shared" si="69"/>
        <v>-1.7010853095221835E-3</v>
      </c>
      <c r="J765" s="24">
        <f t="shared" si="70"/>
        <v>9.4539328753661723E-4</v>
      </c>
      <c r="K765" s="24">
        <f t="shared" si="71"/>
        <v>9.4900439212759475E-4</v>
      </c>
      <c r="L765" s="24"/>
    </row>
    <row r="766" spans="1:12" x14ac:dyDescent="0.3">
      <c r="A766" s="6">
        <v>42123</v>
      </c>
      <c r="B766" s="14">
        <f>LN('Return analysis'!B768/'Return analysis'!B767)</f>
        <v>-2.6979119160145961E-3</v>
      </c>
      <c r="C766" s="14">
        <f>LN('Return analysis'!C768/'Return analysis'!C767)</f>
        <v>-3.134379164651166E-3</v>
      </c>
      <c r="D766" s="14">
        <f>LN('Return analysis'!D768/'Return analysis'!D767)</f>
        <v>-4.3901140381004131E-3</v>
      </c>
      <c r="E766" s="14">
        <f>LN('Return analysis'!E768/'Return analysis'!E767)</f>
        <v>3.6111045909777144E-6</v>
      </c>
      <c r="F766" s="14">
        <f t="shared" si="66"/>
        <v>-2.7015230206055736E-3</v>
      </c>
      <c r="G766" s="14">
        <f t="shared" si="67"/>
        <v>-3.1379902692421436E-3</v>
      </c>
      <c r="H766" s="14">
        <f t="shared" si="68"/>
        <v>-4.3937251426913911E-3</v>
      </c>
      <c r="I766" s="24">
        <f t="shared" si="69"/>
        <v>-1.2393537924697661E-4</v>
      </c>
      <c r="J766" s="24">
        <f t="shared" si="70"/>
        <v>-4.5176605219383673E-3</v>
      </c>
      <c r="K766" s="24">
        <f t="shared" si="71"/>
        <v>-4.5140494173473893E-3</v>
      </c>
      <c r="L766" s="24"/>
    </row>
    <row r="767" spans="1:12" x14ac:dyDescent="0.3">
      <c r="A767" s="6">
        <v>42124</v>
      </c>
      <c r="B767" s="14">
        <f>LN('Return analysis'!B769/'Return analysis'!B768)</f>
        <v>-6.8724075552388888E-4</v>
      </c>
      <c r="C767" s="14">
        <f>LN('Return analysis'!C769/'Return analysis'!C768)</f>
        <v>1.0862853983535678E-3</v>
      </c>
      <c r="D767" s="14">
        <f>LN('Return analysis'!D769/'Return analysis'!D768)</f>
        <v>-1.0875495241814049E-2</v>
      </c>
      <c r="E767" s="14">
        <f>LN('Return analysis'!E769/'Return analysis'!E768)</f>
        <v>3.6111045909777144E-6</v>
      </c>
      <c r="F767" s="14">
        <f t="shared" si="66"/>
        <v>-6.9085186011486662E-4</v>
      </c>
      <c r="G767" s="14">
        <f t="shared" si="67"/>
        <v>1.08267429376259E-3</v>
      </c>
      <c r="H767" s="14">
        <f t="shared" si="68"/>
        <v>-1.0879106346405026E-2</v>
      </c>
      <c r="I767" s="24">
        <f t="shared" si="69"/>
        <v>-1.4469477854720319E-3</v>
      </c>
      <c r="J767" s="24">
        <f t="shared" si="70"/>
        <v>-1.2326054131877057E-2</v>
      </c>
      <c r="K767" s="24">
        <f t="shared" si="71"/>
        <v>-1.232244302728608E-2</v>
      </c>
      <c r="L767" s="24"/>
    </row>
    <row r="768" spans="1:12" x14ac:dyDescent="0.3">
      <c r="A768" s="6">
        <v>42125</v>
      </c>
      <c r="B768" s="14">
        <f>LN('Return analysis'!B770/'Return analysis'!B769)</f>
        <v>-3.2183809648703219E-3</v>
      </c>
      <c r="C768" s="14">
        <f>LN('Return analysis'!C770/'Return analysis'!C769)</f>
        <v>-3.0345662669336911E-3</v>
      </c>
      <c r="D768" s="14">
        <f>LN('Return analysis'!D770/'Return analysis'!D769)</f>
        <v>9.1324379424762708E-3</v>
      </c>
      <c r="E768" s="14">
        <f>LN('Return analysis'!E770/'Return analysis'!E769)</f>
        <v>2.2222197531046357E-6</v>
      </c>
      <c r="F768" s="14">
        <f t="shared" si="66"/>
        <v>-3.2206031846234266E-3</v>
      </c>
      <c r="G768" s="14">
        <f t="shared" si="67"/>
        <v>-3.0367884866867958E-3</v>
      </c>
      <c r="H768" s="14">
        <f t="shared" si="68"/>
        <v>9.1302157227231666E-3</v>
      </c>
      <c r="I768" s="24">
        <f t="shared" si="69"/>
        <v>-8.6998235339166017E-4</v>
      </c>
      <c r="J768" s="24">
        <f t="shared" si="70"/>
        <v>8.2602333693315069E-3</v>
      </c>
      <c r="K768" s="24">
        <f t="shared" si="71"/>
        <v>8.2624555890846111E-3</v>
      </c>
      <c r="L768" s="24"/>
    </row>
    <row r="769" spans="1:12" x14ac:dyDescent="0.3">
      <c r="A769" s="6">
        <v>42128</v>
      </c>
      <c r="B769" s="14">
        <f>LN('Return analysis'!B771/'Return analysis'!B770)</f>
        <v>-6.4492101953099944E-4</v>
      </c>
      <c r="C769" s="14">
        <f>LN('Return analysis'!C771/'Return analysis'!C770)</f>
        <v>-1.4557769507701605E-3</v>
      </c>
      <c r="D769" s="14">
        <f>LN('Return analysis'!D771/'Return analysis'!D770)</f>
        <v>3.4830816357886746E-3</v>
      </c>
      <c r="E769" s="14">
        <f>LN('Return analysis'!E771/'Return analysis'!E770)</f>
        <v>1.0833274653161528E-5</v>
      </c>
      <c r="F769" s="14">
        <f t="shared" si="66"/>
        <v>-6.5575429418416101E-4</v>
      </c>
      <c r="G769" s="14">
        <f t="shared" si="67"/>
        <v>-1.4666102254233221E-3</v>
      </c>
      <c r="H769" s="14">
        <f t="shared" si="68"/>
        <v>3.4722483611355132E-3</v>
      </c>
      <c r="I769" s="24">
        <f t="shared" si="69"/>
        <v>4.8954590278314975E-4</v>
      </c>
      <c r="J769" s="24">
        <f t="shared" si="70"/>
        <v>3.9617942639186632E-3</v>
      </c>
      <c r="K769" s="24">
        <f t="shared" si="71"/>
        <v>3.9726275385718246E-3</v>
      </c>
      <c r="L769" s="24"/>
    </row>
    <row r="770" spans="1:12" x14ac:dyDescent="0.3">
      <c r="A770" s="6">
        <v>42129</v>
      </c>
      <c r="B770" s="14">
        <f>LN('Return analysis'!B772/'Return analysis'!B771)</f>
        <v>-3.69338279649824E-3</v>
      </c>
      <c r="C770" s="14">
        <f>LN('Return analysis'!C772/'Return analysis'!C771)</f>
        <v>-1.5788038160578358E-3</v>
      </c>
      <c r="D770" s="14">
        <f>LN('Return analysis'!D772/'Return analysis'!D771)</f>
        <v>-1.1967534100565736E-2</v>
      </c>
      <c r="E770" s="14">
        <f>LN('Return analysis'!E772/'Return analysis'!E771)</f>
        <v>3.6111045909777144E-6</v>
      </c>
      <c r="F770" s="14">
        <f t="shared" si="66"/>
        <v>-3.6969939010892175E-3</v>
      </c>
      <c r="G770" s="14">
        <f t="shared" si="67"/>
        <v>-1.5824149206488136E-3</v>
      </c>
      <c r="H770" s="14">
        <f t="shared" si="68"/>
        <v>-1.1971145205156714E-2</v>
      </c>
      <c r="I770" s="24">
        <f t="shared" si="69"/>
        <v>-2.2923204989790348E-3</v>
      </c>
      <c r="J770" s="24">
        <f t="shared" si="70"/>
        <v>-1.4263465704135749E-2</v>
      </c>
      <c r="K770" s="24">
        <f t="shared" si="71"/>
        <v>-1.425985459954477E-2</v>
      </c>
      <c r="L770" s="24"/>
    </row>
    <row r="771" spans="1:12" x14ac:dyDescent="0.3">
      <c r="A771" s="6">
        <v>42130</v>
      </c>
      <c r="B771" s="14">
        <f>LN('Return analysis'!B773/'Return analysis'!B772)</f>
        <v>-5.1010933429132526E-3</v>
      </c>
      <c r="C771" s="14">
        <f>LN('Return analysis'!C773/'Return analysis'!C772)</f>
        <v>-2.8002585627939667E-3</v>
      </c>
      <c r="D771" s="14">
        <f>LN('Return analysis'!D773/'Return analysis'!D772)</f>
        <v>-2.7821970840111636E-3</v>
      </c>
      <c r="E771" s="14">
        <f>LN('Return analysis'!E773/'Return analysis'!E772)</f>
        <v>3.6111045909777144E-6</v>
      </c>
      <c r="F771" s="14">
        <f t="shared" si="66"/>
        <v>-5.1047044475042306E-3</v>
      </c>
      <c r="G771" s="14">
        <f t="shared" si="67"/>
        <v>-2.8038696673849442E-3</v>
      </c>
      <c r="H771" s="14">
        <f t="shared" si="68"/>
        <v>-2.7858081886021411E-3</v>
      </c>
      <c r="I771" s="24">
        <f t="shared" si="69"/>
        <v>-2.8138221907839061E-3</v>
      </c>
      <c r="J771" s="24">
        <f t="shared" si="70"/>
        <v>-5.5996303793860473E-3</v>
      </c>
      <c r="K771" s="24">
        <f t="shared" si="71"/>
        <v>-5.5960192747950693E-3</v>
      </c>
      <c r="L771" s="24"/>
    </row>
    <row r="772" spans="1:12" x14ac:dyDescent="0.3">
      <c r="A772" s="6">
        <v>42131</v>
      </c>
      <c r="B772" s="14">
        <f>LN('Return analysis'!B774/'Return analysis'!B773)</f>
        <v>4.361279350621511E-3</v>
      </c>
      <c r="C772" s="14">
        <f>LN('Return analysis'!C774/'Return analysis'!C773)</f>
        <v>2.0704228049388314E-3</v>
      </c>
      <c r="D772" s="14">
        <f>LN('Return analysis'!D774/'Return analysis'!D773)</f>
        <v>3.8005666697251022E-3</v>
      </c>
      <c r="E772" s="14">
        <f>LN('Return analysis'!E774/'Return analysis'!E773)</f>
        <v>3.6111045909777144E-6</v>
      </c>
      <c r="F772" s="14">
        <f t="shared" si="66"/>
        <v>4.3576682460305331E-3</v>
      </c>
      <c r="G772" s="14">
        <f t="shared" si="67"/>
        <v>2.0668117003478539E-3</v>
      </c>
      <c r="H772" s="14">
        <f t="shared" si="68"/>
        <v>3.7969555651341247E-3</v>
      </c>
      <c r="I772" s="24">
        <f t="shared" si="69"/>
        <v>2.6502546280431031E-3</v>
      </c>
      <c r="J772" s="24">
        <f t="shared" si="70"/>
        <v>6.4472101931772278E-3</v>
      </c>
      <c r="K772" s="24">
        <f t="shared" si="71"/>
        <v>6.4508212977682049E-3</v>
      </c>
      <c r="L772" s="24"/>
    </row>
    <row r="773" spans="1:12" x14ac:dyDescent="0.3">
      <c r="A773" s="6">
        <v>42132</v>
      </c>
      <c r="B773" s="14">
        <f>LN('Return analysis'!B775/'Return analysis'!B774)</f>
        <v>6.4778550020567333E-4</v>
      </c>
      <c r="C773" s="14">
        <f>LN('Return analysis'!C775/'Return analysis'!C774)</f>
        <v>2.6727825429195638E-3</v>
      </c>
      <c r="D773" s="14">
        <f>LN('Return analysis'!D775/'Return analysis'!D774)</f>
        <v>1.2503943544420602E-2</v>
      </c>
      <c r="E773" s="14">
        <f>LN('Return analysis'!E775/'Return analysis'!E774)</f>
        <v>3.6111045909777144E-6</v>
      </c>
      <c r="F773" s="14">
        <f t="shared" si="66"/>
        <v>6.4417439561469559E-4</v>
      </c>
      <c r="G773" s="14">
        <f t="shared" si="67"/>
        <v>2.6691714383285862E-3</v>
      </c>
      <c r="H773" s="14">
        <f t="shared" si="68"/>
        <v>1.2500332439829625E-2</v>
      </c>
      <c r="I773" s="24">
        <f t="shared" si="69"/>
        <v>-1.6425081194886225E-3</v>
      </c>
      <c r="J773" s="24">
        <f t="shared" si="70"/>
        <v>1.0857824320341002E-2</v>
      </c>
      <c r="K773" s="24">
        <f t="shared" si="71"/>
        <v>1.0861435424931979E-2</v>
      </c>
      <c r="L773" s="24"/>
    </row>
    <row r="774" spans="1:12" x14ac:dyDescent="0.3">
      <c r="A774" s="6">
        <v>42135</v>
      </c>
      <c r="B774" s="14">
        <f>LN('Return analysis'!B776/'Return analysis'!B775)</f>
        <v>-5.3807951840975782E-3</v>
      </c>
      <c r="C774" s="14">
        <f>LN('Return analysis'!C776/'Return analysis'!C775)</f>
        <v>-5.231410576417711E-3</v>
      </c>
      <c r="D774" s="14">
        <f>LN('Return analysis'!D776/'Return analysis'!D775)</f>
        <v>-4.2119103717566768E-3</v>
      </c>
      <c r="E774" s="14">
        <f>LN('Return analysis'!E776/'Return analysis'!E775)</f>
        <v>1.0833274653161528E-5</v>
      </c>
      <c r="F774" s="14">
        <f t="shared" si="66"/>
        <v>-5.3916284587507395E-3</v>
      </c>
      <c r="G774" s="14">
        <f t="shared" si="67"/>
        <v>-5.2422438510708724E-3</v>
      </c>
      <c r="H774" s="14">
        <f t="shared" si="68"/>
        <v>-4.2227436464098381E-3</v>
      </c>
      <c r="I774" s="24">
        <f t="shared" si="69"/>
        <v>-1.1190845776477853E-3</v>
      </c>
      <c r="J774" s="24">
        <f t="shared" si="70"/>
        <v>-5.341828224057623E-3</v>
      </c>
      <c r="K774" s="24">
        <f t="shared" si="71"/>
        <v>-5.3309949494044617E-3</v>
      </c>
      <c r="L774" s="24"/>
    </row>
    <row r="775" spans="1:12" x14ac:dyDescent="0.3">
      <c r="A775" s="6">
        <v>42136</v>
      </c>
      <c r="B775" s="14">
        <f>LN('Return analysis'!B777/'Return analysis'!B776)</f>
        <v>8.6015218140482387E-4</v>
      </c>
      <c r="C775" s="14">
        <f>LN('Return analysis'!C777/'Return analysis'!C776)</f>
        <v>-1.2200128863656043E-3</v>
      </c>
      <c r="D775" s="14">
        <f>LN('Return analysis'!D777/'Return analysis'!D776)</f>
        <v>-2.9407395427746342E-3</v>
      </c>
      <c r="E775" s="14">
        <f>LN('Return analysis'!E777/'Return analysis'!E776)</f>
        <v>3.6111045909777144E-6</v>
      </c>
      <c r="F775" s="14">
        <f t="shared" ref="F775:F838" si="72">B775-E775</f>
        <v>8.5654107681384613E-4</v>
      </c>
      <c r="G775" s="14">
        <f t="shared" ref="G775:G838" si="73">C775-E775</f>
        <v>-1.2236239909565821E-3</v>
      </c>
      <c r="H775" s="14">
        <f t="shared" si="68"/>
        <v>-2.9443506473656117E-3</v>
      </c>
      <c r="I775" s="24">
        <f t="shared" si="69"/>
        <v>1.8748744268727011E-3</v>
      </c>
      <c r="J775" s="24">
        <f t="shared" si="70"/>
        <v>-1.0694762204929106E-3</v>
      </c>
      <c r="K775" s="24">
        <f t="shared" si="71"/>
        <v>-1.0658651159019331E-3</v>
      </c>
      <c r="L775" s="24"/>
    </row>
    <row r="776" spans="1:12" x14ac:dyDescent="0.3">
      <c r="A776" s="6">
        <v>42137</v>
      </c>
      <c r="B776" s="14">
        <f>LN('Return analysis'!B778/'Return analysis'!B777)</f>
        <v>-2.2566364504293707E-3</v>
      </c>
      <c r="C776" s="14">
        <f>LN('Return analysis'!C778/'Return analysis'!C777)</f>
        <v>-4.8904010640148598E-4</v>
      </c>
      <c r="D776" s="14">
        <f>LN('Return analysis'!D778/'Return analysis'!D777)</f>
        <v>5.5215155762361305E-4</v>
      </c>
      <c r="E776" s="14">
        <f>LN('Return analysis'!E778/'Return analysis'!E777)</f>
        <v>3.6111045909777144E-6</v>
      </c>
      <c r="F776" s="14">
        <f t="shared" si="72"/>
        <v>-2.2602475550203482E-3</v>
      </c>
      <c r="G776" s="14">
        <f t="shared" si="73"/>
        <v>-4.9265121099246372E-4</v>
      </c>
      <c r="H776" s="14">
        <f t="shared" ref="H776:H839" si="74">D776-E776</f>
        <v>5.4854045303263531E-4</v>
      </c>
      <c r="I776" s="24">
        <f t="shared" ref="I776:I839" si="75">F776-$N$15*G776-$N$16*H776</f>
        <v>-1.8688873840703524E-3</v>
      </c>
      <c r="J776" s="24">
        <f t="shared" ref="J776:J839" si="76">I776+H776</f>
        <v>-1.320346931037717E-3</v>
      </c>
      <c r="K776" s="24">
        <f t="shared" ref="K776:K839" si="77">I776+D776</f>
        <v>-1.3167358264467395E-3</v>
      </c>
      <c r="L776" s="24"/>
    </row>
    <row r="777" spans="1:12" x14ac:dyDescent="0.3">
      <c r="A777" s="6">
        <v>42138</v>
      </c>
      <c r="B777" s="14">
        <f>LN('Return analysis'!B779/'Return analysis'!B778)</f>
        <v>-3.7238833624793875E-4</v>
      </c>
      <c r="C777" s="14">
        <f>LN('Return analysis'!C779/'Return analysis'!C778)</f>
        <v>1.9536993001877394E-3</v>
      </c>
      <c r="D777" s="14">
        <f>LN('Return analysis'!D779/'Return analysis'!D778)</f>
        <v>9.8836597242013494E-3</v>
      </c>
      <c r="E777" s="14">
        <f>LN('Return analysis'!E779/'Return analysis'!E778)</f>
        <v>3.6111045909777144E-6</v>
      </c>
      <c r="F777" s="14">
        <f t="shared" si="72"/>
        <v>-3.7599944083891649E-4</v>
      </c>
      <c r="G777" s="14">
        <f t="shared" si="73"/>
        <v>1.9500881955967617E-3</v>
      </c>
      <c r="H777" s="14">
        <f t="shared" si="74"/>
        <v>9.8800486196103723E-3</v>
      </c>
      <c r="I777" s="24">
        <f t="shared" si="75"/>
        <v>-2.0546752422898758E-3</v>
      </c>
      <c r="J777" s="24">
        <f t="shared" si="76"/>
        <v>7.8253733773204961E-3</v>
      </c>
      <c r="K777" s="24">
        <f t="shared" si="77"/>
        <v>7.8289844819114732E-3</v>
      </c>
      <c r="L777" s="24"/>
    </row>
    <row r="778" spans="1:12" x14ac:dyDescent="0.3">
      <c r="A778" s="6">
        <v>42139</v>
      </c>
      <c r="B778" s="14">
        <f>LN('Return analysis'!B780/'Return analysis'!B779)</f>
        <v>4.8336197312074999E-3</v>
      </c>
      <c r="C778" s="14">
        <f>LN('Return analysis'!C780/'Return analysis'!C779)</f>
        <v>4.0157627566666208E-3</v>
      </c>
      <c r="D778" s="14">
        <f>LN('Return analysis'!D780/'Return analysis'!D779)</f>
        <v>1.1836717132854009E-3</v>
      </c>
      <c r="E778" s="14">
        <f>LN('Return analysis'!E780/'Return analysis'!E779)</f>
        <v>3.6111045909777144E-6</v>
      </c>
      <c r="F778" s="14">
        <f t="shared" si="72"/>
        <v>4.8300086266165219E-3</v>
      </c>
      <c r="G778" s="14">
        <f t="shared" si="73"/>
        <v>4.0121516520756429E-3</v>
      </c>
      <c r="H778" s="14">
        <f t="shared" si="74"/>
        <v>1.1800606086944231E-3</v>
      </c>
      <c r="I778" s="24">
        <f t="shared" si="75"/>
        <v>1.5820707451338386E-3</v>
      </c>
      <c r="J778" s="24">
        <f t="shared" si="76"/>
        <v>2.762131353828262E-3</v>
      </c>
      <c r="K778" s="24">
        <f t="shared" si="77"/>
        <v>2.7657424584192395E-3</v>
      </c>
      <c r="L778" s="24"/>
    </row>
    <row r="779" spans="1:12" x14ac:dyDescent="0.3">
      <c r="A779" s="6">
        <v>42142</v>
      </c>
      <c r="B779" s="14">
        <f>LN('Return analysis'!B781/'Return analysis'!B780)</f>
        <v>-4.274247022770762E-3</v>
      </c>
      <c r="C779" s="14">
        <f>LN('Return analysis'!C781/'Return analysis'!C780)</f>
        <v>-3.6499329045704618E-3</v>
      </c>
      <c r="D779" s="14">
        <f>LN('Return analysis'!D781/'Return analysis'!D780)</f>
        <v>3.7217653723856637E-3</v>
      </c>
      <c r="E779" s="14">
        <f>LN('Return analysis'!E781/'Return analysis'!E780)</f>
        <v>1.0833274653161528E-5</v>
      </c>
      <c r="F779" s="14">
        <f t="shared" si="72"/>
        <v>-4.2850802974239233E-3</v>
      </c>
      <c r="G779" s="14">
        <f t="shared" si="73"/>
        <v>-3.6607661792236231E-3</v>
      </c>
      <c r="H779" s="14">
        <f t="shared" si="74"/>
        <v>3.7109320977325023E-3</v>
      </c>
      <c r="I779" s="24">
        <f t="shared" si="75"/>
        <v>-1.3730575315763589E-3</v>
      </c>
      <c r="J779" s="24">
        <f t="shared" si="76"/>
        <v>2.3378745661561434E-3</v>
      </c>
      <c r="K779" s="24">
        <f t="shared" si="77"/>
        <v>2.3487078408093048E-3</v>
      </c>
      <c r="L779" s="24"/>
    </row>
    <row r="780" spans="1:12" x14ac:dyDescent="0.3">
      <c r="A780" s="6">
        <v>42143</v>
      </c>
      <c r="B780" s="14">
        <f>LN('Return analysis'!B782/'Return analysis'!B781)</f>
        <v>-9.3189976941883813E-4</v>
      </c>
      <c r="C780" s="14">
        <f>LN('Return analysis'!C782/'Return analysis'!C781)</f>
        <v>-2.1969892816213628E-3</v>
      </c>
      <c r="D780" s="14">
        <f>LN('Return analysis'!D782/'Return analysis'!D781)</f>
        <v>-4.5321274614414819E-4</v>
      </c>
      <c r="E780" s="14">
        <f>LN('Return analysis'!E782/'Return analysis'!E781)</f>
        <v>3.6111045909777144E-6</v>
      </c>
      <c r="F780" s="14">
        <f t="shared" si="72"/>
        <v>-9.3551087400981588E-4</v>
      </c>
      <c r="G780" s="14">
        <f t="shared" si="73"/>
        <v>-2.2006003862123404E-3</v>
      </c>
      <c r="H780" s="14">
        <f t="shared" si="74"/>
        <v>-4.5682385073512593E-4</v>
      </c>
      <c r="I780" s="24">
        <f t="shared" si="75"/>
        <v>8.4388387810485611E-4</v>
      </c>
      <c r="J780" s="24">
        <f t="shared" si="76"/>
        <v>3.8706002736973018E-4</v>
      </c>
      <c r="K780" s="24">
        <f t="shared" si="77"/>
        <v>3.9067113196070792E-4</v>
      </c>
      <c r="L780" s="24"/>
    </row>
    <row r="781" spans="1:12" x14ac:dyDescent="0.3">
      <c r="A781" s="6">
        <v>42145</v>
      </c>
      <c r="B781" s="14">
        <f>LN('Return analysis'!B783/'Return analysis'!B782)</f>
        <v>6.0402070077135639E-3</v>
      </c>
      <c r="C781" s="14">
        <f>LN('Return analysis'!C783/'Return analysis'!C782)</f>
        <v>3.1715396305024069E-3</v>
      </c>
      <c r="D781" s="14">
        <f>LN('Return analysis'!D783/'Return analysis'!D782)</f>
        <v>1.9022781156897025E-3</v>
      </c>
      <c r="E781" s="14">
        <f>LN('Return analysis'!E783/'Return analysis'!E782)</f>
        <v>6.6666555556248408E-6</v>
      </c>
      <c r="F781" s="14">
        <f t="shared" si="72"/>
        <v>6.0335403521579387E-3</v>
      </c>
      <c r="G781" s="14">
        <f t="shared" si="73"/>
        <v>3.1648729749467822E-3</v>
      </c>
      <c r="H781" s="14">
        <f t="shared" si="74"/>
        <v>1.8956114601340777E-3</v>
      </c>
      <c r="I781" s="24">
        <f t="shared" si="75"/>
        <v>3.4611263091855471E-3</v>
      </c>
      <c r="J781" s="24">
        <f t="shared" si="76"/>
        <v>5.3567377693196248E-3</v>
      </c>
      <c r="K781" s="24">
        <f t="shared" si="77"/>
        <v>5.36340442487525E-3</v>
      </c>
      <c r="L781" s="24"/>
    </row>
    <row r="782" spans="1:12" x14ac:dyDescent="0.3">
      <c r="A782" s="6">
        <v>42146</v>
      </c>
      <c r="B782" s="14">
        <f>LN('Return analysis'!B784/'Return analysis'!B783)</f>
        <v>-1.6688166682354731E-3</v>
      </c>
      <c r="C782" s="14">
        <f>LN('Return analysis'!C784/'Return analysis'!C783)</f>
        <v>-6.0885427932546861E-4</v>
      </c>
      <c r="D782" s="14">
        <f>LN('Return analysis'!D784/'Return analysis'!D783)</f>
        <v>-1.9022781156896528E-3</v>
      </c>
      <c r="E782" s="14">
        <f>LN('Return analysis'!E784/'Return analysis'!E783)</f>
        <v>3.3333277778119609E-6</v>
      </c>
      <c r="F782" s="14">
        <f t="shared" si="72"/>
        <v>-1.672149996013285E-3</v>
      </c>
      <c r="G782" s="14">
        <f t="shared" si="73"/>
        <v>-6.1218760710328056E-4</v>
      </c>
      <c r="H782" s="14">
        <f t="shared" si="74"/>
        <v>-1.9056114434674648E-3</v>
      </c>
      <c r="I782" s="24">
        <f t="shared" si="75"/>
        <v>-1.1580216765306459E-3</v>
      </c>
      <c r="J782" s="24">
        <f t="shared" si="76"/>
        <v>-3.0636331199981109E-3</v>
      </c>
      <c r="K782" s="24">
        <f t="shared" si="77"/>
        <v>-3.0602997922202987E-3</v>
      </c>
      <c r="L782" s="24"/>
    </row>
    <row r="783" spans="1:12" x14ac:dyDescent="0.3">
      <c r="A783" s="6">
        <v>42150</v>
      </c>
      <c r="B783" s="14">
        <f>LN('Return analysis'!B785/'Return analysis'!B784)</f>
        <v>7.9500712148966E-3</v>
      </c>
      <c r="C783" s="14">
        <f>LN('Return analysis'!C785/'Return analysis'!C784)</f>
        <v>2.4342206028039005E-3</v>
      </c>
      <c r="D783" s="14">
        <f>LN('Return analysis'!D785/'Return analysis'!D784)</f>
        <v>-1.0480162943071887E-2</v>
      </c>
      <c r="E783" s="14">
        <f>LN('Return analysis'!E785/'Return analysis'!E784)</f>
        <v>1.4444340124555979E-5</v>
      </c>
      <c r="F783" s="14">
        <f t="shared" si="72"/>
        <v>7.9356268747720442E-3</v>
      </c>
      <c r="G783" s="14">
        <f t="shared" si="73"/>
        <v>2.4197762626793446E-3</v>
      </c>
      <c r="H783" s="14">
        <f t="shared" si="74"/>
        <v>-1.0494607283196443E-2</v>
      </c>
      <c r="I783" s="24">
        <f t="shared" si="75"/>
        <v>6.0972074869005714E-3</v>
      </c>
      <c r="J783" s="24">
        <f t="shared" si="76"/>
        <v>-4.3973997962958719E-3</v>
      </c>
      <c r="K783" s="24">
        <f t="shared" si="77"/>
        <v>-4.382955456171316E-3</v>
      </c>
      <c r="L783" s="24"/>
    </row>
    <row r="784" spans="1:12" x14ac:dyDescent="0.3">
      <c r="A784" s="6">
        <v>42151</v>
      </c>
      <c r="B784" s="14">
        <f>LN('Return analysis'!B786/'Return analysis'!B785)</f>
        <v>1.8399991726125636E-4</v>
      </c>
      <c r="C784" s="14">
        <f>LN('Return analysis'!C786/'Return analysis'!C785)</f>
        <v>4.8551944363090253E-4</v>
      </c>
      <c r="D784" s="14">
        <f>LN('Return analysis'!D786/'Return analysis'!D785)</f>
        <v>9.1192909890680223E-3</v>
      </c>
      <c r="E784" s="14">
        <f>LN('Return analysis'!E786/'Return analysis'!E785)</f>
        <v>3.3333277778119609E-6</v>
      </c>
      <c r="F784" s="14">
        <f t="shared" si="72"/>
        <v>1.8066658948344441E-4</v>
      </c>
      <c r="G784" s="14">
        <f t="shared" si="73"/>
        <v>4.8218611585309058E-4</v>
      </c>
      <c r="H784" s="14">
        <f t="shared" si="74"/>
        <v>9.115957661290211E-3</v>
      </c>
      <c r="I784" s="24">
        <f t="shared" si="75"/>
        <v>-3.0613324509814999E-4</v>
      </c>
      <c r="J784" s="24">
        <f t="shared" si="76"/>
        <v>8.8098244161920608E-3</v>
      </c>
      <c r="K784" s="24">
        <f t="shared" si="77"/>
        <v>8.8131577439698721E-3</v>
      </c>
      <c r="L784" s="24"/>
    </row>
    <row r="785" spans="1:12" x14ac:dyDescent="0.3">
      <c r="A785" s="6">
        <v>42152</v>
      </c>
      <c r="B785" s="14">
        <f>LN('Return analysis'!B787/'Return analysis'!B786)</f>
        <v>-6.4456440422128321E-4</v>
      </c>
      <c r="C785" s="14">
        <f>LN('Return analysis'!C787/'Return analysis'!C786)</f>
        <v>1.2185500191457098E-4</v>
      </c>
      <c r="D785" s="14">
        <f>LN('Return analysis'!D787/'Return analysis'!D786)</f>
        <v>-9.0745781568766864E-4</v>
      </c>
      <c r="E785" s="14">
        <f>LN('Return analysis'!E787/'Return analysis'!E786)</f>
        <v>3.3333277778119609E-6</v>
      </c>
      <c r="F785" s="14">
        <f t="shared" si="72"/>
        <v>-6.4789773199909516E-4</v>
      </c>
      <c r="G785" s="14">
        <f t="shared" si="73"/>
        <v>1.1852167413675902E-4</v>
      </c>
      <c r="H785" s="14">
        <f t="shared" si="74"/>
        <v>-9.1079114346548059E-4</v>
      </c>
      <c r="I785" s="24">
        <f t="shared" si="75"/>
        <v>-7.3367973616822327E-4</v>
      </c>
      <c r="J785" s="24">
        <f t="shared" si="76"/>
        <v>-1.6444708796337039E-3</v>
      </c>
      <c r="K785" s="24">
        <f t="shared" si="77"/>
        <v>-1.6411375518558919E-3</v>
      </c>
      <c r="L785" s="24"/>
    </row>
    <row r="786" spans="1:12" x14ac:dyDescent="0.3">
      <c r="A786" s="6">
        <v>42153</v>
      </c>
      <c r="B786" s="14">
        <f>LN('Return analysis'!B788/'Return analysis'!B787)</f>
        <v>1.8408467280532035E-4</v>
      </c>
      <c r="C786" s="14">
        <f>LN('Return analysis'!C788/'Return analysis'!C787)</f>
        <v>3.6445238362151571E-4</v>
      </c>
      <c r="D786" s="14">
        <f>LN('Return analysis'!D788/'Return analysis'!D787)</f>
        <v>-6.7476750339500388E-3</v>
      </c>
      <c r="E786" s="14">
        <f>LN('Return analysis'!E788/'Return analysis'!E787)</f>
        <v>3.3333277778119609E-6</v>
      </c>
      <c r="F786" s="14">
        <f t="shared" si="72"/>
        <v>1.807513450275084E-4</v>
      </c>
      <c r="G786" s="14">
        <f t="shared" si="73"/>
        <v>3.6111905584370376E-4</v>
      </c>
      <c r="H786" s="14">
        <f t="shared" si="74"/>
        <v>-6.751008361727851E-3</v>
      </c>
      <c r="I786" s="24">
        <f t="shared" si="75"/>
        <v>-3.7879157905681594E-5</v>
      </c>
      <c r="J786" s="24">
        <f t="shared" si="76"/>
        <v>-6.7888875196335328E-3</v>
      </c>
      <c r="K786" s="24">
        <f t="shared" si="77"/>
        <v>-6.7855541918557206E-3</v>
      </c>
      <c r="L786" s="24"/>
    </row>
    <row r="787" spans="1:12" x14ac:dyDescent="0.3">
      <c r="A787" s="6">
        <v>42156</v>
      </c>
      <c r="B787" s="14">
        <f>LN('Return analysis'!B789/'Return analysis'!B788)</f>
        <v>-3.423182260407001E-3</v>
      </c>
      <c r="C787" s="14">
        <f>LN('Return analysis'!C789/'Return analysis'!C788)</f>
        <v>-3.3300487423980302E-3</v>
      </c>
      <c r="D787" s="14">
        <f>LN('Return analysis'!D789/'Return analysis'!D788)</f>
        <v>2.4673574367075749E-3</v>
      </c>
      <c r="E787" s="14">
        <f>LN('Return analysis'!E789/'Return analysis'!E788)</f>
        <v>6.6666444445868834E-6</v>
      </c>
      <c r="F787" s="14">
        <f t="shared" si="72"/>
        <v>-3.4298489048515879E-3</v>
      </c>
      <c r="G787" s="14">
        <f t="shared" si="73"/>
        <v>-3.336715386842617E-3</v>
      </c>
      <c r="H787" s="14">
        <f t="shared" si="74"/>
        <v>2.460690792262988E-3</v>
      </c>
      <c r="I787" s="24">
        <f t="shared" si="75"/>
        <v>-7.6569083298362801E-4</v>
      </c>
      <c r="J787" s="24">
        <f t="shared" si="76"/>
        <v>1.6949999592793599E-3</v>
      </c>
      <c r="K787" s="24">
        <f t="shared" si="77"/>
        <v>1.7016666037239468E-3</v>
      </c>
      <c r="L787" s="24"/>
    </row>
    <row r="788" spans="1:12" x14ac:dyDescent="0.3">
      <c r="A788" s="6">
        <v>42157</v>
      </c>
      <c r="B788" s="14">
        <f>LN('Return analysis'!B790/'Return analysis'!B789)</f>
        <v>-2.9696163668360052E-3</v>
      </c>
      <c r="C788" s="14">
        <f>LN('Return analysis'!C790/'Return analysis'!C789)</f>
        <v>-2.8116858700576856E-3</v>
      </c>
      <c r="D788" s="14">
        <f>LN('Return analysis'!D790/'Return analysis'!D789)</f>
        <v>-7.3000702763276833E-4</v>
      </c>
      <c r="E788" s="14">
        <f>LN('Return analysis'!E790/'Return analysis'!E789)</f>
        <v>3.3333277778119609E-6</v>
      </c>
      <c r="F788" s="14">
        <f t="shared" si="72"/>
        <v>-2.9729496946138173E-3</v>
      </c>
      <c r="G788" s="14">
        <f t="shared" si="73"/>
        <v>-2.8150191978354978E-3</v>
      </c>
      <c r="H788" s="14">
        <f t="shared" si="74"/>
        <v>-7.3334035541058027E-4</v>
      </c>
      <c r="I788" s="24">
        <f t="shared" si="75"/>
        <v>-6.9513769965396906E-4</v>
      </c>
      <c r="J788" s="24">
        <f t="shared" si="76"/>
        <v>-1.4284780550645492E-3</v>
      </c>
      <c r="K788" s="24">
        <f t="shared" si="77"/>
        <v>-1.4251447272867375E-3</v>
      </c>
      <c r="L788" s="24"/>
    </row>
    <row r="789" spans="1:12" x14ac:dyDescent="0.3">
      <c r="A789" s="6">
        <v>42158</v>
      </c>
      <c r="B789" s="14">
        <f>LN('Return analysis'!B791/'Return analysis'!B790)</f>
        <v>-7.1825163138784882E-3</v>
      </c>
      <c r="C789" s="14">
        <f>LN('Return analysis'!C791/'Return analysis'!C790)</f>
        <v>-4.4185862767567854E-3</v>
      </c>
      <c r="D789" s="14">
        <f>LN('Return analysis'!D791/'Return analysis'!D790)</f>
        <v>3.46402902361606E-3</v>
      </c>
      <c r="E789" s="14">
        <f>LN('Return analysis'!E791/'Return analysis'!E790)</f>
        <v>3.3333277778119609E-6</v>
      </c>
      <c r="F789" s="14">
        <f t="shared" si="72"/>
        <v>-7.1858496416563004E-3</v>
      </c>
      <c r="G789" s="14">
        <f t="shared" si="73"/>
        <v>-4.4219196045345976E-3</v>
      </c>
      <c r="H789" s="14">
        <f t="shared" si="74"/>
        <v>3.4606956958382479E-3</v>
      </c>
      <c r="I789" s="24">
        <f t="shared" si="75"/>
        <v>-3.6573706148266927E-3</v>
      </c>
      <c r="J789" s="24">
        <f t="shared" si="76"/>
        <v>-1.9667491898844479E-4</v>
      </c>
      <c r="K789" s="24">
        <f t="shared" si="77"/>
        <v>-1.9334159121063262E-4</v>
      </c>
      <c r="L789" s="24"/>
    </row>
    <row r="790" spans="1:12" x14ac:dyDescent="0.3">
      <c r="A790" s="6">
        <v>42159</v>
      </c>
      <c r="B790" s="14">
        <f>LN('Return analysis'!B792/'Return analysis'!B791)</f>
        <v>2.5245533256001637E-3</v>
      </c>
      <c r="C790" s="14">
        <f>LN('Return analysis'!C792/'Return analysis'!C791)</f>
        <v>2.4568361546737165E-3</v>
      </c>
      <c r="D790" s="14">
        <f>LN('Return analysis'!D792/'Return analysis'!D791)</f>
        <v>-8.0407565454524797E-3</v>
      </c>
      <c r="E790" s="14">
        <f>LN('Return analysis'!E792/'Return analysis'!E791)</f>
        <v>3.6111045909777144E-6</v>
      </c>
      <c r="F790" s="14">
        <f t="shared" si="72"/>
        <v>2.5209422210091862E-3</v>
      </c>
      <c r="G790" s="14">
        <f t="shared" si="73"/>
        <v>2.453225050082739E-3</v>
      </c>
      <c r="H790" s="14">
        <f t="shared" si="74"/>
        <v>-8.0443676500434567E-3</v>
      </c>
      <c r="I790" s="24">
        <f t="shared" si="75"/>
        <v>6.2921467117841852E-4</v>
      </c>
      <c r="J790" s="24">
        <f t="shared" si="76"/>
        <v>-7.415152978865038E-3</v>
      </c>
      <c r="K790" s="24">
        <f t="shared" si="77"/>
        <v>-7.4115418742740609E-3</v>
      </c>
      <c r="L790" s="24"/>
    </row>
    <row r="791" spans="1:12" x14ac:dyDescent="0.3">
      <c r="A791" s="6">
        <v>42160</v>
      </c>
      <c r="B791" s="14">
        <f>LN('Return analysis'!B793/'Return analysis'!B792)</f>
        <v>-3.8365640707167695E-3</v>
      </c>
      <c r="C791" s="14">
        <f>LN('Return analysis'!C793/'Return analysis'!C792)</f>
        <v>-3.9330116176078123E-3</v>
      </c>
      <c r="D791" s="14">
        <f>LN('Return analysis'!D793/'Return analysis'!D792)</f>
        <v>-8.2670305112989115E-4</v>
      </c>
      <c r="E791" s="14">
        <f>LN('Return analysis'!E793/'Return analysis'!E792)</f>
        <v>3.6111045909777144E-6</v>
      </c>
      <c r="F791" s="14">
        <f t="shared" si="72"/>
        <v>-3.840175175307747E-3</v>
      </c>
      <c r="G791" s="14">
        <f t="shared" si="73"/>
        <v>-3.9366227221987902E-3</v>
      </c>
      <c r="H791" s="14">
        <f t="shared" si="74"/>
        <v>-8.3031415572086889E-4</v>
      </c>
      <c r="I791" s="24">
        <f t="shared" si="75"/>
        <v>-6.5690032364044222E-4</v>
      </c>
      <c r="J791" s="24">
        <f t="shared" si="76"/>
        <v>-1.4872144793613112E-3</v>
      </c>
      <c r="K791" s="24">
        <f t="shared" si="77"/>
        <v>-1.4836033747703333E-3</v>
      </c>
      <c r="L791" s="24"/>
    </row>
    <row r="792" spans="1:12" x14ac:dyDescent="0.3">
      <c r="A792" s="6">
        <v>42163</v>
      </c>
      <c r="B792" s="14">
        <f>LN('Return analysis'!B794/'Return analysis'!B793)</f>
        <v>1.7796266637201885E-3</v>
      </c>
      <c r="C792" s="14">
        <f>LN('Return analysis'!C794/'Return analysis'!C793)</f>
        <v>1.2309872797760977E-3</v>
      </c>
      <c r="D792" s="14">
        <f>LN('Return analysis'!D794/'Return analysis'!D793)</f>
        <v>-6.1704551036984578E-3</v>
      </c>
      <c r="E792" s="14">
        <f>LN('Return analysis'!E794/'Return analysis'!E793)</f>
        <v>1.0833274653161528E-5</v>
      </c>
      <c r="F792" s="14">
        <f t="shared" si="72"/>
        <v>1.7687933890670269E-3</v>
      </c>
      <c r="G792" s="14">
        <f t="shared" si="73"/>
        <v>1.2201540051229361E-3</v>
      </c>
      <c r="H792" s="14">
        <f t="shared" si="74"/>
        <v>-6.1812883783516192E-3</v>
      </c>
      <c r="I792" s="24">
        <f t="shared" si="75"/>
        <v>8.5134455029473369E-4</v>
      </c>
      <c r="J792" s="24">
        <f t="shared" si="76"/>
        <v>-5.3299438280568854E-3</v>
      </c>
      <c r="K792" s="24">
        <f t="shared" si="77"/>
        <v>-5.319110553403724E-3</v>
      </c>
      <c r="L792" s="24"/>
    </row>
    <row r="793" spans="1:12" x14ac:dyDescent="0.3">
      <c r="A793" s="6">
        <v>42164</v>
      </c>
      <c r="B793" s="14">
        <f>LN('Return analysis'!B795/'Return analysis'!B794)</f>
        <v>-4.2189784406682388E-3</v>
      </c>
      <c r="C793" s="14">
        <f>LN('Return analysis'!C795/'Return analysis'!C794)</f>
        <v>-2.9573342977461496E-3</v>
      </c>
      <c r="D793" s="14">
        <f>LN('Return analysis'!D795/'Return analysis'!D794)</f>
        <v>-8.3167579950147645E-4</v>
      </c>
      <c r="E793" s="14">
        <f>LN('Return analysis'!E795/'Return analysis'!E794)</f>
        <v>3.6111045909777144E-6</v>
      </c>
      <c r="F793" s="14">
        <f t="shared" si="72"/>
        <v>-4.2225895452592168E-3</v>
      </c>
      <c r="G793" s="14">
        <f t="shared" si="73"/>
        <v>-2.9609454023371271E-3</v>
      </c>
      <c r="H793" s="14">
        <f t="shared" si="74"/>
        <v>-8.3528690409245419E-4</v>
      </c>
      <c r="I793" s="24">
        <f t="shared" si="75"/>
        <v>-1.8260121668432635E-3</v>
      </c>
      <c r="J793" s="24">
        <f t="shared" si="76"/>
        <v>-2.6612990709357176E-3</v>
      </c>
      <c r="K793" s="24">
        <f t="shared" si="77"/>
        <v>-2.6576879663447401E-3</v>
      </c>
      <c r="L793" s="24"/>
    </row>
    <row r="794" spans="1:12" x14ac:dyDescent="0.3">
      <c r="A794" s="6">
        <v>42165</v>
      </c>
      <c r="B794" s="14">
        <f>LN('Return analysis'!B796/'Return analysis'!B795)</f>
        <v>-3.3887258930537121E-3</v>
      </c>
      <c r="C794" s="14">
        <f>LN('Return analysis'!C796/'Return analysis'!C795)</f>
        <v>-2.0994760062462924E-3</v>
      </c>
      <c r="D794" s="14">
        <f>LN('Return analysis'!D796/'Return analysis'!D795)</f>
        <v>1.2131053044436941E-2</v>
      </c>
      <c r="E794" s="14">
        <f>LN('Return analysis'!E796/'Return analysis'!E795)</f>
        <v>3.6111045909777144E-6</v>
      </c>
      <c r="F794" s="14">
        <f t="shared" si="72"/>
        <v>-3.3923369976446897E-3</v>
      </c>
      <c r="G794" s="14">
        <f t="shared" si="73"/>
        <v>-2.1030871108372699E-3</v>
      </c>
      <c r="H794" s="14">
        <f t="shared" si="74"/>
        <v>1.2127441939845964E-2</v>
      </c>
      <c r="I794" s="24">
        <f t="shared" si="75"/>
        <v>-1.8268347298058098E-3</v>
      </c>
      <c r="J794" s="24">
        <f t="shared" si="76"/>
        <v>1.0300607210040155E-2</v>
      </c>
      <c r="K794" s="24">
        <f t="shared" si="77"/>
        <v>1.0304218314631131E-2</v>
      </c>
      <c r="L794" s="24"/>
    </row>
    <row r="795" spans="1:12" x14ac:dyDescent="0.3">
      <c r="A795" s="6">
        <v>42166</v>
      </c>
      <c r="B795" s="14">
        <f>LN('Return analysis'!B797/'Return analysis'!B796)</f>
        <v>3.3887258930537564E-3</v>
      </c>
      <c r="C795" s="14">
        <f>LN('Return analysis'!C797/'Return analysis'!C796)</f>
        <v>4.6873626860647402E-3</v>
      </c>
      <c r="D795" s="14">
        <f>LN('Return analysis'!D797/'Return analysis'!D796)</f>
        <v>2.8280270793514576E-3</v>
      </c>
      <c r="E795" s="14">
        <f>LN('Return analysis'!E797/'Return analysis'!E796)</f>
        <v>3.6111045909777144E-6</v>
      </c>
      <c r="F795" s="14">
        <f t="shared" si="72"/>
        <v>3.3851147884627788E-3</v>
      </c>
      <c r="G795" s="14">
        <f t="shared" si="73"/>
        <v>4.6837515814737623E-3</v>
      </c>
      <c r="H795" s="14">
        <f t="shared" si="74"/>
        <v>2.8244159747604801E-3</v>
      </c>
      <c r="I795" s="24">
        <f t="shared" si="75"/>
        <v>-4.2205126470874207E-4</v>
      </c>
      <c r="J795" s="24">
        <f t="shared" si="76"/>
        <v>2.402364710051738E-3</v>
      </c>
      <c r="K795" s="24">
        <f t="shared" si="77"/>
        <v>2.4059758146427156E-3</v>
      </c>
      <c r="L795" s="24"/>
    </row>
    <row r="796" spans="1:12" x14ac:dyDescent="0.3">
      <c r="A796" s="6">
        <v>42167</v>
      </c>
      <c r="B796" s="14">
        <f>LN('Return analysis'!B798/'Return analysis'!B797)</f>
        <v>2.4393517769480673E-3</v>
      </c>
      <c r="C796" s="14">
        <f>LN('Return analysis'!C798/'Return analysis'!C797)</f>
        <v>-7.3826913935160767E-4</v>
      </c>
      <c r="D796" s="14">
        <f>LN('Return analysis'!D798/'Return analysis'!D797)</f>
        <v>-6.5805936618203572E-3</v>
      </c>
      <c r="E796" s="14">
        <f>LN('Return analysis'!E798/'Return analysis'!E797)</f>
        <v>3.6111045909777144E-6</v>
      </c>
      <c r="F796" s="14">
        <f t="shared" si="72"/>
        <v>2.4357406723570897E-3</v>
      </c>
      <c r="G796" s="14">
        <f t="shared" si="73"/>
        <v>-7.4188024394258542E-4</v>
      </c>
      <c r="H796" s="14">
        <f t="shared" si="74"/>
        <v>-6.5842047664113352E-3</v>
      </c>
      <c r="I796" s="24">
        <f t="shared" si="75"/>
        <v>3.1047360547795918E-3</v>
      </c>
      <c r="J796" s="24">
        <f t="shared" si="76"/>
        <v>-3.4794687116317434E-3</v>
      </c>
      <c r="K796" s="24">
        <f t="shared" si="77"/>
        <v>-3.4758576070407655E-3</v>
      </c>
      <c r="L796" s="24"/>
    </row>
    <row r="797" spans="1:12" x14ac:dyDescent="0.3">
      <c r="A797" s="6">
        <v>42170</v>
      </c>
      <c r="B797" s="14">
        <f>LN('Return analysis'!B799/'Return analysis'!B798)</f>
        <v>7.504139036738724E-4</v>
      </c>
      <c r="C797" s="14">
        <f>LN('Return analysis'!C799/'Return analysis'!C798)</f>
        <v>1.222196329752293E-4</v>
      </c>
      <c r="D797" s="14">
        <f>LN('Return analysis'!D799/'Return analysis'!D798)</f>
        <v>-4.5944066315292149E-3</v>
      </c>
      <c r="E797" s="14">
        <f>LN('Return analysis'!E799/'Return analysis'!E798)</f>
        <v>1.0833274653161528E-5</v>
      </c>
      <c r="F797" s="14">
        <f t="shared" si="72"/>
        <v>7.3958062902071083E-4</v>
      </c>
      <c r="G797" s="14">
        <f t="shared" si="73"/>
        <v>1.1138635832206777E-4</v>
      </c>
      <c r="H797" s="14">
        <f t="shared" si="74"/>
        <v>-4.6052399061823762E-3</v>
      </c>
      <c r="I797" s="24">
        <f t="shared" si="75"/>
        <v>6.992618693795916E-4</v>
      </c>
      <c r="J797" s="24">
        <f t="shared" si="76"/>
        <v>-3.9059780368027848E-3</v>
      </c>
      <c r="K797" s="24">
        <f t="shared" si="77"/>
        <v>-3.8951447621496235E-3</v>
      </c>
      <c r="L797" s="24"/>
    </row>
    <row r="798" spans="1:12" x14ac:dyDescent="0.3">
      <c r="A798" s="6">
        <v>42171</v>
      </c>
      <c r="B798" s="14">
        <f>LN('Return analysis'!B800/'Return analysis'!B799)</f>
        <v>1.4038229673240946E-3</v>
      </c>
      <c r="C798" s="14">
        <f>LN('Return analysis'!C800/'Return analysis'!C799)</f>
        <v>2.5827953940921727E-3</v>
      </c>
      <c r="D798" s="14">
        <f>LN('Return analysis'!D800/'Return analysis'!D799)</f>
        <v>5.510925710146968E-3</v>
      </c>
      <c r="E798" s="14">
        <f>LN('Return analysis'!E800/'Return analysis'!E799)</f>
        <v>3.6111045909777144E-6</v>
      </c>
      <c r="F798" s="14">
        <f t="shared" si="72"/>
        <v>1.4002118627331169E-3</v>
      </c>
      <c r="G798" s="14">
        <f t="shared" si="73"/>
        <v>2.5791842895011951E-3</v>
      </c>
      <c r="H798" s="14">
        <f t="shared" si="74"/>
        <v>5.50731460555599E-3</v>
      </c>
      <c r="I798" s="24">
        <f t="shared" si="75"/>
        <v>-7.3874419236201233E-4</v>
      </c>
      <c r="J798" s="24">
        <f t="shared" si="76"/>
        <v>4.7685704131939779E-3</v>
      </c>
      <c r="K798" s="24">
        <f t="shared" si="77"/>
        <v>4.7721815177849559E-3</v>
      </c>
      <c r="L798" s="24"/>
    </row>
    <row r="799" spans="1:12" x14ac:dyDescent="0.3">
      <c r="A799" s="6">
        <v>42172</v>
      </c>
      <c r="B799" s="14">
        <f>LN('Return analysis'!B801/'Return analysis'!B800)</f>
        <v>6.5438737006434113E-4</v>
      </c>
      <c r="C799" s="14">
        <f>LN('Return analysis'!C801/'Return analysis'!C800)</f>
        <v>3.6872185621464044E-4</v>
      </c>
      <c r="D799" s="14">
        <f>LN('Return analysis'!D801/'Return analysis'!D800)</f>
        <v>1.6481157593143021E-3</v>
      </c>
      <c r="E799" s="14">
        <f>LN('Return analysis'!E801/'Return analysis'!E800)</f>
        <v>3.8888813272055748E-6</v>
      </c>
      <c r="F799" s="14">
        <f t="shared" si="72"/>
        <v>6.5049848873713551E-4</v>
      </c>
      <c r="G799" s="14">
        <f t="shared" si="73"/>
        <v>3.6483297488743488E-4</v>
      </c>
      <c r="H799" s="14">
        <f t="shared" si="74"/>
        <v>1.6442268779870966E-3</v>
      </c>
      <c r="I799" s="24">
        <f t="shared" si="75"/>
        <v>3.3863748139504712E-4</v>
      </c>
      <c r="J799" s="24">
        <f t="shared" si="76"/>
        <v>1.9828643593821438E-3</v>
      </c>
      <c r="K799" s="24">
        <f t="shared" si="77"/>
        <v>1.9867532407093491E-3</v>
      </c>
      <c r="L799" s="24"/>
    </row>
    <row r="800" spans="1:12" x14ac:dyDescent="0.3">
      <c r="A800" s="6">
        <v>42173</v>
      </c>
      <c r="B800" s="14">
        <f>LN('Return analysis'!B802/'Return analysis'!B801)</f>
        <v>-2.058210337388336E-3</v>
      </c>
      <c r="C800" s="14">
        <f>LN('Return analysis'!C802/'Return analysis'!C801)</f>
        <v>-7.3757971838657888E-4</v>
      </c>
      <c r="D800" s="14">
        <f>LN('Return analysis'!D802/'Return analysis'!D801)</f>
        <v>9.8287872323627873E-3</v>
      </c>
      <c r="E800" s="14">
        <f>LN('Return analysis'!E802/'Return analysis'!E801)</f>
        <v>3.8888813272055748E-6</v>
      </c>
      <c r="F800" s="14">
        <f t="shared" si="72"/>
        <v>-2.0620992187155417E-3</v>
      </c>
      <c r="G800" s="14">
        <f t="shared" si="73"/>
        <v>-7.414685997137845E-4</v>
      </c>
      <c r="H800" s="14">
        <f t="shared" si="74"/>
        <v>9.8248983510355811E-3</v>
      </c>
      <c r="I800" s="24">
        <f t="shared" si="75"/>
        <v>-1.5698081334260773E-3</v>
      </c>
      <c r="J800" s="24">
        <f t="shared" si="76"/>
        <v>8.255090217609503E-3</v>
      </c>
      <c r="K800" s="24">
        <f t="shared" si="77"/>
        <v>8.2589790989367091E-3</v>
      </c>
      <c r="L800" s="24"/>
    </row>
    <row r="801" spans="1:12" x14ac:dyDescent="0.3">
      <c r="A801" s="6">
        <v>42174</v>
      </c>
      <c r="B801" s="14">
        <f>LN('Return analysis'!B803/'Return analysis'!B802)</f>
        <v>4.2989392209921429E-3</v>
      </c>
      <c r="C801" s="14">
        <f>LN('Return analysis'!C803/'Return analysis'!C802)</f>
        <v>2.8223784177900503E-3</v>
      </c>
      <c r="D801" s="14">
        <f>LN('Return analysis'!D803/'Return analysis'!D802)</f>
        <v>-4.3562452877713839E-3</v>
      </c>
      <c r="E801" s="14">
        <f>LN('Return analysis'!E803/'Return analysis'!E802)</f>
        <v>3.8888813272055748E-6</v>
      </c>
      <c r="F801" s="14">
        <f t="shared" si="72"/>
        <v>4.2950503396649376E-3</v>
      </c>
      <c r="G801" s="14">
        <f t="shared" si="73"/>
        <v>2.8184895364628446E-3</v>
      </c>
      <c r="H801" s="14">
        <f t="shared" si="74"/>
        <v>-4.3601341690985892E-3</v>
      </c>
      <c r="I801" s="24">
        <f t="shared" si="75"/>
        <v>2.0691869259955678E-3</v>
      </c>
      <c r="J801" s="24">
        <f t="shared" si="76"/>
        <v>-2.2909472431030214E-3</v>
      </c>
      <c r="K801" s="24">
        <f t="shared" si="77"/>
        <v>-2.2870583617758161E-3</v>
      </c>
      <c r="L801" s="24"/>
    </row>
    <row r="802" spans="1:12" x14ac:dyDescent="0.3">
      <c r="A802" s="6">
        <v>42177</v>
      </c>
      <c r="B802" s="14">
        <f>LN('Return analysis'!B804/'Return analysis'!B803)</f>
        <v>-4.5802784482524362E-3</v>
      </c>
      <c r="C802" s="14">
        <f>LN('Return analysis'!C804/'Return analysis'!C803)</f>
        <v>-4.7898506032504904E-3</v>
      </c>
      <c r="D802" s="14">
        <f>LN('Return analysis'!D804/'Return analysis'!D803)</f>
        <v>6.075329459910182E-3</v>
      </c>
      <c r="E802" s="14">
        <f>LN('Return analysis'!E804/'Return analysis'!E803)</f>
        <v>1.0833274653161528E-5</v>
      </c>
      <c r="F802" s="14">
        <f t="shared" si="72"/>
        <v>-4.5911117229055975E-3</v>
      </c>
      <c r="G802" s="14">
        <f t="shared" si="73"/>
        <v>-4.8006838779036517E-3</v>
      </c>
      <c r="H802" s="14">
        <f t="shared" si="74"/>
        <v>6.0644961852570206E-3</v>
      </c>
      <c r="I802" s="24">
        <f t="shared" si="75"/>
        <v>-7.851976868479655E-4</v>
      </c>
      <c r="J802" s="24">
        <f t="shared" si="76"/>
        <v>5.2792984984090553E-3</v>
      </c>
      <c r="K802" s="24">
        <f t="shared" si="77"/>
        <v>5.2901317730622167E-3</v>
      </c>
      <c r="L802" s="24"/>
    </row>
    <row r="803" spans="1:12" x14ac:dyDescent="0.3">
      <c r="A803" s="6">
        <v>42178</v>
      </c>
      <c r="B803" s="14">
        <f>LN('Return analysis'!B805/'Return analysis'!B804)</f>
        <v>-1.1253031621815534E-3</v>
      </c>
      <c r="C803" s="14">
        <f>LN('Return analysis'!C805/'Return analysis'!C804)</f>
        <v>-2.3418012708016473E-3</v>
      </c>
      <c r="D803" s="14">
        <f>LN('Return analysis'!D805/'Return analysis'!D804)</f>
        <v>9.9416760522825706E-4</v>
      </c>
      <c r="E803" s="14">
        <f>LN('Return analysis'!E805/'Return analysis'!E804)</f>
        <v>3.6111045909777144E-6</v>
      </c>
      <c r="F803" s="14">
        <f t="shared" si="72"/>
        <v>-1.1289142667725311E-3</v>
      </c>
      <c r="G803" s="14">
        <f t="shared" si="73"/>
        <v>-2.3454123753926248E-3</v>
      </c>
      <c r="H803" s="14">
        <f t="shared" si="74"/>
        <v>9.9055650063727932E-4</v>
      </c>
      <c r="I803" s="24">
        <f t="shared" si="75"/>
        <v>7.5169454900207949E-4</v>
      </c>
      <c r="J803" s="24">
        <f t="shared" si="76"/>
        <v>1.7422510496393588E-3</v>
      </c>
      <c r="K803" s="24">
        <f t="shared" si="77"/>
        <v>1.7458621542303366E-3</v>
      </c>
      <c r="L803" s="24"/>
    </row>
    <row r="804" spans="1:12" x14ac:dyDescent="0.3">
      <c r="A804" s="6">
        <v>42179</v>
      </c>
      <c r="B804" s="14">
        <f>LN('Return analysis'!B806/'Return analysis'!B805)</f>
        <v>4.0252951960688147E-3</v>
      </c>
      <c r="C804" s="14">
        <f>LN('Return analysis'!C806/'Return analysis'!C805)</f>
        <v>1.8498457688699078E-3</v>
      </c>
      <c r="D804" s="14">
        <f>LN('Return analysis'!D806/'Return analysis'!D805)</f>
        <v>-7.6155698098476169E-3</v>
      </c>
      <c r="E804" s="14">
        <f>LN('Return analysis'!E806/'Return analysis'!E805)</f>
        <v>3.6111045909777144E-6</v>
      </c>
      <c r="F804" s="14">
        <f t="shared" si="72"/>
        <v>4.0216840914778368E-3</v>
      </c>
      <c r="G804" s="14">
        <f t="shared" si="73"/>
        <v>1.84623466427893E-3</v>
      </c>
      <c r="H804" s="14">
        <f t="shared" si="74"/>
        <v>-7.6191809144385949E-3</v>
      </c>
      <c r="I804" s="24">
        <f t="shared" si="75"/>
        <v>2.6148415509005345E-3</v>
      </c>
      <c r="J804" s="24">
        <f t="shared" si="76"/>
        <v>-5.0043393635380608E-3</v>
      </c>
      <c r="K804" s="24">
        <f t="shared" si="77"/>
        <v>-5.000728258947082E-3</v>
      </c>
      <c r="L804" s="24"/>
    </row>
    <row r="805" spans="1:12" x14ac:dyDescent="0.3">
      <c r="A805" s="6">
        <v>42180</v>
      </c>
      <c r="B805" s="14">
        <f>LN('Return analysis'!B807/'Return analysis'!B806)</f>
        <v>-1.7759537556681737E-3</v>
      </c>
      <c r="C805" s="14">
        <f>LN('Return analysis'!C807/'Return analysis'!C806)</f>
        <v>-1.3559422505581627E-3</v>
      </c>
      <c r="D805" s="14">
        <f>LN('Return analysis'!D807/'Return analysis'!D806)</f>
        <v>-3.0989588960185265E-3</v>
      </c>
      <c r="E805" s="14">
        <f>LN('Return analysis'!E807/'Return analysis'!E806)</f>
        <v>3.6111045909777144E-6</v>
      </c>
      <c r="F805" s="14">
        <f t="shared" si="72"/>
        <v>-1.7795648602591514E-3</v>
      </c>
      <c r="G805" s="14">
        <f t="shared" si="73"/>
        <v>-1.3595533551491405E-3</v>
      </c>
      <c r="H805" s="14">
        <f t="shared" si="74"/>
        <v>-3.102570000609504E-3</v>
      </c>
      <c r="I805" s="24">
        <f t="shared" si="75"/>
        <v>-6.4992237219740553E-4</v>
      </c>
      <c r="J805" s="24">
        <f t="shared" si="76"/>
        <v>-3.7524923728069095E-3</v>
      </c>
      <c r="K805" s="24">
        <f t="shared" si="77"/>
        <v>-3.748881268215932E-3</v>
      </c>
      <c r="L805" s="24"/>
    </row>
    <row r="806" spans="1:12" x14ac:dyDescent="0.3">
      <c r="A806" s="6">
        <v>42181</v>
      </c>
      <c r="B806" s="14">
        <f>LN('Return analysis'!B808/'Return analysis'!B807)</f>
        <v>-3.0939389442907949E-3</v>
      </c>
      <c r="C806" s="14">
        <f>LN('Return analysis'!C808/'Return analysis'!C807)</f>
        <v>-1.852358080348645E-3</v>
      </c>
      <c r="D806" s="14">
        <f>LN('Return analysis'!D808/'Return analysis'!D807)</f>
        <v>-5.6620406204316959E-4</v>
      </c>
      <c r="E806" s="14">
        <f>LN('Return analysis'!E808/'Return analysis'!E807)</f>
        <v>3.6111045909777144E-6</v>
      </c>
      <c r="F806" s="14">
        <f t="shared" si="72"/>
        <v>-3.0975500488817725E-3</v>
      </c>
      <c r="G806" s="14">
        <f t="shared" si="73"/>
        <v>-1.8559691849396227E-3</v>
      </c>
      <c r="H806" s="14">
        <f t="shared" si="74"/>
        <v>-5.6981516663414734E-4</v>
      </c>
      <c r="I806" s="24">
        <f t="shared" si="75"/>
        <v>-1.5948389588822903E-3</v>
      </c>
      <c r="J806" s="24">
        <f t="shared" si="76"/>
        <v>-2.1646541255164378E-3</v>
      </c>
      <c r="K806" s="24">
        <f t="shared" si="77"/>
        <v>-2.1610430209254598E-3</v>
      </c>
      <c r="L806" s="24"/>
    </row>
    <row r="807" spans="1:12" x14ac:dyDescent="0.3">
      <c r="A807" s="6">
        <v>42184</v>
      </c>
      <c r="B807" s="14">
        <f>LN('Return analysis'!B809/'Return analysis'!B808)</f>
        <v>8.320850393952875E-3</v>
      </c>
      <c r="C807" s="14">
        <f>LN('Return analysis'!C809/'Return analysis'!C808)</f>
        <v>5.0536964477086149E-3</v>
      </c>
      <c r="D807" s="14">
        <f>LN('Return analysis'!D809/'Return analysis'!D808)</f>
        <v>-2.1137747356289181E-2</v>
      </c>
      <c r="E807" s="14">
        <f>LN('Return analysis'!E809/'Return analysis'!E808)</f>
        <v>1.0833274653161528E-5</v>
      </c>
      <c r="F807" s="14">
        <f t="shared" si="72"/>
        <v>8.3100171192997136E-3</v>
      </c>
      <c r="G807" s="14">
        <f t="shared" si="73"/>
        <v>5.0428631730554535E-3</v>
      </c>
      <c r="H807" s="14">
        <f t="shared" si="74"/>
        <v>-2.1148580630942344E-2</v>
      </c>
      <c r="I807" s="24">
        <f t="shared" si="75"/>
        <v>4.4709489239703019E-3</v>
      </c>
      <c r="J807" s="24">
        <f t="shared" si="76"/>
        <v>-1.6677631706972042E-2</v>
      </c>
      <c r="K807" s="24">
        <f t="shared" si="77"/>
        <v>-1.6666798432318879E-2</v>
      </c>
      <c r="L807" s="24"/>
    </row>
    <row r="808" spans="1:12" x14ac:dyDescent="0.3">
      <c r="A808" s="6">
        <v>42185</v>
      </c>
      <c r="B808" s="14">
        <f>LN('Return analysis'!B810/'Return analysis'!B809)</f>
        <v>-1.024876012516636E-3</v>
      </c>
      <c r="C808" s="14">
        <f>LN('Return analysis'!C810/'Return analysis'!C809)</f>
        <v>-9.8385645495326448E-4</v>
      </c>
      <c r="D808" s="14">
        <f>LN('Return analysis'!D810/'Return analysis'!D809)</f>
        <v>2.7134936567151115E-3</v>
      </c>
      <c r="E808" s="14">
        <f>LN('Return analysis'!E810/'Return analysis'!E809)</f>
        <v>3.8888813272055748E-6</v>
      </c>
      <c r="F808" s="14">
        <f t="shared" si="72"/>
        <v>-1.0287648938438415E-3</v>
      </c>
      <c r="G808" s="14">
        <f t="shared" si="73"/>
        <v>-9.8774533628046999E-4</v>
      </c>
      <c r="H808" s="14">
        <f t="shared" si="74"/>
        <v>2.7096047753879058E-3</v>
      </c>
      <c r="I808" s="24">
        <f t="shared" si="75"/>
        <v>-2.6140680022223971E-4</v>
      </c>
      <c r="J808" s="24">
        <f t="shared" si="76"/>
        <v>2.4481979751656661E-3</v>
      </c>
      <c r="K808" s="24">
        <f t="shared" si="77"/>
        <v>2.4520868564928719E-3</v>
      </c>
      <c r="L808" s="24"/>
    </row>
    <row r="809" spans="1:12" x14ac:dyDescent="0.3">
      <c r="A809" s="6">
        <v>42186</v>
      </c>
      <c r="B809" s="14">
        <f>LN('Return analysis'!B811/'Return analysis'!B810)</f>
        <v>-5.7173766534816348E-3</v>
      </c>
      <c r="C809" s="14">
        <f>LN('Return analysis'!C811/'Return analysis'!C810)</f>
        <v>-2.4218619749611569E-3</v>
      </c>
      <c r="D809" s="14">
        <f>LN('Return analysis'!D811/'Return analysis'!D810)</f>
        <v>6.519375875959221E-3</v>
      </c>
      <c r="E809" s="14">
        <f>LN('Return analysis'!E811/'Return analysis'!E810)</f>
        <v>2.2222197531046357E-6</v>
      </c>
      <c r="F809" s="14">
        <f t="shared" si="72"/>
        <v>-5.7195988732347391E-3</v>
      </c>
      <c r="G809" s="14">
        <f t="shared" si="73"/>
        <v>-2.4240841947142616E-3</v>
      </c>
      <c r="H809" s="14">
        <f t="shared" si="74"/>
        <v>6.5171536562061167E-3</v>
      </c>
      <c r="I809" s="24">
        <f t="shared" si="75"/>
        <v>-3.8349542783537938E-3</v>
      </c>
      <c r="J809" s="24">
        <f t="shared" si="76"/>
        <v>2.6821993778523229E-3</v>
      </c>
      <c r="K809" s="24">
        <f t="shared" si="77"/>
        <v>2.6844215976054272E-3</v>
      </c>
      <c r="L809" s="24"/>
    </row>
    <row r="810" spans="1:12" x14ac:dyDescent="0.3">
      <c r="A810" s="6">
        <v>42187</v>
      </c>
      <c r="B810" s="14">
        <f>LN('Return analysis'!B812/'Return analysis'!B811)</f>
        <v>7.5204492153944198E-4</v>
      </c>
      <c r="C810" s="14">
        <f>LN('Return analysis'!C812/'Return analysis'!C811)</f>
        <v>2.4694735309159863E-3</v>
      </c>
      <c r="D810" s="14">
        <f>LN('Return analysis'!D812/'Return analysis'!D811)</f>
        <v>-1.2998111385649925E-3</v>
      </c>
      <c r="E810" s="14">
        <f>LN('Return analysis'!E812/'Return analysis'!E811)</f>
        <v>3.6111045909777144E-6</v>
      </c>
      <c r="F810" s="14">
        <f t="shared" si="72"/>
        <v>7.4843381694846424E-4</v>
      </c>
      <c r="G810" s="14">
        <f t="shared" si="73"/>
        <v>2.4658624263250088E-3</v>
      </c>
      <c r="H810" s="14">
        <f t="shared" si="74"/>
        <v>-1.3034222431559702E-3</v>
      </c>
      <c r="I810" s="24">
        <f t="shared" si="75"/>
        <v>-1.2259387453433491E-3</v>
      </c>
      <c r="J810" s="24">
        <f t="shared" si="76"/>
        <v>-2.5293609884993193E-3</v>
      </c>
      <c r="K810" s="24">
        <f t="shared" si="77"/>
        <v>-2.5257498839083414E-3</v>
      </c>
      <c r="L810" s="24"/>
    </row>
    <row r="811" spans="1:12" x14ac:dyDescent="0.3">
      <c r="A811" s="6">
        <v>42191</v>
      </c>
      <c r="B811" s="14">
        <f>LN('Return analysis'!B813/'Return analysis'!B812)</f>
        <v>3.7500813270321728E-3</v>
      </c>
      <c r="C811" s="14">
        <f>LN('Return analysis'!C813/'Return analysis'!C812)</f>
        <v>3.4458119992418997E-3</v>
      </c>
      <c r="D811" s="14">
        <f>LN('Return analysis'!D813/'Return analysis'!D812)</f>
        <v>-2.6063768905568918E-3</v>
      </c>
      <c r="E811" s="14">
        <f>LN('Return analysis'!E813/'Return analysis'!E812)</f>
        <v>1.4444340124555979E-5</v>
      </c>
      <c r="F811" s="14">
        <f t="shared" si="72"/>
        <v>3.7356369869076169E-3</v>
      </c>
      <c r="G811" s="14">
        <f t="shared" si="73"/>
        <v>3.4313676591173439E-3</v>
      </c>
      <c r="H811" s="14">
        <f t="shared" si="74"/>
        <v>-2.6208212306814476E-3</v>
      </c>
      <c r="I811" s="24">
        <f t="shared" si="75"/>
        <v>9.9687589751069287E-4</v>
      </c>
      <c r="J811" s="24">
        <f t="shared" si="76"/>
        <v>-1.6239453331707548E-3</v>
      </c>
      <c r="K811" s="24">
        <f t="shared" si="77"/>
        <v>-1.6095009930461989E-3</v>
      </c>
      <c r="L811" s="24"/>
    </row>
    <row r="812" spans="1:12" x14ac:dyDescent="0.3">
      <c r="A812" s="6">
        <v>42192</v>
      </c>
      <c r="B812" s="14">
        <f>LN('Return analysis'!B814/'Return analysis'!B813)</f>
        <v>1.3085407687133792E-3</v>
      </c>
      <c r="C812" s="14">
        <f>LN('Return analysis'!C814/'Return analysis'!C813)</f>
        <v>9.8248797963641147E-4</v>
      </c>
      <c r="D812" s="14">
        <f>LN('Return analysis'!D814/'Return analysis'!D813)</f>
        <v>5.4833925865148264E-3</v>
      </c>
      <c r="E812" s="14">
        <f>LN('Return analysis'!E814/'Return analysis'!E813)</f>
        <v>3.6111045909777144E-6</v>
      </c>
      <c r="F812" s="14">
        <f t="shared" si="72"/>
        <v>1.3049296641224014E-3</v>
      </c>
      <c r="G812" s="14">
        <f t="shared" si="73"/>
        <v>9.7887687504543373E-4</v>
      </c>
      <c r="H812" s="14">
        <f t="shared" si="74"/>
        <v>5.4797814819238485E-3</v>
      </c>
      <c r="I812" s="24">
        <f t="shared" si="75"/>
        <v>4.566995994421954E-4</v>
      </c>
      <c r="J812" s="24">
        <f t="shared" si="76"/>
        <v>5.9364810813660436E-3</v>
      </c>
      <c r="K812" s="24">
        <f t="shared" si="77"/>
        <v>5.9400921859570216E-3</v>
      </c>
      <c r="L812" s="24"/>
    </row>
    <row r="813" spans="1:12" x14ac:dyDescent="0.3">
      <c r="A813" s="6">
        <v>42193</v>
      </c>
      <c r="B813" s="14">
        <f>LN('Return analysis'!B815/'Return analysis'!B814)</f>
        <v>2.147472886316404E-3</v>
      </c>
      <c r="C813" s="14">
        <f>LN('Return analysis'!C815/'Return analysis'!C814)</f>
        <v>2.8194163143731086E-3</v>
      </c>
      <c r="D813" s="14">
        <f>LN('Return analysis'!D815/'Return analysis'!D814)</f>
        <v>-1.6824102385727024E-2</v>
      </c>
      <c r="E813" s="14">
        <f>LN('Return analysis'!E815/'Return analysis'!E814)</f>
        <v>3.6111045909777144E-6</v>
      </c>
      <c r="F813" s="14">
        <f t="shared" si="72"/>
        <v>2.1438617817254265E-3</v>
      </c>
      <c r="G813" s="14">
        <f t="shared" si="73"/>
        <v>2.8158052097821311E-3</v>
      </c>
      <c r="H813" s="14">
        <f t="shared" si="74"/>
        <v>-1.6827713490318003E-2</v>
      </c>
      <c r="I813" s="24">
        <f t="shared" si="75"/>
        <v>5.4170017682967752E-5</v>
      </c>
      <c r="J813" s="24">
        <f t="shared" si="76"/>
        <v>-1.6773543472635034E-2</v>
      </c>
      <c r="K813" s="24">
        <f t="shared" si="77"/>
        <v>-1.6769932368044055E-2</v>
      </c>
      <c r="L813" s="24"/>
    </row>
    <row r="814" spans="1:12" x14ac:dyDescent="0.3">
      <c r="A814" s="6">
        <v>42194</v>
      </c>
      <c r="B814" s="14">
        <f>LN('Return analysis'!B816/'Return analysis'!B815)</f>
        <v>-4.7671115650939726E-3</v>
      </c>
      <c r="C814" s="14">
        <f>LN('Return analysis'!C816/'Return analysis'!C815)</f>
        <v>-3.3100241729086808E-3</v>
      </c>
      <c r="D814" s="14">
        <f>LN('Return analysis'!D816/'Return analysis'!D815)</f>
        <v>2.0715364189321339E-3</v>
      </c>
      <c r="E814" s="14">
        <f>LN('Return analysis'!E816/'Return analysis'!E815)</f>
        <v>3.6111045909777144E-6</v>
      </c>
      <c r="F814" s="14">
        <f t="shared" si="72"/>
        <v>-4.7707226696849505E-3</v>
      </c>
      <c r="G814" s="14">
        <f t="shared" si="73"/>
        <v>-3.3136352774996583E-3</v>
      </c>
      <c r="H814" s="14">
        <f t="shared" si="74"/>
        <v>2.0679253143411564E-3</v>
      </c>
      <c r="I814" s="24">
        <f t="shared" si="75"/>
        <v>-2.1209539450958918E-3</v>
      </c>
      <c r="J814" s="24">
        <f t="shared" si="76"/>
        <v>-5.3028630754735438E-5</v>
      </c>
      <c r="K814" s="24">
        <f t="shared" si="77"/>
        <v>-4.9417526163757913E-5</v>
      </c>
      <c r="L814" s="24"/>
    </row>
    <row r="815" spans="1:12" x14ac:dyDescent="0.3">
      <c r="A815" s="6">
        <v>42195</v>
      </c>
      <c r="B815" s="14">
        <f>LN('Return analysis'!B817/'Return analysis'!B816)</f>
        <v>-2.2514827829705941E-3</v>
      </c>
      <c r="C815" s="14">
        <f>LN('Return analysis'!C817/'Return analysis'!C816)</f>
        <v>-4.6779976466505384E-3</v>
      </c>
      <c r="D815" s="14">
        <f>LN('Return analysis'!D817/'Return analysis'!D816)</f>
        <v>1.2060983102501628E-2</v>
      </c>
      <c r="E815" s="14">
        <f>LN('Return analysis'!E817/'Return analysis'!E816)</f>
        <v>3.6111045909777144E-6</v>
      </c>
      <c r="F815" s="14">
        <f t="shared" si="72"/>
        <v>-2.2550938875615717E-3</v>
      </c>
      <c r="G815" s="14">
        <f t="shared" si="73"/>
        <v>-4.6816087512415163E-3</v>
      </c>
      <c r="H815" s="14">
        <f t="shared" si="74"/>
        <v>1.2057371997910651E-2</v>
      </c>
      <c r="I815" s="24">
        <f t="shared" si="75"/>
        <v>1.390388167331078E-3</v>
      </c>
      <c r="J815" s="24">
        <f t="shared" si="76"/>
        <v>1.344776016524173E-2</v>
      </c>
      <c r="K815" s="24">
        <f t="shared" si="77"/>
        <v>1.3451371269832705E-2</v>
      </c>
      <c r="L815" s="24"/>
    </row>
    <row r="816" spans="1:12" x14ac:dyDescent="0.3">
      <c r="A816" s="6">
        <v>42198</v>
      </c>
      <c r="B816" s="14">
        <f>LN('Return analysis'!B818/'Return analysis'!B817)</f>
        <v>2.5328779318563957E-3</v>
      </c>
      <c r="C816" s="14">
        <f>LN('Return analysis'!C818/'Return analysis'!C817)</f>
        <v>-2.3477499771006115E-3</v>
      </c>
      <c r="D816" s="14">
        <f>LN('Return analysis'!D818/'Return analysis'!D817)</f>
        <v>1.1274949231588498E-2</v>
      </c>
      <c r="E816" s="14">
        <f>LN('Return analysis'!E818/'Return analysis'!E817)</f>
        <v>1.0833274653161528E-5</v>
      </c>
      <c r="F816" s="14">
        <f t="shared" si="72"/>
        <v>2.5220446572032343E-3</v>
      </c>
      <c r="G816" s="14">
        <f t="shared" si="73"/>
        <v>-2.3585832517537728E-3</v>
      </c>
      <c r="H816" s="14">
        <f t="shared" si="74"/>
        <v>1.1264115956935336E-2</v>
      </c>
      <c r="I816" s="24">
        <f t="shared" si="75"/>
        <v>4.3028491904477193E-3</v>
      </c>
      <c r="J816" s="24">
        <f t="shared" si="76"/>
        <v>1.5566965147383056E-2</v>
      </c>
      <c r="K816" s="24">
        <f t="shared" si="77"/>
        <v>1.5577798422036217E-2</v>
      </c>
      <c r="L816" s="24"/>
    </row>
    <row r="817" spans="1:12" x14ac:dyDescent="0.3">
      <c r="A817" s="6">
        <v>42199</v>
      </c>
      <c r="B817" s="14">
        <f>LN('Return analysis'!B819/'Return analysis'!B818)</f>
        <v>1.5908357766219882E-3</v>
      </c>
      <c r="C817" s="14">
        <f>LN('Return analysis'!C819/'Return analysis'!C818)</f>
        <v>1.8535628814879384E-3</v>
      </c>
      <c r="D817" s="14">
        <f>LN('Return analysis'!D819/'Return analysis'!D818)</f>
        <v>4.4923823834344921E-3</v>
      </c>
      <c r="E817" s="14">
        <f>LN('Return analysis'!E819/'Return analysis'!E818)</f>
        <v>3.6111045909777144E-6</v>
      </c>
      <c r="F817" s="14">
        <f t="shared" si="72"/>
        <v>1.5872246720310104E-3</v>
      </c>
      <c r="G817" s="14">
        <f t="shared" si="73"/>
        <v>1.8499517768969607E-3</v>
      </c>
      <c r="H817" s="14">
        <f t="shared" si="74"/>
        <v>4.4887712788435142E-3</v>
      </c>
      <c r="I817" s="24">
        <f t="shared" si="75"/>
        <v>4.724311341741784E-5</v>
      </c>
      <c r="J817" s="24">
        <f t="shared" si="76"/>
        <v>4.5360143922609317E-3</v>
      </c>
      <c r="K817" s="24">
        <f t="shared" si="77"/>
        <v>4.5396254968519097E-3</v>
      </c>
      <c r="L817" s="24"/>
    </row>
    <row r="818" spans="1:12" x14ac:dyDescent="0.3">
      <c r="A818" s="6">
        <v>42200</v>
      </c>
      <c r="B818" s="14">
        <f>LN('Return analysis'!B820/'Return analysis'!B819)</f>
        <v>7.0118388603012999E-4</v>
      </c>
      <c r="C818" s="14">
        <f>LN('Return analysis'!C820/'Return analysis'!C819)</f>
        <v>2.8354046975485984E-3</v>
      </c>
      <c r="D818" s="14">
        <f>LN('Return analysis'!D820/'Return analysis'!D819)</f>
        <v>-1.2817150079011278E-3</v>
      </c>
      <c r="E818" s="14">
        <f>LN('Return analysis'!E820/'Return analysis'!E819)</f>
        <v>3.6111045909777144E-6</v>
      </c>
      <c r="F818" s="14">
        <f t="shared" si="72"/>
        <v>6.9757278143915225E-4</v>
      </c>
      <c r="G818" s="14">
        <f t="shared" si="73"/>
        <v>2.8317935929576209E-3</v>
      </c>
      <c r="H818" s="14">
        <f t="shared" si="74"/>
        <v>-1.2853261124921055E-3</v>
      </c>
      <c r="I818" s="24">
        <f t="shared" si="75"/>
        <v>-1.5720679514637376E-3</v>
      </c>
      <c r="J818" s="24">
        <f t="shared" si="76"/>
        <v>-2.8573940639558433E-3</v>
      </c>
      <c r="K818" s="24">
        <f t="shared" si="77"/>
        <v>-2.8537829593648653E-3</v>
      </c>
      <c r="L818" s="24"/>
    </row>
    <row r="819" spans="1:12" x14ac:dyDescent="0.3">
      <c r="A819" s="6">
        <v>42202</v>
      </c>
      <c r="B819" s="14">
        <f>LN('Return analysis'!B821/'Return analysis'!B820)</f>
        <v>4.4294502074090133E-3</v>
      </c>
      <c r="C819" s="14">
        <f>LN('Return analysis'!C821/'Return analysis'!C820)</f>
        <v>1.2296151268488347E-4</v>
      </c>
      <c r="D819" s="14">
        <f>LN('Return analysis'!D821/'Return analysis'!D820)</f>
        <v>7.210642019491763E-3</v>
      </c>
      <c r="E819" s="14">
        <f>LN('Return analysis'!E821/'Return analysis'!E820)</f>
        <v>7.4999859181844517E-6</v>
      </c>
      <c r="F819" s="14">
        <f t="shared" si="72"/>
        <v>4.4219502214908292E-3</v>
      </c>
      <c r="G819" s="14">
        <f t="shared" si="73"/>
        <v>1.1546152676669902E-4</v>
      </c>
      <c r="H819" s="14">
        <f t="shared" si="74"/>
        <v>7.2031420335735789E-3</v>
      </c>
      <c r="I819" s="24">
        <f t="shared" si="75"/>
        <v>4.2514236352918415E-3</v>
      </c>
      <c r="J819" s="24">
        <f t="shared" si="76"/>
        <v>1.1454565668865421E-2</v>
      </c>
      <c r="K819" s="24">
        <f t="shared" si="77"/>
        <v>1.1462065654783605E-2</v>
      </c>
      <c r="L819" s="24"/>
    </row>
    <row r="820" spans="1:12" x14ac:dyDescent="0.3">
      <c r="A820" s="6">
        <v>42205</v>
      </c>
      <c r="B820" s="14">
        <f>LN('Return analysis'!B822/'Return analysis'!B821)</f>
        <v>-2.328004995357554E-3</v>
      </c>
      <c r="C820" s="14">
        <f>LN('Return analysis'!C822/'Return analysis'!C821)</f>
        <v>-1.3544435566939061E-3</v>
      </c>
      <c r="D820" s="14">
        <f>LN('Return analysis'!D822/'Return analysis'!D821)</f>
        <v>9.0713955668736133E-5</v>
      </c>
      <c r="E820" s="14">
        <f>LN('Return analysis'!E822/'Return analysis'!E821)</f>
        <v>1.0833274653161528E-5</v>
      </c>
      <c r="F820" s="14">
        <f t="shared" si="72"/>
        <v>-2.3388382700107154E-3</v>
      </c>
      <c r="G820" s="14">
        <f t="shared" si="73"/>
        <v>-1.3652768313470677E-3</v>
      </c>
      <c r="H820" s="14">
        <f t="shared" si="74"/>
        <v>7.9880681015574609E-5</v>
      </c>
      <c r="I820" s="24">
        <f t="shared" si="75"/>
        <v>-1.2387869775785359E-3</v>
      </c>
      <c r="J820" s="24">
        <f t="shared" si="76"/>
        <v>-1.1589062965629612E-3</v>
      </c>
      <c r="K820" s="24">
        <f t="shared" si="77"/>
        <v>-1.1480730219097998E-3</v>
      </c>
      <c r="L820" s="24"/>
    </row>
    <row r="821" spans="1:12" x14ac:dyDescent="0.3">
      <c r="A821" s="6">
        <v>42206</v>
      </c>
      <c r="B821" s="14">
        <f>LN('Return analysis'!B823/'Return analysis'!B822)</f>
        <v>8.3749957214758464E-4</v>
      </c>
      <c r="C821" s="14">
        <f>LN('Return analysis'!C823/'Return analysis'!C822)</f>
        <v>1.8471711859050729E-3</v>
      </c>
      <c r="D821" s="14">
        <f>LN('Return analysis'!D823/'Return analysis'!D822)</f>
        <v>-4.3742491501894435E-3</v>
      </c>
      <c r="E821" s="14">
        <f>LN('Return analysis'!E823/'Return analysis'!E822)</f>
        <v>3.8888813272055748E-6</v>
      </c>
      <c r="F821" s="14">
        <f t="shared" si="72"/>
        <v>8.3361069082037902E-4</v>
      </c>
      <c r="G821" s="14">
        <f t="shared" si="73"/>
        <v>1.8432823045778674E-3</v>
      </c>
      <c r="H821" s="14">
        <f t="shared" si="74"/>
        <v>-4.3781380315166488E-3</v>
      </c>
      <c r="I821" s="24">
        <f t="shared" si="75"/>
        <v>-6.0568734868458277E-4</v>
      </c>
      <c r="J821" s="24">
        <f t="shared" si="76"/>
        <v>-4.9838253802012315E-3</v>
      </c>
      <c r="K821" s="24">
        <f t="shared" si="77"/>
        <v>-4.9799364988740262E-3</v>
      </c>
      <c r="L821" s="24"/>
    </row>
    <row r="822" spans="1:12" x14ac:dyDescent="0.3">
      <c r="A822" s="6">
        <v>42207</v>
      </c>
      <c r="B822" s="14">
        <f>LN('Return analysis'!B824/'Return analysis'!B823)</f>
        <v>3.3488481211910513E-3</v>
      </c>
      <c r="C822" s="14">
        <f>LN('Return analysis'!C824/'Return analysis'!C823)</f>
        <v>3.6861221019393278E-4</v>
      </c>
      <c r="D822" s="14">
        <f>LN('Return analysis'!D824/'Return analysis'!D823)</f>
        <v>-1.4620714238891927E-3</v>
      </c>
      <c r="E822" s="14">
        <f>LN('Return analysis'!E824/'Return analysis'!E823)</f>
        <v>3.6111045909777144E-6</v>
      </c>
      <c r="F822" s="14">
        <f t="shared" si="72"/>
        <v>3.3452370166000738E-3</v>
      </c>
      <c r="G822" s="14">
        <f t="shared" si="73"/>
        <v>3.6500110560295503E-4</v>
      </c>
      <c r="H822" s="14">
        <f t="shared" si="74"/>
        <v>-1.4656825284801705E-3</v>
      </c>
      <c r="I822" s="24">
        <f t="shared" si="75"/>
        <v>3.066667128679877E-3</v>
      </c>
      <c r="J822" s="24">
        <f t="shared" si="76"/>
        <v>1.6009846001997065E-3</v>
      </c>
      <c r="K822" s="24">
        <f t="shared" si="77"/>
        <v>1.6045957047906843E-3</v>
      </c>
      <c r="L822" s="24"/>
    </row>
    <row r="823" spans="1:12" x14ac:dyDescent="0.3">
      <c r="A823" s="6">
        <v>42208</v>
      </c>
      <c r="B823" s="14">
        <f>LN('Return analysis'!B825/'Return analysis'!B824)</f>
        <v>7.4303884585854598E-4</v>
      </c>
      <c r="C823" s="14">
        <f>LN('Return analysis'!C825/'Return analysis'!C824)</f>
        <v>2.3344837619385913E-3</v>
      </c>
      <c r="D823" s="14">
        <f>LN('Return analysis'!D825/'Return analysis'!D824)</f>
        <v>-5.7796362296613935E-3</v>
      </c>
      <c r="E823" s="14">
        <f>LN('Return analysis'!E825/'Return analysis'!E824)</f>
        <v>3.6111045909777144E-6</v>
      </c>
      <c r="F823" s="14">
        <f t="shared" si="72"/>
        <v>7.3942774126756824E-4</v>
      </c>
      <c r="G823" s="14">
        <f t="shared" si="73"/>
        <v>2.3308726573476137E-3</v>
      </c>
      <c r="H823" s="14">
        <f t="shared" si="74"/>
        <v>-5.7832473342523715E-3</v>
      </c>
      <c r="I823" s="24">
        <f t="shared" si="75"/>
        <v>-1.077942791852601E-3</v>
      </c>
      <c r="J823" s="24">
        <f t="shared" si="76"/>
        <v>-6.8611901261049725E-3</v>
      </c>
      <c r="K823" s="24">
        <f t="shared" si="77"/>
        <v>-6.8575790215139945E-3</v>
      </c>
      <c r="L823" s="24"/>
    </row>
    <row r="824" spans="1:12" x14ac:dyDescent="0.3">
      <c r="A824" s="6">
        <v>42209</v>
      </c>
      <c r="B824" s="14">
        <f>LN('Return analysis'!B826/'Return analysis'!B825)</f>
        <v>0</v>
      </c>
      <c r="C824" s="14">
        <f>LN('Return analysis'!C826/'Return analysis'!C825)</f>
        <v>6.1364981467233466E-4</v>
      </c>
      <c r="D824" s="14">
        <f>LN('Return analysis'!D826/'Return analysis'!D825)</f>
        <v>-1.0542751349354493E-2</v>
      </c>
      <c r="E824" s="14">
        <f>LN('Return analysis'!E826/'Return analysis'!E825)</f>
        <v>3.6111045909777144E-6</v>
      </c>
      <c r="F824" s="14">
        <f t="shared" si="72"/>
        <v>-3.6111045909777144E-6</v>
      </c>
      <c r="G824" s="14">
        <f t="shared" si="73"/>
        <v>6.1003871008135692E-4</v>
      </c>
      <c r="H824" s="14">
        <f t="shared" si="74"/>
        <v>-1.054636245394547E-2</v>
      </c>
      <c r="I824" s="24">
        <f t="shared" si="75"/>
        <v>-3.8216725962744925E-4</v>
      </c>
      <c r="J824" s="24">
        <f t="shared" si="76"/>
        <v>-1.0928529713572919E-2</v>
      </c>
      <c r="K824" s="24">
        <f t="shared" si="77"/>
        <v>-1.0924918608981942E-2</v>
      </c>
      <c r="L824" s="24"/>
    </row>
    <row r="825" spans="1:12" x14ac:dyDescent="0.3">
      <c r="A825" s="6">
        <v>42212</v>
      </c>
      <c r="B825" s="14">
        <f>LN('Return analysis'!B827/'Return analysis'!B826)</f>
        <v>-1.6713605346073781E-3</v>
      </c>
      <c r="C825" s="14">
        <f>LN('Return analysis'!C827/'Return analysis'!C826)</f>
        <v>1.9599199683741886E-3</v>
      </c>
      <c r="D825" s="14">
        <f>LN('Return analysis'!D827/'Return analysis'!D826)</f>
        <v>-6.6224574864650288E-3</v>
      </c>
      <c r="E825" s="14">
        <f>LN('Return analysis'!E827/'Return analysis'!E826)</f>
        <v>1.0833274653161528E-5</v>
      </c>
      <c r="F825" s="14">
        <f t="shared" si="72"/>
        <v>-1.6821938092605397E-3</v>
      </c>
      <c r="G825" s="14">
        <f t="shared" si="73"/>
        <v>1.9490866937210271E-3</v>
      </c>
      <c r="H825" s="14">
        <f t="shared" si="74"/>
        <v>-6.6332907611181902E-3</v>
      </c>
      <c r="I825" s="24">
        <f t="shared" si="75"/>
        <v>-3.1825692958254307E-3</v>
      </c>
      <c r="J825" s="24">
        <f t="shared" si="76"/>
        <v>-9.8158600569436209E-3</v>
      </c>
      <c r="K825" s="24">
        <f t="shared" si="77"/>
        <v>-9.8050267822904595E-3</v>
      </c>
      <c r="L825" s="24"/>
    </row>
    <row r="826" spans="1:12" x14ac:dyDescent="0.3">
      <c r="A826" s="6">
        <v>42213</v>
      </c>
      <c r="B826" s="14">
        <f>LN('Return analysis'!B828/'Return analysis'!B827)</f>
        <v>-1.3024391411774452E-3</v>
      </c>
      <c r="C826" s="14">
        <f>LN('Return analysis'!C828/'Return analysis'!C827)</f>
        <v>-1.7149770604594032E-3</v>
      </c>
      <c r="D826" s="14">
        <f>LN('Return analysis'!D828/'Return analysis'!D827)</f>
        <v>1.1815053533283696E-2</v>
      </c>
      <c r="E826" s="14">
        <f>LN('Return analysis'!E828/'Return analysis'!E827)</f>
        <v>3.8888813272055748E-6</v>
      </c>
      <c r="F826" s="14">
        <f t="shared" si="72"/>
        <v>-1.3063280225046508E-3</v>
      </c>
      <c r="G826" s="14">
        <f t="shared" si="73"/>
        <v>-1.7188659417866087E-3</v>
      </c>
      <c r="H826" s="14">
        <f t="shared" si="74"/>
        <v>1.181116465195649E-2</v>
      </c>
      <c r="I826" s="24">
        <f t="shared" si="75"/>
        <v>-4.7248327390095291E-5</v>
      </c>
      <c r="J826" s="24">
        <f t="shared" si="76"/>
        <v>1.1763916324566394E-2</v>
      </c>
      <c r="K826" s="24">
        <f t="shared" si="77"/>
        <v>1.17678052058936E-2</v>
      </c>
      <c r="L826" s="24"/>
    </row>
    <row r="827" spans="1:12" x14ac:dyDescent="0.3">
      <c r="A827" s="6">
        <v>42214</v>
      </c>
      <c r="B827" s="14">
        <f>LN('Return analysis'!B829/'Return analysis'!B828)</f>
        <v>-7.4525260812634937E-4</v>
      </c>
      <c r="C827" s="14">
        <f>LN('Return analysis'!C829/'Return analysis'!C828)</f>
        <v>-8.5859272258724149E-4</v>
      </c>
      <c r="D827" s="14">
        <f>LN('Return analysis'!D829/'Return analysis'!D828)</f>
        <v>6.8215207445460552E-3</v>
      </c>
      <c r="E827" s="14">
        <f>LN('Return analysis'!E829/'Return analysis'!E828)</f>
        <v>3.8888813272055748E-6</v>
      </c>
      <c r="F827" s="14">
        <f t="shared" si="72"/>
        <v>-7.4914148945355499E-4</v>
      </c>
      <c r="G827" s="14">
        <f t="shared" si="73"/>
        <v>-8.6248160391444711E-4</v>
      </c>
      <c r="H827" s="14">
        <f t="shared" si="74"/>
        <v>6.8176318632188499E-3</v>
      </c>
      <c r="I827" s="24">
        <f t="shared" si="75"/>
        <v>-1.2694644981411211E-4</v>
      </c>
      <c r="J827" s="24">
        <f t="shared" si="76"/>
        <v>6.6906854134047376E-3</v>
      </c>
      <c r="K827" s="24">
        <f t="shared" si="77"/>
        <v>6.6945742947319429E-3</v>
      </c>
      <c r="L827" s="24"/>
    </row>
    <row r="828" spans="1:12" x14ac:dyDescent="0.3">
      <c r="A828" s="6">
        <v>42215</v>
      </c>
      <c r="B828" s="14">
        <f>LN('Return analysis'!B830/'Return analysis'!B829)</f>
        <v>2.6051223680152238E-3</v>
      </c>
      <c r="C828" s="14">
        <f>LN('Return analysis'!C830/'Return analysis'!C829)</f>
        <v>3.676173443514615E-4</v>
      </c>
      <c r="D828" s="14">
        <f>LN('Return analysis'!D830/'Return analysis'!D829)</f>
        <v>8.2602247665311882E-4</v>
      </c>
      <c r="E828" s="14">
        <f>LN('Return analysis'!E830/'Return analysis'!E829)</f>
        <v>3.8888813272055748E-6</v>
      </c>
      <c r="F828" s="14">
        <f t="shared" si="72"/>
        <v>2.6012334866880181E-3</v>
      </c>
      <c r="G828" s="14">
        <f t="shared" si="73"/>
        <v>3.6372846302425594E-4</v>
      </c>
      <c r="H828" s="14">
        <f t="shared" si="74"/>
        <v>8.221335953259132E-4</v>
      </c>
      <c r="I828" s="24">
        <f t="shared" si="75"/>
        <v>2.2990993432102048E-3</v>
      </c>
      <c r="J828" s="24">
        <f t="shared" si="76"/>
        <v>3.121232938536118E-3</v>
      </c>
      <c r="K828" s="24">
        <f t="shared" si="77"/>
        <v>3.1251218198633237E-3</v>
      </c>
      <c r="L828" s="24"/>
    </row>
    <row r="829" spans="1:12" x14ac:dyDescent="0.3">
      <c r="A829" s="6">
        <v>42216</v>
      </c>
      <c r="B829" s="14">
        <f>LN('Return analysis'!B831/'Return analysis'!B830)</f>
        <v>5.5712006292208609E-4</v>
      </c>
      <c r="C829" s="14">
        <f>LN('Return analysis'!C831/'Return analysis'!C830)</f>
        <v>3.4286981218845389E-3</v>
      </c>
      <c r="D829" s="14">
        <f>LN('Return analysis'!D831/'Return analysis'!D830)</f>
        <v>-1.0101344403640139E-3</v>
      </c>
      <c r="E829" s="14">
        <f>LN('Return analysis'!E831/'Return analysis'!E830)</f>
        <v>3.8888813272055748E-6</v>
      </c>
      <c r="F829" s="14">
        <f t="shared" si="72"/>
        <v>5.5323118159488047E-4</v>
      </c>
      <c r="G829" s="14">
        <f t="shared" si="73"/>
        <v>3.4248092405573332E-3</v>
      </c>
      <c r="H829" s="14">
        <f t="shared" si="74"/>
        <v>-1.0140233216912194E-3</v>
      </c>
      <c r="I829" s="24">
        <f t="shared" si="75"/>
        <v>-2.1975120170296151E-3</v>
      </c>
      <c r="J829" s="24">
        <f t="shared" si="76"/>
        <v>-3.2115353387208345E-3</v>
      </c>
      <c r="K829" s="24">
        <f t="shared" si="77"/>
        <v>-3.2076464573936288E-3</v>
      </c>
      <c r="L829" s="24"/>
    </row>
    <row r="830" spans="1:12" x14ac:dyDescent="0.3">
      <c r="A830" s="6">
        <v>42219</v>
      </c>
      <c r="B830" s="14">
        <f>LN('Return analysis'!B832/'Return analysis'!B831)</f>
        <v>2.6035709127091942E-3</v>
      </c>
      <c r="C830" s="14">
        <f>LN('Return analysis'!C832/'Return analysis'!C831)</f>
        <v>2.3048769757270421E-3</v>
      </c>
      <c r="D830" s="14">
        <f>LN('Return analysis'!D832/'Return analysis'!D831)</f>
        <v>-3.5899315440638046E-3</v>
      </c>
      <c r="E830" s="14">
        <f>LN('Return analysis'!E832/'Return analysis'!E831)</f>
        <v>6.6666444445868834E-6</v>
      </c>
      <c r="F830" s="14">
        <f t="shared" si="72"/>
        <v>2.5969042682646073E-3</v>
      </c>
      <c r="G830" s="14">
        <f t="shared" si="73"/>
        <v>2.2982103312824552E-3</v>
      </c>
      <c r="H830" s="14">
        <f t="shared" si="74"/>
        <v>-3.5965981885083915E-3</v>
      </c>
      <c r="I830" s="24">
        <f t="shared" si="75"/>
        <v>7.8236837351715316E-4</v>
      </c>
      <c r="J830" s="24">
        <f t="shared" si="76"/>
        <v>-2.8142298149912382E-3</v>
      </c>
      <c r="K830" s="24">
        <f t="shared" si="77"/>
        <v>-2.8075631705466514E-3</v>
      </c>
      <c r="L830" s="24"/>
    </row>
    <row r="831" spans="1:12" x14ac:dyDescent="0.3">
      <c r="A831" s="6">
        <v>42220</v>
      </c>
      <c r="B831" s="14">
        <f>LN('Return analysis'!B833/'Return analysis'!B832)</f>
        <v>-6.3347562020238078E-3</v>
      </c>
      <c r="C831" s="14">
        <f>LN('Return analysis'!C833/'Return analysis'!C832)</f>
        <v>-3.4279812139507587E-3</v>
      </c>
      <c r="D831" s="14">
        <f>LN('Return analysis'!D833/'Return analysis'!D832)</f>
        <v>-1.6603543304155579E-3</v>
      </c>
      <c r="E831" s="14">
        <f>LN('Return analysis'!E833/'Return analysis'!E832)</f>
        <v>3.8888813272055748E-6</v>
      </c>
      <c r="F831" s="14">
        <f t="shared" si="72"/>
        <v>-6.3386450833510131E-3</v>
      </c>
      <c r="G831" s="14">
        <f t="shared" si="73"/>
        <v>-3.4318700952779644E-3</v>
      </c>
      <c r="H831" s="14">
        <f t="shared" si="74"/>
        <v>-1.6642432117427634E-3</v>
      </c>
      <c r="I831" s="24">
        <f t="shared" si="75"/>
        <v>-3.5534210629576618E-3</v>
      </c>
      <c r="J831" s="24">
        <f t="shared" si="76"/>
        <v>-5.2176642747004251E-3</v>
      </c>
      <c r="K831" s="24">
        <f t="shared" si="77"/>
        <v>-5.2137753933732198E-3</v>
      </c>
      <c r="L831" s="24"/>
    </row>
    <row r="832" spans="1:12" x14ac:dyDescent="0.3">
      <c r="A832" s="6">
        <v>42221</v>
      </c>
      <c r="B832" s="14">
        <f>LN('Return analysis'!B834/'Return analysis'!B833)</f>
        <v>-2.2454119476155187E-3</v>
      </c>
      <c r="C832" s="14">
        <f>LN('Return analysis'!C834/'Return analysis'!C833)</f>
        <v>-1.5954557576873397E-3</v>
      </c>
      <c r="D832" s="14">
        <f>LN('Return analysis'!D834/'Return analysis'!D833)</f>
        <v>3.3187837402371238E-3</v>
      </c>
      <c r="E832" s="14">
        <f>LN('Return analysis'!E834/'Return analysis'!E833)</f>
        <v>3.8888813272055748E-6</v>
      </c>
      <c r="F832" s="14">
        <f t="shared" si="72"/>
        <v>-2.2493008289427244E-3</v>
      </c>
      <c r="G832" s="14">
        <f t="shared" si="73"/>
        <v>-1.5993446390145452E-3</v>
      </c>
      <c r="H832" s="14">
        <f t="shared" si="74"/>
        <v>3.3148948589099181E-3</v>
      </c>
      <c r="I832" s="24">
        <f t="shared" si="75"/>
        <v>-9.9527709320147619E-4</v>
      </c>
      <c r="J832" s="24">
        <f t="shared" si="76"/>
        <v>2.3196177657084419E-3</v>
      </c>
      <c r="K832" s="24">
        <f t="shared" si="77"/>
        <v>2.3235066470356476E-3</v>
      </c>
      <c r="L832" s="24"/>
    </row>
    <row r="833" spans="1:12" x14ac:dyDescent="0.3">
      <c r="A833" s="6">
        <v>42222</v>
      </c>
      <c r="B833" s="14">
        <f>LN('Return analysis'!B835/'Return analysis'!B834)</f>
        <v>1.5906014356802329E-3</v>
      </c>
      <c r="C833" s="14">
        <f>LN('Return analysis'!C835/'Return analysis'!C834)</f>
        <v>6.1401719840165579E-4</v>
      </c>
      <c r="D833" s="14">
        <f>LN('Return analysis'!D835/'Return analysis'!D834)</f>
        <v>-8.2263627122805012E-3</v>
      </c>
      <c r="E833" s="14">
        <f>LN('Return analysis'!E835/'Return analysis'!E834)</f>
        <v>3.8888813272055748E-6</v>
      </c>
      <c r="F833" s="14">
        <f t="shared" si="72"/>
        <v>1.5867125543530273E-3</v>
      </c>
      <c r="G833" s="14">
        <f t="shared" si="73"/>
        <v>6.1012831707445018E-4</v>
      </c>
      <c r="H833" s="14">
        <f t="shared" si="74"/>
        <v>-8.2302515936077073E-3</v>
      </c>
      <c r="I833" s="24">
        <f t="shared" si="75"/>
        <v>1.1831895504925269E-3</v>
      </c>
      <c r="J833" s="24">
        <f t="shared" si="76"/>
        <v>-7.0470620431151805E-3</v>
      </c>
      <c r="K833" s="24">
        <f t="shared" si="77"/>
        <v>-7.0431731617879743E-3</v>
      </c>
      <c r="L833" s="24"/>
    </row>
    <row r="834" spans="1:12" x14ac:dyDescent="0.3">
      <c r="A834" s="6">
        <v>42223</v>
      </c>
      <c r="B834" s="14">
        <f>LN('Return analysis'!B836/'Return analysis'!B835)</f>
        <v>4.1529953346123158E-3</v>
      </c>
      <c r="C834" s="14">
        <f>LN('Return analysis'!C836/'Return analysis'!C835)</f>
        <v>2.0850480900653817E-3</v>
      </c>
      <c r="D834" s="14">
        <f>LN('Return analysis'!D836/'Return analysis'!D835)</f>
        <v>-2.8810266986776301E-3</v>
      </c>
      <c r="E834" s="14">
        <f>LN('Return analysis'!E836/'Return analysis'!E835)</f>
        <v>3.8888813272055748E-6</v>
      </c>
      <c r="F834" s="14">
        <f t="shared" si="72"/>
        <v>4.1491064532851105E-3</v>
      </c>
      <c r="G834" s="14">
        <f t="shared" si="73"/>
        <v>2.081159208738176E-3</v>
      </c>
      <c r="H834" s="14">
        <f t="shared" si="74"/>
        <v>-2.8849155800048359E-3</v>
      </c>
      <c r="I834" s="24">
        <f t="shared" si="75"/>
        <v>2.5019432556991289E-3</v>
      </c>
      <c r="J834" s="24">
        <f t="shared" si="76"/>
        <v>-3.8297232430570694E-4</v>
      </c>
      <c r="K834" s="24">
        <f t="shared" si="77"/>
        <v>-3.7908344297850121E-4</v>
      </c>
      <c r="L834" s="24"/>
    </row>
    <row r="835" spans="1:12" x14ac:dyDescent="0.3">
      <c r="A835" s="6">
        <v>42226</v>
      </c>
      <c r="B835" s="14">
        <f>LN('Return analysis'!B837/'Return analysis'!B836)</f>
        <v>-2.9376187452036708E-3</v>
      </c>
      <c r="C835" s="14">
        <f>LN('Return analysis'!C837/'Return analysis'!C836)</f>
        <v>-2.0850480900653041E-3</v>
      </c>
      <c r="D835" s="14">
        <f>LN('Return analysis'!D837/'Return analysis'!D836)</f>
        <v>1.2395471933725942E-2</v>
      </c>
      <c r="E835" s="14">
        <f>LN('Return analysis'!E837/'Return analysis'!E836)</f>
        <v>1.1666598611716858E-5</v>
      </c>
      <c r="F835" s="14">
        <f t="shared" si="72"/>
        <v>-2.9492853438153879E-3</v>
      </c>
      <c r="G835" s="14">
        <f t="shared" si="73"/>
        <v>-2.0967146886770212E-3</v>
      </c>
      <c r="H835" s="14">
        <f t="shared" si="74"/>
        <v>1.2383805335114226E-2</v>
      </c>
      <c r="I835" s="24">
        <f t="shared" si="75"/>
        <v>-1.3916770750228532E-3</v>
      </c>
      <c r="J835" s="24">
        <f t="shared" si="76"/>
        <v>1.0992128260091372E-2</v>
      </c>
      <c r="K835" s="24">
        <f t="shared" si="77"/>
        <v>1.1003794858703089E-2</v>
      </c>
      <c r="L835" s="24"/>
    </row>
    <row r="836" spans="1:12" x14ac:dyDescent="0.3">
      <c r="A836" s="6">
        <v>42227</v>
      </c>
      <c r="B836" s="14">
        <f>LN('Return analysis'!B838/'Return analysis'!B837)</f>
        <v>4.751750103826332E-3</v>
      </c>
      <c r="C836" s="14">
        <f>LN('Return analysis'!C838/'Return analysis'!C837)</f>
        <v>3.7981048999134576E-3</v>
      </c>
      <c r="D836" s="14">
        <f>LN('Return analysis'!D838/'Return analysis'!D837)</f>
        <v>-9.050781919688106E-3</v>
      </c>
      <c r="E836" s="14">
        <f>LN('Return analysis'!E838/'Return analysis'!E837)</f>
        <v>3.8888813272055748E-6</v>
      </c>
      <c r="F836" s="14">
        <f t="shared" si="72"/>
        <v>4.7478612224991267E-3</v>
      </c>
      <c r="G836" s="14">
        <f t="shared" si="73"/>
        <v>3.7942160185862519E-3</v>
      </c>
      <c r="H836" s="14">
        <f t="shared" si="74"/>
        <v>-9.0546708010153121E-3</v>
      </c>
      <c r="I836" s="24">
        <f t="shared" si="75"/>
        <v>1.7856662180281331E-3</v>
      </c>
      <c r="J836" s="24">
        <f t="shared" si="76"/>
        <v>-7.2690045829871793E-3</v>
      </c>
      <c r="K836" s="24">
        <f t="shared" si="77"/>
        <v>-7.2651157016599731E-3</v>
      </c>
      <c r="L836" s="24"/>
    </row>
    <row r="837" spans="1:12" x14ac:dyDescent="0.3">
      <c r="A837" s="6">
        <v>42228</v>
      </c>
      <c r="B837" s="14">
        <f>LN('Return analysis'!B839/'Return analysis'!B838)</f>
        <v>-3.2584416716390078E-3</v>
      </c>
      <c r="C837" s="14">
        <f>LN('Return analysis'!C839/'Return analysis'!C838)</f>
        <v>-3.66763449884707E-4</v>
      </c>
      <c r="D837" s="14">
        <f>LN('Return analysis'!D839/'Return analysis'!D838)</f>
        <v>1.0199694893440997E-3</v>
      </c>
      <c r="E837" s="14">
        <f>LN('Return analysis'!E839/'Return analysis'!E838)</f>
        <v>4.166657986051498E-6</v>
      </c>
      <c r="F837" s="14">
        <f t="shared" si="72"/>
        <v>-3.2626083296250592E-3</v>
      </c>
      <c r="G837" s="14">
        <f t="shared" si="73"/>
        <v>-3.709301078707585E-4</v>
      </c>
      <c r="H837" s="14">
        <f t="shared" si="74"/>
        <v>1.0158028313580481E-3</v>
      </c>
      <c r="I837" s="24">
        <f t="shared" si="75"/>
        <v>-2.9744220008713325E-3</v>
      </c>
      <c r="J837" s="24">
        <f t="shared" si="76"/>
        <v>-1.9586191695132845E-3</v>
      </c>
      <c r="K837" s="24">
        <f t="shared" si="77"/>
        <v>-1.9544525115272326E-3</v>
      </c>
      <c r="L837" s="24"/>
    </row>
    <row r="838" spans="1:12" x14ac:dyDescent="0.3">
      <c r="A838" s="6">
        <v>42229</v>
      </c>
      <c r="B838" s="14">
        <f>LN('Return analysis'!B840/'Return analysis'!B839)</f>
        <v>-1.7739711499148473E-3</v>
      </c>
      <c r="C838" s="14">
        <f>LN('Return analysis'!C840/'Return analysis'!C839)</f>
        <v>-2.0822399698226012E-3</v>
      </c>
      <c r="D838" s="14">
        <f>LN('Return analysis'!D840/'Return analysis'!D839)</f>
        <v>-1.3910497499227655E-3</v>
      </c>
      <c r="E838" s="14">
        <f>LN('Return analysis'!E840/'Return analysis'!E839)</f>
        <v>4.166657986051498E-6</v>
      </c>
      <c r="F838" s="14">
        <f t="shared" si="72"/>
        <v>-1.7781378079008989E-3</v>
      </c>
      <c r="G838" s="14">
        <f t="shared" si="73"/>
        <v>-2.0864066278086526E-3</v>
      </c>
      <c r="H838" s="14">
        <f t="shared" si="74"/>
        <v>-1.3952164079088171E-3</v>
      </c>
      <c r="I838" s="24">
        <f t="shared" si="75"/>
        <v>-8.0738512840581998E-5</v>
      </c>
      <c r="J838" s="24">
        <f t="shared" si="76"/>
        <v>-1.4759549207493991E-3</v>
      </c>
      <c r="K838" s="24">
        <f t="shared" si="77"/>
        <v>-1.4717882627633475E-3</v>
      </c>
      <c r="L838" s="24"/>
    </row>
    <row r="839" spans="1:12" x14ac:dyDescent="0.3">
      <c r="A839" s="6">
        <v>42230</v>
      </c>
      <c r="B839" s="14">
        <f>LN('Return analysis'!B841/'Return analysis'!B840)</f>
        <v>-8.4078384780260959E-4</v>
      </c>
      <c r="C839" s="14">
        <f>LN('Return analysis'!C841/'Return analysis'!C840)</f>
        <v>-3.6766292092050955E-4</v>
      </c>
      <c r="D839" s="14">
        <f>LN('Return analysis'!D841/'Return analysis'!D840)</f>
        <v>3.7985145491063795E-3</v>
      </c>
      <c r="E839" s="14">
        <f>LN('Return analysis'!E841/'Return analysis'!E840)</f>
        <v>4.166657986051498E-6</v>
      </c>
      <c r="F839" s="14">
        <f t="shared" ref="F839:F902" si="78">B839-E839</f>
        <v>-8.4495050578866108E-4</v>
      </c>
      <c r="G839" s="14">
        <f t="shared" ref="G839:G902" si="79">C839-E839</f>
        <v>-3.7182957890656104E-4</v>
      </c>
      <c r="H839" s="14">
        <f t="shared" si="74"/>
        <v>3.7943478911203281E-3</v>
      </c>
      <c r="I839" s="24">
        <f t="shared" si="75"/>
        <v>-5.8590391820423653E-4</v>
      </c>
      <c r="J839" s="24">
        <f t="shared" si="76"/>
        <v>3.2084439729160915E-3</v>
      </c>
      <c r="K839" s="24">
        <f t="shared" si="77"/>
        <v>3.2126106309021429E-3</v>
      </c>
      <c r="L839" s="24"/>
    </row>
    <row r="840" spans="1:12" x14ac:dyDescent="0.3">
      <c r="A840" s="6">
        <v>42233</v>
      </c>
      <c r="B840" s="14">
        <f>LN('Return analysis'!B842/'Return analysis'!B841)</f>
        <v>9.3082658726051883E-5</v>
      </c>
      <c r="C840" s="14">
        <f>LN('Return analysis'!C842/'Return analysis'!C841)</f>
        <v>1.8379896280327748E-3</v>
      </c>
      <c r="D840" s="14">
        <f>LN('Return analysis'!D842/'Return analysis'!D841)</f>
        <v>6.3584146544644529E-3</v>
      </c>
      <c r="E840" s="14">
        <f>LN('Return analysis'!E842/'Return analysis'!E841)</f>
        <v>1.1666598611716858E-5</v>
      </c>
      <c r="F840" s="14">
        <f t="shared" si="78"/>
        <v>8.1416060114335027E-5</v>
      </c>
      <c r="G840" s="14">
        <f t="shared" si="79"/>
        <v>1.826323029421058E-3</v>
      </c>
      <c r="H840" s="14">
        <f t="shared" ref="H840:H903" si="80">D840-E840</f>
        <v>6.3467480558527358E-3</v>
      </c>
      <c r="I840" s="24">
        <f t="shared" ref="I840:I903" si="81">F840-$N$15*G840-$N$16*H840</f>
        <v>-1.4594824940868849E-3</v>
      </c>
      <c r="J840" s="24">
        <f t="shared" ref="J840:J903" si="82">I840+H840</f>
        <v>4.8872655617658509E-3</v>
      </c>
      <c r="K840" s="24">
        <f t="shared" ref="K840:K903" si="83">I840+D840</f>
        <v>4.8989321603775679E-3</v>
      </c>
      <c r="L840" s="24"/>
    </row>
    <row r="841" spans="1:12" x14ac:dyDescent="0.3">
      <c r="A841" s="6">
        <v>42234</v>
      </c>
      <c r="B841" s="14">
        <f>LN('Return analysis'!B843/'Return analysis'!B842)</f>
        <v>-1.4970816422913875E-3</v>
      </c>
      <c r="C841" s="14">
        <f>LN('Return analysis'!C843/'Return analysis'!C842)</f>
        <v>-1.8379896280327197E-3</v>
      </c>
      <c r="D841" s="14">
        <f>LN('Return analysis'!D843/'Return analysis'!D842)</f>
        <v>-2.575101977979671E-3</v>
      </c>
      <c r="E841" s="14">
        <f>LN('Return analysis'!E843/'Return analysis'!E842)</f>
        <v>4.166657986051498E-6</v>
      </c>
      <c r="F841" s="14">
        <f t="shared" si="78"/>
        <v>-1.5012483002774391E-3</v>
      </c>
      <c r="G841" s="14">
        <f t="shared" si="79"/>
        <v>-1.8421562860187713E-3</v>
      </c>
      <c r="H841" s="14">
        <f t="shared" si="80"/>
        <v>-2.5792686359657224E-3</v>
      </c>
      <c r="I841" s="24">
        <f t="shared" si="81"/>
        <v>1.1923069845900372E-5</v>
      </c>
      <c r="J841" s="24">
        <f t="shared" si="82"/>
        <v>-2.567345566119822E-3</v>
      </c>
      <c r="K841" s="24">
        <f t="shared" si="83"/>
        <v>-2.5631789081337706E-3</v>
      </c>
      <c r="L841" s="24"/>
    </row>
    <row r="842" spans="1:12" x14ac:dyDescent="0.3">
      <c r="A842" s="6">
        <v>42235</v>
      </c>
      <c r="B842" s="14">
        <f>LN('Return analysis'!B844/'Return analysis'!B843)</f>
        <v>5.1372737062640979E-3</v>
      </c>
      <c r="C842" s="14">
        <f>LN('Return analysis'!C844/'Return analysis'!C843)</f>
        <v>3.5497899406218836E-3</v>
      </c>
      <c r="D842" s="14">
        <f>LN('Return analysis'!D844/'Return analysis'!D843)</f>
        <v>-8.9748146906919509E-3</v>
      </c>
      <c r="E842" s="14">
        <f>LN('Return analysis'!E844/'Return analysis'!E843)</f>
        <v>4.166657986051498E-6</v>
      </c>
      <c r="F842" s="14">
        <f t="shared" si="78"/>
        <v>5.1331070482780461E-3</v>
      </c>
      <c r="G842" s="14">
        <f t="shared" si="79"/>
        <v>3.5456232826358322E-3</v>
      </c>
      <c r="H842" s="14">
        <f t="shared" si="80"/>
        <v>-8.9789813486780019E-3</v>
      </c>
      <c r="I842" s="24">
        <f t="shared" si="81"/>
        <v>2.3705546960978365E-3</v>
      </c>
      <c r="J842" s="24">
        <f t="shared" si="82"/>
        <v>-6.6084266525801658E-3</v>
      </c>
      <c r="K842" s="24">
        <f t="shared" si="83"/>
        <v>-6.6042599945941149E-3</v>
      </c>
      <c r="L842" s="24"/>
    </row>
    <row r="843" spans="1:12" x14ac:dyDescent="0.3">
      <c r="A843" s="6">
        <v>42236</v>
      </c>
      <c r="B843" s="14">
        <f>LN('Return analysis'!B845/'Return analysis'!B844)</f>
        <v>9.3114502901083104E-4</v>
      </c>
      <c r="C843" s="14">
        <f>LN('Return analysis'!C845/'Return analysis'!C844)</f>
        <v>8.5531389400594427E-4</v>
      </c>
      <c r="D843" s="14">
        <f>LN('Return analysis'!D845/'Return analysis'!D844)</f>
        <v>-2.1987036086187402E-2</v>
      </c>
      <c r="E843" s="14">
        <f>LN('Return analysis'!E845/'Return analysis'!E844)</f>
        <v>4.166657986051498E-6</v>
      </c>
      <c r="F843" s="14">
        <f t="shared" si="78"/>
        <v>9.2697837102477954E-4</v>
      </c>
      <c r="G843" s="14">
        <f t="shared" si="79"/>
        <v>8.5114723601989277E-4</v>
      </c>
      <c r="H843" s="14">
        <f t="shared" si="80"/>
        <v>-2.1991202744173453E-2</v>
      </c>
      <c r="I843" s="24">
        <f t="shared" si="81"/>
        <v>4.7701526627801029E-4</v>
      </c>
      <c r="J843" s="24">
        <f t="shared" si="82"/>
        <v>-2.1514187477895443E-2</v>
      </c>
      <c r="K843" s="24">
        <f t="shared" si="83"/>
        <v>-2.1510020819909392E-2</v>
      </c>
      <c r="L843" s="24"/>
    </row>
    <row r="844" spans="1:12" x14ac:dyDescent="0.3">
      <c r="A844" s="6">
        <v>42237</v>
      </c>
      <c r="B844" s="14">
        <f>LN('Return analysis'!B846/'Return analysis'!B845)</f>
        <v>1.5805427261429592E-3</v>
      </c>
      <c r="C844" s="14">
        <f>LN('Return analysis'!C846/'Return analysis'!C845)</f>
        <v>1.5859183612839561E-3</v>
      </c>
      <c r="D844" s="14">
        <f>LN('Return analysis'!D846/'Return analysis'!D845)</f>
        <v>-2.9208236344805918E-2</v>
      </c>
      <c r="E844" s="14">
        <f>LN('Return analysis'!E846/'Return analysis'!E845)</f>
        <v>4.166657986051498E-6</v>
      </c>
      <c r="F844" s="14">
        <f t="shared" si="78"/>
        <v>1.5763760681569076E-3</v>
      </c>
      <c r="G844" s="14">
        <f t="shared" si="79"/>
        <v>1.5817517032979045E-3</v>
      </c>
      <c r="H844" s="14">
        <f t="shared" si="80"/>
        <v>-2.9212403002791969E-2</v>
      </c>
      <c r="I844" s="24">
        <f t="shared" si="81"/>
        <v>6.1489661293039749E-4</v>
      </c>
      <c r="J844" s="24">
        <f t="shared" si="82"/>
        <v>-2.8597506389861572E-2</v>
      </c>
      <c r="K844" s="24">
        <f t="shared" si="83"/>
        <v>-2.8593339731875521E-2</v>
      </c>
      <c r="L844" s="24"/>
    </row>
    <row r="845" spans="1:12" x14ac:dyDescent="0.3">
      <c r="A845" s="6">
        <v>42240</v>
      </c>
      <c r="B845" s="14">
        <f>LN('Return analysis'!B847/'Return analysis'!B846)</f>
        <v>-2.1391256933662741E-3</v>
      </c>
      <c r="C845" s="14">
        <f>LN('Return analysis'!C847/'Return analysis'!C846)</f>
        <v>-2.4405947615682572E-4</v>
      </c>
      <c r="D845" s="14">
        <f>LN('Return analysis'!D847/'Return analysis'!D846)</f>
        <v>-4.1034241027236039E-2</v>
      </c>
      <c r="E845" s="14">
        <f>LN('Return analysis'!E847/'Return analysis'!E846)</f>
        <v>1.2499921875621905E-5</v>
      </c>
      <c r="F845" s="14">
        <f t="shared" si="78"/>
        <v>-2.1516256152418959E-3</v>
      </c>
      <c r="G845" s="14">
        <f t="shared" si="79"/>
        <v>-2.5655939803244761E-4</v>
      </c>
      <c r="H845" s="14">
        <f t="shared" si="80"/>
        <v>-4.1046740949111662E-2</v>
      </c>
      <c r="I845" s="24">
        <f t="shared" si="81"/>
        <v>-1.5035567036918087E-3</v>
      </c>
      <c r="J845" s="24">
        <f t="shared" si="82"/>
        <v>-4.2550297652803472E-2</v>
      </c>
      <c r="K845" s="24">
        <f t="shared" si="83"/>
        <v>-4.2537797730927848E-2</v>
      </c>
      <c r="L845" s="24"/>
    </row>
    <row r="846" spans="1:12" x14ac:dyDescent="0.3">
      <c r="A846" s="6">
        <v>42241</v>
      </c>
      <c r="B846" s="14">
        <f>LN('Return analysis'!B848/'Return analysis'!B847)</f>
        <v>-4.5738971275186583E-3</v>
      </c>
      <c r="C846" s="14">
        <f>LN('Return analysis'!C848/'Return analysis'!C847)</f>
        <v>-3.2970598290118797E-3</v>
      </c>
      <c r="D846" s="14">
        <f>LN('Return analysis'!D848/'Return analysis'!D847)</f>
        <v>-1.1995767225966609E-2</v>
      </c>
      <c r="E846" s="14">
        <f>LN('Return analysis'!E848/'Return analysis'!E847)</f>
        <v>4.166657986051498E-6</v>
      </c>
      <c r="F846" s="14">
        <f t="shared" si="78"/>
        <v>-4.5780637855047102E-3</v>
      </c>
      <c r="G846" s="14">
        <f t="shared" si="79"/>
        <v>-3.3012264869979311E-3</v>
      </c>
      <c r="H846" s="14">
        <f t="shared" si="80"/>
        <v>-1.199993388395266E-2</v>
      </c>
      <c r="I846" s="24">
        <f t="shared" si="81"/>
        <v>-1.7870934332388083E-3</v>
      </c>
      <c r="J846" s="24">
        <f t="shared" si="82"/>
        <v>-1.3787027317191468E-2</v>
      </c>
      <c r="K846" s="24">
        <f t="shared" si="83"/>
        <v>-1.3782860659205417E-2</v>
      </c>
      <c r="L846" s="24"/>
    </row>
    <row r="847" spans="1:12" x14ac:dyDescent="0.3">
      <c r="A847" s="6">
        <v>42242</v>
      </c>
      <c r="B847" s="14">
        <f>LN('Return analysis'!B849/'Return analysis'!B848)</f>
        <v>-2.3419116090418585E-3</v>
      </c>
      <c r="C847" s="14">
        <f>LN('Return analysis'!C849/'Return analysis'!C848)</f>
        <v>-4.2902478732937564E-3</v>
      </c>
      <c r="D847" s="14">
        <f>LN('Return analysis'!D849/'Return analysis'!D848)</f>
        <v>3.5664236549362113E-2</v>
      </c>
      <c r="E847" s="14">
        <f>LN('Return analysis'!E849/'Return analysis'!E848)</f>
        <v>4.166657986051498E-6</v>
      </c>
      <c r="F847" s="14">
        <f t="shared" si="78"/>
        <v>-2.3460782670279099E-3</v>
      </c>
      <c r="G847" s="14">
        <f t="shared" si="79"/>
        <v>-4.2944145312798082E-3</v>
      </c>
      <c r="H847" s="14">
        <f t="shared" si="80"/>
        <v>3.5660069891376059E-2</v>
      </c>
      <c r="I847" s="24">
        <f t="shared" si="81"/>
        <v>7.3349203637228027E-4</v>
      </c>
      <c r="J847" s="24">
        <f t="shared" si="82"/>
        <v>3.6393561927748341E-2</v>
      </c>
      <c r="K847" s="24">
        <f t="shared" si="83"/>
        <v>3.6397728585734396E-2</v>
      </c>
      <c r="L847" s="24"/>
    </row>
    <row r="848" spans="1:12" x14ac:dyDescent="0.3">
      <c r="A848" s="6">
        <v>42243</v>
      </c>
      <c r="B848" s="14">
        <f>LN('Return analysis'!B850/'Return analysis'!B849)</f>
        <v>-5.6277485654650076E-4</v>
      </c>
      <c r="C848" s="14">
        <f>LN('Return analysis'!C850/'Return analysis'!C849)</f>
        <v>1.3502599476132139E-3</v>
      </c>
      <c r="D848" s="14">
        <f>LN('Return analysis'!D850/'Return analysis'!D849)</f>
        <v>2.3897914250391634E-2</v>
      </c>
      <c r="E848" s="14">
        <f>LN('Return analysis'!E850/'Return analysis'!E849)</f>
        <v>3.8888813272055748E-6</v>
      </c>
      <c r="F848" s="14">
        <f t="shared" si="78"/>
        <v>-5.6666373787370638E-4</v>
      </c>
      <c r="G848" s="14">
        <f t="shared" si="79"/>
        <v>1.3463710662860084E-3</v>
      </c>
      <c r="H848" s="14">
        <f t="shared" si="80"/>
        <v>2.3894025369064428E-2</v>
      </c>
      <c r="I848" s="24">
        <f t="shared" si="81"/>
        <v>-1.9091523442231256E-3</v>
      </c>
      <c r="J848" s="24">
        <f t="shared" si="82"/>
        <v>2.1984873024841301E-2</v>
      </c>
      <c r="K848" s="24">
        <f t="shared" si="83"/>
        <v>2.1988761906168507E-2</v>
      </c>
      <c r="L848" s="24"/>
    </row>
    <row r="849" spans="1:12" x14ac:dyDescent="0.3">
      <c r="A849" s="6">
        <v>42244</v>
      </c>
      <c r="B849" s="14">
        <f>LN('Return analysis'!B851/'Return analysis'!B850)</f>
        <v>3.2788167847418682E-3</v>
      </c>
      <c r="C849" s="14">
        <f>LN('Return analysis'!C851/'Return analysis'!C850)</f>
        <v>4.9008503493747904E-4</v>
      </c>
      <c r="D849" s="14">
        <f>LN('Return analysis'!D851/'Return analysis'!D850)</f>
        <v>7.7698317942793342E-4</v>
      </c>
      <c r="E849" s="14">
        <f>LN('Return analysis'!E851/'Return analysis'!E850)</f>
        <v>3.8888813272055748E-6</v>
      </c>
      <c r="F849" s="14">
        <f t="shared" si="78"/>
        <v>3.2749279034146625E-3</v>
      </c>
      <c r="G849" s="14">
        <f t="shared" si="79"/>
        <v>4.8619615361027347E-4</v>
      </c>
      <c r="H849" s="14">
        <f t="shared" si="80"/>
        <v>7.730942981007278E-4</v>
      </c>
      <c r="I849" s="24">
        <f t="shared" si="81"/>
        <v>2.8745673373810009E-3</v>
      </c>
      <c r="J849" s="24">
        <f t="shared" si="82"/>
        <v>3.6476616354817288E-3</v>
      </c>
      <c r="K849" s="24">
        <f t="shared" si="83"/>
        <v>3.6515505168089341E-3</v>
      </c>
      <c r="L849" s="24"/>
    </row>
    <row r="850" spans="1:12" x14ac:dyDescent="0.3">
      <c r="A850" s="6">
        <v>42247</v>
      </c>
      <c r="B850" s="14">
        <f>LN('Return analysis'!B852/'Return analysis'!B851)</f>
        <v>1.1215518489285875E-3</v>
      </c>
      <c r="C850" s="14">
        <f>LN('Return analysis'!C852/'Return analysis'!C851)</f>
        <v>-1.3495979209134439E-3</v>
      </c>
      <c r="D850" s="14">
        <f>LN('Return analysis'!D852/'Return analysis'!D851)</f>
        <v>-7.5051792483392015E-3</v>
      </c>
      <c r="E850" s="14">
        <f>LN('Return analysis'!E852/'Return analysis'!E851)</f>
        <v>1.1666598611716858E-5</v>
      </c>
      <c r="F850" s="14">
        <f t="shared" si="78"/>
        <v>1.1098852503168707E-3</v>
      </c>
      <c r="G850" s="14">
        <f t="shared" si="79"/>
        <v>-1.3612645195251608E-3</v>
      </c>
      <c r="H850" s="14">
        <f t="shared" si="80"/>
        <v>-7.5168458469509185E-3</v>
      </c>
      <c r="I850" s="24">
        <f t="shared" si="81"/>
        <v>2.2883541659394911E-3</v>
      </c>
      <c r="J850" s="24">
        <f t="shared" si="82"/>
        <v>-5.2284916810114278E-3</v>
      </c>
      <c r="K850" s="24">
        <f t="shared" si="83"/>
        <v>-5.2168250823997099E-3</v>
      </c>
      <c r="L850" s="24"/>
    </row>
    <row r="851" spans="1:12" x14ac:dyDescent="0.3">
      <c r="A851" s="6">
        <v>42248</v>
      </c>
      <c r="B851" s="14">
        <f>LN('Return analysis'!B853/'Return analysis'!B852)</f>
        <v>-2.157883545974815E-3</v>
      </c>
      <c r="C851" s="14">
        <f>LN('Return analysis'!C853/'Return analysis'!C852)</f>
        <v>2.4337123641980595E-3</v>
      </c>
      <c r="D851" s="14">
        <f>LN('Return analysis'!D853/'Return analysis'!D852)</f>
        <v>-2.9790485066113336E-2</v>
      </c>
      <c r="E851" s="14">
        <f>LN('Return analysis'!E853/'Return analysis'!E852)</f>
        <v>2.2222197531046357E-6</v>
      </c>
      <c r="F851" s="14">
        <f t="shared" si="78"/>
        <v>-2.1601057657279197E-3</v>
      </c>
      <c r="G851" s="14">
        <f t="shared" si="79"/>
        <v>2.4314901444449548E-3</v>
      </c>
      <c r="H851" s="14">
        <f t="shared" si="80"/>
        <v>-2.979270728586644E-2</v>
      </c>
      <c r="I851" s="24">
        <f t="shared" si="81"/>
        <v>-3.8005462147192876E-3</v>
      </c>
      <c r="J851" s="24">
        <f t="shared" si="82"/>
        <v>-3.3593253500585729E-2</v>
      </c>
      <c r="K851" s="24">
        <f t="shared" si="83"/>
        <v>-3.3591031280832621E-2</v>
      </c>
      <c r="L851" s="24"/>
    </row>
    <row r="852" spans="1:12" x14ac:dyDescent="0.3">
      <c r="A852" s="6">
        <v>42249</v>
      </c>
      <c r="B852" s="14">
        <f>LN('Return analysis'!B854/'Return analysis'!B853)</f>
        <v>-2.4452962531034787E-3</v>
      </c>
      <c r="C852" s="14">
        <f>LN('Return analysis'!C854/'Return analysis'!C853)</f>
        <v>-7.3596096262348745E-4</v>
      </c>
      <c r="D852" s="14">
        <f>LN('Return analysis'!D854/'Return analysis'!D853)</f>
        <v>1.8673227673372324E-2</v>
      </c>
      <c r="E852" s="14">
        <f>LN('Return analysis'!E854/'Return analysis'!E853)</f>
        <v>3.8888813272055748E-6</v>
      </c>
      <c r="F852" s="14">
        <f t="shared" si="78"/>
        <v>-2.4491851344306845E-3</v>
      </c>
      <c r="G852" s="14">
        <f t="shared" si="79"/>
        <v>-7.3984984395069307E-4</v>
      </c>
      <c r="H852" s="14">
        <f t="shared" si="80"/>
        <v>1.8669338792045118E-2</v>
      </c>
      <c r="I852" s="24">
        <f t="shared" si="81"/>
        <v>-2.0532633475557286E-3</v>
      </c>
      <c r="J852" s="24">
        <f t="shared" si="82"/>
        <v>1.6616075444489391E-2</v>
      </c>
      <c r="K852" s="24">
        <f t="shared" si="83"/>
        <v>1.6619964325816597E-2</v>
      </c>
      <c r="L852" s="24"/>
    </row>
    <row r="853" spans="1:12" x14ac:dyDescent="0.3">
      <c r="A853" s="6">
        <v>42250</v>
      </c>
      <c r="B853" s="14">
        <f>LN('Return analysis'!B855/'Return analysis'!B854)</f>
        <v>1.505375904936916E-3</v>
      </c>
      <c r="C853" s="14">
        <f>LN('Return analysis'!C855/'Return analysis'!C854)</f>
        <v>7.3596096262342392E-4</v>
      </c>
      <c r="D853" s="14">
        <f>LN('Return analysis'!D855/'Return analysis'!D854)</f>
        <v>1.1871051226717722E-3</v>
      </c>
      <c r="E853" s="14">
        <f>LN('Return analysis'!E855/'Return analysis'!E854)</f>
        <v>3.8888813272055748E-6</v>
      </c>
      <c r="F853" s="14">
        <f t="shared" si="78"/>
        <v>1.5014870236097105E-3</v>
      </c>
      <c r="G853" s="14">
        <f t="shared" si="79"/>
        <v>7.320720812962183E-4</v>
      </c>
      <c r="H853" s="14">
        <f t="shared" si="80"/>
        <v>1.1832162413445667E-3</v>
      </c>
      <c r="I853" s="24">
        <f t="shared" si="81"/>
        <v>8.9845282361378264E-4</v>
      </c>
      <c r="J853" s="24">
        <f t="shared" si="82"/>
        <v>2.0816690649583494E-3</v>
      </c>
      <c r="K853" s="24">
        <f t="shared" si="83"/>
        <v>2.0855579462855547E-3</v>
      </c>
      <c r="L853" s="24"/>
    </row>
    <row r="854" spans="1:12" x14ac:dyDescent="0.3">
      <c r="A854" s="6">
        <v>42251</v>
      </c>
      <c r="B854" s="14">
        <f>LN('Return analysis'!B856/'Return analysis'!B855)</f>
        <v>1.1271269202517303E-3</v>
      </c>
      <c r="C854" s="14">
        <f>LN('Return analysis'!C856/'Return analysis'!C855)</f>
        <v>2.4523693835360716E-3</v>
      </c>
      <c r="D854" s="14">
        <f>LN('Return analysis'!D856/'Return analysis'!D855)</f>
        <v>-1.4331918365375552E-2</v>
      </c>
      <c r="E854" s="14">
        <f>LN('Return analysis'!E856/'Return analysis'!E855)</f>
        <v>3.8888813272055748E-6</v>
      </c>
      <c r="F854" s="14">
        <f t="shared" si="78"/>
        <v>1.1232380389245248E-3</v>
      </c>
      <c r="G854" s="14">
        <f t="shared" si="79"/>
        <v>2.4484805022088659E-3</v>
      </c>
      <c r="H854" s="14">
        <f t="shared" si="80"/>
        <v>-1.4335807246702758E-2</v>
      </c>
      <c r="I854" s="24">
        <f t="shared" si="81"/>
        <v>-6.9704047895593547E-4</v>
      </c>
      <c r="J854" s="24">
        <f t="shared" si="82"/>
        <v>-1.5032847725658693E-2</v>
      </c>
      <c r="K854" s="24">
        <f t="shared" si="83"/>
        <v>-1.5028958844331487E-2</v>
      </c>
      <c r="L854" s="24"/>
    </row>
    <row r="855" spans="1:12" x14ac:dyDescent="0.3">
      <c r="A855" s="6">
        <v>42255</v>
      </c>
      <c r="B855" s="14">
        <f>LN('Return analysis'!B857/'Return analysis'!B856)</f>
        <v>-4.046591304482699E-3</v>
      </c>
      <c r="C855" s="14">
        <f>LN('Return analysis'!C857/'Return analysis'!C856)</f>
        <v>-2.4523693835360534E-3</v>
      </c>
      <c r="D855" s="14">
        <f>LN('Return analysis'!D857/'Return analysis'!D856)</f>
        <v>2.4946771896458723E-2</v>
      </c>
      <c r="E855" s="14">
        <f>LN('Return analysis'!E857/'Return analysis'!E856)</f>
        <v>1.5555434569257813E-5</v>
      </c>
      <c r="F855" s="14">
        <f t="shared" si="78"/>
        <v>-4.0621467390519568E-3</v>
      </c>
      <c r="G855" s="14">
        <f t="shared" si="79"/>
        <v>-2.4679248181053112E-3</v>
      </c>
      <c r="H855" s="14">
        <f t="shared" si="80"/>
        <v>2.4931216461889463E-2</v>
      </c>
      <c r="I855" s="24">
        <f t="shared" si="81"/>
        <v>-2.3400732136477313E-3</v>
      </c>
      <c r="J855" s="24">
        <f t="shared" si="82"/>
        <v>2.2591143248241734E-2</v>
      </c>
      <c r="K855" s="24">
        <f t="shared" si="83"/>
        <v>2.260669868281099E-2</v>
      </c>
      <c r="L855" s="24"/>
    </row>
    <row r="856" spans="1:12" x14ac:dyDescent="0.3">
      <c r="A856" s="6">
        <v>42256</v>
      </c>
      <c r="B856" s="14">
        <f>LN('Return analysis'!B858/'Return analysis'!B857)</f>
        <v>4.5165520126689649E-3</v>
      </c>
      <c r="C856" s="14">
        <f>LN('Return analysis'!C858/'Return analysis'!C857)</f>
        <v>-2.4526014373697221E-4</v>
      </c>
      <c r="D856" s="14">
        <f>LN('Return analysis'!D858/'Return analysis'!D857)</f>
        <v>-1.3782119431210649E-2</v>
      </c>
      <c r="E856" s="14">
        <f>LN('Return analysis'!E858/'Return analysis'!E857)</f>
        <v>3.8888813272055748E-6</v>
      </c>
      <c r="F856" s="14">
        <f t="shared" si="78"/>
        <v>4.5126631313417596E-3</v>
      </c>
      <c r="G856" s="14">
        <f t="shared" si="79"/>
        <v>-2.4914902506417778E-4</v>
      </c>
      <c r="H856" s="14">
        <f t="shared" si="80"/>
        <v>-1.3786008312537856E-2</v>
      </c>
      <c r="I856" s="24">
        <f t="shared" si="81"/>
        <v>4.8617460677814637E-3</v>
      </c>
      <c r="J856" s="24">
        <f t="shared" si="82"/>
        <v>-8.924262244756391E-3</v>
      </c>
      <c r="K856" s="24">
        <f t="shared" si="83"/>
        <v>-8.9203733634291849E-3</v>
      </c>
      <c r="L856" s="24"/>
    </row>
    <row r="857" spans="1:12" x14ac:dyDescent="0.3">
      <c r="A857" s="6">
        <v>42257</v>
      </c>
      <c r="B857" s="14">
        <f>LN('Return analysis'!B859/'Return analysis'!B858)</f>
        <v>-2.0677996815577091E-3</v>
      </c>
      <c r="C857" s="14">
        <f>LN('Return analysis'!C859/'Return analysis'!C858)</f>
        <v>-2.0886861563707273E-3</v>
      </c>
      <c r="D857" s="14">
        <f>LN('Return analysis'!D859/'Return analysis'!D858)</f>
        <v>5.1411710794659147E-3</v>
      </c>
      <c r="E857" s="14">
        <f>LN('Return analysis'!E859/'Return analysis'!E858)</f>
        <v>3.8888813272055748E-6</v>
      </c>
      <c r="F857" s="14">
        <f t="shared" si="78"/>
        <v>-2.0716885628849148E-3</v>
      </c>
      <c r="G857" s="14">
        <f t="shared" si="79"/>
        <v>-2.092575037697933E-3</v>
      </c>
      <c r="H857" s="14">
        <f t="shared" si="80"/>
        <v>5.1372821981387094E-3</v>
      </c>
      <c r="I857" s="24">
        <f t="shared" si="81"/>
        <v>-4.3952949490369054E-4</v>
      </c>
      <c r="J857" s="24">
        <f t="shared" si="82"/>
        <v>4.6977527032350192E-3</v>
      </c>
      <c r="K857" s="24">
        <f t="shared" si="83"/>
        <v>4.7016415845622245E-3</v>
      </c>
      <c r="L857" s="24"/>
    </row>
    <row r="858" spans="1:12" x14ac:dyDescent="0.3">
      <c r="A858" s="6">
        <v>42258</v>
      </c>
      <c r="B858" s="14">
        <f>LN('Return analysis'!B860/'Return analysis'!B859)</f>
        <v>6.589348523299846E-4</v>
      </c>
      <c r="C858" s="14">
        <f>LN('Return analysis'!C860/'Return analysis'!C859)</f>
        <v>2.0886861563706449E-3</v>
      </c>
      <c r="D858" s="14">
        <f>LN('Return analysis'!D860/'Return analysis'!D859)</f>
        <v>4.5265731146703035E-3</v>
      </c>
      <c r="E858" s="14">
        <f>LN('Return analysis'!E860/'Return analysis'!E859)</f>
        <v>3.8888813272055748E-6</v>
      </c>
      <c r="F858" s="14">
        <f t="shared" si="78"/>
        <v>6.5504597100277898E-4</v>
      </c>
      <c r="G858" s="14">
        <f t="shared" si="79"/>
        <v>2.0847972750434392E-3</v>
      </c>
      <c r="H858" s="14">
        <f t="shared" si="80"/>
        <v>4.5226842333430982E-3</v>
      </c>
      <c r="I858" s="24">
        <f t="shared" si="81"/>
        <v>-1.0746710198366268E-3</v>
      </c>
      <c r="J858" s="24">
        <f t="shared" si="82"/>
        <v>3.4480132135064714E-3</v>
      </c>
      <c r="K858" s="24">
        <f t="shared" si="83"/>
        <v>3.4519020948336767E-3</v>
      </c>
      <c r="L858" s="24"/>
    </row>
    <row r="859" spans="1:12" x14ac:dyDescent="0.3">
      <c r="A859" s="6">
        <v>42261</v>
      </c>
      <c r="B859" s="14">
        <f>LN('Return analysis'!B861/'Return analysis'!B860)</f>
        <v>-1.3174628768143392E-3</v>
      </c>
      <c r="C859" s="14">
        <f>LN('Return analysis'!C861/'Return analysis'!C860)</f>
        <v>2.4526014373695958E-4</v>
      </c>
      <c r="D859" s="14">
        <f>LN('Return analysis'!D861/'Return analysis'!D860)</f>
        <v>-3.8364043591826613E-3</v>
      </c>
      <c r="E859" s="14">
        <f>LN('Return analysis'!E861/'Return analysis'!E860)</f>
        <v>1.1666598611716858E-5</v>
      </c>
      <c r="F859" s="14">
        <f t="shared" si="78"/>
        <v>-1.329129475426056E-3</v>
      </c>
      <c r="G859" s="14">
        <f t="shared" si="79"/>
        <v>2.3359354512524273E-4</v>
      </c>
      <c r="H859" s="14">
        <f t="shared" si="80"/>
        <v>-3.8480709577943784E-3</v>
      </c>
      <c r="I859" s="24">
        <f t="shared" si="81"/>
        <v>-1.4761300827459166E-3</v>
      </c>
      <c r="J859" s="24">
        <f t="shared" si="82"/>
        <v>-5.3242010405402948E-3</v>
      </c>
      <c r="K859" s="24">
        <f t="shared" si="83"/>
        <v>-5.3125344419285778E-3</v>
      </c>
      <c r="L859" s="24"/>
    </row>
    <row r="860" spans="1:12" x14ac:dyDescent="0.3">
      <c r="A860" s="6">
        <v>42262</v>
      </c>
      <c r="B860" s="14">
        <f>LN('Return analysis'!B862/'Return analysis'!B861)</f>
        <v>-4.5289103780605678E-3</v>
      </c>
      <c r="C860" s="14">
        <f>LN('Return analysis'!C862/'Return analysis'!C861)</f>
        <v>-4.1817467858188528E-3</v>
      </c>
      <c r="D860" s="14">
        <f>LN('Return analysis'!D862/'Return analysis'!D861)</f>
        <v>1.253558311313532E-2</v>
      </c>
      <c r="E860" s="14">
        <f>LN('Return analysis'!E862/'Return analysis'!E861)</f>
        <v>3.8888813272055748E-6</v>
      </c>
      <c r="F860" s="14">
        <f t="shared" si="78"/>
        <v>-4.5327992593877731E-3</v>
      </c>
      <c r="G860" s="14">
        <f t="shared" si="79"/>
        <v>-4.1856356671460581E-3</v>
      </c>
      <c r="H860" s="14">
        <f t="shared" si="80"/>
        <v>1.2531694231808114E-2</v>
      </c>
      <c r="I860" s="24">
        <f t="shared" si="81"/>
        <v>-1.2923501984025178E-3</v>
      </c>
      <c r="J860" s="24">
        <f t="shared" si="82"/>
        <v>1.1239344033405596E-2</v>
      </c>
      <c r="K860" s="24">
        <f t="shared" si="83"/>
        <v>1.1243232914732802E-2</v>
      </c>
      <c r="L860" s="24"/>
    </row>
    <row r="861" spans="1:12" x14ac:dyDescent="0.3">
      <c r="A861" s="6">
        <v>42263</v>
      </c>
      <c r="B861" s="14">
        <f>LN('Return analysis'!B863/'Return analysis'!B862)</f>
        <v>-6.6195410755308522E-4</v>
      </c>
      <c r="C861" s="14">
        <f>LN('Return analysis'!C863/'Return analysis'!C862)</f>
        <v>-6.1634935559657712E-4</v>
      </c>
      <c r="D861" s="14">
        <f>LN('Return analysis'!D863/'Return analysis'!D862)</f>
        <v>8.4316363938662358E-3</v>
      </c>
      <c r="E861" s="14">
        <f>LN('Return analysis'!E863/'Return analysis'!E862)</f>
        <v>3.8888813272055748E-6</v>
      </c>
      <c r="F861" s="14">
        <f t="shared" si="78"/>
        <v>-6.6584298888029084E-4</v>
      </c>
      <c r="G861" s="14">
        <f t="shared" si="79"/>
        <v>-6.2023823692378274E-4</v>
      </c>
      <c r="H861" s="14">
        <f t="shared" si="80"/>
        <v>8.4277475125390296E-3</v>
      </c>
      <c r="I861" s="24">
        <f t="shared" si="81"/>
        <v>-2.5629048536033667E-4</v>
      </c>
      <c r="J861" s="24">
        <f t="shared" si="82"/>
        <v>8.1714570271786933E-3</v>
      </c>
      <c r="K861" s="24">
        <f t="shared" si="83"/>
        <v>8.1753459085058995E-3</v>
      </c>
      <c r="L861" s="24"/>
    </row>
    <row r="862" spans="1:12" x14ac:dyDescent="0.3">
      <c r="A862" s="6">
        <v>42264</v>
      </c>
      <c r="B862" s="14">
        <f>LN('Return analysis'!B864/'Return analysis'!B863)</f>
        <v>4.4376093570046076E-3</v>
      </c>
      <c r="C862" s="14">
        <f>LN('Return analysis'!C864/'Return analysis'!C863)</f>
        <v>5.65757103263307E-3</v>
      </c>
      <c r="D862" s="14">
        <f>LN('Return analysis'!D864/'Return analysis'!D863)</f>
        <v>-1.3521443699195379E-3</v>
      </c>
      <c r="E862" s="14">
        <f>LN('Return analysis'!E864/'Return analysis'!E863)</f>
        <v>3.8888813272055748E-6</v>
      </c>
      <c r="F862" s="14">
        <f t="shared" si="78"/>
        <v>4.4337204756774024E-3</v>
      </c>
      <c r="G862" s="14">
        <f t="shared" si="79"/>
        <v>5.6536821513058647E-3</v>
      </c>
      <c r="H862" s="14">
        <f t="shared" si="80"/>
        <v>-1.3560332512467434E-3</v>
      </c>
      <c r="I862" s="24">
        <f t="shared" si="81"/>
        <v>-1.1062919495736019E-4</v>
      </c>
      <c r="J862" s="24">
        <f t="shared" si="82"/>
        <v>-1.4666624462041037E-3</v>
      </c>
      <c r="K862" s="24">
        <f t="shared" si="83"/>
        <v>-1.4627735648768982E-3</v>
      </c>
      <c r="L862" s="24"/>
    </row>
    <row r="863" spans="1:12" x14ac:dyDescent="0.3">
      <c r="A863" s="6">
        <v>42265</v>
      </c>
      <c r="B863" s="14">
        <f>LN('Return analysis'!B865/'Return analysis'!B864)</f>
        <v>6.1984978826888533E-3</v>
      </c>
      <c r="C863" s="14">
        <f>LN('Return analysis'!C865/'Return analysis'!C864)</f>
        <v>2.8163164205960004E-3</v>
      </c>
      <c r="D863" s="14">
        <f>LN('Return analysis'!D865/'Return analysis'!D864)</f>
        <v>-1.5975436497181399E-2</v>
      </c>
      <c r="E863" s="14">
        <f>LN('Return analysis'!E865/'Return analysis'!E864)</f>
        <v>3.8888813272055748E-6</v>
      </c>
      <c r="F863" s="14">
        <f t="shared" si="78"/>
        <v>6.194609001361648E-3</v>
      </c>
      <c r="G863" s="14">
        <f t="shared" si="79"/>
        <v>2.8124275392687947E-3</v>
      </c>
      <c r="H863" s="14">
        <f t="shared" si="80"/>
        <v>-1.5979325378508605E-2</v>
      </c>
      <c r="I863" s="24">
        <f t="shared" si="81"/>
        <v>4.0985220147477103E-3</v>
      </c>
      <c r="J863" s="24">
        <f t="shared" si="82"/>
        <v>-1.1880803363760895E-2</v>
      </c>
      <c r="K863" s="24">
        <f t="shared" si="83"/>
        <v>-1.1876914482433689E-2</v>
      </c>
      <c r="L863" s="24"/>
    </row>
    <row r="864" spans="1:12" x14ac:dyDescent="0.3">
      <c r="A864" s="6">
        <v>42268</v>
      </c>
      <c r="B864" s="14">
        <f>LN('Return analysis'!B866/'Return analysis'!B865)</f>
        <v>-5.8213785814121045E-3</v>
      </c>
      <c r="C864" s="14">
        <f>LN('Return analysis'!C866/'Return analysis'!C865)</f>
        <v>-3.6757913118136347E-3</v>
      </c>
      <c r="D864" s="14">
        <f>LN('Return analysis'!D866/'Return analysis'!D865)</f>
        <v>4.0176294049214757E-3</v>
      </c>
      <c r="E864" s="14">
        <f>LN('Return analysis'!E866/'Return analysis'!E865)</f>
        <v>1.1666598611716858E-5</v>
      </c>
      <c r="F864" s="14">
        <f t="shared" si="78"/>
        <v>-5.8330451800238216E-3</v>
      </c>
      <c r="G864" s="14">
        <f t="shared" si="79"/>
        <v>-3.6874579104253517E-3</v>
      </c>
      <c r="H864" s="14">
        <f t="shared" si="80"/>
        <v>4.0059628063097586E-3</v>
      </c>
      <c r="I864" s="24">
        <f t="shared" si="81"/>
        <v>-2.902670288670548E-3</v>
      </c>
      <c r="J864" s="24">
        <f t="shared" si="82"/>
        <v>1.1032925176392107E-3</v>
      </c>
      <c r="K864" s="24">
        <f t="shared" si="83"/>
        <v>1.1149591162509277E-3</v>
      </c>
      <c r="L864" s="24"/>
    </row>
    <row r="865" spans="1:12" x14ac:dyDescent="0.3">
      <c r="A865" s="6">
        <v>42269</v>
      </c>
      <c r="B865" s="14">
        <f>LN('Return analysis'!B867/'Return analysis'!B866)</f>
        <v>3.102463533374789E-3</v>
      </c>
      <c r="C865" s="14">
        <f>LN('Return analysis'!C867/'Return analysis'!C866)</f>
        <v>1.8400966757638093E-3</v>
      </c>
      <c r="D865" s="14">
        <f>LN('Return analysis'!D867/'Return analysis'!D866)</f>
        <v>-1.348860787977558E-2</v>
      </c>
      <c r="E865" s="14">
        <f>LN('Return analysis'!E867/'Return analysis'!E866)</f>
        <v>3.8888813272055748E-6</v>
      </c>
      <c r="F865" s="14">
        <f t="shared" si="78"/>
        <v>3.0985746520475832E-3</v>
      </c>
      <c r="G865" s="14">
        <f t="shared" si="79"/>
        <v>1.8362077944366038E-3</v>
      </c>
      <c r="H865" s="14">
        <f t="shared" si="80"/>
        <v>-1.3492496761102786E-2</v>
      </c>
      <c r="I865" s="24">
        <f t="shared" si="81"/>
        <v>1.7629464362806557E-3</v>
      </c>
      <c r="J865" s="24">
        <f t="shared" si="82"/>
        <v>-1.1729550324822131E-2</v>
      </c>
      <c r="K865" s="24">
        <f t="shared" si="83"/>
        <v>-1.1725661443494925E-2</v>
      </c>
      <c r="L865" s="24"/>
    </row>
    <row r="866" spans="1:12" x14ac:dyDescent="0.3">
      <c r="A866" s="6">
        <v>42271</v>
      </c>
      <c r="B866" s="14">
        <f>LN('Return analysis'!B868/'Return analysis'!B867)</f>
        <v>-3.1024635333747777E-3</v>
      </c>
      <c r="C866" s="14">
        <f>LN('Return analysis'!C868/'Return analysis'!C867)</f>
        <v>3.6761336908726079E-4</v>
      </c>
      <c r="D866" s="14">
        <f>LN('Return analysis'!D868/'Return analysis'!D867)</f>
        <v>-5.5662972232990724E-3</v>
      </c>
      <c r="E866" s="14">
        <f>LN('Return analysis'!E868/'Return analysis'!E867)</f>
        <v>7.7777626541903585E-6</v>
      </c>
      <c r="F866" s="14">
        <f t="shared" si="78"/>
        <v>-3.110241296028968E-3</v>
      </c>
      <c r="G866" s="14">
        <f t="shared" si="79"/>
        <v>3.5983560643307045E-4</v>
      </c>
      <c r="H866" s="14">
        <f t="shared" si="80"/>
        <v>-5.5740749859532627E-3</v>
      </c>
      <c r="I866" s="24">
        <f t="shared" si="81"/>
        <v>-3.3404870768254454E-3</v>
      </c>
      <c r="J866" s="24">
        <f t="shared" si="82"/>
        <v>-8.9145620627787085E-3</v>
      </c>
      <c r="K866" s="24">
        <f t="shared" si="83"/>
        <v>-8.9067843001245182E-3</v>
      </c>
      <c r="L866" s="24"/>
    </row>
    <row r="867" spans="1:12" x14ac:dyDescent="0.3">
      <c r="A867" s="6">
        <v>42272</v>
      </c>
      <c r="B867" s="14">
        <f>LN('Return analysis'!B869/'Return analysis'!B868)</f>
        <v>-1.6973149021663001E-3</v>
      </c>
      <c r="C867" s="14">
        <f>LN('Return analysis'!C869/'Return analysis'!C868)</f>
        <v>-1.8394197335453648E-3</v>
      </c>
      <c r="D867" s="14">
        <f>LN('Return analysis'!D869/'Return analysis'!D868)</f>
        <v>-2.0158205644430906E-3</v>
      </c>
      <c r="E867" s="14">
        <f>LN('Return analysis'!E869/'Return analysis'!E868)</f>
        <v>3.8888813272055748E-6</v>
      </c>
      <c r="F867" s="14">
        <f t="shared" si="78"/>
        <v>-1.7012037834935056E-3</v>
      </c>
      <c r="G867" s="14">
        <f t="shared" si="79"/>
        <v>-1.8433086148725703E-3</v>
      </c>
      <c r="H867" s="14">
        <f t="shared" si="80"/>
        <v>-2.0197094457702963E-3</v>
      </c>
      <c r="I867" s="24">
        <f t="shared" si="81"/>
        <v>-1.9311760888964861E-4</v>
      </c>
      <c r="J867" s="24">
        <f t="shared" si="82"/>
        <v>-2.2128270546599451E-3</v>
      </c>
      <c r="K867" s="24">
        <f t="shared" si="83"/>
        <v>-2.2089381733327394E-3</v>
      </c>
      <c r="L867" s="24"/>
    </row>
    <row r="868" spans="1:12" x14ac:dyDescent="0.3">
      <c r="A868" s="6">
        <v>42275</v>
      </c>
      <c r="B868" s="14">
        <f>LN('Return analysis'!B870/'Return analysis'!B869)</f>
        <v>5.6443132263490816E-3</v>
      </c>
      <c r="C868" s="14">
        <f>LN('Return analysis'!C870/'Return analysis'!C869)</f>
        <v>2.5732182482154438E-3</v>
      </c>
      <c r="D868" s="14">
        <f>LN('Return analysis'!D870/'Return analysis'!D869)</f>
        <v>-2.7170580470210072E-2</v>
      </c>
      <c r="E868" s="14">
        <f>LN('Return analysis'!E870/'Return analysis'!E869)</f>
        <v>1.0833274653161528E-5</v>
      </c>
      <c r="F868" s="14">
        <f t="shared" si="78"/>
        <v>5.6334799516959203E-3</v>
      </c>
      <c r="G868" s="14">
        <f t="shared" si="79"/>
        <v>2.5623849735622825E-3</v>
      </c>
      <c r="H868" s="14">
        <f t="shared" si="80"/>
        <v>-2.7181413744863235E-2</v>
      </c>
      <c r="I868" s="24">
        <f t="shared" si="81"/>
        <v>3.8594232958606292E-3</v>
      </c>
      <c r="J868" s="24">
        <f t="shared" si="82"/>
        <v>-2.3321990449002607E-2</v>
      </c>
      <c r="K868" s="24">
        <f t="shared" si="83"/>
        <v>-2.3311157174349444E-2</v>
      </c>
      <c r="L868" s="24"/>
    </row>
    <row r="869" spans="1:12" x14ac:dyDescent="0.3">
      <c r="A869" s="6">
        <v>42276</v>
      </c>
      <c r="B869" s="14">
        <f>LN('Return analysis'!B871/'Return analysis'!B870)</f>
        <v>-4.8892209529212772E-3</v>
      </c>
      <c r="C869" s="14">
        <f>LN('Return analysis'!C871/'Return analysis'!C870)</f>
        <v>7.3428275229237472E-4</v>
      </c>
      <c r="D869" s="14">
        <f>LN('Return analysis'!D871/'Return analysis'!D870)</f>
        <v>-2.0662662734338027E-4</v>
      </c>
      <c r="E869" s="14">
        <f>LN('Return analysis'!E871/'Return analysis'!E870)</f>
        <v>3.6111045909777144E-6</v>
      </c>
      <c r="F869" s="14">
        <f t="shared" si="78"/>
        <v>-4.8928320575122551E-3</v>
      </c>
      <c r="G869" s="14">
        <f t="shared" si="79"/>
        <v>7.3067164770139698E-4</v>
      </c>
      <c r="H869" s="14">
        <f t="shared" si="80"/>
        <v>-2.1023773193435798E-4</v>
      </c>
      <c r="I869" s="24">
        <f t="shared" si="81"/>
        <v>-5.4797595334103609E-3</v>
      </c>
      <c r="J869" s="24">
        <f t="shared" si="82"/>
        <v>-5.6899972653447189E-3</v>
      </c>
      <c r="K869" s="24">
        <f t="shared" si="83"/>
        <v>-5.6863861607537409E-3</v>
      </c>
      <c r="L869" s="24"/>
    </row>
    <row r="870" spans="1:12" x14ac:dyDescent="0.3">
      <c r="A870" s="6">
        <v>42277</v>
      </c>
      <c r="B870" s="14">
        <f>LN('Return analysis'!B872/'Return analysis'!B871)</f>
        <v>-2.2653008088960578E-3</v>
      </c>
      <c r="C870" s="14">
        <f>LN('Return analysis'!C872/'Return analysis'!C871)</f>
        <v>1.9547752667622574E-3</v>
      </c>
      <c r="D870" s="14">
        <f>LN('Return analysis'!D872/'Return analysis'!D871)</f>
        <v>1.8402124355054079E-2</v>
      </c>
      <c r="E870" s="14">
        <f>LN('Return analysis'!E872/'Return analysis'!E871)</f>
        <v>3.6111045909777144E-6</v>
      </c>
      <c r="F870" s="14">
        <f t="shared" si="78"/>
        <v>-2.2689119134870353E-3</v>
      </c>
      <c r="G870" s="14">
        <f t="shared" si="79"/>
        <v>1.9511641621712797E-3</v>
      </c>
      <c r="H870" s="14">
        <f t="shared" si="80"/>
        <v>1.83985132504631E-2</v>
      </c>
      <c r="I870" s="24">
        <f t="shared" si="81"/>
        <v>-4.0400155943121005E-3</v>
      </c>
      <c r="J870" s="24">
        <f t="shared" si="82"/>
        <v>1.4358497656150999E-2</v>
      </c>
      <c r="K870" s="24">
        <f t="shared" si="83"/>
        <v>1.4362108760741978E-2</v>
      </c>
      <c r="L870" s="24"/>
    </row>
    <row r="871" spans="1:12" x14ac:dyDescent="0.3">
      <c r="A871" s="6">
        <v>42278</v>
      </c>
      <c r="B871" s="14">
        <f>LN('Return analysis'!B873/'Return analysis'!B872)</f>
        <v>2.1785279057446819E-3</v>
      </c>
      <c r="C871" s="14">
        <f>LN('Return analysis'!C873/'Return analysis'!C872)</f>
        <v>5.3959633588148467E-4</v>
      </c>
      <c r="D871" s="14">
        <f>LN('Return analysis'!D873/'Return analysis'!D872)</f>
        <v>2.0240330212187175E-3</v>
      </c>
      <c r="E871" s="14">
        <f>LN('Return analysis'!E873/'Return analysis'!E872)</f>
        <v>1.9444425539165126E-6</v>
      </c>
      <c r="F871" s="14">
        <f t="shared" si="78"/>
        <v>2.1765834631907654E-3</v>
      </c>
      <c r="G871" s="14">
        <f t="shared" si="79"/>
        <v>5.3765189332756816E-4</v>
      </c>
      <c r="H871" s="14">
        <f t="shared" si="80"/>
        <v>2.022088578664801E-3</v>
      </c>
      <c r="I871" s="24">
        <f t="shared" si="81"/>
        <v>1.7213061008054006E-3</v>
      </c>
      <c r="J871" s="24">
        <f t="shared" si="82"/>
        <v>3.7433946794702016E-3</v>
      </c>
      <c r="K871" s="24">
        <f t="shared" si="83"/>
        <v>3.7453391220241181E-3</v>
      </c>
      <c r="L871" s="24"/>
    </row>
    <row r="872" spans="1:12" x14ac:dyDescent="0.3">
      <c r="A872" s="6">
        <v>42279</v>
      </c>
      <c r="B872" s="14">
        <f>LN('Return analysis'!B874/'Return analysis'!B873)</f>
        <v>5.6614965080228679E-3</v>
      </c>
      <c r="C872" s="14">
        <f>LN('Return analysis'!C874/'Return analysis'!C873)</f>
        <v>3.7822505482630916E-3</v>
      </c>
      <c r="D872" s="14">
        <f>LN('Return analysis'!D874/'Return analysis'!D873)</f>
        <v>1.4452097636102078E-2</v>
      </c>
      <c r="E872" s="14">
        <f>LN('Return analysis'!E874/'Return analysis'!E873)</f>
        <v>3.6111045909777144E-6</v>
      </c>
      <c r="F872" s="14">
        <f t="shared" si="78"/>
        <v>5.65788540343189E-3</v>
      </c>
      <c r="G872" s="14">
        <f t="shared" si="79"/>
        <v>3.7786394436721141E-3</v>
      </c>
      <c r="H872" s="14">
        <f t="shared" si="80"/>
        <v>1.4448486531511101E-2</v>
      </c>
      <c r="I872" s="24">
        <f t="shared" si="81"/>
        <v>2.4556283637166654E-3</v>
      </c>
      <c r="J872" s="24">
        <f t="shared" si="82"/>
        <v>1.6904114895227765E-2</v>
      </c>
      <c r="K872" s="24">
        <f t="shared" si="83"/>
        <v>1.6907725999818744E-2</v>
      </c>
      <c r="L872" s="24"/>
    </row>
    <row r="873" spans="1:12" x14ac:dyDescent="0.3">
      <c r="A873" s="6">
        <v>42282</v>
      </c>
      <c r="B873" s="14">
        <f>LN('Return analysis'!B875/'Return analysis'!B874)</f>
        <v>-1.223842615729607E-3</v>
      </c>
      <c r="C873" s="14">
        <f>LN('Return analysis'!C875/'Return analysis'!C874)</f>
        <v>-3.9036088434810895E-3</v>
      </c>
      <c r="D873" s="14">
        <f>LN('Return analysis'!D875/'Return analysis'!D874)</f>
        <v>1.8266053451802374E-2</v>
      </c>
      <c r="E873" s="14">
        <f>LN('Return analysis'!E875/'Return analysis'!E874)</f>
        <v>1.0833274653161528E-5</v>
      </c>
      <c r="F873" s="14">
        <f t="shared" si="78"/>
        <v>-1.2346758903827686E-3</v>
      </c>
      <c r="G873" s="14">
        <f t="shared" si="79"/>
        <v>-3.9144421181342513E-3</v>
      </c>
      <c r="H873" s="14">
        <f t="shared" si="80"/>
        <v>1.8255220177149211E-2</v>
      </c>
      <c r="I873" s="24">
        <f t="shared" si="81"/>
        <v>1.7255734848940091E-3</v>
      </c>
      <c r="J873" s="24">
        <f t="shared" si="82"/>
        <v>1.9980793662043219E-2</v>
      </c>
      <c r="K873" s="24">
        <f t="shared" si="83"/>
        <v>1.9991626936696382E-2</v>
      </c>
      <c r="L873" s="24"/>
    </row>
    <row r="874" spans="1:12" x14ac:dyDescent="0.3">
      <c r="A874" s="6">
        <v>42283</v>
      </c>
      <c r="B874" s="14">
        <f>LN('Return analysis'!B876/'Return analysis'!B875)</f>
        <v>3.6662079278188655E-3</v>
      </c>
      <c r="C874" s="14">
        <f>LN('Return analysis'!C876/'Return analysis'!C875)</f>
        <v>1.3432985395847744E-3</v>
      </c>
      <c r="D874" s="14">
        <f>LN('Return analysis'!D876/'Return analysis'!D875)</f>
        <v>-3.2340667737135523E-3</v>
      </c>
      <c r="E874" s="14">
        <f>LN('Return analysis'!E876/'Return analysis'!E875)</f>
        <v>3.6111045909777144E-6</v>
      </c>
      <c r="F874" s="14">
        <f t="shared" si="78"/>
        <v>3.6625968232278879E-3</v>
      </c>
      <c r="G874" s="14">
        <f t="shared" si="79"/>
        <v>1.3396874349937966E-3</v>
      </c>
      <c r="H874" s="14">
        <f t="shared" si="80"/>
        <v>-3.2376778783045298E-3</v>
      </c>
      <c r="I874" s="24">
        <f t="shared" si="81"/>
        <v>2.6171213083225286E-3</v>
      </c>
      <c r="J874" s="24">
        <f t="shared" si="82"/>
        <v>-6.2055656998200124E-4</v>
      </c>
      <c r="K874" s="24">
        <f t="shared" si="83"/>
        <v>-6.1694546539102372E-4</v>
      </c>
      <c r="L874" s="24"/>
    </row>
    <row r="875" spans="1:12" x14ac:dyDescent="0.3">
      <c r="A875" s="6">
        <v>42285</v>
      </c>
      <c r="B875" s="14">
        <f>LN('Return analysis'!B877/'Return analysis'!B876)</f>
        <v>-3.1018806885817849E-3</v>
      </c>
      <c r="C875" s="14">
        <f>LN('Return analysis'!C877/'Return analysis'!C876)</f>
        <v>-1.5880995787638042E-3</v>
      </c>
      <c r="D875" s="14">
        <f>LN('Return analysis'!D877/'Return analysis'!D876)</f>
        <v>1.7609732307027438E-2</v>
      </c>
      <c r="E875" s="14">
        <f>LN('Return analysis'!E877/'Return analysis'!E876)</f>
        <v>7.2222091820675294E-6</v>
      </c>
      <c r="F875" s="14">
        <f t="shared" si="78"/>
        <v>-3.1091028977638523E-3</v>
      </c>
      <c r="G875" s="14">
        <f t="shared" si="79"/>
        <v>-1.5953217879458718E-3</v>
      </c>
      <c r="H875" s="14">
        <f t="shared" si="80"/>
        <v>1.7602510097845369E-2</v>
      </c>
      <c r="I875" s="24">
        <f t="shared" si="81"/>
        <v>-2.0118927074819774E-3</v>
      </c>
      <c r="J875" s="24">
        <f t="shared" si="82"/>
        <v>1.5590617390363392E-2</v>
      </c>
      <c r="K875" s="24">
        <f t="shared" si="83"/>
        <v>1.5597839599545461E-2</v>
      </c>
      <c r="L875" s="24"/>
    </row>
    <row r="876" spans="1:12" x14ac:dyDescent="0.3">
      <c r="A876" s="6">
        <v>42286</v>
      </c>
      <c r="B876" s="14">
        <f>LN('Return analysis'!B878/'Return analysis'!B877)</f>
        <v>2.8246326593806936E-4</v>
      </c>
      <c r="C876" s="14">
        <f>LN('Return analysis'!C878/'Return analysis'!C877)</f>
        <v>-1.2242299608850827E-4</v>
      </c>
      <c r="D876" s="14">
        <f>LN('Return analysis'!D878/'Return analysis'!D877)</f>
        <v>1.349454606408503E-3</v>
      </c>
      <c r="E876" s="14">
        <f>LN('Return analysis'!E878/'Return analysis'!E877)</f>
        <v>3.6111045909777144E-6</v>
      </c>
      <c r="F876" s="14">
        <f t="shared" si="78"/>
        <v>2.7885216134709162E-4</v>
      </c>
      <c r="G876" s="14">
        <f t="shared" si="79"/>
        <v>-1.2603410067948598E-4</v>
      </c>
      <c r="H876" s="14">
        <f t="shared" si="80"/>
        <v>1.3458435018175252E-3</v>
      </c>
      <c r="I876" s="24">
        <f t="shared" si="81"/>
        <v>3.6601577785634582E-4</v>
      </c>
      <c r="J876" s="24">
        <f t="shared" si="82"/>
        <v>1.7118592796738711E-3</v>
      </c>
      <c r="K876" s="24">
        <f t="shared" si="83"/>
        <v>1.7154703842648489E-3</v>
      </c>
      <c r="L876" s="24"/>
    </row>
    <row r="877" spans="1:12" x14ac:dyDescent="0.3">
      <c r="A877" s="6">
        <v>42290</v>
      </c>
      <c r="B877" s="14">
        <f>LN('Return analysis'!B879/'Return analysis'!B878)</f>
        <v>4.5736668748480062E-3</v>
      </c>
      <c r="C877" s="14">
        <f>LN('Return analysis'!C879/'Return analysis'!C878)</f>
        <v>2.3204242814754009E-3</v>
      </c>
      <c r="D877" s="14">
        <f>LN('Return analysis'!D879/'Return analysis'!D878)</f>
        <v>-7.1523076206977294E-3</v>
      </c>
      <c r="E877" s="14">
        <f>LN('Return analysis'!E879/'Return analysis'!E878)</f>
        <v>1.4444379244253502E-5</v>
      </c>
      <c r="F877" s="14">
        <f t="shared" si="78"/>
        <v>4.5592224956037524E-3</v>
      </c>
      <c r="G877" s="14">
        <f t="shared" si="79"/>
        <v>2.3059799022311475E-3</v>
      </c>
      <c r="H877" s="14">
        <f t="shared" si="80"/>
        <v>-7.1667519999419832E-3</v>
      </c>
      <c r="I877" s="24">
        <f t="shared" si="81"/>
        <v>2.7767951058734908E-3</v>
      </c>
      <c r="J877" s="24">
        <f t="shared" si="82"/>
        <v>-4.3899568940684924E-3</v>
      </c>
      <c r="K877" s="24">
        <f t="shared" si="83"/>
        <v>-4.3755125148242386E-3</v>
      </c>
      <c r="L877" s="24"/>
    </row>
    <row r="878" spans="1:12" x14ac:dyDescent="0.3">
      <c r="A878" s="6">
        <v>42291</v>
      </c>
      <c r="B878" s="14">
        <f>LN('Return analysis'!B880/'Return analysis'!B879)</f>
        <v>-7.2186713853304187E-4</v>
      </c>
      <c r="C878" s="14">
        <f>LN('Return analysis'!C880/'Return analysis'!C879)</f>
        <v>3.6536475984522104E-3</v>
      </c>
      <c r="D878" s="14">
        <f>LN('Return analysis'!D880/'Return analysis'!D879)</f>
        <v>-5.1547402342232585E-3</v>
      </c>
      <c r="E878" s="14">
        <f>LN('Return analysis'!E880/'Return analysis'!E879)</f>
        <v>3.6111045909777144E-6</v>
      </c>
      <c r="F878" s="14">
        <f t="shared" si="78"/>
        <v>-7.2547824312401961E-4</v>
      </c>
      <c r="G878" s="14">
        <f t="shared" si="79"/>
        <v>3.6500364938612329E-3</v>
      </c>
      <c r="H878" s="14">
        <f t="shared" si="80"/>
        <v>-5.1583513388142365E-3</v>
      </c>
      <c r="I878" s="24">
        <f t="shared" si="81"/>
        <v>-3.6132914706984479E-3</v>
      </c>
      <c r="J878" s="24">
        <f t="shared" si="82"/>
        <v>-8.7716428095126839E-3</v>
      </c>
      <c r="K878" s="24">
        <f t="shared" si="83"/>
        <v>-8.7680317049217069E-3</v>
      </c>
      <c r="L878" s="24"/>
    </row>
    <row r="879" spans="1:12" x14ac:dyDescent="0.3">
      <c r="A879" s="6">
        <v>42292</v>
      </c>
      <c r="B879" s="14">
        <f>LN('Return analysis'!B881/'Return analysis'!B880)</f>
        <v>-1.7831155259865356E-3</v>
      </c>
      <c r="C879" s="14">
        <f>LN('Return analysis'!C881/'Return analysis'!C880)</f>
        <v>-1.9460700260169458E-3</v>
      </c>
      <c r="D879" s="14">
        <f>LN('Return analysis'!D881/'Return analysis'!D880)</f>
        <v>1.5000506240911966E-2</v>
      </c>
      <c r="E879" s="14">
        <f>LN('Return analysis'!E881/'Return analysis'!E880)</f>
        <v>3.6111045909777144E-6</v>
      </c>
      <c r="F879" s="14">
        <f t="shared" si="78"/>
        <v>-1.7867266305775134E-3</v>
      </c>
      <c r="G879" s="14">
        <f t="shared" si="79"/>
        <v>-1.9496811306079235E-3</v>
      </c>
      <c r="H879" s="14">
        <f t="shared" si="80"/>
        <v>1.4996895136320989E-2</v>
      </c>
      <c r="I879" s="24">
        <f t="shared" si="81"/>
        <v>-3.7576756328920678E-4</v>
      </c>
      <c r="J879" s="24">
        <f t="shared" si="82"/>
        <v>1.4621127573031783E-2</v>
      </c>
      <c r="K879" s="24">
        <f t="shared" si="83"/>
        <v>1.462473867762276E-2</v>
      </c>
      <c r="L879" s="24"/>
    </row>
    <row r="880" spans="1:12" x14ac:dyDescent="0.3">
      <c r="A880" s="6">
        <v>42293</v>
      </c>
      <c r="B880" s="14">
        <f>LN('Return analysis'!B882/'Return analysis'!B881)</f>
        <v>2.7201901612440476E-3</v>
      </c>
      <c r="C880" s="14">
        <f>LN('Return analysis'!C882/'Return analysis'!C881)</f>
        <v>-3.6588192179076631E-4</v>
      </c>
      <c r="D880" s="14">
        <f>LN('Return analysis'!D882/'Return analysis'!D881)</f>
        <v>3.8341564199371042E-3</v>
      </c>
      <c r="E880" s="14">
        <f>LN('Return analysis'!E882/'Return analysis'!E881)</f>
        <v>3.6111045909777144E-6</v>
      </c>
      <c r="F880" s="14">
        <f t="shared" si="78"/>
        <v>2.71657905665307E-3</v>
      </c>
      <c r="G880" s="14">
        <f t="shared" si="79"/>
        <v>-3.6949302638174405E-4</v>
      </c>
      <c r="H880" s="14">
        <f t="shared" si="80"/>
        <v>3.8305453153461267E-3</v>
      </c>
      <c r="I880" s="24">
        <f t="shared" si="81"/>
        <v>2.9733524666747061E-3</v>
      </c>
      <c r="J880" s="24">
        <f t="shared" si="82"/>
        <v>6.8038977820208332E-3</v>
      </c>
      <c r="K880" s="24">
        <f t="shared" si="83"/>
        <v>6.8075088866118103E-3</v>
      </c>
      <c r="L880" s="24"/>
    </row>
    <row r="881" spans="1:12" x14ac:dyDescent="0.3">
      <c r="A881" s="6">
        <v>42297</v>
      </c>
      <c r="B881" s="14">
        <f>LN('Return analysis'!B883/'Return analysis'!B882)</f>
        <v>-1.1249289760592632E-3</v>
      </c>
      <c r="C881" s="14">
        <f>LN('Return analysis'!C883/'Return analysis'!C882)</f>
        <v>-1.5850008150552926E-3</v>
      </c>
      <c r="D881" s="14">
        <f>LN('Return analysis'!D883/'Return analysis'!D882)</f>
        <v>0</v>
      </c>
      <c r="E881" s="14">
        <f>LN('Return analysis'!E883/'Return analysis'!E882)</f>
        <v>1.4444379244031459E-5</v>
      </c>
      <c r="F881" s="14">
        <f t="shared" si="78"/>
        <v>-1.1393733553032948E-3</v>
      </c>
      <c r="G881" s="14">
        <f t="shared" si="79"/>
        <v>-1.5994451942993241E-3</v>
      </c>
      <c r="H881" s="14">
        <f t="shared" si="80"/>
        <v>-1.4444379244031459E-5</v>
      </c>
      <c r="I881" s="24">
        <f t="shared" si="81"/>
        <v>1.505166882795383E-4</v>
      </c>
      <c r="J881" s="24">
        <f t="shared" si="82"/>
        <v>1.3607230903550684E-4</v>
      </c>
      <c r="K881" s="24">
        <f t="shared" si="83"/>
        <v>1.505166882795383E-4</v>
      </c>
      <c r="L881" s="24"/>
    </row>
    <row r="882" spans="1:12" x14ac:dyDescent="0.3">
      <c r="A882" s="6">
        <v>42298</v>
      </c>
      <c r="B882" s="14">
        <f>LN('Return analysis'!B884/'Return analysis'!B883)</f>
        <v>2.7158600894648618E-3</v>
      </c>
      <c r="C882" s="14">
        <f>LN('Return analysis'!C884/'Return analysis'!C883)</f>
        <v>1.8289369700423619E-3</v>
      </c>
      <c r="D882" s="14">
        <f>LN('Return analysis'!D884/'Return analysis'!D883)</f>
        <v>-7.877069412336412E-3</v>
      </c>
      <c r="E882" s="14">
        <f>LN('Return analysis'!E884/'Return analysis'!E883)</f>
        <v>3.6111045909777144E-6</v>
      </c>
      <c r="F882" s="14">
        <f t="shared" si="78"/>
        <v>2.7122489848738843E-3</v>
      </c>
      <c r="G882" s="14">
        <f t="shared" si="79"/>
        <v>1.8253258654513842E-3</v>
      </c>
      <c r="H882" s="14">
        <f t="shared" si="80"/>
        <v>-7.8806805169273891E-3</v>
      </c>
      <c r="I882" s="24">
        <f t="shared" si="81"/>
        <v>1.3250772582826848E-3</v>
      </c>
      <c r="J882" s="24">
        <f t="shared" si="82"/>
        <v>-6.5556032586447047E-3</v>
      </c>
      <c r="K882" s="24">
        <f t="shared" si="83"/>
        <v>-6.5519921540537276E-3</v>
      </c>
      <c r="L882" s="24"/>
    </row>
    <row r="883" spans="1:12" x14ac:dyDescent="0.3">
      <c r="A883" s="6">
        <v>42299</v>
      </c>
      <c r="B883" s="14">
        <f>LN('Return analysis'!B885/'Return analysis'!B884)</f>
        <v>-5.61412174566464E-4</v>
      </c>
      <c r="C883" s="14">
        <f>LN('Return analysis'!C885/'Return analysis'!C884)</f>
        <v>1.7038598874676038E-3</v>
      </c>
      <c r="D883" s="14">
        <f>LN('Return analysis'!D885/'Return analysis'!D884)</f>
        <v>1.455273391697252E-2</v>
      </c>
      <c r="E883" s="14">
        <f>LN('Return analysis'!E885/'Return analysis'!E884)</f>
        <v>3.6111045909777144E-6</v>
      </c>
      <c r="F883" s="14">
        <f t="shared" si="78"/>
        <v>-5.6502327915744174E-4</v>
      </c>
      <c r="G883" s="14">
        <f t="shared" si="79"/>
        <v>1.7002487828766261E-3</v>
      </c>
      <c r="H883" s="14">
        <f t="shared" si="80"/>
        <v>1.4549122812381543E-2</v>
      </c>
      <c r="I883" s="24">
        <f t="shared" si="81"/>
        <v>-2.0924229020094754E-3</v>
      </c>
      <c r="J883" s="24">
        <f t="shared" si="82"/>
        <v>1.2456699910372068E-2</v>
      </c>
      <c r="K883" s="24">
        <f t="shared" si="83"/>
        <v>1.2460311014963045E-2</v>
      </c>
      <c r="L883" s="24"/>
    </row>
    <row r="884" spans="1:12" x14ac:dyDescent="0.3">
      <c r="A884" s="6">
        <v>42300</v>
      </c>
      <c r="B884" s="14">
        <f>LN('Return analysis'!B886/'Return analysis'!B885)</f>
        <v>5.614121745664009E-4</v>
      </c>
      <c r="C884" s="14">
        <f>LN('Return analysis'!C886/'Return analysis'!C885)</f>
        <v>-2.5568797462307254E-3</v>
      </c>
      <c r="D884" s="14">
        <f>LN('Return analysis'!D886/'Return analysis'!D885)</f>
        <v>1.0401353457008669E-2</v>
      </c>
      <c r="E884" s="14">
        <f>LN('Return analysis'!E886/'Return analysis'!E885)</f>
        <v>3.3333277778119609E-6</v>
      </c>
      <c r="F884" s="14">
        <f t="shared" si="78"/>
        <v>5.5807884678858895E-4</v>
      </c>
      <c r="G884" s="14">
        <f t="shared" si="79"/>
        <v>-2.5602130740085376E-3</v>
      </c>
      <c r="H884" s="14">
        <f t="shared" si="80"/>
        <v>1.0398020129230858E-2</v>
      </c>
      <c r="I884" s="24">
        <f t="shared" si="81"/>
        <v>2.5107795647232346E-3</v>
      </c>
      <c r="J884" s="24">
        <f t="shared" si="82"/>
        <v>1.2908799693954092E-2</v>
      </c>
      <c r="K884" s="24">
        <f t="shared" si="83"/>
        <v>1.2912133021731904E-2</v>
      </c>
      <c r="L884" s="24"/>
    </row>
    <row r="885" spans="1:12" x14ac:dyDescent="0.3">
      <c r="A885" s="6">
        <v>42303</v>
      </c>
      <c r="B885" s="14">
        <f>LN('Return analysis'!B887/'Return analysis'!B886)</f>
        <v>1.4952828990856017E-3</v>
      </c>
      <c r="C885" s="14">
        <f>LN('Return analysis'!C887/'Return analysis'!C886)</f>
        <v>1.0958804940264025E-3</v>
      </c>
      <c r="D885" s="14">
        <f>LN('Return analysis'!D887/'Return analysis'!D886)</f>
        <v>-2.3543469860475576E-3</v>
      </c>
      <c r="E885" s="14">
        <f>LN('Return analysis'!E887/'Return analysis'!E886)</f>
        <v>9.9999500003988414E-6</v>
      </c>
      <c r="F885" s="14">
        <f t="shared" si="78"/>
        <v>1.4852829490852029E-3</v>
      </c>
      <c r="G885" s="14">
        <f t="shared" si="79"/>
        <v>1.0858805440260037E-3</v>
      </c>
      <c r="H885" s="14">
        <f t="shared" si="80"/>
        <v>-2.3643469360479564E-3</v>
      </c>
      <c r="I885" s="24">
        <f t="shared" si="81"/>
        <v>6.3508118595452349E-4</v>
      </c>
      <c r="J885" s="24">
        <f t="shared" si="82"/>
        <v>-1.7292657500934329E-3</v>
      </c>
      <c r="K885" s="24">
        <f t="shared" si="83"/>
        <v>-1.7192658000930341E-3</v>
      </c>
      <c r="L885" s="24"/>
    </row>
    <row r="886" spans="1:12" x14ac:dyDescent="0.3">
      <c r="A886" s="6">
        <v>42304</v>
      </c>
      <c r="B886" s="14">
        <f>LN('Return analysis'!B888/'Return analysis'!B887)</f>
        <v>9.3331384277041418E-4</v>
      </c>
      <c r="C886" s="14">
        <f>LN('Return analysis'!C888/'Return analysis'!C887)</f>
        <v>2.4381745101939172E-4</v>
      </c>
      <c r="D886" s="14">
        <f>LN('Return analysis'!D888/'Return analysis'!D887)</f>
        <v>-3.3059332925327234E-3</v>
      </c>
      <c r="E886" s="14">
        <f>LN('Return analysis'!E888/'Return analysis'!E887)</f>
        <v>3.3333277778119609E-6</v>
      </c>
      <c r="F886" s="14">
        <f t="shared" si="78"/>
        <v>9.2998051499260223E-4</v>
      </c>
      <c r="G886" s="14">
        <f t="shared" si="79"/>
        <v>2.4048412324157977E-4</v>
      </c>
      <c r="H886" s="14">
        <f t="shared" si="80"/>
        <v>-3.3092666203105355E-3</v>
      </c>
      <c r="I886" s="24">
        <f t="shared" si="81"/>
        <v>7.7163228512028964E-4</v>
      </c>
      <c r="J886" s="24">
        <f t="shared" si="82"/>
        <v>-2.5376343351902458E-3</v>
      </c>
      <c r="K886" s="24">
        <f t="shared" si="83"/>
        <v>-2.5343010074124336E-3</v>
      </c>
      <c r="L886" s="24"/>
    </row>
    <row r="887" spans="1:12" x14ac:dyDescent="0.3">
      <c r="A887" s="6">
        <v>42305</v>
      </c>
      <c r="B887" s="14">
        <f>LN('Return analysis'!B889/'Return analysis'!B888)</f>
        <v>-3.2708332418210167E-3</v>
      </c>
      <c r="C887" s="14">
        <f>LN('Return analysis'!C889/'Return analysis'!C888)</f>
        <v>-2.804440317141832E-3</v>
      </c>
      <c r="D887" s="14">
        <f>LN('Return analysis'!D889/'Return analysis'!D888)</f>
        <v>1.3063491466060256E-2</v>
      </c>
      <c r="E887" s="14">
        <f>LN('Return analysis'!E889/'Return analysis'!E888)</f>
        <v>3.3333277778119609E-6</v>
      </c>
      <c r="F887" s="14">
        <f t="shared" si="78"/>
        <v>-3.2741665695988288E-3</v>
      </c>
      <c r="G887" s="14">
        <f t="shared" si="79"/>
        <v>-2.8077736449196441E-3</v>
      </c>
      <c r="H887" s="14">
        <f t="shared" si="80"/>
        <v>1.3060158138282445E-2</v>
      </c>
      <c r="I887" s="24">
        <f t="shared" si="81"/>
        <v>-1.1504558031212083E-3</v>
      </c>
      <c r="J887" s="24">
        <f t="shared" si="82"/>
        <v>1.1909702335161237E-2</v>
      </c>
      <c r="K887" s="24">
        <f t="shared" si="83"/>
        <v>1.1913035662939048E-2</v>
      </c>
      <c r="L887" s="24"/>
    </row>
    <row r="888" spans="1:12" x14ac:dyDescent="0.3">
      <c r="A888" s="6">
        <v>42306</v>
      </c>
      <c r="B888" s="14">
        <f>LN('Return analysis'!B890/'Return analysis'!B889)</f>
        <v>-5.1605168744584462E-3</v>
      </c>
      <c r="C888" s="14">
        <f>LN('Return analysis'!C890/'Return analysis'!C889)</f>
        <v>-3.5470583166755539E-3</v>
      </c>
      <c r="D888" s="14">
        <f>LN('Return analysis'!D890/'Return analysis'!D889)</f>
        <v>-1.4946580672065535E-3</v>
      </c>
      <c r="E888" s="14">
        <f>LN('Return analysis'!E890/'Return analysis'!E889)</f>
        <v>3.3333277778119609E-6</v>
      </c>
      <c r="F888" s="14">
        <f t="shared" si="78"/>
        <v>-5.1638502022362583E-3</v>
      </c>
      <c r="G888" s="14">
        <f t="shared" si="79"/>
        <v>-3.5503916444533661E-3</v>
      </c>
      <c r="H888" s="14">
        <f t="shared" si="80"/>
        <v>-1.4979913949843655E-3</v>
      </c>
      <c r="I888" s="24">
        <f t="shared" si="81"/>
        <v>-2.2848416375385438E-3</v>
      </c>
      <c r="J888" s="24">
        <f t="shared" si="82"/>
        <v>-3.782833032522909E-3</v>
      </c>
      <c r="K888" s="24">
        <f t="shared" si="83"/>
        <v>-3.7794997047450973E-3</v>
      </c>
      <c r="L888" s="24"/>
    </row>
    <row r="889" spans="1:12" x14ac:dyDescent="0.3">
      <c r="A889" s="6">
        <v>42307</v>
      </c>
      <c r="B889" s="14">
        <f>LN('Return analysis'!B891/'Return analysis'!B890)</f>
        <v>-2.8235676760894732E-4</v>
      </c>
      <c r="C889" s="14">
        <f>LN('Return analysis'!C891/'Return analysis'!C890)</f>
        <v>2.2035954670492248E-3</v>
      </c>
      <c r="D889" s="14">
        <f>LN('Return analysis'!D891/'Return analysis'!D890)</f>
        <v>-3.8417058629780956E-3</v>
      </c>
      <c r="E889" s="14">
        <f>LN('Return analysis'!E891/'Return analysis'!E890)</f>
        <v>3.3333277778119609E-6</v>
      </c>
      <c r="F889" s="14">
        <f t="shared" si="78"/>
        <v>-2.8569009538675927E-4</v>
      </c>
      <c r="G889" s="14">
        <f t="shared" si="79"/>
        <v>2.2002621392714127E-3</v>
      </c>
      <c r="H889" s="14">
        <f t="shared" si="80"/>
        <v>-3.8450391907559078E-3</v>
      </c>
      <c r="I889" s="24">
        <f t="shared" si="81"/>
        <v>-2.0185737539183913E-3</v>
      </c>
      <c r="J889" s="24">
        <f t="shared" si="82"/>
        <v>-5.8636129446742995E-3</v>
      </c>
      <c r="K889" s="24">
        <f t="shared" si="83"/>
        <v>-5.8602796168964865E-3</v>
      </c>
      <c r="L889" s="24"/>
    </row>
    <row r="890" spans="1:12" x14ac:dyDescent="0.3">
      <c r="A890" s="6">
        <v>42310</v>
      </c>
      <c r="B890" s="14">
        <f>LN('Return analysis'!B892/'Return analysis'!B891)</f>
        <v>-3.7715860888342599E-4</v>
      </c>
      <c r="C890" s="14">
        <f>LN('Return analysis'!C892/'Return analysis'!C891)</f>
        <v>-1.9654385348158274E-3</v>
      </c>
      <c r="D890" s="14">
        <f>LN('Return analysis'!D892/'Return analysis'!D891)</f>
        <v>1.3056374279260664E-2</v>
      </c>
      <c r="E890" s="14">
        <f>LN('Return analysis'!E892/'Return analysis'!E891)</f>
        <v>5.8333163194378027E-6</v>
      </c>
      <c r="F890" s="14">
        <f t="shared" si="78"/>
        <v>-3.8299192520286382E-4</v>
      </c>
      <c r="G890" s="14">
        <f t="shared" si="79"/>
        <v>-1.9712718511352653E-3</v>
      </c>
      <c r="H890" s="14">
        <f t="shared" si="80"/>
        <v>1.3050540962941226E-2</v>
      </c>
      <c r="I890" s="24">
        <f t="shared" si="81"/>
        <v>1.0662974017966551E-3</v>
      </c>
      <c r="J890" s="24">
        <f t="shared" si="82"/>
        <v>1.4116838364737882E-2</v>
      </c>
      <c r="K890" s="24">
        <f t="shared" si="83"/>
        <v>1.412267168105732E-2</v>
      </c>
      <c r="L890" s="24"/>
    </row>
    <row r="891" spans="1:12" x14ac:dyDescent="0.3">
      <c r="A891" s="6">
        <v>42311</v>
      </c>
      <c r="B891" s="14">
        <f>LN('Return analysis'!B893/'Return analysis'!B892)</f>
        <v>-1.2288471061525155E-3</v>
      </c>
      <c r="C891" s="14">
        <f>LN('Return analysis'!C893/'Return analysis'!C892)</f>
        <v>-1.7194780338739509E-3</v>
      </c>
      <c r="D891" s="14">
        <f>LN('Return analysis'!D893/'Return analysis'!D892)</f>
        <v>2.4987250479784708E-3</v>
      </c>
      <c r="E891" s="14">
        <f>LN('Return analysis'!E893/'Return analysis'!E892)</f>
        <v>3.3333277778119609E-6</v>
      </c>
      <c r="F891" s="14">
        <f t="shared" si="78"/>
        <v>-1.2321804339303275E-3</v>
      </c>
      <c r="G891" s="14">
        <f t="shared" si="79"/>
        <v>-1.7228113616517629E-3</v>
      </c>
      <c r="H891" s="14">
        <f t="shared" si="80"/>
        <v>2.4953917202006587E-3</v>
      </c>
      <c r="I891" s="24">
        <f t="shared" si="81"/>
        <v>1.3021078934864099E-4</v>
      </c>
      <c r="J891" s="24">
        <f t="shared" si="82"/>
        <v>2.6256025095492998E-3</v>
      </c>
      <c r="K891" s="24">
        <f t="shared" si="83"/>
        <v>2.6289358373271119E-3</v>
      </c>
      <c r="L891" s="24"/>
    </row>
    <row r="892" spans="1:12" x14ac:dyDescent="0.3">
      <c r="A892" s="6">
        <v>42312</v>
      </c>
      <c r="B892" s="14">
        <f>LN('Return analysis'!B894/'Return analysis'!B893)</f>
        <v>1.6068436868926809E-3</v>
      </c>
      <c r="C892" s="14">
        <f>LN('Return analysis'!C894/'Return analysis'!C893)</f>
        <v>6.140733519340453E-4</v>
      </c>
      <c r="D892" s="14">
        <f>LN('Return analysis'!D894/'Return analysis'!D893)</f>
        <v>-2.4059455309783516E-3</v>
      </c>
      <c r="E892" s="14">
        <f>LN('Return analysis'!E894/'Return analysis'!E893)</f>
        <v>3.3333277778119609E-6</v>
      </c>
      <c r="F892" s="14">
        <f t="shared" si="78"/>
        <v>1.603510359114869E-3</v>
      </c>
      <c r="G892" s="14">
        <f t="shared" si="79"/>
        <v>6.1074002415623335E-4</v>
      </c>
      <c r="H892" s="14">
        <f t="shared" si="80"/>
        <v>-2.4092788587561638E-3</v>
      </c>
      <c r="I892" s="24">
        <f t="shared" si="81"/>
        <v>1.1369276844821925E-3</v>
      </c>
      <c r="J892" s="24">
        <f t="shared" si="82"/>
        <v>-1.2723511742739712E-3</v>
      </c>
      <c r="K892" s="24">
        <f t="shared" si="83"/>
        <v>-1.2690178464961591E-3</v>
      </c>
      <c r="L892" s="24"/>
    </row>
    <row r="893" spans="1:12" x14ac:dyDescent="0.3">
      <c r="A893" s="6">
        <v>42313</v>
      </c>
      <c r="B893" s="14">
        <f>LN('Return analysis'!B895/'Return analysis'!B894)</f>
        <v>-2.3641962135820967E-3</v>
      </c>
      <c r="C893" s="14">
        <f>LN('Return analysis'!C895/'Return analysis'!C894)</f>
        <v>-1.8443775028434179E-3</v>
      </c>
      <c r="D893" s="14">
        <f>LN('Return analysis'!D895/'Return analysis'!D894)</f>
        <v>-1.1122641936770145E-3</v>
      </c>
      <c r="E893" s="14">
        <f>LN('Return analysis'!E895/'Return analysis'!E894)</f>
        <v>3.3333277778119609E-6</v>
      </c>
      <c r="F893" s="14">
        <f t="shared" si="78"/>
        <v>-2.3675295413599089E-3</v>
      </c>
      <c r="G893" s="14">
        <f t="shared" si="79"/>
        <v>-1.8477108306212298E-3</v>
      </c>
      <c r="H893" s="14">
        <f t="shared" si="80"/>
        <v>-1.1155975214548264E-3</v>
      </c>
      <c r="I893" s="24">
        <f t="shared" si="81"/>
        <v>-8.6561137748535912E-4</v>
      </c>
      <c r="J893" s="24">
        <f t="shared" si="82"/>
        <v>-1.9812088989401857E-3</v>
      </c>
      <c r="K893" s="24">
        <f t="shared" si="83"/>
        <v>-1.9778755711623735E-3</v>
      </c>
      <c r="L893" s="24"/>
    </row>
    <row r="894" spans="1:12" x14ac:dyDescent="0.3">
      <c r="A894" s="6">
        <v>42314</v>
      </c>
      <c r="B894" s="14">
        <f>LN('Return analysis'!B896/'Return analysis'!B895)</f>
        <v>-4.5545124970184344E-3</v>
      </c>
      <c r="C894" s="14">
        <f>LN('Return analysis'!C896/'Return analysis'!C895)</f>
        <v>-3.9479992409433111E-3</v>
      </c>
      <c r="D894" s="14">
        <f>LN('Return analysis'!D896/'Return analysis'!D895)</f>
        <v>1.8573967145981728E-4</v>
      </c>
      <c r="E894" s="14">
        <f>LN('Return analysis'!E896/'Return analysis'!E895)</f>
        <v>3.3333277778119609E-6</v>
      </c>
      <c r="F894" s="14">
        <f t="shared" si="78"/>
        <v>-4.5578458247962465E-3</v>
      </c>
      <c r="G894" s="14">
        <f t="shared" si="79"/>
        <v>-3.9513325687211233E-3</v>
      </c>
      <c r="H894" s="14">
        <f t="shared" si="80"/>
        <v>1.8240634368200533E-4</v>
      </c>
      <c r="I894" s="24">
        <f t="shared" si="81"/>
        <v>-1.3735946564226512E-3</v>
      </c>
      <c r="J894" s="24">
        <f t="shared" si="82"/>
        <v>-1.1911883127406458E-3</v>
      </c>
      <c r="K894" s="24">
        <f t="shared" si="83"/>
        <v>-1.1878549849628339E-3</v>
      </c>
      <c r="L894" s="24"/>
    </row>
    <row r="895" spans="1:12" x14ac:dyDescent="0.3">
      <c r="A895" s="6">
        <v>42317</v>
      </c>
      <c r="B895" s="14">
        <f>LN('Return analysis'!B897/'Return analysis'!B896)</f>
        <v>1.7105845828688799E-3</v>
      </c>
      <c r="C895" s="14">
        <f>LN('Return analysis'!C897/'Return analysis'!C896)</f>
        <v>-8.6583523757632875E-4</v>
      </c>
      <c r="D895" s="14">
        <f>LN('Return analysis'!D897/'Return analysis'!D896)</f>
        <v>-1.0065402464063324E-2</v>
      </c>
      <c r="E895" s="14">
        <f>LN('Return analysis'!E897/'Return analysis'!E896)</f>
        <v>9.9999500003988414E-6</v>
      </c>
      <c r="F895" s="14">
        <f t="shared" si="78"/>
        <v>1.7005846328684811E-3</v>
      </c>
      <c r="G895" s="14">
        <f t="shared" si="79"/>
        <v>-8.7583518757672763E-4</v>
      </c>
      <c r="H895" s="14">
        <f t="shared" si="80"/>
        <v>-1.0075402414063723E-2</v>
      </c>
      <c r="I895" s="24">
        <f t="shared" si="81"/>
        <v>2.5151213898208045E-3</v>
      </c>
      <c r="J895" s="24">
        <f t="shared" si="82"/>
        <v>-7.5602810242429187E-3</v>
      </c>
      <c r="K895" s="24">
        <f t="shared" si="83"/>
        <v>-7.5502810742425191E-3</v>
      </c>
      <c r="L895" s="24"/>
    </row>
    <row r="896" spans="1:12" x14ac:dyDescent="0.3">
      <c r="A896" s="6">
        <v>42318</v>
      </c>
      <c r="B896" s="14">
        <f>LN('Return analysis'!B898/'Return analysis'!B897)</f>
        <v>-7.6008592124281779E-4</v>
      </c>
      <c r="C896" s="14">
        <f>LN('Return analysis'!C898/'Return analysis'!C897)</f>
        <v>1.1127851501865418E-3</v>
      </c>
      <c r="D896" s="14">
        <f>LN('Return analysis'!D898/'Return analysis'!D897)</f>
        <v>2.245342111381127E-3</v>
      </c>
      <c r="E896" s="14">
        <f>LN('Return analysis'!E898/'Return analysis'!E897)</f>
        <v>3.3333277778119609E-6</v>
      </c>
      <c r="F896" s="14">
        <f t="shared" si="78"/>
        <v>-7.6341924902062974E-4</v>
      </c>
      <c r="G896" s="14">
        <f t="shared" si="79"/>
        <v>1.1094518224087299E-3</v>
      </c>
      <c r="H896" s="14">
        <f t="shared" si="80"/>
        <v>2.2420087836033148E-3</v>
      </c>
      <c r="I896" s="24">
        <f t="shared" si="81"/>
        <v>-1.6821392056466753E-3</v>
      </c>
      <c r="J896" s="24">
        <f t="shared" si="82"/>
        <v>5.5986957795663953E-4</v>
      </c>
      <c r="K896" s="24">
        <f t="shared" si="83"/>
        <v>5.6320290573445169E-4</v>
      </c>
      <c r="L896" s="24"/>
    </row>
    <row r="897" spans="1:12" x14ac:dyDescent="0.3">
      <c r="A897" s="6">
        <v>42320</v>
      </c>
      <c r="B897" s="14">
        <f>LN('Return analysis'!B899/'Return analysis'!B898)</f>
        <v>-2.5685072093705524E-3</v>
      </c>
      <c r="C897" s="14">
        <f>LN('Return analysis'!C899/'Return analysis'!C898)</f>
        <v>2.4688894340688301E-4</v>
      </c>
      <c r="D897" s="14">
        <f>LN('Return analysis'!D899/'Return analysis'!D898)</f>
        <v>-1.9345175951806466E-2</v>
      </c>
      <c r="E897" s="14">
        <f>LN('Return analysis'!E899/'Return analysis'!E898)</f>
        <v>6.6666555556248408E-6</v>
      </c>
      <c r="F897" s="14">
        <f t="shared" si="78"/>
        <v>-2.5751738649261772E-3</v>
      </c>
      <c r="G897" s="14">
        <f t="shared" si="79"/>
        <v>2.4022228785125816E-4</v>
      </c>
      <c r="H897" s="14">
        <f t="shared" si="80"/>
        <v>-1.9351842607362092E-2</v>
      </c>
      <c r="I897" s="24">
        <f t="shared" si="81"/>
        <v>-2.5608781952408117E-3</v>
      </c>
      <c r="J897" s="24">
        <f t="shared" si="82"/>
        <v>-2.1912720802602904E-2</v>
      </c>
      <c r="K897" s="24">
        <f t="shared" si="83"/>
        <v>-2.1906054147047278E-2</v>
      </c>
      <c r="L897" s="24"/>
    </row>
    <row r="898" spans="1:12" x14ac:dyDescent="0.3">
      <c r="A898" s="6">
        <v>42321</v>
      </c>
      <c r="B898" s="14">
        <f>LN('Return analysis'!B900/'Return analysis'!B899)</f>
        <v>4.2463302742986458E-3</v>
      </c>
      <c r="C898" s="14">
        <f>LN('Return analysis'!C900/'Return analysis'!C899)</f>
        <v>1.851780066687487E-3</v>
      </c>
      <c r="D898" s="14">
        <f>LN('Return analysis'!D900/'Return analysis'!D899)</f>
        <v>-1.0632430017980393E-2</v>
      </c>
      <c r="E898" s="14">
        <f>LN('Return analysis'!E900/'Return analysis'!E899)</f>
        <v>3.3333277778119609E-6</v>
      </c>
      <c r="F898" s="14">
        <f t="shared" si="78"/>
        <v>4.2429969465208337E-3</v>
      </c>
      <c r="G898" s="14">
        <f t="shared" si="79"/>
        <v>1.8484467389096751E-3</v>
      </c>
      <c r="H898" s="14">
        <f t="shared" si="80"/>
        <v>-1.0635763345758205E-2</v>
      </c>
      <c r="I898" s="24">
        <f t="shared" si="81"/>
        <v>2.8667942429036609E-3</v>
      </c>
      <c r="J898" s="24">
        <f t="shared" si="82"/>
        <v>-7.7689691028545432E-3</v>
      </c>
      <c r="K898" s="24">
        <f t="shared" si="83"/>
        <v>-7.7656357750767319E-3</v>
      </c>
      <c r="L898" s="24"/>
    </row>
    <row r="899" spans="1:12" x14ac:dyDescent="0.3">
      <c r="A899" s="6">
        <v>42325</v>
      </c>
      <c r="B899" s="14">
        <f>LN('Return analysis'!B901/'Return analysis'!B900)</f>
        <v>6.9489899840193795E-4</v>
      </c>
      <c r="C899" s="14">
        <f>LN('Return analysis'!C901/'Return analysis'!C900)</f>
        <v>1.1092192019427759E-3</v>
      </c>
      <c r="D899" s="14">
        <f>LN('Return analysis'!D901/'Return analysis'!D900)</f>
        <v>1.3202014376618752E-2</v>
      </c>
      <c r="E899" s="14">
        <f>LN('Return analysis'!E901/'Return analysis'!E900)</f>
        <v>1.3611054591379545E-5</v>
      </c>
      <c r="F899" s="14">
        <f t="shared" si="78"/>
        <v>6.8128794381055839E-4</v>
      </c>
      <c r="G899" s="14">
        <f t="shared" si="79"/>
        <v>1.0956081473513964E-3</v>
      </c>
      <c r="H899" s="14">
        <f t="shared" si="80"/>
        <v>1.3188403322027371E-2</v>
      </c>
      <c r="I899" s="24">
        <f t="shared" si="81"/>
        <v>-3.4392570648101938E-4</v>
      </c>
      <c r="J899" s="24">
        <f t="shared" si="82"/>
        <v>1.2844477615546352E-2</v>
      </c>
      <c r="K899" s="24">
        <f t="shared" si="83"/>
        <v>1.2858088670137732E-2</v>
      </c>
      <c r="L899" s="24"/>
    </row>
    <row r="900" spans="1:12" x14ac:dyDescent="0.3">
      <c r="A900" s="6">
        <v>42326</v>
      </c>
      <c r="B900" s="14">
        <f>LN('Return analysis'!B902/'Return analysis'!B901)</f>
        <v>-7.5886070219530503E-4</v>
      </c>
      <c r="C900" s="14">
        <f>LN('Return analysis'!C902/'Return analysis'!C901)</f>
        <v>-4.9237840274238948E-4</v>
      </c>
      <c r="D900" s="14">
        <f>LN('Return analysis'!D902/'Return analysis'!D901)</f>
        <v>1.5840087387279093E-2</v>
      </c>
      <c r="E900" s="14">
        <f>LN('Return analysis'!E902/'Return analysis'!E901)</f>
        <v>3.6111045909777144E-6</v>
      </c>
      <c r="F900" s="14">
        <f t="shared" si="78"/>
        <v>-7.6247180678628277E-4</v>
      </c>
      <c r="G900" s="14">
        <f t="shared" si="79"/>
        <v>-4.9598950733336722E-4</v>
      </c>
      <c r="H900" s="14">
        <f t="shared" si="80"/>
        <v>1.5836476282688115E-2</v>
      </c>
      <c r="I900" s="24">
        <f t="shared" si="81"/>
        <v>-5.3274131016636112E-4</v>
      </c>
      <c r="J900" s="24">
        <f t="shared" si="82"/>
        <v>1.5303734972521753E-2</v>
      </c>
      <c r="K900" s="24">
        <f t="shared" si="83"/>
        <v>1.5307346077112732E-2</v>
      </c>
      <c r="L900" s="24"/>
    </row>
    <row r="901" spans="1:12" x14ac:dyDescent="0.3">
      <c r="A901" s="6">
        <v>42327</v>
      </c>
      <c r="B901" s="14">
        <f>LN('Return analysis'!B903/'Return analysis'!B902)</f>
        <v>2.3731101486940104E-4</v>
      </c>
      <c r="C901" s="14">
        <f>LN('Return analysis'!C903/'Return analysis'!C902)</f>
        <v>1.3544823278648663E-3</v>
      </c>
      <c r="D901" s="14">
        <f>LN('Return analysis'!D903/'Return analysis'!D902)</f>
        <v>-1.3098379054922173E-3</v>
      </c>
      <c r="E901" s="14">
        <f>LN('Return analysis'!E903/'Return analysis'!E902)</f>
        <v>3.3333277778119609E-6</v>
      </c>
      <c r="F901" s="14">
        <f t="shared" si="78"/>
        <v>2.339776870915891E-4</v>
      </c>
      <c r="G901" s="14">
        <f t="shared" si="79"/>
        <v>1.3511490000870543E-3</v>
      </c>
      <c r="H901" s="14">
        <f t="shared" si="80"/>
        <v>-1.3131712332700293E-3</v>
      </c>
      <c r="I901" s="24">
        <f t="shared" si="81"/>
        <v>-8.4142547574214157E-4</v>
      </c>
      <c r="J901" s="24">
        <f t="shared" si="82"/>
        <v>-2.154596709012171E-3</v>
      </c>
      <c r="K901" s="24">
        <f t="shared" si="83"/>
        <v>-2.1512633812343588E-3</v>
      </c>
      <c r="L901" s="24"/>
    </row>
    <row r="902" spans="1:12" x14ac:dyDescent="0.3">
      <c r="A902" s="6">
        <v>42328</v>
      </c>
      <c r="B902" s="14">
        <f>LN('Return analysis'!B904/'Return analysis'!B903)</f>
        <v>4.2651331902282915E-4</v>
      </c>
      <c r="C902" s="14">
        <f>LN('Return analysis'!C904/'Return analysis'!C903)</f>
        <v>-2.4594674762050232E-4</v>
      </c>
      <c r="D902" s="14">
        <f>LN('Return analysis'!D904/'Return analysis'!D903)</f>
        <v>4.2988749081954349E-3</v>
      </c>
      <c r="E902" s="14">
        <f>LN('Return analysis'!E904/'Return analysis'!E903)</f>
        <v>3.3333277778119609E-6</v>
      </c>
      <c r="F902" s="14">
        <f t="shared" si="78"/>
        <v>4.231799912450172E-4</v>
      </c>
      <c r="G902" s="14">
        <f t="shared" si="79"/>
        <v>-2.4928007539831427E-4</v>
      </c>
      <c r="H902" s="14">
        <f t="shared" si="80"/>
        <v>4.2955415804176228E-3</v>
      </c>
      <c r="I902" s="24">
        <f t="shared" si="81"/>
        <v>5.7802003563536071E-4</v>
      </c>
      <c r="J902" s="24">
        <f t="shared" si="82"/>
        <v>4.8735616160529831E-3</v>
      </c>
      <c r="K902" s="24">
        <f t="shared" si="83"/>
        <v>4.8768949438307953E-3</v>
      </c>
      <c r="L902" s="24"/>
    </row>
    <row r="903" spans="1:12" x14ac:dyDescent="0.3">
      <c r="A903" s="6">
        <v>42331</v>
      </c>
      <c r="B903" s="14">
        <f>LN('Return analysis'!B905/'Return analysis'!B904)</f>
        <v>1.0423830490695813E-3</v>
      </c>
      <c r="C903" s="14">
        <f>LN('Return analysis'!C905/'Return analysis'!C904)</f>
        <v>3.6889744147345987E-4</v>
      </c>
      <c r="D903" s="14">
        <f>LN('Return analysis'!D905/'Return analysis'!D904)</f>
        <v>-1.0262392738812198E-3</v>
      </c>
      <c r="E903" s="14">
        <f>LN('Return analysis'!E905/'Return analysis'!E904)</f>
        <v>9.9999500003988414E-6</v>
      </c>
      <c r="F903" s="14">
        <f t="shared" ref="F903:F966" si="84">B903-E903</f>
        <v>1.0323830990691825E-3</v>
      </c>
      <c r="G903" s="14">
        <f t="shared" ref="G903:G966" si="85">C903-E903</f>
        <v>3.5889749147306104E-4</v>
      </c>
      <c r="H903" s="14">
        <f t="shared" si="80"/>
        <v>-1.0362392238816185E-3</v>
      </c>
      <c r="I903" s="24">
        <f t="shared" si="81"/>
        <v>7.5411909669678581E-4</v>
      </c>
      <c r="J903" s="24">
        <f t="shared" si="82"/>
        <v>-2.8212012718483272E-4</v>
      </c>
      <c r="K903" s="24">
        <f t="shared" si="83"/>
        <v>-2.7212017718443394E-4</v>
      </c>
      <c r="L903" s="24"/>
    </row>
    <row r="904" spans="1:12" x14ac:dyDescent="0.3">
      <c r="A904" s="6">
        <v>42332</v>
      </c>
      <c r="B904" s="14">
        <f>LN('Return analysis'!B906/'Return analysis'!B905)</f>
        <v>-8.5231934351651518E-4</v>
      </c>
      <c r="C904" s="14">
        <f>LN('Return analysis'!C906/'Return analysis'!C905)</f>
        <v>3.6978555420313664E-4</v>
      </c>
      <c r="D904" s="14">
        <f>LN('Return analysis'!D906/'Return analysis'!D905)</f>
        <v>2.6110850831732777E-3</v>
      </c>
      <c r="E904" s="14">
        <f>LN('Return analysis'!E906/'Return analysis'!E905)</f>
        <v>3.3333277778119609E-6</v>
      </c>
      <c r="F904" s="14">
        <f t="shared" si="84"/>
        <v>-8.5565267129432713E-4</v>
      </c>
      <c r="G904" s="14">
        <f t="shared" si="85"/>
        <v>3.6645222642532469E-4</v>
      </c>
      <c r="H904" s="14">
        <f t="shared" ref="H904:H967" si="86">D904-E904</f>
        <v>2.6077517553954655E-3</v>
      </c>
      <c r="I904" s="24">
        <f t="shared" ref="I904:I967" si="87">F904-$N$15*G904-$N$16*H904</f>
        <v>-1.1791757798555191E-3</v>
      </c>
      <c r="J904" s="24">
        <f t="shared" ref="J904:J967" si="88">I904+H904</f>
        <v>1.4285759755399464E-3</v>
      </c>
      <c r="K904" s="24">
        <f t="shared" ref="K904:K967" si="89">I904+D904</f>
        <v>1.4319093033177586E-3</v>
      </c>
      <c r="L904" s="24"/>
    </row>
    <row r="905" spans="1:12" x14ac:dyDescent="0.3">
      <c r="A905" s="6">
        <v>42333</v>
      </c>
      <c r="B905" s="14">
        <f>LN('Return analysis'!B907/'Return analysis'!B906)</f>
        <v>-9.5027337249961718E-5</v>
      </c>
      <c r="C905" s="14">
        <f>LN('Return analysis'!C907/'Return analysis'!C906)</f>
        <v>1.2289013023390527E-4</v>
      </c>
      <c r="D905" s="14">
        <f>LN('Return analysis'!D907/'Return analysis'!D906)</f>
        <v>7.4406065779042798E-4</v>
      </c>
      <c r="E905" s="14">
        <f>LN('Return analysis'!E907/'Return analysis'!E906)</f>
        <v>3.3333277778119609E-6</v>
      </c>
      <c r="F905" s="14">
        <f t="shared" si="84"/>
        <v>-9.8360665027773681E-5</v>
      </c>
      <c r="G905" s="14">
        <f t="shared" si="85"/>
        <v>1.1955680245609331E-4</v>
      </c>
      <c r="H905" s="14">
        <f t="shared" si="86"/>
        <v>7.4072733001261603E-4</v>
      </c>
      <c r="I905" s="24">
        <f t="shared" si="87"/>
        <v>-2.0272861672283827E-4</v>
      </c>
      <c r="J905" s="24">
        <f t="shared" si="88"/>
        <v>5.3799871328977776E-4</v>
      </c>
      <c r="K905" s="24">
        <f t="shared" si="89"/>
        <v>5.413320410675897E-4</v>
      </c>
      <c r="L905" s="24"/>
    </row>
    <row r="906" spans="1:12" x14ac:dyDescent="0.3">
      <c r="A906" s="6">
        <v>42335</v>
      </c>
      <c r="B906" s="14">
        <f>LN('Return analysis'!B908/'Return analysis'!B907)</f>
        <v>6.6332094175578329E-4</v>
      </c>
      <c r="C906" s="14">
        <f>LN('Return analysis'!C908/'Return analysis'!C907)</f>
        <v>4.9140955674794771E-4</v>
      </c>
      <c r="D906" s="14">
        <f>LN('Return analysis'!D908/'Return analysis'!D907)</f>
        <v>1.4881239667985618E-3</v>
      </c>
      <c r="E906" s="14">
        <f>LN('Return analysis'!E908/'Return analysis'!E907)</f>
        <v>6.6666444445868834E-6</v>
      </c>
      <c r="F906" s="14">
        <f t="shared" si="84"/>
        <v>6.5665429731119639E-4</v>
      </c>
      <c r="G906" s="14">
        <f t="shared" si="85"/>
        <v>4.8474291230336081E-4</v>
      </c>
      <c r="H906" s="14">
        <f t="shared" si="86"/>
        <v>1.4814573223539749E-3</v>
      </c>
      <c r="I906" s="24">
        <f t="shared" si="87"/>
        <v>2.4985177067779409E-4</v>
      </c>
      <c r="J906" s="24">
        <f t="shared" si="88"/>
        <v>1.731309093031769E-3</v>
      </c>
      <c r="K906" s="24">
        <f t="shared" si="89"/>
        <v>1.7379757374763559E-3</v>
      </c>
      <c r="L906" s="24"/>
    </row>
    <row r="907" spans="1:12" x14ac:dyDescent="0.3">
      <c r="A907" s="6">
        <v>42338</v>
      </c>
      <c r="B907" s="14">
        <f>LN('Return analysis'!B909/'Return analysis'!B908)</f>
        <v>1.7985873094942398E-3</v>
      </c>
      <c r="C907" s="14">
        <f>LN('Return analysis'!C909/'Return analysis'!C908)</f>
        <v>-4.9140955674795996E-4</v>
      </c>
      <c r="D907" s="14">
        <f>LN('Return analysis'!D909/'Return analysis'!D908)</f>
        <v>-4.2832964316445264E-3</v>
      </c>
      <c r="E907" s="14">
        <f>LN('Return analysis'!E909/'Return analysis'!E908)</f>
        <v>9.9999500003988414E-6</v>
      </c>
      <c r="F907" s="14">
        <f t="shared" si="84"/>
        <v>1.7885873594938411E-3</v>
      </c>
      <c r="G907" s="14">
        <f t="shared" si="85"/>
        <v>-5.0140950674835885E-4</v>
      </c>
      <c r="H907" s="14">
        <f t="shared" si="86"/>
        <v>-4.2932963816449251E-3</v>
      </c>
      <c r="I907" s="24">
        <f t="shared" si="87"/>
        <v>2.2390521262960726E-3</v>
      </c>
      <c r="J907" s="24">
        <f t="shared" si="88"/>
        <v>-2.0542442553488525E-3</v>
      </c>
      <c r="K907" s="24">
        <f t="shared" si="89"/>
        <v>-2.0442443053484537E-3</v>
      </c>
      <c r="L907" s="24"/>
    </row>
    <row r="908" spans="1:12" x14ac:dyDescent="0.3">
      <c r="A908" s="6">
        <v>42339</v>
      </c>
      <c r="B908" s="14">
        <f>LN('Return analysis'!B910/'Return analysis'!B909)</f>
        <v>2.738682244133268E-3</v>
      </c>
      <c r="C908" s="14">
        <f>LN('Return analysis'!C910/'Return analysis'!C909)</f>
        <v>3.7674375218297103E-3</v>
      </c>
      <c r="D908" s="14">
        <f>LN('Return analysis'!D910/'Return analysis'!D909)</f>
        <v>9.3801419342528607E-3</v>
      </c>
      <c r="E908" s="14">
        <f>LN('Return analysis'!E910/'Return analysis'!E909)</f>
        <v>2.2222197531046357E-6</v>
      </c>
      <c r="F908" s="14">
        <f t="shared" si="84"/>
        <v>2.7364600243801633E-3</v>
      </c>
      <c r="G908" s="14">
        <f t="shared" si="85"/>
        <v>3.7652153020766056E-3</v>
      </c>
      <c r="H908" s="14">
        <f t="shared" si="86"/>
        <v>9.3779197144997564E-3</v>
      </c>
      <c r="I908" s="24">
        <f t="shared" si="87"/>
        <v>-4.0047155814554672E-4</v>
      </c>
      <c r="J908" s="24">
        <f t="shared" si="88"/>
        <v>8.9774481563542098E-3</v>
      </c>
      <c r="K908" s="24">
        <f t="shared" si="89"/>
        <v>8.9796703761073141E-3</v>
      </c>
      <c r="L908" s="24"/>
    </row>
    <row r="909" spans="1:12" x14ac:dyDescent="0.3">
      <c r="A909" s="6">
        <v>42340</v>
      </c>
      <c r="B909" s="14">
        <f>LN('Return analysis'!B911/'Return analysis'!B910)</f>
        <v>9.45344451176207E-5</v>
      </c>
      <c r="C909" s="14">
        <f>LN('Return analysis'!C911/'Return analysis'!C910)</f>
        <v>-1.2280192003586063E-3</v>
      </c>
      <c r="D909" s="14">
        <f>LN('Return analysis'!D911/'Return analysis'!D910)</f>
        <v>-1.0500402232256106E-2</v>
      </c>
      <c r="E909" s="14">
        <f>LN('Return analysis'!E911/'Return analysis'!E910)</f>
        <v>3.6111045909777144E-6</v>
      </c>
      <c r="F909" s="14">
        <f t="shared" si="84"/>
        <v>9.0923340526642986E-5</v>
      </c>
      <c r="G909" s="14">
        <f t="shared" si="85"/>
        <v>-1.2316303049495841E-3</v>
      </c>
      <c r="H909" s="14">
        <f t="shared" si="86"/>
        <v>-1.0504013336847083E-2</v>
      </c>
      <c r="I909" s="24">
        <f t="shared" si="87"/>
        <v>1.1969673205173422E-3</v>
      </c>
      <c r="J909" s="24">
        <f t="shared" si="88"/>
        <v>-9.3070460163297408E-3</v>
      </c>
      <c r="K909" s="24">
        <f t="shared" si="89"/>
        <v>-9.3034349117387637E-3</v>
      </c>
      <c r="L909" s="24"/>
    </row>
    <row r="910" spans="1:12" x14ac:dyDescent="0.3">
      <c r="A910" s="6">
        <v>42341</v>
      </c>
      <c r="B910" s="14">
        <f>LN('Return analysis'!B912/'Return analysis'!B911)</f>
        <v>-5.7905906821151855E-3</v>
      </c>
      <c r="C910" s="14">
        <f>LN('Return analysis'!C912/'Return analysis'!C911)</f>
        <v>-7.7756129232046008E-3</v>
      </c>
      <c r="D910" s="14">
        <f>LN('Return analysis'!D912/'Return analysis'!D911)</f>
        <v>-1.5059391275689466E-2</v>
      </c>
      <c r="E910" s="14">
        <f>LN('Return analysis'!E912/'Return analysis'!E911)</f>
        <v>3.6111045909777144E-6</v>
      </c>
      <c r="F910" s="14">
        <f t="shared" si="84"/>
        <v>-5.7942017867061634E-3</v>
      </c>
      <c r="G910" s="14">
        <f t="shared" si="85"/>
        <v>-7.7792240277955787E-3</v>
      </c>
      <c r="H910" s="14">
        <f t="shared" si="86"/>
        <v>-1.5063002380280443E-2</v>
      </c>
      <c r="I910" s="24">
        <f t="shared" si="87"/>
        <v>6.4058714158639677E-4</v>
      </c>
      <c r="J910" s="24">
        <f t="shared" si="88"/>
        <v>-1.4422415238694046E-2</v>
      </c>
      <c r="K910" s="24">
        <f t="shared" si="89"/>
        <v>-1.4418804134103069E-2</v>
      </c>
      <c r="L910" s="24"/>
    </row>
    <row r="911" spans="1:12" x14ac:dyDescent="0.3">
      <c r="A911" s="6">
        <v>42342</v>
      </c>
      <c r="B911" s="14">
        <f>LN('Return analysis'!B913/'Return analysis'!B912)</f>
        <v>3.7062508175044499E-3</v>
      </c>
      <c r="C911" s="14">
        <f>LN('Return analysis'!C913/'Return analysis'!C912)</f>
        <v>3.9573984630483106E-3</v>
      </c>
      <c r="D911" s="14">
        <f>LN('Return analysis'!D913/'Return analysis'!D912)</f>
        <v>1.8230763380748263E-2</v>
      </c>
      <c r="E911" s="14">
        <f>LN('Return analysis'!E913/'Return analysis'!E912)</f>
        <v>3.6111045909777144E-6</v>
      </c>
      <c r="F911" s="14">
        <f t="shared" si="84"/>
        <v>3.7026397129134724E-3</v>
      </c>
      <c r="G911" s="14">
        <f t="shared" si="85"/>
        <v>3.9537873584573327E-3</v>
      </c>
      <c r="H911" s="14">
        <f t="shared" si="86"/>
        <v>1.8227152276157284E-2</v>
      </c>
      <c r="I911" s="24">
        <f t="shared" si="87"/>
        <v>3.1853494037388736E-4</v>
      </c>
      <c r="J911" s="24">
        <f t="shared" si="88"/>
        <v>1.8545687216531173E-2</v>
      </c>
      <c r="K911" s="24">
        <f t="shared" si="89"/>
        <v>1.8549298321122152E-2</v>
      </c>
      <c r="L911" s="24"/>
    </row>
    <row r="912" spans="1:12" x14ac:dyDescent="0.3">
      <c r="A912" s="6">
        <v>42345</v>
      </c>
      <c r="B912" s="14">
        <f>LN('Return analysis'!B914/'Return analysis'!B913)</f>
        <v>2.8414127292835024E-4</v>
      </c>
      <c r="C912" s="14">
        <f>LN('Return analysis'!C914/'Return analysis'!C913)</f>
        <v>1.7261934354526316E-3</v>
      </c>
      <c r="D912" s="14">
        <f>LN('Return analysis'!D914/'Return analysis'!D913)</f>
        <v>-7.8529588297345972E-3</v>
      </c>
      <c r="E912" s="14">
        <f>LN('Return analysis'!E914/'Return analysis'!E913)</f>
        <v>1.0833274653161528E-5</v>
      </c>
      <c r="F912" s="14">
        <f t="shared" si="84"/>
        <v>2.7330799827518873E-4</v>
      </c>
      <c r="G912" s="14">
        <f t="shared" si="85"/>
        <v>1.7153601607994701E-3</v>
      </c>
      <c r="H912" s="14">
        <f t="shared" si="86"/>
        <v>-7.8637921043877585E-3</v>
      </c>
      <c r="I912" s="24">
        <f t="shared" si="87"/>
        <v>-1.0253728832491024E-3</v>
      </c>
      <c r="J912" s="24">
        <f t="shared" si="88"/>
        <v>-8.8891649876368609E-3</v>
      </c>
      <c r="K912" s="24">
        <f t="shared" si="89"/>
        <v>-8.8783317129836996E-3</v>
      </c>
      <c r="L912" s="24"/>
    </row>
    <row r="913" spans="1:12" x14ac:dyDescent="0.3">
      <c r="A913" s="6">
        <v>42346</v>
      </c>
      <c r="B913" s="14">
        <f>LN('Return analysis'!B915/'Return analysis'!B914)</f>
        <v>1.2320207995120383E-3</v>
      </c>
      <c r="C913" s="14">
        <f>LN('Return analysis'!C915/'Return analysis'!C914)</f>
        <v>2.4562506072232297E-4</v>
      </c>
      <c r="D913" s="14">
        <f>LN('Return analysis'!D915/'Return analysis'!D914)</f>
        <v>-6.0247940414052212E-3</v>
      </c>
      <c r="E913" s="14">
        <f>LN('Return analysis'!E915/'Return analysis'!E914)</f>
        <v>3.6111045909777144E-6</v>
      </c>
      <c r="F913" s="14">
        <f t="shared" si="84"/>
        <v>1.2284096949210606E-3</v>
      </c>
      <c r="G913" s="14">
        <f t="shared" si="85"/>
        <v>2.4201395613134526E-4</v>
      </c>
      <c r="H913" s="14">
        <f t="shared" si="86"/>
        <v>-6.0284051459961992E-3</v>
      </c>
      <c r="I913" s="24">
        <f t="shared" si="87"/>
        <v>1.0980543772692727E-3</v>
      </c>
      <c r="J913" s="24">
        <f t="shared" si="88"/>
        <v>-4.9303507687269267E-3</v>
      </c>
      <c r="K913" s="24">
        <f t="shared" si="89"/>
        <v>-4.9267396641359488E-3</v>
      </c>
      <c r="L913" s="24"/>
    </row>
    <row r="914" spans="1:12" x14ac:dyDescent="0.3">
      <c r="A914" s="6">
        <v>42347</v>
      </c>
      <c r="B914" s="14">
        <f>LN('Return analysis'!B916/'Return analysis'!B915)</f>
        <v>-5.1155243041750369E-4</v>
      </c>
      <c r="C914" s="14">
        <f>LN('Return analysis'!C916/'Return analysis'!C915)</f>
        <v>-3.6948390888078941E-4</v>
      </c>
      <c r="D914" s="14">
        <f>LN('Return analysis'!D916/'Return analysis'!D915)</f>
        <v>-8.6296750826156624E-3</v>
      </c>
      <c r="E914" s="14">
        <f>LN('Return analysis'!E916/'Return analysis'!E915)</f>
        <v>3.6111045909777144E-6</v>
      </c>
      <c r="F914" s="14">
        <f t="shared" si="84"/>
        <v>-5.1516353500848143E-4</v>
      </c>
      <c r="G914" s="14">
        <f t="shared" si="85"/>
        <v>-3.7309501347176715E-4</v>
      </c>
      <c r="H914" s="14">
        <f t="shared" si="86"/>
        <v>-8.6332861872066395E-3</v>
      </c>
      <c r="I914" s="24">
        <f t="shared" si="87"/>
        <v>-1.2151879040419423E-4</v>
      </c>
      <c r="J914" s="24">
        <f t="shared" si="88"/>
        <v>-8.754804977610834E-3</v>
      </c>
      <c r="K914" s="24">
        <f t="shared" si="89"/>
        <v>-8.7511938730198569E-3</v>
      </c>
      <c r="L914" s="24"/>
    </row>
    <row r="915" spans="1:12" x14ac:dyDescent="0.3">
      <c r="A915" s="6">
        <v>42348</v>
      </c>
      <c r="B915" s="14">
        <f>LN('Return analysis'!B917/'Return analysis'!B916)</f>
        <v>1.2687723067627756E-3</v>
      </c>
      <c r="C915" s="14">
        <f>LN('Return analysis'!C917/'Return analysis'!C916)</f>
        <v>-1.2285037454101087E-4</v>
      </c>
      <c r="D915" s="14">
        <f>LN('Return analysis'!D917/'Return analysis'!D916)</f>
        <v>2.9488036972110639E-3</v>
      </c>
      <c r="E915" s="14">
        <f>LN('Return analysis'!E917/'Return analysis'!E916)</f>
        <v>3.8888813272055748E-6</v>
      </c>
      <c r="F915" s="14">
        <f t="shared" si="84"/>
        <v>1.2648834254355701E-3</v>
      </c>
      <c r="G915" s="14">
        <f t="shared" si="85"/>
        <v>-1.2673925586821643E-4</v>
      </c>
      <c r="H915" s="14">
        <f t="shared" si="86"/>
        <v>2.9449148158838582E-3</v>
      </c>
      <c r="I915" s="24">
        <f t="shared" si="87"/>
        <v>1.335428121604591E-3</v>
      </c>
      <c r="J915" s="24">
        <f t="shared" si="88"/>
        <v>4.2803429374884492E-3</v>
      </c>
      <c r="K915" s="24">
        <f t="shared" si="89"/>
        <v>4.2842318188156554E-3</v>
      </c>
      <c r="L915" s="24"/>
    </row>
    <row r="916" spans="1:12" x14ac:dyDescent="0.3">
      <c r="A916" s="6">
        <v>42349</v>
      </c>
      <c r="B916" s="14">
        <f>LN('Return analysis'!B918/'Return analysis'!B917)</f>
        <v>3.400828476728571E-3</v>
      </c>
      <c r="C916" s="14">
        <f>LN('Return analysis'!C918/'Return analysis'!C917)</f>
        <v>2.7073964814966173E-3</v>
      </c>
      <c r="D916" s="14">
        <f>LN('Return analysis'!D918/'Return analysis'!D917)</f>
        <v>-1.9852670787924166E-2</v>
      </c>
      <c r="E916" s="14">
        <f>LN('Return analysis'!E918/'Return analysis'!E917)</f>
        <v>3.8888813272055748E-6</v>
      </c>
      <c r="F916" s="14">
        <f t="shared" si="84"/>
        <v>3.3969395954013652E-3</v>
      </c>
      <c r="G916" s="14">
        <f t="shared" si="85"/>
        <v>2.7035076001694115E-3</v>
      </c>
      <c r="H916" s="14">
        <f t="shared" si="86"/>
        <v>-1.9856559669251372E-2</v>
      </c>
      <c r="I916" s="24">
        <f t="shared" si="87"/>
        <v>1.4303559547007971E-3</v>
      </c>
      <c r="J916" s="24">
        <f t="shared" si="88"/>
        <v>-1.8426203714550574E-2</v>
      </c>
      <c r="K916" s="24">
        <f t="shared" si="89"/>
        <v>-1.8422314833223367E-2</v>
      </c>
      <c r="L916" s="24"/>
    </row>
    <row r="917" spans="1:12" x14ac:dyDescent="0.3">
      <c r="A917" s="6">
        <v>42352</v>
      </c>
      <c r="B917" s="14">
        <f>LN('Return analysis'!B919/'Return analysis'!B918)</f>
        <v>-6.8132620660058445E-3</v>
      </c>
      <c r="C917" s="14">
        <f>LN('Return analysis'!C919/'Return analysis'!C918)</f>
        <v>-4.6812128072888978E-3</v>
      </c>
      <c r="D917" s="14">
        <f>LN('Return analysis'!D919/'Return analysis'!D918)</f>
        <v>3.5773542934180143E-3</v>
      </c>
      <c r="E917" s="14">
        <f>LN('Return analysis'!E919/'Return analysis'!E918)</f>
        <v>1.1666598611716858E-5</v>
      </c>
      <c r="F917" s="14">
        <f t="shared" si="84"/>
        <v>-6.8249286646175616E-3</v>
      </c>
      <c r="G917" s="14">
        <f t="shared" si="85"/>
        <v>-4.6928794059006148E-3</v>
      </c>
      <c r="H917" s="14">
        <f t="shared" si="86"/>
        <v>3.5656876948062972E-3</v>
      </c>
      <c r="I917" s="24">
        <f t="shared" si="87"/>
        <v>-3.0790859493026552E-3</v>
      </c>
      <c r="J917" s="24">
        <f t="shared" si="88"/>
        <v>4.8660174550364203E-4</v>
      </c>
      <c r="K917" s="24">
        <f t="shared" si="89"/>
        <v>4.982683441153591E-4</v>
      </c>
      <c r="L917" s="24"/>
    </row>
    <row r="918" spans="1:12" x14ac:dyDescent="0.3">
      <c r="A918" s="6">
        <v>42353</v>
      </c>
      <c r="B918" s="14">
        <f>LN('Return analysis'!B920/'Return analysis'!B919)</f>
        <v>-3.9008762308563733E-3</v>
      </c>
      <c r="C918" s="14">
        <f>LN('Return analysis'!C920/'Return analysis'!C919)</f>
        <v>-1.1116010507533735E-3</v>
      </c>
      <c r="D918" s="14">
        <f>LN('Return analysis'!D920/'Return analysis'!D919)</f>
        <v>1.0656766934870299E-2</v>
      </c>
      <c r="E918" s="14">
        <f>LN('Return analysis'!E920/'Return analysis'!E919)</f>
        <v>4.166657986051498E-6</v>
      </c>
      <c r="F918" s="14">
        <f t="shared" si="84"/>
        <v>-3.9050428888424246E-3</v>
      </c>
      <c r="G918" s="14">
        <f t="shared" si="85"/>
        <v>-1.1157677087394252E-3</v>
      </c>
      <c r="H918" s="14">
        <f t="shared" si="86"/>
        <v>1.0652600276884248E-2</v>
      </c>
      <c r="I918" s="24">
        <f t="shared" si="87"/>
        <v>-3.1198270415847486E-3</v>
      </c>
      <c r="J918" s="24">
        <f t="shared" si="88"/>
        <v>7.5327732352994999E-3</v>
      </c>
      <c r="K918" s="24">
        <f t="shared" si="89"/>
        <v>7.5369398932855509E-3</v>
      </c>
      <c r="L918" s="24"/>
    </row>
    <row r="919" spans="1:12" x14ac:dyDescent="0.3">
      <c r="A919" s="6">
        <v>42354</v>
      </c>
      <c r="B919" s="14">
        <f>LN('Return analysis'!B921/'Return analysis'!B920)</f>
        <v>-1.1439666706886615E-3</v>
      </c>
      <c r="C919" s="14">
        <f>LN('Return analysis'!C921/'Return analysis'!C920)</f>
        <v>-1.1128380828631073E-3</v>
      </c>
      <c r="D919" s="14">
        <f>LN('Return analysis'!D921/'Return analysis'!D920)</f>
        <v>1.4410619419087327E-2</v>
      </c>
      <c r="E919" s="14">
        <f>LN('Return analysis'!E921/'Return analysis'!E920)</f>
        <v>4.166657986051498E-6</v>
      </c>
      <c r="F919" s="14">
        <f t="shared" si="84"/>
        <v>-1.1481333286747131E-3</v>
      </c>
      <c r="G919" s="14">
        <f t="shared" si="85"/>
        <v>-1.1170047408491589E-3</v>
      </c>
      <c r="H919" s="14">
        <f t="shared" si="86"/>
        <v>1.4406452761101276E-2</v>
      </c>
      <c r="I919" s="24">
        <f t="shared" si="87"/>
        <v>-4.0226806492196391E-4</v>
      </c>
      <c r="J919" s="24">
        <f t="shared" si="88"/>
        <v>1.4004184696179311E-2</v>
      </c>
      <c r="K919" s="24">
        <f t="shared" si="89"/>
        <v>1.4008351354165362E-2</v>
      </c>
      <c r="L919" s="24"/>
    </row>
    <row r="920" spans="1:12" x14ac:dyDescent="0.3">
      <c r="A920" s="6">
        <v>42355</v>
      </c>
      <c r="B920" s="14">
        <f>LN('Return analysis'!B922/'Return analysis'!B921)</f>
        <v>3.5246466798825255E-3</v>
      </c>
      <c r="C920" s="14">
        <f>LN('Return analysis'!C922/'Return analysis'!C921)</f>
        <v>2.101330896699216E-3</v>
      </c>
      <c r="D920" s="14">
        <f>LN('Return analysis'!D922/'Return analysis'!D921)</f>
        <v>-1.4792350149843725E-2</v>
      </c>
      <c r="E920" s="14">
        <f>LN('Return analysis'!E922/'Return analysis'!E921)</f>
        <v>4.166657986051498E-6</v>
      </c>
      <c r="F920" s="14">
        <f t="shared" si="84"/>
        <v>3.5204800218964741E-3</v>
      </c>
      <c r="G920" s="14">
        <f t="shared" si="85"/>
        <v>2.0971642387131646E-3</v>
      </c>
      <c r="H920" s="14">
        <f t="shared" si="86"/>
        <v>-1.4796516807829776E-2</v>
      </c>
      <c r="I920" s="24">
        <f t="shared" si="87"/>
        <v>1.9884421516740743E-3</v>
      </c>
      <c r="J920" s="24">
        <f t="shared" si="88"/>
        <v>-1.2808074656155702E-2</v>
      </c>
      <c r="K920" s="24">
        <f t="shared" si="89"/>
        <v>-1.2803907998169651E-2</v>
      </c>
      <c r="L920" s="24"/>
    </row>
    <row r="921" spans="1:12" x14ac:dyDescent="0.3">
      <c r="A921" s="6">
        <v>42356</v>
      </c>
      <c r="B921" s="14">
        <f>LN('Return analysis'!B923/'Return analysis'!B922)</f>
        <v>2.2794285861616522E-3</v>
      </c>
      <c r="C921" s="14">
        <f>LN('Return analysis'!C923/'Return analysis'!C922)</f>
        <v>2.2320591446736569E-3</v>
      </c>
      <c r="D921" s="14">
        <f>LN('Return analysis'!D923/'Return analysis'!D922)</f>
        <v>-1.71505877216926E-2</v>
      </c>
      <c r="E921" s="14">
        <f>LN('Return analysis'!E923/'Return analysis'!E922)</f>
        <v>1.027772496173795E-5</v>
      </c>
      <c r="F921" s="14">
        <f t="shared" si="84"/>
        <v>2.2691508611999141E-3</v>
      </c>
      <c r="G921" s="14">
        <f t="shared" si="85"/>
        <v>2.2217814197119188E-3</v>
      </c>
      <c r="H921" s="14">
        <f t="shared" si="86"/>
        <v>-1.7160865446654339E-2</v>
      </c>
      <c r="I921" s="24">
        <f t="shared" si="87"/>
        <v>6.6203927495407005E-4</v>
      </c>
      <c r="J921" s="24">
        <f t="shared" si="88"/>
        <v>-1.649882617170027E-2</v>
      </c>
      <c r="K921" s="24">
        <f t="shared" si="89"/>
        <v>-1.648854844673853E-2</v>
      </c>
      <c r="L921" s="24"/>
    </row>
    <row r="922" spans="1:12" x14ac:dyDescent="0.3">
      <c r="A922" s="6">
        <v>42359</v>
      </c>
      <c r="B922" s="14">
        <f>LN('Return analysis'!B924/'Return analysis'!B923)</f>
        <v>2.8508757412497874E-4</v>
      </c>
      <c r="C922" s="14">
        <f>LN('Return analysis'!C924/'Return analysis'!C923)</f>
        <v>-1.1215557510782931E-3</v>
      </c>
      <c r="D922" s="14">
        <f>LN('Return analysis'!D924/'Return analysis'!D923)</f>
        <v>7.869197269772631E-3</v>
      </c>
      <c r="E922" s="14">
        <f>LN('Return analysis'!E924/'Return analysis'!E923)</f>
        <v>3.0832857995972879E-5</v>
      </c>
      <c r="F922" s="14">
        <f t="shared" si="84"/>
        <v>2.5425471612900585E-4</v>
      </c>
      <c r="G922" s="14">
        <f t="shared" si="85"/>
        <v>-1.1523886090742659E-3</v>
      </c>
      <c r="H922" s="14">
        <f t="shared" si="86"/>
        <v>7.8383644117766584E-3</v>
      </c>
      <c r="I922" s="24">
        <f t="shared" si="87"/>
        <v>1.0992489964678307E-3</v>
      </c>
      <c r="J922" s="24">
        <f t="shared" si="88"/>
        <v>8.9376134082444891E-3</v>
      </c>
      <c r="K922" s="24">
        <f t="shared" si="89"/>
        <v>8.9684462662404617E-3</v>
      </c>
      <c r="L922" s="24"/>
    </row>
    <row r="923" spans="1:12" x14ac:dyDescent="0.3">
      <c r="A923" s="6">
        <v>42360</v>
      </c>
      <c r="B923" s="14">
        <f>LN('Return analysis'!B925/'Return analysis'!B924)</f>
        <v>-7.5985487577053435E-4</v>
      </c>
      <c r="C923" s="14">
        <f>LN('Return analysis'!C925/'Return analysis'!C924)</f>
        <v>-1.3577915620142241E-3</v>
      </c>
      <c r="D923" s="14">
        <f>LN('Return analysis'!D925/'Return analysis'!D924)</f>
        <v>8.9781223730029756E-3</v>
      </c>
      <c r="E923" s="14">
        <f>LN('Return analysis'!E925/'Return analysis'!E924)</f>
        <v>9.9999500003988414E-6</v>
      </c>
      <c r="F923" s="14">
        <f t="shared" si="84"/>
        <v>-7.6985482577093323E-4</v>
      </c>
      <c r="G923" s="14">
        <f t="shared" si="85"/>
        <v>-1.3677915120146229E-3</v>
      </c>
      <c r="H923" s="14">
        <f t="shared" si="86"/>
        <v>8.9681224230025759E-3</v>
      </c>
      <c r="I923" s="24">
        <f t="shared" si="87"/>
        <v>2.3668942604436222E-4</v>
      </c>
      <c r="J923" s="24">
        <f t="shared" si="88"/>
        <v>9.2048118490469389E-3</v>
      </c>
      <c r="K923" s="24">
        <f t="shared" si="89"/>
        <v>9.2148117990473385E-3</v>
      </c>
      <c r="L923" s="24"/>
    </row>
    <row r="924" spans="1:12" x14ac:dyDescent="0.3">
      <c r="A924" s="6">
        <v>42361</v>
      </c>
      <c r="B924" s="14">
        <f>LN('Return analysis'!B926/'Return analysis'!B925)</f>
        <v>5.6868747962616616E-4</v>
      </c>
      <c r="C924" s="14">
        <f>LN('Return analysis'!C926/'Return analysis'!C925)</f>
        <v>1.2211258898485463E-4</v>
      </c>
      <c r="D924" s="14">
        <f>LN('Return analysis'!D926/'Return analysis'!D925)</f>
        <v>1.241488305803435E-2</v>
      </c>
      <c r="E924" s="14">
        <f>LN('Return analysis'!E926/'Return analysis'!E925)</f>
        <v>9.9999500003988414E-6</v>
      </c>
      <c r="F924" s="14">
        <f t="shared" si="84"/>
        <v>5.5868752962576727E-4</v>
      </c>
      <c r="G924" s="14">
        <f t="shared" si="85"/>
        <v>1.1211263898445579E-4</v>
      </c>
      <c r="H924" s="14">
        <f t="shared" si="86"/>
        <v>1.240488310803395E-2</v>
      </c>
      <c r="I924" s="24">
        <f t="shared" si="87"/>
        <v>3.3495073137714058E-4</v>
      </c>
      <c r="J924" s="24">
        <f t="shared" si="88"/>
        <v>1.273983383941109E-2</v>
      </c>
      <c r="K924" s="24">
        <f t="shared" si="89"/>
        <v>1.274983378941149E-2</v>
      </c>
      <c r="L924" s="24"/>
    </row>
    <row r="925" spans="1:12" x14ac:dyDescent="0.3">
      <c r="A925" s="6">
        <v>42362</v>
      </c>
      <c r="B925" s="14">
        <f>LN('Return analysis'!B927/'Return analysis'!B926)</f>
        <v>1.6128758720968146E-3</v>
      </c>
      <c r="C925" s="14">
        <f>LN('Return analysis'!C927/'Return analysis'!C926)</f>
        <v>7.4364126071353428E-4</v>
      </c>
      <c r="D925" s="14">
        <f>LN('Return analysis'!D927/'Return analysis'!D926)</f>
        <v>-1.2344909166726874E-3</v>
      </c>
      <c r="E925" s="14">
        <f>LN('Return analysis'!E927/'Return analysis'!E926)</f>
        <v>9.9999500003988414E-6</v>
      </c>
      <c r="F925" s="14">
        <f t="shared" si="84"/>
        <v>1.6028759220964158E-3</v>
      </c>
      <c r="G925" s="14">
        <f t="shared" si="85"/>
        <v>7.3364131071313539E-4</v>
      </c>
      <c r="H925" s="14">
        <f t="shared" si="86"/>
        <v>-1.2444908666730862E-3</v>
      </c>
      <c r="I925" s="24">
        <f t="shared" si="87"/>
        <v>1.0246704314707622E-3</v>
      </c>
      <c r="J925" s="24">
        <f t="shared" si="88"/>
        <v>-2.1982043520232396E-4</v>
      </c>
      <c r="K925" s="24">
        <f t="shared" si="89"/>
        <v>-2.0982048520192518E-4</v>
      </c>
      <c r="L925" s="24"/>
    </row>
    <row r="926" spans="1:12" x14ac:dyDescent="0.3">
      <c r="A926" s="6">
        <v>42367</v>
      </c>
      <c r="B926" s="14">
        <f>LN('Return analysis'!B928/'Return analysis'!B927)</f>
        <v>-5.3185051269087459E-3</v>
      </c>
      <c r="C926" s="14">
        <f>LN('Return analysis'!C928/'Return analysis'!C927)</f>
        <v>-3.099246051739381E-3</v>
      </c>
      <c r="D926" s="14">
        <f>LN('Return analysis'!D928/'Return analysis'!D927)</f>
        <v>8.4219490737814408E-3</v>
      </c>
      <c r="E926" s="14">
        <f>LN('Return analysis'!E928/'Return analysis'!E927)</f>
        <v>4.9999150021804631E-5</v>
      </c>
      <c r="F926" s="14">
        <f t="shared" si="84"/>
        <v>-5.3685042769305502E-3</v>
      </c>
      <c r="G926" s="14">
        <f t="shared" si="85"/>
        <v>-3.1492452017611856E-3</v>
      </c>
      <c r="H926" s="14">
        <f t="shared" si="86"/>
        <v>8.3719499237596365E-3</v>
      </c>
      <c r="I926" s="24">
        <f t="shared" si="87"/>
        <v>-2.9190522365288444E-3</v>
      </c>
      <c r="J926" s="24">
        <f t="shared" si="88"/>
        <v>5.4528976872307922E-3</v>
      </c>
      <c r="K926" s="24">
        <f t="shared" si="89"/>
        <v>5.5028968372525964E-3</v>
      </c>
      <c r="L926" s="24"/>
    </row>
    <row r="927" spans="1:12" x14ac:dyDescent="0.3">
      <c r="A927" s="6">
        <v>42368</v>
      </c>
      <c r="B927" s="14">
        <f>LN('Return analysis'!B929/'Return analysis'!B928)</f>
        <v>1.5390285462093889E-3</v>
      </c>
      <c r="C927" s="14">
        <f>LN('Return analysis'!C929/'Return analysis'!C928)</f>
        <v>6.2102926282846217E-4</v>
      </c>
      <c r="D927" s="14">
        <f>LN('Return analysis'!D929/'Return analysis'!D928)</f>
        <v>-7.5672691002295163E-3</v>
      </c>
      <c r="E927" s="14">
        <f>LN('Return analysis'!E929/'Return analysis'!E928)</f>
        <v>9.9999500003988414E-6</v>
      </c>
      <c r="F927" s="14">
        <f t="shared" si="84"/>
        <v>1.5290285962089901E-3</v>
      </c>
      <c r="G927" s="14">
        <f t="shared" si="85"/>
        <v>6.1102931282806328E-4</v>
      </c>
      <c r="H927" s="14">
        <f t="shared" si="86"/>
        <v>-7.577269050229915E-3</v>
      </c>
      <c r="I927" s="24">
        <f t="shared" si="87"/>
        <v>1.117760514202031E-3</v>
      </c>
      <c r="J927" s="24">
        <f t="shared" si="88"/>
        <v>-6.4595085360278845E-3</v>
      </c>
      <c r="K927" s="24">
        <f t="shared" si="89"/>
        <v>-6.4495085860274848E-3</v>
      </c>
      <c r="L927" s="24"/>
    </row>
    <row r="928" spans="1:12" x14ac:dyDescent="0.3">
      <c r="A928" s="6">
        <v>42369</v>
      </c>
      <c r="B928" s="14">
        <f>LN('Return analysis'!B930/'Return analysis'!B929)</f>
        <v>1.7287903238260289E-3</v>
      </c>
      <c r="C928" s="14">
        <f>LN('Return analysis'!C930/'Return analysis'!C929)</f>
        <v>1.9828593445486245E-3</v>
      </c>
      <c r="D928" s="14">
        <f>LN('Return analysis'!D930/'Return analysis'!D929)</f>
        <v>-9.731685614838859E-3</v>
      </c>
      <c r="E928" s="14">
        <f>LN('Return analysis'!E930/'Return analysis'!E929)</f>
        <v>9.7221749616787419E-6</v>
      </c>
      <c r="F928" s="14">
        <f t="shared" si="84"/>
        <v>1.7190681488643501E-3</v>
      </c>
      <c r="G928" s="14">
        <f t="shared" si="85"/>
        <v>1.9731371695869459E-3</v>
      </c>
      <c r="H928" s="14">
        <f t="shared" si="86"/>
        <v>-9.741407789800538E-3</v>
      </c>
      <c r="I928" s="24">
        <f t="shared" si="87"/>
        <v>2.3270665659978074E-4</v>
      </c>
      <c r="J928" s="24">
        <f t="shared" si="88"/>
        <v>-9.5087011332007573E-3</v>
      </c>
      <c r="K928" s="24">
        <f t="shared" si="89"/>
        <v>-9.4989789582390783E-3</v>
      </c>
      <c r="L928" s="24"/>
    </row>
    <row r="929" spans="1:12" x14ac:dyDescent="0.3">
      <c r="A929" s="6">
        <v>42373</v>
      </c>
      <c r="B929" s="14">
        <f>LN('Return analysis'!B931/'Return analysis'!B930)</f>
        <v>-1.5363681439291091E-3</v>
      </c>
      <c r="C929" s="14">
        <f>LN('Return analysis'!C931/'Return analysis'!C930)</f>
        <v>-4.3402399920811237E-4</v>
      </c>
      <c r="D929" s="14">
        <f>LN('Return analysis'!D931/'Return analysis'!D930)</f>
        <v>-1.5069896042682399E-2</v>
      </c>
      <c r="E929" s="14">
        <f>LN('Return analysis'!E931/'Return analysis'!E930)</f>
        <v>2.2221975312223432E-5</v>
      </c>
      <c r="F929" s="14">
        <f t="shared" si="84"/>
        <v>-1.5585901192413324E-3</v>
      </c>
      <c r="G929" s="14">
        <f t="shared" si="85"/>
        <v>-4.5624597452033583E-4</v>
      </c>
      <c r="H929" s="14">
        <f t="shared" si="86"/>
        <v>-1.5092118017994621E-2</v>
      </c>
      <c r="I929" s="24">
        <f t="shared" si="87"/>
        <v>-1.0284730388646741E-3</v>
      </c>
      <c r="J929" s="24">
        <f t="shared" si="88"/>
        <v>-1.6120591056859295E-2</v>
      </c>
      <c r="K929" s="24">
        <f t="shared" si="89"/>
        <v>-1.6098369081547072E-2</v>
      </c>
      <c r="L929" s="24"/>
    </row>
    <row r="930" spans="1:12" x14ac:dyDescent="0.3">
      <c r="A930" s="6">
        <v>42374</v>
      </c>
      <c r="B930" s="14">
        <f>LN('Return analysis'!B932/'Return analysis'!B931)</f>
        <v>1.8240697414832253E-3</v>
      </c>
      <c r="C930" s="14">
        <f>LN('Return analysis'!C932/'Return analysis'!C931)</f>
        <v>1.1764556403881612E-3</v>
      </c>
      <c r="D930" s="14">
        <f>LN('Return analysis'!D932/'Return analysis'!D931)</f>
        <v>2.236244940973236E-3</v>
      </c>
      <c r="E930" s="14">
        <f>LN('Return analysis'!E932/'Return analysis'!E931)</f>
        <v>9.9999500003988414E-6</v>
      </c>
      <c r="F930" s="14">
        <f t="shared" si="84"/>
        <v>1.8140697914828265E-3</v>
      </c>
      <c r="G930" s="14">
        <f t="shared" si="85"/>
        <v>1.1664556903877624E-3</v>
      </c>
      <c r="H930" s="14">
        <f t="shared" si="86"/>
        <v>2.2262449909728373E-3</v>
      </c>
      <c r="I930" s="24">
        <f t="shared" si="87"/>
        <v>8.495534125353124E-4</v>
      </c>
      <c r="J930" s="24">
        <f t="shared" si="88"/>
        <v>3.0757984035081499E-3</v>
      </c>
      <c r="K930" s="24">
        <f t="shared" si="89"/>
        <v>3.0857983535085487E-3</v>
      </c>
      <c r="L930" s="24"/>
    </row>
    <row r="931" spans="1:12" x14ac:dyDescent="0.3">
      <c r="A931" s="6">
        <v>42375</v>
      </c>
      <c r="B931" s="14">
        <f>LN('Return analysis'!B933/'Return analysis'!B932)</f>
        <v>2.7779714901265276E-3</v>
      </c>
      <c r="C931" s="14">
        <f>LN('Return analysis'!C933/'Return analysis'!C932)</f>
        <v>4.4440721862017427E-3</v>
      </c>
      <c r="D931" s="14">
        <f>LN('Return analysis'!D933/'Return analysis'!D932)</f>
        <v>-1.34931022962118E-2</v>
      </c>
      <c r="E931" s="14">
        <f>LN('Return analysis'!E933/'Return analysis'!E932)</f>
        <v>9.9999500003988414E-6</v>
      </c>
      <c r="F931" s="14">
        <f t="shared" si="84"/>
        <v>2.7679715401261289E-3</v>
      </c>
      <c r="G931" s="14">
        <f t="shared" si="85"/>
        <v>4.4340722362013439E-3</v>
      </c>
      <c r="H931" s="14">
        <f t="shared" si="86"/>
        <v>-1.3503102246212199E-2</v>
      </c>
      <c r="I931" s="24">
        <f t="shared" si="87"/>
        <v>-6.6236666303277859E-4</v>
      </c>
      <c r="J931" s="24">
        <f t="shared" si="88"/>
        <v>-1.4165468909244978E-2</v>
      </c>
      <c r="K931" s="24">
        <f t="shared" si="89"/>
        <v>-1.4155468959244579E-2</v>
      </c>
      <c r="L931" s="24"/>
    </row>
    <row r="932" spans="1:12" x14ac:dyDescent="0.3">
      <c r="A932" s="6">
        <v>42376</v>
      </c>
      <c r="B932" s="14">
        <f>LN('Return analysis'!B934/'Return analysis'!B933)</f>
        <v>-2.2028164926409174E-3</v>
      </c>
      <c r="C932" s="14">
        <f>LN('Return analysis'!C934/'Return analysis'!C933)</f>
        <v>1.2347675871851799E-4</v>
      </c>
      <c r="D932" s="14">
        <f>LN('Return analysis'!D934/'Return analysis'!D933)</f>
        <v>-2.481567047928581E-2</v>
      </c>
      <c r="E932" s="14">
        <f>LN('Return analysis'!E934/'Return analysis'!E933)</f>
        <v>9.9999500003988414E-6</v>
      </c>
      <c r="F932" s="14">
        <f t="shared" si="84"/>
        <v>-2.2128164426413162E-3</v>
      </c>
      <c r="G932" s="14">
        <f t="shared" si="85"/>
        <v>1.1347680871811915E-4</v>
      </c>
      <c r="H932" s="14">
        <f t="shared" si="86"/>
        <v>-2.4825670429286208E-2</v>
      </c>
      <c r="I932" s="24">
        <f t="shared" si="87"/>
        <v>-2.0374826562268313E-3</v>
      </c>
      <c r="J932" s="24">
        <f t="shared" si="88"/>
        <v>-2.6863153085513038E-2</v>
      </c>
      <c r="K932" s="24">
        <f t="shared" si="89"/>
        <v>-2.685315313551264E-2</v>
      </c>
      <c r="L932" s="24"/>
    </row>
    <row r="933" spans="1:12" x14ac:dyDescent="0.3">
      <c r="A933" s="6">
        <v>42377</v>
      </c>
      <c r="B933" s="14">
        <f>LN('Return analysis'!B935/'Return analysis'!B934)</f>
        <v>1.1501557496322141E-3</v>
      </c>
      <c r="C933" s="14">
        <f>LN('Return analysis'!C935/'Return analysis'!C934)</f>
        <v>1.2308723053138337E-3</v>
      </c>
      <c r="D933" s="14">
        <f>LN('Return analysis'!D935/'Return analysis'!D934)</f>
        <v>-1.1467635820804513E-2</v>
      </c>
      <c r="E933" s="14">
        <f>LN('Return analysis'!E935/'Return analysis'!E934)</f>
        <v>9.9999500003988414E-6</v>
      </c>
      <c r="F933" s="14">
        <f t="shared" si="84"/>
        <v>1.1401557996318153E-3</v>
      </c>
      <c r="G933" s="14">
        <f t="shared" si="85"/>
        <v>1.2208723553134349E-3</v>
      </c>
      <c r="H933" s="14">
        <f t="shared" si="86"/>
        <v>-1.1477635770804913E-2</v>
      </c>
      <c r="I933" s="24">
        <f t="shared" si="87"/>
        <v>2.7905521425559954E-4</v>
      </c>
      <c r="J933" s="24">
        <f t="shared" si="88"/>
        <v>-1.1198580556549313E-2</v>
      </c>
      <c r="K933" s="24">
        <f t="shared" si="89"/>
        <v>-1.1188580606548914E-2</v>
      </c>
      <c r="L933" s="24"/>
    </row>
    <row r="934" spans="1:12" x14ac:dyDescent="0.3">
      <c r="A934" s="6">
        <v>42380</v>
      </c>
      <c r="B934" s="14">
        <f>LN('Return analysis'!B936/'Return analysis'!B935)</f>
        <v>-1.629708131893993E-3</v>
      </c>
      <c r="C934" s="14">
        <f>LN('Return analysis'!C936/'Return analysis'!C935)</f>
        <v>-4.1913666634686717E-3</v>
      </c>
      <c r="D934" s="14">
        <f>LN('Return analysis'!D936/'Return analysis'!D935)</f>
        <v>-6.1276208275621311E-4</v>
      </c>
      <c r="E934" s="14">
        <f>LN('Return analysis'!E936/'Return analysis'!E935)</f>
        <v>2.999955000897429E-5</v>
      </c>
      <c r="F934" s="14">
        <f t="shared" si="84"/>
        <v>-1.6597076819029673E-3</v>
      </c>
      <c r="G934" s="14">
        <f t="shared" si="85"/>
        <v>-4.221366213477646E-3</v>
      </c>
      <c r="H934" s="14">
        <f t="shared" si="86"/>
        <v>-6.4276163276518741E-4</v>
      </c>
      <c r="I934" s="24">
        <f t="shared" si="87"/>
        <v>1.7511581302006229E-3</v>
      </c>
      <c r="J934" s="24">
        <f t="shared" si="88"/>
        <v>1.1083964974354355E-3</v>
      </c>
      <c r="K934" s="24">
        <f t="shared" si="89"/>
        <v>1.1383960474444098E-3</v>
      </c>
      <c r="L934" s="24"/>
    </row>
    <row r="935" spans="1:12" x14ac:dyDescent="0.3">
      <c r="A935" s="6">
        <v>42381</v>
      </c>
      <c r="B935" s="14">
        <f>LN('Return analysis'!B937/'Return analysis'!B936)</f>
        <v>-3.833042127778252E-4</v>
      </c>
      <c r="C935" s="14">
        <f>LN('Return analysis'!C937/'Return analysis'!C936)</f>
        <v>2.5910391167201742E-3</v>
      </c>
      <c r="D935" s="14">
        <f>LN('Return analysis'!D937/'Return analysis'!D936)</f>
        <v>6.8199359359418666E-3</v>
      </c>
      <c r="E935" s="14">
        <f>LN('Return analysis'!E937/'Return analysis'!E936)</f>
        <v>9.9999500003988414E-6</v>
      </c>
      <c r="F935" s="14">
        <f t="shared" si="84"/>
        <v>-3.9330416277822403E-4</v>
      </c>
      <c r="G935" s="14">
        <f t="shared" si="85"/>
        <v>2.5810391667197754E-3</v>
      </c>
      <c r="H935" s="14">
        <f t="shared" si="86"/>
        <v>6.8099359859414678E-3</v>
      </c>
      <c r="I935" s="24">
        <f t="shared" si="87"/>
        <v>-2.5477570796441874E-3</v>
      </c>
      <c r="J935" s="24">
        <f t="shared" si="88"/>
        <v>4.2621789062972804E-3</v>
      </c>
      <c r="K935" s="24">
        <f t="shared" si="89"/>
        <v>4.2721788562976792E-3</v>
      </c>
      <c r="L935" s="24"/>
    </row>
    <row r="936" spans="1:12" x14ac:dyDescent="0.3">
      <c r="A936" s="6">
        <v>42382</v>
      </c>
      <c r="B936" s="14">
        <f>LN('Return analysis'!B938/'Return analysis'!B937)</f>
        <v>1.9208984159655048E-4</v>
      </c>
      <c r="C936" s="14">
        <f>LN('Return analysis'!C938/'Return analysis'!C937)</f>
        <v>2.4611394218547475E-3</v>
      </c>
      <c r="D936" s="14">
        <f>LN('Return analysis'!D938/'Return analysis'!D937)</f>
        <v>-2.6104205586447708E-2</v>
      </c>
      <c r="E936" s="14">
        <f>LN('Return analysis'!E938/'Return analysis'!E937)</f>
        <v>9.9999500003988414E-6</v>
      </c>
      <c r="F936" s="14">
        <f t="shared" si="84"/>
        <v>1.8208989159615164E-4</v>
      </c>
      <c r="G936" s="14">
        <f t="shared" si="85"/>
        <v>2.4511394718543487E-3</v>
      </c>
      <c r="H936" s="14">
        <f t="shared" si="86"/>
        <v>-2.6114205536448106E-2</v>
      </c>
      <c r="I936" s="24">
        <f t="shared" si="87"/>
        <v>-1.513733242910069E-3</v>
      </c>
      <c r="J936" s="24">
        <f t="shared" si="88"/>
        <v>-2.7627938779358176E-2</v>
      </c>
      <c r="K936" s="24">
        <f t="shared" si="89"/>
        <v>-2.7617938829357778E-2</v>
      </c>
      <c r="L936" s="24"/>
    </row>
    <row r="937" spans="1:12" x14ac:dyDescent="0.3">
      <c r="A937" s="6">
        <v>42383</v>
      </c>
      <c r="B937" s="14">
        <f>LN('Return analysis'!B939/'Return analysis'!B938)</f>
        <v>6.707667534429757E-4</v>
      </c>
      <c r="C937" s="14">
        <f>LN('Return analysis'!C939/'Return analysis'!C938)</f>
        <v>-1.2298125602118314E-3</v>
      </c>
      <c r="D937" s="14">
        <f>LN('Return analysis'!D939/'Return analysis'!D938)</f>
        <v>1.5190477180400015E-2</v>
      </c>
      <c r="E937" s="14">
        <f>LN('Return analysis'!E939/'Return analysis'!E938)</f>
        <v>9.9999500003988414E-6</v>
      </c>
      <c r="F937" s="14">
        <f t="shared" si="84"/>
        <v>6.6076680344257681E-4</v>
      </c>
      <c r="G937" s="14">
        <f t="shared" si="85"/>
        <v>-1.2398125102122302E-3</v>
      </c>
      <c r="H937" s="14">
        <f t="shared" si="86"/>
        <v>1.5180477230399616E-2</v>
      </c>
      <c r="I937" s="24">
        <f t="shared" si="87"/>
        <v>1.49734025286362E-3</v>
      </c>
      <c r="J937" s="24">
        <f t="shared" si="88"/>
        <v>1.6677817483263236E-2</v>
      </c>
      <c r="K937" s="24">
        <f t="shared" si="89"/>
        <v>1.6687817433263634E-2</v>
      </c>
      <c r="L937" s="24"/>
    </row>
    <row r="938" spans="1:12" x14ac:dyDescent="0.3">
      <c r="A938" s="6">
        <v>42384</v>
      </c>
      <c r="B938" s="14">
        <f>LN('Return analysis'!B940/'Return analysis'!B939)</f>
        <v>2.1066335744020109E-3</v>
      </c>
      <c r="C938" s="14">
        <f>LN('Return analysis'!C940/'Return analysis'!C939)</f>
        <v>1.7215179683413256E-3</v>
      </c>
      <c r="D938" s="14">
        <f>LN('Return analysis'!D940/'Return analysis'!D939)</f>
        <v>-2.1247486006467704E-2</v>
      </c>
      <c r="E938" s="14">
        <f>LN('Return analysis'!E940/'Return analysis'!E939)</f>
        <v>9.9999500003988414E-6</v>
      </c>
      <c r="F938" s="14">
        <f t="shared" si="84"/>
        <v>2.0966336244016121E-3</v>
      </c>
      <c r="G938" s="14">
        <f t="shared" si="85"/>
        <v>1.7115180183409268E-3</v>
      </c>
      <c r="H938" s="14">
        <f t="shared" si="86"/>
        <v>-2.1257485956468102E-2</v>
      </c>
      <c r="I938" s="24">
        <f t="shared" si="87"/>
        <v>9.4501230550878901E-4</v>
      </c>
      <c r="J938" s="24">
        <f t="shared" si="88"/>
        <v>-2.0312473650959312E-2</v>
      </c>
      <c r="K938" s="24">
        <f t="shared" si="89"/>
        <v>-2.0302473700958914E-2</v>
      </c>
      <c r="L938" s="24"/>
    </row>
    <row r="939" spans="1:12" x14ac:dyDescent="0.3">
      <c r="A939" s="6">
        <v>42388</v>
      </c>
      <c r="B939" s="14">
        <f>LN('Return analysis'!B941/'Return analysis'!B940)</f>
        <v>-6.23730903947705E-3</v>
      </c>
      <c r="C939" s="14">
        <f>LN('Return analysis'!C941/'Return analysis'!C940)</f>
        <v>-1.2292076316538331E-3</v>
      </c>
      <c r="D939" s="14">
        <f>LN('Return analysis'!D941/'Return analysis'!D940)</f>
        <v>-1.0483514586621639E-3</v>
      </c>
      <c r="E939" s="14">
        <f>LN('Return analysis'!E941/'Return analysis'!E940)</f>
        <v>3.9999200021372696E-5</v>
      </c>
      <c r="F939" s="14">
        <f t="shared" si="84"/>
        <v>-6.2773082394984225E-3</v>
      </c>
      <c r="G939" s="14">
        <f t="shared" si="85"/>
        <v>-1.2692068316752059E-3</v>
      </c>
      <c r="H939" s="14">
        <f t="shared" si="86"/>
        <v>-1.0883506586835366E-3</v>
      </c>
      <c r="I939" s="24">
        <f t="shared" si="87"/>
        <v>-5.2421676504159536E-3</v>
      </c>
      <c r="J939" s="24">
        <f t="shared" si="88"/>
        <v>-6.3305183090994902E-3</v>
      </c>
      <c r="K939" s="24">
        <f t="shared" si="89"/>
        <v>-6.2905191090781177E-3</v>
      </c>
      <c r="L939" s="24"/>
    </row>
    <row r="940" spans="1:12" x14ac:dyDescent="0.3">
      <c r="A940" s="6">
        <v>42389</v>
      </c>
      <c r="B940" s="14">
        <f>LN('Return analysis'!B942/'Return analysis'!B941)</f>
        <v>-2.5061951668080436E-3</v>
      </c>
      <c r="C940" s="14">
        <f>LN('Return analysis'!C942/'Return analysis'!C941)</f>
        <v>1.1060494694455111E-3</v>
      </c>
      <c r="D940" s="14">
        <f>LN('Return analysis'!D942/'Return analysis'!D941)</f>
        <v>-9.9057745240662617E-3</v>
      </c>
      <c r="E940" s="14">
        <f>LN('Return analysis'!E942/'Return analysis'!E941)</f>
        <v>9.9999500003988414E-6</v>
      </c>
      <c r="F940" s="14">
        <f t="shared" si="84"/>
        <v>-2.5161951168084424E-3</v>
      </c>
      <c r="G940" s="14">
        <f t="shared" si="85"/>
        <v>1.0960495194451123E-3</v>
      </c>
      <c r="H940" s="14">
        <f t="shared" si="86"/>
        <v>-9.9157744740666614E-3</v>
      </c>
      <c r="I940" s="24">
        <f t="shared" si="87"/>
        <v>-3.2934306614828121E-3</v>
      </c>
      <c r="J940" s="24">
        <f t="shared" si="88"/>
        <v>-1.3209205135549473E-2</v>
      </c>
      <c r="K940" s="24">
        <f t="shared" si="89"/>
        <v>-1.3199205185549075E-2</v>
      </c>
      <c r="L940" s="24"/>
    </row>
    <row r="941" spans="1:12" x14ac:dyDescent="0.3">
      <c r="A941" s="6">
        <v>42390</v>
      </c>
      <c r="B941" s="14">
        <f>LN('Return analysis'!B943/'Return analysis'!B942)</f>
        <v>-1.4480941097984163E-3</v>
      </c>
      <c r="C941" s="14">
        <f>LN('Return analysis'!C943/'Return analysis'!C942)</f>
        <v>-6.1398138296814796E-4</v>
      </c>
      <c r="D941" s="14">
        <f>LN('Return analysis'!D943/'Return analysis'!D942)</f>
        <v>3.9105005899621997E-3</v>
      </c>
      <c r="E941" s="14">
        <f>LN('Return analysis'!E943/'Return analysis'!E942)</f>
        <v>1.027772496173795E-5</v>
      </c>
      <c r="F941" s="14">
        <f t="shared" si="84"/>
        <v>-1.4583718347601542E-3</v>
      </c>
      <c r="G941" s="14">
        <f t="shared" si="85"/>
        <v>-6.242591079298859E-4</v>
      </c>
      <c r="H941" s="14">
        <f t="shared" si="86"/>
        <v>3.9002228650004615E-3</v>
      </c>
      <c r="I941" s="24">
        <f t="shared" si="87"/>
        <v>-9.9691319109535405E-4</v>
      </c>
      <c r="J941" s="24">
        <f t="shared" si="88"/>
        <v>2.9033096739051077E-3</v>
      </c>
      <c r="K941" s="24">
        <f t="shared" si="89"/>
        <v>2.9135873988668454E-3</v>
      </c>
      <c r="L941" s="24"/>
    </row>
    <row r="942" spans="1:12" x14ac:dyDescent="0.3">
      <c r="A942" s="6">
        <v>42391</v>
      </c>
      <c r="B942" s="14">
        <f>LN('Return analysis'!B944/'Return analysis'!B943)</f>
        <v>3.3767528993355234E-3</v>
      </c>
      <c r="C942" s="14">
        <f>LN('Return analysis'!C944/'Return analysis'!C943)</f>
        <v>-3.6877363829050007E-4</v>
      </c>
      <c r="D942" s="14">
        <f>LN('Return analysis'!D944/'Return analysis'!D943)</f>
        <v>2.1086628173217468E-2</v>
      </c>
      <c r="E942" s="14">
        <f>LN('Return analysis'!E944/'Return analysis'!E943)</f>
        <v>1.027772496173795E-5</v>
      </c>
      <c r="F942" s="14">
        <f t="shared" si="84"/>
        <v>3.3664751743737852E-3</v>
      </c>
      <c r="G942" s="14">
        <f t="shared" si="85"/>
        <v>-3.7905136325223801E-4</v>
      </c>
      <c r="H942" s="14">
        <f t="shared" si="86"/>
        <v>2.1076350448255728E-2</v>
      </c>
      <c r="I942" s="24">
        <f t="shared" si="87"/>
        <v>3.4455904730306603E-3</v>
      </c>
      <c r="J942" s="24">
        <f t="shared" si="88"/>
        <v>2.452194092128639E-2</v>
      </c>
      <c r="K942" s="24">
        <f t="shared" si="89"/>
        <v>2.4532218646248129E-2</v>
      </c>
      <c r="L942" s="24"/>
    </row>
    <row r="943" spans="1:12" x14ac:dyDescent="0.3">
      <c r="A943" s="6">
        <v>42395</v>
      </c>
      <c r="B943" s="14">
        <f>LN('Return analysis'!B945/'Return analysis'!B944)</f>
        <v>3.5575708537219134E-3</v>
      </c>
      <c r="C943" s="14">
        <f>LN('Return analysis'!C945/'Return analysis'!C944)</f>
        <v>1.47427929062432E-3</v>
      </c>
      <c r="D943" s="14">
        <f>LN('Return analysis'!D945/'Return analysis'!D944)</f>
        <v>-1.4475140902906192E-3</v>
      </c>
      <c r="E943" s="14">
        <f>LN('Return analysis'!E945/'Return analysis'!E944)</f>
        <v>4.2221665134293625E-5</v>
      </c>
      <c r="F943" s="14">
        <f t="shared" si="84"/>
        <v>3.5153491885876196E-3</v>
      </c>
      <c r="G943" s="14">
        <f t="shared" si="85"/>
        <v>1.4320576254900263E-3</v>
      </c>
      <c r="H943" s="14">
        <f t="shared" si="86"/>
        <v>-1.4897357554249128E-3</v>
      </c>
      <c r="I943" s="24">
        <f t="shared" si="87"/>
        <v>2.3766020291305983E-3</v>
      </c>
      <c r="J943" s="24">
        <f t="shared" si="88"/>
        <v>8.8686627370568555E-4</v>
      </c>
      <c r="K943" s="24">
        <f t="shared" si="89"/>
        <v>9.2908793883997916E-4</v>
      </c>
      <c r="L943" s="24"/>
    </row>
    <row r="944" spans="1:12" x14ac:dyDescent="0.3">
      <c r="A944" s="6">
        <v>42397</v>
      </c>
      <c r="B944" s="14">
        <f>LN('Return analysis'!B946/'Return analysis'!B945)</f>
        <v>1.4380944836870229E-3</v>
      </c>
      <c r="C944" s="14">
        <f>LN('Return analysis'!C946/'Return analysis'!C945)</f>
        <v>7.3632538330227221E-4</v>
      </c>
      <c r="D944" s="14">
        <f>LN('Return analysis'!D946/'Return analysis'!D945)</f>
        <v>-7.4757834069427752E-3</v>
      </c>
      <c r="E944" s="14">
        <f>LN('Return analysis'!E946/'Return analysis'!E945)</f>
        <v>2.1110999692289602E-5</v>
      </c>
      <c r="F944" s="14">
        <f t="shared" si="84"/>
        <v>1.4169834839947333E-3</v>
      </c>
      <c r="G944" s="14">
        <f t="shared" si="85"/>
        <v>7.1521438360998258E-4</v>
      </c>
      <c r="H944" s="14">
        <f t="shared" si="86"/>
        <v>-7.4968944066350646E-3</v>
      </c>
      <c r="I944" s="24">
        <f t="shared" si="87"/>
        <v>9.2084042439247562E-4</v>
      </c>
      <c r="J944" s="24">
        <f t="shared" si="88"/>
        <v>-6.5760539822425895E-3</v>
      </c>
      <c r="K944" s="24">
        <f t="shared" si="89"/>
        <v>-6.5549429825502992E-3</v>
      </c>
      <c r="L944" s="24"/>
    </row>
    <row r="945" spans="1:12" x14ac:dyDescent="0.3">
      <c r="A945" s="6">
        <v>42398</v>
      </c>
      <c r="B945" s="14">
        <f>LN('Return analysis'!B947/'Return analysis'!B946)</f>
        <v>6.2107305368402843E-3</v>
      </c>
      <c r="C945" s="14">
        <f>LN('Return analysis'!C947/'Return analysis'!C946)</f>
        <v>2.9409053941709803E-3</v>
      </c>
      <c r="D945" s="14">
        <f>LN('Return analysis'!D947/'Return analysis'!D946)</f>
        <v>2.4502139428084633E-2</v>
      </c>
      <c r="E945" s="14">
        <f>LN('Return analysis'!E947/'Return analysis'!E946)</f>
        <v>1.0555499846140193E-5</v>
      </c>
      <c r="F945" s="14">
        <f t="shared" si="84"/>
        <v>6.2001750369941443E-3</v>
      </c>
      <c r="G945" s="14">
        <f t="shared" si="85"/>
        <v>2.9303498943248399E-3</v>
      </c>
      <c r="H945" s="14">
        <f t="shared" si="86"/>
        <v>2.4491583928238494E-2</v>
      </c>
      <c r="I945" s="24">
        <f t="shared" si="87"/>
        <v>3.5740003343524068E-3</v>
      </c>
      <c r="J945" s="24">
        <f t="shared" si="88"/>
        <v>2.8065584262590901E-2</v>
      </c>
      <c r="K945" s="24">
        <f t="shared" si="89"/>
        <v>2.8076139762437041E-2</v>
      </c>
      <c r="L945" s="24"/>
    </row>
    <row r="946" spans="1:12" x14ac:dyDescent="0.3">
      <c r="A946" s="6">
        <v>42401</v>
      </c>
      <c r="B946" s="14">
        <f>LN('Return analysis'!B948/'Return analysis'!B947)</f>
        <v>-1.7161004650414419E-3</v>
      </c>
      <c r="C946" s="14">
        <f>LN('Return analysis'!C948/'Return analysis'!C947)</f>
        <v>-2.0273547538233712E-3</v>
      </c>
      <c r="D946" s="14">
        <f>LN('Return analysis'!D948/'Return analysis'!D947)</f>
        <v>2.0342320640700712E-4</v>
      </c>
      <c r="E946" s="14">
        <f>LN('Return analysis'!E948/'Return analysis'!E947)</f>
        <v>2.4166374657529659E-5</v>
      </c>
      <c r="F946" s="14">
        <f t="shared" si="84"/>
        <v>-1.7402668396989715E-3</v>
      </c>
      <c r="G946" s="14">
        <f t="shared" si="85"/>
        <v>-2.051521128480901E-3</v>
      </c>
      <c r="H946" s="14">
        <f t="shared" si="86"/>
        <v>1.7925683174947746E-4</v>
      </c>
      <c r="I946" s="24">
        <f t="shared" si="87"/>
        <v>-8.7921091193020665E-5</v>
      </c>
      <c r="J946" s="24">
        <f t="shared" si="88"/>
        <v>9.1335740556456794E-5</v>
      </c>
      <c r="K946" s="24">
        <f t="shared" si="89"/>
        <v>1.1550211521398646E-4</v>
      </c>
      <c r="L946" s="24"/>
    </row>
    <row r="947" spans="1:12" x14ac:dyDescent="0.3">
      <c r="A947" s="6">
        <v>42402</v>
      </c>
      <c r="B947" s="14">
        <f>LN('Return analysis'!B949/'Return analysis'!B948)</f>
        <v>1.9101120039242293E-3</v>
      </c>
      <c r="C947" s="14">
        <f>LN('Return analysis'!C949/'Return analysis'!C948)</f>
        <v>3.4343440445407333E-3</v>
      </c>
      <c r="D947" s="14">
        <f>LN('Return analysis'!D949/'Return analysis'!D948)</f>
        <v>-1.950776424279977E-2</v>
      </c>
      <c r="E947" s="14">
        <f>LN('Return analysis'!E949/'Return analysis'!E948)</f>
        <v>1.0555499846140193E-5</v>
      </c>
      <c r="F947" s="14">
        <f t="shared" si="84"/>
        <v>1.8995565040780891E-3</v>
      </c>
      <c r="G947" s="14">
        <f t="shared" si="85"/>
        <v>3.4237885446945929E-3</v>
      </c>
      <c r="H947" s="14">
        <f t="shared" si="86"/>
        <v>-1.9518319742645909E-2</v>
      </c>
      <c r="I947" s="24">
        <f t="shared" si="87"/>
        <v>-6.5147120768253007E-4</v>
      </c>
      <c r="J947" s="24">
        <f t="shared" si="88"/>
        <v>-2.0169790950328441E-2</v>
      </c>
      <c r="K947" s="24">
        <f t="shared" si="89"/>
        <v>-2.0159235450482302E-2</v>
      </c>
      <c r="L947" s="24"/>
    </row>
    <row r="948" spans="1:12" x14ac:dyDescent="0.3">
      <c r="A948" s="6">
        <v>42403</v>
      </c>
      <c r="B948" s="14">
        <f>LN('Return analysis'!B950/'Return analysis'!B949)</f>
        <v>-3.4394961740412916E-3</v>
      </c>
      <c r="C948" s="14">
        <f>LN('Return analysis'!C950/'Return analysis'!C949)</f>
        <v>7.3461560445867602E-4</v>
      </c>
      <c r="D948" s="14">
        <f>LN('Return analysis'!D950/'Return analysis'!D949)</f>
        <v>5.9950228836184631E-3</v>
      </c>
      <c r="E948" s="14">
        <f>LN('Return analysis'!E950/'Return analysis'!E949)</f>
        <v>1.0555499846140193E-5</v>
      </c>
      <c r="F948" s="14">
        <f t="shared" si="84"/>
        <v>-3.450051673887432E-3</v>
      </c>
      <c r="G948" s="14">
        <f t="shared" si="85"/>
        <v>7.2406010461253587E-4</v>
      </c>
      <c r="H948" s="14">
        <f t="shared" si="86"/>
        <v>5.9844673837723232E-3</v>
      </c>
      <c r="I948" s="24">
        <f t="shared" si="87"/>
        <v>-4.0982312951117405E-3</v>
      </c>
      <c r="J948" s="24">
        <f t="shared" si="88"/>
        <v>1.8862360886605827E-3</v>
      </c>
      <c r="K948" s="24">
        <f t="shared" si="89"/>
        <v>1.8967915885067226E-3</v>
      </c>
      <c r="L948" s="24"/>
    </row>
    <row r="949" spans="1:12" x14ac:dyDescent="0.3">
      <c r="A949" s="6">
        <v>42404</v>
      </c>
      <c r="B949" s="14">
        <f>LN('Return analysis'!B951/'Return analysis'!B950)</f>
        <v>6.6897595309038866E-4</v>
      </c>
      <c r="C949" s="14">
        <f>LN('Return analysis'!C951/'Return analysis'!C950)</f>
        <v>7.3407634049960991E-4</v>
      </c>
      <c r="D949" s="14">
        <f>LN('Return analysis'!D951/'Return analysis'!D950)</f>
        <v>2.3676881723632168E-3</v>
      </c>
      <c r="E949" s="14">
        <f>LN('Return analysis'!E951/'Return analysis'!E950)</f>
        <v>1.0555499846140193E-5</v>
      </c>
      <c r="F949" s="14">
        <f t="shared" si="84"/>
        <v>6.584204532442485E-4</v>
      </c>
      <c r="G949" s="14">
        <f t="shared" si="85"/>
        <v>7.2352084065346975E-4</v>
      </c>
      <c r="H949" s="14">
        <f t="shared" si="86"/>
        <v>2.3571326725170764E-3</v>
      </c>
      <c r="I949" s="24">
        <f t="shared" si="87"/>
        <v>4.966388698984405E-5</v>
      </c>
      <c r="J949" s="24">
        <f t="shared" si="88"/>
        <v>2.4067965595069205E-3</v>
      </c>
      <c r="K949" s="24">
        <f t="shared" si="89"/>
        <v>2.4173520593530609E-3</v>
      </c>
      <c r="L949" s="24"/>
    </row>
    <row r="950" spans="1:12" x14ac:dyDescent="0.3">
      <c r="A950" s="6">
        <v>42405</v>
      </c>
      <c r="B950" s="14">
        <f>LN('Return analysis'!B952/'Return analysis'!B951)</f>
        <v>-1.7238768676701545E-3</v>
      </c>
      <c r="C950" s="14">
        <f>LN('Return analysis'!C952/'Return analysis'!C951)</f>
        <v>-9.7888825131595592E-4</v>
      </c>
      <c r="D950" s="14">
        <f>LN('Return analysis'!D952/'Return analysis'!D951)</f>
        <v>-2.0778017842487676E-2</v>
      </c>
      <c r="E950" s="14">
        <f>LN('Return analysis'!E952/'Return analysis'!E951)</f>
        <v>1.0555499846140193E-5</v>
      </c>
      <c r="F950" s="14">
        <f t="shared" si="84"/>
        <v>-1.7344323675162947E-3</v>
      </c>
      <c r="G950" s="14">
        <f t="shared" si="85"/>
        <v>-9.8944375116209607E-4</v>
      </c>
      <c r="H950" s="14">
        <f t="shared" si="86"/>
        <v>-2.0788573342333815E-2</v>
      </c>
      <c r="I950" s="24">
        <f t="shared" si="87"/>
        <v>-7.1313583014702897E-4</v>
      </c>
      <c r="J950" s="24">
        <f t="shared" si="88"/>
        <v>-2.1501709172480843E-2</v>
      </c>
      <c r="K950" s="24">
        <f t="shared" si="89"/>
        <v>-2.1491153672634704E-2</v>
      </c>
      <c r="L950" s="24"/>
    </row>
    <row r="951" spans="1:12" x14ac:dyDescent="0.3">
      <c r="A951" s="6">
        <v>42408</v>
      </c>
      <c r="B951" s="14">
        <f>LN('Return analysis'!B953/'Return analysis'!B952)</f>
        <v>3.7306234100119317E-3</v>
      </c>
      <c r="C951" s="14">
        <f>LN('Return analysis'!C953/'Return analysis'!C952)</f>
        <v>4.2745721365327945E-3</v>
      </c>
      <c r="D951" s="14">
        <f>LN('Return analysis'!D953/'Return analysis'!D952)</f>
        <v>-1.5658257107300511E-2</v>
      </c>
      <c r="E951" s="14">
        <f>LN('Return analysis'!E953/'Return analysis'!E952)</f>
        <v>3.1666165288347813E-5</v>
      </c>
      <c r="F951" s="14">
        <f t="shared" si="84"/>
        <v>3.698957244723584E-3</v>
      </c>
      <c r="G951" s="14">
        <f t="shared" si="85"/>
        <v>4.2429059712444468E-3</v>
      </c>
      <c r="H951" s="14">
        <f t="shared" si="86"/>
        <v>-1.5689923272588859E-2</v>
      </c>
      <c r="I951" s="24">
        <f t="shared" si="87"/>
        <v>4.4627353562752201E-4</v>
      </c>
      <c r="J951" s="24">
        <f t="shared" si="88"/>
        <v>-1.5243649736961337E-2</v>
      </c>
      <c r="K951" s="24">
        <f t="shared" si="89"/>
        <v>-1.5211983571672989E-2</v>
      </c>
      <c r="L951" s="24"/>
    </row>
    <row r="952" spans="1:12" x14ac:dyDescent="0.3">
      <c r="A952" s="6">
        <v>42409</v>
      </c>
      <c r="B952" s="14">
        <f>LN('Return analysis'!B954/'Return analysis'!B953)</f>
        <v>-2.2939922504527487E-3</v>
      </c>
      <c r="C952" s="14">
        <f>LN('Return analysis'!C954/'Return analysis'!C953)</f>
        <v>-1.2190618981166261E-4</v>
      </c>
      <c r="D952" s="14">
        <f>LN('Return analysis'!D954/'Return analysis'!D953)</f>
        <v>-1.2797582254468662E-3</v>
      </c>
      <c r="E952" s="14">
        <f>LN('Return analysis'!E954/'Return analysis'!E953)</f>
        <v>1.0555499846140193E-5</v>
      </c>
      <c r="F952" s="14">
        <f t="shared" si="84"/>
        <v>-2.3045477502988891E-3</v>
      </c>
      <c r="G952" s="14">
        <f t="shared" si="85"/>
        <v>-1.3246168965780279E-4</v>
      </c>
      <c r="H952" s="14">
        <f t="shared" si="86"/>
        <v>-1.2903137252930064E-3</v>
      </c>
      <c r="I952" s="24">
        <f t="shared" si="87"/>
        <v>-2.1838665642381796E-3</v>
      </c>
      <c r="J952" s="24">
        <f t="shared" si="88"/>
        <v>-3.4741802895311858E-3</v>
      </c>
      <c r="K952" s="24">
        <f t="shared" si="89"/>
        <v>-3.4636247896850459E-3</v>
      </c>
      <c r="L952" s="24"/>
    </row>
    <row r="953" spans="1:12" x14ac:dyDescent="0.3">
      <c r="A953" s="6">
        <v>42410</v>
      </c>
      <c r="B953" s="14">
        <f>LN('Return analysis'!B955/'Return analysis'!B954)</f>
        <v>-9.5752474654792836E-4</v>
      </c>
      <c r="C953" s="14">
        <f>LN('Return analysis'!C955/'Return analysis'!C954)</f>
        <v>2.0693813535393297E-3</v>
      </c>
      <c r="D953" s="14">
        <f>LN('Return analysis'!D955/'Return analysis'!D954)</f>
        <v>6.4055817105958485E-4</v>
      </c>
      <c r="E953" s="14">
        <f>LN('Return analysis'!E955/'Return analysis'!E954)</f>
        <v>1.0555499846140193E-5</v>
      </c>
      <c r="F953" s="14">
        <f t="shared" si="84"/>
        <v>-9.6808024639406852E-4</v>
      </c>
      <c r="G953" s="14">
        <f t="shared" si="85"/>
        <v>2.0588258536931893E-3</v>
      </c>
      <c r="H953" s="14">
        <f t="shared" si="86"/>
        <v>6.3000267121344469E-4</v>
      </c>
      <c r="I953" s="24">
        <f t="shared" si="87"/>
        <v>-2.6350145434969499E-3</v>
      </c>
      <c r="J953" s="24">
        <f t="shared" si="88"/>
        <v>-2.0050118722835051E-3</v>
      </c>
      <c r="K953" s="24">
        <f t="shared" si="89"/>
        <v>-1.9944563724373652E-3</v>
      </c>
      <c r="L953" s="24"/>
    </row>
    <row r="954" spans="1:12" x14ac:dyDescent="0.3">
      <c r="A954" s="6">
        <v>42411</v>
      </c>
      <c r="B954" s="14">
        <f>LN('Return analysis'!B956/'Return analysis'!B955)</f>
        <v>1.6270800432658932E-3</v>
      </c>
      <c r="C954" s="14">
        <f>LN('Return analysis'!C956/'Return analysis'!C955)</f>
        <v>6.0812303448836845E-4</v>
      </c>
      <c r="D954" s="14">
        <f>LN('Return analysis'!D956/'Return analysis'!D955)</f>
        <v>-1.2454550022776401E-2</v>
      </c>
      <c r="E954" s="14">
        <f>LN('Return analysis'!E956/'Return analysis'!E955)</f>
        <v>1.0555499846140193E-5</v>
      </c>
      <c r="F954" s="14">
        <f t="shared" si="84"/>
        <v>1.616524543419753E-3</v>
      </c>
      <c r="G954" s="14">
        <f t="shared" si="85"/>
        <v>5.975675346422283E-4</v>
      </c>
      <c r="H954" s="14">
        <f t="shared" si="86"/>
        <v>-1.2465105522622541E-2</v>
      </c>
      <c r="I954" s="24">
        <f t="shared" si="87"/>
        <v>1.2686482001093892E-3</v>
      </c>
      <c r="J954" s="24">
        <f t="shared" si="88"/>
        <v>-1.1196457322513152E-2</v>
      </c>
      <c r="K954" s="24">
        <f t="shared" si="89"/>
        <v>-1.1185901822667011E-2</v>
      </c>
      <c r="L954" s="24"/>
    </row>
    <row r="955" spans="1:12" x14ac:dyDescent="0.3">
      <c r="A955" s="6">
        <v>42412</v>
      </c>
      <c r="B955" s="14">
        <f>LN('Return analysis'!B957/'Return analysis'!B956)</f>
        <v>-6.2361727326838796E-3</v>
      </c>
      <c r="C955" s="14">
        <f>LN('Return analysis'!C957/'Return analysis'!C956)</f>
        <v>-3.287258353564998E-3</v>
      </c>
      <c r="D955" s="14">
        <f>LN('Return analysis'!D957/'Return analysis'!D956)</f>
        <v>1.9259876441523025E-2</v>
      </c>
      <c r="E955" s="14">
        <f>LN('Return analysis'!E957/'Return analysis'!E956)</f>
        <v>1.0555499846140193E-5</v>
      </c>
      <c r="F955" s="14">
        <f t="shared" si="84"/>
        <v>-6.2467282325300195E-3</v>
      </c>
      <c r="G955" s="14">
        <f t="shared" si="85"/>
        <v>-3.2978138534111383E-3</v>
      </c>
      <c r="H955" s="14">
        <f t="shared" si="86"/>
        <v>1.9249320941676886E-2</v>
      </c>
      <c r="I955" s="24">
        <f t="shared" si="87"/>
        <v>-3.7943906390258625E-3</v>
      </c>
      <c r="J955" s="24">
        <f t="shared" si="88"/>
        <v>1.5454930302651024E-2</v>
      </c>
      <c r="K955" s="24">
        <f t="shared" si="89"/>
        <v>1.5465485802497164E-2</v>
      </c>
      <c r="L955" s="24"/>
    </row>
    <row r="956" spans="1:12" x14ac:dyDescent="0.3">
      <c r="A956" s="6">
        <v>42416</v>
      </c>
      <c r="B956" s="14">
        <f>LN('Return analysis'!B958/'Return analysis'!B957)</f>
        <v>-1.926672732213574E-3</v>
      </c>
      <c r="C956" s="14">
        <f>LN('Return analysis'!C958/'Return analysis'!C957)</f>
        <v>-1.4649282514872322E-3</v>
      </c>
      <c r="D956" s="14">
        <f>LN('Return analysis'!D958/'Return analysis'!D957)</f>
        <v>1.806344583724092E-2</v>
      </c>
      <c r="E956" s="14">
        <f>LN('Return analysis'!E958/'Return analysis'!E957)</f>
        <v>4.2221330889341373E-5</v>
      </c>
      <c r="F956" s="14">
        <f t="shared" si="84"/>
        <v>-1.9688940631029154E-3</v>
      </c>
      <c r="G956" s="14">
        <f t="shared" si="85"/>
        <v>-1.5071495823765736E-3</v>
      </c>
      <c r="H956" s="14">
        <f t="shared" si="86"/>
        <v>1.8021224506351578E-2</v>
      </c>
      <c r="I956" s="24">
        <f t="shared" si="87"/>
        <v>-9.4728328149348666E-4</v>
      </c>
      <c r="J956" s="24">
        <f t="shared" si="88"/>
        <v>1.7073941224858093E-2</v>
      </c>
      <c r="K956" s="24">
        <f t="shared" si="89"/>
        <v>1.7116162555747431E-2</v>
      </c>
      <c r="L956" s="24"/>
    </row>
    <row r="957" spans="1:12" x14ac:dyDescent="0.3">
      <c r="A957" s="6">
        <v>42417</v>
      </c>
      <c r="B957" s="14">
        <f>LN('Return analysis'!B959/'Return analysis'!B958)</f>
        <v>-3.8544369843347432E-4</v>
      </c>
      <c r="C957" s="14">
        <f>LN('Return analysis'!C959/'Return analysis'!C958)</f>
        <v>-2.4436348482945208E-4</v>
      </c>
      <c r="D957" s="14">
        <f>LN('Return analysis'!D959/'Return analysis'!D958)</f>
        <v>1.6413866777888034E-2</v>
      </c>
      <c r="E957" s="14">
        <f>LN('Return analysis'!E959/'Return analysis'!E958)</f>
        <v>1.0555499846140193E-5</v>
      </c>
      <c r="F957" s="14">
        <f t="shared" si="84"/>
        <v>-3.9599919827961453E-4</v>
      </c>
      <c r="G957" s="14">
        <f t="shared" si="85"/>
        <v>-2.5491898467559229E-4</v>
      </c>
      <c r="H957" s="14">
        <f t="shared" si="86"/>
        <v>1.6403311278041895E-2</v>
      </c>
      <c r="I957" s="24">
        <f t="shared" si="87"/>
        <v>-3.667518525199868E-4</v>
      </c>
      <c r="J957" s="24">
        <f t="shared" si="88"/>
        <v>1.6036559425521908E-2</v>
      </c>
      <c r="K957" s="24">
        <f t="shared" si="89"/>
        <v>1.6047114925368047E-2</v>
      </c>
      <c r="L957" s="24"/>
    </row>
    <row r="958" spans="1:12" x14ac:dyDescent="0.3">
      <c r="A958" s="6">
        <v>42418</v>
      </c>
      <c r="B958" s="14">
        <f>LN('Return analysis'!B960/'Return analysis'!B959)</f>
        <v>4.6197371713603058E-3</v>
      </c>
      <c r="C958" s="14">
        <f>LN('Return analysis'!C960/'Return analysis'!C959)</f>
        <v>3.4146603323696187E-3</v>
      </c>
      <c r="D958" s="14">
        <f>LN('Return analysis'!D960/'Return analysis'!D959)</f>
        <v>-4.0015030505866798E-3</v>
      </c>
      <c r="E958" s="14">
        <f>LN('Return analysis'!E960/'Return analysis'!E959)</f>
        <v>1.027772496173795E-5</v>
      </c>
      <c r="F958" s="14">
        <f t="shared" si="84"/>
        <v>4.6094594463985681E-3</v>
      </c>
      <c r="G958" s="14">
        <f t="shared" si="85"/>
        <v>3.4043826074078806E-3</v>
      </c>
      <c r="H958" s="14">
        <f t="shared" si="86"/>
        <v>-4.0117807755484175E-3</v>
      </c>
      <c r="I958" s="24">
        <f t="shared" si="87"/>
        <v>1.9074087811009229E-3</v>
      </c>
      <c r="J958" s="24">
        <f t="shared" si="88"/>
        <v>-2.1043719944474947E-3</v>
      </c>
      <c r="K958" s="24">
        <f t="shared" si="89"/>
        <v>-2.094094269485757E-3</v>
      </c>
      <c r="L958" s="24"/>
    </row>
    <row r="959" spans="1:12" x14ac:dyDescent="0.3">
      <c r="A959" s="6">
        <v>42419</v>
      </c>
      <c r="B959" s="14">
        <f>LN('Return analysis'!B961/'Return analysis'!B960)</f>
        <v>-7.686153860905745E-4</v>
      </c>
      <c r="C959" s="14">
        <f>LN('Return analysis'!C961/'Return analysis'!C960)</f>
        <v>-1.339471602557072E-3</v>
      </c>
      <c r="D959" s="14">
        <f>LN('Return analysis'!D961/'Return analysis'!D960)</f>
        <v>2.0561869137213982E-4</v>
      </c>
      <c r="E959" s="14">
        <f>LN('Return analysis'!E961/'Return analysis'!E960)</f>
        <v>1.0555499846140193E-5</v>
      </c>
      <c r="F959" s="14">
        <f t="shared" si="84"/>
        <v>-7.7917088593671465E-4</v>
      </c>
      <c r="G959" s="14">
        <f t="shared" si="85"/>
        <v>-1.3500271024032122E-3</v>
      </c>
      <c r="H959" s="14">
        <f t="shared" si="86"/>
        <v>1.9506319152599964E-4</v>
      </c>
      <c r="I959" s="24">
        <f t="shared" si="87"/>
        <v>3.0734554329488374E-4</v>
      </c>
      <c r="J959" s="24">
        <f t="shared" si="88"/>
        <v>5.0240873482088337E-4</v>
      </c>
      <c r="K959" s="24">
        <f t="shared" si="89"/>
        <v>5.1296423466702353E-4</v>
      </c>
      <c r="L959" s="24"/>
    </row>
    <row r="960" spans="1:12" x14ac:dyDescent="0.3">
      <c r="A960" s="6">
        <v>42422</v>
      </c>
      <c r="B960" s="14">
        <f>LN('Return analysis'!B962/'Return analysis'!B961)</f>
        <v>-4.8057992578965281E-4</v>
      </c>
      <c r="C960" s="14">
        <f>LN('Return analysis'!C962/'Return analysis'!C961)</f>
        <v>2.4385697204137757E-4</v>
      </c>
      <c r="D960" s="14">
        <f>LN('Return analysis'!D962/'Return analysis'!D961)</f>
        <v>1.448830697975018E-2</v>
      </c>
      <c r="E960" s="14">
        <f>LN('Return analysis'!E962/'Return analysis'!E961)</f>
        <v>3.1666165288347813E-5</v>
      </c>
      <c r="F960" s="14">
        <f t="shared" si="84"/>
        <v>-5.1224609107800067E-4</v>
      </c>
      <c r="G960" s="14">
        <f t="shared" si="85"/>
        <v>2.1219080675302976E-4</v>
      </c>
      <c r="H960" s="14">
        <f t="shared" si="86"/>
        <v>1.4456640814461831E-2</v>
      </c>
      <c r="I960" s="24">
        <f t="shared" si="87"/>
        <v>-8.3873551358319644E-4</v>
      </c>
      <c r="J960" s="24">
        <f t="shared" si="88"/>
        <v>1.3617905300878634E-2</v>
      </c>
      <c r="K960" s="24">
        <f t="shared" si="89"/>
        <v>1.3649571466166983E-2</v>
      </c>
      <c r="L960" s="24"/>
    </row>
    <row r="961" spans="1:12" x14ac:dyDescent="0.3">
      <c r="A961" s="6">
        <v>42423</v>
      </c>
      <c r="B961" s="14">
        <f>LN('Return analysis'!B963/'Return analysis'!B962)</f>
        <v>2.5922247815749169E-3</v>
      </c>
      <c r="C961" s="14">
        <f>LN('Return analysis'!C963/'Return analysis'!C962)</f>
        <v>6.0837545490108184E-4</v>
      </c>
      <c r="D961" s="14">
        <f>LN('Return analysis'!D963/'Return analysis'!D962)</f>
        <v>-1.212718165182536E-2</v>
      </c>
      <c r="E961" s="14">
        <f>LN('Return analysis'!E963/'Return analysis'!E962)</f>
        <v>1.0555499846140193E-5</v>
      </c>
      <c r="F961" s="14">
        <f t="shared" si="84"/>
        <v>2.5816692817287766E-3</v>
      </c>
      <c r="G961" s="14">
        <f t="shared" si="85"/>
        <v>5.9781995505494168E-4</v>
      </c>
      <c r="H961" s="14">
        <f t="shared" si="86"/>
        <v>-1.2137737151671501E-2</v>
      </c>
      <c r="I961" s="24">
        <f t="shared" si="87"/>
        <v>2.230070694398015E-3</v>
      </c>
      <c r="J961" s="24">
        <f t="shared" si="88"/>
        <v>-9.9076664572734854E-3</v>
      </c>
      <c r="K961" s="24">
        <f t="shared" si="89"/>
        <v>-9.8971109574273446E-3</v>
      </c>
      <c r="L961" s="24"/>
    </row>
    <row r="962" spans="1:12" x14ac:dyDescent="0.3">
      <c r="A962" s="6">
        <v>42424</v>
      </c>
      <c r="B962" s="14">
        <f>LN('Return analysis'!B964/'Return analysis'!B963)</f>
        <v>6.7083894184483063E-4</v>
      </c>
      <c r="C962" s="14">
        <f>LN('Return analysis'!C964/'Return analysis'!C963)</f>
        <v>7.3076976657476345E-4</v>
      </c>
      <c r="D962" s="14">
        <f>LN('Return analysis'!D964/'Return analysis'!D963)</f>
        <v>5.1138076653393528E-3</v>
      </c>
      <c r="E962" s="14">
        <f>LN('Return analysis'!E964/'Return analysis'!E963)</f>
        <v>1.0555499846140193E-5</v>
      </c>
      <c r="F962" s="14">
        <f t="shared" si="84"/>
        <v>6.6028344199869048E-4</v>
      </c>
      <c r="G962" s="14">
        <f t="shared" si="85"/>
        <v>7.2021426672862329E-4</v>
      </c>
      <c r="H962" s="14">
        <f t="shared" si="86"/>
        <v>5.1032521654932128E-3</v>
      </c>
      <c r="I962" s="24">
        <f t="shared" si="87"/>
        <v>2.4676659794497221E-5</v>
      </c>
      <c r="J962" s="24">
        <f t="shared" si="88"/>
        <v>5.12792882528771E-3</v>
      </c>
      <c r="K962" s="24">
        <f t="shared" si="89"/>
        <v>5.13848432513385E-3</v>
      </c>
      <c r="L962" s="24"/>
    </row>
    <row r="963" spans="1:12" x14ac:dyDescent="0.3">
      <c r="A963" s="6">
        <v>42425</v>
      </c>
      <c r="B963" s="14">
        <f>LN('Return analysis'!B965/'Return analysis'!B964)</f>
        <v>2.3927822088508333E-3</v>
      </c>
      <c r="C963" s="14">
        <f>LN('Return analysis'!C965/'Return analysis'!C964)</f>
        <v>1.4599394084051853E-3</v>
      </c>
      <c r="D963" s="14">
        <f>LN('Return analysis'!D965/'Return analysis'!D964)</f>
        <v>1.1763669423303796E-2</v>
      </c>
      <c r="E963" s="14">
        <f>LN('Return analysis'!E965/'Return analysis'!E964)</f>
        <v>1.0555499846140193E-5</v>
      </c>
      <c r="F963" s="14">
        <f t="shared" si="84"/>
        <v>2.3822267090046929E-3</v>
      </c>
      <c r="G963" s="14">
        <f t="shared" si="85"/>
        <v>1.4493839085590451E-3</v>
      </c>
      <c r="H963" s="14">
        <f t="shared" si="86"/>
        <v>1.1753113923457655E-2</v>
      </c>
      <c r="I963" s="24">
        <f t="shared" si="87"/>
        <v>1.0871682038248423E-3</v>
      </c>
      <c r="J963" s="24">
        <f t="shared" si="88"/>
        <v>1.2840282127282497E-2</v>
      </c>
      <c r="K963" s="24">
        <f t="shared" si="89"/>
        <v>1.2850837627128638E-2</v>
      </c>
      <c r="L963" s="24"/>
    </row>
    <row r="964" spans="1:12" x14ac:dyDescent="0.3">
      <c r="A964" s="6">
        <v>42426</v>
      </c>
      <c r="B964" s="14">
        <f>LN('Return analysis'!B966/'Return analysis'!B965)</f>
        <v>-3.4469206780216332E-3</v>
      </c>
      <c r="C964" s="14">
        <f>LN('Return analysis'!C966/'Return analysis'!C965)</f>
        <v>-9.7305607574792868E-4</v>
      </c>
      <c r="D964" s="14">
        <f>LN('Return analysis'!D966/'Return analysis'!D965)</f>
        <v>-8.0704537015959205E-4</v>
      </c>
      <c r="E964" s="14">
        <f>LN('Return analysis'!E966/'Return analysis'!E965)</f>
        <v>1.027772496173795E-5</v>
      </c>
      <c r="F964" s="14">
        <f t="shared" si="84"/>
        <v>-3.4571984029833714E-3</v>
      </c>
      <c r="G964" s="14">
        <f t="shared" si="85"/>
        <v>-9.8333380070966662E-4</v>
      </c>
      <c r="H964" s="14">
        <f t="shared" si="86"/>
        <v>-8.1732309512132998E-4</v>
      </c>
      <c r="I964" s="24">
        <f t="shared" si="87"/>
        <v>-2.6554886177006108E-3</v>
      </c>
      <c r="J964" s="24">
        <f t="shared" si="88"/>
        <v>-3.4728117128219409E-3</v>
      </c>
      <c r="K964" s="24">
        <f t="shared" si="89"/>
        <v>-3.4625339878602028E-3</v>
      </c>
      <c r="L964" s="24"/>
    </row>
    <row r="965" spans="1:12" x14ac:dyDescent="0.3">
      <c r="A965" s="6">
        <v>42429</v>
      </c>
      <c r="B965" s="14">
        <f>LN('Return analysis'!B967/'Return analysis'!B966)</f>
        <v>-5.7606244502169843E-4</v>
      </c>
      <c r="C965" s="14">
        <f>LN('Return analysis'!C967/'Return analysis'!C966)</f>
        <v>6.0827099593459841E-4</v>
      </c>
      <c r="D965" s="14">
        <f>LN('Return analysis'!D967/'Return analysis'!D966)</f>
        <v>-8.0024817162242887E-3</v>
      </c>
      <c r="E965" s="14">
        <f>LN('Return analysis'!E967/'Return analysis'!E966)</f>
        <v>3.0832857995972879E-5</v>
      </c>
      <c r="F965" s="14">
        <f t="shared" si="84"/>
        <v>-6.0689530301767127E-4</v>
      </c>
      <c r="G965" s="14">
        <f t="shared" si="85"/>
        <v>5.7743813793862558E-4</v>
      </c>
      <c r="H965" s="14">
        <f t="shared" si="86"/>
        <v>-8.0333145742202614E-3</v>
      </c>
      <c r="I965" s="24">
        <f t="shared" si="87"/>
        <v>-9.8617489504534321E-4</v>
      </c>
      <c r="J965" s="24">
        <f t="shared" si="88"/>
        <v>-9.0194894692656041E-3</v>
      </c>
      <c r="K965" s="24">
        <f t="shared" si="89"/>
        <v>-8.9886566112696315E-3</v>
      </c>
      <c r="L965" s="24"/>
    </row>
    <row r="966" spans="1:12" x14ac:dyDescent="0.3">
      <c r="A966" s="6">
        <v>42430</v>
      </c>
      <c r="B966" s="14">
        <f>LN('Return analysis'!B968/'Return analysis'!B967)</f>
        <v>-2.636702833092456E-3</v>
      </c>
      <c r="C966" s="14">
        <f>LN('Return analysis'!C968/'Return analysis'!C967)</f>
        <v>-3.3435233956603848E-3</v>
      </c>
      <c r="D966" s="14">
        <f>LN('Return analysis'!D968/'Return analysis'!D967)</f>
        <v>2.3520234755204726E-2</v>
      </c>
      <c r="E966" s="14">
        <f>LN('Return analysis'!E968/'Return analysis'!E967)</f>
        <v>8.0555231096838996E-6</v>
      </c>
      <c r="F966" s="14">
        <f t="shared" si="84"/>
        <v>-2.6447583562021399E-3</v>
      </c>
      <c r="G966" s="14">
        <f t="shared" si="85"/>
        <v>-3.3515789187700687E-3</v>
      </c>
      <c r="H966" s="14">
        <f t="shared" si="86"/>
        <v>2.3512179232095042E-2</v>
      </c>
      <c r="I966" s="24">
        <f t="shared" si="87"/>
        <v>-1.9488566046614494E-4</v>
      </c>
      <c r="J966" s="24">
        <f t="shared" si="88"/>
        <v>2.3317293571628896E-2</v>
      </c>
      <c r="K966" s="24">
        <f t="shared" si="89"/>
        <v>2.332534909473858E-2</v>
      </c>
      <c r="L966" s="24"/>
    </row>
    <row r="967" spans="1:12" x14ac:dyDescent="0.3">
      <c r="A967" s="6">
        <v>42431</v>
      </c>
      <c r="B967" s="14">
        <f>LN('Return analysis'!B969/'Return analysis'!B968)</f>
        <v>-3.4351778504278338E-4</v>
      </c>
      <c r="C967" s="14">
        <f>LN('Return analysis'!C969/'Return analysis'!C968)</f>
        <v>-6.1131787304991004E-4</v>
      </c>
      <c r="D967" s="14">
        <f>LN('Return analysis'!D969/'Return analysis'!D968)</f>
        <v>5.5482712530140572E-3</v>
      </c>
      <c r="E967" s="14">
        <f>LN('Return analysis'!E969/'Return analysis'!E968)</f>
        <v>9.9999500003988414E-6</v>
      </c>
      <c r="F967" s="14">
        <f t="shared" ref="F967:F1030" si="90">B967-E967</f>
        <v>-3.5351773504318221E-4</v>
      </c>
      <c r="G967" s="14">
        <f t="shared" ref="G967:G1030" si="91">C967-E967</f>
        <v>-6.2131782305030892E-4</v>
      </c>
      <c r="H967" s="14">
        <f t="shared" si="86"/>
        <v>5.5382713030136584E-3</v>
      </c>
      <c r="I967" s="24">
        <f t="shared" si="87"/>
        <v>8.7962687299598442E-5</v>
      </c>
      <c r="J967" s="24">
        <f t="shared" si="88"/>
        <v>5.6262339903132572E-3</v>
      </c>
      <c r="K967" s="24">
        <f t="shared" si="89"/>
        <v>5.636233940313656E-3</v>
      </c>
      <c r="L967" s="24"/>
    </row>
    <row r="968" spans="1:12" x14ac:dyDescent="0.3">
      <c r="A968" s="6">
        <v>42432</v>
      </c>
      <c r="B968" s="14">
        <f>LN('Return analysis'!B970/'Return analysis'!B969)</f>
        <v>3.3687642793362605E-3</v>
      </c>
      <c r="C968" s="14">
        <f>LN('Return analysis'!C970/'Return analysis'!C969)</f>
        <v>4.892859096010155E-4</v>
      </c>
      <c r="D968" s="14">
        <f>LN('Return analysis'!D970/'Return analysis'!D969)</f>
        <v>4.9278405612988218E-3</v>
      </c>
      <c r="E968" s="14">
        <f>LN('Return analysis'!E970/'Return analysis'!E969)</f>
        <v>1.027772496173795E-5</v>
      </c>
      <c r="F968" s="14">
        <f t="shared" si="90"/>
        <v>3.3584865543745224E-3</v>
      </c>
      <c r="G968" s="14">
        <f t="shared" si="91"/>
        <v>4.7900818463927756E-4</v>
      </c>
      <c r="H968" s="14">
        <f t="shared" ref="H968:H1031" si="92">D968-E968</f>
        <v>4.9175628363370841E-3</v>
      </c>
      <c r="I968" s="24">
        <f t="shared" ref="I968:I1031" si="93">F968-$N$15*G968-$N$16*H968</f>
        <v>2.9193755095672739E-3</v>
      </c>
      <c r="J968" s="24">
        <f t="shared" ref="J968:J1031" si="94">I968+H968</f>
        <v>7.8369383459043589E-3</v>
      </c>
      <c r="K968" s="24">
        <f t="shared" ref="K968:K1031" si="95">I968+D968</f>
        <v>7.8472160708660949E-3</v>
      </c>
      <c r="L968" s="24"/>
    </row>
    <row r="969" spans="1:12" x14ac:dyDescent="0.3">
      <c r="A969" s="6">
        <v>42433</v>
      </c>
      <c r="B969" s="14">
        <f>LN('Return analysis'!B971/'Return analysis'!B970)</f>
        <v>-3.8435596356794463E-4</v>
      </c>
      <c r="C969" s="14">
        <f>LN('Return analysis'!C971/'Return analysis'!C970)</f>
        <v>-4.8928590960097777E-4</v>
      </c>
      <c r="D969" s="14">
        <f>LN('Return analysis'!D971/'Return analysis'!D970)</f>
        <v>3.4343995162457773E-3</v>
      </c>
      <c r="E969" s="14">
        <f>LN('Return analysis'!E971/'Return analysis'!E970)</f>
        <v>1.027772496173795E-5</v>
      </c>
      <c r="F969" s="14">
        <f t="shared" si="90"/>
        <v>-3.9463368852968257E-4</v>
      </c>
      <c r="G969" s="14">
        <f t="shared" si="91"/>
        <v>-4.995636345627157E-4</v>
      </c>
      <c r="H969" s="14">
        <f t="shared" si="92"/>
        <v>3.4241217912840392E-3</v>
      </c>
      <c r="I969" s="24">
        <f t="shared" si="93"/>
        <v>-2.8607620396749801E-5</v>
      </c>
      <c r="J969" s="24">
        <f t="shared" si="94"/>
        <v>3.3955141708872892E-3</v>
      </c>
      <c r="K969" s="24">
        <f t="shared" si="95"/>
        <v>3.4057918958490274E-3</v>
      </c>
      <c r="L969" s="24"/>
    </row>
    <row r="970" spans="1:12" x14ac:dyDescent="0.3">
      <c r="A970" s="6">
        <v>42436</v>
      </c>
      <c r="B970" s="14">
        <f>LN('Return analysis'!B972/'Return analysis'!B971)</f>
        <v>0</v>
      </c>
      <c r="C970" s="14">
        <f>LN('Return analysis'!C972/'Return analysis'!C971)</f>
        <v>-2.4523742486352927E-4</v>
      </c>
      <c r="D970" s="14">
        <f>LN('Return analysis'!D972/'Return analysis'!D971)</f>
        <v>2.0553399937585496E-3</v>
      </c>
      <c r="E970" s="14">
        <f>LN('Return analysis'!E972/'Return analysis'!E971)</f>
        <v>2.999955000897429E-5</v>
      </c>
      <c r="F970" s="14">
        <f t="shared" si="90"/>
        <v>-2.999955000897429E-5</v>
      </c>
      <c r="G970" s="14">
        <f t="shared" si="91"/>
        <v>-2.7523697487250357E-4</v>
      </c>
      <c r="H970" s="14">
        <f t="shared" si="92"/>
        <v>2.0253404437495753E-3</v>
      </c>
      <c r="I970" s="24">
        <f t="shared" si="93"/>
        <v>1.7017233463253905E-4</v>
      </c>
      <c r="J970" s="24">
        <f t="shared" si="94"/>
        <v>2.1955127783821146E-3</v>
      </c>
      <c r="K970" s="24">
        <f t="shared" si="95"/>
        <v>2.2255123283910889E-3</v>
      </c>
      <c r="L970" s="24"/>
    </row>
    <row r="971" spans="1:12" x14ac:dyDescent="0.3">
      <c r="A971" s="6">
        <v>42437</v>
      </c>
      <c r="B971" s="14">
        <f>LN('Return analysis'!B973/'Return analysis'!B972)</f>
        <v>1.9203042239965319E-3</v>
      </c>
      <c r="C971" s="14">
        <f>LN('Return analysis'!C973/'Return analysis'!C972)</f>
        <v>3.2980965343024989E-3</v>
      </c>
      <c r="D971" s="14">
        <f>LN('Return analysis'!D973/'Return analysis'!D972)</f>
        <v>-1.249446601762386E-2</v>
      </c>
      <c r="E971" s="14">
        <f>LN('Return analysis'!E973/'Return analysis'!E972)</f>
        <v>9.9999500003988414E-6</v>
      </c>
      <c r="F971" s="14">
        <f t="shared" si="90"/>
        <v>1.9103042739961331E-3</v>
      </c>
      <c r="G971" s="14">
        <f t="shared" si="91"/>
        <v>3.2880965843021001E-3</v>
      </c>
      <c r="H971" s="14">
        <f t="shared" si="92"/>
        <v>-1.250446596762426E-2</v>
      </c>
      <c r="I971" s="24">
        <f t="shared" si="93"/>
        <v>-6.0669437579171195E-4</v>
      </c>
      <c r="J971" s="24">
        <f t="shared" si="94"/>
        <v>-1.3111160343415971E-2</v>
      </c>
      <c r="K971" s="24">
        <f t="shared" si="95"/>
        <v>-1.3101160393415572E-2</v>
      </c>
      <c r="L971" s="24"/>
    </row>
    <row r="972" spans="1:12" x14ac:dyDescent="0.3">
      <c r="A972" s="6">
        <v>42438</v>
      </c>
      <c r="B972" s="14">
        <f>LN('Return analysis'!B974/'Return analysis'!B973)</f>
        <v>-1.3442441906504697E-3</v>
      </c>
      <c r="C972" s="14">
        <f>LN('Return analysis'!C974/'Return analysis'!C973)</f>
        <v>-1.70865428944715E-3</v>
      </c>
      <c r="D972" s="14">
        <f>LN('Return analysis'!D974/'Return analysis'!D973)</f>
        <v>4.8390823885964742E-3</v>
      </c>
      <c r="E972" s="14">
        <f>LN('Return analysis'!E974/'Return analysis'!E973)</f>
        <v>9.9999500003988414E-6</v>
      </c>
      <c r="F972" s="14">
        <f t="shared" si="90"/>
        <v>-1.3542441406508684E-3</v>
      </c>
      <c r="G972" s="14">
        <f t="shared" si="91"/>
        <v>-1.7186542394475488E-3</v>
      </c>
      <c r="H972" s="14">
        <f t="shared" si="92"/>
        <v>4.8290824385960754E-3</v>
      </c>
      <c r="I972" s="24">
        <f t="shared" si="93"/>
        <v>-2.0288619590808611E-5</v>
      </c>
      <c r="J972" s="24">
        <f t="shared" si="94"/>
        <v>4.8087938190052668E-3</v>
      </c>
      <c r="K972" s="24">
        <f t="shared" si="95"/>
        <v>4.8187937690056656E-3</v>
      </c>
      <c r="L972" s="24"/>
    </row>
    <row r="973" spans="1:12" x14ac:dyDescent="0.3">
      <c r="A973" s="6">
        <v>42439</v>
      </c>
      <c r="B973" s="14">
        <f>LN('Return analysis'!B975/'Return analysis'!B974)</f>
        <v>-5.760600333459666E-4</v>
      </c>
      <c r="C973" s="14">
        <f>LN('Return analysis'!C975/'Return analysis'!C974)</f>
        <v>-4.8886768635975487E-4</v>
      </c>
      <c r="D973" s="14">
        <f>LN('Return analysis'!D975/'Return analysis'!D974)</f>
        <v>-2.9524071312271886E-4</v>
      </c>
      <c r="E973" s="14">
        <f>LN('Return analysis'!E975/'Return analysis'!E974)</f>
        <v>9.9999500003988414E-6</v>
      </c>
      <c r="F973" s="14">
        <f t="shared" si="90"/>
        <v>-5.8605998334636548E-4</v>
      </c>
      <c r="G973" s="14">
        <f t="shared" si="91"/>
        <v>-4.9886763636015376E-4</v>
      </c>
      <c r="H973" s="14">
        <f t="shared" si="92"/>
        <v>-3.0524066312311769E-4</v>
      </c>
      <c r="I973" s="24">
        <f t="shared" si="93"/>
        <v>-1.8051029129064917E-4</v>
      </c>
      <c r="J973" s="24">
        <f t="shared" si="94"/>
        <v>-4.8575095441376684E-4</v>
      </c>
      <c r="K973" s="24">
        <f t="shared" si="95"/>
        <v>-4.7575100441336806E-4</v>
      </c>
      <c r="L973" s="24"/>
    </row>
    <row r="974" spans="1:12" x14ac:dyDescent="0.3">
      <c r="A974" s="6">
        <v>42440</v>
      </c>
      <c r="B974" s="14">
        <f>LN('Return analysis'!B976/'Return analysis'!B975)</f>
        <v>1.9177775947629039E-4</v>
      </c>
      <c r="C974" s="14">
        <f>LN('Return analysis'!C976/'Return analysis'!C975)</f>
        <v>-1.3448625611320027E-3</v>
      </c>
      <c r="D974" s="14">
        <f>LN('Return analysis'!D976/'Return analysis'!D975)</f>
        <v>1.6808315808872879E-2</v>
      </c>
      <c r="E974" s="14">
        <f>LN('Return analysis'!E976/'Return analysis'!E975)</f>
        <v>9.9999500003988414E-6</v>
      </c>
      <c r="F974" s="14">
        <f t="shared" si="90"/>
        <v>1.8177780947589155E-4</v>
      </c>
      <c r="G974" s="14">
        <f t="shared" si="91"/>
        <v>-1.3548625111324015E-3</v>
      </c>
      <c r="H974" s="14">
        <f t="shared" si="92"/>
        <v>1.6798315858872481E-2</v>
      </c>
      <c r="I974" s="24">
        <f t="shared" si="93"/>
        <v>1.09373416942008E-3</v>
      </c>
      <c r="J974" s="24">
        <f t="shared" si="94"/>
        <v>1.7892050028292562E-2</v>
      </c>
      <c r="K974" s="24">
        <f t="shared" si="95"/>
        <v>1.790204997829296E-2</v>
      </c>
      <c r="L974" s="24"/>
    </row>
    <row r="975" spans="1:12" x14ac:dyDescent="0.3">
      <c r="A975" s="6">
        <v>42443</v>
      </c>
      <c r="B975" s="14">
        <f>LN('Return analysis'!B977/'Return analysis'!B976)</f>
        <v>1.1532404989263538E-3</v>
      </c>
      <c r="C975" s="14">
        <f>LN('Return analysis'!C977/'Return analysis'!C976)</f>
        <v>2.2004760776016632E-3</v>
      </c>
      <c r="D975" s="14">
        <f>LN('Return analysis'!D977/'Return analysis'!D976)</f>
        <v>-1.1629878110857273E-3</v>
      </c>
      <c r="E975" s="14">
        <f>LN('Return analysis'!E977/'Return analysis'!E976)</f>
        <v>2.999955000897429E-5</v>
      </c>
      <c r="F975" s="14">
        <f t="shared" si="90"/>
        <v>1.1232409489173795E-3</v>
      </c>
      <c r="G975" s="14">
        <f t="shared" si="91"/>
        <v>2.1704765275926889E-3</v>
      </c>
      <c r="H975" s="14">
        <f t="shared" si="92"/>
        <v>-1.1929873610947016E-3</v>
      </c>
      <c r="I975" s="24">
        <f t="shared" si="93"/>
        <v>-6.141301054481893E-4</v>
      </c>
      <c r="J975" s="24">
        <f t="shared" si="94"/>
        <v>-1.8071174665428909E-3</v>
      </c>
      <c r="K975" s="24">
        <f t="shared" si="95"/>
        <v>-1.7771179165339166E-3</v>
      </c>
      <c r="L975" s="24"/>
    </row>
    <row r="976" spans="1:12" x14ac:dyDescent="0.3">
      <c r="A976" s="6">
        <v>42444</v>
      </c>
      <c r="B976" s="14">
        <f>LN('Return analysis'!B978/'Return analysis'!B977)</f>
        <v>-5.7645400401634618E-4</v>
      </c>
      <c r="C976" s="14">
        <f>LN('Return analysis'!C978/'Return analysis'!C977)</f>
        <v>-9.7761570358593543E-4</v>
      </c>
      <c r="D976" s="14">
        <f>LN('Return analysis'!D978/'Return analysis'!D977)</f>
        <v>-3.4018855058391296E-3</v>
      </c>
      <c r="E976" s="14">
        <f>LN('Return analysis'!E978/'Return analysis'!E977)</f>
        <v>9.9999500003988414E-6</v>
      </c>
      <c r="F976" s="14">
        <f t="shared" si="90"/>
        <v>-5.8645395401674507E-4</v>
      </c>
      <c r="G976" s="14">
        <f t="shared" si="91"/>
        <v>-9.8761565358633421E-4</v>
      </c>
      <c r="H976" s="14">
        <f t="shared" si="92"/>
        <v>-3.4118854558395284E-3</v>
      </c>
      <c r="I976" s="24">
        <f t="shared" si="93"/>
        <v>2.4659607660404968E-4</v>
      </c>
      <c r="J976" s="24">
        <f t="shared" si="94"/>
        <v>-3.1652893792354789E-3</v>
      </c>
      <c r="K976" s="24">
        <f t="shared" si="95"/>
        <v>-3.1552894292350801E-3</v>
      </c>
      <c r="L976" s="24"/>
    </row>
    <row r="977" spans="1:12" x14ac:dyDescent="0.3">
      <c r="A977" s="6">
        <v>42445</v>
      </c>
      <c r="B977" s="14">
        <f>LN('Return analysis'!B979/'Return analysis'!B978)</f>
        <v>5.1736644747073547E-3</v>
      </c>
      <c r="C977" s="14">
        <f>LN('Return analysis'!C979/'Return analysis'!C978)</f>
        <v>3.9037370521521429E-3</v>
      </c>
      <c r="D977" s="14">
        <f>LN('Return analysis'!D979/'Return analysis'!D978)</f>
        <v>6.2401621708636779E-3</v>
      </c>
      <c r="E977" s="14">
        <f>LN('Return analysis'!E979/'Return analysis'!E978)</f>
        <v>1.027772496173795E-5</v>
      </c>
      <c r="F977" s="14">
        <f t="shared" si="90"/>
        <v>5.163386749745617E-3</v>
      </c>
      <c r="G977" s="14">
        <f t="shared" si="91"/>
        <v>3.8934593271904047E-3</v>
      </c>
      <c r="H977" s="14">
        <f t="shared" si="92"/>
        <v>6.2298844459019401E-3</v>
      </c>
      <c r="I977" s="24">
        <f t="shared" si="93"/>
        <v>1.9568803087835368E-3</v>
      </c>
      <c r="J977" s="24">
        <f t="shared" si="94"/>
        <v>8.1867647546854765E-3</v>
      </c>
      <c r="K977" s="24">
        <f t="shared" si="95"/>
        <v>8.1970424796472142E-3</v>
      </c>
      <c r="L977" s="24"/>
    </row>
    <row r="978" spans="1:12" x14ac:dyDescent="0.3">
      <c r="A978" s="6">
        <v>42446</v>
      </c>
      <c r="B978" s="14">
        <f>LN('Return analysis'!B980/'Return analysis'!B979)</f>
        <v>-9.5750788247845912E-5</v>
      </c>
      <c r="C978" s="14">
        <f>LN('Return analysis'!C980/'Return analysis'!C979)</f>
        <v>2.1882340780307557E-3</v>
      </c>
      <c r="D978" s="14">
        <f>LN('Return analysis'!D980/'Return analysis'!D979)</f>
        <v>7.6493857504040105E-3</v>
      </c>
      <c r="E978" s="14">
        <f>LN('Return analysis'!E980/'Return analysis'!E979)</f>
        <v>1.027772496173795E-5</v>
      </c>
      <c r="F978" s="14">
        <f t="shared" si="90"/>
        <v>-1.0602851320958386E-4</v>
      </c>
      <c r="G978" s="14">
        <f t="shared" si="91"/>
        <v>2.1779563530690176E-3</v>
      </c>
      <c r="H978" s="14">
        <f t="shared" si="92"/>
        <v>7.6391080254422728E-3</v>
      </c>
      <c r="I978" s="24">
        <f t="shared" si="93"/>
        <v>-1.9443623305902959E-3</v>
      </c>
      <c r="J978" s="24">
        <f t="shared" si="94"/>
        <v>5.6947456948519774E-3</v>
      </c>
      <c r="K978" s="24">
        <f t="shared" si="95"/>
        <v>5.7050234198137151E-3</v>
      </c>
      <c r="L978" s="24"/>
    </row>
    <row r="979" spans="1:12" x14ac:dyDescent="0.3">
      <c r="A979" s="6">
        <v>42447</v>
      </c>
      <c r="B979" s="14">
        <f>LN('Return analysis'!B981/'Return analysis'!B980)</f>
        <v>2.7672448583738437E-3</v>
      </c>
      <c r="C979" s="14">
        <f>LN('Return analysis'!C981/'Return analysis'!C980)</f>
        <v>8.5052291245449633E-4</v>
      </c>
      <c r="D979" s="14">
        <f>LN('Return analysis'!D981/'Return analysis'!D980)</f>
        <v>4.4272657891297933E-3</v>
      </c>
      <c r="E979" s="14">
        <f>LN('Return analysis'!E981/'Return analysis'!E980)</f>
        <v>1.027772496173795E-5</v>
      </c>
      <c r="F979" s="14">
        <f t="shared" si="90"/>
        <v>2.7569671334121055E-3</v>
      </c>
      <c r="G979" s="14">
        <f t="shared" si="91"/>
        <v>8.402451874927584E-4</v>
      </c>
      <c r="H979" s="14">
        <f t="shared" si="92"/>
        <v>4.4169880641680556E-3</v>
      </c>
      <c r="I979" s="24">
        <f t="shared" si="93"/>
        <v>2.0319480282800675E-3</v>
      </c>
      <c r="J979" s="24">
        <f t="shared" si="94"/>
        <v>6.4489360924481227E-3</v>
      </c>
      <c r="K979" s="24">
        <f t="shared" si="95"/>
        <v>6.4592138174098604E-3</v>
      </c>
      <c r="L979" s="24"/>
    </row>
    <row r="980" spans="1:12" x14ac:dyDescent="0.3">
      <c r="A980" s="6">
        <v>42450</v>
      </c>
      <c r="B980" s="14">
        <f>LN('Return analysis'!B982/'Return analysis'!B981)</f>
        <v>-1.144052237727793E-3</v>
      </c>
      <c r="C980" s="14">
        <f>LN('Return analysis'!C982/'Return analysis'!C981)</f>
        <v>-1.8221458849007213E-3</v>
      </c>
      <c r="D980" s="14">
        <f>LN('Return analysis'!D982/'Return analysis'!D981)</f>
        <v>9.5986090237023289E-4</v>
      </c>
      <c r="E980" s="14">
        <f>LN('Return analysis'!E982/'Return analysis'!E981)</f>
        <v>3.0832857995972879E-5</v>
      </c>
      <c r="F980" s="14">
        <f t="shared" si="90"/>
        <v>-1.1748850957237658E-3</v>
      </c>
      <c r="G980" s="14">
        <f t="shared" si="91"/>
        <v>-1.8529787428966942E-3</v>
      </c>
      <c r="H980" s="14">
        <f t="shared" si="92"/>
        <v>9.2902804437426005E-4</v>
      </c>
      <c r="I980" s="24">
        <f t="shared" si="93"/>
        <v>3.0930437428778956E-4</v>
      </c>
      <c r="J980" s="24">
        <f t="shared" si="94"/>
        <v>1.2383324186620497E-3</v>
      </c>
      <c r="K980" s="24">
        <f t="shared" si="95"/>
        <v>1.2691652766580225E-3</v>
      </c>
      <c r="L980" s="24"/>
    </row>
    <row r="981" spans="1:12" x14ac:dyDescent="0.3">
      <c r="A981" s="6">
        <v>42451</v>
      </c>
      <c r="B981" s="14">
        <f>LN('Return analysis'!B983/'Return analysis'!B982)</f>
        <v>-1.8147217061721876E-3</v>
      </c>
      <c r="C981" s="14">
        <f>LN('Return analysis'!C983/'Return analysis'!C982)</f>
        <v>-2.4380590161141442E-4</v>
      </c>
      <c r="D981" s="14">
        <f>LN('Return analysis'!D983/'Return analysis'!D982)</f>
        <v>-2.8786154313380029E-4</v>
      </c>
      <c r="E981" s="14">
        <f>LN('Return analysis'!E983/'Return analysis'!E982)</f>
        <v>1.027772496173795E-5</v>
      </c>
      <c r="F981" s="14">
        <f t="shared" si="90"/>
        <v>-1.8249994311339255E-3</v>
      </c>
      <c r="G981" s="14">
        <f t="shared" si="91"/>
        <v>-2.5408362657315236E-4</v>
      </c>
      <c r="H981" s="14">
        <f t="shared" si="92"/>
        <v>-2.9813926809553823E-4</v>
      </c>
      <c r="I981" s="24">
        <f t="shared" si="93"/>
        <v>-1.6169110452352877E-3</v>
      </c>
      <c r="J981" s="24">
        <f t="shared" si="94"/>
        <v>-1.9150503133308259E-3</v>
      </c>
      <c r="K981" s="24">
        <f t="shared" si="95"/>
        <v>-1.9047725883690879E-3</v>
      </c>
      <c r="L981" s="24"/>
    </row>
    <row r="982" spans="1:12" x14ac:dyDescent="0.3">
      <c r="A982" s="6">
        <v>42452</v>
      </c>
      <c r="B982" s="14">
        <f>LN('Return analysis'!B984/'Return analysis'!B983)</f>
        <v>9.5561476687956433E-4</v>
      </c>
      <c r="C982" s="14">
        <f>LN('Return analysis'!C984/'Return analysis'!C983)</f>
        <v>2.1871099586540316E-3</v>
      </c>
      <c r="D982" s="14">
        <f>LN('Return analysis'!D984/'Return analysis'!D983)</f>
        <v>-8.1907034951998695E-3</v>
      </c>
      <c r="E982" s="14">
        <f>LN('Return analysis'!E984/'Return analysis'!E983)</f>
        <v>1.027772496173795E-5</v>
      </c>
      <c r="F982" s="14">
        <f t="shared" si="90"/>
        <v>9.4533704191782639E-4</v>
      </c>
      <c r="G982" s="14">
        <f t="shared" si="91"/>
        <v>2.1768322336922935E-3</v>
      </c>
      <c r="H982" s="14">
        <f t="shared" si="92"/>
        <v>-8.2009812201616072E-3</v>
      </c>
      <c r="I982" s="24">
        <f t="shared" si="93"/>
        <v>-7.2183397911525639E-4</v>
      </c>
      <c r="J982" s="24">
        <f t="shared" si="94"/>
        <v>-8.922815199276863E-3</v>
      </c>
      <c r="K982" s="24">
        <f t="shared" si="95"/>
        <v>-8.9125374743151253E-3</v>
      </c>
      <c r="L982" s="24"/>
    </row>
    <row r="983" spans="1:12" x14ac:dyDescent="0.3">
      <c r="A983" s="6">
        <v>42453</v>
      </c>
      <c r="B983" s="14">
        <f>LN('Return analysis'!B985/'Return analysis'!B984)</f>
        <v>1.4317120797121177E-3</v>
      </c>
      <c r="C983" s="14">
        <f>LN('Return analysis'!C985/'Return analysis'!C984)</f>
        <v>-1.2142477214465309E-3</v>
      </c>
      <c r="D983" s="14">
        <f>LN('Return analysis'!D985/'Return analysis'!D984)</f>
        <v>-2.9031292768672121E-4</v>
      </c>
      <c r="E983" s="14">
        <f>LN('Return analysis'!E985/'Return analysis'!E984)</f>
        <v>1.027772496173795E-5</v>
      </c>
      <c r="F983" s="14">
        <f t="shared" si="90"/>
        <v>1.4214343547503797E-3</v>
      </c>
      <c r="G983" s="14">
        <f t="shared" si="91"/>
        <v>-1.2245254464082688E-3</v>
      </c>
      <c r="H983" s="14">
        <f t="shared" si="92"/>
        <v>-3.0059065264845914E-4</v>
      </c>
      <c r="I983" s="24">
        <f t="shared" si="93"/>
        <v>2.4120782938218538E-3</v>
      </c>
      <c r="J983" s="24">
        <f t="shared" si="94"/>
        <v>2.1114876411733948E-3</v>
      </c>
      <c r="K983" s="24">
        <f t="shared" si="95"/>
        <v>2.1217653661351325E-3</v>
      </c>
      <c r="L983" s="24"/>
    </row>
    <row r="984" spans="1:12" x14ac:dyDescent="0.3">
      <c r="A984" s="6">
        <v>42457</v>
      </c>
      <c r="B984" s="14">
        <f>LN('Return analysis'!B986/'Return analysis'!B985)</f>
        <v>0</v>
      </c>
      <c r="C984" s="14">
        <f>LN('Return analysis'!C986/'Return analysis'!C985)</f>
        <v>4.8607642579427972E-4</v>
      </c>
      <c r="D984" s="14">
        <f>LN('Return analysis'!D986/'Return analysis'!D985)</f>
        <v>6.7726577306564386E-4</v>
      </c>
      <c r="E984" s="14">
        <f>LN('Return analysis'!E986/'Return analysis'!E985)</f>
        <v>4.1110266072590234E-5</v>
      </c>
      <c r="F984" s="14">
        <f t="shared" si="90"/>
        <v>-4.1110266072590234E-5</v>
      </c>
      <c r="G984" s="14">
        <f t="shared" si="91"/>
        <v>4.4496615972168947E-4</v>
      </c>
      <c r="H984" s="14">
        <f t="shared" si="92"/>
        <v>6.3615550699305367E-4</v>
      </c>
      <c r="I984" s="24">
        <f t="shared" si="93"/>
        <v>-4.0675257616083933E-4</v>
      </c>
      <c r="J984" s="24">
        <f t="shared" si="94"/>
        <v>2.2940293083221434E-4</v>
      </c>
      <c r="K984" s="24">
        <f t="shared" si="95"/>
        <v>2.7051319690480453E-4</v>
      </c>
      <c r="L984" s="24"/>
    </row>
    <row r="985" spans="1:12" x14ac:dyDescent="0.3">
      <c r="A985" s="6">
        <v>42458</v>
      </c>
      <c r="B985" s="14">
        <f>LN('Return analysis'!B987/'Return analysis'!B986)</f>
        <v>3.1414103106696704E-3</v>
      </c>
      <c r="C985" s="14">
        <f>LN('Return analysis'!C987/'Return analysis'!C986)</f>
        <v>4.1206411543625024E-3</v>
      </c>
      <c r="D985" s="14">
        <f>LN('Return analysis'!D987/'Return analysis'!D986)</f>
        <v>1.1061339372885257E-2</v>
      </c>
      <c r="E985" s="14">
        <f>LN('Return analysis'!E987/'Return analysis'!E986)</f>
        <v>1.027772496173795E-5</v>
      </c>
      <c r="F985" s="14">
        <f t="shared" si="90"/>
        <v>3.1311325857079323E-3</v>
      </c>
      <c r="G985" s="14">
        <f t="shared" si="91"/>
        <v>4.1103634294007646E-3</v>
      </c>
      <c r="H985" s="14">
        <f t="shared" si="92"/>
        <v>1.105106164792352E-2</v>
      </c>
      <c r="I985" s="24">
        <f t="shared" si="93"/>
        <v>-3.0209764655809567E-4</v>
      </c>
      <c r="J985" s="24">
        <f t="shared" si="94"/>
        <v>1.0748964001365423E-2</v>
      </c>
      <c r="K985" s="24">
        <f t="shared" si="95"/>
        <v>1.0759241726327161E-2</v>
      </c>
      <c r="L985" s="24"/>
    </row>
    <row r="986" spans="1:12" x14ac:dyDescent="0.3">
      <c r="A986" s="6">
        <v>42459</v>
      </c>
      <c r="B986" s="14">
        <f>LN('Return analysis'!B988/'Return analysis'!B987)</f>
        <v>2.2791556559909054E-3</v>
      </c>
      <c r="C986" s="14">
        <f>LN('Return analysis'!C988/'Return analysis'!C987)</f>
        <v>-3.6328542157901787E-4</v>
      </c>
      <c r="D986" s="14">
        <f>LN('Return analysis'!D988/'Return analysis'!D987)</f>
        <v>3.8197637232767366E-3</v>
      </c>
      <c r="E986" s="14">
        <f>LN('Return analysis'!E988/'Return analysis'!E987)</f>
        <v>1.027772496173795E-5</v>
      </c>
      <c r="F986" s="14">
        <f t="shared" si="90"/>
        <v>2.2688779310291673E-3</v>
      </c>
      <c r="G986" s="14">
        <f t="shared" si="91"/>
        <v>-3.7356314654075581E-4</v>
      </c>
      <c r="H986" s="14">
        <f t="shared" si="92"/>
        <v>3.8094859983149984E-3</v>
      </c>
      <c r="I986" s="24">
        <f t="shared" si="93"/>
        <v>2.529159693759094E-3</v>
      </c>
      <c r="J986" s="24">
        <f t="shared" si="94"/>
        <v>6.3386456920740929E-3</v>
      </c>
      <c r="K986" s="24">
        <f t="shared" si="95"/>
        <v>6.3489234170358306E-3</v>
      </c>
      <c r="L986" s="24"/>
    </row>
    <row r="987" spans="1:12" x14ac:dyDescent="0.3">
      <c r="A987" s="6">
        <v>42460</v>
      </c>
      <c r="B987" s="14">
        <f>LN('Return analysis'!B989/'Return analysis'!B988)</f>
        <v>2.8421977319892432E-4</v>
      </c>
      <c r="C987" s="14">
        <f>LN('Return analysis'!C989/'Return analysis'!C988)</f>
        <v>1.8738951225780941E-3</v>
      </c>
      <c r="D987" s="14">
        <f>LN('Return analysis'!D989/'Return analysis'!D988)</f>
        <v>-1.1441446110242268E-3</v>
      </c>
      <c r="E987" s="14">
        <f>LN('Return analysis'!E989/'Return analysis'!E988)</f>
        <v>1.027772496173795E-5</v>
      </c>
      <c r="F987" s="14">
        <f t="shared" si="90"/>
        <v>2.7394204823718638E-4</v>
      </c>
      <c r="G987" s="14">
        <f t="shared" si="91"/>
        <v>1.8636173976163562E-3</v>
      </c>
      <c r="H987" s="14">
        <f t="shared" si="92"/>
        <v>-1.1544223359859647E-3</v>
      </c>
      <c r="I987" s="24">
        <f t="shared" si="93"/>
        <v>-1.2164034099629605E-3</v>
      </c>
      <c r="J987" s="24">
        <f t="shared" si="94"/>
        <v>-2.370825745948925E-3</v>
      </c>
      <c r="K987" s="24">
        <f t="shared" si="95"/>
        <v>-2.3605480209871873E-3</v>
      </c>
      <c r="L987" s="24"/>
    </row>
    <row r="988" spans="1:12" x14ac:dyDescent="0.3">
      <c r="A988" s="6">
        <v>42461</v>
      </c>
      <c r="B988" s="14">
        <f>LN('Return analysis'!B990/'Return analysis'!B989)</f>
        <v>-4.7429550655441084E-4</v>
      </c>
      <c r="C988" s="14">
        <f>LN('Return analysis'!C990/'Return analysis'!C989)</f>
        <v>1.1809727369016022E-3</v>
      </c>
      <c r="D988" s="14">
        <f>LN('Return analysis'!D990/'Return analysis'!D989)</f>
        <v>6.2766571775352727E-3</v>
      </c>
      <c r="E988" s="14">
        <f>LN('Return analysis'!E990/'Return analysis'!E989)</f>
        <v>6.9444203318362283E-6</v>
      </c>
      <c r="F988" s="14">
        <f t="shared" si="90"/>
        <v>-4.8123992688624707E-4</v>
      </c>
      <c r="G988" s="14">
        <f t="shared" si="91"/>
        <v>1.174028316569766E-3</v>
      </c>
      <c r="H988" s="14">
        <f t="shared" si="92"/>
        <v>6.2697127572034364E-3</v>
      </c>
      <c r="I988" s="24">
        <f t="shared" si="93"/>
        <v>-1.4953235936176444E-3</v>
      </c>
      <c r="J988" s="24">
        <f t="shared" si="94"/>
        <v>4.774389163585792E-3</v>
      </c>
      <c r="K988" s="24">
        <f t="shared" si="95"/>
        <v>4.7813335839176282E-3</v>
      </c>
      <c r="L988" s="24"/>
    </row>
    <row r="989" spans="1:12" x14ac:dyDescent="0.3">
      <c r="A989" s="6">
        <v>42465</v>
      </c>
      <c r="B989" s="14">
        <f>LN('Return analysis'!B991/'Return analysis'!B990)</f>
        <v>3.3194729395426168E-3</v>
      </c>
      <c r="C989" s="14">
        <f>LN('Return analysis'!C991/'Return analysis'!C990)</f>
        <v>1.8115640776298662E-3</v>
      </c>
      <c r="D989" s="14">
        <f>LN('Return analysis'!D991/'Return analysis'!D990)</f>
        <v>-1.3938776594991795E-2</v>
      </c>
      <c r="E989" s="14">
        <f>LN('Return analysis'!E991/'Return analysis'!E990)</f>
        <v>4.1110582957848069E-5</v>
      </c>
      <c r="F989" s="14">
        <f t="shared" si="90"/>
        <v>3.2783623565847686E-3</v>
      </c>
      <c r="G989" s="14">
        <f t="shared" si="91"/>
        <v>1.7704534946720181E-3</v>
      </c>
      <c r="H989" s="14">
        <f t="shared" si="92"/>
        <v>-1.3979887177949643E-2</v>
      </c>
      <c r="I989" s="24">
        <f t="shared" si="93"/>
        <v>2.0009947209787748E-3</v>
      </c>
      <c r="J989" s="24">
        <f t="shared" si="94"/>
        <v>-1.1978892456970869E-2</v>
      </c>
      <c r="K989" s="24">
        <f t="shared" si="95"/>
        <v>-1.193778187401302E-2</v>
      </c>
      <c r="L989" s="24"/>
    </row>
    <row r="990" spans="1:12" x14ac:dyDescent="0.3">
      <c r="A990" s="6">
        <v>42466</v>
      </c>
      <c r="B990" s="14">
        <f>LN('Return analysis'!B992/'Return analysis'!B991)</f>
        <v>-3.7817541115898247E-4</v>
      </c>
      <c r="C990" s="14">
        <f>LN('Return analysis'!C992/'Return analysis'!C991)</f>
        <v>-4.8289547443888461E-4</v>
      </c>
      <c r="D990" s="14">
        <f>LN('Return analysis'!D992/'Return analysis'!D991)</f>
        <v>1.0900468583642846E-2</v>
      </c>
      <c r="E990" s="14">
        <f>LN('Return analysis'!E992/'Return analysis'!E991)</f>
        <v>1.027772496173795E-5</v>
      </c>
      <c r="F990" s="14">
        <f t="shared" si="90"/>
        <v>-3.8845313612072041E-4</v>
      </c>
      <c r="G990" s="14">
        <f t="shared" si="91"/>
        <v>-4.931731994006226E-4</v>
      </c>
      <c r="H990" s="14">
        <f t="shared" si="92"/>
        <v>1.0890190858681108E-2</v>
      </c>
      <c r="I990" s="24">
        <f t="shared" si="93"/>
        <v>-1.0782872562818098E-4</v>
      </c>
      <c r="J990" s="24">
        <f t="shared" si="94"/>
        <v>1.0782362133052927E-2</v>
      </c>
      <c r="K990" s="24">
        <f t="shared" si="95"/>
        <v>1.0792639858014664E-2</v>
      </c>
      <c r="L990" s="24"/>
    </row>
    <row r="991" spans="1:12" x14ac:dyDescent="0.3">
      <c r="A991" s="6">
        <v>42467</v>
      </c>
      <c r="B991" s="14">
        <f>LN('Return analysis'!B993/'Return analysis'!B992)</f>
        <v>5.6762129897886177E-4</v>
      </c>
      <c r="C991" s="14">
        <f>LN('Return analysis'!C993/'Return analysis'!C992)</f>
        <v>3.2545329205061085E-3</v>
      </c>
      <c r="D991" s="14">
        <f>LN('Return analysis'!D993/'Return analysis'!D992)</f>
        <v>-1.205473917200961E-2</v>
      </c>
      <c r="E991" s="14">
        <f>LN('Return analysis'!E993/'Return analysis'!E992)</f>
        <v>1.027772496173795E-5</v>
      </c>
      <c r="F991" s="14">
        <f t="shared" si="90"/>
        <v>5.5734357401712384E-4</v>
      </c>
      <c r="G991" s="14">
        <f t="shared" si="91"/>
        <v>3.2442551955443703E-3</v>
      </c>
      <c r="H991" s="14">
        <f t="shared" si="92"/>
        <v>-1.2065016896971347E-2</v>
      </c>
      <c r="I991" s="24">
        <f t="shared" si="93"/>
        <v>-1.929026359322407E-3</v>
      </c>
      <c r="J991" s="24">
        <f t="shared" si="94"/>
        <v>-1.3994043256293755E-2</v>
      </c>
      <c r="K991" s="24">
        <f t="shared" si="95"/>
        <v>-1.3983765531332017E-2</v>
      </c>
      <c r="L991" s="24"/>
    </row>
    <row r="992" spans="1:12" x14ac:dyDescent="0.3">
      <c r="A992" s="6">
        <v>42468</v>
      </c>
      <c r="B992" s="14">
        <f>LN('Return analysis'!B994/'Return analysis'!B993)</f>
        <v>1.2305242309473849E-3</v>
      </c>
      <c r="C992" s="14">
        <f>LN('Return analysis'!C994/'Return analysis'!C993)</f>
        <v>-8.4238405601370903E-4</v>
      </c>
      <c r="D992" s="14">
        <f>LN('Return analysis'!D994/'Return analysis'!D993)</f>
        <v>2.8831821705060504E-3</v>
      </c>
      <c r="E992" s="14">
        <f>LN('Return analysis'!E994/'Return analysis'!E993)</f>
        <v>1.027772496173795E-5</v>
      </c>
      <c r="F992" s="14">
        <f t="shared" si="90"/>
        <v>1.220246505985647E-3</v>
      </c>
      <c r="G992" s="14">
        <f t="shared" si="91"/>
        <v>-8.5266178097544696E-4</v>
      </c>
      <c r="H992" s="14">
        <f t="shared" si="92"/>
        <v>2.8729044455443123E-3</v>
      </c>
      <c r="I992" s="24">
        <f t="shared" si="93"/>
        <v>1.8769228858044706E-3</v>
      </c>
      <c r="J992" s="24">
        <f t="shared" si="94"/>
        <v>4.7498273313487833E-3</v>
      </c>
      <c r="K992" s="24">
        <f t="shared" si="95"/>
        <v>4.7601050563105211E-3</v>
      </c>
      <c r="L992" s="24"/>
    </row>
    <row r="993" spans="1:12" x14ac:dyDescent="0.3">
      <c r="A993" s="6">
        <v>42471</v>
      </c>
      <c r="B993" s="14">
        <f>LN('Return analysis'!B995/'Return analysis'!B994)</f>
        <v>-1.798145529926362E-3</v>
      </c>
      <c r="C993" s="14">
        <f>LN('Return analysis'!C995/'Return analysis'!C994)</f>
        <v>-1.209651433473922E-4</v>
      </c>
      <c r="D993" s="14">
        <f>LN('Return analysis'!D995/'Return analysis'!D994)</f>
        <v>-2.7869420504809416E-3</v>
      </c>
      <c r="E993" s="14">
        <f>LN('Return analysis'!E995/'Return analysis'!E994)</f>
        <v>3.0832857995972879E-5</v>
      </c>
      <c r="F993" s="14">
        <f t="shared" si="90"/>
        <v>-1.8289783879223349E-3</v>
      </c>
      <c r="G993" s="14">
        <f t="shared" si="91"/>
        <v>-1.5179800134336509E-4</v>
      </c>
      <c r="H993" s="14">
        <f t="shared" si="92"/>
        <v>-2.8177749084769147E-3</v>
      </c>
      <c r="I993" s="24">
        <f t="shared" si="93"/>
        <v>-1.6762872647196536E-3</v>
      </c>
      <c r="J993" s="24">
        <f t="shared" si="94"/>
        <v>-4.4940621731965683E-3</v>
      </c>
      <c r="K993" s="24">
        <f t="shared" si="95"/>
        <v>-4.4632293152005956E-3</v>
      </c>
      <c r="L993" s="24"/>
    </row>
    <row r="994" spans="1:12" x14ac:dyDescent="0.3">
      <c r="A994" s="6">
        <v>42472</v>
      </c>
      <c r="B994" s="14">
        <f>LN('Return analysis'!B996/'Return analysis'!B995)</f>
        <v>4.7290284128690947E-4</v>
      </c>
      <c r="C994" s="14">
        <f>LN('Return analysis'!C996/'Return analysis'!C995)</f>
        <v>-1.5669279268592201E-3</v>
      </c>
      <c r="D994" s="14">
        <f>LN('Return analysis'!D996/'Return analysis'!D995)</f>
        <v>9.6736946126291714E-3</v>
      </c>
      <c r="E994" s="14">
        <f>LN('Return analysis'!E996/'Return analysis'!E995)</f>
        <v>1.027772496173795E-5</v>
      </c>
      <c r="F994" s="14">
        <f t="shared" si="90"/>
        <v>4.6262511632517154E-4</v>
      </c>
      <c r="G994" s="14">
        <f t="shared" si="91"/>
        <v>-1.577205651820958E-3</v>
      </c>
      <c r="H994" s="14">
        <f t="shared" si="92"/>
        <v>9.6634168876674337E-3</v>
      </c>
      <c r="I994" s="24">
        <f t="shared" si="93"/>
        <v>1.6305600255613103E-3</v>
      </c>
      <c r="J994" s="24">
        <f t="shared" si="94"/>
        <v>1.1293976913228743E-2</v>
      </c>
      <c r="K994" s="24">
        <f t="shared" si="95"/>
        <v>1.1304254638190481E-2</v>
      </c>
      <c r="L994" s="24"/>
    </row>
    <row r="995" spans="1:12" x14ac:dyDescent="0.3">
      <c r="A995" s="6">
        <v>42473</v>
      </c>
      <c r="B995" s="14">
        <f>LN('Return analysis'!B997/'Return analysis'!B996)</f>
        <v>1.9863839708145307E-3</v>
      </c>
      <c r="C995" s="14">
        <f>LN('Return analysis'!C997/'Return analysis'!C996)</f>
        <v>6.0264979085581359E-4</v>
      </c>
      <c r="D995" s="14">
        <f>LN('Return analysis'!D997/'Return analysis'!D996)</f>
        <v>1.1654827911523939E-2</v>
      </c>
      <c r="E995" s="14">
        <f>LN('Return analysis'!E997/'Return analysis'!E996)</f>
        <v>1.027772496173795E-5</v>
      </c>
      <c r="F995" s="14">
        <f t="shared" si="90"/>
        <v>1.9761062458527926E-3</v>
      </c>
      <c r="G995" s="14">
        <f t="shared" si="91"/>
        <v>5.9237206589407565E-4</v>
      </c>
      <c r="H995" s="14">
        <f t="shared" si="92"/>
        <v>1.1644550186562201E-2</v>
      </c>
      <c r="I995" s="24">
        <f t="shared" si="93"/>
        <v>1.373278003361541E-3</v>
      </c>
      <c r="J995" s="24">
        <f t="shared" si="94"/>
        <v>1.3017828189923742E-2</v>
      </c>
      <c r="K995" s="24">
        <f t="shared" si="95"/>
        <v>1.302810591488548E-2</v>
      </c>
      <c r="L995" s="24"/>
    </row>
    <row r="996" spans="1:12" x14ac:dyDescent="0.3">
      <c r="A996" s="6">
        <v>42474</v>
      </c>
      <c r="B996" s="14">
        <f>LN('Return analysis'!B998/'Return analysis'!B997)</f>
        <v>-2.0811114009424455E-3</v>
      </c>
      <c r="C996" s="14">
        <f>LN('Return analysis'!C998/'Return analysis'!C997)</f>
        <v>-8.4401011070280604E-4</v>
      </c>
      <c r="D996" s="14">
        <f>LN('Return analysis'!D998/'Return analysis'!D997)</f>
        <v>-3.7688966417662574E-4</v>
      </c>
      <c r="E996" s="14">
        <f>LN('Return analysis'!E998/'Return analysis'!E997)</f>
        <v>1.027772496173795E-5</v>
      </c>
      <c r="F996" s="14">
        <f t="shared" si="90"/>
        <v>-2.0913891259041837E-3</v>
      </c>
      <c r="G996" s="14">
        <f t="shared" si="91"/>
        <v>-8.5428783566454398E-4</v>
      </c>
      <c r="H996" s="14">
        <f t="shared" si="92"/>
        <v>-3.8716738913836368E-4</v>
      </c>
      <c r="I996" s="24">
        <f t="shared" si="93"/>
        <v>-1.3983608476267929E-3</v>
      </c>
      <c r="J996" s="24">
        <f t="shared" si="94"/>
        <v>-1.7855282367651567E-3</v>
      </c>
      <c r="K996" s="24">
        <f t="shared" si="95"/>
        <v>-1.7752505118034186E-3</v>
      </c>
      <c r="L996" s="24"/>
    </row>
    <row r="997" spans="1:12" x14ac:dyDescent="0.3">
      <c r="A997" s="6">
        <v>42475</v>
      </c>
      <c r="B997" s="14">
        <f>LN('Return analysis'!B999/'Return analysis'!B998)</f>
        <v>3.7885589269313598E-4</v>
      </c>
      <c r="C997" s="14">
        <f>LN('Return analysis'!C999/'Return analysis'!C998)</f>
        <v>2.290078851592112E-3</v>
      </c>
      <c r="D997" s="14">
        <f>LN('Return analysis'!D999/'Return analysis'!D998)</f>
        <v>-4.7131192002785254E-4</v>
      </c>
      <c r="E997" s="14">
        <f>LN('Return analysis'!E999/'Return analysis'!E998)</f>
        <v>1.027772496173795E-5</v>
      </c>
      <c r="F997" s="14">
        <f t="shared" si="90"/>
        <v>3.6857816773139805E-4</v>
      </c>
      <c r="G997" s="14">
        <f t="shared" si="91"/>
        <v>2.2798011266303739E-3</v>
      </c>
      <c r="H997" s="14">
        <f t="shared" si="92"/>
        <v>-4.8158964498959048E-4</v>
      </c>
      <c r="I997" s="24">
        <f t="shared" si="93"/>
        <v>-1.4645947115825928E-3</v>
      </c>
      <c r="J997" s="24">
        <f t="shared" si="94"/>
        <v>-1.9461843565721833E-3</v>
      </c>
      <c r="K997" s="24">
        <f t="shared" si="95"/>
        <v>-1.9359066316104454E-3</v>
      </c>
      <c r="L997" s="24"/>
    </row>
    <row r="998" spans="1:12" x14ac:dyDescent="0.3">
      <c r="A998" s="6">
        <v>42478</v>
      </c>
      <c r="B998" s="14">
        <f>LN('Return analysis'!B1000/'Return analysis'!B999)</f>
        <v>3.2128515279660681E-3</v>
      </c>
      <c r="C998" s="14">
        <f>LN('Return analysis'!C1000/'Return analysis'!C999)</f>
        <v>-3.6082546153866525E-4</v>
      </c>
      <c r="D998" s="14">
        <f>LN('Return analysis'!D1000/'Return analysis'!D999)</f>
        <v>6.6718999638363695E-3</v>
      </c>
      <c r="E998" s="14">
        <f>LN('Return analysis'!E1000/'Return analysis'!E999)</f>
        <v>3.0832857995972879E-5</v>
      </c>
      <c r="F998" s="14">
        <f t="shared" si="90"/>
        <v>3.182018669970095E-3</v>
      </c>
      <c r="G998" s="14">
        <f t="shared" si="91"/>
        <v>-3.9165831953463814E-4</v>
      </c>
      <c r="H998" s="14">
        <f t="shared" si="92"/>
        <v>6.6410671058403968E-3</v>
      </c>
      <c r="I998" s="24">
        <f t="shared" si="93"/>
        <v>3.4264566289041237E-3</v>
      </c>
      <c r="J998" s="24">
        <f t="shared" si="94"/>
        <v>1.0067523734744521E-2</v>
      </c>
      <c r="K998" s="24">
        <f t="shared" si="95"/>
        <v>1.0098356592740493E-2</v>
      </c>
      <c r="L998" s="24"/>
    </row>
    <row r="999" spans="1:12" x14ac:dyDescent="0.3">
      <c r="A999" s="6">
        <v>42479</v>
      </c>
      <c r="B999" s="14">
        <f>LN('Return analysis'!B1001/'Return analysis'!B1000)</f>
        <v>-7.5460206124455256E-4</v>
      </c>
      <c r="C999" s="14">
        <f>LN('Return analysis'!C1001/'Return analysis'!C1000)</f>
        <v>6.0163374611089276E-4</v>
      </c>
      <c r="D999" s="14">
        <f>LN('Return analysis'!D1001/'Return analysis'!D1000)</f>
        <v>2.8057892116796017E-3</v>
      </c>
      <c r="E999" s="14">
        <f>LN('Return analysis'!E1001/'Return analysis'!E1000)</f>
        <v>1.027772496173795E-5</v>
      </c>
      <c r="F999" s="14">
        <f t="shared" si="90"/>
        <v>-7.6487978620629049E-4</v>
      </c>
      <c r="G999" s="14">
        <f t="shared" si="91"/>
        <v>5.9135602114915482E-4</v>
      </c>
      <c r="H999" s="14">
        <f t="shared" si="92"/>
        <v>2.7955114867178636E-3</v>
      </c>
      <c r="I999" s="24">
        <f t="shared" si="93"/>
        <v>-1.2717753105239537E-3</v>
      </c>
      <c r="J999" s="24">
        <f t="shared" si="94"/>
        <v>1.5237361761939099E-3</v>
      </c>
      <c r="K999" s="24">
        <f t="shared" si="95"/>
        <v>1.534013901155648E-3</v>
      </c>
      <c r="L999" s="24"/>
    </row>
    <row r="1000" spans="1:12" x14ac:dyDescent="0.3">
      <c r="A1000" s="6">
        <v>42480</v>
      </c>
      <c r="B1000" s="14">
        <f>LN('Return analysis'!B1002/'Return analysis'!B1001)</f>
        <v>-6.6146345237997391E-4</v>
      </c>
      <c r="C1000" s="14">
        <f>LN('Return analysis'!C1002/'Return analysis'!C1001)</f>
        <v>-2.7723057248792166E-3</v>
      </c>
      <c r="D1000" s="14">
        <f>LN('Return analysis'!D1002/'Return analysis'!D1001)</f>
        <v>1.0268200832227777E-3</v>
      </c>
      <c r="E1000" s="14">
        <f>LN('Return analysis'!E1002/'Return analysis'!E1001)</f>
        <v>1.027772496173795E-5</v>
      </c>
      <c r="F1000" s="14">
        <f t="shared" si="90"/>
        <v>-6.7174117734171185E-4</v>
      </c>
      <c r="G1000" s="14">
        <f t="shared" si="91"/>
        <v>-2.7825834498409548E-3</v>
      </c>
      <c r="H1000" s="14">
        <f t="shared" si="92"/>
        <v>1.0165423582610398E-3</v>
      </c>
      <c r="I1000" s="24">
        <f t="shared" si="93"/>
        <v>1.5611072826917784E-3</v>
      </c>
      <c r="J1000" s="24">
        <f t="shared" si="94"/>
        <v>2.5776496409528182E-3</v>
      </c>
      <c r="K1000" s="24">
        <f t="shared" si="95"/>
        <v>2.5879273659145559E-3</v>
      </c>
      <c r="L1000" s="24"/>
    </row>
    <row r="1001" spans="1:12" x14ac:dyDescent="0.3">
      <c r="A1001" s="6">
        <v>42481</v>
      </c>
      <c r="B1001" s="14">
        <f>LN('Return analysis'!B1003/'Return analysis'!B1002)</f>
        <v>-1.3234179008804255E-3</v>
      </c>
      <c r="C1001" s="14">
        <f>LN('Return analysis'!C1003/'Return analysis'!C1002)</f>
        <v>-1.2069731497004305E-3</v>
      </c>
      <c r="D1001" s="14">
        <f>LN('Return analysis'!D1003/'Return analysis'!D1002)</f>
        <v>-4.9571329836170692E-3</v>
      </c>
      <c r="E1001" s="14">
        <f>LN('Return analysis'!E1003/'Return analysis'!E1002)</f>
        <v>1.027772496173795E-5</v>
      </c>
      <c r="F1001" s="14">
        <f t="shared" si="90"/>
        <v>-1.3336956258421634E-3</v>
      </c>
      <c r="G1001" s="14">
        <f t="shared" si="91"/>
        <v>-1.2172508746621684E-3</v>
      </c>
      <c r="H1001" s="14">
        <f t="shared" si="92"/>
        <v>-4.967410708578807E-3</v>
      </c>
      <c r="I1001" s="24">
        <f t="shared" si="93"/>
        <v>-2.9875657415719543E-4</v>
      </c>
      <c r="J1001" s="24">
        <f t="shared" si="94"/>
        <v>-5.2661672827360026E-3</v>
      </c>
      <c r="K1001" s="24">
        <f t="shared" si="95"/>
        <v>-5.2558895577742648E-3</v>
      </c>
      <c r="L1001" s="24"/>
    </row>
    <row r="1002" spans="1:12" x14ac:dyDescent="0.3">
      <c r="A1002" s="6">
        <v>42482</v>
      </c>
      <c r="B1002" s="14">
        <f>LN('Return analysis'!B1004/'Return analysis'!B1003)</f>
        <v>-9.4655698199649972E-5</v>
      </c>
      <c r="C1002" s="14">
        <f>LN('Return analysis'!C1004/'Return analysis'!C1003)</f>
        <v>-3.6317233921470655E-4</v>
      </c>
      <c r="D1002" s="14">
        <f>LN('Return analysis'!D1004/'Return analysis'!D1003)</f>
        <v>1.4054571354404047E-3</v>
      </c>
      <c r="E1002" s="14">
        <f>LN('Return analysis'!E1004/'Return analysis'!E1003)</f>
        <v>1.027772496173795E-5</v>
      </c>
      <c r="F1002" s="14">
        <f t="shared" si="90"/>
        <v>-1.0493342316138792E-4</v>
      </c>
      <c r="G1002" s="14">
        <f t="shared" si="91"/>
        <v>-3.7345006417644448E-4</v>
      </c>
      <c r="H1002" s="14">
        <f t="shared" si="92"/>
        <v>1.3951794104786668E-3</v>
      </c>
      <c r="I1002" s="24">
        <f t="shared" si="93"/>
        <v>1.8120719851588284E-4</v>
      </c>
      <c r="J1002" s="24">
        <f t="shared" si="94"/>
        <v>1.5763866089945496E-3</v>
      </c>
      <c r="K1002" s="24">
        <f t="shared" si="95"/>
        <v>1.5866643339562875E-3</v>
      </c>
      <c r="L1002" s="24"/>
    </row>
    <row r="1003" spans="1:12" x14ac:dyDescent="0.3">
      <c r="A1003" s="6">
        <v>42485</v>
      </c>
      <c r="B1003" s="14">
        <f>LN('Return analysis'!B1005/'Return analysis'!B1004)</f>
        <v>-1.3252971811744988E-3</v>
      </c>
      <c r="C1003" s="14">
        <f>LN('Return analysis'!C1005/'Return analysis'!C1004)</f>
        <v>-1.2088709085766559E-3</v>
      </c>
      <c r="D1003" s="14">
        <f>LN('Return analysis'!D1005/'Return analysis'!D1004)</f>
        <v>-2.4373825730666246E-3</v>
      </c>
      <c r="E1003" s="14">
        <f>LN('Return analysis'!E1005/'Return analysis'!E1004)</f>
        <v>3.0832857995972879E-5</v>
      </c>
      <c r="F1003" s="14">
        <f t="shared" si="90"/>
        <v>-1.3561300391704716E-3</v>
      </c>
      <c r="G1003" s="14">
        <f t="shared" si="91"/>
        <v>-1.2397037665726287E-3</v>
      </c>
      <c r="H1003" s="14">
        <f t="shared" si="92"/>
        <v>-2.4682154310625977E-3</v>
      </c>
      <c r="I1003" s="24">
        <f t="shared" si="93"/>
        <v>-3.2994825305445699E-4</v>
      </c>
      <c r="J1003" s="24">
        <f t="shared" si="94"/>
        <v>-2.7981636841170549E-3</v>
      </c>
      <c r="K1003" s="24">
        <f t="shared" si="95"/>
        <v>-2.7673308261210814E-3</v>
      </c>
      <c r="L1003" s="24"/>
    </row>
    <row r="1004" spans="1:12" x14ac:dyDescent="0.3">
      <c r="A1004" s="6">
        <v>42486</v>
      </c>
      <c r="B1004" s="14">
        <f>LN('Return analysis'!B1006/'Return analysis'!B1005)</f>
        <v>-9.4830664291364658E-4</v>
      </c>
      <c r="C1004" s="14">
        <f>LN('Return analysis'!C1006/'Return analysis'!C1005)</f>
        <v>-1.4537741353738956E-3</v>
      </c>
      <c r="D1004" s="14">
        <f>LN('Return analysis'!D1006/'Return analysis'!D1005)</f>
        <v>2.7182371183562732E-3</v>
      </c>
      <c r="E1004" s="14">
        <f>LN('Return analysis'!E1006/'Return analysis'!E1005)</f>
        <v>1.027772496173795E-5</v>
      </c>
      <c r="F1004" s="14">
        <f t="shared" si="90"/>
        <v>-9.5858436787538452E-4</v>
      </c>
      <c r="G1004" s="14">
        <f t="shared" si="91"/>
        <v>-1.4640518603356335E-3</v>
      </c>
      <c r="H1004" s="14">
        <f t="shared" si="92"/>
        <v>2.7079593933945351E-3</v>
      </c>
      <c r="I1004" s="24">
        <f t="shared" si="93"/>
        <v>1.928677748171272E-4</v>
      </c>
      <c r="J1004" s="24">
        <f t="shared" si="94"/>
        <v>2.9008271682116624E-3</v>
      </c>
      <c r="K1004" s="24">
        <f t="shared" si="95"/>
        <v>2.9111048931734006E-3</v>
      </c>
      <c r="L1004" s="24"/>
    </row>
    <row r="1005" spans="1:12" x14ac:dyDescent="0.3">
      <c r="A1005" s="6">
        <v>42487</v>
      </c>
      <c r="B1005" s="14">
        <f>LN('Return analysis'!B1007/'Return analysis'!B1006)</f>
        <v>3.4080590926175622E-3</v>
      </c>
      <c r="C1005" s="14">
        <f>LN('Return analysis'!C1007/'Return analysis'!C1006)</f>
        <v>3.0258173831652873E-3</v>
      </c>
      <c r="D1005" s="14">
        <f>LN('Return analysis'!D1007/'Return analysis'!D1006)</f>
        <v>2.4307742207647972E-3</v>
      </c>
      <c r="E1005" s="14">
        <f>LN('Return analysis'!E1007/'Return analysis'!E1006)</f>
        <v>1.027772496173795E-5</v>
      </c>
      <c r="F1005" s="14">
        <f t="shared" si="90"/>
        <v>3.3977813676558241E-3</v>
      </c>
      <c r="G1005" s="14">
        <f t="shared" si="91"/>
        <v>3.0155396582035492E-3</v>
      </c>
      <c r="H1005" s="14">
        <f t="shared" si="92"/>
        <v>2.420496495803059E-3</v>
      </c>
      <c r="I1005" s="24">
        <f t="shared" si="93"/>
        <v>9.4014261472993182E-4</v>
      </c>
      <c r="J1005" s="24">
        <f t="shared" si="94"/>
        <v>3.3606391105329911E-3</v>
      </c>
      <c r="K1005" s="24">
        <f t="shared" si="95"/>
        <v>3.3709168354947288E-3</v>
      </c>
      <c r="L1005" s="24"/>
    </row>
    <row r="1006" spans="1:12" x14ac:dyDescent="0.3">
      <c r="A1006" s="6">
        <v>42488</v>
      </c>
      <c r="B1006" s="14">
        <f>LN('Return analysis'!B1008/'Return analysis'!B1007)</f>
        <v>2.8317501499322802E-3</v>
      </c>
      <c r="C1006" s="14">
        <f>LN('Return analysis'!C1008/'Return analysis'!C1007)</f>
        <v>1.8109068823582847E-3</v>
      </c>
      <c r="D1006" s="14">
        <f>LN('Return analysis'!D1008/'Return analysis'!D1007)</f>
        <v>-9.0046876687732754E-3</v>
      </c>
      <c r="E1006" s="14">
        <f>LN('Return analysis'!E1008/'Return analysis'!E1007)</f>
        <v>1.027772496173795E-5</v>
      </c>
      <c r="F1006" s="14">
        <f t="shared" si="90"/>
        <v>2.821472424970542E-3</v>
      </c>
      <c r="G1006" s="14">
        <f t="shared" si="91"/>
        <v>1.8006291573965467E-3</v>
      </c>
      <c r="H1006" s="14">
        <f t="shared" si="92"/>
        <v>-9.0149653937350131E-3</v>
      </c>
      <c r="I1006" s="24">
        <f t="shared" si="93"/>
        <v>1.4664070310116742E-3</v>
      </c>
      <c r="J1006" s="24">
        <f t="shared" si="94"/>
        <v>-7.5485583627233387E-3</v>
      </c>
      <c r="K1006" s="24">
        <f t="shared" si="95"/>
        <v>-7.538280637761601E-3</v>
      </c>
      <c r="L1006" s="24"/>
    </row>
    <row r="1007" spans="1:12" x14ac:dyDescent="0.3">
      <c r="A1007" s="6">
        <v>42489</v>
      </c>
      <c r="B1007" s="14">
        <f>LN('Return analysis'!B1009/'Return analysis'!B1008)</f>
        <v>0</v>
      </c>
      <c r="C1007" s="14">
        <f>LN('Return analysis'!C1009/'Return analysis'!C1008)</f>
        <v>7.226516865495873E-4</v>
      </c>
      <c r="D1007" s="14">
        <f>LN('Return analysis'!D1009/'Return analysis'!D1008)</f>
        <v>-5.8589197250016895E-3</v>
      </c>
      <c r="E1007" s="14">
        <f>LN('Return analysis'!E1009/'Return analysis'!E1008)</f>
        <v>1.027772496173795E-5</v>
      </c>
      <c r="F1007" s="14">
        <f t="shared" si="90"/>
        <v>-1.027772496173795E-5</v>
      </c>
      <c r="G1007" s="14">
        <f t="shared" si="91"/>
        <v>7.1237396158784936E-4</v>
      </c>
      <c r="H1007" s="14">
        <f t="shared" si="92"/>
        <v>-5.8691974499634272E-3</v>
      </c>
      <c r="I1007" s="24">
        <f t="shared" si="93"/>
        <v>-5.2162558409363366E-4</v>
      </c>
      <c r="J1007" s="24">
        <f t="shared" si="94"/>
        <v>-6.3908230340570613E-3</v>
      </c>
      <c r="K1007" s="24">
        <f t="shared" si="95"/>
        <v>-6.3805453090953236E-3</v>
      </c>
      <c r="L1007" s="24"/>
    </row>
    <row r="1008" spans="1:12" x14ac:dyDescent="0.3">
      <c r="A1008" s="6">
        <v>42492</v>
      </c>
      <c r="B1008" s="14">
        <f>LN('Return analysis'!B1010/'Return analysis'!B1009)</f>
        <v>-2.1700991298450336E-3</v>
      </c>
      <c r="C1008" s="14">
        <f>LN('Return analysis'!C1010/'Return analysis'!C1009)</f>
        <v>-1.7598941455301538E-3</v>
      </c>
      <c r="D1008" s="14">
        <f>LN('Return analysis'!D1010/'Return analysis'!D1009)</f>
        <v>7.7415946783854746E-3</v>
      </c>
      <c r="E1008" s="14">
        <f>LN('Return analysis'!E1010/'Return analysis'!E1009)</f>
        <v>2.4999687505149974E-5</v>
      </c>
      <c r="F1008" s="14">
        <f t="shared" si="90"/>
        <v>-2.1950988173501836E-3</v>
      </c>
      <c r="G1008" s="14">
        <f t="shared" si="91"/>
        <v>-1.7848938330353038E-3</v>
      </c>
      <c r="H1008" s="14">
        <f t="shared" si="92"/>
        <v>7.7165949908803242E-3</v>
      </c>
      <c r="I1008" s="24">
        <f t="shared" si="93"/>
        <v>-8.3876635573827078E-4</v>
      </c>
      <c r="J1008" s="24">
        <f t="shared" si="94"/>
        <v>6.8778286351420534E-3</v>
      </c>
      <c r="K1008" s="24">
        <f t="shared" si="95"/>
        <v>6.9028283226472038E-3</v>
      </c>
      <c r="L1008" s="24"/>
    </row>
    <row r="1009" spans="1:12" x14ac:dyDescent="0.3">
      <c r="A1009" s="6">
        <v>42493</v>
      </c>
      <c r="B1009" s="14">
        <f>LN('Return analysis'!B1011/'Return analysis'!B1010)</f>
        <v>5.6760240442578209E-4</v>
      </c>
      <c r="C1009" s="14">
        <f>LN('Return analysis'!C1011/'Return analysis'!C1010)</f>
        <v>2.7784620201709623E-3</v>
      </c>
      <c r="D1009" s="14">
        <f>LN('Return analysis'!D1011/'Return analysis'!D1010)</f>
        <v>-1.0113808074022793E-2</v>
      </c>
      <c r="E1009" s="14">
        <f>LN('Return analysis'!E1011/'Return analysis'!E1010)</f>
        <v>1.027772496173795E-5</v>
      </c>
      <c r="F1009" s="14">
        <f t="shared" si="90"/>
        <v>5.5732467946404416E-4</v>
      </c>
      <c r="G1009" s="14">
        <f t="shared" si="91"/>
        <v>2.7681842952092242E-3</v>
      </c>
      <c r="H1009" s="14">
        <f t="shared" si="92"/>
        <v>-1.0124085798984531E-2</v>
      </c>
      <c r="I1009" s="24">
        <f t="shared" si="93"/>
        <v>-1.5660208820466183E-3</v>
      </c>
      <c r="J1009" s="24">
        <f t="shared" si="94"/>
        <v>-1.1690106681031149E-2</v>
      </c>
      <c r="K1009" s="24">
        <f t="shared" si="95"/>
        <v>-1.1679828956069411E-2</v>
      </c>
      <c r="L1009" s="24"/>
    </row>
    <row r="1010" spans="1:12" x14ac:dyDescent="0.3">
      <c r="A1010" s="6">
        <v>42494</v>
      </c>
      <c r="B1010" s="14">
        <f>LN('Return analysis'!B1012/'Return analysis'!B1011)</f>
        <v>1.4163680657010187E-3</v>
      </c>
      <c r="C1010" s="14">
        <f>LN('Return analysis'!C1012/'Return analysis'!C1011)</f>
        <v>3.6175344766452473E-4</v>
      </c>
      <c r="D1010" s="14">
        <f>LN('Return analysis'!D1012/'Return analysis'!D1011)</f>
        <v>-5.907487609020063E-3</v>
      </c>
      <c r="E1010" s="14">
        <f>LN('Return analysis'!E1012/'Return analysis'!E1011)</f>
        <v>1.027772496173795E-5</v>
      </c>
      <c r="F1010" s="14">
        <f t="shared" si="90"/>
        <v>1.4060903407392808E-3</v>
      </c>
      <c r="G1010" s="14">
        <f t="shared" si="91"/>
        <v>3.5147572270278679E-4</v>
      </c>
      <c r="H1010" s="14">
        <f t="shared" si="92"/>
        <v>-5.9177653339818007E-3</v>
      </c>
      <c r="I1010" s="24">
        <f t="shared" si="93"/>
        <v>1.1862798052115861E-3</v>
      </c>
      <c r="J1010" s="24">
        <f t="shared" si="94"/>
        <v>-4.7314855287702148E-3</v>
      </c>
      <c r="K1010" s="24">
        <f t="shared" si="95"/>
        <v>-4.7212078038084771E-3</v>
      </c>
      <c r="L1010" s="24"/>
    </row>
    <row r="1011" spans="1:12" x14ac:dyDescent="0.3">
      <c r="A1011" s="6">
        <v>42495</v>
      </c>
      <c r="B1011" s="14">
        <f>LN('Return analysis'!B1013/'Return analysis'!B1012)</f>
        <v>1.0384340333038798E-3</v>
      </c>
      <c r="C1011" s="14">
        <f>LN('Return analysis'!C1013/'Return analysis'!C1012)</f>
        <v>1.8077959916637911E-3</v>
      </c>
      <c r="D1011" s="14">
        <f>LN('Return analysis'!D1013/'Return analysis'!D1012)</f>
        <v>-3.8317530992791198E-4</v>
      </c>
      <c r="E1011" s="14">
        <f>LN('Return analysis'!E1013/'Return analysis'!E1012)</f>
        <v>1.027772496173795E-5</v>
      </c>
      <c r="F1011" s="14">
        <f t="shared" si="90"/>
        <v>1.0281563083421419E-3</v>
      </c>
      <c r="G1011" s="14">
        <f t="shared" si="91"/>
        <v>1.7975182667020531E-3</v>
      </c>
      <c r="H1011" s="14">
        <f t="shared" si="92"/>
        <v>-3.9345303488964991E-4</v>
      </c>
      <c r="I1011" s="24">
        <f t="shared" si="93"/>
        <v>-4.1706843759369943E-4</v>
      </c>
      <c r="J1011" s="24">
        <f t="shared" si="94"/>
        <v>-8.1052147248334935E-4</v>
      </c>
      <c r="K1011" s="24">
        <f t="shared" si="95"/>
        <v>-8.0024374752161141E-4</v>
      </c>
      <c r="L1011" s="24"/>
    </row>
    <row r="1012" spans="1:12" x14ac:dyDescent="0.3">
      <c r="A1012" s="6">
        <v>42496</v>
      </c>
      <c r="B1012" s="14">
        <f>LN('Return analysis'!B1014/'Return analysis'!B1013)</f>
        <v>-1.9827300758573623E-3</v>
      </c>
      <c r="C1012" s="14">
        <f>LN('Return analysis'!C1014/'Return analysis'!C1013)</f>
        <v>-4.8182544505450292E-4</v>
      </c>
      <c r="D1012" s="14">
        <f>LN('Return analysis'!D1014/'Return analysis'!D1013)</f>
        <v>3.6270859066643529E-3</v>
      </c>
      <c r="E1012" s="14">
        <f>LN('Return analysis'!E1014/'Return analysis'!E1013)</f>
        <v>1.027772496173795E-5</v>
      </c>
      <c r="F1012" s="14">
        <f t="shared" si="90"/>
        <v>-1.9930078008191005E-3</v>
      </c>
      <c r="G1012" s="14">
        <f t="shared" si="91"/>
        <v>-4.9210317001624091E-4</v>
      </c>
      <c r="H1012" s="14">
        <f t="shared" si="92"/>
        <v>3.6168081817026148E-3</v>
      </c>
      <c r="I1012" s="24">
        <f t="shared" si="93"/>
        <v>-1.6350686609218656E-3</v>
      </c>
      <c r="J1012" s="24">
        <f t="shared" si="94"/>
        <v>1.981739520780749E-3</v>
      </c>
      <c r="K1012" s="24">
        <f t="shared" si="95"/>
        <v>1.9920172457424876E-3</v>
      </c>
      <c r="L1012" s="24"/>
    </row>
    <row r="1013" spans="1:12" x14ac:dyDescent="0.3">
      <c r="A1013" s="6">
        <v>42499</v>
      </c>
      <c r="B1013" s="14">
        <f>LN('Return analysis'!B1015/'Return analysis'!B1014)</f>
        <v>2.8395685031514547E-4</v>
      </c>
      <c r="C1013" s="14">
        <f>LN('Return analysis'!C1015/'Return analysis'!C1014)</f>
        <v>7.2215668793767346E-4</v>
      </c>
      <c r="D1013" s="14">
        <f>LN('Return analysis'!D1015/'Return analysis'!D1014)</f>
        <v>1.047251524099208E-3</v>
      </c>
      <c r="E1013" s="14">
        <f>LN('Return analysis'!E1015/'Return analysis'!E1014)</f>
        <v>3.0832857995972879E-5</v>
      </c>
      <c r="F1013" s="14">
        <f t="shared" si="90"/>
        <v>2.5312399231917259E-4</v>
      </c>
      <c r="G1013" s="14">
        <f t="shared" si="91"/>
        <v>6.9132382994170063E-4</v>
      </c>
      <c r="H1013" s="14">
        <f t="shared" si="92"/>
        <v>1.0164186661032351E-3</v>
      </c>
      <c r="I1013" s="24">
        <f t="shared" si="93"/>
        <v>-3.1525947596212483E-4</v>
      </c>
      <c r="J1013" s="24">
        <f t="shared" si="94"/>
        <v>7.0115919014111035E-4</v>
      </c>
      <c r="K1013" s="24">
        <f t="shared" si="95"/>
        <v>7.3199204813708318E-4</v>
      </c>
      <c r="L1013" s="24"/>
    </row>
    <row r="1014" spans="1:12" x14ac:dyDescent="0.3">
      <c r="A1014" s="6">
        <v>42501</v>
      </c>
      <c r="B1014" s="14">
        <f>LN('Return analysis'!B1016/'Return analysis'!B1015)</f>
        <v>1.6987732255422769E-3</v>
      </c>
      <c r="C1014" s="14">
        <f>LN('Return analysis'!C1016/'Return analysis'!C1015)</f>
        <v>2.4126215821213164E-4</v>
      </c>
      <c r="D1014" s="14">
        <f>LN('Return analysis'!D1016/'Return analysis'!D1015)</f>
        <v>2.6607927431309625E-3</v>
      </c>
      <c r="E1014" s="14">
        <f>LN('Return analysis'!E1016/'Return analysis'!E1015)</f>
        <v>2.0555449923373622E-5</v>
      </c>
      <c r="F1014" s="14">
        <f t="shared" si="90"/>
        <v>1.6782177756189034E-3</v>
      </c>
      <c r="G1014" s="14">
        <f t="shared" si="91"/>
        <v>2.20706708288758E-4</v>
      </c>
      <c r="H1014" s="14">
        <f t="shared" si="92"/>
        <v>2.640237293207589E-3</v>
      </c>
      <c r="I1014" s="24">
        <f t="shared" si="93"/>
        <v>1.4718694155106511E-3</v>
      </c>
      <c r="J1014" s="24">
        <f t="shared" si="94"/>
        <v>4.1121067087182403E-3</v>
      </c>
      <c r="K1014" s="24">
        <f t="shared" si="95"/>
        <v>4.1326621586416134E-3</v>
      </c>
      <c r="L1014" s="24"/>
    </row>
    <row r="1015" spans="1:12" x14ac:dyDescent="0.3">
      <c r="A1015" s="6">
        <v>42502</v>
      </c>
      <c r="B1015" s="14">
        <f>LN('Return analysis'!B1017/'Return analysis'!B1016)</f>
        <v>-9.42095918349786E-5</v>
      </c>
      <c r="C1015" s="14">
        <f>LN('Return analysis'!C1017/'Return analysis'!C1016)</f>
        <v>1.2060925483028892E-4</v>
      </c>
      <c r="D1015" s="14">
        <f>LN('Return analysis'!D1017/'Return analysis'!D1016)</f>
        <v>-3.7968006530987591E-4</v>
      </c>
      <c r="E1015" s="14">
        <f>LN('Return analysis'!E1017/'Return analysis'!E1016)</f>
        <v>1.027772496173795E-5</v>
      </c>
      <c r="F1015" s="14">
        <f t="shared" si="90"/>
        <v>-1.0448731679671655E-4</v>
      </c>
      <c r="G1015" s="14">
        <f t="shared" si="91"/>
        <v>1.1033152986855097E-4</v>
      </c>
      <c r="H1015" s="14">
        <f t="shared" si="92"/>
        <v>-3.8995779027161385E-4</v>
      </c>
      <c r="I1015" s="24">
        <f t="shared" si="93"/>
        <v>-1.89263233957949E-4</v>
      </c>
      <c r="J1015" s="24">
        <f t="shared" si="94"/>
        <v>-5.7922102422956279E-4</v>
      </c>
      <c r="K1015" s="24">
        <f t="shared" si="95"/>
        <v>-5.6894329926782485E-4</v>
      </c>
      <c r="L1015" s="24"/>
    </row>
    <row r="1016" spans="1:12" x14ac:dyDescent="0.3">
      <c r="A1016" s="6">
        <v>42503</v>
      </c>
      <c r="B1016" s="14">
        <f>LN('Return analysis'!B1018/'Return analysis'!B1017)</f>
        <v>7.5424697423917607E-4</v>
      </c>
      <c r="C1016" s="14">
        <f>LN('Return analysis'!C1018/'Return analysis'!C1017)</f>
        <v>1.0818667849662117E-3</v>
      </c>
      <c r="D1016" s="14">
        <f>LN('Return analysis'!D1018/'Return analysis'!D1017)</f>
        <v>-8.6777445893583931E-3</v>
      </c>
      <c r="E1016" s="14">
        <f>LN('Return analysis'!E1018/'Return analysis'!E1017)</f>
        <v>1.027772496173795E-5</v>
      </c>
      <c r="F1016" s="14">
        <f t="shared" si="90"/>
        <v>7.4396924927743813E-4</v>
      </c>
      <c r="G1016" s="14">
        <f t="shared" si="91"/>
        <v>1.0715890600044738E-3</v>
      </c>
      <c r="H1016" s="14">
        <f t="shared" si="92"/>
        <v>-8.6880223143201308E-3</v>
      </c>
      <c r="I1016" s="24">
        <f t="shared" si="93"/>
        <v>-2.6738693125577753E-5</v>
      </c>
      <c r="J1016" s="24">
        <f t="shared" si="94"/>
        <v>-8.7147610074457087E-3</v>
      </c>
      <c r="K1016" s="24">
        <f t="shared" si="95"/>
        <v>-8.7044832824839709E-3</v>
      </c>
      <c r="L1016" s="24"/>
    </row>
    <row r="1017" spans="1:12" x14ac:dyDescent="0.3">
      <c r="A1017" s="6">
        <v>42506</v>
      </c>
      <c r="B1017" s="14">
        <f>LN('Return analysis'!B1019/'Return analysis'!B1018)</f>
        <v>4.706042276726629E-4</v>
      </c>
      <c r="C1017" s="14">
        <f>LN('Return analysis'!C1019/'Return analysis'!C1018)</f>
        <v>-2.1658948859462597E-3</v>
      </c>
      <c r="D1017" s="14">
        <f>LN('Return analysis'!D1019/'Return analysis'!D1018)</f>
        <v>9.9111780943614402E-3</v>
      </c>
      <c r="E1017" s="14">
        <f>LN('Return analysis'!E1019/'Return analysis'!E1018)</f>
        <v>3.0832857995972879E-5</v>
      </c>
      <c r="F1017" s="14">
        <f t="shared" si="90"/>
        <v>4.3977136967669002E-4</v>
      </c>
      <c r="G1017" s="14">
        <f t="shared" si="91"/>
        <v>-2.1967277439422328E-3</v>
      </c>
      <c r="H1017" s="14">
        <f t="shared" si="92"/>
        <v>9.8803452363654676E-3</v>
      </c>
      <c r="I1017" s="24">
        <f t="shared" si="93"/>
        <v>2.1049348572206149E-3</v>
      </c>
      <c r="J1017" s="24">
        <f t="shared" si="94"/>
        <v>1.1985280093586083E-2</v>
      </c>
      <c r="K1017" s="24">
        <f t="shared" si="95"/>
        <v>1.2016112951582055E-2</v>
      </c>
      <c r="L1017" s="24"/>
    </row>
    <row r="1018" spans="1:12" x14ac:dyDescent="0.3">
      <c r="A1018" s="6">
        <v>42507</v>
      </c>
      <c r="B1018" s="14">
        <f>LN('Return analysis'!B1020/'Return analysis'!B1019)</f>
        <v>-1.5550644464633258E-3</v>
      </c>
      <c r="C1018" s="14">
        <f>LN('Return analysis'!C1020/'Return analysis'!C1019)</f>
        <v>-7.2267857512640541E-4</v>
      </c>
      <c r="D1018" s="14">
        <f>LN('Return analysis'!D1020/'Return analysis'!D1019)</f>
        <v>-9.049660066735736E-3</v>
      </c>
      <c r="E1018" s="14">
        <f>LN('Return analysis'!E1020/'Return analysis'!E1019)</f>
        <v>1.027772496173795E-5</v>
      </c>
      <c r="F1018" s="14">
        <f t="shared" si="90"/>
        <v>-1.5653421714250638E-3</v>
      </c>
      <c r="G1018" s="14">
        <f t="shared" si="91"/>
        <v>-7.3295630008814335E-4</v>
      </c>
      <c r="H1018" s="14">
        <f t="shared" si="92"/>
        <v>-9.0599377916974737E-3</v>
      </c>
      <c r="I1018" s="24">
        <f t="shared" si="93"/>
        <v>-8.7693245151300361E-4</v>
      </c>
      <c r="J1018" s="24">
        <f t="shared" si="94"/>
        <v>-9.9368702432104765E-3</v>
      </c>
      <c r="K1018" s="24">
        <f t="shared" si="95"/>
        <v>-9.9265925182487405E-3</v>
      </c>
      <c r="L1018" s="24"/>
    </row>
    <row r="1019" spans="1:12" x14ac:dyDescent="0.3">
      <c r="A1019" s="6">
        <v>42508</v>
      </c>
      <c r="B1019" s="14">
        <f>LN('Return analysis'!B1021/'Return analysis'!B1020)</f>
        <v>-4.9655047802497033E-3</v>
      </c>
      <c r="C1019" s="14">
        <f>LN('Return analysis'!C1021/'Return analysis'!C1020)</f>
        <v>-4.7111790316207705E-3</v>
      </c>
      <c r="D1019" s="14">
        <f>LN('Return analysis'!D1021/'Return analysis'!D1020)</f>
        <v>-9.5687580968069965E-5</v>
      </c>
      <c r="E1019" s="14">
        <f>LN('Return analysis'!E1021/'Return analysis'!E1020)</f>
        <v>1.027772496173795E-5</v>
      </c>
      <c r="F1019" s="14">
        <f t="shared" si="90"/>
        <v>-4.975782505211441E-3</v>
      </c>
      <c r="G1019" s="14">
        <f t="shared" si="91"/>
        <v>-4.7214567565825082E-3</v>
      </c>
      <c r="H1019" s="14">
        <f t="shared" si="92"/>
        <v>-1.0596530592980791E-4</v>
      </c>
      <c r="I1019" s="24">
        <f t="shared" si="93"/>
        <v>-1.1674314825460502E-3</v>
      </c>
      <c r="J1019" s="24">
        <f t="shared" si="94"/>
        <v>-1.2733967884758582E-3</v>
      </c>
      <c r="K1019" s="24">
        <f t="shared" si="95"/>
        <v>-1.2631190635141202E-3</v>
      </c>
      <c r="L1019" s="24"/>
    </row>
    <row r="1020" spans="1:12" x14ac:dyDescent="0.3">
      <c r="A1020" s="6">
        <v>42509</v>
      </c>
      <c r="B1020" s="14">
        <f>LN('Return analysis'!B1022/'Return analysis'!B1021)</f>
        <v>2.1785246320263079E-3</v>
      </c>
      <c r="C1020" s="14">
        <f>LN('Return analysis'!C1022/'Return analysis'!C1021)</f>
        <v>1.0889374489558355E-3</v>
      </c>
      <c r="D1020" s="14">
        <f>LN('Return analysis'!D1022/'Return analysis'!D1021)</f>
        <v>-3.9310951656762174E-3</v>
      </c>
      <c r="E1020" s="14">
        <f>LN('Return analysis'!E1022/'Return analysis'!E1021)</f>
        <v>1.027772496173795E-5</v>
      </c>
      <c r="F1020" s="14">
        <f t="shared" si="90"/>
        <v>2.1682469070645697E-3</v>
      </c>
      <c r="G1020" s="14">
        <f t="shared" si="91"/>
        <v>1.0786597239940976E-3</v>
      </c>
      <c r="H1020" s="14">
        <f t="shared" si="92"/>
        <v>-3.9413728906379552E-3</v>
      </c>
      <c r="I1020" s="24">
        <f t="shared" si="93"/>
        <v>1.3408183308285351E-3</v>
      </c>
      <c r="J1020" s="24">
        <f t="shared" si="94"/>
        <v>-2.6005545598094199E-3</v>
      </c>
      <c r="K1020" s="24">
        <f t="shared" si="95"/>
        <v>-2.5902768348476822E-3</v>
      </c>
      <c r="L1020" s="24"/>
    </row>
    <row r="1021" spans="1:12" x14ac:dyDescent="0.3">
      <c r="A1021" s="6">
        <v>42513</v>
      </c>
      <c r="B1021" s="14">
        <f>LN('Return analysis'!B1023/'Return analysis'!B1022)</f>
        <v>-1.5149212745077664E-3</v>
      </c>
      <c r="C1021" s="14">
        <f>LN('Return analysis'!C1023/'Return analysis'!C1022)</f>
        <v>2.4149392432190055E-4</v>
      </c>
      <c r="D1021" s="14">
        <f>LN('Return analysis'!D1023/'Return analysis'!D1022)</f>
        <v>6.4168460970537586E-3</v>
      </c>
      <c r="E1021" s="14">
        <f>LN('Return analysis'!E1023/'Return analysis'!E1022)</f>
        <v>4.1110582957626031E-5</v>
      </c>
      <c r="F1021" s="14">
        <f t="shared" si="90"/>
        <v>-1.5560318574653923E-3</v>
      </c>
      <c r="G1021" s="14">
        <f t="shared" si="91"/>
        <v>2.0038334136427452E-4</v>
      </c>
      <c r="H1021" s="14">
        <f t="shared" si="92"/>
        <v>6.3757355140961324E-3</v>
      </c>
      <c r="I1021" s="24">
        <f t="shared" si="93"/>
        <v>-1.7861429907927255E-3</v>
      </c>
      <c r="J1021" s="24">
        <f t="shared" si="94"/>
        <v>4.5895925233034067E-3</v>
      </c>
      <c r="K1021" s="24">
        <f t="shared" si="95"/>
        <v>4.6307031062610329E-3</v>
      </c>
      <c r="L1021" s="24"/>
    </row>
    <row r="1022" spans="1:12" x14ac:dyDescent="0.3">
      <c r="A1022" s="6">
        <v>42514</v>
      </c>
      <c r="B1022" s="14">
        <f>LN('Return analysis'!B1024/'Return analysis'!B1023)</f>
        <v>1.8928498886657791E-4</v>
      </c>
      <c r="C1022" s="14">
        <f>LN('Return analysis'!C1024/'Return analysis'!C1023)</f>
        <v>-4.8304618204684716E-4</v>
      </c>
      <c r="D1022" s="14">
        <f>LN('Return analysis'!D1024/'Return analysis'!D1023)</f>
        <v>1.3275136444253309E-2</v>
      </c>
      <c r="E1022" s="14">
        <f>LN('Return analysis'!E1024/'Return analysis'!E1023)</f>
        <v>1.027772496173795E-5</v>
      </c>
      <c r="F1022" s="14">
        <f t="shared" si="90"/>
        <v>1.7900726390483995E-4</v>
      </c>
      <c r="G1022" s="14">
        <f t="shared" si="91"/>
        <v>-4.9332390700858515E-4</v>
      </c>
      <c r="H1022" s="14">
        <f t="shared" si="92"/>
        <v>1.3264858719291572E-2</v>
      </c>
      <c r="I1022" s="24">
        <f t="shared" si="93"/>
        <v>4.3422920981362769E-4</v>
      </c>
      <c r="J1022" s="24">
        <f t="shared" si="94"/>
        <v>1.3699087929105199E-2</v>
      </c>
      <c r="K1022" s="24">
        <f t="shared" si="95"/>
        <v>1.3709365654066937E-2</v>
      </c>
      <c r="L1022" s="24"/>
    </row>
    <row r="1023" spans="1:12" x14ac:dyDescent="0.3">
      <c r="A1023" s="6">
        <v>42515</v>
      </c>
      <c r="B1023" s="14">
        <f>LN('Return analysis'!B1025/'Return analysis'!B1024)</f>
        <v>1.6091206139379525E-3</v>
      </c>
      <c r="C1023" s="14">
        <f>LN('Return analysis'!C1025/'Return analysis'!C1024)</f>
        <v>-3.6392960849678354E-4</v>
      </c>
      <c r="D1023" s="14">
        <f>LN('Return analysis'!D1025/'Return analysis'!D1024)</f>
        <v>7.2268986886123961E-3</v>
      </c>
      <c r="E1023" s="14">
        <f>LN('Return analysis'!E1025/'Return analysis'!E1024)</f>
        <v>1.027772496173795E-5</v>
      </c>
      <c r="F1023" s="14">
        <f t="shared" si="90"/>
        <v>1.5988428889762145E-3</v>
      </c>
      <c r="G1023" s="14">
        <f t="shared" si="91"/>
        <v>-3.7420733345852147E-4</v>
      </c>
      <c r="H1023" s="14">
        <f t="shared" si="92"/>
        <v>7.2166209636506584E-3</v>
      </c>
      <c r="I1023" s="24">
        <f t="shared" si="93"/>
        <v>1.8230226938677377E-3</v>
      </c>
      <c r="J1023" s="24">
        <f t="shared" si="94"/>
        <v>9.0396436575183956E-3</v>
      </c>
      <c r="K1023" s="24">
        <f t="shared" si="95"/>
        <v>9.0499213824801333E-3</v>
      </c>
      <c r="L1023" s="24"/>
    </row>
    <row r="1024" spans="1:12" x14ac:dyDescent="0.3">
      <c r="A1024" s="6">
        <v>42516</v>
      </c>
      <c r="B1024" s="14">
        <f>LN('Return analysis'!B1026/'Return analysis'!B1025)</f>
        <v>-3.7799696573392313E-4</v>
      </c>
      <c r="C1024" s="14">
        <f>LN('Return analysis'!C1026/'Return analysis'!C1025)</f>
        <v>1.6932348201338927E-3</v>
      </c>
      <c r="D1024" s="14">
        <f>LN('Return analysis'!D1026/'Return analysis'!D1025)</f>
        <v>-1.8705249194383186E-4</v>
      </c>
      <c r="E1024" s="14">
        <f>LN('Return analysis'!E1026/'Return analysis'!E1025)</f>
        <v>1.027772496173795E-5</v>
      </c>
      <c r="F1024" s="14">
        <f t="shared" si="90"/>
        <v>-3.8827469069566107E-4</v>
      </c>
      <c r="G1024" s="14">
        <f t="shared" si="91"/>
        <v>1.6829570951721548E-3</v>
      </c>
      <c r="H1024" s="14">
        <f t="shared" si="92"/>
        <v>-1.973302169055698E-4</v>
      </c>
      <c r="I1024" s="24">
        <f t="shared" si="93"/>
        <v>-1.7432294645529675E-3</v>
      </c>
      <c r="J1024" s="24">
        <f t="shared" si="94"/>
        <v>-1.9405596814585373E-3</v>
      </c>
      <c r="K1024" s="24">
        <f t="shared" si="95"/>
        <v>-1.9302819564967994E-3</v>
      </c>
      <c r="L1024" s="24"/>
    </row>
    <row r="1025" spans="1:12" x14ac:dyDescent="0.3">
      <c r="A1025" s="6">
        <v>42517</v>
      </c>
      <c r="B1025" s="14">
        <f>LN('Return analysis'!B1027/'Return analysis'!B1026)</f>
        <v>-4.7351950001153103E-4</v>
      </c>
      <c r="C1025" s="14">
        <f>LN('Return analysis'!C1027/'Return analysis'!C1026)</f>
        <v>-3.6245286647678971E-4</v>
      </c>
      <c r="D1025" s="14">
        <f>LN('Return analysis'!D1027/'Return analysis'!D1026)</f>
        <v>4.4796311498394616E-3</v>
      </c>
      <c r="E1025" s="14">
        <f>LN('Return analysis'!E1027/'Return analysis'!E1026)</f>
        <v>1.027772496173795E-5</v>
      </c>
      <c r="F1025" s="14">
        <f t="shared" si="90"/>
        <v>-4.8379722497326897E-4</v>
      </c>
      <c r="G1025" s="14">
        <f t="shared" si="91"/>
        <v>-3.7273059143852765E-4</v>
      </c>
      <c r="H1025" s="14">
        <f t="shared" si="92"/>
        <v>4.4693534248777238E-3</v>
      </c>
      <c r="I1025" s="24">
        <f t="shared" si="93"/>
        <v>-2.3127935411900431E-4</v>
      </c>
      <c r="J1025" s="24">
        <f t="shared" si="94"/>
        <v>4.2380740707587197E-3</v>
      </c>
      <c r="K1025" s="24">
        <f t="shared" si="95"/>
        <v>4.2483517957204574E-3</v>
      </c>
      <c r="L1025" s="24"/>
    </row>
    <row r="1026" spans="1:12" x14ac:dyDescent="0.3">
      <c r="A1026" s="6">
        <v>42521</v>
      </c>
      <c r="B1026" s="14">
        <f>LN('Return analysis'!B1028/'Return analysis'!B1027)</f>
        <v>1.3246330230540216E-3</v>
      </c>
      <c r="C1026" s="14">
        <f>LN('Return analysis'!C1028/'Return analysis'!C1027)</f>
        <v>8.4584987634694605E-4</v>
      </c>
      <c r="D1026" s="14">
        <f>LN('Return analysis'!D1028/'Return analysis'!D1027)</f>
        <v>-4.6569306064678332E-4</v>
      </c>
      <c r="E1026" s="14">
        <f>LN('Return analysis'!E1028/'Return analysis'!E1027)</f>
        <v>4.1110266072590234E-5</v>
      </c>
      <c r="F1026" s="14">
        <f t="shared" si="90"/>
        <v>1.2835227569814314E-3</v>
      </c>
      <c r="G1026" s="14">
        <f t="shared" si="91"/>
        <v>8.0473961027435585E-4</v>
      </c>
      <c r="H1026" s="14">
        <f t="shared" si="92"/>
        <v>-5.0680332671937357E-4</v>
      </c>
      <c r="I1026" s="24">
        <f t="shared" si="93"/>
        <v>6.4005717276773954E-4</v>
      </c>
      <c r="J1026" s="24">
        <f t="shared" si="94"/>
        <v>1.3325384604836597E-4</v>
      </c>
      <c r="K1026" s="24">
        <f t="shared" si="95"/>
        <v>1.7436411212095622E-4</v>
      </c>
      <c r="L1026" s="24"/>
    </row>
    <row r="1027" spans="1:12" x14ac:dyDescent="0.3">
      <c r="A1027" s="6">
        <v>42522</v>
      </c>
      <c r="B1027" s="14">
        <f>LN('Return analysis'!B1029/'Return analysis'!B1028)</f>
        <v>5.6645969142750158E-4</v>
      </c>
      <c r="C1027" s="14">
        <f>LN('Return analysis'!C1029/'Return analysis'!C1028)</f>
        <v>3.5222639690779284E-4</v>
      </c>
      <c r="D1027" s="14">
        <f>LN('Return analysis'!D1029/'Return analysis'!D1028)</f>
        <v>2.6980058791609162E-3</v>
      </c>
      <c r="E1027" s="14">
        <f>LN('Return analysis'!E1029/'Return analysis'!E1028)</f>
        <v>8.0555231096838996E-6</v>
      </c>
      <c r="F1027" s="14">
        <f t="shared" si="90"/>
        <v>5.5840416831781767E-4</v>
      </c>
      <c r="G1027" s="14">
        <f t="shared" si="91"/>
        <v>3.4417087379810894E-4</v>
      </c>
      <c r="H1027" s="14">
        <f t="shared" si="92"/>
        <v>2.6899503560512323E-3</v>
      </c>
      <c r="I1027" s="24">
        <f t="shared" si="93"/>
        <v>2.5196442986581094E-4</v>
      </c>
      <c r="J1027" s="24">
        <f t="shared" si="94"/>
        <v>2.9419147859170432E-3</v>
      </c>
      <c r="K1027" s="24">
        <f t="shared" si="95"/>
        <v>2.9499703090267271E-3</v>
      </c>
      <c r="L1027" s="24"/>
    </row>
    <row r="1028" spans="1:12" x14ac:dyDescent="0.3">
      <c r="A1028" s="6">
        <v>42523</v>
      </c>
      <c r="B1028" s="14">
        <f>LN('Return analysis'!B1030/'Return analysis'!B1029)</f>
        <v>1.1344170432529424E-3</v>
      </c>
      <c r="C1028" s="14">
        <f>LN('Return analysis'!C1030/'Return analysis'!C1029)</f>
        <v>1.9335455256014199E-3</v>
      </c>
      <c r="D1028" s="14">
        <f>LN('Return analysis'!D1030/'Return analysis'!D1029)</f>
        <v>3.3391534087002343E-3</v>
      </c>
      <c r="E1028" s="14">
        <f>LN('Return analysis'!E1030/'Return analysis'!E1029)</f>
        <v>1.027772496173795E-5</v>
      </c>
      <c r="F1028" s="14">
        <f t="shared" si="90"/>
        <v>1.1241393182912045E-3</v>
      </c>
      <c r="G1028" s="14">
        <f t="shared" si="91"/>
        <v>1.9232678006396819E-3</v>
      </c>
      <c r="H1028" s="14">
        <f t="shared" si="92"/>
        <v>3.3288756837384962E-3</v>
      </c>
      <c r="I1028" s="24">
        <f t="shared" si="93"/>
        <v>-4.6249455628150793E-4</v>
      </c>
      <c r="J1028" s="24">
        <f t="shared" si="94"/>
        <v>2.8663811274569884E-3</v>
      </c>
      <c r="K1028" s="24">
        <f t="shared" si="95"/>
        <v>2.8766588524187266E-3</v>
      </c>
      <c r="L1028" s="24"/>
    </row>
    <row r="1029" spans="1:12" x14ac:dyDescent="0.3">
      <c r="A1029" s="6">
        <v>42524</v>
      </c>
      <c r="B1029" s="14">
        <f>LN('Return analysis'!B1031/'Return analysis'!B1030)</f>
        <v>5.1832122776149219E-3</v>
      </c>
      <c r="C1029" s="14">
        <f>LN('Return analysis'!C1031/'Return analysis'!C1030)</f>
        <v>6.2595572998359519E-3</v>
      </c>
      <c r="D1029" s="14">
        <f>LN('Return analysis'!D1031/'Return analysis'!D1030)</f>
        <v>-2.7818529641355119E-3</v>
      </c>
      <c r="E1029" s="14">
        <f>LN('Return analysis'!E1031/'Return analysis'!E1030)</f>
        <v>1.027772496173795E-5</v>
      </c>
      <c r="F1029" s="14">
        <f t="shared" si="90"/>
        <v>5.1729345526531842E-3</v>
      </c>
      <c r="G1029" s="14">
        <f t="shared" si="91"/>
        <v>6.2492795748742141E-3</v>
      </c>
      <c r="H1029" s="14">
        <f t="shared" si="92"/>
        <v>-2.7921306890972501E-3</v>
      </c>
      <c r="I1029" s="24">
        <f t="shared" si="93"/>
        <v>1.6375246498574186E-4</v>
      </c>
      <c r="J1029" s="24">
        <f t="shared" si="94"/>
        <v>-2.6283782241115082E-3</v>
      </c>
      <c r="K1029" s="24">
        <f t="shared" si="95"/>
        <v>-2.6181004991497701E-3</v>
      </c>
      <c r="L1029" s="24"/>
    </row>
    <row r="1030" spans="1:12" x14ac:dyDescent="0.3">
      <c r="A1030" s="6">
        <v>42527</v>
      </c>
      <c r="B1030" s="14">
        <f>LN('Return analysis'!B1032/'Return analysis'!B1031)</f>
        <v>-2.9182316130599035E-3</v>
      </c>
      <c r="C1030" s="14">
        <f>LN('Return analysis'!C1032/'Return analysis'!C1031)</f>
        <v>-1.5617125684823697E-3</v>
      </c>
      <c r="D1030" s="14">
        <f>LN('Return analysis'!D1032/'Return analysis'!D1031)</f>
        <v>5.1865482692226225E-3</v>
      </c>
      <c r="E1030" s="14">
        <f>LN('Return analysis'!E1032/'Return analysis'!E1031)</f>
        <v>3.0832857995972879E-5</v>
      </c>
      <c r="F1030" s="14">
        <f t="shared" si="90"/>
        <v>-2.9490644710558765E-3</v>
      </c>
      <c r="G1030" s="14">
        <f t="shared" si="91"/>
        <v>-1.5925454264783426E-3</v>
      </c>
      <c r="H1030" s="14">
        <f t="shared" si="92"/>
        <v>5.1557154112266499E-3</v>
      </c>
      <c r="I1030" s="24">
        <f t="shared" si="93"/>
        <v>-1.7203093352071983E-3</v>
      </c>
      <c r="J1030" s="24">
        <f t="shared" si="94"/>
        <v>3.4354060760194514E-3</v>
      </c>
      <c r="K1030" s="24">
        <f t="shared" si="95"/>
        <v>3.466238934015424E-3</v>
      </c>
      <c r="L1030" s="24"/>
    </row>
    <row r="1031" spans="1:12" x14ac:dyDescent="0.3">
      <c r="A1031" s="6">
        <v>42528</v>
      </c>
      <c r="B1031" s="14">
        <f>LN('Return analysis'!B1033/'Return analysis'!B1032)</f>
        <v>9.4263851726687667E-4</v>
      </c>
      <c r="C1031" s="14">
        <f>LN('Return analysis'!C1033/'Return analysis'!C1032)</f>
        <v>1.2021836399262171E-4</v>
      </c>
      <c r="D1031" s="14">
        <f>LN('Return analysis'!D1033/'Return analysis'!D1032)</f>
        <v>1.9380412907608786E-3</v>
      </c>
      <c r="E1031" s="14">
        <f>LN('Return analysis'!E1033/'Return analysis'!E1032)</f>
        <v>1.027772496173795E-5</v>
      </c>
      <c r="F1031" s="14">
        <f t="shared" ref="F1031:F1094" si="96">B1031-E1031</f>
        <v>9.3236079230513873E-4</v>
      </c>
      <c r="G1031" s="14">
        <f t="shared" ref="G1031:G1094" si="97">C1031-E1031</f>
        <v>1.0994063903088376E-4</v>
      </c>
      <c r="H1031" s="14">
        <f t="shared" si="92"/>
        <v>1.9277635657991407E-3</v>
      </c>
      <c r="I1031" s="24">
        <f t="shared" si="93"/>
        <v>8.2298817207512366E-4</v>
      </c>
      <c r="J1031" s="24">
        <f t="shared" si="94"/>
        <v>2.7507517378742644E-3</v>
      </c>
      <c r="K1031" s="24">
        <f t="shared" si="95"/>
        <v>2.7610294628360021E-3</v>
      </c>
      <c r="L1031" s="24"/>
    </row>
    <row r="1032" spans="1:12" x14ac:dyDescent="0.3">
      <c r="A1032" s="6">
        <v>42529</v>
      </c>
      <c r="B1032" s="14">
        <f>LN('Return analysis'!B1034/'Return analysis'!B1033)</f>
        <v>0</v>
      </c>
      <c r="C1032" s="14">
        <f>LN('Return analysis'!C1034/'Return analysis'!C1033)</f>
        <v>1.2013894231846097E-3</v>
      </c>
      <c r="D1032" s="14">
        <f>LN('Return analysis'!D1034/'Return analysis'!D1033)</f>
        <v>3.4974126804123524E-3</v>
      </c>
      <c r="E1032" s="14">
        <f>LN('Return analysis'!E1034/'Return analysis'!E1033)</f>
        <v>1.027772496173795E-5</v>
      </c>
      <c r="F1032" s="14">
        <f t="shared" si="96"/>
        <v>-1.027772496173795E-5</v>
      </c>
      <c r="G1032" s="14">
        <f t="shared" si="97"/>
        <v>1.1911116982228718E-3</v>
      </c>
      <c r="H1032" s="14">
        <f t="shared" ref="H1032:H1095" si="98">D1032-E1032</f>
        <v>3.4871349554506143E-3</v>
      </c>
      <c r="I1032" s="24">
        <f t="shared" ref="I1032:I1095" si="99">F1032-$N$15*G1032-$N$16*H1032</f>
        <v>-1.0082284253295222E-3</v>
      </c>
      <c r="J1032" s="24">
        <f t="shared" ref="J1032:J1095" si="100">I1032+H1032</f>
        <v>2.4789065301210923E-3</v>
      </c>
      <c r="K1032" s="24">
        <f t="shared" ref="K1032:K1095" si="101">I1032+D1032</f>
        <v>2.48918425508283E-3</v>
      </c>
      <c r="L1032" s="24"/>
    </row>
    <row r="1033" spans="1:12" x14ac:dyDescent="0.3">
      <c r="A1033" s="6">
        <v>42530</v>
      </c>
      <c r="B1033" s="14">
        <f>LN('Return analysis'!B1035/'Return analysis'!B1034)</f>
        <v>2.4452424247792576E-3</v>
      </c>
      <c r="C1033" s="14">
        <f>LN('Return analysis'!C1035/'Return analysis'!C1034)</f>
        <v>9.6007341705286065E-4</v>
      </c>
      <c r="D1033" s="14">
        <f>LN('Return analysis'!D1035/'Return analysis'!D1034)</f>
        <v>-2.0233267257354962E-3</v>
      </c>
      <c r="E1033" s="14">
        <f>LN('Return analysis'!E1035/'Return analysis'!E1034)</f>
        <v>1.027772496173795E-5</v>
      </c>
      <c r="F1033" s="14">
        <f t="shared" si="96"/>
        <v>2.4349646998175194E-3</v>
      </c>
      <c r="G1033" s="14">
        <f t="shared" si="97"/>
        <v>9.4979569209112272E-4</v>
      </c>
      <c r="H1033" s="14">
        <f t="shared" si="98"/>
        <v>-2.0336044506972344E-3</v>
      </c>
      <c r="I1033" s="24">
        <f t="shared" si="99"/>
        <v>1.6909418743669318E-3</v>
      </c>
      <c r="J1033" s="24">
        <f t="shared" si="100"/>
        <v>-3.4266257633030258E-4</v>
      </c>
      <c r="K1033" s="24">
        <f t="shared" si="101"/>
        <v>-3.3238485136856443E-4</v>
      </c>
      <c r="L1033" s="24"/>
    </row>
    <row r="1034" spans="1:12" x14ac:dyDescent="0.3">
      <c r="A1034" s="6">
        <v>42531</v>
      </c>
      <c r="B1034" s="14">
        <f>LN('Return analysis'!B1036/'Return analysis'!B1035)</f>
        <v>2.2522275296166724E-3</v>
      </c>
      <c r="C1034" s="14">
        <f>LN('Return analysis'!C1036/'Return analysis'!C1035)</f>
        <v>9.5817029249239114E-4</v>
      </c>
      <c r="D1034" s="14">
        <f>LN('Return analysis'!D1036/'Return analysis'!D1035)</f>
        <v>-1.0364526787502725E-2</v>
      </c>
      <c r="E1034" s="14">
        <f>LN('Return analysis'!E1036/'Return analysis'!E1035)</f>
        <v>1.027772496173795E-5</v>
      </c>
      <c r="F1034" s="14">
        <f t="shared" si="96"/>
        <v>2.2419498046549343E-3</v>
      </c>
      <c r="G1034" s="14">
        <f t="shared" si="97"/>
        <v>9.4789256753065321E-4</v>
      </c>
      <c r="H1034" s="14">
        <f t="shared" si="98"/>
        <v>-1.0374804512464463E-2</v>
      </c>
      <c r="I1034" s="24">
        <f t="shared" si="99"/>
        <v>1.5891165301941249E-3</v>
      </c>
      <c r="J1034" s="24">
        <f t="shared" si="100"/>
        <v>-8.7856879822703383E-3</v>
      </c>
      <c r="K1034" s="24">
        <f t="shared" si="101"/>
        <v>-8.7754102573086006E-3</v>
      </c>
      <c r="L1034" s="24"/>
    </row>
    <row r="1035" spans="1:12" x14ac:dyDescent="0.3">
      <c r="A1035" s="6">
        <v>42534</v>
      </c>
      <c r="B1035" s="14">
        <f>LN('Return analysis'!B1037/'Return analysis'!B1036)</f>
        <v>0</v>
      </c>
      <c r="C1035" s="14">
        <f>LN('Return analysis'!C1037/'Return analysis'!C1036)</f>
        <v>2.3964469841857879E-4</v>
      </c>
      <c r="D1035" s="14">
        <f>LN('Return analysis'!D1037/'Return analysis'!D1036)</f>
        <v>-8.3133872885267981E-3</v>
      </c>
      <c r="E1035" s="14">
        <f>LN('Return analysis'!E1037/'Return analysis'!E1036)</f>
        <v>3.0832857995972879E-5</v>
      </c>
      <c r="F1035" s="14">
        <f t="shared" si="96"/>
        <v>-3.0832857995972879E-5</v>
      </c>
      <c r="G1035" s="14">
        <f t="shared" si="97"/>
        <v>2.088118404226059E-4</v>
      </c>
      <c r="H1035" s="14">
        <f t="shared" si="98"/>
        <v>-8.3442201465227708E-3</v>
      </c>
      <c r="I1035" s="24">
        <f t="shared" si="99"/>
        <v>-1.0952377675872376E-4</v>
      </c>
      <c r="J1035" s="24">
        <f t="shared" si="100"/>
        <v>-8.4537439232814943E-3</v>
      </c>
      <c r="K1035" s="24">
        <f t="shared" si="101"/>
        <v>-8.4229110652855217E-3</v>
      </c>
      <c r="L1035" s="24"/>
    </row>
    <row r="1036" spans="1:12" x14ac:dyDescent="0.3">
      <c r="A1036" s="6">
        <v>42535</v>
      </c>
      <c r="B1036" s="14">
        <f>LN('Return analysis'!B1038/'Return analysis'!B1037)</f>
        <v>-8.4378749211382693E-4</v>
      </c>
      <c r="C1036" s="14">
        <f>LN('Return analysis'!C1038/'Return analysis'!C1037)</f>
        <v>-1.1981517051162064E-4</v>
      </c>
      <c r="D1036" s="14">
        <f>LN('Return analysis'!D1038/'Return analysis'!D1037)</f>
        <v>-1.7929028136222972E-3</v>
      </c>
      <c r="E1036" s="14">
        <f>LN('Return analysis'!E1038/'Return analysis'!E1037)</f>
        <v>1.027772496173795E-5</v>
      </c>
      <c r="F1036" s="14">
        <f t="shared" si="96"/>
        <v>-8.5406521707556487E-4</v>
      </c>
      <c r="G1036" s="14">
        <f t="shared" si="97"/>
        <v>-1.300928954733586E-4</v>
      </c>
      <c r="H1036" s="14">
        <f t="shared" si="98"/>
        <v>-1.8031805385840352E-3</v>
      </c>
      <c r="I1036" s="24">
        <f t="shared" si="99"/>
        <v>-7.2978161966725965E-4</v>
      </c>
      <c r="J1036" s="24">
        <f t="shared" si="100"/>
        <v>-2.5329621582512946E-3</v>
      </c>
      <c r="K1036" s="24">
        <f t="shared" si="101"/>
        <v>-2.5226844332895569E-3</v>
      </c>
      <c r="L1036" s="24"/>
    </row>
    <row r="1037" spans="1:12" x14ac:dyDescent="0.3">
      <c r="A1037" s="6">
        <v>42536</v>
      </c>
      <c r="B1037" s="14">
        <f>LN('Return analysis'!B1039/'Return analysis'!B1038)</f>
        <v>-1.4084400375029189E-3</v>
      </c>
      <c r="C1037" s="14">
        <f>LN('Return analysis'!C1039/'Return analysis'!C1038)</f>
        <v>2.2730571208320958E-3</v>
      </c>
      <c r="D1037" s="14">
        <f>LN('Return analysis'!D1039/'Return analysis'!D1038)</f>
        <v>-1.0391608110736181E-3</v>
      </c>
      <c r="E1037" s="14">
        <f>LN('Return analysis'!E1039/'Return analysis'!E1038)</f>
        <v>1.027772496173795E-5</v>
      </c>
      <c r="F1037" s="14">
        <f t="shared" si="96"/>
        <v>-1.4187177624646568E-3</v>
      </c>
      <c r="G1037" s="14">
        <f t="shared" si="97"/>
        <v>2.2627793958703577E-3</v>
      </c>
      <c r="H1037" s="14">
        <f t="shared" si="98"/>
        <v>-1.0494385360353561E-3</v>
      </c>
      <c r="I1037" s="24">
        <f t="shared" si="99"/>
        <v>-3.2320614401273647E-3</v>
      </c>
      <c r="J1037" s="24">
        <f t="shared" si="100"/>
        <v>-4.2814999761627212E-3</v>
      </c>
      <c r="K1037" s="24">
        <f t="shared" si="101"/>
        <v>-4.2712222512009826E-3</v>
      </c>
      <c r="L1037" s="24"/>
    </row>
    <row r="1038" spans="1:12" x14ac:dyDescent="0.3">
      <c r="A1038" s="6">
        <v>42537</v>
      </c>
      <c r="B1038" s="14">
        <f>LN('Return analysis'!B1040/'Return analysis'!B1039)</f>
        <v>2.0651422686238036E-3</v>
      </c>
      <c r="C1038" s="14">
        <f>LN('Return analysis'!C1040/'Return analysis'!C1039)</f>
        <v>1.0753742319727943E-3</v>
      </c>
      <c r="D1038" s="14">
        <f>LN('Return analysis'!D1040/'Return analysis'!D1039)</f>
        <v>2.9250274269823759E-3</v>
      </c>
      <c r="E1038" s="14">
        <f>LN('Return analysis'!E1040/'Return analysis'!E1039)</f>
        <v>1.027772496173795E-5</v>
      </c>
      <c r="F1038" s="14">
        <f t="shared" si="96"/>
        <v>2.0548645436620654E-3</v>
      </c>
      <c r="G1038" s="14">
        <f t="shared" si="97"/>
        <v>1.0650965070110564E-3</v>
      </c>
      <c r="H1038" s="14">
        <f t="shared" si="98"/>
        <v>2.9147497020206377E-3</v>
      </c>
      <c r="I1038" s="24">
        <f t="shared" si="99"/>
        <v>1.1646801904742613E-3</v>
      </c>
      <c r="J1038" s="24">
        <f t="shared" si="100"/>
        <v>4.079429892494899E-3</v>
      </c>
      <c r="K1038" s="24">
        <f t="shared" si="101"/>
        <v>4.0897076174566376E-3</v>
      </c>
      <c r="L1038" s="24"/>
    </row>
    <row r="1039" spans="1:12" x14ac:dyDescent="0.3">
      <c r="A1039" s="6">
        <v>42538</v>
      </c>
      <c r="B1039" s="14">
        <f>LN('Return analysis'!B1041/'Return analysis'!B1040)</f>
        <v>-3.3808798770549394E-3</v>
      </c>
      <c r="C1039" s="14">
        <f>LN('Return analysis'!C1041/'Return analysis'!C1040)</f>
        <v>-1.4340894473043049E-3</v>
      </c>
      <c r="D1039" s="14">
        <f>LN('Return analysis'!D1041/'Return analysis'!D1040)</f>
        <v>-3.3030205709907697E-3</v>
      </c>
      <c r="E1039" s="14">
        <f>LN('Return analysis'!E1041/'Return analysis'!E1040)</f>
        <v>1.0555499846140193E-5</v>
      </c>
      <c r="F1039" s="14">
        <f t="shared" si="96"/>
        <v>-3.3914353769010797E-3</v>
      </c>
      <c r="G1039" s="14">
        <f t="shared" si="97"/>
        <v>-1.444644947150445E-3</v>
      </c>
      <c r="H1039" s="14">
        <f t="shared" si="98"/>
        <v>-3.3135760708369101E-3</v>
      </c>
      <c r="I1039" s="24">
        <f t="shared" si="99"/>
        <v>-2.1909101174920702E-3</v>
      </c>
      <c r="J1039" s="24">
        <f t="shared" si="100"/>
        <v>-5.5044861883289803E-3</v>
      </c>
      <c r="K1039" s="24">
        <f t="shared" si="101"/>
        <v>-5.4939306884828395E-3</v>
      </c>
      <c r="L1039" s="24"/>
    </row>
    <row r="1040" spans="1:12" x14ac:dyDescent="0.3">
      <c r="A1040" s="6">
        <v>42541</v>
      </c>
      <c r="B1040" s="14">
        <f>LN('Return analysis'!B1042/'Return analysis'!B1041)</f>
        <v>6.5849305392696685E-4</v>
      </c>
      <c r="C1040" s="14">
        <f>LN('Return analysis'!C1042/'Return analysis'!C1041)</f>
        <v>-2.2738735751740226E-3</v>
      </c>
      <c r="D1040" s="14">
        <f>LN('Return analysis'!D1042/'Return analysis'!D1041)</f>
        <v>6.7821120604137268E-3</v>
      </c>
      <c r="E1040" s="14">
        <f>LN('Return analysis'!E1042/'Return analysis'!E1041)</f>
        <v>3.1666165288347813E-5</v>
      </c>
      <c r="F1040" s="14">
        <f t="shared" si="96"/>
        <v>6.2682688863861899E-4</v>
      </c>
      <c r="G1040" s="14">
        <f t="shared" si="97"/>
        <v>-2.3055397404623704E-3</v>
      </c>
      <c r="H1040" s="14">
        <f t="shared" si="98"/>
        <v>6.7504458951253791E-3</v>
      </c>
      <c r="I1040" s="24">
        <f t="shared" si="99"/>
        <v>2.4133739916010685E-3</v>
      </c>
      <c r="J1040" s="24">
        <f t="shared" si="100"/>
        <v>9.1638198867264476E-3</v>
      </c>
      <c r="K1040" s="24">
        <f t="shared" si="101"/>
        <v>9.1954860520147945E-3</v>
      </c>
      <c r="L1040" s="24"/>
    </row>
    <row r="1041" spans="1:12" x14ac:dyDescent="0.3">
      <c r="A1041" s="6">
        <v>42542</v>
      </c>
      <c r="B1041" s="14">
        <f>LN('Return analysis'!B1043/'Return analysis'!B1042)</f>
        <v>-9.4095379498684005E-4</v>
      </c>
      <c r="C1041" s="14">
        <f>LN('Return analysis'!C1043/'Return analysis'!C1042)</f>
        <v>-1.3184060112259159E-3</v>
      </c>
      <c r="D1041" s="14">
        <f>LN('Return analysis'!D1043/'Return analysis'!D1042)</f>
        <v>2.1572628406748857E-3</v>
      </c>
      <c r="E1041" s="14">
        <f>LN('Return analysis'!E1043/'Return analysis'!E1042)</f>
        <v>1.0555499846140193E-5</v>
      </c>
      <c r="F1041" s="14">
        <f t="shared" si="96"/>
        <v>-9.515092948329802E-4</v>
      </c>
      <c r="G1041" s="14">
        <f t="shared" si="97"/>
        <v>-1.328961511072056E-3</v>
      </c>
      <c r="H1041" s="14">
        <f t="shared" si="98"/>
        <v>2.1467073408287453E-3</v>
      </c>
      <c r="I1041" s="24">
        <f t="shared" si="99"/>
        <v>9.7043460867545528E-5</v>
      </c>
      <c r="J1041" s="24">
        <f t="shared" si="100"/>
        <v>2.243750801696291E-3</v>
      </c>
      <c r="K1041" s="24">
        <f t="shared" si="101"/>
        <v>2.2543063015424314E-3</v>
      </c>
      <c r="L1041" s="24"/>
    </row>
    <row r="1042" spans="1:12" x14ac:dyDescent="0.3">
      <c r="A1042" s="6">
        <v>42543</v>
      </c>
      <c r="B1042" s="14">
        <f>LN('Return analysis'!B1044/'Return analysis'!B1043)</f>
        <v>-8.4704407528846408E-4</v>
      </c>
      <c r="C1042" s="14">
        <f>LN('Return analysis'!C1044/'Return analysis'!C1043)</f>
        <v>3.600059056244469E-4</v>
      </c>
      <c r="D1042" s="14">
        <f>LN('Return analysis'!D1044/'Return analysis'!D1043)</f>
        <v>-2.2507309501271994E-3</v>
      </c>
      <c r="E1042" s="14">
        <f>LN('Return analysis'!E1044/'Return analysis'!E1043)</f>
        <v>1.0555499846140193E-5</v>
      </c>
      <c r="F1042" s="14">
        <f t="shared" si="96"/>
        <v>-8.5759957513460423E-4</v>
      </c>
      <c r="G1042" s="14">
        <f t="shared" si="97"/>
        <v>3.4945040577830669E-4</v>
      </c>
      <c r="H1042" s="14">
        <f t="shared" si="98"/>
        <v>-2.2612864499733398E-3</v>
      </c>
      <c r="I1042" s="24">
        <f t="shared" si="99"/>
        <v>-1.1150784348835452E-3</v>
      </c>
      <c r="J1042" s="24">
        <f t="shared" si="100"/>
        <v>-3.376364884856885E-3</v>
      </c>
      <c r="K1042" s="24">
        <f t="shared" si="101"/>
        <v>-3.3658093850107446E-3</v>
      </c>
      <c r="L1042" s="24"/>
    </row>
    <row r="1043" spans="1:12" x14ac:dyDescent="0.3">
      <c r="A1043" s="6">
        <v>42544</v>
      </c>
      <c r="B1043" s="14">
        <f>LN('Return analysis'!B1045/'Return analysis'!B1044)</f>
        <v>2.3514932526586554E-3</v>
      </c>
      <c r="C1043" s="14">
        <f>LN('Return analysis'!C1045/'Return analysis'!C1044)</f>
        <v>-1.8013269720870949E-3</v>
      </c>
      <c r="D1043" s="14">
        <f>LN('Return analysis'!D1045/'Return analysis'!D1044)</f>
        <v>1.3706474735396124E-2</v>
      </c>
      <c r="E1043" s="14">
        <f>LN('Return analysis'!E1045/'Return analysis'!E1044)</f>
        <v>1.0555499846140193E-5</v>
      </c>
      <c r="F1043" s="14">
        <f t="shared" si="96"/>
        <v>2.340937752812515E-3</v>
      </c>
      <c r="G1043" s="14">
        <f t="shared" si="97"/>
        <v>-1.811882471933235E-3</v>
      </c>
      <c r="H1043" s="14">
        <f t="shared" si="98"/>
        <v>1.3695919235549983E-2</v>
      </c>
      <c r="I1043" s="24">
        <f t="shared" si="99"/>
        <v>3.6547644322859063E-3</v>
      </c>
      <c r="J1043" s="24">
        <f t="shared" si="100"/>
        <v>1.7350683667835889E-2</v>
      </c>
      <c r="K1043" s="24">
        <f t="shared" si="101"/>
        <v>1.7361239167682029E-2</v>
      </c>
      <c r="L1043" s="24"/>
    </row>
    <row r="1044" spans="1:12" x14ac:dyDescent="0.3">
      <c r="A1044" s="6">
        <v>42545</v>
      </c>
      <c r="B1044" s="14">
        <f>LN('Return analysis'!B1046/'Return analysis'!B1045)</f>
        <v>1.7838020881929383E-3</v>
      </c>
      <c r="C1044" s="14">
        <f>LN('Return analysis'!C1046/'Return analysis'!C1045)</f>
        <v>5.511859017534473E-3</v>
      </c>
      <c r="D1044" s="14">
        <f>LN('Return analysis'!D1046/'Return analysis'!D1045)</f>
        <v>-3.7169873526202248E-2</v>
      </c>
      <c r="E1044" s="14">
        <f>LN('Return analysis'!E1046/'Return analysis'!E1045)</f>
        <v>1.0833274653161528E-5</v>
      </c>
      <c r="F1044" s="14">
        <f t="shared" si="96"/>
        <v>1.7729688135397768E-3</v>
      </c>
      <c r="G1044" s="14">
        <f t="shared" si="97"/>
        <v>5.5010257428813117E-3</v>
      </c>
      <c r="H1044" s="14">
        <f t="shared" si="98"/>
        <v>-3.7180706800855411E-2</v>
      </c>
      <c r="I1044" s="24">
        <f t="shared" si="99"/>
        <v>-2.2632246710601435E-3</v>
      </c>
      <c r="J1044" s="24">
        <f t="shared" si="100"/>
        <v>-3.9443931471915557E-2</v>
      </c>
      <c r="K1044" s="24">
        <f t="shared" si="101"/>
        <v>-3.9433098197262394E-2</v>
      </c>
      <c r="L1044" s="24"/>
    </row>
    <row r="1045" spans="1:12" x14ac:dyDescent="0.3">
      <c r="A1045" s="6">
        <v>42548</v>
      </c>
      <c r="B1045" s="14">
        <f>LN('Return analysis'!B1047/'Return analysis'!B1046)</f>
        <v>1.9674483184191805E-3</v>
      </c>
      <c r="C1045" s="14">
        <f>LN('Return analysis'!C1047/'Return analysis'!C1046)</f>
        <v>5.1249336445449026E-3</v>
      </c>
      <c r="D1045" s="14">
        <f>LN('Return analysis'!D1047/'Return analysis'!D1046)</f>
        <v>-1.9999195450595132E-2</v>
      </c>
      <c r="E1045" s="14">
        <f>LN('Return analysis'!E1047/'Return analysis'!E1046)</f>
        <v>3.333277779011948E-5</v>
      </c>
      <c r="F1045" s="14">
        <f t="shared" si="96"/>
        <v>1.934115540629061E-3</v>
      </c>
      <c r="G1045" s="14">
        <f t="shared" si="97"/>
        <v>5.0916008667547833E-3</v>
      </c>
      <c r="H1045" s="14">
        <f t="shared" si="98"/>
        <v>-2.0032528228385253E-2</v>
      </c>
      <c r="I1045" s="24">
        <f t="shared" si="99"/>
        <v>-1.956248798369416E-3</v>
      </c>
      <c r="J1045" s="24">
        <f t="shared" si="100"/>
        <v>-2.1988777026754669E-2</v>
      </c>
      <c r="K1045" s="24">
        <f t="shared" si="101"/>
        <v>-2.1955444248964548E-2</v>
      </c>
      <c r="L1045" s="24"/>
    </row>
    <row r="1046" spans="1:12" x14ac:dyDescent="0.3">
      <c r="A1046" s="6">
        <v>42549</v>
      </c>
      <c r="B1046" s="14">
        <f>LN('Return analysis'!B1048/'Return analysis'!B1047)</f>
        <v>2.8046368668504748E-3</v>
      </c>
      <c r="C1046" s="14">
        <f>LN('Return analysis'!C1048/'Return analysis'!C1047)</f>
        <v>1.188542976654794E-3</v>
      </c>
      <c r="D1046" s="14">
        <f>LN('Return analysis'!D1048/'Return analysis'!D1047)</f>
        <v>1.8170916637871622E-2</v>
      </c>
      <c r="E1046" s="14">
        <f>LN('Return analysis'!E1048/'Return analysis'!E1047)</f>
        <v>1.1388824035949817E-5</v>
      </c>
      <c r="F1046" s="14">
        <f t="shared" si="96"/>
        <v>2.7932480428145248E-3</v>
      </c>
      <c r="G1046" s="14">
        <f t="shared" si="97"/>
        <v>1.1771541526188441E-3</v>
      </c>
      <c r="H1046" s="14">
        <f t="shared" si="98"/>
        <v>1.8159527813835674E-2</v>
      </c>
      <c r="I1046" s="24">
        <f t="shared" si="99"/>
        <v>1.6488467773772314E-3</v>
      </c>
      <c r="J1046" s="24">
        <f t="shared" si="100"/>
        <v>1.9808374591212905E-2</v>
      </c>
      <c r="K1046" s="24">
        <f t="shared" si="101"/>
        <v>1.9819763415248853E-2</v>
      </c>
      <c r="L1046" s="24"/>
    </row>
    <row r="1047" spans="1:12" x14ac:dyDescent="0.3">
      <c r="A1047" s="6">
        <v>42550</v>
      </c>
      <c r="B1047" s="14">
        <f>LN('Return analysis'!B1049/'Return analysis'!B1048)</f>
        <v>2.8019348109911354E-4</v>
      </c>
      <c r="C1047" s="14">
        <f>LN('Return analysis'!C1049/'Return analysis'!C1048)</f>
        <v>-3.5641458989388829E-4</v>
      </c>
      <c r="D1047" s="14">
        <f>LN('Return analysis'!D1049/'Return analysis'!D1048)</f>
        <v>1.7751609590309841E-2</v>
      </c>
      <c r="E1047" s="14">
        <f>LN('Return analysis'!E1049/'Return analysis'!E1048)</f>
        <v>1.1388824035949817E-5</v>
      </c>
      <c r="F1047" s="14">
        <f t="shared" si="96"/>
        <v>2.6880465706316374E-4</v>
      </c>
      <c r="G1047" s="14">
        <f t="shared" si="97"/>
        <v>-3.6780341392983809E-4</v>
      </c>
      <c r="H1047" s="14">
        <f t="shared" si="98"/>
        <v>1.7740220766273893E-2</v>
      </c>
      <c r="I1047" s="24">
        <f t="shared" si="99"/>
        <v>3.7470822638514486E-4</v>
      </c>
      <c r="J1047" s="24">
        <f t="shared" si="100"/>
        <v>1.8114928992659037E-2</v>
      </c>
      <c r="K1047" s="24">
        <f t="shared" si="101"/>
        <v>1.8126317816694985E-2</v>
      </c>
      <c r="L1047" s="24"/>
    </row>
    <row r="1048" spans="1:12" x14ac:dyDescent="0.3">
      <c r="A1048" s="6">
        <v>42551</v>
      </c>
      <c r="B1048" s="14">
        <f>LN('Return analysis'!B1050/'Return analysis'!B1049)</f>
        <v>1.9575429872917393E-3</v>
      </c>
      <c r="C1048" s="14">
        <f>LN('Return analysis'!C1050/'Return analysis'!C1049)</f>
        <v>1.3052602080034943E-3</v>
      </c>
      <c r="D1048" s="14">
        <f>LN('Return analysis'!D1050/'Return analysis'!D1049)</f>
        <v>1.3623706237256231E-2</v>
      </c>
      <c r="E1048" s="14">
        <f>LN('Return analysis'!E1050/'Return analysis'!E1049)</f>
        <v>1.1388824035949817E-5</v>
      </c>
      <c r="F1048" s="14">
        <f t="shared" si="96"/>
        <v>1.9461541632557894E-3</v>
      </c>
      <c r="G1048" s="14">
        <f t="shared" si="97"/>
        <v>1.2938713839675444E-3</v>
      </c>
      <c r="H1048" s="14">
        <f t="shared" si="98"/>
        <v>1.3612317413220281E-2</v>
      </c>
      <c r="I1048" s="24">
        <f t="shared" si="99"/>
        <v>7.565117878469207E-4</v>
      </c>
      <c r="J1048" s="24">
        <f t="shared" si="100"/>
        <v>1.4368829201067202E-2</v>
      </c>
      <c r="K1048" s="24">
        <f t="shared" si="101"/>
        <v>1.4380218025103152E-2</v>
      </c>
      <c r="L1048" s="24"/>
    </row>
    <row r="1049" spans="1:12" x14ac:dyDescent="0.3">
      <c r="A1049" s="6">
        <v>42552</v>
      </c>
      <c r="B1049" s="14">
        <f>LN('Return analysis'!B1051/'Return analysis'!B1050)</f>
        <v>3.2546171397762657E-3</v>
      </c>
      <c r="C1049" s="14">
        <f>LN('Return analysis'!C1051/'Return analysis'!C1050)</f>
        <v>2.7761579238108234E-3</v>
      </c>
      <c r="D1049" s="14">
        <f>LN('Return analysis'!D1051/'Return analysis'!D1050)</f>
        <v>1.9581420669000514E-3</v>
      </c>
      <c r="E1049" s="14">
        <f>LN('Return analysis'!E1051/'Return analysis'!E1050)</f>
        <v>8.3332986113586046E-6</v>
      </c>
      <c r="F1049" s="14">
        <f t="shared" si="96"/>
        <v>3.2462838411649072E-3</v>
      </c>
      <c r="G1049" s="14">
        <f t="shared" si="97"/>
        <v>2.767824625199465E-3</v>
      </c>
      <c r="H1049" s="14">
        <f t="shared" si="98"/>
        <v>1.9498087682886928E-3</v>
      </c>
      <c r="I1049" s="24">
        <f t="shared" si="99"/>
        <v>9.9345269832502208E-4</v>
      </c>
      <c r="J1049" s="24">
        <f t="shared" si="100"/>
        <v>2.9432614666137146E-3</v>
      </c>
      <c r="K1049" s="24">
        <f t="shared" si="101"/>
        <v>2.9515947652250735E-3</v>
      </c>
      <c r="L1049" s="24"/>
    </row>
    <row r="1050" spans="1:12" x14ac:dyDescent="0.3">
      <c r="A1050" s="6">
        <v>42556</v>
      </c>
      <c r="B1050" s="14">
        <f>LN('Return analysis'!B1052/'Return analysis'!B1051)</f>
        <v>3.0641985125428608E-3</v>
      </c>
      <c r="C1050" s="14">
        <f>LN('Return analysis'!C1052/'Return analysis'!C1051)</f>
        <v>3.4318439541925379E-3</v>
      </c>
      <c r="D1050" s="14">
        <f>LN('Return analysis'!D1052/'Return analysis'!D1051)</f>
        <v>-7.4786224574830513E-3</v>
      </c>
      <c r="E1050" s="14">
        <f>LN('Return analysis'!E1052/'Return analysis'!E1051)</f>
        <v>4.5554517932823831E-5</v>
      </c>
      <c r="F1050" s="14">
        <f t="shared" si="96"/>
        <v>3.0186439946100368E-3</v>
      </c>
      <c r="G1050" s="14">
        <f t="shared" si="97"/>
        <v>3.3862894362597139E-3</v>
      </c>
      <c r="H1050" s="14">
        <f t="shared" si="98"/>
        <v>-7.5241769754158753E-3</v>
      </c>
      <c r="I1050" s="24">
        <f t="shared" si="99"/>
        <v>3.6893581010568038E-4</v>
      </c>
      <c r="J1050" s="24">
        <f t="shared" si="100"/>
        <v>-7.1552411653101949E-3</v>
      </c>
      <c r="K1050" s="24">
        <f t="shared" si="101"/>
        <v>-7.1096866473773709E-3</v>
      </c>
      <c r="L1050" s="24"/>
    </row>
    <row r="1051" spans="1:12" x14ac:dyDescent="0.3">
      <c r="A1051" s="6">
        <v>42557</v>
      </c>
      <c r="B1051" s="14">
        <f>LN('Return analysis'!B1053/'Return analysis'!B1052)</f>
        <v>0</v>
      </c>
      <c r="C1051" s="14">
        <f>LN('Return analysis'!C1053/'Return analysis'!C1052)</f>
        <v>1.7703812101624277E-3</v>
      </c>
      <c r="D1051" s="14">
        <f>LN('Return analysis'!D1053/'Return analysis'!D1052)</f>
        <v>6.0802235315970338E-3</v>
      </c>
      <c r="E1051" s="14">
        <f>LN('Return analysis'!E1053/'Return analysis'!E1052)</f>
        <v>1.1111049383246083E-5</v>
      </c>
      <c r="F1051" s="14">
        <f t="shared" si="96"/>
        <v>-1.1111049383246083E-5</v>
      </c>
      <c r="G1051" s="14">
        <f t="shared" si="97"/>
        <v>1.7592701607791817E-3</v>
      </c>
      <c r="H1051" s="14">
        <f t="shared" si="98"/>
        <v>6.0691124822137878E-3</v>
      </c>
      <c r="I1051" s="24">
        <f t="shared" si="99"/>
        <v>-1.4949564430688917E-3</v>
      </c>
      <c r="J1051" s="24">
        <f t="shared" si="100"/>
        <v>4.5741560391448959E-3</v>
      </c>
      <c r="K1051" s="24">
        <f t="shared" si="101"/>
        <v>4.5852670885281419E-3</v>
      </c>
      <c r="L1051" s="24"/>
    </row>
    <row r="1052" spans="1:12" x14ac:dyDescent="0.3">
      <c r="A1052" s="6">
        <v>42558</v>
      </c>
      <c r="B1052" s="14">
        <f>LN('Return analysis'!B1054/'Return analysis'!B1053)</f>
        <v>1.5742866607034573E-3</v>
      </c>
      <c r="C1052" s="14">
        <f>LN('Return analysis'!C1054/'Return analysis'!C1053)</f>
        <v>-1.6524515521667926E-3</v>
      </c>
      <c r="D1052" s="14">
        <f>LN('Return analysis'!D1054/'Return analysis'!D1053)</f>
        <v>-4.660198089331747E-4</v>
      </c>
      <c r="E1052" s="14">
        <f>LN('Return analysis'!E1054/'Return analysis'!E1053)</f>
        <v>1.1111049383246083E-5</v>
      </c>
      <c r="F1052" s="14">
        <f t="shared" si="96"/>
        <v>1.5631756113202112E-3</v>
      </c>
      <c r="G1052" s="14">
        <f t="shared" si="97"/>
        <v>-1.6635626015500387E-3</v>
      </c>
      <c r="H1052" s="14">
        <f t="shared" si="98"/>
        <v>-4.7713085831642079E-4</v>
      </c>
      <c r="I1052" s="24">
        <f t="shared" si="99"/>
        <v>2.9097407751639622E-3</v>
      </c>
      <c r="J1052" s="24">
        <f t="shared" si="100"/>
        <v>2.4326099168475415E-3</v>
      </c>
      <c r="K1052" s="24">
        <f t="shared" si="101"/>
        <v>2.4437209662307876E-3</v>
      </c>
      <c r="L1052" s="24"/>
    </row>
    <row r="1053" spans="1:12" x14ac:dyDescent="0.3">
      <c r="A1053" s="6">
        <v>42559</v>
      </c>
      <c r="B1053" s="14">
        <f>LN('Return analysis'!B1055/'Return analysis'!B1054)</f>
        <v>1.3876806331544419E-3</v>
      </c>
      <c r="C1053" s="14">
        <f>LN('Return analysis'!C1055/'Return analysis'!C1054)</f>
        <v>2.5947964207514067E-3</v>
      </c>
      <c r="D1053" s="14">
        <f>LN('Return analysis'!D1055/'Return analysis'!D1054)</f>
        <v>1.5462663503770164E-2</v>
      </c>
      <c r="E1053" s="14">
        <f>LN('Return analysis'!E1055/'Return analysis'!E1054)</f>
        <v>1.1111049383246083E-5</v>
      </c>
      <c r="F1053" s="14">
        <f t="shared" si="96"/>
        <v>1.3765695837711959E-3</v>
      </c>
      <c r="G1053" s="14">
        <f t="shared" si="97"/>
        <v>2.5836853713681607E-3</v>
      </c>
      <c r="H1053" s="14">
        <f t="shared" si="98"/>
        <v>1.5451552454386917E-2</v>
      </c>
      <c r="I1053" s="24">
        <f t="shared" si="99"/>
        <v>-8.72901086592904E-4</v>
      </c>
      <c r="J1053" s="24">
        <f t="shared" si="100"/>
        <v>1.4578651367794014E-2</v>
      </c>
      <c r="K1053" s="24">
        <f t="shared" si="101"/>
        <v>1.4589762417177261E-2</v>
      </c>
      <c r="L1053" s="24"/>
    </row>
    <row r="1054" spans="1:12" x14ac:dyDescent="0.3">
      <c r="A1054" s="6">
        <v>42562</v>
      </c>
      <c r="B1054" s="14">
        <f>LN('Return analysis'!B1056/'Return analysis'!B1055)</f>
        <v>-2.7706176973069888E-4</v>
      </c>
      <c r="C1054" s="14">
        <f>LN('Return analysis'!C1056/'Return analysis'!C1055)</f>
        <v>-2.9495940472324097E-3</v>
      </c>
      <c r="D1054" s="14">
        <f>LN('Return analysis'!D1056/'Return analysis'!D1055)</f>
        <v>4.1255027062350761E-3</v>
      </c>
      <c r="E1054" s="14">
        <f>LN('Return analysis'!E1056/'Return analysis'!E1055)</f>
        <v>3.333277779011948E-5</v>
      </c>
      <c r="F1054" s="14">
        <f t="shared" si="96"/>
        <v>-3.1039454752081837E-4</v>
      </c>
      <c r="G1054" s="14">
        <f t="shared" si="97"/>
        <v>-2.9829268250225289E-3</v>
      </c>
      <c r="H1054" s="14">
        <f t="shared" si="98"/>
        <v>4.0921699284449569E-3</v>
      </c>
      <c r="I1054" s="24">
        <f t="shared" si="99"/>
        <v>2.0509453508931116E-3</v>
      </c>
      <c r="J1054" s="24">
        <f t="shared" si="100"/>
        <v>6.1431152793380685E-3</v>
      </c>
      <c r="K1054" s="24">
        <f t="shared" si="101"/>
        <v>6.1764480571281878E-3</v>
      </c>
      <c r="L1054" s="24"/>
    </row>
    <row r="1055" spans="1:12" x14ac:dyDescent="0.3">
      <c r="A1055" s="6">
        <v>42563</v>
      </c>
      <c r="B1055" s="14">
        <f>LN('Return analysis'!B1057/'Return analysis'!B1056)</f>
        <v>-3.1491592045275411E-3</v>
      </c>
      <c r="C1055" s="14">
        <f>LN('Return analysis'!C1057/'Return analysis'!C1056)</f>
        <v>-4.0246844465975391E-3</v>
      </c>
      <c r="D1055" s="14">
        <f>LN('Return analysis'!D1057/'Return analysis'!D1056)</f>
        <v>8.2922403380604141E-3</v>
      </c>
      <c r="E1055" s="14">
        <f>LN('Return analysis'!E1057/'Return analysis'!E1056)</f>
        <v>1.1111049383246083E-5</v>
      </c>
      <c r="F1055" s="14">
        <f t="shared" si="96"/>
        <v>-3.1602702539107871E-3</v>
      </c>
      <c r="G1055" s="14">
        <f t="shared" si="97"/>
        <v>-4.0357954959807851E-3</v>
      </c>
      <c r="H1055" s="14">
        <f t="shared" si="98"/>
        <v>8.2811292886771672E-3</v>
      </c>
      <c r="I1055" s="24">
        <f t="shared" si="99"/>
        <v>5.0400780005832119E-6</v>
      </c>
      <c r="J1055" s="24">
        <f t="shared" si="100"/>
        <v>8.2861693666777501E-3</v>
      </c>
      <c r="K1055" s="24">
        <f t="shared" si="101"/>
        <v>8.297280416060997E-3</v>
      </c>
      <c r="L1055" s="24"/>
    </row>
    <row r="1056" spans="1:12" x14ac:dyDescent="0.3">
      <c r="A1056" s="6">
        <v>42564</v>
      </c>
      <c r="B1056" s="14">
        <f>LN('Return analysis'!B1058/'Return analysis'!B1057)</f>
        <v>-9.2394524685894148E-5</v>
      </c>
      <c r="C1056" s="14">
        <f>LN('Return analysis'!C1058/'Return analysis'!C1057)</f>
        <v>1.7779351639216042E-3</v>
      </c>
      <c r="D1056" s="14">
        <f>LN('Return analysis'!D1058/'Return analysis'!D1057)</f>
        <v>-5.4460243170307166E-4</v>
      </c>
      <c r="E1056" s="14">
        <f>LN('Return analysis'!E1058/'Return analysis'!E1057)</f>
        <v>1.1111049383246083E-5</v>
      </c>
      <c r="F1056" s="14">
        <f t="shared" si="96"/>
        <v>-1.0350557406914023E-4</v>
      </c>
      <c r="G1056" s="14">
        <f t="shared" si="97"/>
        <v>1.7668241145383581E-3</v>
      </c>
      <c r="H1056" s="14">
        <f t="shared" si="98"/>
        <v>-5.557134810863177E-4</v>
      </c>
      <c r="I1056" s="24">
        <f t="shared" si="99"/>
        <v>-1.5222356175360664E-3</v>
      </c>
      <c r="J1056" s="24">
        <f t="shared" si="100"/>
        <v>-2.0779490986223841E-3</v>
      </c>
      <c r="K1056" s="24">
        <f t="shared" si="101"/>
        <v>-2.066838049239138E-3</v>
      </c>
      <c r="L1056" s="24"/>
    </row>
    <row r="1057" spans="1:12" x14ac:dyDescent="0.3">
      <c r="A1057" s="6">
        <v>42565</v>
      </c>
      <c r="B1057" s="14">
        <f>LN('Return analysis'!B1059/'Return analysis'!B1058)</f>
        <v>-1.8561828015679153E-4</v>
      </c>
      <c r="C1057" s="14">
        <f>LN('Return analysis'!C1059/'Return analysis'!C1058)</f>
        <v>-1.5410826607684543E-3</v>
      </c>
      <c r="D1057" s="14">
        <f>LN('Return analysis'!D1059/'Return analysis'!D1058)</f>
        <v>4.8008225499968698E-3</v>
      </c>
      <c r="E1057" s="14">
        <f>LN('Return analysis'!E1059/'Return analysis'!E1058)</f>
        <v>1.1111049383246083E-5</v>
      </c>
      <c r="F1057" s="14">
        <f t="shared" si="96"/>
        <v>-1.9672932954003763E-4</v>
      </c>
      <c r="G1057" s="14">
        <f t="shared" si="97"/>
        <v>-1.5521937101517004E-3</v>
      </c>
      <c r="H1057" s="14">
        <f t="shared" si="98"/>
        <v>4.7897115006136238E-3</v>
      </c>
      <c r="I1057" s="24">
        <f t="shared" si="99"/>
        <v>1.0034216142146815E-3</v>
      </c>
      <c r="J1057" s="24">
        <f t="shared" si="100"/>
        <v>5.7931331148283055E-3</v>
      </c>
      <c r="K1057" s="24">
        <f t="shared" si="101"/>
        <v>5.8042441642115515E-3</v>
      </c>
      <c r="L1057" s="24"/>
    </row>
    <row r="1058" spans="1:12" x14ac:dyDescent="0.3">
      <c r="A1058" s="6">
        <v>42566</v>
      </c>
      <c r="B1058" s="14">
        <f>LN('Return analysis'!B1060/'Return analysis'!B1059)</f>
        <v>-5.4892770039317975E-3</v>
      </c>
      <c r="C1058" s="14">
        <f>LN('Return analysis'!C1060/'Return analysis'!C1059)</f>
        <v>-3.2071204309030233E-3</v>
      </c>
      <c r="D1058" s="14">
        <f>LN('Return analysis'!D1060/'Return analysis'!D1059)</f>
        <v>-1.0848718016066271E-3</v>
      </c>
      <c r="E1058" s="14">
        <f>LN('Return analysis'!E1060/'Return analysis'!E1059)</f>
        <v>1.1111049383246083E-5</v>
      </c>
      <c r="F1058" s="14">
        <f t="shared" si="96"/>
        <v>-5.5003880533150435E-3</v>
      </c>
      <c r="G1058" s="14">
        <f t="shared" si="97"/>
        <v>-3.2182314802862693E-3</v>
      </c>
      <c r="H1058" s="14">
        <f t="shared" si="98"/>
        <v>-1.0959828509898731E-3</v>
      </c>
      <c r="I1058" s="24">
        <f t="shared" si="99"/>
        <v>-2.8935424054946229E-3</v>
      </c>
      <c r="J1058" s="24">
        <f t="shared" si="100"/>
        <v>-3.9895252564844958E-3</v>
      </c>
      <c r="K1058" s="24">
        <f t="shared" si="101"/>
        <v>-3.9784142071012498E-3</v>
      </c>
      <c r="L1058" s="24"/>
    </row>
    <row r="1059" spans="1:12" x14ac:dyDescent="0.3">
      <c r="A1059" s="6">
        <v>42569</v>
      </c>
      <c r="B1059" s="14">
        <f>LN('Return analysis'!B1061/'Return analysis'!B1060)</f>
        <v>3.7324496532408977E-4</v>
      </c>
      <c r="C1059" s="14">
        <f>LN('Return analysis'!C1061/'Return analysis'!C1060)</f>
        <v>3.5728767440693158E-4</v>
      </c>
      <c r="D1059" s="14">
        <f>LN('Return analysis'!D1061/'Return analysis'!D1060)</f>
        <v>2.7997847223798747E-3</v>
      </c>
      <c r="E1059" s="14">
        <f>LN('Return analysis'!E1061/'Return analysis'!E1060)</f>
        <v>3.333277779011948E-5</v>
      </c>
      <c r="F1059" s="14">
        <f t="shared" si="96"/>
        <v>3.3991218753397028E-4</v>
      </c>
      <c r="G1059" s="14">
        <f t="shared" si="97"/>
        <v>3.239548966168121E-4</v>
      </c>
      <c r="H1059" s="14">
        <f t="shared" si="98"/>
        <v>2.7664519445897554E-3</v>
      </c>
      <c r="I1059" s="24">
        <f t="shared" si="99"/>
        <v>4.8951609117708488E-5</v>
      </c>
      <c r="J1059" s="24">
        <f t="shared" si="100"/>
        <v>2.8154035537074637E-3</v>
      </c>
      <c r="K1059" s="24">
        <f t="shared" si="101"/>
        <v>2.848736331497583E-3</v>
      </c>
      <c r="L1059" s="24"/>
    </row>
    <row r="1060" spans="1:12" x14ac:dyDescent="0.3">
      <c r="A1060" s="6">
        <v>42570</v>
      </c>
      <c r="B1060" s="14">
        <f>LN('Return analysis'!B1062/'Return analysis'!B1061)</f>
        <v>1.5843355099016728E-3</v>
      </c>
      <c r="C1060" s="14">
        <f>LN('Return analysis'!C1062/'Return analysis'!C1061)</f>
        <v>1.5445054963966792E-3</v>
      </c>
      <c r="D1060" s="14">
        <f>LN('Return analysis'!D1062/'Return analysis'!D1061)</f>
        <v>-1.986418708659207E-3</v>
      </c>
      <c r="E1060" s="14">
        <f>LN('Return analysis'!E1062/'Return analysis'!E1061)</f>
        <v>1.1111049383246083E-5</v>
      </c>
      <c r="F1060" s="14">
        <f t="shared" si="96"/>
        <v>1.5732244605184268E-3</v>
      </c>
      <c r="G1060" s="14">
        <f t="shared" si="97"/>
        <v>1.5333944470134332E-3</v>
      </c>
      <c r="H1060" s="14">
        <f t="shared" si="98"/>
        <v>-1.9975297580424531E-3</v>
      </c>
      <c r="I1060" s="24">
        <f t="shared" si="99"/>
        <v>3.5822094776390124E-4</v>
      </c>
      <c r="J1060" s="24">
        <f t="shared" si="100"/>
        <v>-1.6393088102785518E-3</v>
      </c>
      <c r="K1060" s="24">
        <f t="shared" si="101"/>
        <v>-1.6281977608953058E-3</v>
      </c>
      <c r="L1060" s="24"/>
    </row>
    <row r="1061" spans="1:12" x14ac:dyDescent="0.3">
      <c r="A1061" s="6">
        <v>42571</v>
      </c>
      <c r="B1061" s="14">
        <f>LN('Return analysis'!B1063/'Return analysis'!B1062)</f>
        <v>7.4408574204070526E-4</v>
      </c>
      <c r="C1061" s="14">
        <f>LN('Return analysis'!C1063/'Return analysis'!C1062)</f>
        <v>-1.0686447170773672E-3</v>
      </c>
      <c r="D1061" s="14">
        <f>LN('Return analysis'!D1063/'Return analysis'!D1062)</f>
        <v>5.3187369181905029E-3</v>
      </c>
      <c r="E1061" s="14">
        <f>LN('Return analysis'!E1063/'Return analysis'!E1062)</f>
        <v>1.1111049383246083E-5</v>
      </c>
      <c r="F1061" s="14">
        <f t="shared" si="96"/>
        <v>7.3297469265745923E-4</v>
      </c>
      <c r="G1061" s="14">
        <f t="shared" si="97"/>
        <v>-1.0797557664606132E-3</v>
      </c>
      <c r="H1061" s="14">
        <f t="shared" si="98"/>
        <v>5.3076258688072569E-3</v>
      </c>
      <c r="I1061" s="24">
        <f t="shared" si="99"/>
        <v>1.5466019812831156E-3</v>
      </c>
      <c r="J1061" s="24">
        <f t="shared" si="100"/>
        <v>6.8542278500903723E-3</v>
      </c>
      <c r="K1061" s="24">
        <f t="shared" si="101"/>
        <v>6.8653388994736183E-3</v>
      </c>
      <c r="L1061" s="24"/>
    </row>
    <row r="1062" spans="1:12" x14ac:dyDescent="0.3">
      <c r="A1062" s="6">
        <v>42572</v>
      </c>
      <c r="B1062" s="14">
        <f>LN('Return analysis'!B1064/'Return analysis'!B1063)</f>
        <v>-9.2678219274455834E-5</v>
      </c>
      <c r="C1062" s="14">
        <f>LN('Return analysis'!C1064/'Return analysis'!C1063)</f>
        <v>1.187204584118312E-3</v>
      </c>
      <c r="D1062" s="14">
        <f>LN('Return analysis'!D1064/'Return analysis'!D1063)</f>
        <v>-3.9635350001859249E-3</v>
      </c>
      <c r="E1062" s="14">
        <f>LN('Return analysis'!E1064/'Return analysis'!E1063)</f>
        <v>1.1111049383246083E-5</v>
      </c>
      <c r="F1062" s="14">
        <f t="shared" si="96"/>
        <v>-1.0378926865770191E-4</v>
      </c>
      <c r="G1062" s="14">
        <f t="shared" si="97"/>
        <v>1.1760935347350659E-3</v>
      </c>
      <c r="H1062" s="14">
        <f t="shared" si="98"/>
        <v>-3.9746460495691709E-3</v>
      </c>
      <c r="I1062" s="24">
        <f t="shared" si="99"/>
        <v>-1.0094273131406851E-3</v>
      </c>
      <c r="J1062" s="24">
        <f t="shared" si="100"/>
        <v>-4.9840733627098555E-3</v>
      </c>
      <c r="K1062" s="24">
        <f t="shared" si="101"/>
        <v>-4.9729623133266104E-3</v>
      </c>
      <c r="L1062" s="24"/>
    </row>
    <row r="1063" spans="1:12" x14ac:dyDescent="0.3">
      <c r="A1063" s="6">
        <v>42573</v>
      </c>
      <c r="B1063" s="14">
        <f>LN('Return analysis'!B1065/'Return analysis'!B1064)</f>
        <v>1.9516804409552362E-3</v>
      </c>
      <c r="C1063" s="14">
        <f>LN('Return analysis'!C1065/'Return analysis'!C1064)</f>
        <v>1.1951744118633086E-4</v>
      </c>
      <c r="D1063" s="14">
        <f>LN('Return analysis'!D1065/'Return analysis'!D1064)</f>
        <v>4.7719306402353792E-3</v>
      </c>
      <c r="E1063" s="14">
        <f>LN('Return analysis'!E1065/'Return analysis'!E1064)</f>
        <v>1.1111049383246083E-5</v>
      </c>
      <c r="F1063" s="14">
        <f t="shared" si="96"/>
        <v>1.9405693915719902E-3</v>
      </c>
      <c r="G1063" s="14">
        <f t="shared" si="97"/>
        <v>1.0840639180308479E-4</v>
      </c>
      <c r="H1063" s="14">
        <f t="shared" si="98"/>
        <v>4.7608195908521332E-3</v>
      </c>
      <c r="I1063" s="24">
        <f t="shared" si="99"/>
        <v>1.8019829825704783E-3</v>
      </c>
      <c r="J1063" s="24">
        <f t="shared" si="100"/>
        <v>6.562802573422611E-3</v>
      </c>
      <c r="K1063" s="24">
        <f t="shared" si="101"/>
        <v>6.5739136228058579E-3</v>
      </c>
      <c r="L1063" s="24"/>
    </row>
    <row r="1064" spans="1:12" x14ac:dyDescent="0.3">
      <c r="A1064" s="6">
        <v>42576</v>
      </c>
      <c r="B1064" s="14">
        <f>LN('Return analysis'!B1066/'Return analysis'!B1065)</f>
        <v>-1.8590022216806511E-3</v>
      </c>
      <c r="C1064" s="14">
        <f>LN('Return analysis'!C1066/'Return analysis'!C1065)</f>
        <v>-5.9384127134086374E-4</v>
      </c>
      <c r="D1064" s="14">
        <f>LN('Return analysis'!D1066/'Return analysis'!D1065)</f>
        <v>-2.6080552211874015E-3</v>
      </c>
      <c r="E1064" s="14">
        <f>LN('Return analysis'!E1066/'Return analysis'!E1065)</f>
        <v>3.333277779011948E-5</v>
      </c>
      <c r="F1064" s="14">
        <f t="shared" si="96"/>
        <v>-1.8923349994707705E-3</v>
      </c>
      <c r="G1064" s="14">
        <f t="shared" si="97"/>
        <v>-6.2717404913098323E-4</v>
      </c>
      <c r="H1064" s="14">
        <f t="shared" si="98"/>
        <v>-2.6413879989775207E-3</v>
      </c>
      <c r="I1064" s="24">
        <f t="shared" si="99"/>
        <v>-1.3582137001326695E-3</v>
      </c>
      <c r="J1064" s="24">
        <f t="shared" si="100"/>
        <v>-3.9996016991101901E-3</v>
      </c>
      <c r="K1064" s="24">
        <f t="shared" si="101"/>
        <v>-3.9662689213200708E-3</v>
      </c>
      <c r="L1064" s="24"/>
    </row>
    <row r="1065" spans="1:12" x14ac:dyDescent="0.3">
      <c r="A1065" s="6">
        <v>42577</v>
      </c>
      <c r="B1065" s="14">
        <f>LN('Return analysis'!B1067/'Return analysis'!B1066)</f>
        <v>7.4433775102157216E-4</v>
      </c>
      <c r="C1065" s="14">
        <f>LN('Return analysis'!C1067/'Return analysis'!C1066)</f>
        <v>-1.1861611948635941E-4</v>
      </c>
      <c r="D1065" s="14">
        <f>LN('Return analysis'!D1067/'Return analysis'!D1066)</f>
        <v>1.080184354960027E-3</v>
      </c>
      <c r="E1065" s="14">
        <f>LN('Return analysis'!E1067/'Return analysis'!E1066)</f>
        <v>1.1111049383246083E-5</v>
      </c>
      <c r="F1065" s="14">
        <f t="shared" si="96"/>
        <v>7.3322670163832612E-4</v>
      </c>
      <c r="G1065" s="14">
        <f t="shared" si="97"/>
        <v>-1.297271688696055E-4</v>
      </c>
      <c r="H1065" s="14">
        <f t="shared" si="98"/>
        <v>1.0690733055767809E-3</v>
      </c>
      <c r="I1065" s="24">
        <f t="shared" si="99"/>
        <v>8.2634312440644565E-4</v>
      </c>
      <c r="J1065" s="24">
        <f t="shared" si="100"/>
        <v>1.8954164299832266E-3</v>
      </c>
      <c r="K1065" s="24">
        <f t="shared" si="101"/>
        <v>1.9065274793664726E-3</v>
      </c>
      <c r="L1065" s="24"/>
    </row>
    <row r="1066" spans="1:12" x14ac:dyDescent="0.3">
      <c r="A1066" s="6">
        <v>42578</v>
      </c>
      <c r="B1066" s="14">
        <f>LN('Return analysis'!B1068/'Return analysis'!B1067)</f>
        <v>2.1356847112414955E-3</v>
      </c>
      <c r="C1066" s="14">
        <f>LN('Return analysis'!C1068/'Return analysis'!C1067)</f>
        <v>2.9650679882302308E-3</v>
      </c>
      <c r="D1066" s="14">
        <f>LN('Return analysis'!D1068/'Return analysis'!D1067)</f>
        <v>-1.1706492014933385E-3</v>
      </c>
      <c r="E1066" s="14">
        <f>LN('Return analysis'!E1068/'Return analysis'!E1067)</f>
        <v>1.1111049383246083E-5</v>
      </c>
      <c r="F1066" s="14">
        <f t="shared" si="96"/>
        <v>2.1245736618582495E-3</v>
      </c>
      <c r="G1066" s="14">
        <f t="shared" si="97"/>
        <v>2.9539569388469847E-3</v>
      </c>
      <c r="H1066" s="14">
        <f t="shared" si="98"/>
        <v>-1.1817602508765845E-3</v>
      </c>
      <c r="I1066" s="24">
        <f t="shared" si="99"/>
        <v>-2.4468834937855344E-4</v>
      </c>
      <c r="J1066" s="24">
        <f t="shared" si="100"/>
        <v>-1.426448600255138E-3</v>
      </c>
      <c r="K1066" s="24">
        <f t="shared" si="101"/>
        <v>-1.415337550871892E-3</v>
      </c>
      <c r="L1066" s="24"/>
    </row>
    <row r="1067" spans="1:12" x14ac:dyDescent="0.3">
      <c r="A1067" s="6">
        <v>42579</v>
      </c>
      <c r="B1067" s="14">
        <f>LN('Return analysis'!B1069/'Return analysis'!B1068)</f>
        <v>-4.6375163033695915E-4</v>
      </c>
      <c r="C1067" s="14">
        <f>LN('Return analysis'!C1069/'Return analysis'!C1068)</f>
        <v>-5.9250468779320031E-4</v>
      </c>
      <c r="D1067" s="14">
        <f>LN('Return analysis'!D1069/'Return analysis'!D1068)</f>
        <v>1.2602156247656839E-3</v>
      </c>
      <c r="E1067" s="14">
        <f>LN('Return analysis'!E1069/'Return analysis'!E1068)</f>
        <v>1.1111049383246083E-5</v>
      </c>
      <c r="F1067" s="14">
        <f t="shared" si="96"/>
        <v>-4.7486267972020525E-4</v>
      </c>
      <c r="G1067" s="14">
        <f t="shared" si="97"/>
        <v>-6.0361573717644635E-4</v>
      </c>
      <c r="H1067" s="14">
        <f t="shared" si="98"/>
        <v>1.2491045753824379E-3</v>
      </c>
      <c r="I1067" s="24">
        <f t="shared" si="99"/>
        <v>-1.5547017121953902E-6</v>
      </c>
      <c r="J1067" s="24">
        <f t="shared" si="100"/>
        <v>1.2475498736702424E-3</v>
      </c>
      <c r="K1067" s="24">
        <f t="shared" si="101"/>
        <v>1.2586609230534884E-3</v>
      </c>
      <c r="L1067" s="24"/>
    </row>
    <row r="1068" spans="1:12" x14ac:dyDescent="0.3">
      <c r="A1068" s="6">
        <v>42580</v>
      </c>
      <c r="B1068" s="14">
        <f>LN('Return analysis'!B1070/'Return analysis'!B1069)</f>
        <v>1.5768420404947128E-3</v>
      </c>
      <c r="C1068" s="14">
        <f>LN('Return analysis'!C1070/'Return analysis'!C1069)</f>
        <v>3.1949759857070321E-3</v>
      </c>
      <c r="D1068" s="14">
        <f>LN('Return analysis'!D1070/'Return analysis'!D1069)</f>
        <v>2.3361953300387265E-3</v>
      </c>
      <c r="E1068" s="14">
        <f>LN('Return analysis'!E1070/'Return analysis'!E1069)</f>
        <v>1.1111049383246083E-5</v>
      </c>
      <c r="F1068" s="14">
        <f t="shared" si="96"/>
        <v>1.5657309911114668E-3</v>
      </c>
      <c r="G1068" s="14">
        <f t="shared" si="97"/>
        <v>3.1838649363237861E-3</v>
      </c>
      <c r="H1068" s="14">
        <f t="shared" si="98"/>
        <v>2.3250842806554805E-3</v>
      </c>
      <c r="I1068" s="24">
        <f t="shared" si="99"/>
        <v>-1.026613648513203E-3</v>
      </c>
      <c r="J1068" s="24">
        <f t="shared" si="100"/>
        <v>1.2984706321422775E-3</v>
      </c>
      <c r="K1068" s="24">
        <f t="shared" si="101"/>
        <v>1.3095816815255235E-3</v>
      </c>
      <c r="L1068" s="24"/>
    </row>
    <row r="1069" spans="1:12" x14ac:dyDescent="0.3">
      <c r="A1069" s="6">
        <v>42583</v>
      </c>
      <c r="B1069" s="14">
        <f>LN('Return analysis'!B1071/'Return analysis'!B1070)</f>
        <v>-8.3429997319403614E-4</v>
      </c>
      <c r="C1069" s="14">
        <f>LN('Return analysis'!C1071/'Return analysis'!C1070)</f>
        <v>-3.1299869731921354E-3</v>
      </c>
      <c r="D1069" s="14">
        <f>LN('Return analysis'!D1071/'Return analysis'!D1070)</f>
        <v>-1.3467429377076897E-3</v>
      </c>
      <c r="E1069" s="14">
        <f>LN('Return analysis'!E1071/'Return analysis'!E1070)</f>
        <v>2.4999687505149974E-5</v>
      </c>
      <c r="F1069" s="14">
        <f t="shared" si="96"/>
        <v>-8.5929966069918612E-4</v>
      </c>
      <c r="G1069" s="14">
        <f t="shared" si="97"/>
        <v>-3.1549866606972853E-3</v>
      </c>
      <c r="H1069" s="14">
        <f t="shared" si="98"/>
        <v>-1.3717426252128396E-3</v>
      </c>
      <c r="I1069" s="24">
        <f t="shared" si="99"/>
        <v>1.6995116398367662E-3</v>
      </c>
      <c r="J1069" s="24">
        <f t="shared" si="100"/>
        <v>3.2776901462392653E-4</v>
      </c>
      <c r="K1069" s="24">
        <f t="shared" si="101"/>
        <v>3.527687021290765E-4</v>
      </c>
      <c r="L1069" s="24"/>
    </row>
    <row r="1070" spans="1:12" x14ac:dyDescent="0.3">
      <c r="A1070" s="6">
        <v>42584</v>
      </c>
      <c r="B1070" s="14">
        <f>LN('Return analysis'!B1072/'Return analysis'!B1071)</f>
        <v>-3.818223919161849E-3</v>
      </c>
      <c r="C1070" s="14">
        <f>LN('Return analysis'!C1072/'Return analysis'!C1071)</f>
        <v>-9.5003585549034415E-4</v>
      </c>
      <c r="D1070" s="14">
        <f>LN('Return analysis'!D1072/'Return analysis'!D1071)</f>
        <v>-7.5776965481078864E-3</v>
      </c>
      <c r="E1070" s="14">
        <f>LN('Return analysis'!E1072/'Return analysis'!E1071)</f>
        <v>1.1111049383246083E-5</v>
      </c>
      <c r="F1070" s="14">
        <f t="shared" si="96"/>
        <v>-3.829334968545095E-3</v>
      </c>
      <c r="G1070" s="14">
        <f t="shared" si="97"/>
        <v>-9.6114690487359019E-4</v>
      </c>
      <c r="H1070" s="14">
        <f t="shared" si="98"/>
        <v>-7.5888075974911325E-3</v>
      </c>
      <c r="I1070" s="24">
        <f t="shared" si="99"/>
        <v>-2.9727329571746053E-3</v>
      </c>
      <c r="J1070" s="24">
        <f t="shared" si="100"/>
        <v>-1.0561540554665738E-2</v>
      </c>
      <c r="K1070" s="24">
        <f t="shared" si="101"/>
        <v>-1.0550429505282491E-2</v>
      </c>
      <c r="L1070" s="24"/>
    </row>
    <row r="1071" spans="1:12" x14ac:dyDescent="0.3">
      <c r="A1071" s="6">
        <v>42586</v>
      </c>
      <c r="B1071" s="14">
        <f>LN('Return analysis'!B1073/'Return analysis'!B1072)</f>
        <v>3.0740740197894713E-3</v>
      </c>
      <c r="C1071" s="14">
        <f>LN('Return analysis'!C1073/'Return analysis'!C1072)</f>
        <v>1.7809409159212724E-3</v>
      </c>
      <c r="D1071" s="14">
        <f>LN('Return analysis'!D1073/'Return analysis'!D1072)</f>
        <v>4.8779633354007956E-3</v>
      </c>
      <c r="E1071" s="14">
        <f>LN('Return analysis'!E1073/'Return analysis'!E1072)</f>
        <v>2.2222098766502381E-5</v>
      </c>
      <c r="F1071" s="14">
        <f t="shared" si="96"/>
        <v>3.0518519210229688E-3</v>
      </c>
      <c r="G1071" s="14">
        <f t="shared" si="97"/>
        <v>1.7587188171547699E-3</v>
      </c>
      <c r="H1071" s="14">
        <f t="shared" si="98"/>
        <v>4.8557412366342931E-3</v>
      </c>
      <c r="I1071" s="24">
        <f t="shared" si="99"/>
        <v>1.5814929664645038E-3</v>
      </c>
      <c r="J1071" s="24">
        <f t="shared" si="100"/>
        <v>6.4372342030987965E-3</v>
      </c>
      <c r="K1071" s="24">
        <f t="shared" si="101"/>
        <v>6.459456301865299E-3</v>
      </c>
      <c r="L1071" s="24"/>
    </row>
    <row r="1072" spans="1:12" x14ac:dyDescent="0.3">
      <c r="A1072" s="6">
        <v>42587</v>
      </c>
      <c r="B1072" s="14">
        <f>LN('Return analysis'!B1074/'Return analysis'!B1073)</f>
        <v>-1.675962088965473E-3</v>
      </c>
      <c r="C1072" s="14">
        <f>LN('Return analysis'!C1074/'Return analysis'!C1073)</f>
        <v>-3.3277707097122415E-3</v>
      </c>
      <c r="D1072" s="14">
        <f>LN('Return analysis'!D1074/'Return analysis'!D1073)</f>
        <v>8.2561913687464166E-3</v>
      </c>
      <c r="E1072" s="14">
        <f>LN('Return analysis'!E1074/'Return analysis'!E1073)</f>
        <v>1.1111049383246083E-5</v>
      </c>
      <c r="F1072" s="14">
        <f t="shared" si="96"/>
        <v>-1.6870731383487191E-3</v>
      </c>
      <c r="G1072" s="14">
        <f t="shared" si="97"/>
        <v>-3.3388817590954876E-3</v>
      </c>
      <c r="H1072" s="14">
        <f t="shared" si="98"/>
        <v>8.2450803193631697E-3</v>
      </c>
      <c r="I1072" s="24">
        <f t="shared" si="99"/>
        <v>9.1665861814274401E-4</v>
      </c>
      <c r="J1072" s="24">
        <f t="shared" si="100"/>
        <v>9.161738937505914E-3</v>
      </c>
      <c r="K1072" s="24">
        <f t="shared" si="101"/>
        <v>9.172849986889161E-3</v>
      </c>
      <c r="L1072" s="24"/>
    </row>
    <row r="1073" spans="1:12" x14ac:dyDescent="0.3">
      <c r="A1073" s="6">
        <v>42590</v>
      </c>
      <c r="B1073" s="14">
        <f>LN('Return analysis'!B1075/'Return analysis'!B1074)</f>
        <v>3.7276827569835037E-4</v>
      </c>
      <c r="C1073" s="14">
        <f>LN('Return analysis'!C1075/'Return analysis'!C1074)</f>
        <v>1.1862315479563782E-4</v>
      </c>
      <c r="D1073" s="14">
        <f>LN('Return analysis'!D1075/'Return analysis'!D1074)</f>
        <v>-6.2619209917135149E-4</v>
      </c>
      <c r="E1073" s="14">
        <f>LN('Return analysis'!E1075/'Return analysis'!E1074)</f>
        <v>3.333277779011948E-5</v>
      </c>
      <c r="F1073" s="14">
        <f t="shared" si="96"/>
        <v>3.3943549790823089E-4</v>
      </c>
      <c r="G1073" s="14">
        <f t="shared" si="97"/>
        <v>8.5290377005518348E-5</v>
      </c>
      <c r="H1073" s="14">
        <f t="shared" si="98"/>
        <v>-6.5952487696147098E-4</v>
      </c>
      <c r="I1073" s="24">
        <f t="shared" si="99"/>
        <v>2.7774928857353062E-4</v>
      </c>
      <c r="J1073" s="24">
        <f t="shared" si="100"/>
        <v>-3.8177558838794036E-4</v>
      </c>
      <c r="K1073" s="24">
        <f t="shared" si="101"/>
        <v>-3.4844281059782088E-4</v>
      </c>
      <c r="L1073" s="24"/>
    </row>
    <row r="1074" spans="1:12" x14ac:dyDescent="0.3">
      <c r="A1074" s="6">
        <v>42591</v>
      </c>
      <c r="B1074" s="14">
        <f>LN('Return analysis'!B1076/'Return analysis'!B1075)</f>
        <v>3.6262244482693404E-3</v>
      </c>
      <c r="C1074" s="14">
        <f>LN('Return analysis'!C1076/'Return analysis'!C1075)</f>
        <v>2.8534069200111529E-3</v>
      </c>
      <c r="D1074" s="14">
        <f>LN('Return analysis'!D1076/'Return analysis'!D1075)</f>
        <v>8.93877862879035E-4</v>
      </c>
      <c r="E1074" s="14">
        <f>LN('Return analysis'!E1076/'Return analysis'!E1075)</f>
        <v>1.1111049383246083E-5</v>
      </c>
      <c r="F1074" s="14">
        <f t="shared" si="96"/>
        <v>3.6151133988860944E-3</v>
      </c>
      <c r="G1074" s="14">
        <f t="shared" si="97"/>
        <v>2.8422958706279069E-3</v>
      </c>
      <c r="H1074" s="14">
        <f t="shared" si="98"/>
        <v>8.8276681349578896E-4</v>
      </c>
      <c r="I1074" s="24">
        <f t="shared" si="99"/>
        <v>1.3137003787202462E-3</v>
      </c>
      <c r="J1074" s="24">
        <f t="shared" si="100"/>
        <v>2.1964671922160353E-3</v>
      </c>
      <c r="K1074" s="24">
        <f t="shared" si="101"/>
        <v>2.2075782415992814E-3</v>
      </c>
      <c r="L1074" s="24"/>
    </row>
    <row r="1075" spans="1:12" x14ac:dyDescent="0.3">
      <c r="A1075" s="6">
        <v>42592</v>
      </c>
      <c r="B1075" s="14">
        <f>LN('Return analysis'!B1077/'Return analysis'!B1076)</f>
        <v>-1.0215329257375842E-3</v>
      </c>
      <c r="C1075" s="14">
        <f>LN('Return analysis'!C1077/'Return analysis'!C1076)</f>
        <v>1.3050550687438702E-3</v>
      </c>
      <c r="D1075" s="14">
        <f>LN('Return analysis'!D1077/'Return analysis'!D1076)</f>
        <v>-2.952439521664605E-3</v>
      </c>
      <c r="E1075" s="14">
        <f>LN('Return analysis'!E1077/'Return analysis'!E1076)</f>
        <v>1.1111049383246083E-5</v>
      </c>
      <c r="F1075" s="14">
        <f t="shared" si="96"/>
        <v>-1.0326439751208302E-3</v>
      </c>
      <c r="G1075" s="14">
        <f t="shared" si="97"/>
        <v>1.2939440193606242E-3</v>
      </c>
      <c r="H1075" s="14">
        <f t="shared" si="98"/>
        <v>-2.9635505710478511E-3</v>
      </c>
      <c r="I1075" s="24">
        <f t="shared" si="99"/>
        <v>-2.0441800957786381E-3</v>
      </c>
      <c r="J1075" s="24">
        <f t="shared" si="100"/>
        <v>-5.0077306668264892E-3</v>
      </c>
      <c r="K1075" s="24">
        <f t="shared" si="101"/>
        <v>-4.9966196174432431E-3</v>
      </c>
      <c r="L1075" s="24"/>
    </row>
    <row r="1076" spans="1:12" x14ac:dyDescent="0.3">
      <c r="A1076" s="6">
        <v>42593</v>
      </c>
      <c r="B1076" s="14">
        <f>LN('Return analysis'!B1078/'Return analysis'!B1077)</f>
        <v>-2.2320621512434322E-3</v>
      </c>
      <c r="C1076" s="14">
        <f>LN('Return analysis'!C1078/'Return analysis'!C1077)</f>
        <v>-2.6118155320962117E-3</v>
      </c>
      <c r="D1076" s="14">
        <f>LN('Return analysis'!D1078/'Return analysis'!D1077)</f>
        <v>5.0057241801313556E-3</v>
      </c>
      <c r="E1076" s="14">
        <f>LN('Return analysis'!E1078/'Return analysis'!E1077)</f>
        <v>1.1111049383246083E-5</v>
      </c>
      <c r="F1076" s="14">
        <f t="shared" si="96"/>
        <v>-2.2431732006266782E-3</v>
      </c>
      <c r="G1076" s="14">
        <f t="shared" si="97"/>
        <v>-2.6229265814794577E-3</v>
      </c>
      <c r="H1076" s="14">
        <f t="shared" si="98"/>
        <v>4.9946131307481096E-3</v>
      </c>
      <c r="I1076" s="24">
        <f t="shared" si="99"/>
        <v>-1.8182434775647932E-4</v>
      </c>
      <c r="J1076" s="24">
        <f t="shared" si="100"/>
        <v>4.81278878299163E-3</v>
      </c>
      <c r="K1076" s="24">
        <f t="shared" si="101"/>
        <v>4.823899832374876E-3</v>
      </c>
      <c r="L1076" s="24"/>
    </row>
    <row r="1077" spans="1:12" x14ac:dyDescent="0.3">
      <c r="A1077" s="6">
        <v>42594</v>
      </c>
      <c r="B1077" s="14">
        <f>LN('Return analysis'!B1079/'Return analysis'!B1078)</f>
        <v>1.4883270408565441E-3</v>
      </c>
      <c r="C1077" s="14">
        <f>LN('Return analysis'!C1079/'Return analysis'!C1078)</f>
        <v>2.2554439334647857E-3</v>
      </c>
      <c r="D1077" s="14">
        <f>LN('Return analysis'!D1079/'Return analysis'!D1078)</f>
        <v>-9.8168485899034308E-4</v>
      </c>
      <c r="E1077" s="14">
        <f>LN('Return analysis'!E1079/'Return analysis'!E1078)</f>
        <v>1.1111049383246083E-5</v>
      </c>
      <c r="F1077" s="14">
        <f t="shared" si="96"/>
        <v>1.477215991473298E-3</v>
      </c>
      <c r="G1077" s="14">
        <f t="shared" si="97"/>
        <v>2.2443328840815397E-3</v>
      </c>
      <c r="H1077" s="14">
        <f t="shared" si="98"/>
        <v>-9.9279590837358911E-4</v>
      </c>
      <c r="I1077" s="24">
        <f t="shared" si="99"/>
        <v>-3.2186190611200092E-4</v>
      </c>
      <c r="J1077" s="24">
        <f t="shared" si="100"/>
        <v>-1.31465781448559E-3</v>
      </c>
      <c r="K1077" s="24">
        <f t="shared" si="101"/>
        <v>-1.3035467651023439E-3</v>
      </c>
      <c r="L1077" s="24"/>
    </row>
    <row r="1078" spans="1:12" x14ac:dyDescent="0.3">
      <c r="A1078" s="6">
        <v>42597</v>
      </c>
      <c r="B1078" s="14">
        <f>LN('Return analysis'!B1080/'Return analysis'!B1079)</f>
        <v>-1.7675848285917553E-3</v>
      </c>
      <c r="C1078" s="14">
        <f>LN('Return analysis'!C1080/'Return analysis'!C1079)</f>
        <v>-1.6615148031921684E-3</v>
      </c>
      <c r="D1078" s="14">
        <f>LN('Return analysis'!D1080/'Return analysis'!D1079)</f>
        <v>3.6530509499961687E-3</v>
      </c>
      <c r="E1078" s="14">
        <f>LN('Return analysis'!E1080/'Return analysis'!E1079)</f>
        <v>3.333277779011948E-5</v>
      </c>
      <c r="F1078" s="14">
        <f t="shared" si="96"/>
        <v>-1.8009176063818748E-3</v>
      </c>
      <c r="G1078" s="14">
        <f t="shared" si="97"/>
        <v>-1.6948475809822879E-3</v>
      </c>
      <c r="H1078" s="14">
        <f t="shared" si="98"/>
        <v>3.6197181722060494E-3</v>
      </c>
      <c r="I1078" s="24">
        <f t="shared" si="99"/>
        <v>-4.7316012740234765E-4</v>
      </c>
      <c r="J1078" s="24">
        <f t="shared" si="100"/>
        <v>3.1465580448037018E-3</v>
      </c>
      <c r="K1078" s="24">
        <f t="shared" si="101"/>
        <v>3.1798908225938211E-3</v>
      </c>
      <c r="L1078" s="24"/>
    </row>
    <row r="1079" spans="1:12" x14ac:dyDescent="0.3">
      <c r="A1079" s="6">
        <v>42598</v>
      </c>
      <c r="B1079" s="14">
        <f>LN('Return analysis'!B1081/'Return analysis'!B1080)</f>
        <v>-1.9577976122745261E-3</v>
      </c>
      <c r="C1079" s="14">
        <f>LN('Return analysis'!C1081/'Return analysis'!C1080)</f>
        <v>-4.7550333893840973E-4</v>
      </c>
      <c r="D1079" s="14">
        <f>LN('Return analysis'!D1081/'Return analysis'!D1080)</f>
        <v>-5.7075663703292099E-3</v>
      </c>
      <c r="E1079" s="14">
        <f>LN('Return analysis'!E1081/'Return analysis'!E1080)</f>
        <v>1.1111049383246083E-5</v>
      </c>
      <c r="F1079" s="14">
        <f t="shared" si="96"/>
        <v>-1.9689086616577721E-3</v>
      </c>
      <c r="G1079" s="14">
        <f t="shared" si="97"/>
        <v>-4.8661438832165582E-4</v>
      </c>
      <c r="H1079" s="14">
        <f t="shared" si="98"/>
        <v>-5.7186774197124559E-3</v>
      </c>
      <c r="I1079" s="24">
        <f t="shared" si="99"/>
        <v>-1.5150535121429853E-3</v>
      </c>
      <c r="J1079" s="24">
        <f t="shared" si="100"/>
        <v>-7.2337309318554407E-3</v>
      </c>
      <c r="K1079" s="24">
        <f t="shared" si="101"/>
        <v>-7.2226198824721956E-3</v>
      </c>
      <c r="L1079" s="24"/>
    </row>
    <row r="1080" spans="1:12" x14ac:dyDescent="0.3">
      <c r="A1080" s="6">
        <v>42599</v>
      </c>
      <c r="B1080" s="14">
        <f>LN('Return analysis'!B1082/'Return analysis'!B1081)</f>
        <v>2.0511604783891775E-3</v>
      </c>
      <c r="C1080" s="14">
        <f>LN('Return analysis'!C1082/'Return analysis'!C1081)</f>
        <v>1.5440753069236085E-3</v>
      </c>
      <c r="D1080" s="14">
        <f>LN('Return analysis'!D1082/'Return analysis'!D1081)</f>
        <v>1.251316742826159E-3</v>
      </c>
      <c r="E1080" s="14">
        <f>LN('Return analysis'!E1082/'Return analysis'!E1081)</f>
        <v>1.1111049383246083E-5</v>
      </c>
      <c r="F1080" s="14">
        <f t="shared" si="96"/>
        <v>2.0400494290059314E-3</v>
      </c>
      <c r="G1080" s="14">
        <f t="shared" si="97"/>
        <v>1.5329642575403625E-3</v>
      </c>
      <c r="H1080" s="14">
        <f t="shared" si="98"/>
        <v>1.240205693442913E-3</v>
      </c>
      <c r="I1080" s="24">
        <f t="shared" si="99"/>
        <v>7.9059218017057595E-4</v>
      </c>
      <c r="J1080" s="24">
        <f t="shared" si="100"/>
        <v>2.0307978736134888E-3</v>
      </c>
      <c r="K1080" s="24">
        <f t="shared" si="101"/>
        <v>2.0419089229967349E-3</v>
      </c>
      <c r="L1080" s="24"/>
    </row>
    <row r="1081" spans="1:12" x14ac:dyDescent="0.3">
      <c r="A1081" s="6">
        <v>42600</v>
      </c>
      <c r="B1081" s="14">
        <f>LN('Return analysis'!B1083/'Return analysis'!B1082)</f>
        <v>4.9229860792529582E-3</v>
      </c>
      <c r="C1081" s="14">
        <f>LN('Return analysis'!C1083/'Return analysis'!C1082)</f>
        <v>1.0674313406681161E-3</v>
      </c>
      <c r="D1081" s="14">
        <f>LN('Return analysis'!D1083/'Return analysis'!D1082)</f>
        <v>3.1210663354049898E-3</v>
      </c>
      <c r="E1081" s="14">
        <f>LN('Return analysis'!E1083/'Return analysis'!E1082)</f>
        <v>1.1111049383246083E-5</v>
      </c>
      <c r="F1081" s="14">
        <f t="shared" si="96"/>
        <v>4.9118750298697122E-3</v>
      </c>
      <c r="G1081" s="14">
        <f t="shared" si="97"/>
        <v>1.0563202912848701E-3</v>
      </c>
      <c r="H1081" s="14">
        <f t="shared" si="98"/>
        <v>3.1099552860217438E-3</v>
      </c>
      <c r="I1081" s="24">
        <f t="shared" si="99"/>
        <v>4.0266693430881352E-3</v>
      </c>
      <c r="J1081" s="24">
        <f t="shared" si="100"/>
        <v>7.136624629109879E-3</v>
      </c>
      <c r="K1081" s="24">
        <f t="shared" si="101"/>
        <v>7.1477356784931251E-3</v>
      </c>
      <c r="L1081" s="24"/>
    </row>
    <row r="1082" spans="1:12" x14ac:dyDescent="0.3">
      <c r="A1082" s="6">
        <v>42601</v>
      </c>
      <c r="B1082" s="14">
        <f>LN('Return analysis'!B1084/'Return analysis'!B1083)</f>
        <v>-2.5050290063891372E-3</v>
      </c>
      <c r="C1082" s="14">
        <f>LN('Return analysis'!C1084/'Return analysis'!C1083)</f>
        <v>-2.0166777597961307E-3</v>
      </c>
      <c r="D1082" s="14">
        <f>LN('Return analysis'!D1084/'Return analysis'!D1083)</f>
        <v>-1.4257441838694588E-3</v>
      </c>
      <c r="E1082" s="14">
        <f>LN('Return analysis'!E1084/'Return analysis'!E1083)</f>
        <v>1.1111049383246083E-5</v>
      </c>
      <c r="F1082" s="14">
        <f t="shared" si="96"/>
        <v>-2.5161400557723833E-3</v>
      </c>
      <c r="G1082" s="14">
        <f t="shared" si="97"/>
        <v>-2.0277888091793767E-3</v>
      </c>
      <c r="H1082" s="14">
        <f t="shared" si="98"/>
        <v>-1.4368552332527048E-3</v>
      </c>
      <c r="I1082" s="24">
        <f t="shared" si="99"/>
        <v>-8.6556049810068778E-4</v>
      </c>
      <c r="J1082" s="24">
        <f t="shared" si="100"/>
        <v>-2.3024157313533927E-3</v>
      </c>
      <c r="K1082" s="24">
        <f t="shared" si="101"/>
        <v>-2.2913046819701467E-3</v>
      </c>
      <c r="L1082" s="24"/>
    </row>
    <row r="1083" spans="1:12" x14ac:dyDescent="0.3">
      <c r="A1083" s="6">
        <v>42604</v>
      </c>
      <c r="B1083" s="14">
        <f>LN('Return analysis'!B1085/'Return analysis'!B1084)</f>
        <v>4.6475433272793727E-4</v>
      </c>
      <c r="C1083" s="14">
        <f>LN('Return analysis'!C1085/'Return analysis'!C1084)</f>
        <v>1.4240162857795547E-3</v>
      </c>
      <c r="D1083" s="14">
        <f>LN('Return analysis'!D1085/'Return analysis'!D1084)</f>
        <v>2.6787464412470808E-4</v>
      </c>
      <c r="E1083" s="14">
        <f>LN('Return analysis'!E1085/'Return analysis'!E1084)</f>
        <v>3.333277779011948E-5</v>
      </c>
      <c r="F1083" s="14">
        <f t="shared" si="96"/>
        <v>4.3142155493781779E-4</v>
      </c>
      <c r="G1083" s="14">
        <f t="shared" si="97"/>
        <v>1.3906835079894352E-3</v>
      </c>
      <c r="H1083" s="14">
        <f t="shared" si="98"/>
        <v>2.345418663345886E-4</v>
      </c>
      <c r="I1083" s="24">
        <f t="shared" si="99"/>
        <v>-6.9249631698967097E-4</v>
      </c>
      <c r="J1083" s="24">
        <f t="shared" si="100"/>
        <v>-4.5795445065508237E-4</v>
      </c>
      <c r="K1083" s="24">
        <f t="shared" si="101"/>
        <v>-4.2462167286496288E-4</v>
      </c>
      <c r="L1083" s="24"/>
    </row>
    <row r="1084" spans="1:12" x14ac:dyDescent="0.3">
      <c r="A1084" s="6">
        <v>42605</v>
      </c>
      <c r="B1084" s="14">
        <f>LN('Return analysis'!B1086/'Return analysis'!B1085)</f>
        <v>7.4203528834358755E-4</v>
      </c>
      <c r="C1084" s="14">
        <f>LN('Return analysis'!C1086/'Return analysis'!C1085)</f>
        <v>4.745445671867112E-4</v>
      </c>
      <c r="D1084" s="14">
        <f>LN('Return analysis'!D1086/'Return analysis'!D1085)</f>
        <v>2.6708904289813934E-3</v>
      </c>
      <c r="E1084" s="14">
        <f>LN('Return analysis'!E1086/'Return analysis'!E1085)</f>
        <v>1.1111049383246083E-5</v>
      </c>
      <c r="F1084" s="14">
        <f t="shared" si="96"/>
        <v>7.3092423896034152E-4</v>
      </c>
      <c r="G1084" s="14">
        <f t="shared" si="97"/>
        <v>4.6343351780346511E-4</v>
      </c>
      <c r="H1084" s="14">
        <f t="shared" si="98"/>
        <v>2.6597793795981473E-3</v>
      </c>
      <c r="I1084" s="24">
        <f t="shared" si="99"/>
        <v>3.2863970653036436E-4</v>
      </c>
      <c r="J1084" s="24">
        <f t="shared" si="100"/>
        <v>2.9884190861285118E-3</v>
      </c>
      <c r="K1084" s="24">
        <f t="shared" si="101"/>
        <v>2.9995301355117579E-3</v>
      </c>
      <c r="L1084" s="24"/>
    </row>
    <row r="1085" spans="1:12" x14ac:dyDescent="0.3">
      <c r="A1085" s="6">
        <v>42606</v>
      </c>
      <c r="B1085" s="14">
        <f>LN('Return analysis'!B1087/'Return analysis'!B1086)</f>
        <v>0</v>
      </c>
      <c r="C1085" s="14">
        <f>LN('Return analysis'!C1087/'Return analysis'!C1086)</f>
        <v>-1.190992034833579E-4</v>
      </c>
      <c r="D1085" s="14">
        <f>LN('Return analysis'!D1087/'Return analysis'!D1086)</f>
        <v>-5.617526704075778E-3</v>
      </c>
      <c r="E1085" s="14">
        <f>LN('Return analysis'!E1087/'Return analysis'!E1086)</f>
        <v>1.1111049383246083E-5</v>
      </c>
      <c r="F1085" s="14">
        <f t="shared" si="96"/>
        <v>-1.1111049383246083E-5</v>
      </c>
      <c r="G1085" s="14">
        <f t="shared" si="97"/>
        <v>-1.3021025286660397E-4</v>
      </c>
      <c r="H1085" s="14">
        <f t="shared" si="98"/>
        <v>-5.628637753459024E-3</v>
      </c>
      <c r="I1085" s="24">
        <f t="shared" si="99"/>
        <v>1.5438490186297181E-4</v>
      </c>
      <c r="J1085" s="24">
        <f t="shared" si="100"/>
        <v>-5.4742528515960521E-3</v>
      </c>
      <c r="K1085" s="24">
        <f t="shared" si="101"/>
        <v>-5.4631418022128061E-3</v>
      </c>
      <c r="L1085" s="24"/>
    </row>
    <row r="1086" spans="1:12" x14ac:dyDescent="0.3">
      <c r="A1086" s="6">
        <v>42607</v>
      </c>
      <c r="B1086" s="14">
        <f>LN('Return analysis'!B1088/'Return analysis'!B1087)</f>
        <v>-4.6360724153901307E-4</v>
      </c>
      <c r="C1086" s="14">
        <f>LN('Return analysis'!C1088/'Return analysis'!C1087)</f>
        <v>-1.0676847178535986E-3</v>
      </c>
      <c r="D1086" s="14">
        <f>LN('Return analysis'!D1088/'Return analysis'!D1087)</f>
        <v>-6.2568411613677917E-4</v>
      </c>
      <c r="E1086" s="14">
        <f>LN('Return analysis'!E1088/'Return analysis'!E1087)</f>
        <v>1.1111049383246083E-5</v>
      </c>
      <c r="F1086" s="14">
        <f t="shared" si="96"/>
        <v>-4.7471829092225916E-4</v>
      </c>
      <c r="G1086" s="14">
        <f t="shared" si="97"/>
        <v>-1.0787957672368446E-3</v>
      </c>
      <c r="H1086" s="14">
        <f t="shared" si="98"/>
        <v>-6.3679516552002521E-4</v>
      </c>
      <c r="I1086" s="24">
        <f t="shared" si="99"/>
        <v>4.0202817872965989E-4</v>
      </c>
      <c r="J1086" s="24">
        <f t="shared" si="100"/>
        <v>-2.3476698679036532E-4</v>
      </c>
      <c r="K1086" s="24">
        <f t="shared" si="101"/>
        <v>-2.2365593740711928E-4</v>
      </c>
      <c r="L1086" s="24"/>
    </row>
    <row r="1087" spans="1:12" x14ac:dyDescent="0.3">
      <c r="A1087" s="6">
        <v>42608</v>
      </c>
      <c r="B1087" s="14">
        <f>LN('Return analysis'!B1089/'Return analysis'!B1088)</f>
        <v>-1.8581888091354962E-3</v>
      </c>
      <c r="C1087" s="14">
        <f>LN('Return analysis'!C1089/'Return analysis'!C1088)</f>
        <v>-2.4953825102220499E-3</v>
      </c>
      <c r="D1087" s="14">
        <f>LN('Return analysis'!D1089/'Return analysis'!D1088)</f>
        <v>-2.060272556824888E-3</v>
      </c>
      <c r="E1087" s="14">
        <f>LN('Return analysis'!E1089/'Return analysis'!E1088)</f>
        <v>1.1111049383246083E-5</v>
      </c>
      <c r="F1087" s="14">
        <f t="shared" si="96"/>
        <v>-1.8692998585187423E-3</v>
      </c>
      <c r="G1087" s="14">
        <f t="shared" si="97"/>
        <v>-2.506493559605296E-3</v>
      </c>
      <c r="H1087" s="14">
        <f t="shared" si="98"/>
        <v>-2.071383606208134E-3</v>
      </c>
      <c r="I1087" s="24">
        <f t="shared" si="99"/>
        <v>1.7411010006118319E-4</v>
      </c>
      <c r="J1087" s="24">
        <f t="shared" si="100"/>
        <v>-1.8972735061469508E-3</v>
      </c>
      <c r="K1087" s="24">
        <f t="shared" si="101"/>
        <v>-1.8861624567637048E-3</v>
      </c>
      <c r="L1087" s="24"/>
    </row>
    <row r="1088" spans="1:12" x14ac:dyDescent="0.3">
      <c r="A1088" s="6">
        <v>42611</v>
      </c>
      <c r="B1088" s="14">
        <f>LN('Return analysis'!B1090/'Return analysis'!B1089)</f>
        <v>1.1150064296031729E-3</v>
      </c>
      <c r="C1088" s="14">
        <f>LN('Return analysis'!C1090/'Return analysis'!C1089)</f>
        <v>3.4449222970337075E-3</v>
      </c>
      <c r="D1088" s="14">
        <f>LN('Return analysis'!D1090/'Return analysis'!D1089)</f>
        <v>5.4542796888932179E-3</v>
      </c>
      <c r="E1088" s="14">
        <f>LN('Return analysis'!E1090/'Return analysis'!E1089)</f>
        <v>3.333277779011948E-5</v>
      </c>
      <c r="F1088" s="14">
        <f t="shared" si="96"/>
        <v>1.0816736518130534E-3</v>
      </c>
      <c r="G1088" s="14">
        <f t="shared" si="97"/>
        <v>3.4115895192435883E-3</v>
      </c>
      <c r="H1088" s="14">
        <f t="shared" si="98"/>
        <v>5.4209469111030986E-3</v>
      </c>
      <c r="I1088" s="24">
        <f t="shared" si="99"/>
        <v>-1.7275755727709581E-3</v>
      </c>
      <c r="J1088" s="24">
        <f t="shared" si="100"/>
        <v>3.6933713383321405E-3</v>
      </c>
      <c r="K1088" s="24">
        <f t="shared" si="101"/>
        <v>3.7267041161222598E-3</v>
      </c>
      <c r="L1088" s="24"/>
    </row>
    <row r="1089" spans="1:12" x14ac:dyDescent="0.3">
      <c r="A1089" s="6">
        <v>42612</v>
      </c>
      <c r="B1089" s="14">
        <f>LN('Return analysis'!B1091/'Return analysis'!B1090)</f>
        <v>1.8561199919032629E-3</v>
      </c>
      <c r="C1089" s="14">
        <f>LN('Return analysis'!C1091/'Return analysis'!C1090)</f>
        <v>-8.3031336260528917E-4</v>
      </c>
      <c r="D1089" s="14">
        <f>LN('Return analysis'!D1091/'Return analysis'!D1090)</f>
        <v>-1.6062517531786431E-3</v>
      </c>
      <c r="E1089" s="14">
        <f>LN('Return analysis'!E1091/'Return analysis'!E1090)</f>
        <v>1.1111049383246083E-5</v>
      </c>
      <c r="F1089" s="14">
        <f t="shared" si="96"/>
        <v>1.8450089425200169E-3</v>
      </c>
      <c r="G1089" s="14">
        <f t="shared" si="97"/>
        <v>-8.4142441198853521E-4</v>
      </c>
      <c r="H1089" s="14">
        <f t="shared" si="98"/>
        <v>-1.6173628025618891E-3</v>
      </c>
      <c r="I1089" s="24">
        <f t="shared" si="99"/>
        <v>2.5408873101450454E-3</v>
      </c>
      <c r="J1089" s="24">
        <f t="shared" si="100"/>
        <v>9.2352450758315628E-4</v>
      </c>
      <c r="K1089" s="24">
        <f t="shared" si="101"/>
        <v>9.3463555696640232E-4</v>
      </c>
      <c r="L1089" s="24"/>
    </row>
    <row r="1090" spans="1:12" x14ac:dyDescent="0.3">
      <c r="A1090" s="6">
        <v>42613</v>
      </c>
      <c r="B1090" s="14">
        <f>LN('Return analysis'!B1092/'Return analysis'!B1091)</f>
        <v>-1.4844597621324336E-3</v>
      </c>
      <c r="C1090" s="14">
        <f>LN('Return analysis'!C1092/'Return analysis'!C1091)</f>
        <v>-7.1266199713869189E-4</v>
      </c>
      <c r="D1090" s="14">
        <f>LN('Return analysis'!D1092/'Return analysis'!D1091)</f>
        <v>-2.8619447335050895E-3</v>
      </c>
      <c r="E1090" s="14">
        <f>LN('Return analysis'!E1092/'Return analysis'!E1091)</f>
        <v>1.1111049383246083E-5</v>
      </c>
      <c r="F1090" s="14">
        <f t="shared" si="96"/>
        <v>-1.4955708115156796E-3</v>
      </c>
      <c r="G1090" s="14">
        <f t="shared" si="97"/>
        <v>-7.2377304652193792E-4</v>
      </c>
      <c r="H1090" s="14">
        <f t="shared" si="98"/>
        <v>-2.8730557828883355E-3</v>
      </c>
      <c r="I1090" s="24">
        <f t="shared" si="99"/>
        <v>-8.810655037685142E-4</v>
      </c>
      <c r="J1090" s="24">
        <f t="shared" si="100"/>
        <v>-3.7541212866568498E-3</v>
      </c>
      <c r="K1090" s="24">
        <f t="shared" si="101"/>
        <v>-3.7430102372736037E-3</v>
      </c>
      <c r="L1090" s="24"/>
    </row>
    <row r="1091" spans="1:12" x14ac:dyDescent="0.3">
      <c r="A1091" s="6">
        <v>42614</v>
      </c>
      <c r="B1091" s="14">
        <f>LN('Return analysis'!B1093/'Return analysis'!B1092)</f>
        <v>1.9483524550079809E-3</v>
      </c>
      <c r="C1091" s="14">
        <f>LN('Return analysis'!C1093/'Return analysis'!C1092)</f>
        <v>1.3754180399784559E-3</v>
      </c>
      <c r="D1091" s="14">
        <f>LN('Return analysis'!D1093/'Return analysis'!D1092)</f>
        <v>5.372389126470996E-4</v>
      </c>
      <c r="E1091" s="14">
        <f>LN('Return analysis'!E1093/'Return analysis'!E1092)</f>
        <v>8.3332986113586046E-6</v>
      </c>
      <c r="F1091" s="14">
        <f t="shared" si="96"/>
        <v>1.9400191563966223E-3</v>
      </c>
      <c r="G1091" s="14">
        <f t="shared" si="97"/>
        <v>1.3670847413670972E-3</v>
      </c>
      <c r="H1091" s="14">
        <f t="shared" si="98"/>
        <v>5.2890561403574096E-4</v>
      </c>
      <c r="I1091" s="24">
        <f t="shared" si="99"/>
        <v>8.3196652393364642E-4</v>
      </c>
      <c r="J1091" s="24">
        <f t="shared" si="100"/>
        <v>1.3608721379693874E-3</v>
      </c>
      <c r="K1091" s="24">
        <f t="shared" si="101"/>
        <v>1.369205436580746E-3</v>
      </c>
      <c r="L1091" s="24"/>
    </row>
    <row r="1092" spans="1:12" x14ac:dyDescent="0.3">
      <c r="A1092" s="6">
        <v>42615</v>
      </c>
      <c r="B1092" s="14">
        <f>LN('Return analysis'!B1094/'Return analysis'!B1093)</f>
        <v>-9.2960419182213391E-4</v>
      </c>
      <c r="C1092" s="14">
        <f>LN('Return analysis'!C1094/'Return analysis'!C1093)</f>
        <v>-1.4268269097658978E-3</v>
      </c>
      <c r="D1092" s="14">
        <f>LN('Return analysis'!D1094/'Return analysis'!D1093)</f>
        <v>5.0890334761668722E-3</v>
      </c>
      <c r="E1092" s="14">
        <f>LN('Return analysis'!E1094/'Return analysis'!E1093)</f>
        <v>1.1111049383246083E-5</v>
      </c>
      <c r="F1092" s="14">
        <f t="shared" si="96"/>
        <v>-9.4071524120537995E-4</v>
      </c>
      <c r="G1092" s="14">
        <f t="shared" si="97"/>
        <v>-1.4379379591491438E-3</v>
      </c>
      <c r="H1092" s="14">
        <f t="shared" si="98"/>
        <v>5.0779224267836261E-3</v>
      </c>
      <c r="I1092" s="24">
        <f t="shared" si="99"/>
        <v>1.642061753502887E-4</v>
      </c>
      <c r="J1092" s="24">
        <f t="shared" si="100"/>
        <v>5.2421286021339152E-3</v>
      </c>
      <c r="K1092" s="24">
        <f t="shared" si="101"/>
        <v>5.2532396515171612E-3</v>
      </c>
      <c r="L1092" s="24"/>
    </row>
    <row r="1093" spans="1:12" x14ac:dyDescent="0.3">
      <c r="A1093" s="6">
        <v>42619</v>
      </c>
      <c r="B1093" s="14">
        <f>LN('Return analysis'!B1095/'Return analysis'!B1094)</f>
        <v>1.2083170209037084E-3</v>
      </c>
      <c r="C1093" s="14">
        <f>LN('Return analysis'!C1095/'Return analysis'!C1094)</f>
        <v>2.9705845086719631E-3</v>
      </c>
      <c r="D1093" s="14">
        <f>LN('Return analysis'!D1095/'Return analysis'!D1094)</f>
        <v>2.845910691872238E-3</v>
      </c>
      <c r="E1093" s="14">
        <f>LN('Return analysis'!E1095/'Return analysis'!E1094)</f>
        <v>4.4443456819455427E-5</v>
      </c>
      <c r="F1093" s="14">
        <f t="shared" si="96"/>
        <v>1.163873564084253E-3</v>
      </c>
      <c r="G1093" s="14">
        <f t="shared" si="97"/>
        <v>2.9261410518525077E-3</v>
      </c>
      <c r="H1093" s="14">
        <f t="shared" si="98"/>
        <v>2.8014672350527826E-3</v>
      </c>
      <c r="I1093" s="24">
        <f t="shared" si="99"/>
        <v>-1.2257722277004075E-3</v>
      </c>
      <c r="J1093" s="24">
        <f t="shared" si="100"/>
        <v>1.575695007352375E-3</v>
      </c>
      <c r="K1093" s="24">
        <f t="shared" si="101"/>
        <v>1.6201384641718304E-3</v>
      </c>
      <c r="L1093" s="24"/>
    </row>
    <row r="1094" spans="1:12" x14ac:dyDescent="0.3">
      <c r="A1094" s="6">
        <v>42620</v>
      </c>
      <c r="B1094" s="14">
        <f>LN('Return analysis'!B1096/'Return analysis'!B1095)</f>
        <v>1.671447094665377E-3</v>
      </c>
      <c r="C1094" s="14">
        <f>LN('Return analysis'!C1096/'Return analysis'!C1095)</f>
        <v>1.1798246136694315E-4</v>
      </c>
      <c r="D1094" s="14">
        <f>LN('Return analysis'!D1096/'Return analysis'!D1095)</f>
        <v>1.3316283996114909E-3</v>
      </c>
      <c r="E1094" s="14">
        <f>LN('Return analysis'!E1096/'Return analysis'!E1095)</f>
        <v>1.1111049383246083E-5</v>
      </c>
      <c r="F1094" s="14">
        <f t="shared" si="96"/>
        <v>1.660336045282131E-3</v>
      </c>
      <c r="G1094" s="14">
        <f t="shared" si="97"/>
        <v>1.0687141198369708E-4</v>
      </c>
      <c r="H1094" s="14">
        <f t="shared" si="98"/>
        <v>1.3205173502282448E-3</v>
      </c>
      <c r="I1094" s="24">
        <f t="shared" si="99"/>
        <v>1.5599652920788769E-3</v>
      </c>
      <c r="J1094" s="24">
        <f t="shared" si="100"/>
        <v>2.8804826423071217E-3</v>
      </c>
      <c r="K1094" s="24">
        <f t="shared" si="101"/>
        <v>2.8915936916903678E-3</v>
      </c>
      <c r="L1094" s="24"/>
    </row>
    <row r="1095" spans="1:12" x14ac:dyDescent="0.3">
      <c r="A1095" s="6">
        <v>42621</v>
      </c>
      <c r="B1095" s="14">
        <f>LN('Return analysis'!B1097/'Return analysis'!B1096)</f>
        <v>-2.8797641155690066E-3</v>
      </c>
      <c r="C1095" s="14">
        <f>LN('Return analysis'!C1097/'Return analysis'!C1096)</f>
        <v>-3.8027445899674441E-3</v>
      </c>
      <c r="D1095" s="14">
        <f>LN('Return analysis'!D1097/'Return analysis'!D1096)</f>
        <v>-2.5757178636072017E-3</v>
      </c>
      <c r="E1095" s="14">
        <f>LN('Return analysis'!E1097/'Return analysis'!E1096)</f>
        <v>1.1111049383246083E-5</v>
      </c>
      <c r="F1095" s="14">
        <f t="shared" ref="F1095:F1158" si="102">B1095-E1095</f>
        <v>-2.8908751649522526E-3</v>
      </c>
      <c r="G1095" s="14">
        <f t="shared" ref="G1095:G1158" si="103">C1095-E1095</f>
        <v>-3.8138556393506901E-3</v>
      </c>
      <c r="H1095" s="14">
        <f t="shared" si="98"/>
        <v>-2.5868289129904478E-3</v>
      </c>
      <c r="I1095" s="24">
        <f t="shared" si="99"/>
        <v>2.1228455318751381E-4</v>
      </c>
      <c r="J1095" s="24">
        <f t="shared" si="100"/>
        <v>-2.3745443598029341E-3</v>
      </c>
      <c r="K1095" s="24">
        <f t="shared" si="101"/>
        <v>-2.3634333104196881E-3</v>
      </c>
      <c r="L1095" s="24"/>
    </row>
    <row r="1096" spans="1:12" x14ac:dyDescent="0.3">
      <c r="A1096" s="6">
        <v>42622</v>
      </c>
      <c r="B1096" s="14">
        <f>LN('Return analysis'!B1098/'Return analysis'!B1097)</f>
        <v>-2.9258733248778918E-3</v>
      </c>
      <c r="C1096" s="14">
        <f>LN('Return analysis'!C1098/'Return analysis'!C1097)</f>
        <v>-4.415726903796104E-3</v>
      </c>
      <c r="D1096" s="14">
        <f>LN('Return analysis'!D1098/'Return analysis'!D1097)</f>
        <v>-2.525824930604291E-2</v>
      </c>
      <c r="E1096" s="14">
        <f>LN('Return analysis'!E1098/'Return analysis'!E1097)</f>
        <v>1.1111049383246083E-5</v>
      </c>
      <c r="F1096" s="14">
        <f t="shared" si="102"/>
        <v>-2.9369843742611378E-3</v>
      </c>
      <c r="G1096" s="14">
        <f t="shared" si="103"/>
        <v>-4.42683795317935E-3</v>
      </c>
      <c r="H1096" s="14">
        <f t="shared" ref="H1096:H1159" si="104">D1096-E1096</f>
        <v>-2.5269360355426155E-2</v>
      </c>
      <c r="I1096" s="24">
        <f t="shared" ref="I1096:I1159" si="105">F1096-$N$15*G1096-$N$16*H1096</f>
        <v>9.0426409302294254E-4</v>
      </c>
      <c r="J1096" s="24">
        <f t="shared" ref="J1096:J1159" si="106">I1096+H1096</f>
        <v>-2.4365096262403213E-2</v>
      </c>
      <c r="K1096" s="24">
        <f t="shared" ref="K1096:K1159" si="107">I1096+D1096</f>
        <v>-2.4353985213019968E-2</v>
      </c>
      <c r="L1096" s="24"/>
    </row>
    <row r="1097" spans="1:12" x14ac:dyDescent="0.3">
      <c r="A1097" s="6">
        <v>42625</v>
      </c>
      <c r="B1097" s="14">
        <f>LN('Return analysis'!B1099/'Return analysis'!B1098)</f>
        <v>-3.14012964304305E-3</v>
      </c>
      <c r="C1097" s="14">
        <f>LN('Return analysis'!C1099/'Return analysis'!C1098)</f>
        <v>3.5873285802500994E-4</v>
      </c>
      <c r="D1097" s="14">
        <f>LN('Return analysis'!D1099/'Return analysis'!D1098)</f>
        <v>1.3901707100882017E-2</v>
      </c>
      <c r="E1097" s="14">
        <f>LN('Return analysis'!E1099/'Return analysis'!E1098)</f>
        <v>3.333277779011948E-5</v>
      </c>
      <c r="F1097" s="14">
        <f t="shared" si="102"/>
        <v>-3.1734624208331693E-3</v>
      </c>
      <c r="G1097" s="14">
        <f t="shared" si="103"/>
        <v>3.2540008023489045E-4</v>
      </c>
      <c r="H1097" s="14">
        <f t="shared" si="104"/>
        <v>1.3868374323091898E-2</v>
      </c>
      <c r="I1097" s="24">
        <f t="shared" si="105"/>
        <v>-3.5849167585210585E-3</v>
      </c>
      <c r="J1097" s="24">
        <f t="shared" si="106"/>
        <v>1.0283457564570839E-2</v>
      </c>
      <c r="K1097" s="24">
        <f t="shared" si="107"/>
        <v>1.0316790342360958E-2</v>
      </c>
      <c r="L1097" s="24"/>
    </row>
    <row r="1098" spans="1:12" x14ac:dyDescent="0.3">
      <c r="A1098" s="6">
        <v>42626</v>
      </c>
      <c r="B1098" s="14">
        <f>LN('Return analysis'!B1100/'Return analysis'!B1099)</f>
        <v>-1.8715654408755434E-4</v>
      </c>
      <c r="C1098" s="14">
        <f>LN('Return analysis'!C1100/'Return analysis'!C1099)</f>
        <v>-2.8734726397366289E-3</v>
      </c>
      <c r="D1098" s="14">
        <f>LN('Return analysis'!D1100/'Return analysis'!D1099)</f>
        <v>-1.5691018436255959E-2</v>
      </c>
      <c r="E1098" s="14">
        <f>LN('Return analysis'!E1100/'Return analysis'!E1099)</f>
        <v>1.1111049383246083E-5</v>
      </c>
      <c r="F1098" s="14">
        <f t="shared" si="102"/>
        <v>-1.9826759347080043E-4</v>
      </c>
      <c r="G1098" s="14">
        <f t="shared" si="103"/>
        <v>-2.8845836891198749E-3</v>
      </c>
      <c r="H1098" s="14">
        <f t="shared" si="104"/>
        <v>-1.5702129485639205E-2</v>
      </c>
      <c r="I1098" s="24">
        <f t="shared" si="105"/>
        <v>2.296529917386447E-3</v>
      </c>
      <c r="J1098" s="24">
        <f t="shared" si="106"/>
        <v>-1.3405599568252758E-2</v>
      </c>
      <c r="K1098" s="24">
        <f t="shared" si="107"/>
        <v>-1.3394488518869513E-2</v>
      </c>
      <c r="L1098" s="24"/>
    </row>
    <row r="1099" spans="1:12" x14ac:dyDescent="0.3">
      <c r="A1099" s="6">
        <v>42627</v>
      </c>
      <c r="B1099" s="14">
        <f>LN('Return analysis'!B1101/'Return analysis'!B1100)</f>
        <v>1.0297337512253468E-3</v>
      </c>
      <c r="C1099" s="14">
        <f>LN('Return analysis'!C1101/'Return analysis'!C1100)</f>
        <v>1.3186840859562168E-3</v>
      </c>
      <c r="D1099" s="14">
        <f>LN('Return analysis'!D1101/'Return analysis'!D1100)</f>
        <v>9.2559764497335045E-5</v>
      </c>
      <c r="E1099" s="14">
        <f>LN('Return analysis'!E1101/'Return analysis'!E1100)</f>
        <v>1.1111049383246083E-5</v>
      </c>
      <c r="F1099" s="14">
        <f t="shared" si="102"/>
        <v>1.0186227018421008E-3</v>
      </c>
      <c r="G1099" s="14">
        <f t="shared" si="103"/>
        <v>1.3075730365729708E-3</v>
      </c>
      <c r="H1099" s="14">
        <f t="shared" si="104"/>
        <v>8.1448715114088968E-5</v>
      </c>
      <c r="I1099" s="24">
        <f t="shared" si="105"/>
        <v>-3.663237665988345E-5</v>
      </c>
      <c r="J1099" s="24">
        <f t="shared" si="106"/>
        <v>4.4816338454205518E-5</v>
      </c>
      <c r="K1099" s="24">
        <f t="shared" si="107"/>
        <v>5.5927387837451595E-5</v>
      </c>
      <c r="L1099" s="24"/>
    </row>
    <row r="1100" spans="1:12" x14ac:dyDescent="0.3">
      <c r="A1100" s="6">
        <v>42628</v>
      </c>
      <c r="B1100" s="14">
        <f>LN('Return analysis'!B1102/'Return analysis'!B1101)</f>
        <v>-9.3615110073507759E-4</v>
      </c>
      <c r="C1100" s="14">
        <f>LN('Return analysis'!C1102/'Return analysis'!C1101)</f>
        <v>8.3719410228377247E-4</v>
      </c>
      <c r="D1100" s="14">
        <f>LN('Return analysis'!D1102/'Return analysis'!D1101)</f>
        <v>1.0229209478627913E-2</v>
      </c>
      <c r="E1100" s="14">
        <f>LN('Return analysis'!E1102/'Return analysis'!E1101)</f>
        <v>1.1111049383246083E-5</v>
      </c>
      <c r="F1100" s="14">
        <f t="shared" si="102"/>
        <v>-9.4726215011832363E-4</v>
      </c>
      <c r="G1100" s="14">
        <f t="shared" si="103"/>
        <v>8.2608305290052643E-4</v>
      </c>
      <c r="H1100" s="14">
        <f t="shared" si="104"/>
        <v>1.0218098429244666E-2</v>
      </c>
      <c r="I1100" s="24">
        <f t="shared" si="105"/>
        <v>-1.723214344519096E-3</v>
      </c>
      <c r="J1100" s="24">
        <f t="shared" si="106"/>
        <v>8.4948840847255697E-3</v>
      </c>
      <c r="K1100" s="24">
        <f t="shared" si="107"/>
        <v>8.5059951341088166E-3</v>
      </c>
      <c r="L1100" s="24"/>
    </row>
    <row r="1101" spans="1:12" x14ac:dyDescent="0.3">
      <c r="A1101" s="6">
        <v>42629</v>
      </c>
      <c r="B1101" s="14">
        <f>LN('Return analysis'!B1103/'Return analysis'!B1102)</f>
        <v>-5.6082015161179599E-4</v>
      </c>
      <c r="C1101" s="14">
        <f>LN('Return analysis'!C1103/'Return analysis'!C1102)</f>
        <v>8.3746832093981038E-4</v>
      </c>
      <c r="D1101" s="14">
        <f>LN('Return analysis'!D1103/'Return analysis'!D1102)</f>
        <v>-4.0063481361452304E-3</v>
      </c>
      <c r="E1101" s="14">
        <f>LN('Return analysis'!E1103/'Return analysis'!E1102)</f>
        <v>1.1111049383246083E-5</v>
      </c>
      <c r="F1101" s="14">
        <f t="shared" si="102"/>
        <v>-5.7193120099504203E-4</v>
      </c>
      <c r="G1101" s="14">
        <f t="shared" si="103"/>
        <v>8.2635727155656435E-4</v>
      </c>
      <c r="H1101" s="14">
        <f t="shared" si="104"/>
        <v>-4.0174591855284764E-3</v>
      </c>
      <c r="I1101" s="24">
        <f t="shared" si="105"/>
        <v>-1.1950943902074838E-3</v>
      </c>
      <c r="J1101" s="24">
        <f t="shared" si="106"/>
        <v>-5.2125535757359606E-3</v>
      </c>
      <c r="K1101" s="24">
        <f t="shared" si="107"/>
        <v>-5.2014425263527137E-3</v>
      </c>
      <c r="L1101" s="24"/>
    </row>
    <row r="1102" spans="1:12" x14ac:dyDescent="0.3">
      <c r="A1102" s="6">
        <v>42632</v>
      </c>
      <c r="B1102" s="14">
        <f>LN('Return analysis'!B1104/'Return analysis'!B1103)</f>
        <v>2.338033844271704E-3</v>
      </c>
      <c r="C1102" s="14">
        <f>LN('Return analysis'!C1104/'Return analysis'!C1103)</f>
        <v>-7.1750840496276195E-4</v>
      </c>
      <c r="D1102" s="14">
        <f>LN('Return analysis'!D1104/'Return analysis'!D1103)</f>
        <v>1.4586390568934939E-3</v>
      </c>
      <c r="E1102" s="14">
        <f>LN('Return analysis'!E1104/'Return analysis'!E1103)</f>
        <v>3.333277779011948E-5</v>
      </c>
      <c r="F1102" s="14">
        <f t="shared" si="102"/>
        <v>2.3047010664815847E-3</v>
      </c>
      <c r="G1102" s="14">
        <f t="shared" si="103"/>
        <v>-7.5084118275288143E-4</v>
      </c>
      <c r="H1102" s="14">
        <f t="shared" si="104"/>
        <v>1.4253062791033744E-3</v>
      </c>
      <c r="I1102" s="24">
        <f t="shared" si="105"/>
        <v>2.8948324274567084E-3</v>
      </c>
      <c r="J1102" s="24">
        <f t="shared" si="106"/>
        <v>4.3201387065600824E-3</v>
      </c>
      <c r="K1102" s="24">
        <f t="shared" si="107"/>
        <v>4.3534714843502026E-3</v>
      </c>
      <c r="L1102" s="24"/>
    </row>
    <row r="1103" spans="1:12" x14ac:dyDescent="0.3">
      <c r="A1103" s="6">
        <v>42633</v>
      </c>
      <c r="B1103" s="14">
        <f>LN('Return analysis'!B1105/'Return analysis'!B1104)</f>
        <v>-1.4965182759926489E-3</v>
      </c>
      <c r="C1103" s="14">
        <f>LN('Return analysis'!C1105/'Return analysis'!C1104)</f>
        <v>2.3890167749450006E-4</v>
      </c>
      <c r="D1103" s="14">
        <f>LN('Return analysis'!D1105/'Return analysis'!D1104)</f>
        <v>-4.5534649458990769E-4</v>
      </c>
      <c r="E1103" s="14">
        <f>LN('Return analysis'!E1105/'Return analysis'!E1104)</f>
        <v>1.1111049383246083E-5</v>
      </c>
      <c r="F1103" s="14">
        <f t="shared" si="102"/>
        <v>-1.507629325375895E-3</v>
      </c>
      <c r="G1103" s="14">
        <f t="shared" si="103"/>
        <v>2.2779062811125397E-4</v>
      </c>
      <c r="H1103" s="14">
        <f t="shared" si="104"/>
        <v>-4.6645754397315378E-4</v>
      </c>
      <c r="I1103" s="24">
        <f t="shared" si="105"/>
        <v>-1.6862977600355935E-3</v>
      </c>
      <c r="J1103" s="24">
        <f t="shared" si="106"/>
        <v>-2.1527553040087471E-3</v>
      </c>
      <c r="K1103" s="24">
        <f t="shared" si="107"/>
        <v>-2.1416442546255011E-3</v>
      </c>
      <c r="L1103" s="24"/>
    </row>
    <row r="1104" spans="1:12" x14ac:dyDescent="0.3">
      <c r="A1104" s="6">
        <v>42634</v>
      </c>
      <c r="B1104" s="14">
        <f>LN('Return analysis'!B1106/'Return analysis'!B1105)</f>
        <v>2.3368740760486631E-3</v>
      </c>
      <c r="C1104" s="14">
        <f>LN('Return analysis'!C1106/'Return analysis'!C1105)</f>
        <v>2.8662660149399487E-3</v>
      </c>
      <c r="D1104" s="14">
        <f>LN('Return analysis'!D1106/'Return analysis'!D1105)</f>
        <v>1.1418299229372547E-2</v>
      </c>
      <c r="E1104" s="14">
        <f>LN('Return analysis'!E1106/'Return analysis'!E1105)</f>
        <v>1.1111049383246083E-5</v>
      </c>
      <c r="F1104" s="14">
        <f t="shared" si="102"/>
        <v>2.3257630266654171E-3</v>
      </c>
      <c r="G1104" s="14">
        <f t="shared" si="103"/>
        <v>2.8551549655567027E-3</v>
      </c>
      <c r="H1104" s="14">
        <f t="shared" si="104"/>
        <v>1.14071881799893E-2</v>
      </c>
      <c r="I1104" s="24">
        <f t="shared" si="105"/>
        <v>-9.9140279710088075E-5</v>
      </c>
      <c r="J1104" s="24">
        <f t="shared" si="106"/>
        <v>1.1308047900279212E-2</v>
      </c>
      <c r="K1104" s="24">
        <f t="shared" si="107"/>
        <v>1.1319158949662459E-2</v>
      </c>
      <c r="L1104" s="24"/>
    </row>
    <row r="1105" spans="1:12" x14ac:dyDescent="0.3">
      <c r="A1105" s="6">
        <v>42635</v>
      </c>
      <c r="B1105" s="14">
        <f>LN('Return analysis'!B1107/'Return analysis'!B1106)</f>
        <v>5.2146732168823363E-3</v>
      </c>
      <c r="C1105" s="14">
        <f>LN('Return analysis'!C1107/'Return analysis'!C1106)</f>
        <v>2.0259593812772233E-3</v>
      </c>
      <c r="D1105" s="14">
        <f>LN('Return analysis'!D1107/'Return analysis'!D1106)</f>
        <v>7.2719693650982213E-3</v>
      </c>
      <c r="E1105" s="14">
        <f>LN('Return analysis'!E1107/'Return analysis'!E1106)</f>
        <v>1.1111049383246083E-5</v>
      </c>
      <c r="F1105" s="14">
        <f t="shared" si="102"/>
        <v>5.2035621674990902E-3</v>
      </c>
      <c r="G1105" s="14">
        <f t="shared" si="103"/>
        <v>2.0148483318939772E-3</v>
      </c>
      <c r="H1105" s="14">
        <f t="shared" si="104"/>
        <v>7.2608583157149752E-3</v>
      </c>
      <c r="I1105" s="24">
        <f t="shared" si="105"/>
        <v>3.5008183591248528E-3</v>
      </c>
      <c r="J1105" s="24">
        <f t="shared" si="106"/>
        <v>1.0761676674839828E-2</v>
      </c>
      <c r="K1105" s="24">
        <f t="shared" si="107"/>
        <v>1.0772787724223075E-2</v>
      </c>
      <c r="L1105" s="24"/>
    </row>
    <row r="1106" spans="1:12" x14ac:dyDescent="0.3">
      <c r="A1106" s="6">
        <v>42636</v>
      </c>
      <c r="B1106" s="14">
        <f>LN('Return analysis'!B1108/'Return analysis'!B1107)</f>
        <v>-2.7858342112501274E-4</v>
      </c>
      <c r="C1106" s="14">
        <f>LN('Return analysis'!C1108/'Return analysis'!C1107)</f>
        <v>-2.3870609764832786E-4</v>
      </c>
      <c r="D1106" s="14">
        <f>LN('Return analysis'!D1108/'Return analysis'!D1107)</f>
        <v>-5.741401726271792E-3</v>
      </c>
      <c r="E1106" s="14">
        <f>LN('Return analysis'!E1108/'Return analysis'!E1107)</f>
        <v>1.1111049383246083E-5</v>
      </c>
      <c r="F1106" s="14">
        <f t="shared" si="102"/>
        <v>-2.8969447050825883E-4</v>
      </c>
      <c r="G1106" s="14">
        <f t="shared" si="103"/>
        <v>-2.4981714703157392E-4</v>
      </c>
      <c r="H1106" s="14">
        <f t="shared" si="104"/>
        <v>-5.752512775655038E-3</v>
      </c>
      <c r="I1106" s="24">
        <f t="shared" si="105"/>
        <v>-2.6420379269739253E-5</v>
      </c>
      <c r="J1106" s="24">
        <f t="shared" si="106"/>
        <v>-5.778933154924777E-3</v>
      </c>
      <c r="K1106" s="24">
        <f t="shared" si="107"/>
        <v>-5.7678221055415309E-3</v>
      </c>
      <c r="L1106" s="24"/>
    </row>
    <row r="1107" spans="1:12" x14ac:dyDescent="0.3">
      <c r="A1107" s="6">
        <v>42639</v>
      </c>
      <c r="B1107" s="14">
        <f>LN('Return analysis'!B1109/'Return analysis'!B1108)</f>
        <v>3.7142731778606457E-4</v>
      </c>
      <c r="C1107" s="14">
        <f>LN('Return analysis'!C1109/'Return analysis'!C1108)</f>
        <v>1.6658719327852587E-3</v>
      </c>
      <c r="D1107" s="14">
        <f>LN('Return analysis'!D1109/'Return analysis'!D1108)</f>
        <v>-7.9490377787461673E-3</v>
      </c>
      <c r="E1107" s="14">
        <f>LN('Return analysis'!E1109/'Return analysis'!E1108)</f>
        <v>3.333277779011948E-5</v>
      </c>
      <c r="F1107" s="14">
        <f t="shared" si="102"/>
        <v>3.3809453999594509E-4</v>
      </c>
      <c r="G1107" s="14">
        <f t="shared" si="103"/>
        <v>1.6325391549951392E-3</v>
      </c>
      <c r="H1107" s="14">
        <f t="shared" si="104"/>
        <v>-7.9823705565362866E-3</v>
      </c>
      <c r="I1107" s="24">
        <f t="shared" si="105"/>
        <v>-8.9252794209525354E-4</v>
      </c>
      <c r="J1107" s="24">
        <f t="shared" si="106"/>
        <v>-8.8748984986315397E-3</v>
      </c>
      <c r="K1107" s="24">
        <f t="shared" si="107"/>
        <v>-8.8415657208414204E-3</v>
      </c>
      <c r="L1107" s="24"/>
    </row>
    <row r="1108" spans="1:12" x14ac:dyDescent="0.3">
      <c r="A1108" s="6">
        <v>42640</v>
      </c>
      <c r="B1108" s="14">
        <f>LN('Return analysis'!B1110/'Return analysis'!B1109)</f>
        <v>2.1338325967123813E-3</v>
      </c>
      <c r="C1108" s="14">
        <f>LN('Return analysis'!C1110/'Return analysis'!C1109)</f>
        <v>1.1871058092412956E-3</v>
      </c>
      <c r="D1108" s="14">
        <f>LN('Return analysis'!D1110/'Return analysis'!D1109)</f>
        <v>5.6969730931929552E-3</v>
      </c>
      <c r="E1108" s="14">
        <f>LN('Return analysis'!E1110/'Return analysis'!E1109)</f>
        <v>1.1111049383246083E-5</v>
      </c>
      <c r="F1108" s="14">
        <f t="shared" si="102"/>
        <v>2.1227215473291353E-3</v>
      </c>
      <c r="G1108" s="14">
        <f t="shared" si="103"/>
        <v>1.1759947598580496E-3</v>
      </c>
      <c r="H1108" s="14">
        <f t="shared" si="104"/>
        <v>5.6858620438097092E-3</v>
      </c>
      <c r="I1108" s="24">
        <f t="shared" si="105"/>
        <v>1.1133276997956454E-3</v>
      </c>
      <c r="J1108" s="24">
        <f t="shared" si="106"/>
        <v>6.799189743605355E-3</v>
      </c>
      <c r="K1108" s="24">
        <f t="shared" si="107"/>
        <v>6.8103007929886002E-3</v>
      </c>
      <c r="L1108" s="24"/>
    </row>
    <row r="1109" spans="1:12" x14ac:dyDescent="0.3">
      <c r="A1109" s="6">
        <v>42642</v>
      </c>
      <c r="B1109" s="14">
        <f>LN('Return analysis'!B1111/'Return analysis'!B1110)</f>
        <v>1.8526622490022161E-4</v>
      </c>
      <c r="C1109" s="14">
        <f>LN('Return analysis'!C1111/'Return analysis'!C1110)</f>
        <v>1.1902014502564423E-4</v>
      </c>
      <c r="D1109" s="14">
        <f>LN('Return analysis'!D1111/'Return analysis'!D1110)</f>
        <v>-3.9755814631079953E-3</v>
      </c>
      <c r="E1109" s="14">
        <f>LN('Return analysis'!E1111/'Return analysis'!E1110)</f>
        <v>2.2222098766502381E-5</v>
      </c>
      <c r="F1109" s="14">
        <f t="shared" si="102"/>
        <v>1.6304412613371924E-4</v>
      </c>
      <c r="G1109" s="14">
        <f t="shared" si="103"/>
        <v>9.6798046259141853E-5</v>
      </c>
      <c r="H1109" s="14">
        <f t="shared" si="104"/>
        <v>-3.9978035618744977E-3</v>
      </c>
      <c r="I1109" s="24">
        <f t="shared" si="105"/>
        <v>1.2795985714217541E-4</v>
      </c>
      <c r="J1109" s="24">
        <f t="shared" si="106"/>
        <v>-3.8698437047323224E-3</v>
      </c>
      <c r="K1109" s="24">
        <f t="shared" si="107"/>
        <v>-3.8476216059658199E-3</v>
      </c>
      <c r="L1109" s="24"/>
    </row>
    <row r="1110" spans="1:12" x14ac:dyDescent="0.3">
      <c r="A1110" s="6">
        <v>42643</v>
      </c>
      <c r="B1110" s="14">
        <f>LN('Return analysis'!B1112/'Return analysis'!B1111)</f>
        <v>1.8523190768383771E-4</v>
      </c>
      <c r="C1110" s="14">
        <f>LN('Return analysis'!C1112/'Return analysis'!C1111)</f>
        <v>-1.3061259542670241E-3</v>
      </c>
      <c r="D1110" s="14">
        <f>LN('Return analysis'!D1112/'Return analysis'!D1111)</f>
        <v>7.8456515164393205E-3</v>
      </c>
      <c r="E1110" s="14">
        <f>LN('Return analysis'!E1112/'Return analysis'!E1111)</f>
        <v>1.1111049383246083E-5</v>
      </c>
      <c r="F1110" s="14">
        <f t="shared" si="102"/>
        <v>1.7412085830059162E-4</v>
      </c>
      <c r="G1110" s="14">
        <f t="shared" si="103"/>
        <v>-1.3172370036502702E-3</v>
      </c>
      <c r="H1110" s="14">
        <f t="shared" si="104"/>
        <v>7.8345404670560736E-3</v>
      </c>
      <c r="I1110" s="24">
        <f t="shared" si="105"/>
        <v>1.1520840266541043E-3</v>
      </c>
      <c r="J1110" s="24">
        <f t="shared" si="106"/>
        <v>8.9866244937101773E-3</v>
      </c>
      <c r="K1110" s="24">
        <f t="shared" si="107"/>
        <v>8.9977355430934242E-3</v>
      </c>
      <c r="L1110" s="24"/>
    </row>
    <row r="1111" spans="1:12" x14ac:dyDescent="0.3">
      <c r="A1111" s="6">
        <v>42646</v>
      </c>
      <c r="B1111" s="14">
        <f>LN('Return analysis'!B1113/'Return analysis'!B1112)</f>
        <v>-1.5755659555921093E-3</v>
      </c>
      <c r="C1111" s="14">
        <f>LN('Return analysis'!C1113/'Return analysis'!C1112)</f>
        <v>-1.0643640703078456E-3</v>
      </c>
      <c r="D1111" s="14">
        <f>LN('Return analysis'!D1113/'Return analysis'!D1112)</f>
        <v>-3.0585212030585845E-3</v>
      </c>
      <c r="E1111" s="14">
        <f>LN('Return analysis'!E1113/'Return analysis'!E1112)</f>
        <v>2.4166374657529659E-5</v>
      </c>
      <c r="F1111" s="14">
        <f t="shared" si="102"/>
        <v>-1.5997323302496388E-3</v>
      </c>
      <c r="G1111" s="14">
        <f t="shared" si="103"/>
        <v>-1.0885304449653752E-3</v>
      </c>
      <c r="H1111" s="14">
        <f t="shared" si="104"/>
        <v>-3.0826875777161143E-3</v>
      </c>
      <c r="I1111" s="24">
        <f t="shared" si="105"/>
        <v>-6.888466253481859E-4</v>
      </c>
      <c r="J1111" s="24">
        <f t="shared" si="106"/>
        <v>-3.7715342030643002E-3</v>
      </c>
      <c r="K1111" s="24">
        <f t="shared" si="107"/>
        <v>-3.7473678284067704E-3</v>
      </c>
      <c r="L1111" s="24"/>
    </row>
    <row r="1112" spans="1:12" x14ac:dyDescent="0.3">
      <c r="A1112" s="6">
        <v>42647</v>
      </c>
      <c r="B1112" s="14">
        <f>LN('Return analysis'!B1114/'Return analysis'!B1113)</f>
        <v>-2.7030938680981981E-3</v>
      </c>
      <c r="C1112" s="14">
        <f>LN('Return analysis'!C1114/'Return analysis'!C1113)</f>
        <v>-3.3429462341018961E-3</v>
      </c>
      <c r="D1112" s="14">
        <f>LN('Return analysis'!D1114/'Return analysis'!D1113)</f>
        <v>-4.5157275881645472E-3</v>
      </c>
      <c r="E1112" s="14">
        <f>LN('Return analysis'!E1114/'Return analysis'!E1113)</f>
        <v>1.1111049383246083E-5</v>
      </c>
      <c r="F1112" s="14">
        <f t="shared" si="102"/>
        <v>-2.7142049174814441E-3</v>
      </c>
      <c r="G1112" s="14">
        <f t="shared" si="103"/>
        <v>-3.3540572834851422E-3</v>
      </c>
      <c r="H1112" s="14">
        <f t="shared" si="104"/>
        <v>-4.5268386375477932E-3</v>
      </c>
      <c r="I1112" s="24">
        <f t="shared" si="105"/>
        <v>3.9042117147351136E-5</v>
      </c>
      <c r="J1112" s="24">
        <f t="shared" si="106"/>
        <v>-4.487796520400442E-3</v>
      </c>
      <c r="K1112" s="24">
        <f t="shared" si="107"/>
        <v>-4.4766854710171959E-3</v>
      </c>
      <c r="L1112" s="24"/>
    </row>
    <row r="1113" spans="1:12" x14ac:dyDescent="0.3">
      <c r="A1113" s="6">
        <v>42648</v>
      </c>
      <c r="B1113" s="14">
        <f>LN('Return analysis'!B1115/'Return analysis'!B1114)</f>
        <v>-1.868247408792585E-3</v>
      </c>
      <c r="C1113" s="14">
        <f>LN('Return analysis'!C1115/'Return analysis'!C1114)</f>
        <v>-1.6761605928320596E-3</v>
      </c>
      <c r="D1113" s="14">
        <f>LN('Return analysis'!D1115/'Return analysis'!D1114)</f>
        <v>3.8844042099301489E-3</v>
      </c>
      <c r="E1113" s="14">
        <f>LN('Return analysis'!E1115/'Return analysis'!E1114)</f>
        <v>1.1111049383246083E-5</v>
      </c>
      <c r="F1113" s="14">
        <f t="shared" si="102"/>
        <v>-1.8793584581758311E-3</v>
      </c>
      <c r="G1113" s="14">
        <f t="shared" si="103"/>
        <v>-1.6872716422153056E-3</v>
      </c>
      <c r="H1113" s="14">
        <f t="shared" si="104"/>
        <v>3.8732931605469029E-3</v>
      </c>
      <c r="I1113" s="24">
        <f t="shared" si="105"/>
        <v>-5.6043547948850876E-4</v>
      </c>
      <c r="J1113" s="24">
        <f t="shared" si="106"/>
        <v>3.3128576810583944E-3</v>
      </c>
      <c r="K1113" s="24">
        <f t="shared" si="107"/>
        <v>3.3239687304416404E-3</v>
      </c>
      <c r="L1113" s="24"/>
    </row>
    <row r="1114" spans="1:12" x14ac:dyDescent="0.3">
      <c r="A1114" s="6">
        <v>42649</v>
      </c>
      <c r="B1114" s="14">
        <f>LN('Return analysis'!B1116/'Return analysis'!B1115)</f>
        <v>-6.5406903161596187E-4</v>
      </c>
      <c r="C1114" s="14">
        <f>LN('Return analysis'!C1116/'Return analysis'!C1115)</f>
        <v>-3.5877692552301749E-4</v>
      </c>
      <c r="D1114" s="14">
        <f>LN('Return analysis'!D1116/'Return analysis'!D1115)</f>
        <v>3.6035352967435797E-4</v>
      </c>
      <c r="E1114" s="14">
        <f>LN('Return analysis'!E1116/'Return analysis'!E1115)</f>
        <v>1.1111049383246083E-5</v>
      </c>
      <c r="F1114" s="14">
        <f t="shared" si="102"/>
        <v>-6.6518008099920791E-4</v>
      </c>
      <c r="G1114" s="14">
        <f t="shared" si="103"/>
        <v>-3.6988797490626358E-4</v>
      </c>
      <c r="H1114" s="14">
        <f t="shared" si="104"/>
        <v>3.4924248029111188E-4</v>
      </c>
      <c r="I1114" s="24">
        <f t="shared" si="105"/>
        <v>-3.7066960252280775E-4</v>
      </c>
      <c r="J1114" s="24">
        <f t="shared" si="106"/>
        <v>-2.1427122231695872E-5</v>
      </c>
      <c r="K1114" s="24">
        <f t="shared" si="107"/>
        <v>-1.031607284844978E-5</v>
      </c>
      <c r="L1114" s="24"/>
    </row>
    <row r="1115" spans="1:12" x14ac:dyDescent="0.3">
      <c r="A1115" s="6">
        <v>42650</v>
      </c>
      <c r="B1115" s="14">
        <f>LN('Return analysis'!B1117/'Return analysis'!B1116)</f>
        <v>-9.4047553566928695E-5</v>
      </c>
      <c r="C1115" s="14">
        <f>LN('Return analysis'!C1117/'Return analysis'!C1116)</f>
        <v>8.3824507590194927E-4</v>
      </c>
      <c r="D1115" s="14">
        <f>LN('Return analysis'!D1117/'Return analysis'!D1116)</f>
        <v>-3.7917903792236947E-3</v>
      </c>
      <c r="E1115" s="14">
        <f>LN('Return analysis'!E1117/'Return analysis'!E1116)</f>
        <v>1.1111049383246083E-5</v>
      </c>
      <c r="F1115" s="14">
        <f t="shared" si="102"/>
        <v>-1.0515860295017477E-4</v>
      </c>
      <c r="G1115" s="14">
        <f t="shared" si="103"/>
        <v>8.2713402651870323E-4</v>
      </c>
      <c r="H1115" s="14">
        <f t="shared" si="104"/>
        <v>-3.8029014286069408E-3</v>
      </c>
      <c r="I1115" s="24">
        <f t="shared" si="105"/>
        <v>-7.3125430179426902E-4</v>
      </c>
      <c r="J1115" s="24">
        <f t="shared" si="106"/>
        <v>-4.5341557304012098E-3</v>
      </c>
      <c r="K1115" s="24">
        <f t="shared" si="107"/>
        <v>-4.5230446810179637E-3</v>
      </c>
      <c r="L1115" s="24"/>
    </row>
    <row r="1116" spans="1:12" x14ac:dyDescent="0.3">
      <c r="A1116" s="6">
        <v>42654</v>
      </c>
      <c r="B1116" s="14">
        <f>LN('Return analysis'!B1118/'Return analysis'!B1117)</f>
        <v>-2.2477136994216219E-3</v>
      </c>
      <c r="C1116" s="14">
        <f>LN('Return analysis'!C1118/'Return analysis'!C1117)</f>
        <v>-2.6379705277882718E-3</v>
      </c>
      <c r="D1116" s="14">
        <f>LN('Return analysis'!D1118/'Return analysis'!D1117)</f>
        <v>-7.9930799019977839E-3</v>
      </c>
      <c r="E1116" s="14">
        <f>LN('Return analysis'!E1118/'Return analysis'!E1117)</f>
        <v>4.4443827173396199E-5</v>
      </c>
      <c r="F1116" s="14">
        <f t="shared" si="102"/>
        <v>-2.292157526595018E-3</v>
      </c>
      <c r="G1116" s="14">
        <f t="shared" si="103"/>
        <v>-2.6824143549616679E-3</v>
      </c>
      <c r="H1116" s="14">
        <f t="shared" si="104"/>
        <v>-8.0375237291711796E-3</v>
      </c>
      <c r="I1116" s="24">
        <f t="shared" si="105"/>
        <v>-4.2764661558715049E-5</v>
      </c>
      <c r="J1116" s="24">
        <f t="shared" si="106"/>
        <v>-8.0802883907298943E-3</v>
      </c>
      <c r="K1116" s="24">
        <f t="shared" si="107"/>
        <v>-8.0358445635564987E-3</v>
      </c>
      <c r="L1116" s="24"/>
    </row>
    <row r="1117" spans="1:12" x14ac:dyDescent="0.3">
      <c r="A1117" s="6">
        <v>42655</v>
      </c>
      <c r="B1117" s="14">
        <f>LN('Return analysis'!B1119/'Return analysis'!B1118)</f>
        <v>6.5640714095500962E-4</v>
      </c>
      <c r="C1117" s="14">
        <f>LN('Return analysis'!C1119/'Return analysis'!C1118)</f>
        <v>6.0059387353890209E-4</v>
      </c>
      <c r="D1117" s="14">
        <f>LN('Return analysis'!D1119/'Return analysis'!D1118)</f>
        <v>1.1849161498252701E-3</v>
      </c>
      <c r="E1117" s="14">
        <f>LN('Return analysis'!E1119/'Return analysis'!E1118)</f>
        <v>1.1388824035949817E-5</v>
      </c>
      <c r="F1117" s="14">
        <f t="shared" si="102"/>
        <v>6.4501831691905981E-4</v>
      </c>
      <c r="G1117" s="14">
        <f t="shared" si="103"/>
        <v>5.8920504950295228E-4</v>
      </c>
      <c r="H1117" s="14">
        <f t="shared" si="104"/>
        <v>1.1735273257893202E-3</v>
      </c>
      <c r="I1117" s="24">
        <f t="shared" si="105"/>
        <v>1.5729106788172237E-4</v>
      </c>
      <c r="J1117" s="24">
        <f t="shared" si="106"/>
        <v>1.3308183936710425E-3</v>
      </c>
      <c r="K1117" s="24">
        <f t="shared" si="107"/>
        <v>1.3422072177069924E-3</v>
      </c>
      <c r="L1117" s="24"/>
    </row>
    <row r="1118" spans="1:12" x14ac:dyDescent="0.3">
      <c r="A1118" s="6">
        <v>42656</v>
      </c>
      <c r="B1118" s="14">
        <f>LN('Return analysis'!B1120/'Return analysis'!B1119)</f>
        <v>1.5905026950992509E-3</v>
      </c>
      <c r="C1118" s="14">
        <f>LN('Return analysis'!C1120/'Return analysis'!C1119)</f>
        <v>1.1991315783473522E-3</v>
      </c>
      <c r="D1118" s="14">
        <f>LN('Return analysis'!D1120/'Return analysis'!D1119)</f>
        <v>-3.5581674919545857E-3</v>
      </c>
      <c r="E1118" s="14">
        <f>LN('Return analysis'!E1120/'Return analysis'!E1119)</f>
        <v>1.1388824035949817E-5</v>
      </c>
      <c r="F1118" s="14">
        <f t="shared" si="102"/>
        <v>1.579113871063301E-3</v>
      </c>
      <c r="G1118" s="14">
        <f t="shared" si="103"/>
        <v>1.1877427543114023E-3</v>
      </c>
      <c r="H1118" s="14">
        <f t="shared" si="104"/>
        <v>-3.5695563159905356E-3</v>
      </c>
      <c r="I1118" s="24">
        <f t="shared" si="105"/>
        <v>6.5972823179359197E-4</v>
      </c>
      <c r="J1118" s="24">
        <f t="shared" si="106"/>
        <v>-2.9098280841969434E-3</v>
      </c>
      <c r="K1118" s="24">
        <f t="shared" si="107"/>
        <v>-2.8984392601609935E-3</v>
      </c>
      <c r="L1118" s="24"/>
    </row>
    <row r="1119" spans="1:12" x14ac:dyDescent="0.3">
      <c r="A1119" s="6">
        <v>42657</v>
      </c>
      <c r="B1119" s="14">
        <f>LN('Return analysis'!B1121/'Return analysis'!B1120)</f>
        <v>-2.4346490177325252E-3</v>
      </c>
      <c r="C1119" s="14">
        <f>LN('Return analysis'!C1121/'Return analysis'!C1120)</f>
        <v>-2.0400640373512591E-3</v>
      </c>
      <c r="D1119" s="14">
        <f>LN('Return analysis'!D1121/'Return analysis'!D1120)</f>
        <v>-2.7490858260597288E-4</v>
      </c>
      <c r="E1119" s="14">
        <f>LN('Return analysis'!E1121/'Return analysis'!E1120)</f>
        <v>1.1388824035949817E-5</v>
      </c>
      <c r="F1119" s="14">
        <f t="shared" si="102"/>
        <v>-2.4460378417684751E-3</v>
      </c>
      <c r="G1119" s="14">
        <f t="shared" si="103"/>
        <v>-2.051452861387209E-3</v>
      </c>
      <c r="H1119" s="14">
        <f t="shared" si="104"/>
        <v>-2.8629740664192269E-4</v>
      </c>
      <c r="I1119" s="24">
        <f t="shared" si="105"/>
        <v>-7.8874315669300553E-4</v>
      </c>
      <c r="J1119" s="24">
        <f t="shared" si="106"/>
        <v>-1.0750405633349282E-3</v>
      </c>
      <c r="K1119" s="24">
        <f t="shared" si="107"/>
        <v>-1.0636517392989785E-3</v>
      </c>
      <c r="L1119" s="24"/>
    </row>
    <row r="1120" spans="1:12" x14ac:dyDescent="0.3">
      <c r="A1120" s="6">
        <v>42660</v>
      </c>
      <c r="B1120" s="14">
        <f>LN('Return analysis'!B1122/'Return analysis'!B1121)</f>
        <v>1.4993182602820283E-3</v>
      </c>
      <c r="C1120" s="14">
        <f>LN('Return analysis'!C1122/'Return analysis'!C1121)</f>
        <v>2.1590206514792267E-3</v>
      </c>
      <c r="D1120" s="14">
        <f>LN('Return analysis'!D1122/'Return analysis'!D1121)</f>
        <v>-2.8384571952607676E-3</v>
      </c>
      <c r="E1120" s="14">
        <f>LN('Return analysis'!E1122/'Return analysis'!E1121)</f>
        <v>3.4166082999296487E-5</v>
      </c>
      <c r="F1120" s="14">
        <f t="shared" si="102"/>
        <v>1.4651521772827318E-3</v>
      </c>
      <c r="G1120" s="14">
        <f t="shared" si="103"/>
        <v>2.12485456847993E-3</v>
      </c>
      <c r="H1120" s="14">
        <f t="shared" si="104"/>
        <v>-2.8726232782600642E-3</v>
      </c>
      <c r="I1120" s="24">
        <f t="shared" si="105"/>
        <v>-2.1737750207079107E-4</v>
      </c>
      <c r="J1120" s="24">
        <f t="shared" si="106"/>
        <v>-3.0900007803308554E-3</v>
      </c>
      <c r="K1120" s="24">
        <f t="shared" si="107"/>
        <v>-3.0558346973315587E-3</v>
      </c>
      <c r="L1120" s="24"/>
    </row>
    <row r="1121" spans="1:12" x14ac:dyDescent="0.3">
      <c r="A1121" s="6">
        <v>42661</v>
      </c>
      <c r="B1121" s="14">
        <f>LN('Return analysis'!B1123/'Return analysis'!B1122)</f>
        <v>1.7782284306493634E-3</v>
      </c>
      <c r="C1121" s="14">
        <f>LN('Return analysis'!C1123/'Return analysis'!C1122)</f>
        <v>1.3173268358693043E-3</v>
      </c>
      <c r="D1121" s="14">
        <f>LN('Return analysis'!D1123/'Return analysis'!D1122)</f>
        <v>5.8511103665184628E-3</v>
      </c>
      <c r="E1121" s="14">
        <f>LN('Return analysis'!E1123/'Return analysis'!E1122)</f>
        <v>1.1388824035949817E-5</v>
      </c>
      <c r="F1121" s="14">
        <f t="shared" si="102"/>
        <v>1.7668396066134134E-3</v>
      </c>
      <c r="G1121" s="14">
        <f t="shared" si="103"/>
        <v>1.3059380118333544E-3</v>
      </c>
      <c r="H1121" s="14">
        <f t="shared" si="104"/>
        <v>5.8397215424825129E-3</v>
      </c>
      <c r="I1121" s="24">
        <f t="shared" si="105"/>
        <v>6.5101046724914036E-4</v>
      </c>
      <c r="J1121" s="24">
        <f t="shared" si="106"/>
        <v>6.4907320097316529E-3</v>
      </c>
      <c r="K1121" s="24">
        <f t="shared" si="107"/>
        <v>6.5021208337676028E-3</v>
      </c>
      <c r="L1121" s="24"/>
    </row>
    <row r="1122" spans="1:12" x14ac:dyDescent="0.3">
      <c r="A1122" s="6">
        <v>42662</v>
      </c>
      <c r="B1122" s="14">
        <f>LN('Return analysis'!B1124/'Return analysis'!B1123)</f>
        <v>1.8712492249371062E-4</v>
      </c>
      <c r="C1122" s="14">
        <f>LN('Return analysis'!C1124/'Return analysis'!C1123)</f>
        <v>7.1834188763781497E-4</v>
      </c>
      <c r="D1122" s="14">
        <f>LN('Return analysis'!D1124/'Return analysis'!D1123)</f>
        <v>3.1860514241823209E-3</v>
      </c>
      <c r="E1122" s="14">
        <f>LN('Return analysis'!E1124/'Return analysis'!E1123)</f>
        <v>1.1388824035949817E-5</v>
      </c>
      <c r="F1122" s="14">
        <f t="shared" si="102"/>
        <v>1.7573609845776081E-4</v>
      </c>
      <c r="G1122" s="14">
        <f t="shared" si="103"/>
        <v>7.0695306360186517E-4</v>
      </c>
      <c r="H1122" s="14">
        <f t="shared" si="104"/>
        <v>3.1746626001463709E-3</v>
      </c>
      <c r="I1122" s="24">
        <f t="shared" si="105"/>
        <v>-4.2844798771069284E-4</v>
      </c>
      <c r="J1122" s="24">
        <f t="shared" si="106"/>
        <v>2.746214612435678E-3</v>
      </c>
      <c r="K1122" s="24">
        <f t="shared" si="107"/>
        <v>2.7576034364716279E-3</v>
      </c>
      <c r="L1122" s="24"/>
    </row>
    <row r="1123" spans="1:12" x14ac:dyDescent="0.3">
      <c r="A1123" s="6">
        <v>42663</v>
      </c>
      <c r="B1123" s="14">
        <f>LN('Return analysis'!B1125/'Return analysis'!B1124)</f>
        <v>0</v>
      </c>
      <c r="C1123" s="14">
        <f>LN('Return analysis'!C1125/'Return analysis'!C1124)</f>
        <v>-5.9858239959793564E-4</v>
      </c>
      <c r="D1123" s="14">
        <f>LN('Return analysis'!D1125/'Return analysis'!D1124)</f>
        <v>-1.910572117967723E-3</v>
      </c>
      <c r="E1123" s="14">
        <f>LN('Return analysis'!E1125/'Return analysis'!E1124)</f>
        <v>1.1388824035949817E-5</v>
      </c>
      <c r="F1123" s="14">
        <f t="shared" si="102"/>
        <v>-1.1388824035949817E-5</v>
      </c>
      <c r="G1123" s="14">
        <f t="shared" si="103"/>
        <v>-6.0997122363388545E-4</v>
      </c>
      <c r="H1123" s="14">
        <f t="shared" si="104"/>
        <v>-1.9219609420036729E-3</v>
      </c>
      <c r="I1123" s="24">
        <f t="shared" si="105"/>
        <v>5.0112801563886899E-4</v>
      </c>
      <c r="J1123" s="24">
        <f t="shared" si="106"/>
        <v>-1.4208329263648038E-3</v>
      </c>
      <c r="K1123" s="24">
        <f t="shared" si="107"/>
        <v>-1.4094441023288539E-3</v>
      </c>
      <c r="L1123" s="24"/>
    </row>
    <row r="1124" spans="1:12" x14ac:dyDescent="0.3">
      <c r="A1124" s="6">
        <v>42664</v>
      </c>
      <c r="B1124" s="14">
        <f>LN('Return analysis'!B1126/'Return analysis'!B1125)</f>
        <v>1.6809470857236726E-3</v>
      </c>
      <c r="C1124" s="14">
        <f>LN('Return analysis'!C1126/'Return analysis'!C1125)</f>
        <v>8.3791507120643566E-4</v>
      </c>
      <c r="D1124" s="14">
        <f>LN('Return analysis'!D1126/'Return analysis'!D1125)</f>
        <v>-3.640285547153834E-4</v>
      </c>
      <c r="E1124" s="14">
        <f>LN('Return analysis'!E1126/'Return analysis'!E1125)</f>
        <v>1.1388824035949817E-5</v>
      </c>
      <c r="F1124" s="14">
        <f t="shared" si="102"/>
        <v>1.6695582616877227E-3</v>
      </c>
      <c r="G1124" s="14">
        <f t="shared" si="103"/>
        <v>8.2652624717048585E-4</v>
      </c>
      <c r="H1124" s="14">
        <f t="shared" si="104"/>
        <v>-3.7541737875133321E-4</v>
      </c>
      <c r="I1124" s="24">
        <f t="shared" si="105"/>
        <v>1.0071125262169243E-3</v>
      </c>
      <c r="J1124" s="24">
        <f t="shared" si="106"/>
        <v>6.316951474655911E-4</v>
      </c>
      <c r="K1124" s="24">
        <f t="shared" si="107"/>
        <v>6.4308397150154091E-4</v>
      </c>
      <c r="L1124" s="24"/>
    </row>
    <row r="1125" spans="1:12" x14ac:dyDescent="0.3">
      <c r="A1125" s="6">
        <v>42667</v>
      </c>
      <c r="B1125" s="14">
        <f>LN('Return analysis'!B1127/'Return analysis'!B1126)</f>
        <v>-1.2136892464387039E-3</v>
      </c>
      <c r="C1125" s="14">
        <f>LN('Return analysis'!C1127/'Return analysis'!C1126)</f>
        <v>-1.4358818074042519E-3</v>
      </c>
      <c r="D1125" s="14">
        <f>LN('Return analysis'!D1127/'Return analysis'!D1126)</f>
        <v>4.9969918196569544E-3</v>
      </c>
      <c r="E1125" s="14">
        <f>LN('Return analysis'!E1127/'Return analysis'!E1126)</f>
        <v>3.4166082999296487E-5</v>
      </c>
      <c r="F1125" s="14">
        <f t="shared" si="102"/>
        <v>-1.2478553294380003E-3</v>
      </c>
      <c r="G1125" s="14">
        <f t="shared" si="103"/>
        <v>-1.4700478904035484E-3</v>
      </c>
      <c r="H1125" s="14">
        <f t="shared" si="104"/>
        <v>4.9628257366576582E-3</v>
      </c>
      <c r="I1125" s="24">
        <f t="shared" si="105"/>
        <v>-1.1580451442624001E-4</v>
      </c>
      <c r="J1125" s="24">
        <f t="shared" si="106"/>
        <v>4.8470212222314181E-3</v>
      </c>
      <c r="K1125" s="24">
        <f t="shared" si="107"/>
        <v>4.8811873052307143E-3</v>
      </c>
      <c r="L1125" s="24"/>
    </row>
    <row r="1126" spans="1:12" x14ac:dyDescent="0.3">
      <c r="A1126" s="6">
        <v>42669</v>
      </c>
      <c r="B1126" s="14">
        <f>LN('Return analysis'!B1128/'Return analysis'!B1127)</f>
        <v>-6.5438276177865622E-4</v>
      </c>
      <c r="C1126" s="14">
        <f>LN('Return analysis'!C1128/'Return analysis'!C1127)</f>
        <v>-1.798000453180292E-3</v>
      </c>
      <c r="D1126" s="14">
        <f>LN('Return analysis'!D1128/'Return analysis'!D1127)</f>
        <v>-7.2767780979831964E-3</v>
      </c>
      <c r="E1126" s="14">
        <f>LN('Return analysis'!E1128/'Return analysis'!E1127)</f>
        <v>2.2777648071799349E-5</v>
      </c>
      <c r="F1126" s="14">
        <f t="shared" si="102"/>
        <v>-6.7716040985045555E-4</v>
      </c>
      <c r="G1126" s="14">
        <f t="shared" si="103"/>
        <v>-1.8207781012520915E-3</v>
      </c>
      <c r="H1126" s="14">
        <f t="shared" si="104"/>
        <v>-7.2995557460549957E-3</v>
      </c>
      <c r="I1126" s="24">
        <f t="shared" si="105"/>
        <v>8.6950811691035809E-4</v>
      </c>
      <c r="J1126" s="24">
        <f t="shared" si="106"/>
        <v>-6.4300476291446378E-3</v>
      </c>
      <c r="K1126" s="24">
        <f t="shared" si="107"/>
        <v>-6.4072699810728386E-3</v>
      </c>
      <c r="L1126" s="24"/>
    </row>
    <row r="1127" spans="1:12" x14ac:dyDescent="0.3">
      <c r="A1127" s="6">
        <v>42670</v>
      </c>
      <c r="B1127" s="14">
        <f>LN('Return analysis'!B1129/'Return analysis'!B1128)</f>
        <v>-1.7782284306492987E-3</v>
      </c>
      <c r="C1127" s="14">
        <f>LN('Return analysis'!C1129/'Return analysis'!C1128)</f>
        <v>-2.7627715048547039E-3</v>
      </c>
      <c r="D1127" s="14">
        <f>LN('Return analysis'!D1129/'Return analysis'!D1128)</f>
        <v>-3.3828799378812038E-3</v>
      </c>
      <c r="E1127" s="14">
        <f>LN('Return analysis'!E1129/'Return analysis'!E1128)</f>
        <v>1.1388824035949817E-5</v>
      </c>
      <c r="F1127" s="14">
        <f t="shared" si="102"/>
        <v>-1.7896172546852487E-3</v>
      </c>
      <c r="G1127" s="14">
        <f t="shared" si="103"/>
        <v>-2.7741603288906538E-3</v>
      </c>
      <c r="H1127" s="14">
        <f t="shared" si="104"/>
        <v>-3.3942687619171537E-3</v>
      </c>
      <c r="I1127" s="24">
        <f t="shared" si="105"/>
        <v>4.8384847112693254E-4</v>
      </c>
      <c r="J1127" s="24">
        <f t="shared" si="106"/>
        <v>-2.9104202907902213E-3</v>
      </c>
      <c r="K1127" s="24">
        <f t="shared" si="107"/>
        <v>-2.8990314667542713E-3</v>
      </c>
      <c r="L1127" s="24"/>
    </row>
    <row r="1128" spans="1:12" x14ac:dyDescent="0.3">
      <c r="A1128" s="6">
        <v>42671</v>
      </c>
      <c r="B1128" s="14">
        <f>LN('Return analysis'!B1130/'Return analysis'!B1129)</f>
        <v>5.6226842598662498E-4</v>
      </c>
      <c r="C1128" s="14">
        <f>LN('Return analysis'!C1130/'Return analysis'!C1129)</f>
        <v>-4.8062358653028816E-4</v>
      </c>
      <c r="D1128" s="14">
        <f>LN('Return analysis'!D1130/'Return analysis'!D1129)</f>
        <v>-3.3025150341319293E-3</v>
      </c>
      <c r="E1128" s="14">
        <f>LN('Return analysis'!E1130/'Return analysis'!E1129)</f>
        <v>1.1388824035949817E-5</v>
      </c>
      <c r="F1128" s="14">
        <f t="shared" si="102"/>
        <v>5.5087960195067517E-4</v>
      </c>
      <c r="G1128" s="14">
        <f t="shared" si="103"/>
        <v>-4.9201241056623802E-4</v>
      </c>
      <c r="H1128" s="14">
        <f t="shared" si="104"/>
        <v>-3.3139038581678792E-3</v>
      </c>
      <c r="I1128" s="24">
        <f t="shared" si="105"/>
        <v>9.832399422211582E-4</v>
      </c>
      <c r="J1128" s="24">
        <f t="shared" si="106"/>
        <v>-2.330663915946721E-3</v>
      </c>
      <c r="K1128" s="24">
        <f t="shared" si="107"/>
        <v>-2.3192750919107711E-3</v>
      </c>
      <c r="L1128" s="24"/>
    </row>
    <row r="1129" spans="1:12" x14ac:dyDescent="0.3">
      <c r="A1129" s="6">
        <v>42674</v>
      </c>
      <c r="B1129" s="14">
        <f>LN('Return analysis'!B1131/'Return analysis'!B1130)</f>
        <v>8.8820624762268072E-4</v>
      </c>
      <c r="C1129" s="14">
        <f>LN('Return analysis'!C1131/'Return analysis'!C1130)</f>
        <v>1.082300963758293E-3</v>
      </c>
      <c r="D1129" s="14">
        <f>LN('Return analysis'!D1131/'Return analysis'!D1130)</f>
        <v>6.4269735355957074E-4</v>
      </c>
      <c r="E1129" s="14">
        <f>LN('Return analysis'!E1131/'Return analysis'!E1130)</f>
        <v>3.4166082999296487E-5</v>
      </c>
      <c r="F1129" s="14">
        <f t="shared" si="102"/>
        <v>8.5404016462338418E-4</v>
      </c>
      <c r="G1129" s="14">
        <f t="shared" si="103"/>
        <v>1.0481348807589966E-3</v>
      </c>
      <c r="H1129" s="14">
        <f t="shared" si="104"/>
        <v>6.0853127056027421E-4</v>
      </c>
      <c r="I1129" s="24">
        <f t="shared" si="105"/>
        <v>2.3213184713457604E-6</v>
      </c>
      <c r="J1129" s="24">
        <f t="shared" si="106"/>
        <v>6.1085258903161997E-4</v>
      </c>
      <c r="K1129" s="24">
        <f t="shared" si="107"/>
        <v>6.4501867203091651E-4</v>
      </c>
      <c r="L1129" s="24"/>
    </row>
    <row r="1130" spans="1:12" x14ac:dyDescent="0.3">
      <c r="A1130" s="6">
        <v>42675</v>
      </c>
      <c r="B1130" s="14">
        <f>LN('Return analysis'!B1132/'Return analysis'!B1131)</f>
        <v>-4.6601167930217132E-5</v>
      </c>
      <c r="C1130" s="14">
        <f>LN('Return analysis'!C1132/'Return analysis'!C1131)</f>
        <v>-3.3063316551823257E-4</v>
      </c>
      <c r="D1130" s="14">
        <f>LN('Return analysis'!D1132/'Return analysis'!D1131)</f>
        <v>-7.4663668929489226E-3</v>
      </c>
      <c r="E1130" s="14">
        <f>LN('Return analysis'!E1132/'Return analysis'!E1131)</f>
        <v>8.6110740356520591E-6</v>
      </c>
      <c r="F1130" s="14">
        <f t="shared" si="102"/>
        <v>-5.5212241965869188E-5</v>
      </c>
      <c r="G1130" s="14">
        <f t="shared" si="103"/>
        <v>-3.3924423955388464E-4</v>
      </c>
      <c r="H1130" s="14">
        <f t="shared" si="104"/>
        <v>-7.4749779669845747E-3</v>
      </c>
      <c r="I1130" s="24">
        <f t="shared" si="105"/>
        <v>2.9868644857519066E-4</v>
      </c>
      <c r="J1130" s="24">
        <f t="shared" si="106"/>
        <v>-7.1762915184093844E-3</v>
      </c>
      <c r="K1130" s="24">
        <f t="shared" si="107"/>
        <v>-7.1676804443737323E-3</v>
      </c>
      <c r="L1130" s="24"/>
    </row>
    <row r="1131" spans="1:12" x14ac:dyDescent="0.3">
      <c r="A1131" s="6">
        <v>42676</v>
      </c>
      <c r="B1131" s="14">
        <f>LN('Return analysis'!B1133/'Return analysis'!B1132)</f>
        <v>5.6228288326024022E-4</v>
      </c>
      <c r="C1131" s="14">
        <f>LN('Return analysis'!C1133/'Return analysis'!C1132)</f>
        <v>9.6322681560405963E-4</v>
      </c>
      <c r="D1131" s="14">
        <f>LN('Return analysis'!D1133/'Return analysis'!D1132)</f>
        <v>-6.9636662282180767E-3</v>
      </c>
      <c r="E1131" s="14">
        <f>LN('Return analysis'!E1133/'Return analysis'!E1132)</f>
        <v>1.1388824035949817E-5</v>
      </c>
      <c r="F1131" s="14">
        <f t="shared" si="102"/>
        <v>5.5089405922429042E-4</v>
      </c>
      <c r="G1131" s="14">
        <f t="shared" si="103"/>
        <v>9.5183799156810982E-4</v>
      </c>
      <c r="H1131" s="14">
        <f t="shared" si="104"/>
        <v>-6.9750550522540266E-3</v>
      </c>
      <c r="I1131" s="24">
        <f t="shared" si="105"/>
        <v>-1.4166268674233468E-4</v>
      </c>
      <c r="J1131" s="24">
        <f t="shared" si="106"/>
        <v>-7.1167177389963613E-3</v>
      </c>
      <c r="K1131" s="24">
        <f t="shared" si="107"/>
        <v>-7.1053289149604114E-3</v>
      </c>
      <c r="L1131" s="24"/>
    </row>
    <row r="1132" spans="1:12" x14ac:dyDescent="0.3">
      <c r="A1132" s="6">
        <v>42677</v>
      </c>
      <c r="B1132" s="14">
        <f>LN('Return analysis'!B1134/'Return analysis'!B1133)</f>
        <v>9.359012705374471E-4</v>
      </c>
      <c r="C1132" s="14">
        <f>LN('Return analysis'!C1134/'Return analysis'!C1133)</f>
        <v>-6.0227477868894045E-4</v>
      </c>
      <c r="D1132" s="14">
        <f>LN('Return analysis'!D1134/'Return analysis'!D1133)</f>
        <v>-4.3886342695643281E-3</v>
      </c>
      <c r="E1132" s="14">
        <f>LN('Return analysis'!E1134/'Return analysis'!E1133)</f>
        <v>1.1388824035949817E-5</v>
      </c>
      <c r="F1132" s="14">
        <f t="shared" si="102"/>
        <v>9.2451244650149729E-4</v>
      </c>
      <c r="G1132" s="14">
        <f t="shared" si="103"/>
        <v>-6.1366360272489026E-4</v>
      </c>
      <c r="H1132" s="14">
        <f t="shared" si="104"/>
        <v>-4.400023093600278E-3</v>
      </c>
      <c r="I1132" s="24">
        <f t="shared" si="105"/>
        <v>1.4666420049310686E-3</v>
      </c>
      <c r="J1132" s="24">
        <f t="shared" si="106"/>
        <v>-2.9333810886692097E-3</v>
      </c>
      <c r="K1132" s="24">
        <f t="shared" si="107"/>
        <v>-2.9219922646332597E-3</v>
      </c>
      <c r="L1132" s="24"/>
    </row>
    <row r="1133" spans="1:12" x14ac:dyDescent="0.3">
      <c r="A1133" s="6">
        <v>42678</v>
      </c>
      <c r="B1133" s="14">
        <f>LN('Return analysis'!B1135/'Return analysis'!B1134)</f>
        <v>-2.8083892387371006E-4</v>
      </c>
      <c r="C1133" s="14">
        <f>LN('Return analysis'!C1135/'Return analysis'!C1134)</f>
        <v>1.8057372224544238E-3</v>
      </c>
      <c r="D1133" s="14">
        <f>LN('Return analysis'!D1135/'Return analysis'!D1134)</f>
        <v>-6.5491058051693983E-4</v>
      </c>
      <c r="E1133" s="14">
        <f>LN('Return analysis'!E1135/'Return analysis'!E1134)</f>
        <v>1.1388824035949817E-5</v>
      </c>
      <c r="F1133" s="14">
        <f t="shared" si="102"/>
        <v>-2.9222774790965987E-4</v>
      </c>
      <c r="G1133" s="14">
        <f t="shared" si="103"/>
        <v>1.7943483984184739E-3</v>
      </c>
      <c r="H1133" s="14">
        <f t="shared" si="104"/>
        <v>-6.6629940455288964E-4</v>
      </c>
      <c r="I1133" s="24">
        <f t="shared" si="105"/>
        <v>-1.7319637521178511E-3</v>
      </c>
      <c r="J1133" s="24">
        <f t="shared" si="106"/>
        <v>-2.3982631566707409E-3</v>
      </c>
      <c r="K1133" s="24">
        <f t="shared" si="107"/>
        <v>-2.386874332634791E-3</v>
      </c>
      <c r="L1133" s="24"/>
    </row>
    <row r="1134" spans="1:12" x14ac:dyDescent="0.3">
      <c r="A1134" s="6">
        <v>42681</v>
      </c>
      <c r="B1134" s="14">
        <f>LN('Return analysis'!B1136/'Return analysis'!B1135)</f>
        <v>-8.4218711887544941E-4</v>
      </c>
      <c r="C1134" s="14">
        <f>LN('Return analysis'!C1136/'Return analysis'!C1135)</f>
        <v>-1.3236928757965386E-3</v>
      </c>
      <c r="D1134" s="14">
        <f>LN('Return analysis'!D1136/'Return analysis'!D1135)</f>
        <v>2.1858736123504235E-2</v>
      </c>
      <c r="E1134" s="14">
        <f>LN('Return analysis'!E1136/'Return analysis'!E1135)</f>
        <v>3.4166082999296487E-5</v>
      </c>
      <c r="F1134" s="14">
        <f t="shared" si="102"/>
        <v>-8.7635320187474594E-4</v>
      </c>
      <c r="G1134" s="14">
        <f t="shared" si="103"/>
        <v>-1.357858958795835E-3</v>
      </c>
      <c r="H1134" s="14">
        <f t="shared" si="104"/>
        <v>2.1824570040504938E-2</v>
      </c>
      <c r="I1134" s="24">
        <f t="shared" si="105"/>
        <v>-1.6005037525228781E-5</v>
      </c>
      <c r="J1134" s="24">
        <f t="shared" si="106"/>
        <v>2.1808565002979709E-2</v>
      </c>
      <c r="K1134" s="24">
        <f t="shared" si="107"/>
        <v>2.1842731085979006E-2</v>
      </c>
      <c r="L1134" s="24"/>
    </row>
    <row r="1135" spans="1:12" x14ac:dyDescent="0.3">
      <c r="A1135" s="6">
        <v>42682</v>
      </c>
      <c r="B1135" s="14">
        <f>LN('Return analysis'!B1137/'Return analysis'!B1136)</f>
        <v>-2.1564677035346689E-3</v>
      </c>
      <c r="C1135" s="14">
        <f>LN('Return analysis'!C1137/'Return analysis'!C1136)</f>
        <v>-1.8071518996963501E-3</v>
      </c>
      <c r="D1135" s="14">
        <f>LN('Return analysis'!D1137/'Return analysis'!D1136)</f>
        <v>4.2967555962086608E-3</v>
      </c>
      <c r="E1135" s="14">
        <f>LN('Return analysis'!E1137/'Return analysis'!E1136)</f>
        <v>1.1388824035949817E-5</v>
      </c>
      <c r="F1135" s="14">
        <f t="shared" si="102"/>
        <v>-2.1678565275706188E-3</v>
      </c>
      <c r="G1135" s="14">
        <f t="shared" si="103"/>
        <v>-1.8185407237323E-3</v>
      </c>
      <c r="H1135" s="14">
        <f t="shared" si="104"/>
        <v>4.2853667721727108E-3</v>
      </c>
      <c r="I1135" s="24">
        <f t="shared" si="105"/>
        <v>-7.4751205762620869E-4</v>
      </c>
      <c r="J1135" s="24">
        <f t="shared" si="106"/>
        <v>3.5378547145465023E-3</v>
      </c>
      <c r="K1135" s="24">
        <f t="shared" si="107"/>
        <v>3.5492435385824522E-3</v>
      </c>
      <c r="L1135" s="24"/>
    </row>
    <row r="1136" spans="1:12" x14ac:dyDescent="0.3">
      <c r="A1136" s="6">
        <v>42683</v>
      </c>
      <c r="B1136" s="14">
        <f>LN('Return analysis'!B1138/'Return analysis'!B1137)</f>
        <v>-7.6315123286693747E-3</v>
      </c>
      <c r="C1136" s="14">
        <f>LN('Return analysis'!C1138/'Return analysis'!C1137)</f>
        <v>-9.9382952042810606E-3</v>
      </c>
      <c r="D1136" s="14">
        <f>LN('Return analysis'!D1138/'Return analysis'!D1137)</f>
        <v>1.251050997502339E-2</v>
      </c>
      <c r="E1136" s="14">
        <f>LN('Return analysis'!E1138/'Return analysis'!E1137)</f>
        <v>1.1388824035949817E-5</v>
      </c>
      <c r="F1136" s="14">
        <f t="shared" si="102"/>
        <v>-7.6429011527053246E-3</v>
      </c>
      <c r="G1136" s="14">
        <f t="shared" si="103"/>
        <v>-9.9496840283170105E-3</v>
      </c>
      <c r="H1136" s="14">
        <f t="shared" si="104"/>
        <v>1.249912115098744E-2</v>
      </c>
      <c r="I1136" s="24">
        <f t="shared" si="105"/>
        <v>2.4581826156011045E-4</v>
      </c>
      <c r="J1136" s="24">
        <f t="shared" si="106"/>
        <v>1.274493941254755E-2</v>
      </c>
      <c r="K1136" s="24">
        <f t="shared" si="107"/>
        <v>1.27563282365835E-2</v>
      </c>
      <c r="L1136" s="24"/>
    </row>
    <row r="1137" spans="1:12" x14ac:dyDescent="0.3">
      <c r="A1137" s="6">
        <v>42684</v>
      </c>
      <c r="B1137" s="14">
        <f>LN('Return analysis'!B1139/'Return analysis'!B1138)</f>
        <v>-5.7851448074142039E-3</v>
      </c>
      <c r="C1137" s="14">
        <f>LN('Return analysis'!C1139/'Return analysis'!C1138)</f>
        <v>-4.2720959753928776E-3</v>
      </c>
      <c r="D1137" s="14">
        <f>LN('Return analysis'!D1139/'Return analysis'!D1138)</f>
        <v>3.3275040775703831E-3</v>
      </c>
      <c r="E1137" s="14">
        <f>LN('Return analysis'!E1139/'Return analysis'!E1138)</f>
        <v>1.1388824035949817E-5</v>
      </c>
      <c r="F1137" s="14">
        <f t="shared" si="102"/>
        <v>-5.7965336314501539E-3</v>
      </c>
      <c r="G1137" s="14">
        <f t="shared" si="103"/>
        <v>-4.2834847994288276E-3</v>
      </c>
      <c r="H1137" s="14">
        <f t="shared" si="104"/>
        <v>3.3161152535344332E-3</v>
      </c>
      <c r="I1137" s="24">
        <f t="shared" si="105"/>
        <v>-2.3781294122978587E-3</v>
      </c>
      <c r="J1137" s="24">
        <f t="shared" si="106"/>
        <v>9.3798584123657444E-4</v>
      </c>
      <c r="K1137" s="24">
        <f t="shared" si="107"/>
        <v>9.4937466527252436E-4</v>
      </c>
      <c r="L1137" s="24"/>
    </row>
    <row r="1138" spans="1:12" x14ac:dyDescent="0.3">
      <c r="A1138" s="6">
        <v>42688</v>
      </c>
      <c r="B1138" s="14">
        <f>LN('Return analysis'!B1140/'Return analysis'!B1139)</f>
        <v>-9.1739251470532232E-3</v>
      </c>
      <c r="C1138" s="14">
        <f>LN('Return analysis'!C1140/'Return analysis'!C1139)</f>
        <v>-5.643083190377339E-3</v>
      </c>
      <c r="D1138" s="14">
        <f>LN('Return analysis'!D1140/'Return analysis'!D1139)</f>
        <v>2.9586308762302544E-3</v>
      </c>
      <c r="E1138" s="14">
        <f>LN('Return analysis'!E1140/'Return analysis'!E1139)</f>
        <v>4.5554907035167486E-5</v>
      </c>
      <c r="F1138" s="14">
        <f t="shared" si="102"/>
        <v>-9.2194800540883904E-3</v>
      </c>
      <c r="G1138" s="14">
        <f t="shared" si="103"/>
        <v>-5.6886380974125062E-3</v>
      </c>
      <c r="H1138" s="14">
        <f t="shared" si="104"/>
        <v>2.9130759691950868E-3</v>
      </c>
      <c r="I1138" s="24">
        <f t="shared" si="105"/>
        <v>-4.6636789619692006E-3</v>
      </c>
      <c r="J1138" s="24">
        <f t="shared" si="106"/>
        <v>-1.7506029927741138E-3</v>
      </c>
      <c r="K1138" s="24">
        <f t="shared" si="107"/>
        <v>-1.7050480857389461E-3</v>
      </c>
      <c r="L1138" s="24"/>
    </row>
    <row r="1139" spans="1:12" x14ac:dyDescent="0.3">
      <c r="A1139" s="6">
        <v>42689</v>
      </c>
      <c r="B1139" s="14">
        <f>LN('Return analysis'!B1141/'Return analysis'!B1140)</f>
        <v>3.4502971662944328E-3</v>
      </c>
      <c r="C1139" s="14">
        <f>LN('Return analysis'!C1141/'Return analysis'!C1140)</f>
        <v>1.352658079137724E-3</v>
      </c>
      <c r="D1139" s="14">
        <f>LN('Return analysis'!D1141/'Return analysis'!D1140)</f>
        <v>7.7588921396554208E-3</v>
      </c>
      <c r="E1139" s="14">
        <f>LN('Return analysis'!E1141/'Return analysis'!E1140)</f>
        <v>1.1388824035949817E-5</v>
      </c>
      <c r="F1139" s="14">
        <f t="shared" si="102"/>
        <v>3.4389083422584829E-3</v>
      </c>
      <c r="G1139" s="14">
        <f t="shared" si="103"/>
        <v>1.3412692551017741E-3</v>
      </c>
      <c r="H1139" s="14">
        <f t="shared" si="104"/>
        <v>7.7475033156194709E-3</v>
      </c>
      <c r="I1139" s="24">
        <f t="shared" si="105"/>
        <v>2.2740836756972712E-3</v>
      </c>
      <c r="J1139" s="24">
        <f t="shared" si="106"/>
        <v>1.0021586991316743E-2</v>
      </c>
      <c r="K1139" s="24">
        <f t="shared" si="107"/>
        <v>1.0032975815352691E-2</v>
      </c>
      <c r="L1139" s="24"/>
    </row>
    <row r="1140" spans="1:12" x14ac:dyDescent="0.3">
      <c r="A1140" s="6">
        <v>42690</v>
      </c>
      <c r="B1140" s="14">
        <f>LN('Return analysis'!B1142/'Return analysis'!B1141)</f>
        <v>1.6248595554902098E-3</v>
      </c>
      <c r="C1140" s="14">
        <f>LN('Return analysis'!C1142/'Return analysis'!C1141)</f>
        <v>2.0857933000571938E-3</v>
      </c>
      <c r="D1140" s="14">
        <f>LN('Return analysis'!D1142/'Return analysis'!D1141)</f>
        <v>-1.4223317802009401E-3</v>
      </c>
      <c r="E1140" s="14">
        <f>LN('Return analysis'!E1142/'Return analysis'!E1141)</f>
        <v>1.1388824035949817E-5</v>
      </c>
      <c r="F1140" s="14">
        <f t="shared" si="102"/>
        <v>1.6134707314542599E-3</v>
      </c>
      <c r="G1140" s="14">
        <f t="shared" si="103"/>
        <v>2.0744044760212439E-3</v>
      </c>
      <c r="H1140" s="14">
        <f t="shared" si="104"/>
        <v>-1.43372060423689E-3</v>
      </c>
      <c r="I1140" s="24">
        <f t="shared" si="105"/>
        <v>-4.3843784962533836E-5</v>
      </c>
      <c r="J1140" s="24">
        <f t="shared" si="106"/>
        <v>-1.4775643891994238E-3</v>
      </c>
      <c r="K1140" s="24">
        <f t="shared" si="107"/>
        <v>-1.4661755651634739E-3</v>
      </c>
      <c r="L1140" s="24"/>
    </row>
    <row r="1141" spans="1:12" x14ac:dyDescent="0.3">
      <c r="A1141" s="6">
        <v>42691</v>
      </c>
      <c r="B1141" s="14">
        <f>LN('Return analysis'!B1143/'Return analysis'!B1142)</f>
        <v>4.7744600873969009E-4</v>
      </c>
      <c r="C1141" s="14">
        <f>LN('Return analysis'!C1143/'Return analysis'!C1142)</f>
        <v>-4.0539922051883413E-3</v>
      </c>
      <c r="D1141" s="14">
        <f>LN('Return analysis'!D1143/'Return analysis'!D1142)</f>
        <v>5.0574131916175285E-3</v>
      </c>
      <c r="E1141" s="14">
        <f>LN('Return analysis'!E1143/'Return analysis'!E1142)</f>
        <v>1.1388824035949817E-5</v>
      </c>
      <c r="F1141" s="14">
        <f t="shared" si="102"/>
        <v>4.6605718470374029E-4</v>
      </c>
      <c r="G1141" s="14">
        <f t="shared" si="103"/>
        <v>-4.0653810292242912E-3</v>
      </c>
      <c r="H1141" s="14">
        <f t="shared" si="104"/>
        <v>5.0460243675815785E-3</v>
      </c>
      <c r="I1141" s="24">
        <f t="shared" si="105"/>
        <v>3.689996572390844E-3</v>
      </c>
      <c r="J1141" s="24">
        <f t="shared" si="106"/>
        <v>8.7360209399724234E-3</v>
      </c>
      <c r="K1141" s="24">
        <f t="shared" si="107"/>
        <v>8.7474097640083716E-3</v>
      </c>
      <c r="L1141" s="24"/>
    </row>
    <row r="1142" spans="1:12" x14ac:dyDescent="0.3">
      <c r="A1142" s="6">
        <v>42692</v>
      </c>
      <c r="B1142" s="14">
        <f>LN('Return analysis'!B1144/'Return analysis'!B1143)</f>
        <v>-3.8259660792982933E-3</v>
      </c>
      <c r="C1142" s="14">
        <f>LN('Return analysis'!C1144/'Return analysis'!C1143)</f>
        <v>-2.4649571906325478E-3</v>
      </c>
      <c r="D1142" s="14">
        <f>LN('Return analysis'!D1144/'Return analysis'!D1143)</f>
        <v>-1.8602012128416166E-3</v>
      </c>
      <c r="E1142" s="14">
        <f>LN('Return analysis'!E1144/'Return analysis'!E1143)</f>
        <v>1.1388824035949817E-5</v>
      </c>
      <c r="F1142" s="14">
        <f t="shared" si="102"/>
        <v>-3.8373549033342432E-3</v>
      </c>
      <c r="G1142" s="14">
        <f t="shared" si="103"/>
        <v>-2.4763460146684977E-3</v>
      </c>
      <c r="H1142" s="14">
        <f t="shared" si="104"/>
        <v>-1.8715900368775666E-3</v>
      </c>
      <c r="I1142" s="24">
        <f t="shared" si="105"/>
        <v>-1.8204023056687328E-3</v>
      </c>
      <c r="J1142" s="24">
        <f t="shared" si="106"/>
        <v>-3.6919923425462993E-3</v>
      </c>
      <c r="K1142" s="24">
        <f t="shared" si="107"/>
        <v>-3.6806035185103494E-3</v>
      </c>
      <c r="L1142" s="24"/>
    </row>
    <row r="1143" spans="1:12" x14ac:dyDescent="0.3">
      <c r="A1143" s="6">
        <v>42695</v>
      </c>
      <c r="B1143" s="14">
        <f>LN('Return analysis'!B1145/'Return analysis'!B1144)</f>
        <v>-9.5343771904774418E-5</v>
      </c>
      <c r="C1143" s="14">
        <f>LN('Return analysis'!C1145/'Return analysis'!C1144)</f>
        <v>-1.232571762538845E-4</v>
      </c>
      <c r="D1143" s="14">
        <f>LN('Return analysis'!D1145/'Return analysis'!D1144)</f>
        <v>7.5088714268407332E-3</v>
      </c>
      <c r="E1143" s="14">
        <f>LN('Return analysis'!E1145/'Return analysis'!E1144)</f>
        <v>3.4166082999296487E-5</v>
      </c>
      <c r="F1143" s="14">
        <f t="shared" si="102"/>
        <v>-1.2950985490407091E-4</v>
      </c>
      <c r="G1143" s="14">
        <f t="shared" si="103"/>
        <v>-1.5742325925318098E-4</v>
      </c>
      <c r="H1143" s="14">
        <f t="shared" si="104"/>
        <v>7.474705343841437E-3</v>
      </c>
      <c r="I1143" s="24">
        <f t="shared" si="105"/>
        <v>-8.2910897354578276E-5</v>
      </c>
      <c r="J1143" s="24">
        <f t="shared" si="106"/>
        <v>7.3917944464868589E-3</v>
      </c>
      <c r="K1143" s="24">
        <f t="shared" si="107"/>
        <v>7.4259605294861551E-3</v>
      </c>
      <c r="L1143" s="24"/>
    </row>
    <row r="1144" spans="1:12" x14ac:dyDescent="0.3">
      <c r="A1144" s="6">
        <v>42696</v>
      </c>
      <c r="B1144" s="14">
        <f>LN('Return analysis'!B1146/'Return analysis'!B1145)</f>
        <v>1.435769294815816E-3</v>
      </c>
      <c r="C1144" s="14">
        <f>LN('Return analysis'!C1146/'Return analysis'!C1145)</f>
        <v>8.634826532747565E-4</v>
      </c>
      <c r="D1144" s="14">
        <f>LN('Return analysis'!D1146/'Return analysis'!D1145)</f>
        <v>2.9008966116310904E-3</v>
      </c>
      <c r="E1144" s="14">
        <f>LN('Return analysis'!E1146/'Return analysis'!E1145)</f>
        <v>1.1388824035949817E-5</v>
      </c>
      <c r="F1144" s="14">
        <f t="shared" si="102"/>
        <v>1.4243804707798661E-3</v>
      </c>
      <c r="G1144" s="14">
        <f t="shared" si="103"/>
        <v>8.5209382923880669E-4</v>
      </c>
      <c r="H1144" s="14">
        <f t="shared" si="104"/>
        <v>2.8895077875951405E-3</v>
      </c>
      <c r="I1144" s="24">
        <f t="shared" si="105"/>
        <v>7.0622508882078894E-4</v>
      </c>
      <c r="J1144" s="24">
        <f t="shared" si="106"/>
        <v>3.5957328764159293E-3</v>
      </c>
      <c r="K1144" s="24">
        <f t="shared" si="107"/>
        <v>3.6071217004518792E-3</v>
      </c>
      <c r="L1144" s="24"/>
    </row>
    <row r="1145" spans="1:12" x14ac:dyDescent="0.3">
      <c r="A1145" s="6">
        <v>42697</v>
      </c>
      <c r="B1145" s="14">
        <f>LN('Return analysis'!B1147/'Return analysis'!B1146)</f>
        <v>-2.6826501983042358E-3</v>
      </c>
      <c r="C1145" s="14">
        <f>LN('Return analysis'!C1147/'Return analysis'!C1146)</f>
        <v>-2.5926879909260818E-3</v>
      </c>
      <c r="D1145" s="14">
        <f>LN('Return analysis'!D1147/'Return analysis'!D1146)</f>
        <v>1.4031226966511156E-3</v>
      </c>
      <c r="E1145" s="14">
        <f>LN('Return analysis'!E1147/'Return analysis'!E1146)</f>
        <v>1.1388824035949817E-5</v>
      </c>
      <c r="F1145" s="14">
        <f t="shared" si="102"/>
        <v>-2.6940390223401858E-3</v>
      </c>
      <c r="G1145" s="14">
        <f t="shared" si="103"/>
        <v>-2.6040768149620318E-3</v>
      </c>
      <c r="H1145" s="14">
        <f t="shared" si="104"/>
        <v>1.3917338726151657E-3</v>
      </c>
      <c r="I1145" s="24">
        <f t="shared" si="105"/>
        <v>-6.0916458593618275E-4</v>
      </c>
      <c r="J1145" s="24">
        <f t="shared" si="106"/>
        <v>7.8256928667898296E-4</v>
      </c>
      <c r="K1145" s="24">
        <f t="shared" si="107"/>
        <v>7.9395811071493287E-4</v>
      </c>
      <c r="L1145" s="24"/>
    </row>
    <row r="1146" spans="1:12" x14ac:dyDescent="0.3">
      <c r="A1146" s="6">
        <v>42699</v>
      </c>
      <c r="B1146" s="14">
        <f>LN('Return analysis'!B1148/'Return analysis'!B1147)</f>
        <v>-1.7289577475263765E-3</v>
      </c>
      <c r="C1146" s="14">
        <f>LN('Return analysis'!C1148/'Return analysis'!C1147)</f>
        <v>3.7136924265007693E-4</v>
      </c>
      <c r="D1146" s="14">
        <f>LN('Return analysis'!D1148/'Return analysis'!D1147)</f>
        <v>3.8478927801802653E-3</v>
      </c>
      <c r="E1146" s="14">
        <f>LN('Return analysis'!E1148/'Return analysis'!E1147)</f>
        <v>2.2777518368063886E-5</v>
      </c>
      <c r="F1146" s="14">
        <f t="shared" si="102"/>
        <v>-1.7517352658944403E-3</v>
      </c>
      <c r="G1146" s="14">
        <f t="shared" si="103"/>
        <v>3.4859172428201304E-4</v>
      </c>
      <c r="H1146" s="14">
        <f t="shared" si="104"/>
        <v>3.8251152618122013E-3</v>
      </c>
      <c r="I1146" s="24">
        <f t="shared" si="105"/>
        <v>-2.0739410772963175E-3</v>
      </c>
      <c r="J1146" s="24">
        <f t="shared" si="106"/>
        <v>1.7511741845158838E-3</v>
      </c>
      <c r="K1146" s="24">
        <f t="shared" si="107"/>
        <v>1.7739517028839478E-3</v>
      </c>
      <c r="L1146" s="24"/>
    </row>
    <row r="1147" spans="1:12" x14ac:dyDescent="0.3">
      <c r="A1147" s="6">
        <v>42702</v>
      </c>
      <c r="B1147" s="14">
        <f>LN('Return analysis'!B1149/'Return analysis'!B1148)</f>
        <v>2.496516303320236E-3</v>
      </c>
      <c r="C1147" s="14">
        <f>LN('Return analysis'!C1149/'Return analysis'!C1148)</f>
        <v>2.3444695465841205E-3</v>
      </c>
      <c r="D1147" s="14">
        <f>LN('Return analysis'!D1149/'Return analysis'!D1148)</f>
        <v>-5.778175585251873E-3</v>
      </c>
      <c r="E1147" s="14">
        <f>LN('Return analysis'!E1149/'Return analysis'!E1148)</f>
        <v>3.4166082999296487E-5</v>
      </c>
      <c r="F1147" s="14">
        <f t="shared" si="102"/>
        <v>2.4623502203209393E-3</v>
      </c>
      <c r="G1147" s="14">
        <f t="shared" si="103"/>
        <v>2.3103034635848238E-3</v>
      </c>
      <c r="H1147" s="14">
        <f t="shared" si="104"/>
        <v>-5.8123416682511692E-3</v>
      </c>
      <c r="I1147" s="24">
        <f t="shared" si="105"/>
        <v>6.6187866041269054E-4</v>
      </c>
      <c r="J1147" s="24">
        <f t="shared" si="106"/>
        <v>-5.1504630078384791E-3</v>
      </c>
      <c r="K1147" s="24">
        <f t="shared" si="107"/>
        <v>-5.116296924839182E-3</v>
      </c>
      <c r="L1147" s="24"/>
    </row>
    <row r="1148" spans="1:12" x14ac:dyDescent="0.3">
      <c r="A1148" s="6">
        <v>42703</v>
      </c>
      <c r="B1148" s="14">
        <f>LN('Return analysis'!B1150/'Return analysis'!B1149)</f>
        <v>2.4894789101873515E-3</v>
      </c>
      <c r="C1148" s="14">
        <f>LN('Return analysis'!C1150/'Return analysis'!C1149)</f>
        <v>7.3958689588719709E-4</v>
      </c>
      <c r="D1148" s="14">
        <f>LN('Return analysis'!D1150/'Return analysis'!D1149)</f>
        <v>1.4038620428692163E-3</v>
      </c>
      <c r="E1148" s="14">
        <f>LN('Return analysis'!E1150/'Return analysis'!E1149)</f>
        <v>1.1388824035949817E-5</v>
      </c>
      <c r="F1148" s="14">
        <f t="shared" si="102"/>
        <v>2.4780900861514016E-3</v>
      </c>
      <c r="G1148" s="14">
        <f t="shared" si="103"/>
        <v>7.2819807185124728E-4</v>
      </c>
      <c r="H1148" s="14">
        <f t="shared" si="104"/>
        <v>1.3924732188332664E-3</v>
      </c>
      <c r="I1148" s="24">
        <f t="shared" si="105"/>
        <v>1.875930559971395E-3</v>
      </c>
      <c r="J1148" s="24">
        <f t="shared" si="106"/>
        <v>3.2684037788046614E-3</v>
      </c>
      <c r="K1148" s="24">
        <f t="shared" si="107"/>
        <v>3.2797926028406113E-3</v>
      </c>
      <c r="L1148" s="24"/>
    </row>
    <row r="1149" spans="1:12" x14ac:dyDescent="0.3">
      <c r="A1149" s="6">
        <v>42704</v>
      </c>
      <c r="B1149" s="14">
        <f>LN('Return analysis'!B1151/'Return analysis'!B1150)</f>
        <v>-2.873595883873651E-3</v>
      </c>
      <c r="C1149" s="14">
        <f>LN('Return analysis'!C1151/'Return analysis'!C1150)</f>
        <v>-3.4554256851214316E-3</v>
      </c>
      <c r="D1149" s="14">
        <f>LN('Return analysis'!D1151/'Return analysis'!D1150)</f>
        <v>-2.3704024927390641E-3</v>
      </c>
      <c r="E1149" s="14">
        <f>LN('Return analysis'!E1151/'Return analysis'!E1150)</f>
        <v>1.1388824035949817E-5</v>
      </c>
      <c r="F1149" s="14">
        <f t="shared" si="102"/>
        <v>-2.8849847079096009E-3</v>
      </c>
      <c r="G1149" s="14">
        <f t="shared" si="103"/>
        <v>-3.4668145091573815E-3</v>
      </c>
      <c r="H1149" s="14">
        <f t="shared" si="104"/>
        <v>-2.3817913167750141E-3</v>
      </c>
      <c r="I1149" s="24">
        <f t="shared" si="105"/>
        <v>-6.387024810704562E-5</v>
      </c>
      <c r="J1149" s="24">
        <f t="shared" si="106"/>
        <v>-2.4456615648820595E-3</v>
      </c>
      <c r="K1149" s="24">
        <f t="shared" si="107"/>
        <v>-2.4342727408461096E-3</v>
      </c>
      <c r="L1149" s="24"/>
    </row>
    <row r="1150" spans="1:12" x14ac:dyDescent="0.3">
      <c r="A1150" s="6">
        <v>42705</v>
      </c>
      <c r="B1150" s="14">
        <f>LN('Return analysis'!B1152/'Return analysis'!B1151)</f>
        <v>-5.4825214314713237E-3</v>
      </c>
      <c r="C1150" s="14">
        <f>LN('Return analysis'!C1152/'Return analysis'!C1151)</f>
        <v>-3.7122289074736337E-3</v>
      </c>
      <c r="D1150" s="14">
        <f>LN('Return analysis'!D1152/'Return analysis'!D1151)</f>
        <v>-4.1393347460431532E-3</v>
      </c>
      <c r="E1150" s="14">
        <f>LN('Return analysis'!E1152/'Return analysis'!E1151)</f>
        <v>8.6110740356520591E-6</v>
      </c>
      <c r="F1150" s="14">
        <f t="shared" si="102"/>
        <v>-5.4911325055069758E-3</v>
      </c>
      <c r="G1150" s="14">
        <f t="shared" si="103"/>
        <v>-3.7208399815092858E-3</v>
      </c>
      <c r="H1150" s="14">
        <f t="shared" si="104"/>
        <v>-4.1479458200788053E-3</v>
      </c>
      <c r="I1150" s="24">
        <f t="shared" si="105"/>
        <v>-2.4461976704860111E-3</v>
      </c>
      <c r="J1150" s="24">
        <f t="shared" si="106"/>
        <v>-6.5941434905648164E-3</v>
      </c>
      <c r="K1150" s="24">
        <f t="shared" si="107"/>
        <v>-6.5855324165291643E-3</v>
      </c>
      <c r="L1150" s="24"/>
    </row>
    <row r="1151" spans="1:12" x14ac:dyDescent="0.3">
      <c r="A1151" s="6">
        <v>42706</v>
      </c>
      <c r="B1151" s="14">
        <f>LN('Return analysis'!B1153/'Return analysis'!B1152)</f>
        <v>2.2210479780902679E-3</v>
      </c>
      <c r="C1151" s="14">
        <f>LN('Return analysis'!C1153/'Return analysis'!C1152)</f>
        <v>3.5997872364721011E-3</v>
      </c>
      <c r="D1151" s="14">
        <f>LN('Return analysis'!D1153/'Return analysis'!D1152)</f>
        <v>0</v>
      </c>
      <c r="E1151" s="14">
        <f>LN('Return analysis'!E1153/'Return analysis'!E1152)</f>
        <v>1.1388824035949817E-5</v>
      </c>
      <c r="F1151" s="14">
        <f t="shared" si="102"/>
        <v>2.209659154054318E-3</v>
      </c>
      <c r="G1151" s="14">
        <f t="shared" si="103"/>
        <v>3.5883984124361512E-3</v>
      </c>
      <c r="H1151" s="14">
        <f t="shared" si="104"/>
        <v>-1.1388824035949817E-5</v>
      </c>
      <c r="I1151" s="24">
        <f t="shared" si="105"/>
        <v>-6.8377320241522134E-4</v>
      </c>
      <c r="J1151" s="24">
        <f t="shared" si="106"/>
        <v>-6.9516202645117115E-4</v>
      </c>
      <c r="K1151" s="24">
        <f t="shared" si="107"/>
        <v>-6.8377320241522134E-4</v>
      </c>
      <c r="L1151" s="24"/>
    </row>
    <row r="1152" spans="1:12" x14ac:dyDescent="0.3">
      <c r="A1152" s="6">
        <v>42709</v>
      </c>
      <c r="B1152" s="14">
        <f>LN('Return analysis'!B1154/'Return analysis'!B1153)</f>
        <v>1.5900404818631332E-3</v>
      </c>
      <c r="C1152" s="14">
        <f>LN('Return analysis'!C1154/'Return analysis'!C1153)</f>
        <v>1.2381690729182499E-3</v>
      </c>
      <c r="D1152" s="14">
        <f>LN('Return analysis'!D1154/'Return analysis'!D1153)</f>
        <v>6.9485685098236759E-3</v>
      </c>
      <c r="E1152" s="14">
        <f>LN('Return analysis'!E1154/'Return analysis'!E1153)</f>
        <v>3.4166082999296487E-5</v>
      </c>
      <c r="F1152" s="14">
        <f t="shared" si="102"/>
        <v>1.5558743988638368E-3</v>
      </c>
      <c r="G1152" s="14">
        <f t="shared" si="103"/>
        <v>1.2040029899189535E-3</v>
      </c>
      <c r="H1152" s="14">
        <f t="shared" si="104"/>
        <v>6.9144024268243797E-3</v>
      </c>
      <c r="I1152" s="24">
        <f t="shared" si="105"/>
        <v>5.1069082681726977E-4</v>
      </c>
      <c r="J1152" s="24">
        <f t="shared" si="106"/>
        <v>7.4250932536416491E-3</v>
      </c>
      <c r="K1152" s="24">
        <f t="shared" si="107"/>
        <v>7.4592593366409454E-3</v>
      </c>
      <c r="L1152" s="24"/>
    </row>
    <row r="1153" spans="1:12" x14ac:dyDescent="0.3">
      <c r="A1153" s="6">
        <v>42710</v>
      </c>
      <c r="B1153" s="14">
        <f>LN('Return analysis'!B1155/'Return analysis'!B1154)</f>
        <v>6.2608537236060716E-4</v>
      </c>
      <c r="C1153" s="14">
        <f>LN('Return analysis'!C1155/'Return analysis'!C1154)</f>
        <v>-1.2434967143588456E-4</v>
      </c>
      <c r="D1153" s="14">
        <f>LN('Return analysis'!D1155/'Return analysis'!D1154)</f>
        <v>5.0698446584161051E-3</v>
      </c>
      <c r="E1153" s="14">
        <f>LN('Return analysis'!E1155/'Return analysis'!E1154)</f>
        <v>1.1388824035949817E-5</v>
      </c>
      <c r="F1153" s="14">
        <f t="shared" si="102"/>
        <v>6.1469654832465735E-4</v>
      </c>
      <c r="G1153" s="14">
        <f t="shared" si="103"/>
        <v>-1.3573849547183437E-4</v>
      </c>
      <c r="H1153" s="14">
        <f t="shared" si="104"/>
        <v>5.0584558343801551E-3</v>
      </c>
      <c r="I1153" s="24">
        <f t="shared" si="105"/>
        <v>6.6978062407485801E-4</v>
      </c>
      <c r="J1153" s="24">
        <f t="shared" si="106"/>
        <v>5.7282364584550129E-3</v>
      </c>
      <c r="K1153" s="24">
        <f t="shared" si="107"/>
        <v>5.7396252824909628E-3</v>
      </c>
      <c r="L1153" s="24"/>
    </row>
    <row r="1154" spans="1:12" x14ac:dyDescent="0.3">
      <c r="A1154" s="6">
        <v>42711</v>
      </c>
      <c r="B1154" s="14">
        <f>LN('Return analysis'!B1156/'Return analysis'!B1155)</f>
        <v>4.6094124963507316E-3</v>
      </c>
      <c r="C1154" s="14">
        <f>LN('Return analysis'!C1156/'Return analysis'!C1155)</f>
        <v>2.3489978981922083E-3</v>
      </c>
      <c r="D1154" s="14">
        <f>LN('Return analysis'!D1156/'Return analysis'!D1155)</f>
        <v>1.230619948909841E-2</v>
      </c>
      <c r="E1154" s="14">
        <f>LN('Return analysis'!E1156/'Return analysis'!E1155)</f>
        <v>1.1388824035949817E-5</v>
      </c>
      <c r="F1154" s="14">
        <f t="shared" si="102"/>
        <v>4.5980236723147817E-3</v>
      </c>
      <c r="G1154" s="14">
        <f t="shared" si="103"/>
        <v>2.3376090741562584E-3</v>
      </c>
      <c r="H1154" s="14">
        <f t="shared" si="104"/>
        <v>1.229481066506246E-2</v>
      </c>
      <c r="I1154" s="24">
        <f t="shared" si="105"/>
        <v>2.5809101023131172E-3</v>
      </c>
      <c r="J1154" s="24">
        <f t="shared" si="106"/>
        <v>1.4875720767375577E-2</v>
      </c>
      <c r="K1154" s="24">
        <f t="shared" si="107"/>
        <v>1.4887109591411526E-2</v>
      </c>
      <c r="L1154" s="24"/>
    </row>
    <row r="1155" spans="1:12" x14ac:dyDescent="0.3">
      <c r="A1155" s="6">
        <v>42712</v>
      </c>
      <c r="B1155" s="14">
        <f>LN('Return analysis'!B1157/'Return analysis'!B1156)</f>
        <v>-1.7262460904968607E-3</v>
      </c>
      <c r="C1155" s="14">
        <f>LN('Return analysis'!C1157/'Return analysis'!C1156)</f>
        <v>-1.9780002813565467E-3</v>
      </c>
      <c r="D1155" s="14">
        <f>LN('Return analysis'!D1157/'Return analysis'!D1156)</f>
        <v>3.6112836903085315E-3</v>
      </c>
      <c r="E1155" s="14">
        <f>LN('Return analysis'!E1157/'Return analysis'!E1156)</f>
        <v>1.1388824035949817E-5</v>
      </c>
      <c r="F1155" s="14">
        <f t="shared" si="102"/>
        <v>-1.7376349145328106E-3</v>
      </c>
      <c r="G1155" s="14">
        <f t="shared" si="103"/>
        <v>-1.9893891053924966E-3</v>
      </c>
      <c r="H1155" s="14">
        <f t="shared" si="104"/>
        <v>3.5998948662725816E-3</v>
      </c>
      <c r="I1155" s="24">
        <f t="shared" si="105"/>
        <v>-1.7215672743224399E-4</v>
      </c>
      <c r="J1155" s="24">
        <f t="shared" si="106"/>
        <v>3.4277381388403377E-3</v>
      </c>
      <c r="K1155" s="24">
        <f t="shared" si="107"/>
        <v>3.4391269628762876E-3</v>
      </c>
      <c r="L1155" s="24"/>
    </row>
    <row r="1156" spans="1:12" x14ac:dyDescent="0.3">
      <c r="A1156" s="6">
        <v>42713</v>
      </c>
      <c r="B1156" s="14">
        <f>LN('Return analysis'!B1158/'Return analysis'!B1157)</f>
        <v>-2.5941460880193842E-3</v>
      </c>
      <c r="C1156" s="14">
        <f>LN('Return analysis'!C1158/'Return analysis'!C1157)</f>
        <v>-2.9728474915623449E-3</v>
      </c>
      <c r="D1156" s="14">
        <f>LN('Return analysis'!D1158/'Return analysis'!D1157)</f>
        <v>5.3922159069721672E-3</v>
      </c>
      <c r="E1156" s="14">
        <f>LN('Return analysis'!E1158/'Return analysis'!E1157)</f>
        <v>1.1388824035949817E-5</v>
      </c>
      <c r="F1156" s="14">
        <f t="shared" si="102"/>
        <v>-2.6055349120553341E-3</v>
      </c>
      <c r="G1156" s="14">
        <f t="shared" si="103"/>
        <v>-2.9842363155982948E-3</v>
      </c>
      <c r="H1156" s="14">
        <f t="shared" si="104"/>
        <v>5.3808270829362173E-3</v>
      </c>
      <c r="I1156" s="24">
        <f t="shared" si="105"/>
        <v>-2.5699014987564468E-4</v>
      </c>
      <c r="J1156" s="24">
        <f t="shared" si="106"/>
        <v>5.1238369330605729E-3</v>
      </c>
      <c r="K1156" s="24">
        <f t="shared" si="107"/>
        <v>5.1352257570965228E-3</v>
      </c>
      <c r="L1156" s="24"/>
    </row>
    <row r="1157" spans="1:12" x14ac:dyDescent="0.3">
      <c r="A1157" s="6">
        <v>42716</v>
      </c>
      <c r="B1157" s="14">
        <f>LN('Return analysis'!B1159/'Return analysis'!B1158)</f>
        <v>-4.8174694723873316E-4</v>
      </c>
      <c r="C1157" s="14">
        <f>LN('Return analysis'!C1159/'Return analysis'!C1158)</f>
        <v>-1.1167227865288554E-3</v>
      </c>
      <c r="D1157" s="14">
        <f>LN('Return analysis'!D1159/'Return analysis'!D1158)</f>
        <v>-2.5641673728669899E-3</v>
      </c>
      <c r="E1157" s="14">
        <f>LN('Return analysis'!E1159/'Return analysis'!E1158)</f>
        <v>3.4166082999296487E-5</v>
      </c>
      <c r="F1157" s="14">
        <f t="shared" si="102"/>
        <v>-5.1591303023802964E-4</v>
      </c>
      <c r="G1157" s="14">
        <f t="shared" si="103"/>
        <v>-1.1508888695281518E-3</v>
      </c>
      <c r="H1157" s="14">
        <f t="shared" si="104"/>
        <v>-2.5983334558662865E-3</v>
      </c>
      <c r="I1157" s="24">
        <f t="shared" si="105"/>
        <v>4.4005019991576839E-4</v>
      </c>
      <c r="J1157" s="24">
        <f t="shared" si="106"/>
        <v>-2.1582832559505181E-3</v>
      </c>
      <c r="K1157" s="24">
        <f t="shared" si="107"/>
        <v>-2.1241171729512215E-3</v>
      </c>
      <c r="L1157" s="24"/>
    </row>
    <row r="1158" spans="1:12" x14ac:dyDescent="0.3">
      <c r="A1158" s="6">
        <v>42717</v>
      </c>
      <c r="B1158" s="14">
        <f>LN('Return analysis'!B1160/'Return analysis'!B1159)</f>
        <v>1.1549802702261859E-3</v>
      </c>
      <c r="C1158" s="14">
        <f>LN('Return analysis'!C1160/'Return analysis'!C1159)</f>
        <v>1.1167227865288626E-3</v>
      </c>
      <c r="D1158" s="14">
        <f>LN('Return analysis'!D1160/'Return analysis'!D1159)</f>
        <v>5.8023045766881368E-3</v>
      </c>
      <c r="E1158" s="14">
        <f>LN('Return analysis'!E1160/'Return analysis'!E1159)</f>
        <v>1.1388824035949817E-5</v>
      </c>
      <c r="F1158" s="14">
        <f t="shared" si="102"/>
        <v>1.143591446190236E-3</v>
      </c>
      <c r="G1158" s="14">
        <f t="shared" si="103"/>
        <v>1.1053339624929126E-3</v>
      </c>
      <c r="H1158" s="14">
        <f t="shared" si="104"/>
        <v>5.7909157526521869E-3</v>
      </c>
      <c r="I1158" s="24">
        <f t="shared" si="105"/>
        <v>1.900467473121962E-4</v>
      </c>
      <c r="J1158" s="24">
        <f t="shared" si="106"/>
        <v>5.9809624999643835E-3</v>
      </c>
      <c r="K1158" s="24">
        <f t="shared" si="107"/>
        <v>5.9923513240003334E-3</v>
      </c>
      <c r="L1158" s="24"/>
    </row>
    <row r="1159" spans="1:12" x14ac:dyDescent="0.3">
      <c r="A1159" s="6">
        <v>42718</v>
      </c>
      <c r="B1159" s="14">
        <f>LN('Return analysis'!B1161/'Return analysis'!B1160)</f>
        <v>-3.2749519568641555E-3</v>
      </c>
      <c r="C1159" s="14">
        <f>LN('Return analysis'!C1161/'Return analysis'!C1160)</f>
        <v>-5.0997811649601673E-3</v>
      </c>
      <c r="D1159" s="14">
        <f>LN('Return analysis'!D1161/'Return analysis'!D1160)</f>
        <v>-9.0593157727852369E-3</v>
      </c>
      <c r="E1159" s="14">
        <f>LN('Return analysis'!E1161/'Return analysis'!E1160)</f>
        <v>1.1388824035949817E-5</v>
      </c>
      <c r="F1159" s="14">
        <f t="shared" ref="F1159:F1222" si="108">B1159-E1159</f>
        <v>-3.2863407809001054E-3</v>
      </c>
      <c r="G1159" s="14">
        <f t="shared" ref="G1159:G1222" si="109">C1159-E1159</f>
        <v>-5.1111699889961172E-3</v>
      </c>
      <c r="H1159" s="14">
        <f t="shared" si="104"/>
        <v>-9.0707045968211868E-3</v>
      </c>
      <c r="I1159" s="24">
        <f t="shared" si="105"/>
        <v>9.3261792327336819E-4</v>
      </c>
      <c r="J1159" s="24">
        <f t="shared" si="106"/>
        <v>-8.1380866735478192E-3</v>
      </c>
      <c r="K1159" s="24">
        <f t="shared" si="107"/>
        <v>-8.1266978495118693E-3</v>
      </c>
      <c r="L1159" s="24"/>
    </row>
    <row r="1160" spans="1:12" x14ac:dyDescent="0.3">
      <c r="A1160" s="6">
        <v>42719</v>
      </c>
      <c r="B1160" s="14">
        <f>LN('Return analysis'!B1162/'Return analysis'!B1161)</f>
        <v>-4.2534740394851254E-3</v>
      </c>
      <c r="C1160" s="14">
        <f>LN('Return analysis'!C1162/'Return analysis'!C1161)</f>
        <v>-1.4978730680758729E-3</v>
      </c>
      <c r="D1160" s="14">
        <f>LN('Return analysis'!D1162/'Return analysis'!D1161)</f>
        <v>4.1127142916066355E-3</v>
      </c>
      <c r="E1160" s="14">
        <f>LN('Return analysis'!E1162/'Return analysis'!E1161)</f>
        <v>1.1388824035949817E-5</v>
      </c>
      <c r="F1160" s="14">
        <f t="shared" si="108"/>
        <v>-4.2648628635210753E-3</v>
      </c>
      <c r="G1160" s="14">
        <f t="shared" si="109"/>
        <v>-1.5092618921118228E-3</v>
      </c>
      <c r="H1160" s="14">
        <f t="shared" ref="H1160:H1223" si="110">D1160-E1160</f>
        <v>4.1013254675706856E-3</v>
      </c>
      <c r="I1160" s="24">
        <f t="shared" ref="I1160:I1223" si="111">F1160-$N$15*G1160-$N$16*H1160</f>
        <v>-3.0919315057180508E-3</v>
      </c>
      <c r="J1160" s="24">
        <f t="shared" ref="J1160:J1223" si="112">I1160+H1160</f>
        <v>1.0093939618526348E-3</v>
      </c>
      <c r="K1160" s="24">
        <f t="shared" ref="K1160:K1223" si="113">I1160+D1160</f>
        <v>1.0207827858885847E-3</v>
      </c>
      <c r="L1160" s="24"/>
    </row>
    <row r="1161" spans="1:12" x14ac:dyDescent="0.3">
      <c r="A1161" s="6">
        <v>42720</v>
      </c>
      <c r="B1161" s="14">
        <f>LN('Return analysis'!B1163/'Return analysis'!B1162)</f>
        <v>-1.1637133469377947E-3</v>
      </c>
      <c r="C1161" s="14">
        <f>LN('Return analysis'!C1163/'Return analysis'!C1162)</f>
        <v>8.741162018175557E-4</v>
      </c>
      <c r="D1161" s="14">
        <f>LN('Return analysis'!D1163/'Return analysis'!D1162)</f>
        <v>-1.5401925321627469E-3</v>
      </c>
      <c r="E1161" s="14">
        <f>LN('Return analysis'!E1163/'Return analysis'!E1162)</f>
        <v>1.8333165279729826E-5</v>
      </c>
      <c r="F1161" s="14">
        <f t="shared" si="108"/>
        <v>-1.1820465122175244E-3</v>
      </c>
      <c r="G1161" s="14">
        <f t="shared" si="109"/>
        <v>8.5578303653782587E-4</v>
      </c>
      <c r="H1161" s="14">
        <f t="shared" si="110"/>
        <v>-1.5585256974424767E-3</v>
      </c>
      <c r="I1161" s="24">
        <f t="shared" si="111"/>
        <v>-1.8553672889617726E-3</v>
      </c>
      <c r="J1161" s="24">
        <f t="shared" si="112"/>
        <v>-3.413892986404249E-3</v>
      </c>
      <c r="K1161" s="24">
        <f t="shared" si="113"/>
        <v>-3.3955598211245193E-3</v>
      </c>
      <c r="L1161" s="24"/>
    </row>
    <row r="1162" spans="1:12" x14ac:dyDescent="0.3">
      <c r="A1162" s="6">
        <v>42723</v>
      </c>
      <c r="B1162" s="14">
        <f>LN('Return analysis'!B1164/'Return analysis'!B1163)</f>
        <v>3.2927118701511719E-3</v>
      </c>
      <c r="C1162" s="14">
        <f>LN('Return analysis'!C1164/'Return analysis'!C1163)</f>
        <v>2.6167648366796385E-3</v>
      </c>
      <c r="D1162" s="14">
        <f>LN('Return analysis'!D1164/'Return analysis'!D1163)</f>
        <v>2.8220014739360031E-3</v>
      </c>
      <c r="E1162" s="14">
        <f>LN('Return analysis'!E1164/'Return analysis'!E1163)</f>
        <v>5.499848755537228E-5</v>
      </c>
      <c r="F1162" s="14">
        <f t="shared" si="108"/>
        <v>3.2377133825957994E-3</v>
      </c>
      <c r="G1162" s="14">
        <f t="shared" si="109"/>
        <v>2.561766349124266E-3</v>
      </c>
      <c r="H1162" s="14">
        <f t="shared" si="110"/>
        <v>2.7670029863806306E-3</v>
      </c>
      <c r="I1162" s="24">
        <f t="shared" si="111"/>
        <v>1.1422566170276693E-3</v>
      </c>
      <c r="J1162" s="24">
        <f t="shared" si="112"/>
        <v>3.9092596034082999E-3</v>
      </c>
      <c r="K1162" s="24">
        <f t="shared" si="113"/>
        <v>3.9642580909636724E-3</v>
      </c>
      <c r="L1162" s="24"/>
    </row>
    <row r="1163" spans="1:12" x14ac:dyDescent="0.3">
      <c r="A1163" s="6">
        <v>42724</v>
      </c>
      <c r="B1163" s="14">
        <f>LN('Return analysis'!B1165/'Return analysis'!B1164)</f>
        <v>1.2557295854924476E-3</v>
      </c>
      <c r="C1163" s="14">
        <f>LN('Return analysis'!C1165/'Return analysis'!C1164)</f>
        <v>1.2506152236338984E-4</v>
      </c>
      <c r="D1163" s="14">
        <f>LN('Return analysis'!D1165/'Return analysis'!D1164)</f>
        <v>4.2352732016009273E-3</v>
      </c>
      <c r="E1163" s="14">
        <f>LN('Return analysis'!E1165/'Return analysis'!E1164)</f>
        <v>1.8333165279729826E-5</v>
      </c>
      <c r="F1163" s="14">
        <f t="shared" si="108"/>
        <v>1.2373964202127179E-3</v>
      </c>
      <c r="G1163" s="14">
        <f t="shared" si="109"/>
        <v>1.0672835708366E-4</v>
      </c>
      <c r="H1163" s="14">
        <f t="shared" si="110"/>
        <v>4.2169400363211975E-3</v>
      </c>
      <c r="I1163" s="24">
        <f t="shared" si="111"/>
        <v>1.1060089778855123E-3</v>
      </c>
      <c r="J1163" s="24">
        <f t="shared" si="112"/>
        <v>5.32294901420671E-3</v>
      </c>
      <c r="K1163" s="24">
        <f t="shared" si="113"/>
        <v>5.3412821794864397E-3</v>
      </c>
      <c r="L1163" s="24"/>
    </row>
    <row r="1164" spans="1:12" x14ac:dyDescent="0.3">
      <c r="A1164" s="6">
        <v>42725</v>
      </c>
      <c r="B1164" s="14">
        <f>LN('Return analysis'!B1166/'Return analysis'!B1165)</f>
        <v>1.7367377971093082E-3</v>
      </c>
      <c r="C1164" s="14">
        <f>LN('Return analysis'!C1166/'Return analysis'!C1165)</f>
        <v>1.4914636640726434E-3</v>
      </c>
      <c r="D1164" s="14">
        <f>LN('Return analysis'!D1166/'Return analysis'!D1165)</f>
        <v>-2.828000866445691E-3</v>
      </c>
      <c r="E1164" s="14">
        <f>LN('Return analysis'!E1166/'Return analysis'!E1165)</f>
        <v>1.8333165279729826E-5</v>
      </c>
      <c r="F1164" s="14">
        <f t="shared" si="108"/>
        <v>1.7184046318295784E-3</v>
      </c>
      <c r="G1164" s="14">
        <f t="shared" si="109"/>
        <v>1.4731304987929137E-3</v>
      </c>
      <c r="H1164" s="14">
        <f t="shared" si="110"/>
        <v>-2.8463340317254207E-3</v>
      </c>
      <c r="I1164" s="24">
        <f t="shared" si="111"/>
        <v>5.6111911561003642E-4</v>
      </c>
      <c r="J1164" s="24">
        <f t="shared" si="112"/>
        <v>-2.2852149161153843E-3</v>
      </c>
      <c r="K1164" s="24">
        <f t="shared" si="113"/>
        <v>-2.2668817508356546E-3</v>
      </c>
      <c r="L1164" s="24"/>
    </row>
    <row r="1165" spans="1:12" x14ac:dyDescent="0.3">
      <c r="A1165" s="6">
        <v>42726</v>
      </c>
      <c r="B1165" s="14">
        <f>LN('Return analysis'!B1167/'Return analysis'!B1166)</f>
        <v>9.6364414945798412E-4</v>
      </c>
      <c r="C1165" s="14">
        <f>LN('Return analysis'!C1167/'Return analysis'!C1166)</f>
        <v>-6.7793710272641471E-4</v>
      </c>
      <c r="D1165" s="14">
        <f>LN('Return analysis'!D1167/'Return analysis'!D1166)</f>
        <v>-2.5773914357528783E-3</v>
      </c>
      <c r="E1165" s="14">
        <f>LN('Return analysis'!E1167/'Return analysis'!E1166)</f>
        <v>1.8333165279729826E-5</v>
      </c>
      <c r="F1165" s="14">
        <f t="shared" si="108"/>
        <v>9.4531098417825429E-4</v>
      </c>
      <c r="G1165" s="14">
        <f t="shared" si="109"/>
        <v>-6.9627026800614454E-4</v>
      </c>
      <c r="H1165" s="14">
        <f t="shared" si="110"/>
        <v>-2.595724601032608E-3</v>
      </c>
      <c r="I1165" s="24">
        <f t="shared" si="111"/>
        <v>1.5346581661945787E-3</v>
      </c>
      <c r="J1165" s="24">
        <f t="shared" si="112"/>
        <v>-1.0610664348380293E-3</v>
      </c>
      <c r="K1165" s="24">
        <f t="shared" si="113"/>
        <v>-1.0427332695582996E-3</v>
      </c>
      <c r="L1165" s="24"/>
    </row>
    <row r="1166" spans="1:12" x14ac:dyDescent="0.3">
      <c r="A1166" s="6">
        <v>42727</v>
      </c>
      <c r="B1166" s="14">
        <f>LN('Return analysis'!B1168/'Return analysis'!B1167)</f>
        <v>6.7375179326162598E-4</v>
      </c>
      <c r="C1166" s="14">
        <f>LN('Return analysis'!C1168/'Return analysis'!C1167)</f>
        <v>4.9867600039489753E-4</v>
      </c>
      <c r="D1166" s="14">
        <f>LN('Return analysis'!D1168/'Return analysis'!D1167)</f>
        <v>1.5473815569787416E-3</v>
      </c>
      <c r="E1166" s="14">
        <f>LN('Return analysis'!E1168/'Return analysis'!E1167)</f>
        <v>1.8333165279729826E-5</v>
      </c>
      <c r="F1166" s="14">
        <f t="shared" si="108"/>
        <v>6.5541862798189614E-4</v>
      </c>
      <c r="G1166" s="14">
        <f t="shared" si="109"/>
        <v>4.803428351151677E-4</v>
      </c>
      <c r="H1166" s="14">
        <f t="shared" si="110"/>
        <v>1.5290483916990118E-3</v>
      </c>
      <c r="I1166" s="24">
        <f t="shared" si="111"/>
        <v>2.5165263449321946E-4</v>
      </c>
      <c r="J1166" s="24">
        <f t="shared" si="112"/>
        <v>1.7807010261922313E-3</v>
      </c>
      <c r="K1166" s="24">
        <f t="shared" si="113"/>
        <v>1.799034191471961E-3</v>
      </c>
      <c r="L1166" s="24"/>
    </row>
    <row r="1167" spans="1:12" x14ac:dyDescent="0.3">
      <c r="A1167" s="6">
        <v>42731</v>
      </c>
      <c r="B1167" s="14">
        <f>LN('Return analysis'!B1169/'Return analysis'!B1168)</f>
        <v>0</v>
      </c>
      <c r="C1167" s="14">
        <f>LN('Return analysis'!C1169/'Return analysis'!C1168)</f>
        <v>-7.4760332145363281E-4</v>
      </c>
      <c r="D1167" s="14">
        <f>LN('Return analysis'!D1169/'Return analysis'!D1168)</f>
        <v>2.4875634718017074E-3</v>
      </c>
      <c r="E1167" s="14">
        <f>LN('Return analysis'!E1169/'Return analysis'!E1168)</f>
        <v>7.3330644575930341E-5</v>
      </c>
      <c r="F1167" s="14">
        <f t="shared" si="108"/>
        <v>-7.3330644575930341E-5</v>
      </c>
      <c r="G1167" s="14">
        <f t="shared" si="109"/>
        <v>-8.2093396602956313E-4</v>
      </c>
      <c r="H1167" s="14">
        <f t="shared" si="110"/>
        <v>2.4142328272257771E-3</v>
      </c>
      <c r="I1167" s="24">
        <f t="shared" si="111"/>
        <v>5.626915793621258E-4</v>
      </c>
      <c r="J1167" s="24">
        <f t="shared" si="112"/>
        <v>2.9769244065879028E-3</v>
      </c>
      <c r="K1167" s="24">
        <f t="shared" si="113"/>
        <v>3.0502550511638331E-3</v>
      </c>
      <c r="L1167" s="24"/>
    </row>
    <row r="1168" spans="1:12" x14ac:dyDescent="0.3">
      <c r="A1168" s="6">
        <v>42732</v>
      </c>
      <c r="B1168" s="14">
        <f>LN('Return analysis'!B1170/'Return analysis'!B1169)</f>
        <v>2.6904769128462576E-3</v>
      </c>
      <c r="C1168" s="14">
        <f>LN('Return analysis'!C1170/'Return analysis'!C1169)</f>
        <v>2.4905108753712586E-3</v>
      </c>
      <c r="D1168" s="14">
        <f>LN('Return analysis'!D1170/'Return analysis'!D1169)</f>
        <v>-8.3459165718472589E-3</v>
      </c>
      <c r="E1168" s="14">
        <f>LN('Return analysis'!E1170/'Return analysis'!E1169)</f>
        <v>1.8333165279729826E-5</v>
      </c>
      <c r="F1168" s="14">
        <f t="shared" si="108"/>
        <v>2.6721437475665279E-3</v>
      </c>
      <c r="G1168" s="14">
        <f t="shared" si="109"/>
        <v>2.4721777100915289E-3</v>
      </c>
      <c r="H1168" s="14">
        <f t="shared" si="110"/>
        <v>-8.3642497371269886E-3</v>
      </c>
      <c r="I1168" s="24">
        <f t="shared" si="111"/>
        <v>7.6857169319794502E-4</v>
      </c>
      <c r="J1168" s="24">
        <f t="shared" si="112"/>
        <v>-7.5956780439290434E-3</v>
      </c>
      <c r="K1168" s="24">
        <f t="shared" si="113"/>
        <v>-7.5773448786493136E-3</v>
      </c>
      <c r="L1168" s="24"/>
    </row>
    <row r="1169" spans="1:12" x14ac:dyDescent="0.3">
      <c r="A1169" s="6">
        <v>42733</v>
      </c>
      <c r="B1169" s="14">
        <f>LN('Return analysis'!B1171/'Return analysis'!B1170)</f>
        <v>2.1229270887779903E-3</v>
      </c>
      <c r="C1169" s="14">
        <f>LN('Return analysis'!C1171/'Return analysis'!C1170)</f>
        <v>2.733018491846971E-3</v>
      </c>
      <c r="D1169" s="14">
        <f>LN('Return analysis'!D1171/'Return analysis'!D1170)</f>
        <v>8.6567410284615323E-5</v>
      </c>
      <c r="E1169" s="14">
        <f>LN('Return analysis'!E1171/'Return analysis'!E1170)</f>
        <v>1.8333165279729826E-5</v>
      </c>
      <c r="F1169" s="14">
        <f t="shared" si="108"/>
        <v>2.1045939234982606E-3</v>
      </c>
      <c r="G1169" s="14">
        <f t="shared" si="109"/>
        <v>2.7146853265672412E-3</v>
      </c>
      <c r="H1169" s="14">
        <f t="shared" si="110"/>
        <v>6.8234245004885491E-5</v>
      </c>
      <c r="I1169" s="24">
        <f t="shared" si="111"/>
        <v>-8.516360722882851E-5</v>
      </c>
      <c r="J1169" s="24">
        <f t="shared" si="112"/>
        <v>-1.692936222394302E-5</v>
      </c>
      <c r="K1169" s="24">
        <f t="shared" si="113"/>
        <v>1.4038030557868129E-6</v>
      </c>
      <c r="L1169" s="24"/>
    </row>
    <row r="1170" spans="1:12" x14ac:dyDescent="0.3">
      <c r="A1170" s="6">
        <v>42734</v>
      </c>
      <c r="B1170" s="14">
        <f>LN('Return analysis'!B1172/'Return analysis'!B1171)</f>
        <v>3.7524785170618409E-3</v>
      </c>
      <c r="C1170" s="14">
        <f>LN('Return analysis'!C1172/'Return analysis'!C1171)</f>
        <v>2.1064100021661461E-3</v>
      </c>
      <c r="D1170" s="14">
        <f>LN('Return analysis'!D1172/'Return analysis'!D1171)</f>
        <v>-3.7216269229946885E-3</v>
      </c>
      <c r="E1170" s="14">
        <f>LN('Return analysis'!E1172/'Return analysis'!E1171)</f>
        <v>1.8333165279729826E-5</v>
      </c>
      <c r="F1170" s="14">
        <f t="shared" si="108"/>
        <v>3.7341453517821112E-3</v>
      </c>
      <c r="G1170" s="14">
        <f t="shared" si="109"/>
        <v>2.0880768368864164E-3</v>
      </c>
      <c r="H1170" s="14">
        <f t="shared" si="110"/>
        <v>-3.7399600882744182E-3</v>
      </c>
      <c r="I1170" s="24">
        <f t="shared" si="111"/>
        <v>2.0905944288102337E-3</v>
      </c>
      <c r="J1170" s="24">
        <f t="shared" si="112"/>
        <v>-1.6493656594641845E-3</v>
      </c>
      <c r="K1170" s="24">
        <f t="shared" si="113"/>
        <v>-1.6310324941844548E-3</v>
      </c>
      <c r="L1170" s="24"/>
    </row>
    <row r="1171" spans="1:12" x14ac:dyDescent="0.3">
      <c r="A1171" s="6">
        <v>42738</v>
      </c>
      <c r="B1171" s="14">
        <f>LN('Return analysis'!B1173/'Return analysis'!B1172)</f>
        <v>9.59575510457285E-4</v>
      </c>
      <c r="C1171" s="14">
        <f>LN('Return analysis'!C1173/'Return analysis'!C1172)</f>
        <v>1.2406265179825814E-4</v>
      </c>
      <c r="D1171" s="14">
        <f>LN('Return analysis'!D1173/'Return analysis'!D1172)</f>
        <v>7.6019263935867901E-3</v>
      </c>
      <c r="E1171" s="14">
        <f>LN('Return analysis'!E1173/'Return analysis'!E1172)</f>
        <v>6.1109243903187808E-5</v>
      </c>
      <c r="F1171" s="14">
        <f t="shared" si="108"/>
        <v>8.9846626655409715E-4</v>
      </c>
      <c r="G1171" s="14">
        <f t="shared" si="109"/>
        <v>6.2953407895070332E-5</v>
      </c>
      <c r="H1171" s="14">
        <f t="shared" si="110"/>
        <v>7.5408171496836023E-3</v>
      </c>
      <c r="I1171" s="24">
        <f t="shared" si="111"/>
        <v>7.6665084656312148E-4</v>
      </c>
      <c r="J1171" s="24">
        <f t="shared" si="112"/>
        <v>8.3074679962467229E-3</v>
      </c>
      <c r="K1171" s="24">
        <f t="shared" si="113"/>
        <v>8.3685772401499124E-3</v>
      </c>
      <c r="L1171" s="24"/>
    </row>
    <row r="1172" spans="1:12" x14ac:dyDescent="0.3">
      <c r="A1172" s="6">
        <v>42739</v>
      </c>
      <c r="B1172" s="14">
        <f>LN('Return analysis'!B1174/'Return analysis'!B1173)</f>
        <v>-6.7144293809703794E-4</v>
      </c>
      <c r="C1172" s="14">
        <f>LN('Return analysis'!C1174/'Return analysis'!C1173)</f>
        <v>7.4205346189731456E-4</v>
      </c>
      <c r="D1172" s="14">
        <f>LN('Return analysis'!D1174/'Return analysis'!D1173)</f>
        <v>7.6301494830009736E-3</v>
      </c>
      <c r="E1172" s="14">
        <f>LN('Return analysis'!E1174/'Return analysis'!E1173)</f>
        <v>1.8333165279729826E-5</v>
      </c>
      <c r="F1172" s="14">
        <f t="shared" si="108"/>
        <v>-6.8977610337676778E-4</v>
      </c>
      <c r="G1172" s="14">
        <f t="shared" si="109"/>
        <v>7.2372029661758473E-4</v>
      </c>
      <c r="H1172" s="14">
        <f t="shared" si="110"/>
        <v>7.6118163177212438E-3</v>
      </c>
      <c r="I1172" s="24">
        <f t="shared" si="111"/>
        <v>-1.3551731881881071E-3</v>
      </c>
      <c r="J1172" s="24">
        <f t="shared" si="112"/>
        <v>6.2566431295331369E-3</v>
      </c>
      <c r="K1172" s="24">
        <f t="shared" si="113"/>
        <v>6.2749762948128666E-3</v>
      </c>
      <c r="L1172" s="24"/>
    </row>
    <row r="1173" spans="1:12" x14ac:dyDescent="0.3">
      <c r="A1173" s="6">
        <v>42740</v>
      </c>
      <c r="B1173" s="14">
        <f>LN('Return analysis'!B1175/'Return analysis'!B1174)</f>
        <v>2.0137922995934936E-3</v>
      </c>
      <c r="C1173" s="14">
        <f>LN('Return analysis'!C1175/'Return analysis'!C1174)</f>
        <v>5.05767231082839E-3</v>
      </c>
      <c r="D1173" s="14">
        <f>LN('Return analysis'!D1175/'Return analysis'!D1174)</f>
        <v>-1.9663902677656067E-3</v>
      </c>
      <c r="E1173" s="14">
        <f>LN('Return analysis'!E1175/'Return analysis'!E1174)</f>
        <v>1.8333165279729826E-5</v>
      </c>
      <c r="F1173" s="14">
        <f t="shared" si="108"/>
        <v>1.9954591343137639E-3</v>
      </c>
      <c r="G1173" s="14">
        <f t="shared" si="109"/>
        <v>5.0393391455486602E-3</v>
      </c>
      <c r="H1173" s="14">
        <f t="shared" si="110"/>
        <v>-1.9847234330453364E-3</v>
      </c>
      <c r="I1173" s="24">
        <f t="shared" si="111"/>
        <v>-2.0467491007630715E-3</v>
      </c>
      <c r="J1173" s="24">
        <f t="shared" si="112"/>
        <v>-4.0314725338084084E-3</v>
      </c>
      <c r="K1173" s="24">
        <f t="shared" si="113"/>
        <v>-4.0131393685286787E-3</v>
      </c>
      <c r="L1173" s="24"/>
    </row>
    <row r="1174" spans="1:12" x14ac:dyDescent="0.3">
      <c r="A1174" s="6">
        <v>42741</v>
      </c>
      <c r="B1174" s="14">
        <f>LN('Return analysis'!B1176/'Return analysis'!B1175)</f>
        <v>-5.7518837782588421E-4</v>
      </c>
      <c r="C1174" s="14">
        <f>LN('Return analysis'!C1176/'Return analysis'!C1175)</f>
        <v>-3.9456235538404402E-3</v>
      </c>
      <c r="D1174" s="14">
        <f>LN('Return analysis'!D1176/'Return analysis'!D1175)</f>
        <v>3.1614653922168046E-3</v>
      </c>
      <c r="E1174" s="14">
        <f>LN('Return analysis'!E1176/'Return analysis'!E1175)</f>
        <v>1.8333165279729826E-5</v>
      </c>
      <c r="F1174" s="14">
        <f t="shared" si="108"/>
        <v>-5.9352154310561404E-4</v>
      </c>
      <c r="G1174" s="14">
        <f t="shared" si="109"/>
        <v>-3.9639567191201699E-3</v>
      </c>
      <c r="H1174" s="14">
        <f t="shared" si="110"/>
        <v>3.1431322269370749E-3</v>
      </c>
      <c r="I1174" s="24">
        <f t="shared" si="111"/>
        <v>2.5690860809402696E-3</v>
      </c>
      <c r="J1174" s="24">
        <f t="shared" si="112"/>
        <v>5.712218307877345E-3</v>
      </c>
      <c r="K1174" s="24">
        <f t="shared" si="113"/>
        <v>5.7305514731570747E-3</v>
      </c>
      <c r="L1174" s="24"/>
    </row>
    <row r="1175" spans="1:12" x14ac:dyDescent="0.3">
      <c r="A1175" s="6">
        <v>42744</v>
      </c>
      <c r="B1175" s="14">
        <f>LN('Return analysis'!B1177/'Return analysis'!B1176)</f>
        <v>1.2460949165653851E-3</v>
      </c>
      <c r="C1175" s="14">
        <f>LN('Return analysis'!C1177/'Return analysis'!C1176)</f>
        <v>2.4674649405940019E-3</v>
      </c>
      <c r="D1175" s="14">
        <f>LN('Return analysis'!D1177/'Return analysis'!D1176)</f>
        <v>-3.8461399710725138E-3</v>
      </c>
      <c r="E1175" s="14">
        <f>LN('Return analysis'!E1177/'Return analysis'!E1176)</f>
        <v>5.499848755537228E-5</v>
      </c>
      <c r="F1175" s="14">
        <f t="shared" si="108"/>
        <v>1.1910964290100128E-3</v>
      </c>
      <c r="G1175" s="14">
        <f t="shared" si="109"/>
        <v>2.4124664530386294E-3</v>
      </c>
      <c r="H1175" s="14">
        <f t="shared" si="110"/>
        <v>-3.9011384586278863E-3</v>
      </c>
      <c r="I1175" s="24">
        <f t="shared" si="111"/>
        <v>-7.1229813755338523E-4</v>
      </c>
      <c r="J1175" s="24">
        <f t="shared" si="112"/>
        <v>-4.6134365961812713E-3</v>
      </c>
      <c r="K1175" s="24">
        <f t="shared" si="113"/>
        <v>-4.5584381086258988E-3</v>
      </c>
      <c r="L1175" s="24"/>
    </row>
    <row r="1176" spans="1:12" x14ac:dyDescent="0.3">
      <c r="A1176" s="6">
        <v>42745</v>
      </c>
      <c r="B1176" s="14">
        <f>LN('Return analysis'!B1178/'Return analysis'!B1177)</f>
        <v>1.3396513948745515E-3</v>
      </c>
      <c r="C1176" s="14">
        <f>LN('Return analysis'!C1178/'Return analysis'!C1177)</f>
        <v>-2.4607414726719132E-4</v>
      </c>
      <c r="D1176" s="14">
        <f>LN('Return analysis'!D1178/'Return analysis'!D1177)</f>
        <v>7.7041232800893441E-4</v>
      </c>
      <c r="E1176" s="14">
        <f>LN('Return analysis'!E1178/'Return analysis'!E1177)</f>
        <v>1.8333165279729826E-5</v>
      </c>
      <c r="F1176" s="14">
        <f t="shared" si="108"/>
        <v>1.3213182295948218E-3</v>
      </c>
      <c r="G1176" s="14">
        <f t="shared" si="109"/>
        <v>-2.6440731254692116E-4</v>
      </c>
      <c r="H1176" s="14">
        <f t="shared" si="110"/>
        <v>7.5207916272920458E-4</v>
      </c>
      <c r="I1176" s="24">
        <f t="shared" si="111"/>
        <v>1.5264430463829126E-3</v>
      </c>
      <c r="J1176" s="24">
        <f t="shared" si="112"/>
        <v>2.2785222091121172E-3</v>
      </c>
      <c r="K1176" s="24">
        <f t="shared" si="113"/>
        <v>2.2968553743918469E-3</v>
      </c>
      <c r="L1176" s="24"/>
    </row>
    <row r="1177" spans="1:12" x14ac:dyDescent="0.3">
      <c r="A1177" s="6">
        <v>42746</v>
      </c>
      <c r="B1177" s="14">
        <f>LN('Return analysis'!B1179/'Return analysis'!B1178)</f>
        <v>4.7783822997360289E-4</v>
      </c>
      <c r="C1177" s="14">
        <f>LN('Return analysis'!C1179/'Return analysis'!C1178)</f>
        <v>4.9308364046050262E-4</v>
      </c>
      <c r="D1177" s="14">
        <f>LN('Return analysis'!D1179/'Return analysis'!D1178)</f>
        <v>3.1604516139038669E-3</v>
      </c>
      <c r="E1177" s="14">
        <f>LN('Return analysis'!E1179/'Return analysis'!E1178)</f>
        <v>1.8333165279729826E-5</v>
      </c>
      <c r="F1177" s="14">
        <f t="shared" si="108"/>
        <v>4.5950506469387306E-4</v>
      </c>
      <c r="G1177" s="14">
        <f t="shared" si="109"/>
        <v>4.7475047518077279E-4</v>
      </c>
      <c r="H1177" s="14">
        <f t="shared" si="110"/>
        <v>3.1421184486241371E-3</v>
      </c>
      <c r="I1177" s="24">
        <f t="shared" si="111"/>
        <v>4.2910551377745268E-5</v>
      </c>
      <c r="J1177" s="24">
        <f t="shared" si="112"/>
        <v>3.1850290000018824E-3</v>
      </c>
      <c r="K1177" s="24">
        <f t="shared" si="113"/>
        <v>3.2033621652816121E-3</v>
      </c>
      <c r="L1177" s="24"/>
    </row>
    <row r="1178" spans="1:12" x14ac:dyDescent="0.3">
      <c r="A1178" s="6">
        <v>42747</v>
      </c>
      <c r="B1178" s="14">
        <f>LN('Return analysis'!B1180/'Return analysis'!B1179)</f>
        <v>4.7761000964748827E-4</v>
      </c>
      <c r="C1178" s="14">
        <f>LN('Return analysis'!C1180/'Return analysis'!C1179)</f>
        <v>2.4595285695675883E-4</v>
      </c>
      <c r="D1178" s="14">
        <f>LN('Return analysis'!D1180/'Return analysis'!D1179)</f>
        <v>-2.647669693732803E-3</v>
      </c>
      <c r="E1178" s="14">
        <f>LN('Return analysis'!E1180/'Return analysis'!E1179)</f>
        <v>1.8333165279729826E-5</v>
      </c>
      <c r="F1178" s="14">
        <f t="shared" si="108"/>
        <v>4.5927684436775844E-4</v>
      </c>
      <c r="G1178" s="14">
        <f t="shared" si="109"/>
        <v>2.27619691677029E-4</v>
      </c>
      <c r="H1178" s="14">
        <f t="shared" si="110"/>
        <v>-2.6660028590125328E-3</v>
      </c>
      <c r="I1178" s="24">
        <f t="shared" si="111"/>
        <v>3.0438794116074226E-4</v>
      </c>
      <c r="J1178" s="24">
        <f t="shared" si="112"/>
        <v>-2.3616149178517904E-3</v>
      </c>
      <c r="K1178" s="24">
        <f t="shared" si="113"/>
        <v>-2.3432817525720607E-3</v>
      </c>
      <c r="L1178" s="24"/>
    </row>
    <row r="1179" spans="1:12" x14ac:dyDescent="0.3">
      <c r="A1179" s="6">
        <v>42748</v>
      </c>
      <c r="B1179" s="14">
        <f>LN('Return analysis'!B1181/'Return analysis'!B1180)</f>
        <v>-1.7214408106803391E-3</v>
      </c>
      <c r="C1179" s="14">
        <f>LN('Return analysis'!C1181/'Return analysis'!C1180)</f>
        <v>-1.6022690277016668E-3</v>
      </c>
      <c r="D1179" s="14">
        <f>LN('Return analysis'!D1181/'Return analysis'!D1180)</f>
        <v>2.4774712858288868E-3</v>
      </c>
      <c r="E1179" s="14">
        <f>LN('Return analysis'!E1181/'Return analysis'!E1180)</f>
        <v>1.8333165279729826E-5</v>
      </c>
      <c r="F1179" s="14">
        <f t="shared" si="108"/>
        <v>-1.7397739759600689E-3</v>
      </c>
      <c r="G1179" s="14">
        <f t="shared" si="109"/>
        <v>-1.6206021929813966E-3</v>
      </c>
      <c r="H1179" s="14">
        <f t="shared" si="110"/>
        <v>2.4591381205491571E-3</v>
      </c>
      <c r="I1179" s="24">
        <f t="shared" si="111"/>
        <v>-4.5941086183895209E-4</v>
      </c>
      <c r="J1179" s="24">
        <f t="shared" si="112"/>
        <v>1.9997272587102049E-3</v>
      </c>
      <c r="K1179" s="24">
        <f t="shared" si="113"/>
        <v>2.0180604239899346E-3</v>
      </c>
      <c r="L1179" s="24"/>
    </row>
    <row r="1180" spans="1:12" x14ac:dyDescent="0.3">
      <c r="A1180" s="6">
        <v>42752</v>
      </c>
      <c r="B1180" s="14">
        <f>LN('Return analysis'!B1182/'Return analysis'!B1181)</f>
        <v>2.2945965193250698E-3</v>
      </c>
      <c r="C1180" s="14">
        <f>LN('Return analysis'!C1182/'Return analysis'!C1181)</f>
        <v>3.0796996818667341E-3</v>
      </c>
      <c r="D1180" s="14">
        <f>LN('Return analysis'!D1182/'Return analysis'!D1181)</f>
        <v>-4.4458092133427985E-3</v>
      </c>
      <c r="E1180" s="14">
        <f>LN('Return analysis'!E1182/'Return analysis'!E1181)</f>
        <v>7.3330644575930341E-5</v>
      </c>
      <c r="F1180" s="14">
        <f t="shared" si="108"/>
        <v>2.2212658747491395E-3</v>
      </c>
      <c r="G1180" s="14">
        <f t="shared" si="109"/>
        <v>3.0063690372908037E-3</v>
      </c>
      <c r="H1180" s="14">
        <f t="shared" si="110"/>
        <v>-4.5191398579187293E-3</v>
      </c>
      <c r="I1180" s="24">
        <f t="shared" si="111"/>
        <v>-1.543877129461705E-4</v>
      </c>
      <c r="J1180" s="24">
        <f t="shared" si="112"/>
        <v>-4.6735275708648999E-3</v>
      </c>
      <c r="K1180" s="24">
        <f t="shared" si="113"/>
        <v>-4.6001969262889691E-3</v>
      </c>
      <c r="L1180" s="24"/>
    </row>
    <row r="1181" spans="1:12" x14ac:dyDescent="0.3">
      <c r="A1181" s="6">
        <v>42753</v>
      </c>
      <c r="B1181" s="14">
        <f>LN('Return analysis'!B1183/'Return analysis'!B1182)</f>
        <v>-2.773029611285041E-3</v>
      </c>
      <c r="C1181" s="14">
        <f>LN('Return analysis'!C1183/'Return analysis'!C1182)</f>
        <v>-5.1790863601011931E-3</v>
      </c>
      <c r="D1181" s="14">
        <f>LN('Return analysis'!D1183/'Return analysis'!D1182)</f>
        <v>2.310294810754242E-3</v>
      </c>
      <c r="E1181" s="14">
        <f>LN('Return analysis'!E1183/'Return analysis'!E1182)</f>
        <v>1.8333165279729826E-5</v>
      </c>
      <c r="F1181" s="14">
        <f t="shared" si="108"/>
        <v>-2.7913627765647707E-3</v>
      </c>
      <c r="G1181" s="14">
        <f t="shared" si="109"/>
        <v>-5.1974195253809228E-3</v>
      </c>
      <c r="H1181" s="14">
        <f t="shared" si="110"/>
        <v>2.2919616454745123E-3</v>
      </c>
      <c r="I1181" s="24">
        <f t="shared" si="111"/>
        <v>1.3750134292212237E-3</v>
      </c>
      <c r="J1181" s="24">
        <f t="shared" si="112"/>
        <v>3.666975074695736E-3</v>
      </c>
      <c r="K1181" s="24">
        <f t="shared" si="113"/>
        <v>3.6853082399754657E-3</v>
      </c>
      <c r="L1181" s="24"/>
    </row>
    <row r="1182" spans="1:12" x14ac:dyDescent="0.3">
      <c r="A1182" s="6">
        <v>42754</v>
      </c>
      <c r="B1182" s="14">
        <f>LN('Return analysis'!B1184/'Return analysis'!B1183)</f>
        <v>-2.6844428546602488E-3</v>
      </c>
      <c r="C1182" s="14">
        <f>LN('Return analysis'!C1184/'Return analysis'!C1183)</f>
        <v>-1.732339971778936E-3</v>
      </c>
      <c r="D1182" s="14">
        <f>LN('Return analysis'!D1184/'Return analysis'!D1183)</f>
        <v>-3.9399557409987252E-3</v>
      </c>
      <c r="E1182" s="14">
        <f>LN('Return analysis'!E1184/'Return analysis'!E1183)</f>
        <v>1.8333165279729826E-5</v>
      </c>
      <c r="F1182" s="14">
        <f t="shared" si="108"/>
        <v>-2.7027760199399785E-3</v>
      </c>
      <c r="G1182" s="14">
        <f t="shared" si="109"/>
        <v>-1.7506731370586657E-3</v>
      </c>
      <c r="H1182" s="14">
        <f t="shared" si="110"/>
        <v>-3.958288906278455E-3</v>
      </c>
      <c r="I1182" s="24">
        <f t="shared" si="111"/>
        <v>-1.2485510290739584E-3</v>
      </c>
      <c r="J1182" s="24">
        <f t="shared" si="112"/>
        <v>-5.2068399353524131E-3</v>
      </c>
      <c r="K1182" s="24">
        <f t="shared" si="113"/>
        <v>-5.1885067700726834E-3</v>
      </c>
      <c r="L1182" s="24"/>
    </row>
    <row r="1183" spans="1:12" x14ac:dyDescent="0.3">
      <c r="A1183" s="6">
        <v>42755</v>
      </c>
      <c r="B1183" s="14">
        <f>LN('Return analysis'!B1185/'Return analysis'!B1184)</f>
        <v>6.7219434820540026E-4</v>
      </c>
      <c r="C1183" s="14">
        <f>LN('Return analysis'!C1185/'Return analysis'!C1184)</f>
        <v>7.4251311064976895E-4</v>
      </c>
      <c r="D1183" s="14">
        <f>LN('Return analysis'!D1185/'Return analysis'!D1184)</f>
        <v>3.4273491850997616E-3</v>
      </c>
      <c r="E1183" s="14">
        <f>LN('Return analysis'!E1185/'Return analysis'!E1184)</f>
        <v>1.8333165279729826E-5</v>
      </c>
      <c r="F1183" s="14">
        <f t="shared" si="108"/>
        <v>6.5386118292567043E-4</v>
      </c>
      <c r="G1183" s="14">
        <f t="shared" si="109"/>
        <v>7.2417994537003912E-4</v>
      </c>
      <c r="H1183" s="14">
        <f t="shared" si="110"/>
        <v>3.4090160198200319E-3</v>
      </c>
      <c r="I1183" s="24">
        <f t="shared" si="111"/>
        <v>3.3267026881803029E-5</v>
      </c>
      <c r="J1183" s="24">
        <f t="shared" si="112"/>
        <v>3.4422830467018351E-3</v>
      </c>
      <c r="K1183" s="24">
        <f t="shared" si="113"/>
        <v>3.4606162119815648E-3</v>
      </c>
      <c r="L1183" s="24"/>
    </row>
    <row r="1184" spans="1:12" x14ac:dyDescent="0.3">
      <c r="A1184" s="6">
        <v>42758</v>
      </c>
      <c r="B1184" s="14">
        <f>LN('Return analysis'!B1186/'Return analysis'!B1185)</f>
        <v>5.2623866543750637E-3</v>
      </c>
      <c r="C1184" s="14">
        <f>LN('Return analysis'!C1186/'Return analysis'!C1185)</f>
        <v>2.7191710201488408E-3</v>
      </c>
      <c r="D1184" s="14">
        <f>LN('Return analysis'!D1186/'Return analysis'!D1185)</f>
        <v>-2.6551521266019893E-3</v>
      </c>
      <c r="E1184" s="14">
        <f>LN('Return analysis'!E1186/'Return analysis'!E1185)</f>
        <v>5.499848755537228E-5</v>
      </c>
      <c r="F1184" s="14">
        <f t="shared" si="108"/>
        <v>5.2073881668196912E-3</v>
      </c>
      <c r="G1184" s="14">
        <f t="shared" si="109"/>
        <v>2.6641725325934683E-3</v>
      </c>
      <c r="H1184" s="14">
        <f t="shared" si="110"/>
        <v>-2.7101506141573618E-3</v>
      </c>
      <c r="I1184" s="24">
        <f t="shared" si="111"/>
        <v>3.0882256474400525E-3</v>
      </c>
      <c r="J1184" s="24">
        <f t="shared" si="112"/>
        <v>3.7807503328269069E-4</v>
      </c>
      <c r="K1184" s="24">
        <f t="shared" si="113"/>
        <v>4.3307352083806318E-4</v>
      </c>
      <c r="L1184" s="24"/>
    </row>
    <row r="1185" spans="1:12" x14ac:dyDescent="0.3">
      <c r="A1185" s="6">
        <v>42759</v>
      </c>
      <c r="B1185" s="14">
        <f>LN('Return analysis'!B1187/'Return analysis'!B1186)</f>
        <v>-1.4328214294512657E-3</v>
      </c>
      <c r="C1185" s="14">
        <f>LN('Return analysis'!C1187/'Return analysis'!C1186)</f>
        <v>-1.4825399968683465E-3</v>
      </c>
      <c r="D1185" s="14">
        <f>LN('Return analysis'!D1187/'Return analysis'!D1186)</f>
        <v>7.7738802192720271E-3</v>
      </c>
      <c r="E1185" s="14">
        <f>LN('Return analysis'!E1187/'Return analysis'!E1186)</f>
        <v>1.8333165279729826E-5</v>
      </c>
      <c r="F1185" s="14">
        <f t="shared" si="108"/>
        <v>-1.4511545947309954E-3</v>
      </c>
      <c r="G1185" s="14">
        <f t="shared" si="109"/>
        <v>-1.5008731621480762E-3</v>
      </c>
      <c r="H1185" s="14">
        <f t="shared" si="110"/>
        <v>7.7555470539922974E-3</v>
      </c>
      <c r="I1185" s="24">
        <f t="shared" si="111"/>
        <v>-3.2426480967782435E-4</v>
      </c>
      <c r="J1185" s="24">
        <f t="shared" si="112"/>
        <v>7.4312822443144732E-3</v>
      </c>
      <c r="K1185" s="24">
        <f t="shared" si="113"/>
        <v>7.4496154095942029E-3</v>
      </c>
      <c r="L1185" s="24"/>
    </row>
    <row r="1186" spans="1:12" x14ac:dyDescent="0.3">
      <c r="A1186" s="6">
        <v>42760</v>
      </c>
      <c r="B1186" s="14">
        <f>LN('Return analysis'!B1188/'Return analysis'!B1187)</f>
        <v>-3.2539909187796769E-3</v>
      </c>
      <c r="C1186" s="14">
        <f>LN('Return analysis'!C1188/'Return analysis'!C1187)</f>
        <v>-2.970688048916534E-3</v>
      </c>
      <c r="D1186" s="14">
        <f>LN('Return analysis'!D1188/'Return analysis'!D1187)</f>
        <v>8.5582044067388126E-3</v>
      </c>
      <c r="E1186" s="14">
        <f>LN('Return analysis'!E1188/'Return analysis'!E1187)</f>
        <v>1.8333165279729826E-5</v>
      </c>
      <c r="F1186" s="14">
        <f t="shared" si="108"/>
        <v>-3.2723240840594066E-3</v>
      </c>
      <c r="G1186" s="14">
        <f t="shared" si="109"/>
        <v>-2.9890212141962637E-3</v>
      </c>
      <c r="H1186" s="14">
        <f t="shared" si="110"/>
        <v>8.5398712414590829E-3</v>
      </c>
      <c r="I1186" s="24">
        <f t="shared" si="111"/>
        <v>-9.5387576880440325E-4</v>
      </c>
      <c r="J1186" s="24">
        <f t="shared" si="112"/>
        <v>7.5859954726546792E-3</v>
      </c>
      <c r="K1186" s="24">
        <f t="shared" si="113"/>
        <v>7.6043286379344089E-3</v>
      </c>
      <c r="L1186" s="24"/>
    </row>
    <row r="1187" spans="1:12" x14ac:dyDescent="0.3">
      <c r="A1187" s="6">
        <v>42761</v>
      </c>
      <c r="B1187" s="14">
        <f>LN('Return analysis'!B1189/'Return analysis'!B1188)</f>
        <v>1.1493416173831421E-3</v>
      </c>
      <c r="C1187" s="14">
        <f>LN('Return analysis'!C1189/'Return analysis'!C1188)</f>
        <v>3.7169377069436557E-4</v>
      </c>
      <c r="D1187" s="14">
        <f>LN('Return analysis'!D1189/'Return analysis'!D1188)</f>
        <v>-1.4352782919716202E-3</v>
      </c>
      <c r="E1187" s="14">
        <f>LN('Return analysis'!E1189/'Return analysis'!E1188)</f>
        <v>1.8333165279729826E-5</v>
      </c>
      <c r="F1187" s="14">
        <f t="shared" si="108"/>
        <v>1.1310084521034124E-3</v>
      </c>
      <c r="G1187" s="14">
        <f t="shared" si="109"/>
        <v>3.5336060541463573E-4</v>
      </c>
      <c r="H1187" s="14">
        <f t="shared" si="110"/>
        <v>-1.4536114572513499E-3</v>
      </c>
      <c r="I1187" s="24">
        <f t="shared" si="111"/>
        <v>8.6169529750191448E-4</v>
      </c>
      <c r="J1187" s="24">
        <f t="shared" si="112"/>
        <v>-5.9191615974943542E-4</v>
      </c>
      <c r="K1187" s="24">
        <f t="shared" si="113"/>
        <v>-5.7358299446970569E-4</v>
      </c>
      <c r="L1187" s="24"/>
    </row>
    <row r="1188" spans="1:12" x14ac:dyDescent="0.3">
      <c r="A1188" s="6">
        <v>42762</v>
      </c>
      <c r="B1188" s="14">
        <f>LN('Return analysis'!B1190/'Return analysis'!B1189)</f>
        <v>2.8688056178792303E-3</v>
      </c>
      <c r="C1188" s="14">
        <f>LN('Return analysis'!C1190/'Return analysis'!C1189)</f>
        <v>1.1152536605795213E-3</v>
      </c>
      <c r="D1188" s="14">
        <f>LN('Return analysis'!D1190/'Return analysis'!D1189)</f>
        <v>-1.6069231549143629E-3</v>
      </c>
      <c r="E1188" s="14">
        <f>LN('Return analysis'!E1190/'Return analysis'!E1189)</f>
        <v>1.8333165279729826E-5</v>
      </c>
      <c r="F1188" s="14">
        <f t="shared" si="108"/>
        <v>2.8504724525995006E-3</v>
      </c>
      <c r="G1188" s="14">
        <f t="shared" si="109"/>
        <v>1.0969204952997916E-3</v>
      </c>
      <c r="H1188" s="14">
        <f t="shared" si="110"/>
        <v>-1.6252563201940926E-3</v>
      </c>
      <c r="I1188" s="24">
        <f t="shared" si="111"/>
        <v>1.9834243961027436E-3</v>
      </c>
      <c r="J1188" s="24">
        <f t="shared" si="112"/>
        <v>3.5816807590865096E-4</v>
      </c>
      <c r="K1188" s="24">
        <f t="shared" si="113"/>
        <v>3.7650124118838069E-4</v>
      </c>
      <c r="L1188" s="24"/>
    </row>
    <row r="1189" spans="1:12" x14ac:dyDescent="0.3">
      <c r="A1189" s="6">
        <v>42765</v>
      </c>
      <c r="B1189" s="14">
        <f>LN('Return analysis'!B1191/'Return analysis'!B1190)</f>
        <v>3.8226501819445496E-4</v>
      </c>
      <c r="C1189" s="14">
        <f>LN('Return analysis'!C1191/'Return analysis'!C1190)</f>
        <v>-2.4817148777088807E-4</v>
      </c>
      <c r="D1189" s="14">
        <f>LN('Return analysis'!D1191/'Return analysis'!D1190)</f>
        <v>-6.7928594996025625E-3</v>
      </c>
      <c r="E1189" s="14">
        <f>LN('Return analysis'!E1191/'Return analysis'!E1190)</f>
        <v>5.499848755537228E-5</v>
      </c>
      <c r="F1189" s="14">
        <f t="shared" si="108"/>
        <v>3.2726653063908269E-4</v>
      </c>
      <c r="G1189" s="14">
        <f t="shared" si="109"/>
        <v>-3.0316997532626034E-4</v>
      </c>
      <c r="H1189" s="14">
        <f t="shared" si="110"/>
        <v>-6.847857987157935E-3</v>
      </c>
      <c r="I1189" s="24">
        <f t="shared" si="111"/>
        <v>6.4533567313032267E-4</v>
      </c>
      <c r="J1189" s="24">
        <f t="shared" si="112"/>
        <v>-6.2025223140276123E-3</v>
      </c>
      <c r="K1189" s="24">
        <f t="shared" si="113"/>
        <v>-6.1475238264722398E-3</v>
      </c>
      <c r="L1189" s="24"/>
    </row>
    <row r="1190" spans="1:12" x14ac:dyDescent="0.3">
      <c r="A1190" s="6">
        <v>42766</v>
      </c>
      <c r="B1190" s="14">
        <f>LN('Return analysis'!B1192/'Return analysis'!B1191)</f>
        <v>2.0978252086848001E-3</v>
      </c>
      <c r="C1190" s="14">
        <f>LN('Return analysis'!C1192/'Return analysis'!C1191)</f>
        <v>2.1025035326107484E-3</v>
      </c>
      <c r="D1190" s="14">
        <f>LN('Return analysis'!D1192/'Return analysis'!D1191)</f>
        <v>8.5117156244852445E-4</v>
      </c>
      <c r="E1190" s="14">
        <f>LN('Return analysis'!E1192/'Return analysis'!E1191)</f>
        <v>1.8333165279729826E-5</v>
      </c>
      <c r="F1190" s="14">
        <f t="shared" si="108"/>
        <v>2.0794920434050704E-3</v>
      </c>
      <c r="G1190" s="14">
        <f t="shared" si="109"/>
        <v>2.0841703673310187E-3</v>
      </c>
      <c r="H1190" s="14">
        <f t="shared" si="110"/>
        <v>8.3283839716879462E-4</v>
      </c>
      <c r="I1190" s="24">
        <f t="shared" si="111"/>
        <v>3.8994067775350054E-4</v>
      </c>
      <c r="J1190" s="24">
        <f t="shared" si="112"/>
        <v>1.2227790749222952E-3</v>
      </c>
      <c r="K1190" s="24">
        <f t="shared" si="113"/>
        <v>1.2411122402020249E-3</v>
      </c>
      <c r="L1190" s="24"/>
    </row>
    <row r="1191" spans="1:12" x14ac:dyDescent="0.3">
      <c r="A1191" s="6">
        <v>42767</v>
      </c>
      <c r="B1191" s="14">
        <f>LN('Return analysis'!B1193/'Return analysis'!B1192)</f>
        <v>-2.193580646125111E-3</v>
      </c>
      <c r="C1191" s="14">
        <f>LN('Return analysis'!C1193/'Return analysis'!C1192)</f>
        <v>-1.7552807857323764E-3</v>
      </c>
      <c r="D1191" s="14">
        <f>LN('Return analysis'!D1193/'Return analysis'!D1192)</f>
        <v>-8.4565278882220418E-5</v>
      </c>
      <c r="E1191" s="14">
        <f>LN('Return analysis'!E1193/'Return analysis'!E1192)</f>
        <v>1.5555434569257813E-5</v>
      </c>
      <c r="F1191" s="14">
        <f t="shared" si="108"/>
        <v>-2.2091360806943687E-3</v>
      </c>
      <c r="G1191" s="14">
        <f t="shared" si="109"/>
        <v>-1.7708362203016342E-3</v>
      </c>
      <c r="H1191" s="14">
        <f t="shared" si="110"/>
        <v>-1.0012071345147823E-4</v>
      </c>
      <c r="I1191" s="24">
        <f t="shared" si="111"/>
        <v>-7.8012162160854431E-4</v>
      </c>
      <c r="J1191" s="24">
        <f t="shared" si="112"/>
        <v>-8.8024233506002253E-4</v>
      </c>
      <c r="K1191" s="24">
        <f t="shared" si="113"/>
        <v>-8.6468690049076478E-4</v>
      </c>
      <c r="L1191" s="24"/>
    </row>
    <row r="1192" spans="1:12" x14ac:dyDescent="0.3">
      <c r="A1192" s="6">
        <v>42768</v>
      </c>
      <c r="B1192" s="14">
        <f>LN('Return analysis'!B1194/'Return analysis'!B1193)</f>
        <v>3.8296674742668727E-4</v>
      </c>
      <c r="C1192" s="14">
        <f>LN('Return analysis'!C1194/'Return analysis'!C1193)</f>
        <v>6.2009799535027649E-4</v>
      </c>
      <c r="D1192" s="14">
        <f>LN('Return analysis'!D1194/'Return analysis'!D1193)</f>
        <v>6.8077005283299116E-4</v>
      </c>
      <c r="E1192" s="14">
        <f>LN('Return analysis'!E1194/'Return analysis'!E1193)</f>
        <v>1.8333165279729826E-5</v>
      </c>
      <c r="F1192" s="14">
        <f t="shared" si="108"/>
        <v>3.6463358214695743E-4</v>
      </c>
      <c r="G1192" s="14">
        <f t="shared" si="109"/>
        <v>6.0176483007054666E-4</v>
      </c>
      <c r="H1192" s="14">
        <f t="shared" si="110"/>
        <v>6.6243688755326133E-4</v>
      </c>
      <c r="I1192" s="24">
        <f t="shared" si="111"/>
        <v>-1.2772799185654129E-4</v>
      </c>
      <c r="J1192" s="24">
        <f t="shared" si="112"/>
        <v>5.3470889569671998E-4</v>
      </c>
      <c r="K1192" s="24">
        <f t="shared" si="113"/>
        <v>5.5304206097644992E-4</v>
      </c>
      <c r="L1192" s="24"/>
    </row>
    <row r="1193" spans="1:12" x14ac:dyDescent="0.3">
      <c r="A1193" s="6">
        <v>42769</v>
      </c>
      <c r="B1193" s="14">
        <f>LN('Return analysis'!B1195/'Return analysis'!B1194)</f>
        <v>8.6032880243865398E-4</v>
      </c>
      <c r="C1193" s="14">
        <f>LN('Return analysis'!C1195/'Return analysis'!C1194)</f>
        <v>2.4793157215666662E-4</v>
      </c>
      <c r="D1193" s="14">
        <f>LN('Return analysis'!D1195/'Return analysis'!D1194)</f>
        <v>7.5441288440214246E-3</v>
      </c>
      <c r="E1193" s="14">
        <f>LN('Return analysis'!E1195/'Return analysis'!E1194)</f>
        <v>1.8333165279729826E-5</v>
      </c>
      <c r="F1193" s="14">
        <f t="shared" si="108"/>
        <v>8.4199563715892415E-4</v>
      </c>
      <c r="G1193" s="14">
        <f t="shared" si="109"/>
        <v>2.2959840687693679E-4</v>
      </c>
      <c r="H1193" s="14">
        <f t="shared" si="110"/>
        <v>7.5257956787416948E-3</v>
      </c>
      <c r="I1193" s="24">
        <f t="shared" si="111"/>
        <v>5.7596517123932557E-4</v>
      </c>
      <c r="J1193" s="24">
        <f t="shared" si="112"/>
        <v>8.1017608499810208E-3</v>
      </c>
      <c r="K1193" s="24">
        <f t="shared" si="113"/>
        <v>8.1200940152607506E-3</v>
      </c>
      <c r="L1193" s="24"/>
    </row>
    <row r="1194" spans="1:12" x14ac:dyDescent="0.3">
      <c r="A1194" s="6">
        <v>42772</v>
      </c>
      <c r="B1194" s="14">
        <f>LN('Return analysis'!B1196/'Return analysis'!B1195)</f>
        <v>2.8635063583357374E-3</v>
      </c>
      <c r="C1194" s="14">
        <f>LN('Return analysis'!C1196/'Return analysis'!C1195)</f>
        <v>3.0929727202250405E-3</v>
      </c>
      <c r="D1194" s="14">
        <f>LN('Return analysis'!D1196/'Return analysis'!D1195)</f>
        <v>-2.3675188217251696E-3</v>
      </c>
      <c r="E1194" s="14">
        <f>LN('Return analysis'!E1196/'Return analysis'!E1195)</f>
        <v>5.499848755537228E-5</v>
      </c>
      <c r="F1194" s="14">
        <f t="shared" si="108"/>
        <v>2.8085078707803649E-3</v>
      </c>
      <c r="G1194" s="14">
        <f t="shared" si="109"/>
        <v>3.037974232669668E-3</v>
      </c>
      <c r="H1194" s="14">
        <f t="shared" si="110"/>
        <v>-2.422517309280542E-3</v>
      </c>
      <c r="I1194" s="24">
        <f t="shared" si="111"/>
        <v>3.8483356130291529E-4</v>
      </c>
      <c r="J1194" s="24">
        <f t="shared" si="112"/>
        <v>-2.0376837479776267E-3</v>
      </c>
      <c r="K1194" s="24">
        <f t="shared" si="113"/>
        <v>-1.9826852604222542E-3</v>
      </c>
      <c r="L1194" s="24"/>
    </row>
    <row r="1195" spans="1:12" x14ac:dyDescent="0.3">
      <c r="A1195" s="6">
        <v>42773</v>
      </c>
      <c r="B1195" s="14">
        <f>LN('Return analysis'!B1197/'Return analysis'!B1196)</f>
        <v>1.9039212144203929E-3</v>
      </c>
      <c r="C1195" s="14">
        <f>LN('Return analysis'!C1197/'Return analysis'!C1196)</f>
        <v>1.6040955162917544E-3</v>
      </c>
      <c r="D1195" s="14">
        <f>LN('Return analysis'!D1197/'Return analysis'!D1196)</f>
        <v>-8.4816046951998979E-5</v>
      </c>
      <c r="E1195" s="14">
        <f>LN('Return analysis'!E1197/'Return analysis'!E1196)</f>
        <v>1.8333165279729826E-5</v>
      </c>
      <c r="F1195" s="14">
        <f t="shared" si="108"/>
        <v>1.8855880491406632E-3</v>
      </c>
      <c r="G1195" s="14">
        <f t="shared" si="109"/>
        <v>1.5857623510120247E-3</v>
      </c>
      <c r="H1195" s="14">
        <f t="shared" si="110"/>
        <v>-1.031492122317288E-4</v>
      </c>
      <c r="I1195" s="24">
        <f t="shared" si="111"/>
        <v>6.0799530417780454E-4</v>
      </c>
      <c r="J1195" s="24">
        <f t="shared" si="112"/>
        <v>5.0484609194607574E-4</v>
      </c>
      <c r="K1195" s="24">
        <f t="shared" si="113"/>
        <v>5.2317925722580557E-4</v>
      </c>
      <c r="L1195" s="24"/>
    </row>
    <row r="1196" spans="1:12" x14ac:dyDescent="0.3">
      <c r="A1196" s="6">
        <v>42774</v>
      </c>
      <c r="B1196" s="14">
        <f>LN('Return analysis'!B1198/'Return analysis'!B1197)</f>
        <v>3.7029758277310064E-3</v>
      </c>
      <c r="C1196" s="14">
        <f>LN('Return analysis'!C1198/'Return analysis'!C1197)</f>
        <v>2.7104541896942023E-3</v>
      </c>
      <c r="D1196" s="14">
        <f>LN('Return analysis'!D1198/'Return analysis'!D1197)</f>
        <v>1.0998376415701425E-3</v>
      </c>
      <c r="E1196" s="14">
        <f>LN('Return analysis'!E1198/'Return analysis'!E1197)</f>
        <v>1.8333165279729826E-5</v>
      </c>
      <c r="F1196" s="14">
        <f t="shared" si="108"/>
        <v>3.6846426624512767E-3</v>
      </c>
      <c r="G1196" s="14">
        <f t="shared" si="109"/>
        <v>2.6921210244144726E-3</v>
      </c>
      <c r="H1196" s="14">
        <f t="shared" si="110"/>
        <v>1.0815044762904128E-3</v>
      </c>
      <c r="I1196" s="24">
        <f t="shared" si="111"/>
        <v>1.5021890887693997E-3</v>
      </c>
      <c r="J1196" s="24">
        <f t="shared" si="112"/>
        <v>2.5836935650598125E-3</v>
      </c>
      <c r="K1196" s="24">
        <f t="shared" si="113"/>
        <v>2.6020267303395422E-3</v>
      </c>
      <c r="L1196" s="24"/>
    </row>
    <row r="1197" spans="1:12" x14ac:dyDescent="0.3">
      <c r="A1197" s="6">
        <v>42775</v>
      </c>
      <c r="B1197" s="14">
        <f>LN('Return analysis'!B1199/'Return analysis'!B1198)</f>
        <v>-3.1320218836867735E-3</v>
      </c>
      <c r="C1197" s="14">
        <f>LN('Return analysis'!C1199/'Return analysis'!C1198)</f>
        <v>-2.7104541896941954E-3</v>
      </c>
      <c r="D1197" s="14">
        <f>LN('Return analysis'!D1199/'Return analysis'!D1198)</f>
        <v>6.5737437730310593E-3</v>
      </c>
      <c r="E1197" s="14">
        <f>LN('Return analysis'!E1199/'Return analysis'!E1198)</f>
        <v>1.8333165279729826E-5</v>
      </c>
      <c r="F1197" s="14">
        <f t="shared" si="108"/>
        <v>-3.1503550489665032E-3</v>
      </c>
      <c r="G1197" s="14">
        <f t="shared" si="109"/>
        <v>-2.7287873549739251E-3</v>
      </c>
      <c r="H1197" s="14">
        <f t="shared" si="110"/>
        <v>6.5554106077513295E-3</v>
      </c>
      <c r="I1197" s="24">
        <f t="shared" si="111"/>
        <v>-1.0204200426549034E-3</v>
      </c>
      <c r="J1197" s="24">
        <f t="shared" si="112"/>
        <v>5.5349905650964263E-3</v>
      </c>
      <c r="K1197" s="24">
        <f t="shared" si="113"/>
        <v>5.553323730376156E-3</v>
      </c>
      <c r="L1197" s="24"/>
    </row>
    <row r="1198" spans="1:12" x14ac:dyDescent="0.3">
      <c r="A1198" s="6">
        <v>42776</v>
      </c>
      <c r="B1198" s="14">
        <f>LN('Return analysis'!B1200/'Return analysis'!B1199)</f>
        <v>-9.5136355462426141E-5</v>
      </c>
      <c r="C1198" s="14">
        <f>LN('Return analysis'!C1200/'Return analysis'!C1199)</f>
        <v>-2.4577444696347647E-4</v>
      </c>
      <c r="D1198" s="14">
        <f>LN('Return analysis'!D1200/'Return analysis'!D1199)</f>
        <v>4.1917145307627966E-3</v>
      </c>
      <c r="E1198" s="14">
        <f>LN('Return analysis'!E1200/'Return analysis'!E1199)</f>
        <v>1.8333165279729826E-5</v>
      </c>
      <c r="F1198" s="14">
        <f t="shared" si="108"/>
        <v>-1.1346952074215596E-4</v>
      </c>
      <c r="G1198" s="14">
        <f t="shared" si="109"/>
        <v>-2.641076122432063E-4</v>
      </c>
      <c r="H1198" s="14">
        <f t="shared" si="110"/>
        <v>4.1733813654830669E-3</v>
      </c>
      <c r="I1198" s="24">
        <f t="shared" si="111"/>
        <v>5.463994588192475E-5</v>
      </c>
      <c r="J1198" s="24">
        <f t="shared" si="112"/>
        <v>4.2280213113649913E-3</v>
      </c>
      <c r="K1198" s="24">
        <f t="shared" si="113"/>
        <v>4.246354476644721E-3</v>
      </c>
      <c r="L1198" s="24"/>
    </row>
    <row r="1199" spans="1:12" x14ac:dyDescent="0.3">
      <c r="A1199" s="6">
        <v>42779</v>
      </c>
      <c r="B1199" s="14">
        <f>LN('Return analysis'!B1201/'Return analysis'!B1200)</f>
        <v>-2.0936770391857592E-3</v>
      </c>
      <c r="C1199" s="14">
        <f>LN('Return analysis'!C1201/'Return analysis'!C1200)</f>
        <v>-1.1112163285421346E-3</v>
      </c>
      <c r="D1199" s="14">
        <f>LN('Return analysis'!D1201/'Return analysis'!D1200)</f>
        <v>5.0071190722688706E-3</v>
      </c>
      <c r="E1199" s="14">
        <f>LN('Return analysis'!E1201/'Return analysis'!E1200)</f>
        <v>5.499848755537228E-5</v>
      </c>
      <c r="F1199" s="14">
        <f t="shared" si="108"/>
        <v>-2.1486755267411317E-3</v>
      </c>
      <c r="G1199" s="14">
        <f t="shared" si="109"/>
        <v>-1.1662148160975069E-3</v>
      </c>
      <c r="H1199" s="14">
        <f t="shared" si="110"/>
        <v>4.9521205847134981E-3</v>
      </c>
      <c r="I1199" s="24">
        <f t="shared" si="111"/>
        <v>-1.261509656334165E-3</v>
      </c>
      <c r="J1199" s="24">
        <f t="shared" si="112"/>
        <v>3.690610928379333E-3</v>
      </c>
      <c r="K1199" s="24">
        <f t="shared" si="113"/>
        <v>3.7456094159347055E-3</v>
      </c>
      <c r="L1199" s="24"/>
    </row>
    <row r="1200" spans="1:12" x14ac:dyDescent="0.3">
      <c r="A1200" s="6">
        <v>42780</v>
      </c>
      <c r="B1200" s="14">
        <f>LN('Return analysis'!B1202/'Return analysis'!B1201)</f>
        <v>-2.0988793869858302E-3</v>
      </c>
      <c r="C1200" s="14">
        <f>LN('Return analysis'!C1202/'Return analysis'!C1201)</f>
        <v>-2.1023391770130751E-3</v>
      </c>
      <c r="D1200" s="14">
        <f>LN('Return analysis'!D1202/'Return analysis'!D1201)</f>
        <v>3.6556812654997745E-3</v>
      </c>
      <c r="E1200" s="14">
        <f>LN('Return analysis'!E1202/'Return analysis'!E1201)</f>
        <v>1.8333165279729826E-5</v>
      </c>
      <c r="F1200" s="14">
        <f t="shared" si="108"/>
        <v>-2.1172125522655599E-3</v>
      </c>
      <c r="G1200" s="14">
        <f t="shared" si="109"/>
        <v>-2.1206723422928049E-3</v>
      </c>
      <c r="H1200" s="14">
        <f t="shared" si="110"/>
        <v>3.6373481002200448E-3</v>
      </c>
      <c r="I1200" s="24">
        <f t="shared" si="111"/>
        <v>-4.4627487254224259E-4</v>
      </c>
      <c r="J1200" s="24">
        <f t="shared" si="112"/>
        <v>3.1910732276778024E-3</v>
      </c>
      <c r="K1200" s="24">
        <f t="shared" si="113"/>
        <v>3.2094063929575321E-3</v>
      </c>
      <c r="L1200" s="24"/>
    </row>
    <row r="1201" spans="1:12" x14ac:dyDescent="0.3">
      <c r="A1201" s="6">
        <v>42781</v>
      </c>
      <c r="B1201" s="14">
        <f>LN('Return analysis'!B1203/'Return analysis'!B1202)</f>
        <v>-2.0067454756333689E-3</v>
      </c>
      <c r="C1201" s="14">
        <f>LN('Return analysis'!C1203/'Return analysis'!C1202)</f>
        <v>-1.6096586973176727E-3</v>
      </c>
      <c r="D1201" s="14">
        <f>LN('Return analysis'!D1203/'Return analysis'!D1202)</f>
        <v>5.4585858722178363E-3</v>
      </c>
      <c r="E1201" s="14">
        <f>LN('Return analysis'!E1203/'Return analysis'!E1202)</f>
        <v>1.8333165279729826E-5</v>
      </c>
      <c r="F1201" s="14">
        <f t="shared" si="108"/>
        <v>-2.0250786409130987E-3</v>
      </c>
      <c r="G1201" s="14">
        <f t="shared" si="109"/>
        <v>-1.6279918625974024E-3</v>
      </c>
      <c r="H1201" s="14">
        <f t="shared" si="110"/>
        <v>5.4402527069381066E-3</v>
      </c>
      <c r="I1201" s="24">
        <f t="shared" si="111"/>
        <v>-7.7079911408923217E-4</v>
      </c>
      <c r="J1201" s="24">
        <f t="shared" si="112"/>
        <v>4.6694535928488747E-3</v>
      </c>
      <c r="K1201" s="24">
        <f t="shared" si="113"/>
        <v>4.6877867581286044E-3</v>
      </c>
      <c r="L1201" s="24"/>
    </row>
    <row r="1202" spans="1:12" x14ac:dyDescent="0.3">
      <c r="A1202" s="6">
        <v>42782</v>
      </c>
      <c r="B1202" s="14">
        <f>LN('Return analysis'!B1204/'Return analysis'!B1203)</f>
        <v>1.0516932052650767E-3</v>
      </c>
      <c r="C1202" s="14">
        <f>LN('Return analysis'!C1204/'Return analysis'!C1203)</f>
        <v>1.8572222440514893E-3</v>
      </c>
      <c r="D1202" s="14">
        <f>LN('Return analysis'!D1204/'Return analysis'!D1203)</f>
        <v>-9.0805729085158087E-4</v>
      </c>
      <c r="E1202" s="14">
        <f>LN('Return analysis'!E1204/'Return analysis'!E1203)</f>
        <v>1.8333165279729826E-5</v>
      </c>
      <c r="F1202" s="14">
        <f t="shared" si="108"/>
        <v>1.0333600399853469E-3</v>
      </c>
      <c r="G1202" s="14">
        <f t="shared" si="109"/>
        <v>1.8388890787717595E-3</v>
      </c>
      <c r="H1202" s="14">
        <f t="shared" si="110"/>
        <v>-9.263904561313107E-4</v>
      </c>
      <c r="I1202" s="24">
        <f t="shared" si="111"/>
        <v>-4.3949638415546628E-4</v>
      </c>
      <c r="J1202" s="24">
        <f t="shared" si="112"/>
        <v>-1.365886840286777E-3</v>
      </c>
      <c r="K1202" s="24">
        <f t="shared" si="113"/>
        <v>-1.3475536750070473E-3</v>
      </c>
      <c r="L1202" s="24"/>
    </row>
    <row r="1203" spans="1:12" x14ac:dyDescent="0.3">
      <c r="A1203" s="6">
        <v>42783</v>
      </c>
      <c r="B1203" s="14">
        <f>LN('Return analysis'!B1205/'Return analysis'!B1204)</f>
        <v>3.4344124329225832E-3</v>
      </c>
      <c r="C1203" s="14">
        <f>LN('Return analysis'!C1205/'Return analysis'!C1204)</f>
        <v>2.3488020050002672E-3</v>
      </c>
      <c r="D1203" s="14">
        <f>LN('Return analysis'!D1205/'Return analysis'!D1204)</f>
        <v>1.484960557734123E-3</v>
      </c>
      <c r="E1203" s="14">
        <f>LN('Return analysis'!E1205/'Return analysis'!E1204)</f>
        <v>1.8333165279729826E-5</v>
      </c>
      <c r="F1203" s="14">
        <f t="shared" si="108"/>
        <v>3.4160792676428534E-3</v>
      </c>
      <c r="G1203" s="14">
        <f t="shared" si="109"/>
        <v>2.3304688397205375E-3</v>
      </c>
      <c r="H1203" s="14">
        <f t="shared" si="110"/>
        <v>1.4666273924543933E-3</v>
      </c>
      <c r="I1203" s="24">
        <f t="shared" si="111"/>
        <v>1.5211094699775509E-3</v>
      </c>
      <c r="J1203" s="24">
        <f t="shared" si="112"/>
        <v>2.987736862431944E-3</v>
      </c>
      <c r="K1203" s="24">
        <f t="shared" si="113"/>
        <v>3.0060700277116737E-3</v>
      </c>
      <c r="L1203" s="24"/>
    </row>
    <row r="1204" spans="1:12" x14ac:dyDescent="0.3">
      <c r="A1204" s="6">
        <v>42787</v>
      </c>
      <c r="B1204" s="14">
        <f>LN('Return analysis'!B1206/'Return analysis'!B1205)</f>
        <v>1.8083326190798078E-3</v>
      </c>
      <c r="C1204" s="14">
        <f>LN('Return analysis'!C1206/'Return analysis'!C1205)</f>
        <v>-1.2348371474619072E-4</v>
      </c>
      <c r="D1204" s="14">
        <f>LN('Return analysis'!D1206/'Return analysis'!D1205)</f>
        <v>5.9178888995958853E-3</v>
      </c>
      <c r="E1204" s="14">
        <f>LN('Return analysis'!E1206/'Return analysis'!E1205)</f>
        <v>7.3330644575930341E-5</v>
      </c>
      <c r="F1204" s="14">
        <f t="shared" si="108"/>
        <v>1.7350019745038775E-3</v>
      </c>
      <c r="G1204" s="14">
        <f t="shared" si="109"/>
        <v>-1.9681435932212106E-4</v>
      </c>
      <c r="H1204" s="14">
        <f t="shared" si="110"/>
        <v>5.8445582550199545E-3</v>
      </c>
      <c r="I1204" s="24">
        <f t="shared" si="111"/>
        <v>1.8308860395525007E-3</v>
      </c>
      <c r="J1204" s="24">
        <f t="shared" si="112"/>
        <v>7.675444294572455E-3</v>
      </c>
      <c r="K1204" s="24">
        <f t="shared" si="113"/>
        <v>7.7487749391483857E-3</v>
      </c>
      <c r="L1204" s="24"/>
    </row>
    <row r="1205" spans="1:12" x14ac:dyDescent="0.3">
      <c r="A1205" s="6">
        <v>42788</v>
      </c>
      <c r="B1205" s="14">
        <f>LN('Return analysis'!B1207/'Return analysis'!B1206)</f>
        <v>7.5995959673385693E-4</v>
      </c>
      <c r="C1205" s="14">
        <f>LN('Return analysis'!C1207/'Return analysis'!C1206)</f>
        <v>6.1726614791672379E-4</v>
      </c>
      <c r="D1205" s="14">
        <f>LN('Return analysis'!D1207/'Return analysis'!D1206)</f>
        <v>-1.3124603796659648E-3</v>
      </c>
      <c r="E1205" s="14">
        <f>LN('Return analysis'!E1207/'Return analysis'!E1206)</f>
        <v>1.8333165279729826E-5</v>
      </c>
      <c r="F1205" s="14">
        <f t="shared" si="108"/>
        <v>7.416264314541271E-4</v>
      </c>
      <c r="G1205" s="14">
        <f t="shared" si="109"/>
        <v>5.9893298263699395E-4</v>
      </c>
      <c r="H1205" s="14">
        <f t="shared" si="110"/>
        <v>-1.3307935449456945E-3</v>
      </c>
      <c r="I1205" s="24">
        <f t="shared" si="111"/>
        <v>2.7297248693225804E-4</v>
      </c>
      <c r="J1205" s="24">
        <f t="shared" si="112"/>
        <v>-1.0578210580134365E-3</v>
      </c>
      <c r="K1205" s="24">
        <f t="shared" si="113"/>
        <v>-1.0394878927337068E-3</v>
      </c>
      <c r="L1205" s="24"/>
    </row>
    <row r="1206" spans="1:12" x14ac:dyDescent="0.3">
      <c r="A1206" s="6">
        <v>42789</v>
      </c>
      <c r="B1206" s="14">
        <f>LN('Return analysis'!B1208/'Return analysis'!B1207)</f>
        <v>2.0875187844408304E-3</v>
      </c>
      <c r="C1206" s="14">
        <f>LN('Return analysis'!C1208/'Return analysis'!C1207)</f>
        <v>1.8485221813704736E-3</v>
      </c>
      <c r="D1206" s="14">
        <f>LN('Return analysis'!D1208/'Return analysis'!D1207)</f>
        <v>-7.3879306892395439E-4</v>
      </c>
      <c r="E1206" s="14">
        <f>LN('Return analysis'!E1208/'Return analysis'!E1207)</f>
        <v>1.8333165279729826E-5</v>
      </c>
      <c r="F1206" s="14">
        <f t="shared" si="108"/>
        <v>2.0691856191611007E-3</v>
      </c>
      <c r="G1206" s="14">
        <f t="shared" si="109"/>
        <v>1.8301890160907438E-3</v>
      </c>
      <c r="H1206" s="14">
        <f t="shared" si="110"/>
        <v>-7.5712623420368423E-4</v>
      </c>
      <c r="I1206" s="24">
        <f t="shared" si="111"/>
        <v>6.0152528369831571E-4</v>
      </c>
      <c r="J1206" s="24">
        <f t="shared" si="112"/>
        <v>-1.5560095050536852E-4</v>
      </c>
      <c r="K1206" s="24">
        <f t="shared" si="113"/>
        <v>-1.3726778522563869E-4</v>
      </c>
      <c r="L1206" s="24"/>
    </row>
    <row r="1207" spans="1:12" x14ac:dyDescent="0.3">
      <c r="A1207" s="6">
        <v>42790</v>
      </c>
      <c r="B1207" s="14">
        <f>LN('Return analysis'!B1209/'Return analysis'!B1208)</f>
        <v>1.1368855464970321E-3</v>
      </c>
      <c r="C1207" s="14">
        <f>LN('Return analysis'!C1209/'Return analysis'!C1208)</f>
        <v>3.68781452352552E-3</v>
      </c>
      <c r="D1207" s="14">
        <f>LN('Return analysis'!D1209/'Return analysis'!D1208)</f>
        <v>1.6413392320386248E-3</v>
      </c>
      <c r="E1207" s="14">
        <f>LN('Return analysis'!E1209/'Return analysis'!E1208)</f>
        <v>1.8333165279729826E-5</v>
      </c>
      <c r="F1207" s="14">
        <f t="shared" si="108"/>
        <v>1.1185523812173024E-3</v>
      </c>
      <c r="G1207" s="14">
        <f t="shared" si="109"/>
        <v>3.6694813582457903E-3</v>
      </c>
      <c r="H1207" s="14">
        <f t="shared" si="110"/>
        <v>1.623006066758895E-3</v>
      </c>
      <c r="I1207" s="24">
        <f t="shared" si="111"/>
        <v>-1.8578295373771873E-3</v>
      </c>
      <c r="J1207" s="24">
        <f t="shared" si="112"/>
        <v>-2.3482347061829227E-4</v>
      </c>
      <c r="K1207" s="24">
        <f t="shared" si="113"/>
        <v>-2.1649030533856255E-4</v>
      </c>
      <c r="L1207" s="24"/>
    </row>
    <row r="1208" spans="1:12" x14ac:dyDescent="0.3">
      <c r="A1208" s="6">
        <v>42793</v>
      </c>
      <c r="B1208" s="14">
        <f>LN('Return analysis'!B1210/'Return analysis'!B1209)</f>
        <v>-2.834978188451885E-4</v>
      </c>
      <c r="C1208" s="14">
        <f>LN('Return analysis'!C1210/'Return analysis'!C1209)</f>
        <v>-2.0876617109905145E-3</v>
      </c>
      <c r="D1208" s="14">
        <f>LN('Return analysis'!D1210/'Return analysis'!D1209)</f>
        <v>2.2111156230292936E-3</v>
      </c>
      <c r="E1208" s="14">
        <f>LN('Return analysis'!E1210/'Return analysis'!E1209)</f>
        <v>5.499848755537228E-5</v>
      </c>
      <c r="F1208" s="14">
        <f t="shared" si="108"/>
        <v>-3.3849630640056077E-4</v>
      </c>
      <c r="G1208" s="14">
        <f t="shared" si="109"/>
        <v>-2.142660198545887E-3</v>
      </c>
      <c r="H1208" s="14">
        <f t="shared" si="110"/>
        <v>2.1561171354739211E-3</v>
      </c>
      <c r="I1208" s="24">
        <f t="shared" si="111"/>
        <v>1.3660925171417621E-3</v>
      </c>
      <c r="J1208" s="24">
        <f t="shared" si="112"/>
        <v>3.522209652615683E-3</v>
      </c>
      <c r="K1208" s="24">
        <f t="shared" si="113"/>
        <v>3.5772081401710554E-3</v>
      </c>
      <c r="L1208" s="24"/>
    </row>
    <row r="1209" spans="1:12" x14ac:dyDescent="0.3">
      <c r="A1209" s="6">
        <v>42794</v>
      </c>
      <c r="B1209" s="14">
        <f>LN('Return analysis'!B1211/'Return analysis'!B1210)</f>
        <v>-1.3270026039913696E-3</v>
      </c>
      <c r="C1209" s="14">
        <f>LN('Return analysis'!C1211/'Return analysis'!C1210)</f>
        <v>-7.3821391313627714E-4</v>
      </c>
      <c r="D1209" s="14">
        <f>LN('Return analysis'!D1211/'Return analysis'!D1210)</f>
        <v>-3.6879135136843573E-3</v>
      </c>
      <c r="E1209" s="14">
        <f>LN('Return analysis'!E1211/'Return analysis'!E1210)</f>
        <v>1.8333165279729826E-5</v>
      </c>
      <c r="F1209" s="14">
        <f t="shared" si="108"/>
        <v>-1.3453357692710993E-3</v>
      </c>
      <c r="G1209" s="14">
        <f t="shared" si="109"/>
        <v>-7.5654707841600697E-4</v>
      </c>
      <c r="H1209" s="14">
        <f t="shared" si="110"/>
        <v>-3.7062466789640871E-3</v>
      </c>
      <c r="I1209" s="24">
        <f t="shared" si="111"/>
        <v>-6.9544715937575681E-4</v>
      </c>
      <c r="J1209" s="24">
        <f t="shared" si="112"/>
        <v>-4.4016938383398437E-3</v>
      </c>
      <c r="K1209" s="24">
        <f t="shared" si="113"/>
        <v>-4.3833606730601139E-3</v>
      </c>
      <c r="L1209" s="24"/>
    </row>
    <row r="1210" spans="1:12" x14ac:dyDescent="0.3">
      <c r="A1210" s="6">
        <v>42795</v>
      </c>
      <c r="B1210" s="14">
        <f>LN('Return analysis'!B1212/'Return analysis'!B1211)</f>
        <v>-3.2296098206278708E-3</v>
      </c>
      <c r="C1210" s="14">
        <f>LN('Return analysis'!C1212/'Return analysis'!C1211)</f>
        <v>-4.0888828271004041E-3</v>
      </c>
      <c r="D1210" s="14">
        <f>LN('Return analysis'!D1212/'Return analysis'!D1211)</f>
        <v>1.3374967520660801E-2</v>
      </c>
      <c r="E1210" s="14">
        <f>LN('Return analysis'!E1212/'Return analysis'!E1211)</f>
        <v>1.5833207987426909E-5</v>
      </c>
      <c r="F1210" s="14">
        <f t="shared" si="108"/>
        <v>-3.2454430286152978E-3</v>
      </c>
      <c r="G1210" s="14">
        <f t="shared" si="109"/>
        <v>-4.1047160350878307E-3</v>
      </c>
      <c r="H1210" s="14">
        <f t="shared" si="110"/>
        <v>1.3359134312673373E-2</v>
      </c>
      <c r="I1210" s="24">
        <f t="shared" si="111"/>
        <v>-7.9138329085973316E-5</v>
      </c>
      <c r="J1210" s="24">
        <f t="shared" si="112"/>
        <v>1.32799959835874E-2</v>
      </c>
      <c r="K1210" s="24">
        <f t="shared" si="113"/>
        <v>1.3295829191574828E-2</v>
      </c>
      <c r="L1210" s="24"/>
    </row>
    <row r="1211" spans="1:12" x14ac:dyDescent="0.3">
      <c r="A1211" s="6">
        <v>42796</v>
      </c>
      <c r="B1211" s="14">
        <f>LN('Return analysis'!B1213/'Return analysis'!B1212)</f>
        <v>-3.5347793499450036E-3</v>
      </c>
      <c r="C1211" s="14">
        <f>LN('Return analysis'!C1213/'Return analysis'!C1212)</f>
        <v>-1.8584964700397418E-3</v>
      </c>
      <c r="D1211" s="14">
        <f>LN('Return analysis'!D1213/'Return analysis'!D1212)</f>
        <v>-6.4203666231023417E-3</v>
      </c>
      <c r="E1211" s="14">
        <f>LN('Return analysis'!E1213/'Return analysis'!E1212)</f>
        <v>1.8333165279729826E-5</v>
      </c>
      <c r="F1211" s="14">
        <f t="shared" si="108"/>
        <v>-3.5531125152247333E-3</v>
      </c>
      <c r="G1211" s="14">
        <f t="shared" si="109"/>
        <v>-1.8768296353194715E-3</v>
      </c>
      <c r="H1211" s="14">
        <f t="shared" si="110"/>
        <v>-6.4386997883820714E-3</v>
      </c>
      <c r="I1211" s="24">
        <f t="shared" si="111"/>
        <v>-1.9704989214574648E-3</v>
      </c>
      <c r="J1211" s="24">
        <f t="shared" si="112"/>
        <v>-8.4091987098395358E-3</v>
      </c>
      <c r="K1211" s="24">
        <f t="shared" si="113"/>
        <v>-8.3908655445598061E-3</v>
      </c>
      <c r="L1211" s="24"/>
    </row>
    <row r="1212" spans="1:12" x14ac:dyDescent="0.3">
      <c r="A1212" s="6">
        <v>42797</v>
      </c>
      <c r="B1212" s="14">
        <f>LN('Return analysis'!B1214/'Return analysis'!B1213)</f>
        <v>-1.9111911638053453E-4</v>
      </c>
      <c r="C1212" s="14">
        <f>LN('Return analysis'!C1214/'Return analysis'!C1213)</f>
        <v>7.4361356683441064E-4</v>
      </c>
      <c r="D1212" s="14">
        <f>LN('Return analysis'!D1214/'Return analysis'!D1213)</f>
        <v>8.1447483127833819E-4</v>
      </c>
      <c r="E1212" s="14">
        <f>LN('Return analysis'!E1214/'Return analysis'!E1213)</f>
        <v>1.8333165279729826E-5</v>
      </c>
      <c r="F1212" s="14">
        <f t="shared" si="108"/>
        <v>-2.0945228166026437E-4</v>
      </c>
      <c r="G1212" s="14">
        <f t="shared" si="109"/>
        <v>7.252804015546808E-4</v>
      </c>
      <c r="H1212" s="14">
        <f t="shared" si="110"/>
        <v>7.9614166599860836E-4</v>
      </c>
      <c r="I1212" s="24">
        <f t="shared" si="111"/>
        <v>-8.028494663640831E-4</v>
      </c>
      <c r="J1212" s="24">
        <f t="shared" si="112"/>
        <v>-6.7078003654747441E-6</v>
      </c>
      <c r="K1212" s="24">
        <f t="shared" si="113"/>
        <v>1.1625364914255088E-5</v>
      </c>
      <c r="L1212" s="24"/>
    </row>
    <row r="1213" spans="1:12" x14ac:dyDescent="0.3">
      <c r="A1213" s="6">
        <v>42800</v>
      </c>
      <c r="B1213" s="14">
        <f>LN('Return analysis'!B1215/'Return analysis'!B1214)</f>
        <v>6.6956652725863488E-4</v>
      </c>
      <c r="C1213" s="14">
        <f>LN('Return analysis'!C1215/'Return analysis'!C1214)</f>
        <v>-6.1980596369102831E-4</v>
      </c>
      <c r="D1213" s="14">
        <f>LN('Return analysis'!D1215/'Return analysis'!D1214)</f>
        <v>-3.9179660790466808E-3</v>
      </c>
      <c r="E1213" s="14">
        <f>LN('Return analysis'!E1215/'Return analysis'!E1214)</f>
        <v>5.499848755537228E-5</v>
      </c>
      <c r="F1213" s="14">
        <f t="shared" si="108"/>
        <v>6.1456803970326261E-4</v>
      </c>
      <c r="G1213" s="14">
        <f t="shared" si="109"/>
        <v>-6.7480445124640058E-4</v>
      </c>
      <c r="H1213" s="14">
        <f t="shared" si="110"/>
        <v>-3.9729645666020533E-3</v>
      </c>
      <c r="I1213" s="24">
        <f t="shared" si="111"/>
        <v>1.2014091526966349E-3</v>
      </c>
      <c r="J1213" s="24">
        <f t="shared" si="112"/>
        <v>-2.7715554139054184E-3</v>
      </c>
      <c r="K1213" s="24">
        <f t="shared" si="113"/>
        <v>-2.7165569263500459E-3</v>
      </c>
      <c r="L1213" s="24"/>
    </row>
    <row r="1214" spans="1:12" x14ac:dyDescent="0.3">
      <c r="A1214" s="6">
        <v>42801</v>
      </c>
      <c r="B1214" s="14">
        <f>LN('Return analysis'!B1216/'Return analysis'!B1215)</f>
        <v>-1.2439535024412168E-3</v>
      </c>
      <c r="C1214" s="14">
        <f>LN('Return analysis'!C1216/'Return analysis'!C1215)</f>
        <v>-1.8617261865256102E-3</v>
      </c>
      <c r="D1214" s="14">
        <f>LN('Return analysis'!D1216/'Return analysis'!D1215)</f>
        <v>-3.1946446258827878E-3</v>
      </c>
      <c r="E1214" s="14">
        <f>LN('Return analysis'!E1216/'Return analysis'!E1215)</f>
        <v>1.8333165279729826E-5</v>
      </c>
      <c r="F1214" s="14">
        <f t="shared" si="108"/>
        <v>-1.2622866677209465E-3</v>
      </c>
      <c r="G1214" s="14">
        <f t="shared" si="109"/>
        <v>-1.88005935180534E-3</v>
      </c>
      <c r="H1214" s="14">
        <f t="shared" si="110"/>
        <v>-3.2129777911625176E-3</v>
      </c>
      <c r="I1214" s="24">
        <f t="shared" si="111"/>
        <v>2.8825975331997527E-4</v>
      </c>
      <c r="J1214" s="24">
        <f t="shared" si="112"/>
        <v>-2.9247180378425422E-3</v>
      </c>
      <c r="K1214" s="24">
        <f t="shared" si="113"/>
        <v>-2.9063848725628125E-3</v>
      </c>
      <c r="L1214" s="24"/>
    </row>
    <row r="1215" spans="1:12" x14ac:dyDescent="0.3">
      <c r="A1215" s="6">
        <v>42802</v>
      </c>
      <c r="B1215" s="14">
        <f>LN('Return analysis'!B1217/'Return analysis'!B1216)</f>
        <v>-9.5831577269206772E-4</v>
      </c>
      <c r="C1215" s="14">
        <f>LN('Return analysis'!C1217/'Return analysis'!C1216)</f>
        <v>-2.3633736326623051E-3</v>
      </c>
      <c r="D1215" s="14">
        <f>LN('Return analysis'!D1217/'Return analysis'!D1216)</f>
        <v>-2.7933159023109328E-3</v>
      </c>
      <c r="E1215" s="14">
        <f>LN('Return analysis'!E1217/'Return analysis'!E1216)</f>
        <v>1.8333165279729826E-5</v>
      </c>
      <c r="F1215" s="14">
        <f t="shared" si="108"/>
        <v>-9.7664893797179755E-4</v>
      </c>
      <c r="G1215" s="14">
        <f t="shared" si="109"/>
        <v>-2.3817067979420349E-3</v>
      </c>
      <c r="H1215" s="14">
        <f t="shared" si="110"/>
        <v>-2.8116490675906625E-3</v>
      </c>
      <c r="I1215" s="24">
        <f t="shared" si="111"/>
        <v>9.7409419020385375E-4</v>
      </c>
      <c r="J1215" s="24">
        <f t="shared" si="112"/>
        <v>-1.8375548773868087E-3</v>
      </c>
      <c r="K1215" s="24">
        <f t="shared" si="113"/>
        <v>-1.819221712107079E-3</v>
      </c>
      <c r="L1215" s="24"/>
    </row>
    <row r="1216" spans="1:12" x14ac:dyDescent="0.3">
      <c r="A1216" s="6">
        <v>42803</v>
      </c>
      <c r="B1216" s="14">
        <f>LN('Return analysis'!B1218/'Return analysis'!B1217)</f>
        <v>-2.9764658759116086E-3</v>
      </c>
      <c r="C1216" s="14">
        <f>LN('Return analysis'!C1218/'Return analysis'!C1217)</f>
        <v>-3.1179717188664761E-3</v>
      </c>
      <c r="D1216" s="14">
        <f>LN('Return analysis'!D1218/'Return analysis'!D1217)</f>
        <v>4.9308393459447978E-4</v>
      </c>
      <c r="E1216" s="14">
        <f>LN('Return analysis'!E1218/'Return analysis'!E1217)</f>
        <v>1.8333165279729826E-5</v>
      </c>
      <c r="F1216" s="14">
        <f t="shared" si="108"/>
        <v>-2.9947990411913383E-3</v>
      </c>
      <c r="G1216" s="14">
        <f t="shared" si="109"/>
        <v>-3.1363048841462058E-3</v>
      </c>
      <c r="H1216" s="14">
        <f t="shared" si="110"/>
        <v>4.7475076931474995E-4</v>
      </c>
      <c r="I1216" s="24">
        <f t="shared" si="111"/>
        <v>-4.708989848854684E-4</v>
      </c>
      <c r="J1216" s="24">
        <f t="shared" si="112"/>
        <v>3.8517844292815413E-6</v>
      </c>
      <c r="K1216" s="24">
        <f t="shared" si="113"/>
        <v>2.2184949709011374E-5</v>
      </c>
      <c r="L1216" s="24"/>
    </row>
    <row r="1217" spans="1:12" x14ac:dyDescent="0.3">
      <c r="A1217" s="6">
        <v>42804</v>
      </c>
      <c r="B1217" s="14">
        <f>LN('Return analysis'!B1219/'Return analysis'!B1218)</f>
        <v>7.693359042866666E-4</v>
      </c>
      <c r="C1217" s="14">
        <f>LN('Return analysis'!C1219/'Return analysis'!C1218)</f>
        <v>1.9964207713744392E-3</v>
      </c>
      <c r="D1217" s="14">
        <f>LN('Return analysis'!D1219/'Return analysis'!D1218)</f>
        <v>3.6125845208926236E-3</v>
      </c>
      <c r="E1217" s="14">
        <f>LN('Return analysis'!E1219/'Return analysis'!E1218)</f>
        <v>1.8333165279729826E-5</v>
      </c>
      <c r="F1217" s="14">
        <f t="shared" si="108"/>
        <v>7.5100273900693677E-4</v>
      </c>
      <c r="G1217" s="14">
        <f t="shared" si="109"/>
        <v>1.9780876060947095E-3</v>
      </c>
      <c r="H1217" s="14">
        <f t="shared" si="110"/>
        <v>3.5942513556128939E-3</v>
      </c>
      <c r="I1217" s="24">
        <f t="shared" si="111"/>
        <v>-8.826882212259299E-4</v>
      </c>
      <c r="J1217" s="24">
        <f t="shared" si="112"/>
        <v>2.711563134386964E-3</v>
      </c>
      <c r="K1217" s="24">
        <f t="shared" si="113"/>
        <v>2.7298962996666937E-3</v>
      </c>
      <c r="L1217" s="24"/>
    </row>
    <row r="1218" spans="1:12" x14ac:dyDescent="0.3">
      <c r="A1218" s="6">
        <v>42807</v>
      </c>
      <c r="B1218" s="14">
        <f>LN('Return analysis'!B1220/'Return analysis'!B1219)</f>
        <v>0</v>
      </c>
      <c r="C1218" s="14">
        <f>LN('Return analysis'!C1220/'Return analysis'!C1219)</f>
        <v>-1.9964207713744743E-3</v>
      </c>
      <c r="D1218" s="14">
        <f>LN('Return analysis'!D1220/'Return analysis'!D1219)</f>
        <v>7.3650581293593703E-4</v>
      </c>
      <c r="E1218" s="14">
        <f>LN('Return analysis'!E1220/'Return analysis'!E1219)</f>
        <v>5.499848755537228E-5</v>
      </c>
      <c r="F1218" s="14">
        <f t="shared" si="108"/>
        <v>-5.499848755537228E-5</v>
      </c>
      <c r="G1218" s="14">
        <f t="shared" si="109"/>
        <v>-2.0514192589298468E-3</v>
      </c>
      <c r="H1218" s="14">
        <f t="shared" si="110"/>
        <v>6.8150732538056476E-4</v>
      </c>
      <c r="I1218" s="24">
        <f t="shared" si="111"/>
        <v>1.591866704615412E-3</v>
      </c>
      <c r="J1218" s="24">
        <f t="shared" si="112"/>
        <v>2.2733740299959769E-3</v>
      </c>
      <c r="K1218" s="24">
        <f t="shared" si="113"/>
        <v>2.328372517551349E-3</v>
      </c>
      <c r="L1218" s="24"/>
    </row>
    <row r="1219" spans="1:12" x14ac:dyDescent="0.3">
      <c r="A1219" s="6">
        <v>42808</v>
      </c>
      <c r="B1219" s="14">
        <f>LN('Return analysis'!B1221/'Return analysis'!B1220)</f>
        <v>-9.6135553644283416E-4</v>
      </c>
      <c r="C1219" s="14">
        <f>LN('Return analysis'!C1221/'Return analysis'!C1220)</f>
        <v>-1.2572600498034954E-4</v>
      </c>
      <c r="D1219" s="14">
        <f>LN('Return analysis'!D1221/'Return analysis'!D1220)</f>
        <v>-3.6092040190926992E-3</v>
      </c>
      <c r="E1219" s="14">
        <f>LN('Return analysis'!E1221/'Return analysis'!E1220)</f>
        <v>1.8333165279729826E-5</v>
      </c>
      <c r="F1219" s="14">
        <f t="shared" si="108"/>
        <v>-9.79688701722564E-4</v>
      </c>
      <c r="G1219" s="14">
        <f t="shared" si="109"/>
        <v>-1.4405917026007938E-4</v>
      </c>
      <c r="H1219" s="14">
        <f t="shared" si="110"/>
        <v>-3.6275371843724289E-3</v>
      </c>
      <c r="I1219" s="24">
        <f t="shared" si="111"/>
        <v>-8.2453420590692544E-4</v>
      </c>
      <c r="J1219" s="24">
        <f t="shared" si="112"/>
        <v>-4.4520713902793541E-3</v>
      </c>
      <c r="K1219" s="24">
        <f t="shared" si="113"/>
        <v>-4.4337382249996244E-3</v>
      </c>
      <c r="L1219" s="24"/>
    </row>
    <row r="1220" spans="1:12" x14ac:dyDescent="0.3">
      <c r="A1220" s="6">
        <v>42809</v>
      </c>
      <c r="B1220" s="14">
        <f>LN('Return analysis'!B1222/'Return analysis'!B1221)</f>
        <v>4.7967523799473848E-3</v>
      </c>
      <c r="C1220" s="14">
        <f>LN('Return analysis'!C1222/'Return analysis'!C1221)</f>
        <v>6.2280319454660355E-3</v>
      </c>
      <c r="D1220" s="14">
        <f>LN('Return analysis'!D1222/'Return analysis'!D1221)</f>
        <v>8.9994121228599653E-3</v>
      </c>
      <c r="E1220" s="14">
        <f>LN('Return analysis'!E1222/'Return analysis'!E1221)</f>
        <v>1.8333165279729826E-5</v>
      </c>
      <c r="F1220" s="14">
        <f t="shared" si="108"/>
        <v>4.7784192146676551E-3</v>
      </c>
      <c r="G1220" s="14">
        <f t="shared" si="109"/>
        <v>6.2096987801863058E-3</v>
      </c>
      <c r="H1220" s="14">
        <f t="shared" si="110"/>
        <v>8.9810789575802356E-3</v>
      </c>
      <c r="I1220" s="24">
        <f t="shared" si="111"/>
        <v>-3.2539006143571237E-4</v>
      </c>
      <c r="J1220" s="24">
        <f t="shared" si="112"/>
        <v>8.6556888961445231E-3</v>
      </c>
      <c r="K1220" s="24">
        <f t="shared" si="113"/>
        <v>8.6740220614242528E-3</v>
      </c>
      <c r="L1220" s="24"/>
    </row>
    <row r="1221" spans="1:12" x14ac:dyDescent="0.3">
      <c r="A1221" s="6">
        <v>42810</v>
      </c>
      <c r="B1221" s="14">
        <f>LN('Return analysis'!B1223/'Return analysis'!B1222)</f>
        <v>-7.6638971830970157E-4</v>
      </c>
      <c r="C1221" s="14">
        <f>LN('Return analysis'!C1223/'Return analysis'!C1222)</f>
        <v>-1.4915543888787425E-3</v>
      </c>
      <c r="D1221" s="14">
        <f>LN('Return analysis'!D1223/'Return analysis'!D1222)</f>
        <v>-1.2226277081386924E-3</v>
      </c>
      <c r="E1221" s="14">
        <f>LN('Return analysis'!E1223/'Return analysis'!E1222)</f>
        <v>1.8333165279729826E-5</v>
      </c>
      <c r="F1221" s="14">
        <f t="shared" si="108"/>
        <v>-7.847228835894314E-4</v>
      </c>
      <c r="G1221" s="14">
        <f t="shared" si="109"/>
        <v>-1.5098875541584723E-3</v>
      </c>
      <c r="H1221" s="14">
        <f t="shared" si="110"/>
        <v>-1.2409608734184222E-3</v>
      </c>
      <c r="I1221" s="24">
        <f t="shared" si="111"/>
        <v>4.4613426281218851E-4</v>
      </c>
      <c r="J1221" s="24">
        <f t="shared" si="112"/>
        <v>-7.9482661060623365E-4</v>
      </c>
      <c r="K1221" s="24">
        <f t="shared" si="113"/>
        <v>-7.7649344532650392E-4</v>
      </c>
      <c r="L1221" s="24"/>
    </row>
    <row r="1222" spans="1:12" x14ac:dyDescent="0.3">
      <c r="A1222" s="6">
        <v>42811</v>
      </c>
      <c r="B1222" s="14">
        <f>LN('Return analysis'!B1224/'Return analysis'!B1223)</f>
        <v>2.4874094363994117E-3</v>
      </c>
      <c r="C1222" s="14">
        <f>LN('Return analysis'!C1224/'Return analysis'!C1223)</f>
        <v>1.9882452090607869E-3</v>
      </c>
      <c r="D1222" s="14">
        <f>LN('Return analysis'!D1224/'Return analysis'!D1223)</f>
        <v>-5.7064505401806589E-4</v>
      </c>
      <c r="E1222" s="14">
        <f>LN('Return analysis'!E1224/'Return analysis'!E1223)</f>
        <v>2.5277458300191443E-5</v>
      </c>
      <c r="F1222" s="14">
        <f t="shared" si="108"/>
        <v>2.4621319780992203E-3</v>
      </c>
      <c r="G1222" s="14">
        <f t="shared" si="109"/>
        <v>1.9629677507605955E-3</v>
      </c>
      <c r="H1222" s="14">
        <f t="shared" si="110"/>
        <v>-5.9592251231825729E-4</v>
      </c>
      <c r="I1222" s="24">
        <f t="shared" si="111"/>
        <v>8.856709810678967E-4</v>
      </c>
      <c r="J1222" s="24">
        <f t="shared" si="112"/>
        <v>2.8974846874963941E-4</v>
      </c>
      <c r="K1222" s="24">
        <f t="shared" si="113"/>
        <v>3.1502592704983081E-4</v>
      </c>
      <c r="L1222" s="24"/>
    </row>
    <row r="1223" spans="1:12" x14ac:dyDescent="0.3">
      <c r="A1223" s="6">
        <v>42814</v>
      </c>
      <c r="B1223" s="14">
        <f>LN('Return analysis'!B1225/'Return analysis'!B1224)</f>
        <v>1.9649886327537942E-3</v>
      </c>
      <c r="C1223" s="14">
        <f>LN('Return analysis'!C1225/'Return analysis'!C1224)</f>
        <v>2.0331590476808914E-3</v>
      </c>
      <c r="D1223" s="14">
        <f>LN('Return analysis'!D1225/'Return analysis'!D1224)</f>
        <v>-2.4368974086932324E-3</v>
      </c>
      <c r="E1223" s="14">
        <f>LN('Return analysis'!E1225/'Return analysis'!E1224)</f>
        <v>7.5830458131409312E-5</v>
      </c>
      <c r="F1223" s="14">
        <f t="shared" ref="F1223:F1286" si="114">B1223-E1223</f>
        <v>1.8891581746223849E-3</v>
      </c>
      <c r="G1223" s="14">
        <f t="shared" ref="G1223:G1286" si="115">C1223-E1223</f>
        <v>1.9573285895494821E-3</v>
      </c>
      <c r="H1223" s="14">
        <f t="shared" si="110"/>
        <v>-2.5127278668246418E-3</v>
      </c>
      <c r="I1223" s="24">
        <f t="shared" si="111"/>
        <v>3.3784707258650555E-4</v>
      </c>
      <c r="J1223" s="24">
        <f t="shared" si="112"/>
        <v>-2.1748807942381363E-3</v>
      </c>
      <c r="K1223" s="24">
        <f t="shared" si="113"/>
        <v>-2.099050336106727E-3</v>
      </c>
      <c r="L1223" s="24"/>
    </row>
    <row r="1224" spans="1:12" x14ac:dyDescent="0.3">
      <c r="A1224" s="6">
        <v>42815</v>
      </c>
      <c r="B1224" s="14">
        <f>LN('Return analysis'!B1226/'Return analysis'!B1225)</f>
        <v>5.2915175628921664E-4</v>
      </c>
      <c r="C1224" s="14">
        <f>LN('Return analysis'!C1226/'Return analysis'!C1225)</f>
        <v>2.3006534638797403E-3</v>
      </c>
      <c r="D1224" s="14">
        <f>LN('Return analysis'!D1226/'Return analysis'!D1225)</f>
        <v>-1.4015126915174815E-2</v>
      </c>
      <c r="E1224" s="14">
        <f>LN('Return analysis'!E1226/'Return analysis'!E1225)</f>
        <v>2.5277458300191443E-5</v>
      </c>
      <c r="F1224" s="14">
        <f t="shared" si="114"/>
        <v>5.0387429798902524E-4</v>
      </c>
      <c r="G1224" s="14">
        <f t="shared" si="115"/>
        <v>2.2753760055795489E-3</v>
      </c>
      <c r="H1224" s="14">
        <f t="shared" ref="H1224:H1287" si="116">D1224-E1224</f>
        <v>-1.4040404373475007E-2</v>
      </c>
      <c r="I1224" s="24">
        <f t="shared" ref="I1224:I1287" si="117">F1224-$N$15*G1224-$N$16*H1224</f>
        <v>-1.179994132972696E-3</v>
      </c>
      <c r="J1224" s="24">
        <f t="shared" ref="J1224:J1287" si="118">I1224+H1224</f>
        <v>-1.5220398506447703E-2</v>
      </c>
      <c r="K1224" s="24">
        <f t="shared" ref="K1224:K1287" si="119">I1224+D1224</f>
        <v>-1.5195121048147511E-2</v>
      </c>
      <c r="L1224" s="24"/>
    </row>
    <row r="1225" spans="1:12" x14ac:dyDescent="0.3">
      <c r="A1225" s="6">
        <v>42816</v>
      </c>
      <c r="B1225" s="14">
        <f>LN('Return analysis'!B1227/'Return analysis'!B1226)</f>
        <v>1.7009060960195888E-3</v>
      </c>
      <c r="C1225" s="14">
        <f>LN('Return analysis'!C1227/'Return analysis'!C1226)</f>
        <v>1.3579867302281794E-3</v>
      </c>
      <c r="D1225" s="14">
        <f>LN('Return analysis'!D1227/'Return analysis'!D1226)</f>
        <v>1.3258799074828357E-3</v>
      </c>
      <c r="E1225" s="14">
        <f>LN('Return analysis'!E1227/'Return analysis'!E1226)</f>
        <v>2.5277458300191443E-5</v>
      </c>
      <c r="F1225" s="14">
        <f t="shared" si="114"/>
        <v>1.6756286377193974E-3</v>
      </c>
      <c r="G1225" s="14">
        <f t="shared" si="115"/>
        <v>1.332709271927988E-3</v>
      </c>
      <c r="H1225" s="14">
        <f t="shared" si="116"/>
        <v>1.3006024491826443E-3</v>
      </c>
      <c r="I1225" s="24">
        <f t="shared" si="117"/>
        <v>5.8700059931134378E-4</v>
      </c>
      <c r="J1225" s="24">
        <f t="shared" si="118"/>
        <v>1.8876030484939882E-3</v>
      </c>
      <c r="K1225" s="24">
        <f t="shared" si="119"/>
        <v>1.9128805067941796E-3</v>
      </c>
      <c r="L1225" s="24"/>
    </row>
    <row r="1226" spans="1:12" x14ac:dyDescent="0.3">
      <c r="A1226" s="6">
        <v>42817</v>
      </c>
      <c r="B1226" s="14">
        <f>LN('Return analysis'!B1228/'Return analysis'!B1227)</f>
        <v>0</v>
      </c>
      <c r="C1226" s="14">
        <f>LN('Return analysis'!C1228/'Return analysis'!C1227)</f>
        <v>-4.9387108981235775E-4</v>
      </c>
      <c r="D1226" s="14">
        <f>LN('Return analysis'!D1228/'Return analysis'!D1227)</f>
        <v>-3.3130520477462743E-4</v>
      </c>
      <c r="E1226" s="14">
        <f>LN('Return analysis'!E1228/'Return analysis'!E1227)</f>
        <v>2.5277458300191443E-5</v>
      </c>
      <c r="F1226" s="14">
        <f t="shared" si="114"/>
        <v>-2.5277458300191443E-5</v>
      </c>
      <c r="G1226" s="14">
        <f t="shared" si="115"/>
        <v>-5.1914854811254915E-4</v>
      </c>
      <c r="H1226" s="14">
        <f t="shared" si="116"/>
        <v>-3.5658266307481888E-4</v>
      </c>
      <c r="I1226" s="24">
        <f t="shared" si="117"/>
        <v>3.971778746155489E-4</v>
      </c>
      <c r="J1226" s="24">
        <f t="shared" si="118"/>
        <v>4.0595211540730015E-5</v>
      </c>
      <c r="K1226" s="24">
        <f t="shared" si="119"/>
        <v>6.5872669840921468E-5</v>
      </c>
      <c r="L1226" s="24"/>
    </row>
    <row r="1227" spans="1:12" x14ac:dyDescent="0.3">
      <c r="A1227" s="6">
        <v>42818</v>
      </c>
      <c r="B1227" s="14">
        <f>LN('Return analysis'!B1229/'Return analysis'!B1228)</f>
        <v>8.5540210118080712E-4</v>
      </c>
      <c r="C1227" s="14">
        <f>LN('Return analysis'!C1229/'Return analysis'!C1228)</f>
        <v>-2.4652994320473312E-4</v>
      </c>
      <c r="D1227" s="14">
        <f>LN('Return analysis'!D1229/'Return analysis'!D1228)</f>
        <v>9.9619640744248969E-5</v>
      </c>
      <c r="E1227" s="14">
        <f>LN('Return analysis'!E1229/'Return analysis'!E1228)</f>
        <v>2.5277458300191443E-5</v>
      </c>
      <c r="F1227" s="14">
        <f t="shared" si="114"/>
        <v>8.3012464288061572E-4</v>
      </c>
      <c r="G1227" s="14">
        <f t="shared" si="115"/>
        <v>-2.7180740150492457E-4</v>
      </c>
      <c r="H1227" s="14">
        <f t="shared" si="116"/>
        <v>7.4342182444057529E-5</v>
      </c>
      <c r="I1227" s="24">
        <f t="shared" si="117"/>
        <v>1.0485012433834725E-3</v>
      </c>
      <c r="J1227" s="24">
        <f t="shared" si="118"/>
        <v>1.12284342582753E-3</v>
      </c>
      <c r="K1227" s="24">
        <f t="shared" si="119"/>
        <v>1.1481208841277214E-3</v>
      </c>
      <c r="L1227" s="24"/>
    </row>
    <row r="1228" spans="1:12" x14ac:dyDescent="0.3">
      <c r="A1228" s="6">
        <v>42821</v>
      </c>
      <c r="B1228" s="14">
        <f>LN('Return analysis'!B1230/'Return analysis'!B1229)</f>
        <v>6.6578969295367921E-4</v>
      </c>
      <c r="C1228" s="14">
        <f>LN('Return analysis'!C1230/'Return analysis'!C1229)</f>
        <v>2.0975382481205657E-3</v>
      </c>
      <c r="D1228" s="14">
        <f>LN('Return analysis'!D1230/'Return analysis'!D1229)</f>
        <v>-1.165737843918394E-3</v>
      </c>
      <c r="E1228" s="14">
        <f>LN('Return analysis'!E1230/'Return analysis'!E1229)</f>
        <v>7.5830458131409312E-5</v>
      </c>
      <c r="F1228" s="14">
        <f t="shared" si="114"/>
        <v>5.8995923482226984E-4</v>
      </c>
      <c r="G1228" s="14">
        <f t="shared" si="115"/>
        <v>2.0217077899891563E-3</v>
      </c>
      <c r="H1228" s="14">
        <f t="shared" si="116"/>
        <v>-1.2415683020498033E-3</v>
      </c>
      <c r="I1228" s="24">
        <f t="shared" si="117"/>
        <v>-1.0269279175076805E-3</v>
      </c>
      <c r="J1228" s="24">
        <f t="shared" si="118"/>
        <v>-2.2684962195574838E-3</v>
      </c>
      <c r="K1228" s="24">
        <f t="shared" si="119"/>
        <v>-2.1926657614260744E-3</v>
      </c>
      <c r="L1228" s="24"/>
    </row>
    <row r="1229" spans="1:12" x14ac:dyDescent="0.3">
      <c r="A1229" s="6">
        <v>42822</v>
      </c>
      <c r="B1229" s="14">
        <f>LN('Return analysis'!B1231/'Return analysis'!B1230)</f>
        <v>-1.33121805984676E-3</v>
      </c>
      <c r="C1229" s="14">
        <f>LN('Return analysis'!C1231/'Return analysis'!C1230)</f>
        <v>-1.8510083049157794E-3</v>
      </c>
      <c r="D1229" s="14">
        <f>LN('Return analysis'!D1231/'Return analysis'!D1230)</f>
        <v>6.9741296065326435E-3</v>
      </c>
      <c r="E1229" s="14">
        <f>LN('Return analysis'!E1231/'Return analysis'!E1230)</f>
        <v>2.5277458300191443E-5</v>
      </c>
      <c r="F1229" s="14">
        <f t="shared" si="114"/>
        <v>-1.3564955181469514E-3</v>
      </c>
      <c r="G1229" s="14">
        <f t="shared" si="115"/>
        <v>-1.8762857632159708E-3</v>
      </c>
      <c r="H1229" s="14">
        <f t="shared" si="116"/>
        <v>6.9488521482324516E-3</v>
      </c>
      <c r="I1229" s="24">
        <f t="shared" si="117"/>
        <v>8.1784135027335574E-5</v>
      </c>
      <c r="J1229" s="24">
        <f t="shared" si="118"/>
        <v>7.030636283259787E-3</v>
      </c>
      <c r="K1229" s="24">
        <f t="shared" si="119"/>
        <v>7.0559137415599788E-3</v>
      </c>
      <c r="L1229" s="24"/>
    </row>
    <row r="1230" spans="1:12" x14ac:dyDescent="0.3">
      <c r="A1230" s="6">
        <v>42823</v>
      </c>
      <c r="B1230" s="14">
        <f>LN('Return analysis'!B1232/'Return analysis'!B1231)</f>
        <v>4.7558101646325392E-4</v>
      </c>
      <c r="C1230" s="14">
        <f>LN('Return analysis'!C1232/'Return analysis'!C1231)</f>
        <v>1.9740225915929753E-3</v>
      </c>
      <c r="D1230" s="14">
        <f>LN('Return analysis'!D1232/'Return analysis'!D1231)</f>
        <v>1.8190603337574533E-3</v>
      </c>
      <c r="E1230" s="14">
        <f>LN('Return analysis'!E1232/'Return analysis'!E1231)</f>
        <v>2.5277458300191443E-5</v>
      </c>
      <c r="F1230" s="14">
        <f t="shared" si="114"/>
        <v>4.5030355816306247E-4</v>
      </c>
      <c r="G1230" s="14">
        <f t="shared" si="115"/>
        <v>1.9487451332927839E-3</v>
      </c>
      <c r="H1230" s="14">
        <f t="shared" si="116"/>
        <v>1.7937828754572619E-3</v>
      </c>
      <c r="I1230" s="24">
        <f t="shared" si="117"/>
        <v>-1.1403744540552975E-3</v>
      </c>
      <c r="J1230" s="24">
        <f t="shared" si="118"/>
        <v>6.5340842140196439E-4</v>
      </c>
      <c r="K1230" s="24">
        <f t="shared" si="119"/>
        <v>6.7868587970215579E-4</v>
      </c>
      <c r="L1230" s="24"/>
    </row>
    <row r="1231" spans="1:12" x14ac:dyDescent="0.3">
      <c r="A1231" s="6">
        <v>42824</v>
      </c>
      <c r="B1231" s="14">
        <f>LN('Return analysis'!B1233/'Return analysis'!B1232)</f>
        <v>9.492818046705193E-5</v>
      </c>
      <c r="C1231" s="14">
        <f>LN('Return analysis'!C1233/'Return analysis'!C1232)</f>
        <v>-1.603348014282918E-3</v>
      </c>
      <c r="D1231" s="14">
        <f>LN('Return analysis'!D1233/'Return analysis'!D1232)</f>
        <v>3.7095897571407109E-3</v>
      </c>
      <c r="E1231" s="14">
        <f>LN('Return analysis'!E1233/'Return analysis'!E1232)</f>
        <v>2.5277458300191443E-5</v>
      </c>
      <c r="F1231" s="14">
        <f t="shared" si="114"/>
        <v>6.965072216686049E-5</v>
      </c>
      <c r="G1231" s="14">
        <f t="shared" si="115"/>
        <v>-1.6286254725831094E-3</v>
      </c>
      <c r="H1231" s="14">
        <f t="shared" si="116"/>
        <v>3.6843122988405195E-3</v>
      </c>
      <c r="I1231" s="24">
        <f t="shared" si="117"/>
        <v>1.343314800192988E-3</v>
      </c>
      <c r="J1231" s="24">
        <f t="shared" si="118"/>
        <v>5.0276270990335077E-3</v>
      </c>
      <c r="K1231" s="24">
        <f t="shared" si="119"/>
        <v>5.0529045573336987E-3</v>
      </c>
      <c r="L1231" s="24"/>
    </row>
    <row r="1232" spans="1:12" x14ac:dyDescent="0.3">
      <c r="A1232" s="6">
        <v>42825</v>
      </c>
      <c r="B1232" s="14">
        <f>LN('Return analysis'!B1234/'Return analysis'!B1233)</f>
        <v>1.2348539039246525E-3</v>
      </c>
      <c r="C1232" s="14">
        <f>LN('Return analysis'!C1234/'Return analysis'!C1233)</f>
        <v>6.1682381405636112E-4</v>
      </c>
      <c r="D1232" s="14">
        <f>LN('Return analysis'!D1234/'Return analysis'!D1233)</f>
        <v>-1.7293818789156791E-3</v>
      </c>
      <c r="E1232" s="14">
        <f>LN('Return analysis'!E1234/'Return analysis'!E1233)</f>
        <v>2.5277458300191443E-5</v>
      </c>
      <c r="F1232" s="14">
        <f t="shared" si="114"/>
        <v>1.2095764456244611E-3</v>
      </c>
      <c r="G1232" s="14">
        <f t="shared" si="115"/>
        <v>5.9154635575616973E-4</v>
      </c>
      <c r="H1232" s="14">
        <f t="shared" si="116"/>
        <v>-1.7546593372158705E-3</v>
      </c>
      <c r="I1232" s="24">
        <f t="shared" si="117"/>
        <v>7.5143470867792314E-4</v>
      </c>
      <c r="J1232" s="24">
        <f t="shared" si="118"/>
        <v>-1.0032246285379474E-3</v>
      </c>
      <c r="K1232" s="24">
        <f t="shared" si="119"/>
        <v>-9.7794717023775603E-4</v>
      </c>
      <c r="L1232" s="24"/>
    </row>
    <row r="1233" spans="1:12" x14ac:dyDescent="0.3">
      <c r="A1233" s="6">
        <v>42828</v>
      </c>
      <c r="B1233" s="14">
        <f>LN('Return analysis'!B1235/'Return analysis'!B1234)</f>
        <v>3.5073079396087626E-3</v>
      </c>
      <c r="C1233" s="14">
        <f>LN('Return analysis'!C1235/'Return analysis'!C1234)</f>
        <v>3.6148158435667477E-3</v>
      </c>
      <c r="D1233" s="14">
        <f>LN('Return analysis'!D1235/'Return analysis'!D1234)</f>
        <v>-2.4760523250742382E-3</v>
      </c>
      <c r="E1233" s="14">
        <f>LN('Return analysis'!E1235/'Return analysis'!E1234)</f>
        <v>6.833099871746881E-5</v>
      </c>
      <c r="F1233" s="14">
        <f t="shared" si="114"/>
        <v>3.438976940891294E-3</v>
      </c>
      <c r="G1233" s="14">
        <f t="shared" si="115"/>
        <v>3.546484844849279E-3</v>
      </c>
      <c r="H1233" s="14">
        <f t="shared" si="116"/>
        <v>-2.5443833237917069E-3</v>
      </c>
      <c r="I1233" s="24">
        <f t="shared" si="117"/>
        <v>6.0656792537324875E-4</v>
      </c>
      <c r="J1233" s="24">
        <f t="shared" si="118"/>
        <v>-1.9378153984184582E-3</v>
      </c>
      <c r="K1233" s="24">
        <f t="shared" si="119"/>
        <v>-1.8694843997009896E-3</v>
      </c>
      <c r="L1233" s="24"/>
    </row>
    <row r="1234" spans="1:12" x14ac:dyDescent="0.3">
      <c r="A1234" s="6">
        <v>42829</v>
      </c>
      <c r="B1234" s="14">
        <f>LN('Return analysis'!B1236/'Return analysis'!B1235)</f>
        <v>1.8973182624158351E-4</v>
      </c>
      <c r="C1234" s="14">
        <f>LN('Return analysis'!C1236/'Return analysis'!C1235)</f>
        <v>-1.1087265828379808E-3</v>
      </c>
      <c r="D1234" s="14">
        <f>LN('Return analysis'!D1236/'Return analysis'!D1235)</f>
        <v>4.9584444684914802E-4</v>
      </c>
      <c r="E1234" s="14">
        <f>LN('Return analysis'!E1236/'Return analysis'!E1235)</f>
        <v>2.5277458300191443E-5</v>
      </c>
      <c r="F1234" s="14">
        <f t="shared" si="114"/>
        <v>1.6445436794139206E-4</v>
      </c>
      <c r="G1234" s="14">
        <f t="shared" si="115"/>
        <v>-1.1340040411381722E-3</v>
      </c>
      <c r="H1234" s="14">
        <f t="shared" si="116"/>
        <v>4.7056698854895657E-4</v>
      </c>
      <c r="I1234" s="24">
        <f t="shared" si="117"/>
        <v>1.0738163714926854E-3</v>
      </c>
      <c r="J1234" s="24">
        <f t="shared" si="118"/>
        <v>1.544383360041642E-3</v>
      </c>
      <c r="K1234" s="24">
        <f t="shared" si="119"/>
        <v>1.5696608183418334E-3</v>
      </c>
      <c r="L1234" s="24"/>
    </row>
    <row r="1235" spans="1:12" x14ac:dyDescent="0.3">
      <c r="A1235" s="6">
        <v>42830</v>
      </c>
      <c r="B1235" s="14">
        <f>LN('Return analysis'!B1237/'Return analysis'!B1236)</f>
        <v>7.5776765445714441E-4</v>
      </c>
      <c r="C1235" s="14">
        <f>LN('Return analysis'!C1237/'Return analysis'!C1236)</f>
        <v>8.623391507146717E-4</v>
      </c>
      <c r="D1235" s="14">
        <f>LN('Return analysis'!D1237/'Return analysis'!D1236)</f>
        <v>-4.0556504424643942E-3</v>
      </c>
      <c r="E1235" s="14">
        <f>LN('Return analysis'!E1237/'Return analysis'!E1236)</f>
        <v>2.5277458300191443E-5</v>
      </c>
      <c r="F1235" s="14">
        <f t="shared" si="114"/>
        <v>7.3249019615695301E-4</v>
      </c>
      <c r="G1235" s="14">
        <f t="shared" si="115"/>
        <v>8.370616924144803E-4</v>
      </c>
      <c r="H1235" s="14">
        <f t="shared" si="116"/>
        <v>-4.080927900764586E-3</v>
      </c>
      <c r="I1235" s="24">
        <f t="shared" si="117"/>
        <v>1.0137753897264867E-4</v>
      </c>
      <c r="J1235" s="24">
        <f t="shared" si="118"/>
        <v>-3.9795503617919377E-3</v>
      </c>
      <c r="K1235" s="24">
        <f t="shared" si="119"/>
        <v>-3.9542729034917458E-3</v>
      </c>
      <c r="L1235" s="24"/>
    </row>
    <row r="1236" spans="1:12" x14ac:dyDescent="0.3">
      <c r="A1236" s="6">
        <v>42831</v>
      </c>
      <c r="B1236" s="14">
        <f>LN('Return analysis'!B1238/'Return analysis'!B1237)</f>
        <v>3.7906839199485523E-4</v>
      </c>
      <c r="C1236" s="14">
        <f>LN('Return analysis'!C1238/'Return analysis'!C1237)</f>
        <v>3.6906375475736515E-4</v>
      </c>
      <c r="D1236" s="14">
        <f>LN('Return analysis'!D1238/'Return analysis'!D1237)</f>
        <v>3.1461753919501973E-3</v>
      </c>
      <c r="E1236" s="14">
        <f>LN('Return analysis'!E1238/'Return analysis'!E1237)</f>
        <v>2.5277458300191443E-5</v>
      </c>
      <c r="F1236" s="14">
        <f t="shared" si="114"/>
        <v>3.5379093369466378E-4</v>
      </c>
      <c r="G1236" s="14">
        <f t="shared" si="115"/>
        <v>3.437862964571737E-4</v>
      </c>
      <c r="H1236" s="14">
        <f t="shared" si="116"/>
        <v>3.1208979336500059E-3</v>
      </c>
      <c r="I1236" s="24">
        <f t="shared" si="117"/>
        <v>4.3029287654547457E-5</v>
      </c>
      <c r="J1236" s="24">
        <f t="shared" si="118"/>
        <v>3.1639272213045532E-3</v>
      </c>
      <c r="K1236" s="24">
        <f t="shared" si="119"/>
        <v>3.1892046796047446E-3</v>
      </c>
      <c r="L1236" s="24"/>
    </row>
    <row r="1237" spans="1:12" x14ac:dyDescent="0.3">
      <c r="A1237" s="6">
        <v>42832</v>
      </c>
      <c r="B1237" s="14">
        <f>LN('Return analysis'!B1239/'Return analysis'!B1238)</f>
        <v>-1.61083269571524E-3</v>
      </c>
      <c r="C1237" s="14">
        <f>LN('Return analysis'!C1239/'Return analysis'!C1238)</f>
        <v>-2.2184113394957601E-3</v>
      </c>
      <c r="D1237" s="14">
        <f>LN('Return analysis'!D1239/'Return analysis'!D1238)</f>
        <v>-7.4381843357824583E-4</v>
      </c>
      <c r="E1237" s="14">
        <f>LN('Return analysis'!E1239/'Return analysis'!E1238)</f>
        <v>2.5277458300191443E-5</v>
      </c>
      <c r="F1237" s="14">
        <f t="shared" si="114"/>
        <v>-1.6361101540154313E-3</v>
      </c>
      <c r="G1237" s="14">
        <f t="shared" si="115"/>
        <v>-2.2436887977959515E-3</v>
      </c>
      <c r="H1237" s="14">
        <f t="shared" si="116"/>
        <v>-7.6909589187843723E-4</v>
      </c>
      <c r="I1237" s="24">
        <f t="shared" si="117"/>
        <v>1.8138597490272119E-4</v>
      </c>
      <c r="J1237" s="24">
        <f t="shared" si="118"/>
        <v>-5.8770991697571601E-4</v>
      </c>
      <c r="K1237" s="24">
        <f t="shared" si="119"/>
        <v>-5.6243245867552462E-4</v>
      </c>
      <c r="L1237" s="24"/>
    </row>
    <row r="1238" spans="1:12" x14ac:dyDescent="0.3">
      <c r="A1238" s="6">
        <v>42835</v>
      </c>
      <c r="B1238" s="14">
        <f>LN('Return analysis'!B1240/'Return analysis'!B1239)</f>
        <v>7.5812678277491577E-4</v>
      </c>
      <c r="C1238" s="14">
        <f>LN('Return analysis'!C1240/'Return analysis'!C1239)</f>
        <v>9.8700843402363793E-4</v>
      </c>
      <c r="D1238" s="14">
        <f>LN('Return analysis'!D1240/'Return analysis'!D1239)</f>
        <v>1.2398679684170091E-3</v>
      </c>
      <c r="E1238" s="14">
        <f>LN('Return analysis'!E1240/'Return analysis'!E1239)</f>
        <v>7.5830458131409312E-5</v>
      </c>
      <c r="F1238" s="14">
        <f t="shared" si="114"/>
        <v>6.8229632464350651E-4</v>
      </c>
      <c r="G1238" s="14">
        <f t="shared" si="115"/>
        <v>9.1117797589222857E-4</v>
      </c>
      <c r="H1238" s="14">
        <f t="shared" si="116"/>
        <v>1.1640375102855997E-3</v>
      </c>
      <c r="I1238" s="24">
        <f t="shared" si="117"/>
        <v>-6.4956252988993056E-5</v>
      </c>
      <c r="J1238" s="24">
        <f t="shared" si="118"/>
        <v>1.0990812572966068E-3</v>
      </c>
      <c r="K1238" s="24">
        <f t="shared" si="119"/>
        <v>1.1749117154280161E-3</v>
      </c>
      <c r="L1238" s="24"/>
    </row>
    <row r="1239" spans="1:12" x14ac:dyDescent="0.3">
      <c r="A1239" s="6">
        <v>42836</v>
      </c>
      <c r="B1239" s="14">
        <f>LN('Return analysis'!B1241/'Return analysis'!B1240)</f>
        <v>2.4617462847631505E-3</v>
      </c>
      <c r="C1239" s="14">
        <f>LN('Return analysis'!C1241/'Return analysis'!C1240)</f>
        <v>3.2000786782796159E-3</v>
      </c>
      <c r="D1239" s="14">
        <f>LN('Return analysis'!D1241/'Return analysis'!D1240)</f>
        <v>-3.3043338322892509E-4</v>
      </c>
      <c r="E1239" s="14">
        <f>LN('Return analysis'!E1241/'Return analysis'!E1240)</f>
        <v>2.5277458300191443E-5</v>
      </c>
      <c r="F1239" s="14">
        <f t="shared" si="114"/>
        <v>2.4364688264629591E-3</v>
      </c>
      <c r="G1239" s="14">
        <f t="shared" si="115"/>
        <v>3.1748012199794245E-3</v>
      </c>
      <c r="H1239" s="14">
        <f t="shared" si="116"/>
        <v>-3.5571084152911654E-4</v>
      </c>
      <c r="I1239" s="24">
        <f t="shared" si="117"/>
        <v>-1.1975277777749726E-4</v>
      </c>
      <c r="J1239" s="24">
        <f t="shared" si="118"/>
        <v>-4.7546361930661377E-4</v>
      </c>
      <c r="K1239" s="24">
        <f t="shared" si="119"/>
        <v>-4.5018616100642238E-4</v>
      </c>
      <c r="L1239" s="24"/>
    </row>
    <row r="1240" spans="1:12" x14ac:dyDescent="0.3">
      <c r="A1240" s="6">
        <v>42837</v>
      </c>
      <c r="B1240" s="14">
        <f>LN('Return analysis'!B1242/'Return analysis'!B1241)</f>
        <v>3.6804983719898616E-3</v>
      </c>
      <c r="C1240" s="14">
        <f>LN('Return analysis'!C1242/'Return analysis'!C1241)</f>
        <v>2.3322872450050819E-3</v>
      </c>
      <c r="D1240" s="14">
        <f>LN('Return analysis'!D1242/'Return analysis'!D1241)</f>
        <v>-5.137530499276453E-3</v>
      </c>
      <c r="E1240" s="14">
        <f>LN('Return analysis'!E1242/'Return analysis'!E1241)</f>
        <v>2.5277458300191443E-5</v>
      </c>
      <c r="F1240" s="14">
        <f t="shared" si="114"/>
        <v>3.6552209136896702E-3</v>
      </c>
      <c r="G1240" s="14">
        <f t="shared" si="115"/>
        <v>2.3070097867048905E-3</v>
      </c>
      <c r="H1240" s="14">
        <f t="shared" si="116"/>
        <v>-5.1628079575766449E-3</v>
      </c>
      <c r="I1240" s="24">
        <f t="shared" si="117"/>
        <v>1.8504237776130574E-3</v>
      </c>
      <c r="J1240" s="24">
        <f t="shared" si="118"/>
        <v>-3.3123841799635872E-3</v>
      </c>
      <c r="K1240" s="24">
        <f t="shared" si="119"/>
        <v>-3.2871067216633954E-3</v>
      </c>
      <c r="L1240" s="24"/>
    </row>
    <row r="1241" spans="1:12" x14ac:dyDescent="0.3">
      <c r="A1241" s="6">
        <v>42838</v>
      </c>
      <c r="B1241" s="14">
        <f>LN('Return analysis'!B1243/'Return analysis'!B1242)</f>
        <v>-7.53482704950154E-4</v>
      </c>
      <c r="C1241" s="14">
        <f>LN('Return analysis'!C1243/'Return analysis'!C1242)</f>
        <v>1.4705363905802662E-3</v>
      </c>
      <c r="D1241" s="14">
        <f>LN('Return analysis'!D1243/'Return analysis'!D1242)</f>
        <v>-6.8357325161296596E-3</v>
      </c>
      <c r="E1241" s="14">
        <f>LN('Return analysis'!E1243/'Return analysis'!E1242)</f>
        <v>2.5277458300191443E-5</v>
      </c>
      <c r="F1241" s="14">
        <f t="shared" si="114"/>
        <v>-7.787601632503454E-4</v>
      </c>
      <c r="G1241" s="14">
        <f t="shared" si="115"/>
        <v>1.4452589322800748E-3</v>
      </c>
      <c r="H1241" s="14">
        <f t="shared" si="116"/>
        <v>-6.8610099744298514E-3</v>
      </c>
      <c r="I1241" s="24">
        <f t="shared" si="117"/>
        <v>-1.8704195273227505E-3</v>
      </c>
      <c r="J1241" s="24">
        <f t="shared" si="118"/>
        <v>-8.7314295017526019E-3</v>
      </c>
      <c r="K1241" s="24">
        <f t="shared" si="119"/>
        <v>-8.7061520434524101E-3</v>
      </c>
      <c r="L1241" s="24"/>
    </row>
    <row r="1242" spans="1:12" x14ac:dyDescent="0.3">
      <c r="A1242" s="6">
        <v>42842</v>
      </c>
      <c r="B1242" s="14">
        <f>LN('Return analysis'!B1244/'Return analysis'!B1243)</f>
        <v>1.3188185680647032E-3</v>
      </c>
      <c r="C1242" s="14">
        <f>LN('Return analysis'!C1244/'Return analysis'!C1243)</f>
        <v>-6.1295280362500839E-4</v>
      </c>
      <c r="D1242" s="14">
        <f>LN('Return analysis'!D1244/'Return analysis'!D1243)</f>
        <v>8.6614714718463662E-3</v>
      </c>
      <c r="E1242" s="14">
        <f>LN('Return analysis'!E1244/'Return analysis'!E1243)</f>
        <v>1.0110599972725454E-4</v>
      </c>
      <c r="F1242" s="14">
        <f t="shared" si="114"/>
        <v>1.2177125683374486E-3</v>
      </c>
      <c r="G1242" s="14">
        <f t="shared" si="115"/>
        <v>-7.1405880335226291E-4</v>
      </c>
      <c r="H1242" s="14">
        <f t="shared" si="116"/>
        <v>8.5603654721191115E-3</v>
      </c>
      <c r="I1242" s="24">
        <f t="shared" si="117"/>
        <v>1.7014931482546519E-3</v>
      </c>
      <c r="J1242" s="24">
        <f t="shared" si="118"/>
        <v>1.0261858620373763E-2</v>
      </c>
      <c r="K1242" s="24">
        <f t="shared" si="119"/>
        <v>1.0362964620101018E-2</v>
      </c>
      <c r="L1242" s="24"/>
    </row>
    <row r="1243" spans="1:12" x14ac:dyDescent="0.3">
      <c r="A1243" s="6">
        <v>42843</v>
      </c>
      <c r="B1243" s="14">
        <f>LN('Return analysis'!B1245/'Return analysis'!B1244)</f>
        <v>3.852618489159678E-3</v>
      </c>
      <c r="C1243" s="14">
        <f>LN('Return analysis'!C1245/'Return analysis'!C1244)</f>
        <v>3.5465733201055032E-3</v>
      </c>
      <c r="D1243" s="14">
        <f>LN('Return analysis'!D1245/'Return analysis'!D1244)</f>
        <v>-2.157984386524453E-3</v>
      </c>
      <c r="E1243" s="14">
        <f>LN('Return analysis'!E1245/'Return analysis'!E1244)</f>
        <v>2.5277458300191443E-5</v>
      </c>
      <c r="F1243" s="14">
        <f t="shared" si="114"/>
        <v>3.8273410308594866E-3</v>
      </c>
      <c r="G1243" s="14">
        <f t="shared" si="115"/>
        <v>3.5212958618053118E-3</v>
      </c>
      <c r="H1243" s="14">
        <f t="shared" si="116"/>
        <v>-2.1832618448246444E-3</v>
      </c>
      <c r="I1243" s="24">
        <f t="shared" si="117"/>
        <v>1.0113620059630343E-3</v>
      </c>
      <c r="J1243" s="24">
        <f t="shared" si="118"/>
        <v>-1.1718998388616101E-3</v>
      </c>
      <c r="K1243" s="24">
        <f t="shared" si="119"/>
        <v>-1.1466223805614187E-3</v>
      </c>
      <c r="L1243" s="24"/>
    </row>
    <row r="1244" spans="1:12" x14ac:dyDescent="0.3">
      <c r="A1244" s="6">
        <v>42844</v>
      </c>
      <c r="B1244" s="14">
        <f>LN('Return analysis'!B1246/'Return analysis'!B1245)</f>
        <v>-2.1593195596891143E-3</v>
      </c>
      <c r="C1244" s="14">
        <f>LN('Return analysis'!C1246/'Return analysis'!C1245)</f>
        <v>-1.8326268568885451E-3</v>
      </c>
      <c r="D1244" s="14">
        <f>LN('Return analysis'!D1246/'Return analysis'!D1245)</f>
        <v>-8.3145755396788715E-4</v>
      </c>
      <c r="E1244" s="14">
        <f>LN('Return analysis'!E1246/'Return analysis'!E1245)</f>
        <v>2.5277458300191443E-5</v>
      </c>
      <c r="F1244" s="14">
        <f t="shared" si="114"/>
        <v>-2.1845970179893057E-3</v>
      </c>
      <c r="G1244" s="14">
        <f t="shared" si="115"/>
        <v>-1.8579043151887365E-3</v>
      </c>
      <c r="H1244" s="14">
        <f t="shared" si="116"/>
        <v>-8.5673501226807855E-4</v>
      </c>
      <c r="I1244" s="24">
        <f t="shared" si="117"/>
        <v>-6.7724156638126836E-4</v>
      </c>
      <c r="J1244" s="24">
        <f t="shared" si="118"/>
        <v>-1.533976578649347E-3</v>
      </c>
      <c r="K1244" s="24">
        <f t="shared" si="119"/>
        <v>-1.5086991203491556E-3</v>
      </c>
      <c r="L1244" s="24"/>
    </row>
    <row r="1245" spans="1:12" x14ac:dyDescent="0.3">
      <c r="A1245" s="6">
        <v>42845</v>
      </c>
      <c r="B1245" s="14">
        <f>LN('Return analysis'!B1247/'Return analysis'!B1246)</f>
        <v>-1.0345413034141234E-3</v>
      </c>
      <c r="C1245" s="14">
        <f>LN('Return analysis'!C1247/'Return analysis'!C1246)</f>
        <v>-1.3459329350585855E-3</v>
      </c>
      <c r="D1245" s="14">
        <f>LN('Return analysis'!D1247/'Return analysis'!D1246)</f>
        <v>8.2006305025322922E-3</v>
      </c>
      <c r="E1245" s="14">
        <f>LN('Return analysis'!E1247/'Return analysis'!E1246)</f>
        <v>2.5277458300191443E-5</v>
      </c>
      <c r="F1245" s="14">
        <f t="shared" si="114"/>
        <v>-1.0598187617143148E-3</v>
      </c>
      <c r="G1245" s="14">
        <f t="shared" si="115"/>
        <v>-1.3712103933587769E-3</v>
      </c>
      <c r="H1245" s="14">
        <f t="shared" si="116"/>
        <v>8.1753530442321004E-3</v>
      </c>
      <c r="I1245" s="24">
        <f t="shared" si="117"/>
        <v>-4.1996608547098735E-5</v>
      </c>
      <c r="J1245" s="24">
        <f t="shared" si="118"/>
        <v>8.1333564356850015E-3</v>
      </c>
      <c r="K1245" s="24">
        <f t="shared" si="119"/>
        <v>8.1586338939851934E-3</v>
      </c>
      <c r="L1245" s="24"/>
    </row>
    <row r="1246" spans="1:12" x14ac:dyDescent="0.3">
      <c r="A1246" s="6">
        <v>42846</v>
      </c>
      <c r="B1246" s="14">
        <f>LN('Return analysis'!B1248/'Return analysis'!B1247)</f>
        <v>-9.3741187006831186E-5</v>
      </c>
      <c r="C1246" s="14">
        <f>LN('Return analysis'!C1248/'Return analysis'!C1247)</f>
        <v>2.4493927546650373E-4</v>
      </c>
      <c r="D1246" s="14">
        <f>LN('Return analysis'!D1248/'Return analysis'!D1247)</f>
        <v>-3.2229413400523561E-3</v>
      </c>
      <c r="E1246" s="14">
        <f>LN('Return analysis'!E1248/'Return analysis'!E1247)</f>
        <v>2.5277458300191443E-5</v>
      </c>
      <c r="F1246" s="14">
        <f t="shared" si="114"/>
        <v>-1.1901864530702263E-4</v>
      </c>
      <c r="G1246" s="14">
        <f t="shared" si="115"/>
        <v>2.1966181716631227E-4</v>
      </c>
      <c r="H1246" s="14">
        <f t="shared" si="116"/>
        <v>-3.2482187983525475E-3</v>
      </c>
      <c r="I1246" s="24">
        <f t="shared" si="117"/>
        <v>-2.6123268946195229E-4</v>
      </c>
      <c r="J1246" s="24">
        <f t="shared" si="118"/>
        <v>-3.5094514878145E-3</v>
      </c>
      <c r="K1246" s="24">
        <f t="shared" si="119"/>
        <v>-3.4841740295143081E-3</v>
      </c>
      <c r="L1246" s="24"/>
    </row>
    <row r="1247" spans="1:12" x14ac:dyDescent="0.3">
      <c r="A1247" s="6">
        <v>42849</v>
      </c>
      <c r="B1247" s="14">
        <f>LN('Return analysis'!B1249/'Return analysis'!B1248)</f>
        <v>-2.9214987880858134E-3</v>
      </c>
      <c r="C1247" s="14">
        <f>LN('Return analysis'!C1249/'Return analysis'!C1248)</f>
        <v>-1.3484015121546006E-3</v>
      </c>
      <c r="D1247" s="14">
        <f>LN('Return analysis'!D1249/'Return analysis'!D1248)</f>
        <v>1.0538206591645168E-2</v>
      </c>
      <c r="E1247" s="14">
        <f>LN('Return analysis'!E1249/'Return analysis'!E1248)</f>
        <v>7.5830458131409312E-5</v>
      </c>
      <c r="F1247" s="14">
        <f t="shared" si="114"/>
        <v>-2.9973292462172228E-3</v>
      </c>
      <c r="G1247" s="14">
        <f t="shared" si="115"/>
        <v>-1.4242319702860099E-3</v>
      </c>
      <c r="H1247" s="14">
        <f t="shared" si="116"/>
        <v>1.046237613351376E-2</v>
      </c>
      <c r="I1247" s="24">
        <f t="shared" si="117"/>
        <v>-1.961334354647795E-3</v>
      </c>
      <c r="J1247" s="24">
        <f t="shared" si="118"/>
        <v>8.5010417788659656E-3</v>
      </c>
      <c r="K1247" s="24">
        <f t="shared" si="119"/>
        <v>8.5768722369973724E-3</v>
      </c>
      <c r="L1247" s="24"/>
    </row>
    <row r="1248" spans="1:12" x14ac:dyDescent="0.3">
      <c r="A1248" s="6">
        <v>42850</v>
      </c>
      <c r="B1248" s="14">
        <f>LN('Return analysis'!B1250/'Return analysis'!B1249)</f>
        <v>-4.5407760910892488E-3</v>
      </c>
      <c r="C1248" s="14">
        <f>LN('Return analysis'!C1250/'Return analysis'!C1249)</f>
        <v>-3.0687231087420286E-3</v>
      </c>
      <c r="D1248" s="14">
        <f>LN('Return analysis'!D1250/'Return analysis'!D1249)</f>
        <v>6.2045191219379453E-3</v>
      </c>
      <c r="E1248" s="14">
        <f>LN('Return analysis'!E1250/'Return analysis'!E1249)</f>
        <v>2.5277458300191443E-5</v>
      </c>
      <c r="F1248" s="14">
        <f t="shared" si="114"/>
        <v>-4.5660535493894407E-3</v>
      </c>
      <c r="G1248" s="14">
        <f t="shared" si="115"/>
        <v>-3.09400056704222E-3</v>
      </c>
      <c r="H1248" s="14">
        <f t="shared" si="116"/>
        <v>6.1792416636377535E-3</v>
      </c>
      <c r="I1248" s="24">
        <f t="shared" si="117"/>
        <v>-2.1375805787029359E-3</v>
      </c>
      <c r="J1248" s="24">
        <f t="shared" si="118"/>
        <v>4.0416610849348181E-3</v>
      </c>
      <c r="K1248" s="24">
        <f t="shared" si="119"/>
        <v>4.0669385432350099E-3</v>
      </c>
      <c r="L1248" s="24"/>
    </row>
    <row r="1249" spans="1:12" x14ac:dyDescent="0.3">
      <c r="A1249" s="6">
        <v>42851</v>
      </c>
      <c r="B1249" s="14">
        <f>LN('Return analysis'!B1251/'Return analysis'!B1250)</f>
        <v>7.5849591024292117E-4</v>
      </c>
      <c r="C1249" s="14">
        <f>LN('Return analysis'!C1251/'Return analysis'!C1250)</f>
        <v>9.8250313145993432E-4</v>
      </c>
      <c r="D1249" s="14">
        <f>LN('Return analysis'!D1251/'Return analysis'!D1250)</f>
        <v>2.4422006749210567E-4</v>
      </c>
      <c r="E1249" s="14">
        <f>LN('Return analysis'!E1251/'Return analysis'!E1250)</f>
        <v>2.5277458300191443E-5</v>
      </c>
      <c r="F1249" s="14">
        <f t="shared" si="114"/>
        <v>7.3321845194272977E-4</v>
      </c>
      <c r="G1249" s="14">
        <f t="shared" si="115"/>
        <v>9.5722567315974292E-4</v>
      </c>
      <c r="H1249" s="14">
        <f t="shared" si="116"/>
        <v>2.1894260919191422E-4</v>
      </c>
      <c r="I1249" s="24">
        <f t="shared" si="117"/>
        <v>-4.1007022561575006E-5</v>
      </c>
      <c r="J1249" s="24">
        <f t="shared" si="118"/>
        <v>1.7793558663033922E-4</v>
      </c>
      <c r="K1249" s="24">
        <f t="shared" si="119"/>
        <v>2.0321304493053067E-4</v>
      </c>
      <c r="L1249" s="24"/>
    </row>
    <row r="1250" spans="1:12" x14ac:dyDescent="0.3">
      <c r="A1250" s="6">
        <v>42852</v>
      </c>
      <c r="B1250" s="14">
        <f>LN('Return analysis'!B1252/'Return analysis'!B1251)</f>
        <v>1.9871215218757047E-3</v>
      </c>
      <c r="C1250" s="14">
        <f>LN('Return analysis'!C1252/'Return analysis'!C1251)</f>
        <v>7.369840520513412E-4</v>
      </c>
      <c r="D1250" s="14">
        <f>LN('Return analysis'!D1252/'Return analysis'!D1251)</f>
        <v>9.7557920844750759E-4</v>
      </c>
      <c r="E1250" s="14">
        <f>LN('Return analysis'!E1252/'Return analysis'!E1251)</f>
        <v>2.5277458300191443E-5</v>
      </c>
      <c r="F1250" s="14">
        <f t="shared" si="114"/>
        <v>1.9618440635755133E-3</v>
      </c>
      <c r="G1250" s="14">
        <f t="shared" si="115"/>
        <v>7.117065937511498E-4</v>
      </c>
      <c r="H1250" s="14">
        <f t="shared" si="116"/>
        <v>9.5030175014731619E-4</v>
      </c>
      <c r="I1250" s="24">
        <f t="shared" si="117"/>
        <v>1.3777353254558306E-3</v>
      </c>
      <c r="J1250" s="24">
        <f t="shared" si="118"/>
        <v>2.3280370756031468E-3</v>
      </c>
      <c r="K1250" s="24">
        <f t="shared" si="119"/>
        <v>2.3533145339033382E-3</v>
      </c>
      <c r="L1250" s="24"/>
    </row>
    <row r="1251" spans="1:12" x14ac:dyDescent="0.3">
      <c r="A1251" s="6">
        <v>42853</v>
      </c>
      <c r="B1251" s="14">
        <f>LN('Return analysis'!B1253/'Return analysis'!B1252)</f>
        <v>-3.7762466553328583E-4</v>
      </c>
      <c r="C1251" s="14">
        <f>LN('Return analysis'!C1253/'Return analysis'!C1252)</f>
        <v>1.1039661099679625E-3</v>
      </c>
      <c r="D1251" s="14">
        <f>LN('Return analysis'!D1253/'Return analysis'!D1252)</f>
        <v>-3.3384037121267202E-3</v>
      </c>
      <c r="E1251" s="14">
        <f>LN('Return analysis'!E1253/'Return analysis'!E1252)</f>
        <v>2.5277458300191443E-5</v>
      </c>
      <c r="F1251" s="14">
        <f t="shared" si="114"/>
        <v>-4.0290212383347729E-4</v>
      </c>
      <c r="G1251" s="14">
        <f t="shared" si="115"/>
        <v>1.0786886516677711E-3</v>
      </c>
      <c r="H1251" s="14">
        <f t="shared" si="116"/>
        <v>-3.3636811704269116E-3</v>
      </c>
      <c r="I1251" s="24">
        <f t="shared" si="117"/>
        <v>-1.2365633146768421E-3</v>
      </c>
      <c r="J1251" s="24">
        <f t="shared" si="118"/>
        <v>-4.6002444851037539E-3</v>
      </c>
      <c r="K1251" s="24">
        <f t="shared" si="119"/>
        <v>-4.5749670268035621E-3</v>
      </c>
      <c r="L1251" s="24"/>
    </row>
    <row r="1252" spans="1:12" x14ac:dyDescent="0.3">
      <c r="A1252" s="6">
        <v>42856</v>
      </c>
      <c r="B1252" s="14">
        <f>LN('Return analysis'!B1254/'Return analysis'!B1253)</f>
        <v>3.7762466553329082E-4</v>
      </c>
      <c r="C1252" s="14">
        <f>LN('Return analysis'!C1254/'Return analysis'!C1253)</f>
        <v>-1.8666113319331292E-3</v>
      </c>
      <c r="D1252" s="14">
        <f>LN('Return analysis'!D1254/'Return analysis'!D1253)</f>
        <v>2.6062793621768497E-3</v>
      </c>
      <c r="E1252" s="14">
        <f>LN('Return analysis'!E1254/'Return analysis'!E1253)</f>
        <v>6.9164274762968498E-5</v>
      </c>
      <c r="F1252" s="14">
        <f t="shared" si="114"/>
        <v>3.0846039077032233E-4</v>
      </c>
      <c r="G1252" s="14">
        <f t="shared" si="115"/>
        <v>-1.9357756066960977E-3</v>
      </c>
      <c r="H1252" s="14">
        <f t="shared" si="116"/>
        <v>2.5371150874138812E-3</v>
      </c>
      <c r="I1252" s="24">
        <f t="shared" si="117"/>
        <v>1.8421298217882684E-3</v>
      </c>
      <c r="J1252" s="24">
        <f t="shared" si="118"/>
        <v>4.3792449092021494E-3</v>
      </c>
      <c r="K1252" s="24">
        <f t="shared" si="119"/>
        <v>4.4484091839651178E-3</v>
      </c>
      <c r="L1252" s="24"/>
    </row>
    <row r="1253" spans="1:12" x14ac:dyDescent="0.3">
      <c r="A1253" s="6">
        <v>42857</v>
      </c>
      <c r="B1253" s="14">
        <f>LN('Return analysis'!B1255/'Return analysis'!B1254)</f>
        <v>-8.5285195491911943E-4</v>
      </c>
      <c r="C1253" s="14">
        <f>LN('Return analysis'!C1255/'Return analysis'!C1254)</f>
        <v>1.7227705260189007E-3</v>
      </c>
      <c r="D1253" s="14">
        <f>LN('Return analysis'!D1255/'Return analysis'!D1254)</f>
        <v>0</v>
      </c>
      <c r="E1253" s="14">
        <f>LN('Return analysis'!E1255/'Return analysis'!E1254)</f>
        <v>2.5277458300191443E-5</v>
      </c>
      <c r="F1253" s="14">
        <f t="shared" si="114"/>
        <v>-8.7812941321931083E-4</v>
      </c>
      <c r="G1253" s="14">
        <f t="shared" si="115"/>
        <v>1.6974930677187093E-3</v>
      </c>
      <c r="H1253" s="14">
        <f t="shared" si="116"/>
        <v>-2.5277458300191443E-5</v>
      </c>
      <c r="I1253" s="24">
        <f t="shared" si="117"/>
        <v>-2.2466547697210623E-3</v>
      </c>
      <c r="J1253" s="24">
        <f t="shared" si="118"/>
        <v>-2.2719322280212537E-3</v>
      </c>
      <c r="K1253" s="24">
        <f t="shared" si="119"/>
        <v>-2.2466547697210623E-3</v>
      </c>
      <c r="L1253" s="24"/>
    </row>
    <row r="1254" spans="1:12" x14ac:dyDescent="0.3">
      <c r="A1254" s="6">
        <v>42858</v>
      </c>
      <c r="B1254" s="14">
        <f>LN('Return analysis'!B1256/'Return analysis'!B1255)</f>
        <v>-1.8975679168389916E-3</v>
      </c>
      <c r="C1254" s="14">
        <f>LN('Return analysis'!C1256/'Return analysis'!C1255)</f>
        <v>-1.1070841198499068E-3</v>
      </c>
      <c r="D1254" s="14">
        <f>LN('Return analysis'!D1256/'Return analysis'!D1255)</f>
        <v>-2.4428782995648043E-3</v>
      </c>
      <c r="E1254" s="14">
        <f>LN('Return analysis'!E1256/'Return analysis'!E1255)</f>
        <v>2.5277458300191443E-5</v>
      </c>
      <c r="F1254" s="14">
        <f t="shared" si="114"/>
        <v>-1.922845375139183E-3</v>
      </c>
      <c r="G1254" s="14">
        <f t="shared" si="115"/>
        <v>-1.1323615781500982E-3</v>
      </c>
      <c r="H1254" s="14">
        <f t="shared" si="116"/>
        <v>-2.4681557578649957E-3</v>
      </c>
      <c r="I1254" s="24">
        <f t="shared" si="117"/>
        <v>-9.8322109102370729E-4</v>
      </c>
      <c r="J1254" s="24">
        <f t="shared" si="118"/>
        <v>-3.4513768488887032E-3</v>
      </c>
      <c r="K1254" s="24">
        <f t="shared" si="119"/>
        <v>-3.4260993905885113E-3</v>
      </c>
      <c r="L1254" s="24"/>
    </row>
    <row r="1255" spans="1:12" x14ac:dyDescent="0.3">
      <c r="A1255" s="6">
        <v>42859</v>
      </c>
      <c r="B1255" s="14">
        <f>LN('Return analysis'!B1257/'Return analysis'!B1256)</f>
        <v>-5.7005332182640325E-4</v>
      </c>
      <c r="C1255" s="14">
        <f>LN('Return analysis'!C1257/'Return analysis'!C1256)</f>
        <v>-1.1083111136092377E-3</v>
      </c>
      <c r="D1255" s="14">
        <f>LN('Return analysis'!D1257/'Return analysis'!D1256)</f>
        <v>7.3320758255185424E-4</v>
      </c>
      <c r="E1255" s="14">
        <f>LN('Return analysis'!E1257/'Return analysis'!E1256)</f>
        <v>2.5277458300191443E-5</v>
      </c>
      <c r="F1255" s="14">
        <f t="shared" si="114"/>
        <v>-5.9533078012659465E-4</v>
      </c>
      <c r="G1255" s="14">
        <f t="shared" si="115"/>
        <v>-1.1335885719094291E-3</v>
      </c>
      <c r="H1255" s="14">
        <f t="shared" si="116"/>
        <v>7.0793012425166284E-4</v>
      </c>
      <c r="I1255" s="24">
        <f t="shared" si="117"/>
        <v>3.1114491916194698E-4</v>
      </c>
      <c r="J1255" s="24">
        <f t="shared" si="118"/>
        <v>1.0190750434136099E-3</v>
      </c>
      <c r="K1255" s="24">
        <f t="shared" si="119"/>
        <v>1.0443525017138013E-3</v>
      </c>
      <c r="L1255" s="24"/>
    </row>
    <row r="1256" spans="1:12" x14ac:dyDescent="0.3">
      <c r="A1256" s="6">
        <v>42860</v>
      </c>
      <c r="B1256" s="14">
        <f>LN('Return analysis'!B1258/'Return analysis'!B1257)</f>
        <v>-5.703784679754369E-4</v>
      </c>
      <c r="C1256" s="14">
        <f>LN('Return analysis'!C1258/'Return analysis'!C1257)</f>
        <v>6.1598968980486682E-4</v>
      </c>
      <c r="D1256" s="14">
        <f>LN('Return analysis'!D1258/'Return analysis'!D1257)</f>
        <v>4.9585241141511735E-3</v>
      </c>
      <c r="E1256" s="14">
        <f>LN('Return analysis'!E1258/'Return analysis'!E1257)</f>
        <v>2.5277458300191443E-5</v>
      </c>
      <c r="F1256" s="14">
        <f t="shared" si="114"/>
        <v>-5.956559262756283E-4</v>
      </c>
      <c r="G1256" s="14">
        <f t="shared" si="115"/>
        <v>5.9071223150467542E-4</v>
      </c>
      <c r="H1256" s="14">
        <f t="shared" si="116"/>
        <v>4.9332466558509817E-3</v>
      </c>
      <c r="I1256" s="24">
        <f t="shared" si="117"/>
        <v>-1.125009653358201E-3</v>
      </c>
      <c r="J1256" s="24">
        <f t="shared" si="118"/>
        <v>3.8082370024927806E-3</v>
      </c>
      <c r="K1256" s="24">
        <f t="shared" si="119"/>
        <v>3.8335144607929725E-3</v>
      </c>
      <c r="L1256" s="24"/>
    </row>
    <row r="1257" spans="1:12" x14ac:dyDescent="0.3">
      <c r="A1257" s="6">
        <v>42863</v>
      </c>
      <c r="B1257" s="14">
        <f>LN('Return analysis'!B1259/'Return analysis'!B1258)</f>
        <v>4.7507099920155615E-4</v>
      </c>
      <c r="C1257" s="14">
        <f>LN('Return analysis'!C1259/'Return analysis'!C1258)</f>
        <v>-1.72454195715065E-3</v>
      </c>
      <c r="D1257" s="14">
        <f>LN('Return analysis'!D1259/'Return analysis'!D1258)</f>
        <v>-1.541396289108297E-3</v>
      </c>
      <c r="E1257" s="14">
        <f>LN('Return analysis'!E1259/'Return analysis'!E1258)</f>
        <v>7.5830458131409312E-5</v>
      </c>
      <c r="F1257" s="14">
        <f t="shared" si="114"/>
        <v>3.9924054107014684E-4</v>
      </c>
      <c r="G1257" s="14">
        <f t="shared" si="115"/>
        <v>-1.8003724152820593E-3</v>
      </c>
      <c r="H1257" s="14">
        <f t="shared" si="116"/>
        <v>-1.6172267472397063E-3</v>
      </c>
      <c r="I1257" s="24">
        <f t="shared" si="117"/>
        <v>1.86837845272178E-3</v>
      </c>
      <c r="J1257" s="24">
        <f t="shared" si="118"/>
        <v>2.5115170548207361E-4</v>
      </c>
      <c r="K1257" s="24">
        <f t="shared" si="119"/>
        <v>3.2698216361348297E-4</v>
      </c>
      <c r="L1257" s="24"/>
    </row>
    <row r="1258" spans="1:12" x14ac:dyDescent="0.3">
      <c r="A1258" s="6">
        <v>42864</v>
      </c>
      <c r="B1258" s="14">
        <f>LN('Return analysis'!B1260/'Return analysis'!B1259)</f>
        <v>-5.7043284740258024E-4</v>
      </c>
      <c r="C1258" s="14">
        <f>LN('Return analysis'!C1260/'Return analysis'!C1259)</f>
        <v>-4.9341431338897901E-4</v>
      </c>
      <c r="D1258" s="14">
        <f>LN('Return analysis'!D1260/'Return analysis'!D1259)</f>
        <v>-3.2547497088934708E-4</v>
      </c>
      <c r="E1258" s="14">
        <f>LN('Return analysis'!E1260/'Return analysis'!E1259)</f>
        <v>2.5277458300191443E-5</v>
      </c>
      <c r="F1258" s="14">
        <f t="shared" si="114"/>
        <v>-5.9571030570277164E-4</v>
      </c>
      <c r="G1258" s="14">
        <f t="shared" si="115"/>
        <v>-5.1869177168917041E-4</v>
      </c>
      <c r="H1258" s="14">
        <f t="shared" si="116"/>
        <v>-3.5075242918953853E-4</v>
      </c>
      <c r="I1258" s="24">
        <f t="shared" si="117"/>
        <v>-1.7368596673884875E-4</v>
      </c>
      <c r="J1258" s="24">
        <f t="shared" si="118"/>
        <v>-5.2443839592838731E-4</v>
      </c>
      <c r="K1258" s="24">
        <f t="shared" si="119"/>
        <v>-4.991609376281958E-4</v>
      </c>
      <c r="L1258" s="24"/>
    </row>
    <row r="1259" spans="1:12" x14ac:dyDescent="0.3">
      <c r="A1259" s="6">
        <v>42865</v>
      </c>
      <c r="B1259" s="14">
        <f>LN('Return analysis'!B1261/'Return analysis'!B1260)</f>
        <v>-1.5230145312499579E-3</v>
      </c>
      <c r="C1259" s="14">
        <f>LN('Return analysis'!C1261/'Return analysis'!C1260)</f>
        <v>-1.2363892109639634E-4</v>
      </c>
      <c r="D1259" s="14">
        <f>LN('Return analysis'!D1261/'Return analysis'!D1260)</f>
        <v>2.1910362128702734E-3</v>
      </c>
      <c r="E1259" s="14">
        <f>LN('Return analysis'!E1261/'Return analysis'!E1260)</f>
        <v>2.5277458300191443E-5</v>
      </c>
      <c r="F1259" s="14">
        <f t="shared" si="114"/>
        <v>-1.5482919895501493E-3</v>
      </c>
      <c r="G1259" s="14">
        <f t="shared" si="115"/>
        <v>-1.4891637939658779E-4</v>
      </c>
      <c r="H1259" s="14">
        <f t="shared" si="116"/>
        <v>2.165758754570082E-3</v>
      </c>
      <c r="I1259" s="24">
        <f t="shared" si="117"/>
        <v>-1.4514897456032656E-3</v>
      </c>
      <c r="J1259" s="24">
        <f t="shared" si="118"/>
        <v>7.1426900896681645E-4</v>
      </c>
      <c r="K1259" s="24">
        <f t="shared" si="119"/>
        <v>7.3954646726700785E-4</v>
      </c>
      <c r="L1259" s="24"/>
    </row>
    <row r="1260" spans="1:12" x14ac:dyDescent="0.3">
      <c r="A1260" s="6">
        <v>42866</v>
      </c>
      <c r="B1260" s="14">
        <f>LN('Return analysis'!B1262/'Return analysis'!B1261)</f>
        <v>2.856918175146723E-4</v>
      </c>
      <c r="C1260" s="14">
        <f>LN('Return analysis'!C1262/'Return analysis'!C1261)</f>
        <v>7.406158920304903E-4</v>
      </c>
      <c r="D1260" s="14">
        <f>LN('Return analysis'!D1262/'Return analysis'!D1261)</f>
        <v>-2.9219796452314099E-3</v>
      </c>
      <c r="E1260" s="14">
        <f>LN('Return analysis'!E1262/'Return analysis'!E1261)</f>
        <v>2.5277458300191443E-5</v>
      </c>
      <c r="F1260" s="14">
        <f t="shared" si="114"/>
        <v>2.6041435921448085E-4</v>
      </c>
      <c r="G1260" s="14">
        <f t="shared" si="115"/>
        <v>7.153384337302989E-4</v>
      </c>
      <c r="H1260" s="14">
        <f t="shared" si="116"/>
        <v>-2.9472571035316013E-3</v>
      </c>
      <c r="I1260" s="24">
        <f t="shared" si="117"/>
        <v>-2.847302617188988E-4</v>
      </c>
      <c r="J1260" s="24">
        <f t="shared" si="118"/>
        <v>-3.2319873652505E-3</v>
      </c>
      <c r="K1260" s="24">
        <f t="shared" si="119"/>
        <v>-3.2067099069503086E-3</v>
      </c>
      <c r="L1260" s="24"/>
    </row>
    <row r="1261" spans="1:12" x14ac:dyDescent="0.3">
      <c r="A1261" s="6">
        <v>42867</v>
      </c>
      <c r="B1261" s="14">
        <f>LN('Return analysis'!B1263/'Return analysis'!B1262)</f>
        <v>3.8017119434796891E-3</v>
      </c>
      <c r="C1261" s="14">
        <f>LN('Return analysis'!C1263/'Return analysis'!C1262)</f>
        <v>2.9540340364962395E-3</v>
      </c>
      <c r="D1261" s="14">
        <f>LN('Return analysis'!D1263/'Return analysis'!D1262)</f>
        <v>-1.9529760497394124E-3</v>
      </c>
      <c r="E1261" s="14">
        <f>LN('Return analysis'!E1263/'Return analysis'!E1262)</f>
        <v>2.5277458300191443E-5</v>
      </c>
      <c r="F1261" s="14">
        <f t="shared" si="114"/>
        <v>3.7764344851794977E-3</v>
      </c>
      <c r="G1261" s="14">
        <f t="shared" si="115"/>
        <v>2.9287565781960481E-3</v>
      </c>
      <c r="H1261" s="14">
        <f t="shared" si="116"/>
        <v>-1.978253508039604E-3</v>
      </c>
      <c r="I1261" s="24">
        <f t="shared" si="117"/>
        <v>1.4360541987710367E-3</v>
      </c>
      <c r="J1261" s="24">
        <f t="shared" si="118"/>
        <v>-5.4219930926856729E-4</v>
      </c>
      <c r="K1261" s="24">
        <f t="shared" si="119"/>
        <v>-5.1692185096837567E-4</v>
      </c>
      <c r="L1261" s="24"/>
    </row>
    <row r="1262" spans="1:12" x14ac:dyDescent="0.3">
      <c r="A1262" s="6">
        <v>42870</v>
      </c>
      <c r="B1262" s="14">
        <f>LN('Return analysis'!B1264/'Return analysis'!B1263)</f>
        <v>-1.3285955917416421E-3</v>
      </c>
      <c r="C1262" s="14">
        <f>LN('Return analysis'!C1264/'Return analysis'!C1263)</f>
        <v>-2.45425743435378E-4</v>
      </c>
      <c r="D1262" s="14">
        <f>LN('Return analysis'!D1264/'Return analysis'!D1263)</f>
        <v>5.3613575399543032E-3</v>
      </c>
      <c r="E1262" s="14">
        <f>LN('Return analysis'!E1264/'Return analysis'!E1263)</f>
        <v>7.5830458131409312E-5</v>
      </c>
      <c r="F1262" s="14">
        <f t="shared" si="114"/>
        <v>-1.4044260498730515E-3</v>
      </c>
      <c r="G1262" s="14">
        <f t="shared" si="115"/>
        <v>-3.2125620156678731E-4</v>
      </c>
      <c r="H1262" s="14">
        <f t="shared" si="116"/>
        <v>5.2855270818228939E-3</v>
      </c>
      <c r="I1262" s="24">
        <f t="shared" si="117"/>
        <v>-1.2021878649921157E-3</v>
      </c>
      <c r="J1262" s="24">
        <f t="shared" si="118"/>
        <v>4.0833392168307782E-3</v>
      </c>
      <c r="K1262" s="24">
        <f t="shared" si="119"/>
        <v>4.1591696749621876E-3</v>
      </c>
      <c r="L1262" s="24"/>
    </row>
    <row r="1263" spans="1:12" x14ac:dyDescent="0.3">
      <c r="A1263" s="6">
        <v>42871</v>
      </c>
      <c r="B1263" s="14">
        <f>LN('Return analysis'!B1265/'Return analysis'!B1264)</f>
        <v>1.3285955917415587E-3</v>
      </c>
      <c r="C1263" s="14">
        <f>LN('Return analysis'!C1265/'Return analysis'!C1264)</f>
        <v>9.8232657692966219E-4</v>
      </c>
      <c r="D1263" s="14">
        <f>LN('Return analysis'!D1265/'Return analysis'!D1264)</f>
        <v>-5.6725745202996234E-4</v>
      </c>
      <c r="E1263" s="14">
        <f>LN('Return analysis'!E1265/'Return analysis'!E1264)</f>
        <v>2.5277458300191443E-5</v>
      </c>
      <c r="F1263" s="14">
        <f t="shared" si="114"/>
        <v>1.3033181334413673E-3</v>
      </c>
      <c r="G1263" s="14">
        <f t="shared" si="115"/>
        <v>9.5704911862947079E-4</v>
      </c>
      <c r="H1263" s="14">
        <f t="shared" si="116"/>
        <v>-5.9253491033015374E-4</v>
      </c>
      <c r="I1263" s="24">
        <f t="shared" si="117"/>
        <v>5.3795714859228565E-4</v>
      </c>
      <c r="J1263" s="24">
        <f t="shared" si="118"/>
        <v>-5.4577761737868084E-5</v>
      </c>
      <c r="K1263" s="24">
        <f t="shared" si="119"/>
        <v>-2.9300303437676685E-5</v>
      </c>
      <c r="L1263" s="24"/>
    </row>
    <row r="1264" spans="1:12" x14ac:dyDescent="0.3">
      <c r="A1264" s="6">
        <v>42872</v>
      </c>
      <c r="B1264" s="14">
        <f>LN('Return analysis'!B1266/'Return analysis'!B1265)</f>
        <v>5.2037670251706067E-3</v>
      </c>
      <c r="C1264" s="14">
        <f>LN('Return analysis'!C1266/'Return analysis'!C1265)</f>
        <v>5.3910021787398456E-3</v>
      </c>
      <c r="D1264" s="14">
        <f>LN('Return analysis'!D1266/'Return analysis'!D1265)</f>
        <v>-1.8160277461001566E-2</v>
      </c>
      <c r="E1264" s="14">
        <f>LN('Return analysis'!E1266/'Return analysis'!E1265)</f>
        <v>2.5277458300191443E-5</v>
      </c>
      <c r="F1264" s="14">
        <f t="shared" si="114"/>
        <v>5.1784895668704149E-3</v>
      </c>
      <c r="G1264" s="14">
        <f t="shared" si="115"/>
        <v>5.3657247204396538E-3</v>
      </c>
      <c r="H1264" s="14">
        <f t="shared" si="116"/>
        <v>-1.8185554919301756E-2</v>
      </c>
      <c r="I1264" s="24">
        <f t="shared" si="117"/>
        <v>1.0472295678640429E-3</v>
      </c>
      <c r="J1264" s="24">
        <f t="shared" si="118"/>
        <v>-1.7138325351437712E-2</v>
      </c>
      <c r="K1264" s="24">
        <f t="shared" si="119"/>
        <v>-1.7113047893137522E-2</v>
      </c>
      <c r="L1264" s="24"/>
    </row>
    <row r="1265" spans="1:12" x14ac:dyDescent="0.3">
      <c r="A1265" s="6">
        <v>42873</v>
      </c>
      <c r="B1265" s="14">
        <f>LN('Return analysis'!B1267/'Return analysis'!B1266)</f>
        <v>-1.2277423538197866E-3</v>
      </c>
      <c r="C1265" s="14">
        <f>LN('Return analysis'!C1267/'Return analysis'!C1266)</f>
        <v>-8.5547270081028201E-4</v>
      </c>
      <c r="D1265" s="14">
        <f>LN('Return analysis'!D1267/'Return analysis'!D1266)</f>
        <v>2.9677335509436038E-3</v>
      </c>
      <c r="E1265" s="14">
        <f>LN('Return analysis'!E1267/'Return analysis'!E1266)</f>
        <v>2.5277458300191443E-5</v>
      </c>
      <c r="F1265" s="14">
        <f t="shared" si="114"/>
        <v>-1.253019812119978E-3</v>
      </c>
      <c r="G1265" s="14">
        <f t="shared" si="115"/>
        <v>-8.8075015911047341E-4</v>
      </c>
      <c r="H1265" s="14">
        <f t="shared" si="116"/>
        <v>2.9424560926434125E-3</v>
      </c>
      <c r="I1265" s="24">
        <f t="shared" si="117"/>
        <v>-5.7444155163121344E-4</v>
      </c>
      <c r="J1265" s="24">
        <f t="shared" si="118"/>
        <v>2.3680145410121989E-3</v>
      </c>
      <c r="K1265" s="24">
        <f t="shared" si="119"/>
        <v>2.3932919993123903E-3</v>
      </c>
      <c r="L1265" s="24"/>
    </row>
    <row r="1266" spans="1:12" x14ac:dyDescent="0.3">
      <c r="A1266" s="6">
        <v>42874</v>
      </c>
      <c r="B1266" s="14">
        <f>LN('Return analysis'!B1268/'Return analysis'!B1267)</f>
        <v>9.474020689910148E-5</v>
      </c>
      <c r="C1266" s="14">
        <f>LN('Return analysis'!C1268/'Return analysis'!C1267)</f>
        <v>6.1056674347336436E-4</v>
      </c>
      <c r="D1266" s="14">
        <f>LN('Return analysis'!D1268/'Return analysis'!D1267)</f>
        <v>7.1347476726777827E-3</v>
      </c>
      <c r="E1266" s="14">
        <f>LN('Return analysis'!E1268/'Return analysis'!E1267)</f>
        <v>2.5277458300191443E-5</v>
      </c>
      <c r="F1266" s="14">
        <f t="shared" si="114"/>
        <v>6.9462748598910041E-5</v>
      </c>
      <c r="G1266" s="14">
        <f t="shared" si="115"/>
        <v>5.8528928517317296E-4</v>
      </c>
      <c r="H1266" s="14">
        <f t="shared" si="116"/>
        <v>7.1094702143775909E-3</v>
      </c>
      <c r="I1266" s="24">
        <f t="shared" si="117"/>
        <v>-4.7890913243294874E-4</v>
      </c>
      <c r="J1266" s="24">
        <f t="shared" si="118"/>
        <v>6.6305610819446421E-3</v>
      </c>
      <c r="K1266" s="24">
        <f t="shared" si="119"/>
        <v>6.655838540244834E-3</v>
      </c>
      <c r="L1266" s="24"/>
    </row>
    <row r="1267" spans="1:12" x14ac:dyDescent="0.3">
      <c r="A1267" s="6">
        <v>42877</v>
      </c>
      <c r="B1267" s="14">
        <f>LN('Return analysis'!B1269/'Return analysis'!B1268)</f>
        <v>6.6133910442903491E-4</v>
      </c>
      <c r="C1267" s="14">
        <f>LN('Return analysis'!C1269/'Return analysis'!C1268)</f>
        <v>-8.5568232650203946E-4</v>
      </c>
      <c r="D1267" s="14">
        <f>LN('Return analysis'!D1269/'Return analysis'!D1268)</f>
        <v>5.2977578443658135E-3</v>
      </c>
      <c r="E1267" s="14">
        <f>LN('Return analysis'!E1269/'Return analysis'!E1268)</f>
        <v>7.5830458131409312E-5</v>
      </c>
      <c r="F1267" s="14">
        <f t="shared" si="114"/>
        <v>5.8550864629762565E-4</v>
      </c>
      <c r="G1267" s="14">
        <f t="shared" si="115"/>
        <v>-9.3151278463344872E-4</v>
      </c>
      <c r="H1267" s="14">
        <f t="shared" si="116"/>
        <v>5.2219273862344042E-3</v>
      </c>
      <c r="I1267" s="24">
        <f t="shared" si="117"/>
        <v>1.2805192785010769E-3</v>
      </c>
      <c r="J1267" s="24">
        <f t="shared" si="118"/>
        <v>6.5024466647354813E-3</v>
      </c>
      <c r="K1267" s="24">
        <f t="shared" si="119"/>
        <v>6.5782771228668907E-3</v>
      </c>
      <c r="L1267" s="24"/>
    </row>
    <row r="1268" spans="1:12" x14ac:dyDescent="0.3">
      <c r="A1268" s="6">
        <v>42878</v>
      </c>
      <c r="B1268" s="14">
        <f>LN('Return analysis'!B1270/'Return analysis'!B1269)</f>
        <v>-1.606754765443572E-3</v>
      </c>
      <c r="C1268" s="14">
        <f>LN('Return analysis'!C1270/'Return analysis'!C1269)</f>
        <v>-2.0809986876606582E-3</v>
      </c>
      <c r="D1268" s="14">
        <f>LN('Return analysis'!D1270/'Return analysis'!D1269)</f>
        <v>1.7055046977729987E-3</v>
      </c>
      <c r="E1268" s="14">
        <f>LN('Return analysis'!E1270/'Return analysis'!E1269)</f>
        <v>2.5277458300191443E-5</v>
      </c>
      <c r="F1268" s="14">
        <f t="shared" si="114"/>
        <v>-1.6320322237437634E-3</v>
      </c>
      <c r="G1268" s="14">
        <f t="shared" si="115"/>
        <v>-2.1062761459608496E-3</v>
      </c>
      <c r="H1268" s="14">
        <f t="shared" si="116"/>
        <v>1.6802272394728073E-3</v>
      </c>
      <c r="I1268" s="24">
        <f t="shared" si="117"/>
        <v>4.8332891927701521E-5</v>
      </c>
      <c r="J1268" s="24">
        <f t="shared" si="118"/>
        <v>1.7285601314005088E-3</v>
      </c>
      <c r="K1268" s="24">
        <f t="shared" si="119"/>
        <v>1.7538375897007002E-3</v>
      </c>
      <c r="L1268" s="24"/>
    </row>
    <row r="1269" spans="1:12" x14ac:dyDescent="0.3">
      <c r="A1269" s="6">
        <v>42879</v>
      </c>
      <c r="B1269" s="14">
        <f>LN('Return analysis'!B1271/'Return analysis'!B1270)</f>
        <v>1.2287865667683815E-3</v>
      </c>
      <c r="C1269" s="14">
        <f>LN('Return analysis'!C1271/'Return analysis'!C1270)</f>
        <v>2.08099868766061E-3</v>
      </c>
      <c r="D1269" s="14">
        <f>LN('Return analysis'!D1271/'Return analysis'!D1270)</f>
        <v>2.9174733365697394E-3</v>
      </c>
      <c r="E1269" s="14">
        <f>LN('Return analysis'!E1271/'Return analysis'!E1270)</f>
        <v>2.5277458300191443E-5</v>
      </c>
      <c r="F1269" s="14">
        <f t="shared" si="114"/>
        <v>1.2035091084681901E-3</v>
      </c>
      <c r="G1269" s="14">
        <f t="shared" si="115"/>
        <v>2.0557212293604186E-3</v>
      </c>
      <c r="H1269" s="14">
        <f t="shared" si="116"/>
        <v>2.892195878269548E-3</v>
      </c>
      <c r="I1269" s="24">
        <f t="shared" si="117"/>
        <v>-4.8523679378487659E-4</v>
      </c>
      <c r="J1269" s="24">
        <f t="shared" si="118"/>
        <v>2.4069590844846712E-3</v>
      </c>
      <c r="K1269" s="24">
        <f t="shared" si="119"/>
        <v>2.432236542784863E-3</v>
      </c>
      <c r="L1269" s="24"/>
    </row>
    <row r="1270" spans="1:12" x14ac:dyDescent="0.3">
      <c r="A1270" s="6">
        <v>42881</v>
      </c>
      <c r="B1270" s="14">
        <f>LN('Return analysis'!B1272/'Return analysis'!B1271)</f>
        <v>1.6985412218500724E-3</v>
      </c>
      <c r="C1270" s="14">
        <f>LN('Return analysis'!C1272/'Return analysis'!C1271)</f>
        <v>4.8919099668127822E-4</v>
      </c>
      <c r="D1270" s="14">
        <f>LN('Return analysis'!D1272/'Return analysis'!D1271)</f>
        <v>4.0370844140980933E-3</v>
      </c>
      <c r="E1270" s="14">
        <f>LN('Return analysis'!E1272/'Return analysis'!E1271)</f>
        <v>5.0554916600324732E-5</v>
      </c>
      <c r="F1270" s="14">
        <f t="shared" si="114"/>
        <v>1.6479863052497477E-3</v>
      </c>
      <c r="G1270" s="14">
        <f t="shared" si="115"/>
        <v>4.3863608008095349E-4</v>
      </c>
      <c r="H1270" s="14">
        <f t="shared" si="116"/>
        <v>3.9865294974977686E-3</v>
      </c>
      <c r="I1270" s="24">
        <f t="shared" si="117"/>
        <v>1.2514370279692766E-3</v>
      </c>
      <c r="J1270" s="24">
        <f t="shared" si="118"/>
        <v>5.237966525467045E-3</v>
      </c>
      <c r="K1270" s="24">
        <f t="shared" si="119"/>
        <v>5.2885214420673697E-3</v>
      </c>
      <c r="L1270" s="24"/>
    </row>
    <row r="1271" spans="1:12" x14ac:dyDescent="0.3">
      <c r="A1271" s="6">
        <v>42885</v>
      </c>
      <c r="B1271" s="14">
        <f>LN('Return analysis'!B1273/'Return analysis'!B1272)</f>
        <v>1.6020619053235471E-3</v>
      </c>
      <c r="C1271" s="14">
        <f>LN('Return analysis'!C1273/'Return analysis'!C1272)</f>
        <v>1.4661387799101114E-3</v>
      </c>
      <c r="D1271" s="14">
        <f>LN('Return analysis'!D1273/'Return analysis'!D1272)</f>
        <v>-1.613158572244055E-3</v>
      </c>
      <c r="E1271" s="14">
        <f>LN('Return analysis'!E1273/'Return analysis'!E1272)</f>
        <v>1.0110599972725454E-4</v>
      </c>
      <c r="F1271" s="14">
        <f t="shared" si="114"/>
        <v>1.5009559055962926E-3</v>
      </c>
      <c r="G1271" s="14">
        <f t="shared" si="115"/>
        <v>1.3650327801828569E-3</v>
      </c>
      <c r="H1271" s="14">
        <f t="shared" si="116"/>
        <v>-1.7142645719713096E-3</v>
      </c>
      <c r="I1271" s="24">
        <f t="shared" si="117"/>
        <v>4.1866849452905234E-4</v>
      </c>
      <c r="J1271" s="24">
        <f t="shared" si="118"/>
        <v>-1.2955960774422572E-3</v>
      </c>
      <c r="K1271" s="24">
        <f t="shared" si="119"/>
        <v>-1.1944900777150027E-3</v>
      </c>
      <c r="L1271" s="24"/>
    </row>
    <row r="1272" spans="1:12" x14ac:dyDescent="0.3">
      <c r="A1272" s="6">
        <v>42886</v>
      </c>
      <c r="B1272" s="14">
        <f>LN('Return analysis'!B1274/'Return analysis'!B1273)</f>
        <v>9.4035269359852029E-4</v>
      </c>
      <c r="C1272" s="14">
        <f>LN('Return analysis'!C1274/'Return analysis'!C1273)</f>
        <v>4.8823563475503857E-4</v>
      </c>
      <c r="D1272" s="14">
        <f>LN('Return analysis'!D1274/'Return analysis'!D1273)</f>
        <v>-3.228041555629919E-4</v>
      </c>
      <c r="E1272" s="14">
        <f>LN('Return analysis'!E1274/'Return analysis'!E1273)</f>
        <v>2.5277458300191443E-5</v>
      </c>
      <c r="F1272" s="14">
        <f t="shared" si="114"/>
        <v>9.1507523529832889E-4</v>
      </c>
      <c r="G1272" s="14">
        <f t="shared" si="115"/>
        <v>4.6295817645484712E-4</v>
      </c>
      <c r="H1272" s="14">
        <f t="shared" si="116"/>
        <v>-3.4808161386318335E-4</v>
      </c>
      <c r="I1272" s="24">
        <f t="shared" si="117"/>
        <v>5.4550383302558853E-4</v>
      </c>
      <c r="J1272" s="24">
        <f t="shared" si="118"/>
        <v>1.9742221916240518E-4</v>
      </c>
      <c r="K1272" s="24">
        <f t="shared" si="119"/>
        <v>2.2269967746259663E-4</v>
      </c>
      <c r="L1272" s="24"/>
    </row>
    <row r="1273" spans="1:12" x14ac:dyDescent="0.3">
      <c r="A1273" s="6">
        <v>42887</v>
      </c>
      <c r="B1273" s="14">
        <f>LN('Return analysis'!B1275/'Return analysis'!B1274)</f>
        <v>-4.7006581390479255E-4</v>
      </c>
      <c r="C1273" s="14">
        <f>LN('Return analysis'!C1275/'Return analysis'!C1274)</f>
        <v>2.7092173706248898E-4</v>
      </c>
      <c r="D1273" s="14">
        <f>LN('Return analysis'!D1275/'Return analysis'!D1274)</f>
        <v>9.242946383533842E-3</v>
      </c>
      <c r="E1273" s="14">
        <f>LN('Return analysis'!E1275/'Return analysis'!E1274)</f>
        <v>2.3055289780359642E-5</v>
      </c>
      <c r="F1273" s="14">
        <f t="shared" si="114"/>
        <v>-4.9312110368515216E-4</v>
      </c>
      <c r="G1273" s="14">
        <f t="shared" si="115"/>
        <v>2.4786644728212932E-4</v>
      </c>
      <c r="H1273" s="14">
        <f t="shared" si="116"/>
        <v>9.2198910937534816E-3</v>
      </c>
      <c r="I1273" s="24">
        <f t="shared" si="117"/>
        <v>-7.920911504779029E-4</v>
      </c>
      <c r="J1273" s="24">
        <f t="shared" si="118"/>
        <v>8.4277999432755789E-3</v>
      </c>
      <c r="K1273" s="24">
        <f t="shared" si="119"/>
        <v>8.4508552330559393E-3</v>
      </c>
      <c r="L1273" s="24"/>
    </row>
    <row r="1274" spans="1:12" x14ac:dyDescent="0.3">
      <c r="A1274" s="6">
        <v>42888</v>
      </c>
      <c r="B1274" s="14">
        <f>LN('Return analysis'!B1276/'Return analysis'!B1275)</f>
        <v>2.9190744142362415E-3</v>
      </c>
      <c r="C1274" s="14">
        <f>LN('Return analysis'!C1276/'Return analysis'!C1275)</f>
        <v>3.2950599565137956E-3</v>
      </c>
      <c r="D1274" s="14">
        <f>LN('Return analysis'!D1276/'Return analysis'!D1275)</f>
        <v>3.2746768531179905E-3</v>
      </c>
      <c r="E1274" s="14">
        <f>LN('Return analysis'!E1276/'Return analysis'!E1275)</f>
        <v>2.5277458300191443E-5</v>
      </c>
      <c r="F1274" s="14">
        <f t="shared" si="114"/>
        <v>2.8937969559360501E-3</v>
      </c>
      <c r="G1274" s="14">
        <f t="shared" si="115"/>
        <v>3.2697824982136042E-3</v>
      </c>
      <c r="H1274" s="14">
        <f t="shared" si="116"/>
        <v>3.2493993948177992E-3</v>
      </c>
      <c r="I1274" s="24">
        <f t="shared" si="117"/>
        <v>2.2223654881739914E-4</v>
      </c>
      <c r="J1274" s="24">
        <f t="shared" si="118"/>
        <v>3.4716359436351985E-3</v>
      </c>
      <c r="K1274" s="24">
        <f t="shared" si="119"/>
        <v>3.4969134019353899E-3</v>
      </c>
      <c r="L1274" s="24"/>
    </row>
    <row r="1275" spans="1:12" x14ac:dyDescent="0.3">
      <c r="A1275" s="6">
        <v>42891</v>
      </c>
      <c r="B1275" s="14">
        <f>LN('Return analysis'!B1277/'Return analysis'!B1276)</f>
        <v>-7.5290250622502106E-4</v>
      </c>
      <c r="C1275" s="14">
        <f>LN('Return analysis'!C1277/'Return analysis'!C1276)</f>
        <v>-1.5851550893599521E-3</v>
      </c>
      <c r="D1275" s="14">
        <f>LN('Return analysis'!D1277/'Return analysis'!D1276)</f>
        <v>-1.2768667084023368E-3</v>
      </c>
      <c r="E1275" s="14">
        <f>LN('Return analysis'!E1277/'Return analysis'!E1276)</f>
        <v>7.5830458131409312E-5</v>
      </c>
      <c r="F1275" s="14">
        <f t="shared" si="114"/>
        <v>-8.2873296435643042E-4</v>
      </c>
      <c r="G1275" s="14">
        <f t="shared" si="115"/>
        <v>-1.6609855474913615E-3</v>
      </c>
      <c r="H1275" s="14">
        <f t="shared" si="116"/>
        <v>-1.3526971665337461E-3</v>
      </c>
      <c r="I1275" s="24">
        <f t="shared" si="117"/>
        <v>5.2516513360965997E-4</v>
      </c>
      <c r="J1275" s="24">
        <f t="shared" si="118"/>
        <v>-8.2753203292408616E-4</v>
      </c>
      <c r="K1275" s="24">
        <f t="shared" si="119"/>
        <v>-7.517015747926768E-4</v>
      </c>
      <c r="L1275" s="24"/>
    </row>
    <row r="1276" spans="1:12" x14ac:dyDescent="0.3">
      <c r="A1276" s="6">
        <v>42892</v>
      </c>
      <c r="B1276" s="14">
        <f>LN('Return analysis'!B1278/'Return analysis'!B1277)</f>
        <v>1.6924443649963883E-3</v>
      </c>
      <c r="C1276" s="14">
        <f>LN('Return analysis'!C1278/'Return analysis'!C1277)</f>
        <v>1.8278277645843838E-3</v>
      </c>
      <c r="D1276" s="14">
        <f>LN('Return analysis'!D1278/'Return analysis'!D1277)</f>
        <v>-2.5579407315579998E-3</v>
      </c>
      <c r="E1276" s="14">
        <f>LN('Return analysis'!E1278/'Return analysis'!E1277)</f>
        <v>2.5277458300191443E-5</v>
      </c>
      <c r="F1276" s="14">
        <f t="shared" si="114"/>
        <v>1.6671669066961969E-3</v>
      </c>
      <c r="G1276" s="14">
        <f t="shared" si="115"/>
        <v>1.8025503062841924E-3</v>
      </c>
      <c r="H1276" s="14">
        <f t="shared" si="116"/>
        <v>-2.5832181898581912E-3</v>
      </c>
      <c r="I1276" s="24">
        <f t="shared" si="117"/>
        <v>2.4142107890294477E-4</v>
      </c>
      <c r="J1276" s="24">
        <f t="shared" si="118"/>
        <v>-2.3417971109552464E-3</v>
      </c>
      <c r="K1276" s="24">
        <f t="shared" si="119"/>
        <v>-2.316519652655055E-3</v>
      </c>
      <c r="L1276" s="24"/>
    </row>
    <row r="1277" spans="1:12" x14ac:dyDescent="0.3">
      <c r="A1277" s="6">
        <v>42893</v>
      </c>
      <c r="B1277" s="14">
        <f>LN('Return analysis'!B1279/'Return analysis'!B1278)</f>
        <v>-1.0336236776084728E-3</v>
      </c>
      <c r="C1277" s="14">
        <f>LN('Return analysis'!C1279/'Return analysis'!C1278)</f>
        <v>-1.3398200560900402E-3</v>
      </c>
      <c r="D1277" s="14">
        <f>LN('Return analysis'!D1279/'Return analysis'!D1278)</f>
        <v>1.1199476030426335E-3</v>
      </c>
      <c r="E1277" s="14">
        <f>LN('Return analysis'!E1279/'Return analysis'!E1278)</f>
        <v>2.5277458300191443E-5</v>
      </c>
      <c r="F1277" s="14">
        <f t="shared" si="114"/>
        <v>-1.0589011359086642E-3</v>
      </c>
      <c r="G1277" s="14">
        <f t="shared" si="115"/>
        <v>-1.3650975143902316E-3</v>
      </c>
      <c r="H1277" s="14">
        <f t="shared" si="116"/>
        <v>1.0946701447424421E-3</v>
      </c>
      <c r="I1277" s="24">
        <f t="shared" si="117"/>
        <v>3.0098151852536082E-5</v>
      </c>
      <c r="J1277" s="24">
        <f t="shared" si="118"/>
        <v>1.1247682965949781E-3</v>
      </c>
      <c r="K1277" s="24">
        <f t="shared" si="119"/>
        <v>1.1500457548951695E-3</v>
      </c>
      <c r="L1277" s="24"/>
    </row>
    <row r="1278" spans="1:12" x14ac:dyDescent="0.3">
      <c r="A1278" s="6">
        <v>42894</v>
      </c>
      <c r="B1278" s="14">
        <f>LN('Return analysis'!B1280/'Return analysis'!B1279)</f>
        <v>-1.3172840224263522E-3</v>
      </c>
      <c r="C1278" s="14">
        <f>LN('Return analysis'!C1280/'Return analysis'!C1279)</f>
        <v>-7.3210089862767158E-4</v>
      </c>
      <c r="D1278" s="14">
        <f>LN('Return analysis'!D1280/'Return analysis'!D1279)</f>
        <v>1.757189614663684E-3</v>
      </c>
      <c r="E1278" s="14">
        <f>LN('Return analysis'!E1280/'Return analysis'!E1279)</f>
        <v>2.5277458300191443E-5</v>
      </c>
      <c r="F1278" s="14">
        <f t="shared" si="114"/>
        <v>-1.3425614807265436E-3</v>
      </c>
      <c r="G1278" s="14">
        <f t="shared" si="115"/>
        <v>-7.5737835692786298E-4</v>
      </c>
      <c r="H1278" s="14">
        <f t="shared" si="116"/>
        <v>1.7319121563634926E-3</v>
      </c>
      <c r="I1278" s="24">
        <f t="shared" si="117"/>
        <v>-7.5045431557578318E-4</v>
      </c>
      <c r="J1278" s="24">
        <f t="shared" si="118"/>
        <v>9.8145784078770945E-4</v>
      </c>
      <c r="K1278" s="24">
        <f t="shared" si="119"/>
        <v>1.0067352990879009E-3</v>
      </c>
      <c r="L1278" s="24"/>
    </row>
    <row r="1279" spans="1:12" x14ac:dyDescent="0.3">
      <c r="A1279" s="6">
        <v>42895</v>
      </c>
      <c r="B1279" s="14">
        <f>LN('Return analysis'!B1281/'Return analysis'!B1280)</f>
        <v>-1.2246913859156195E-3</v>
      </c>
      <c r="C1279" s="14">
        <f>LN('Return analysis'!C1281/'Return analysis'!C1280)</f>
        <v>-8.5479567529919091E-4</v>
      </c>
      <c r="D1279" s="14">
        <f>LN('Return analysis'!D1281/'Return analysis'!D1280)</f>
        <v>-7.9852875501034511E-4</v>
      </c>
      <c r="E1279" s="14">
        <f>LN('Return analysis'!E1281/'Return analysis'!E1280)</f>
        <v>2.5277458300191443E-5</v>
      </c>
      <c r="F1279" s="14">
        <f t="shared" si="114"/>
        <v>-1.2499688442158109E-3</v>
      </c>
      <c r="G1279" s="14">
        <f t="shared" si="115"/>
        <v>-8.800731335993823E-4</v>
      </c>
      <c r="H1279" s="14">
        <f t="shared" si="116"/>
        <v>-8.238062133105365E-4</v>
      </c>
      <c r="I1279" s="24">
        <f t="shared" si="117"/>
        <v>-5.3145504484240302E-4</v>
      </c>
      <c r="J1279" s="24">
        <f t="shared" si="118"/>
        <v>-1.3552612581529395E-3</v>
      </c>
      <c r="K1279" s="24">
        <f t="shared" si="119"/>
        <v>-1.3299837998527481E-3</v>
      </c>
      <c r="L1279" s="24"/>
    </row>
    <row r="1280" spans="1:12" x14ac:dyDescent="0.3">
      <c r="A1280" s="6">
        <v>42898</v>
      </c>
      <c r="B1280" s="14">
        <f>LN('Return analysis'!B1282/'Return analysis'!B1281)</f>
        <v>6.592699774918046E-4</v>
      </c>
      <c r="C1280" s="14">
        <f>LN('Return analysis'!C1282/'Return analysis'!C1281)</f>
        <v>-2.4436160164768394E-4</v>
      </c>
      <c r="D1280" s="14">
        <f>LN('Return analysis'!D1282/'Return analysis'!D1281)</f>
        <v>-1.5936652532939314E-4</v>
      </c>
      <c r="E1280" s="14">
        <f>LN('Return analysis'!E1282/'Return analysis'!E1281)</f>
        <v>7.5830458131409312E-5</v>
      </c>
      <c r="F1280" s="14">
        <f t="shared" si="114"/>
        <v>5.8343951936039523E-4</v>
      </c>
      <c r="G1280" s="14">
        <f t="shared" si="115"/>
        <v>-3.2019205977909326E-4</v>
      </c>
      <c r="H1280" s="14">
        <f t="shared" si="116"/>
        <v>-2.3519698346080245E-4</v>
      </c>
      <c r="I1280" s="24">
        <f t="shared" si="117"/>
        <v>8.4415882439014081E-4</v>
      </c>
      <c r="J1280" s="24">
        <f t="shared" si="118"/>
        <v>6.0896184092933841E-4</v>
      </c>
      <c r="K1280" s="24">
        <f t="shared" si="119"/>
        <v>6.8479229906074767E-4</v>
      </c>
      <c r="L1280" s="24"/>
    </row>
    <row r="1281" spans="1:12" x14ac:dyDescent="0.3">
      <c r="A1281" s="6">
        <v>42899</v>
      </c>
      <c r="B1281" s="14">
        <f>LN('Return analysis'!B1283/'Return analysis'!B1282)</f>
        <v>3.7698312575810782E-4</v>
      </c>
      <c r="C1281" s="14">
        <f>LN('Return analysis'!C1283/'Return analysis'!C1282)</f>
        <v>2.4436160164756425E-4</v>
      </c>
      <c r="D1281" s="14">
        <f>LN('Return analysis'!D1283/'Return analysis'!D1282)</f>
        <v>4.9410022460529756E-3</v>
      </c>
      <c r="E1281" s="14">
        <f>LN('Return analysis'!E1283/'Return analysis'!E1282)</f>
        <v>2.5277458300191443E-5</v>
      </c>
      <c r="F1281" s="14">
        <f t="shared" si="114"/>
        <v>3.5170566745791636E-4</v>
      </c>
      <c r="G1281" s="14">
        <f t="shared" si="115"/>
        <v>2.190841433473728E-4</v>
      </c>
      <c r="H1281" s="14">
        <f t="shared" si="116"/>
        <v>4.9157247877527838E-3</v>
      </c>
      <c r="I1281" s="24">
        <f t="shared" si="117"/>
        <v>1.2220773014491994E-4</v>
      </c>
      <c r="J1281" s="24">
        <f t="shared" si="118"/>
        <v>5.0379325178977041E-3</v>
      </c>
      <c r="K1281" s="24">
        <f t="shared" si="119"/>
        <v>5.0632099761978959E-3</v>
      </c>
      <c r="L1281" s="24"/>
    </row>
    <row r="1282" spans="1:12" x14ac:dyDescent="0.3">
      <c r="A1282" s="6">
        <v>42900</v>
      </c>
      <c r="B1282" s="14">
        <f>LN('Return analysis'!B1284/'Return analysis'!B1283)</f>
        <v>3.9474000623459819E-3</v>
      </c>
      <c r="C1282" s="14">
        <f>LN('Return analysis'!C1284/'Return analysis'!C1283)</f>
        <v>3.6573027971572103E-3</v>
      </c>
      <c r="D1282" s="14">
        <f>LN('Return analysis'!D1284/'Return analysis'!D1283)</f>
        <v>-1.4325058393982065E-3</v>
      </c>
      <c r="E1282" s="14">
        <f>LN('Return analysis'!E1284/'Return analysis'!E1283)</f>
        <v>2.5277458300191443E-5</v>
      </c>
      <c r="F1282" s="14">
        <f t="shared" si="114"/>
        <v>3.9221226040457901E-3</v>
      </c>
      <c r="G1282" s="14">
        <f t="shared" si="115"/>
        <v>3.6320253388570189E-3</v>
      </c>
      <c r="H1282" s="14">
        <f t="shared" si="116"/>
        <v>-1.4577832976983979E-3</v>
      </c>
      <c r="I1282" s="24">
        <f t="shared" si="117"/>
        <v>1.009057564298318E-3</v>
      </c>
      <c r="J1282" s="24">
        <f t="shared" si="118"/>
        <v>-4.4872573340007989E-4</v>
      </c>
      <c r="K1282" s="24">
        <f t="shared" si="119"/>
        <v>-4.234482750998885E-4</v>
      </c>
      <c r="L1282" s="24"/>
    </row>
    <row r="1283" spans="1:12" x14ac:dyDescent="0.3">
      <c r="A1283" s="6">
        <v>42901</v>
      </c>
      <c r="B1283" s="14">
        <f>LN('Return analysis'!B1285/'Return analysis'!B1284)</f>
        <v>-1.9721474212373736E-3</v>
      </c>
      <c r="C1283" s="14">
        <f>LN('Return analysis'!C1285/'Return analysis'!C1284)</f>
        <v>-1.0951046802373148E-3</v>
      </c>
      <c r="D1283" s="14">
        <f>LN('Return analysis'!D1285/'Return analysis'!D1284)</f>
        <v>-2.2315064940530865E-3</v>
      </c>
      <c r="E1283" s="14">
        <f>LN('Return analysis'!E1285/'Return analysis'!E1284)</f>
        <v>2.5277458300191443E-5</v>
      </c>
      <c r="F1283" s="14">
        <f t="shared" si="114"/>
        <v>-1.997424879537565E-3</v>
      </c>
      <c r="G1283" s="14">
        <f t="shared" si="115"/>
        <v>-1.1203821385375062E-3</v>
      </c>
      <c r="H1283" s="14">
        <f t="shared" si="116"/>
        <v>-2.2567839523532779E-3</v>
      </c>
      <c r="I1283" s="24">
        <f t="shared" si="117"/>
        <v>-1.0697323009809716E-3</v>
      </c>
      <c r="J1283" s="24">
        <f t="shared" si="118"/>
        <v>-3.3265162533342493E-3</v>
      </c>
      <c r="K1283" s="24">
        <f t="shared" si="119"/>
        <v>-3.3012387950340583E-3</v>
      </c>
      <c r="L1283" s="24"/>
    </row>
    <row r="1284" spans="1:12" x14ac:dyDescent="0.3">
      <c r="A1284" s="6">
        <v>42902</v>
      </c>
      <c r="B1284" s="14">
        <f>LN('Return analysis'!B1286/'Return analysis'!B1285)</f>
        <v>0</v>
      </c>
      <c r="C1284" s="14">
        <f>LN('Return analysis'!C1286/'Return analysis'!C1285)</f>
        <v>1.0951046802373657E-3</v>
      </c>
      <c r="D1284" s="14">
        <f>LN('Return analysis'!D1286/'Return analysis'!D1285)</f>
        <v>-6.3829111841008635E-4</v>
      </c>
      <c r="E1284" s="14">
        <f>LN('Return analysis'!E1286/'Return analysis'!E1285)</f>
        <v>3.2221703097560338E-5</v>
      </c>
      <c r="F1284" s="14">
        <f t="shared" si="114"/>
        <v>-3.2221703097560338E-5</v>
      </c>
      <c r="G1284" s="14">
        <f t="shared" si="115"/>
        <v>1.0628829771398055E-3</v>
      </c>
      <c r="H1284" s="14">
        <f t="shared" si="116"/>
        <v>-6.7051282150764669E-4</v>
      </c>
      <c r="I1284" s="24">
        <f t="shared" si="117"/>
        <v>-8.8208514445062974E-4</v>
      </c>
      <c r="J1284" s="24">
        <f t="shared" si="118"/>
        <v>-1.5525979659582764E-3</v>
      </c>
      <c r="K1284" s="24">
        <f t="shared" si="119"/>
        <v>-1.5203762628607162E-3</v>
      </c>
      <c r="L1284" s="24"/>
    </row>
    <row r="1285" spans="1:12" x14ac:dyDescent="0.3">
      <c r="A1285" s="6">
        <v>42905</v>
      </c>
      <c r="B1285" s="14">
        <f>LN('Return analysis'!B1287/'Return analysis'!B1286)</f>
        <v>0</v>
      </c>
      <c r="C1285" s="14">
        <f>LN('Return analysis'!C1287/'Return analysis'!C1286)</f>
        <v>-1.460731297638007E-3</v>
      </c>
      <c r="D1285" s="14">
        <f>LN('Return analysis'!D1287/'Return analysis'!D1286)</f>
        <v>8.1109430723746E-3</v>
      </c>
      <c r="E1285" s="14">
        <f>LN('Return analysis'!E1287/'Return analysis'!E1286)</f>
        <v>9.6661994745488538E-5</v>
      </c>
      <c r="F1285" s="14">
        <f t="shared" si="114"/>
        <v>-9.6661994745488538E-5</v>
      </c>
      <c r="G1285" s="14">
        <f t="shared" si="115"/>
        <v>-1.5573932923834955E-3</v>
      </c>
      <c r="H1285" s="14">
        <f t="shared" si="116"/>
        <v>8.0142810776291113E-3</v>
      </c>
      <c r="I1285" s="24">
        <f t="shared" si="117"/>
        <v>1.0730225915415055E-3</v>
      </c>
      <c r="J1285" s="24">
        <f t="shared" si="118"/>
        <v>9.0873036691706162E-3</v>
      </c>
      <c r="K1285" s="24">
        <f t="shared" si="119"/>
        <v>9.1839656639161049E-3</v>
      </c>
      <c r="L1285" s="24"/>
    </row>
    <row r="1286" spans="1:12" x14ac:dyDescent="0.3">
      <c r="A1286" s="6">
        <v>42906</v>
      </c>
      <c r="B1286" s="14">
        <f>LN('Return analysis'!B1288/'Return analysis'!B1287)</f>
        <v>1.6905373830156107E-3</v>
      </c>
      <c r="C1286" s="14">
        <f>LN('Return analysis'!C1288/'Return analysis'!C1287)</f>
        <v>1.4607312976381275E-3</v>
      </c>
      <c r="D1286" s="14">
        <f>LN('Return analysis'!D1288/'Return analysis'!D1287)</f>
        <v>-6.834076363972293E-3</v>
      </c>
      <c r="E1286" s="14">
        <f>LN('Return analysis'!E1288/'Return analysis'!E1287)</f>
        <v>3.2221703097560338E-5</v>
      </c>
      <c r="F1286" s="14">
        <f t="shared" si="114"/>
        <v>1.6583156799180505E-3</v>
      </c>
      <c r="G1286" s="14">
        <f t="shared" si="115"/>
        <v>1.4285095945405673E-3</v>
      </c>
      <c r="H1286" s="14">
        <f t="shared" si="116"/>
        <v>-6.866298067069853E-3</v>
      </c>
      <c r="I1286" s="24">
        <f t="shared" si="117"/>
        <v>5.8021921513357663E-4</v>
      </c>
      <c r="J1286" s="24">
        <f t="shared" si="118"/>
        <v>-6.2860788519362764E-3</v>
      </c>
      <c r="K1286" s="24">
        <f t="shared" si="119"/>
        <v>-6.2538571488387163E-3</v>
      </c>
      <c r="L1286" s="24"/>
    </row>
    <row r="1287" spans="1:12" x14ac:dyDescent="0.3">
      <c r="A1287" s="6">
        <v>42907</v>
      </c>
      <c r="B1287" s="14">
        <f>LN('Return analysis'!B1289/'Return analysis'!B1288)</f>
        <v>-5.6266872174467227E-4</v>
      </c>
      <c r="C1287" s="14">
        <f>LN('Return analysis'!C1289/'Return analysis'!C1288)</f>
        <v>4.8676108196496584E-4</v>
      </c>
      <c r="D1287" s="14">
        <f>LN('Return analysis'!D1289/'Return analysis'!D1288)</f>
        <v>-1.157069532494724E-3</v>
      </c>
      <c r="E1287" s="14">
        <f>LN('Return analysis'!E1289/'Return analysis'!E1288)</f>
        <v>3.2221703097560338E-5</v>
      </c>
      <c r="F1287" s="14">
        <f t="shared" ref="F1287:F1350" si="120">B1287-E1287</f>
        <v>-5.9489042484223262E-4</v>
      </c>
      <c r="G1287" s="14">
        <f t="shared" ref="G1287:G1350" si="121">C1287-E1287</f>
        <v>4.545393788674055E-4</v>
      </c>
      <c r="H1287" s="14">
        <f t="shared" si="116"/>
        <v>-1.1892912355922843E-3</v>
      </c>
      <c r="I1287" s="24">
        <f t="shared" si="117"/>
        <v>-9.4863151669274655E-4</v>
      </c>
      <c r="J1287" s="24">
        <f t="shared" si="118"/>
        <v>-2.1379227522850307E-3</v>
      </c>
      <c r="K1287" s="24">
        <f t="shared" si="119"/>
        <v>-2.1057010491874707E-3</v>
      </c>
      <c r="L1287" s="24"/>
    </row>
    <row r="1288" spans="1:12" x14ac:dyDescent="0.3">
      <c r="A1288" s="6">
        <v>42908</v>
      </c>
      <c r="B1288" s="14">
        <f>LN('Return analysis'!B1290/'Return analysis'!B1289)</f>
        <v>1.8706526619607155E-4</v>
      </c>
      <c r="C1288" s="14">
        <f>LN('Return analysis'!C1290/'Return analysis'!C1289)</f>
        <v>3.6491538503812936E-4</v>
      </c>
      <c r="D1288" s="14">
        <f>LN('Return analysis'!D1290/'Return analysis'!D1289)</f>
        <v>4.0083532124275185E-4</v>
      </c>
      <c r="E1288" s="14">
        <f>LN('Return analysis'!E1290/'Return analysis'!E1289)</f>
        <v>3.2221703097560338E-5</v>
      </c>
      <c r="F1288" s="14">
        <f t="shared" si="120"/>
        <v>1.548435630985112E-4</v>
      </c>
      <c r="G1288" s="14">
        <f t="shared" si="121"/>
        <v>3.3269368194056902E-4</v>
      </c>
      <c r="H1288" s="14">
        <f t="shared" ref="H1288:H1351" si="122">D1288-E1288</f>
        <v>3.686136181451915E-4</v>
      </c>
      <c r="I1288" s="24">
        <f t="shared" ref="I1288:I1351" si="123">F1288-$N$15*G1288-$N$16*H1288</f>
        <v>-1.173906196620838E-4</v>
      </c>
      <c r="J1288" s="24">
        <f t="shared" ref="J1288:J1351" si="124">I1288+H1288</f>
        <v>2.5122299848310772E-4</v>
      </c>
      <c r="K1288" s="24">
        <f t="shared" ref="K1288:K1351" si="125">I1288+D1288</f>
        <v>2.8344470158066806E-4</v>
      </c>
      <c r="L1288" s="24"/>
    </row>
    <row r="1289" spans="1:12" x14ac:dyDescent="0.3">
      <c r="A1289" s="6">
        <v>42909</v>
      </c>
      <c r="B1289" s="14">
        <f>LN('Return analysis'!B1291/'Return analysis'!B1290)</f>
        <v>4.6948228014422267E-4</v>
      </c>
      <c r="C1289" s="14">
        <f>LN('Return analysis'!C1291/'Return analysis'!C1290)</f>
        <v>2.4320296477266414E-4</v>
      </c>
      <c r="D1289" s="14">
        <f>LN('Return analysis'!D1291/'Return analysis'!D1290)</f>
        <v>2.4824277897051326E-3</v>
      </c>
      <c r="E1289" s="14">
        <f>LN('Return analysis'!E1291/'Return analysis'!E1290)</f>
        <v>3.2221703097560338E-5</v>
      </c>
      <c r="F1289" s="14">
        <f t="shared" si="120"/>
        <v>4.3726057704666232E-4</v>
      </c>
      <c r="G1289" s="14">
        <f t="shared" si="121"/>
        <v>2.1098126167510379E-4</v>
      </c>
      <c r="H1289" s="14">
        <f t="shared" si="122"/>
        <v>2.4502060866075722E-3</v>
      </c>
      <c r="I1289" s="24">
        <f t="shared" si="123"/>
        <v>2.4079700573950783E-4</v>
      </c>
      <c r="J1289" s="24">
        <f t="shared" si="124"/>
        <v>2.69100309234708E-3</v>
      </c>
      <c r="K1289" s="24">
        <f t="shared" si="125"/>
        <v>2.7232247954446405E-3</v>
      </c>
      <c r="L1289" s="24"/>
    </row>
    <row r="1290" spans="1:12" x14ac:dyDescent="0.3">
      <c r="A1290" s="6">
        <v>42912</v>
      </c>
      <c r="B1290" s="14">
        <f>LN('Return analysis'!B1292/'Return analysis'!B1291)</f>
        <v>1.6875259921779063E-3</v>
      </c>
      <c r="C1290" s="14">
        <f>LN('Return analysis'!C1292/'Return analysis'!C1291)</f>
        <v>1.0936819817496332E-3</v>
      </c>
      <c r="D1290" s="14">
        <f>LN('Return analysis'!D1292/'Return analysis'!D1291)</f>
        <v>7.1917374043572687E-4</v>
      </c>
      <c r="E1290" s="14">
        <f>LN('Return analysis'!E1292/'Return analysis'!E1291)</f>
        <v>9.6661994745488538E-5</v>
      </c>
      <c r="F1290" s="14">
        <f t="shared" si="120"/>
        <v>1.5908639974324178E-3</v>
      </c>
      <c r="G1290" s="14">
        <f t="shared" si="121"/>
        <v>9.9701998700414468E-4</v>
      </c>
      <c r="H1290" s="14">
        <f t="shared" si="122"/>
        <v>6.2251174569023836E-4</v>
      </c>
      <c r="I1290" s="24">
        <f t="shared" si="123"/>
        <v>7.8021208555060291E-4</v>
      </c>
      <c r="J1290" s="24">
        <f t="shared" si="124"/>
        <v>1.4027238312408412E-3</v>
      </c>
      <c r="K1290" s="24">
        <f t="shared" si="125"/>
        <v>1.4993858259863299E-3</v>
      </c>
      <c r="L1290" s="24"/>
    </row>
    <row r="1291" spans="1:12" x14ac:dyDescent="0.3">
      <c r="A1291" s="6">
        <v>42913</v>
      </c>
      <c r="B1291" s="14">
        <f>LN('Return analysis'!B1293/'Return analysis'!B1292)</f>
        <v>-3.0958446185779327E-3</v>
      </c>
      <c r="C1291" s="14">
        <f>LN('Return analysis'!C1293/'Return analysis'!C1292)</f>
        <v>-3.4055267798530093E-3</v>
      </c>
      <c r="D1291" s="14">
        <f>LN('Return analysis'!D1293/'Return analysis'!D1292)</f>
        <v>-8.265019430645627E-3</v>
      </c>
      <c r="E1291" s="14">
        <f>LN('Return analysis'!E1293/'Return analysis'!E1292)</f>
        <v>3.2221703097560338E-5</v>
      </c>
      <c r="F1291" s="14">
        <f t="shared" si="120"/>
        <v>-3.1280663216754932E-3</v>
      </c>
      <c r="G1291" s="14">
        <f t="shared" si="121"/>
        <v>-3.4377484829505697E-3</v>
      </c>
      <c r="H1291" s="14">
        <f t="shared" si="122"/>
        <v>-8.297241133743187E-3</v>
      </c>
      <c r="I1291" s="24">
        <f t="shared" si="123"/>
        <v>-2.6680776061814907E-4</v>
      </c>
      <c r="J1291" s="24">
        <f t="shared" si="124"/>
        <v>-8.5640488943613362E-3</v>
      </c>
      <c r="K1291" s="24">
        <f t="shared" si="125"/>
        <v>-8.5318271912637762E-3</v>
      </c>
      <c r="L1291" s="24"/>
    </row>
    <row r="1292" spans="1:12" x14ac:dyDescent="0.3">
      <c r="A1292" s="6">
        <v>42915</v>
      </c>
      <c r="B1292" s="14">
        <f>LN('Return analysis'!B1294/'Return analysis'!B1293)</f>
        <v>-5.6340901071981605E-4</v>
      </c>
      <c r="C1292" s="14">
        <f>LN('Return analysis'!C1294/'Return analysis'!C1293)</f>
        <v>-2.0739069530037262E-3</v>
      </c>
      <c r="D1292" s="14">
        <f>LN('Return analysis'!D1294/'Return analysis'!D1293)</f>
        <v>1.3688247313290657E-3</v>
      </c>
      <c r="E1292" s="14">
        <f>LN('Return analysis'!E1294/'Return analysis'!E1293)</f>
        <v>6.4443406195206586E-5</v>
      </c>
      <c r="F1292" s="14">
        <f t="shared" si="120"/>
        <v>-6.2785241691502261E-4</v>
      </c>
      <c r="G1292" s="14">
        <f t="shared" si="121"/>
        <v>-2.138350359198933E-3</v>
      </c>
      <c r="H1292" s="14">
        <f t="shared" si="122"/>
        <v>1.3043813251338591E-3</v>
      </c>
      <c r="I1292" s="24">
        <f t="shared" si="123"/>
        <v>1.0824159445043619E-3</v>
      </c>
      <c r="J1292" s="24">
        <f t="shared" si="124"/>
        <v>2.386797269638221E-3</v>
      </c>
      <c r="K1292" s="24">
        <f t="shared" si="125"/>
        <v>2.4512406758334278E-3</v>
      </c>
      <c r="L1292" s="24"/>
    </row>
    <row r="1293" spans="1:12" x14ac:dyDescent="0.3">
      <c r="A1293" s="6">
        <v>42916</v>
      </c>
      <c r="B1293" s="14">
        <f>LN('Return analysis'!B1295/'Return analysis'!B1294)</f>
        <v>-3.201568366776274E-3</v>
      </c>
      <c r="C1293" s="14">
        <f>LN('Return analysis'!C1295/'Return analysis'!C1294)</f>
        <v>-7.3299527616834585E-4</v>
      </c>
      <c r="D1293" s="14">
        <f>LN('Return analysis'!D1295/'Return analysis'!D1294)</f>
        <v>1.3669536111276914E-3</v>
      </c>
      <c r="E1293" s="14">
        <f>LN('Return analysis'!E1295/'Return analysis'!E1294)</f>
        <v>3.2221703097560338E-5</v>
      </c>
      <c r="F1293" s="14">
        <f t="shared" si="120"/>
        <v>-3.2337900698738344E-3</v>
      </c>
      <c r="G1293" s="14">
        <f t="shared" si="121"/>
        <v>-7.652169792659062E-4</v>
      </c>
      <c r="H1293" s="14">
        <f t="shared" si="122"/>
        <v>1.3347319080301311E-3</v>
      </c>
      <c r="I1293" s="24">
        <f t="shared" si="123"/>
        <v>-2.6310930524829058E-3</v>
      </c>
      <c r="J1293" s="24">
        <f t="shared" si="124"/>
        <v>-1.2963611444527746E-3</v>
      </c>
      <c r="K1293" s="24">
        <f t="shared" si="125"/>
        <v>-1.2641394413552144E-3</v>
      </c>
      <c r="L1293" s="24"/>
    </row>
    <row r="1294" spans="1:12" x14ac:dyDescent="0.3">
      <c r="A1294" s="6">
        <v>42919</v>
      </c>
      <c r="B1294" s="14">
        <f>LN('Return analysis'!B1296/'Return analysis'!B1295)</f>
        <v>-5.6632823327286798E-4</v>
      </c>
      <c r="C1294" s="14">
        <f>LN('Return analysis'!C1296/'Return analysis'!C1295)</f>
        <v>-1.9612032646929554E-3</v>
      </c>
      <c r="D1294" s="14">
        <f>LN('Return analysis'!D1296/'Return analysis'!D1295)</f>
        <v>2.4079257645748964E-3</v>
      </c>
      <c r="E1294" s="14">
        <f>LN('Return analysis'!E1296/'Return analysis'!E1295)</f>
        <v>8.8329432174090244E-5</v>
      </c>
      <c r="F1294" s="14">
        <f t="shared" si="120"/>
        <v>-6.5465766544695828E-4</v>
      </c>
      <c r="G1294" s="14">
        <f t="shared" si="121"/>
        <v>-2.0495326968670456E-3</v>
      </c>
      <c r="H1294" s="14">
        <f t="shared" si="122"/>
        <v>2.3195963324008063E-3</v>
      </c>
      <c r="I1294" s="24">
        <f t="shared" si="123"/>
        <v>9.730793597020113E-4</v>
      </c>
      <c r="J1294" s="24">
        <f t="shared" si="124"/>
        <v>3.2926756921028174E-3</v>
      </c>
      <c r="K1294" s="24">
        <f t="shared" si="125"/>
        <v>3.3810051242769076E-3</v>
      </c>
      <c r="L1294" s="24"/>
    </row>
    <row r="1295" spans="1:12" x14ac:dyDescent="0.3">
      <c r="A1295" s="6">
        <v>42921</v>
      </c>
      <c r="B1295" s="14">
        <f>LN('Return analysis'!B1297/'Return analysis'!B1296)</f>
        <v>-1.2297346426731047E-3</v>
      </c>
      <c r="C1295" s="14">
        <f>LN('Return analysis'!C1297/'Return analysis'!C1296)</f>
        <v>6.1304454914834906E-4</v>
      </c>
      <c r="D1295" s="14">
        <f>LN('Return analysis'!D1297/'Return analysis'!D1296)</f>
        <v>1.1212566441567097E-3</v>
      </c>
      <c r="E1295" s="14">
        <f>LN('Return analysis'!E1297/'Return analysis'!E1296)</f>
        <v>6.4442367990422806E-5</v>
      </c>
      <c r="F1295" s="14">
        <f t="shared" si="120"/>
        <v>-1.2941770106635274E-3</v>
      </c>
      <c r="G1295" s="14">
        <f t="shared" si="121"/>
        <v>5.4860218115792626E-4</v>
      </c>
      <c r="H1295" s="14">
        <f t="shared" si="122"/>
        <v>1.056814276166287E-3</v>
      </c>
      <c r="I1295" s="24">
        <f t="shared" si="123"/>
        <v>-1.7479090904191151E-3</v>
      </c>
      <c r="J1295" s="24">
        <f t="shared" si="124"/>
        <v>-6.9109481425282809E-4</v>
      </c>
      <c r="K1295" s="24">
        <f t="shared" si="125"/>
        <v>-6.266524462624054E-4</v>
      </c>
      <c r="L1295" s="24"/>
    </row>
    <row r="1296" spans="1:12" x14ac:dyDescent="0.3">
      <c r="A1296" s="6">
        <v>42922</v>
      </c>
      <c r="B1296" s="14">
        <f>LN('Return analysis'!B1298/'Return analysis'!B1297)</f>
        <v>1.2297346426730453E-3</v>
      </c>
      <c r="C1296" s="14">
        <f>LN('Return analysis'!C1298/'Return analysis'!C1297)</f>
        <v>-2.3327489172069757E-3</v>
      </c>
      <c r="D1296" s="14">
        <f>LN('Return analysis'!D1298/'Return analysis'!D1297)</f>
        <v>-9.897349560418817E-3</v>
      </c>
      <c r="E1296" s="14">
        <f>LN('Return analysis'!E1298/'Return analysis'!E1297)</f>
        <v>3.2221703097560338E-5</v>
      </c>
      <c r="F1296" s="14">
        <f t="shared" si="120"/>
        <v>1.1975129395754851E-3</v>
      </c>
      <c r="G1296" s="14">
        <f t="shared" si="121"/>
        <v>-2.3649706203045361E-3</v>
      </c>
      <c r="H1296" s="14">
        <f t="shared" si="122"/>
        <v>-9.929571263516377E-3</v>
      </c>
      <c r="I1296" s="24">
        <f t="shared" si="123"/>
        <v>3.2112672228771606E-3</v>
      </c>
      <c r="J1296" s="24">
        <f t="shared" si="124"/>
        <v>-6.7183040406392164E-3</v>
      </c>
      <c r="K1296" s="24">
        <f t="shared" si="125"/>
        <v>-6.6860823375416564E-3</v>
      </c>
      <c r="L1296" s="24"/>
    </row>
    <row r="1297" spans="1:12" x14ac:dyDescent="0.3">
      <c r="A1297" s="6">
        <v>42923</v>
      </c>
      <c r="B1297" s="14">
        <f>LN('Return analysis'!B1299/'Return analysis'!B1298)</f>
        <v>-2.9351281928449392E-3</v>
      </c>
      <c r="C1297" s="14">
        <f>LN('Return analysis'!C1299/'Return analysis'!C1298)</f>
        <v>-2.453527743549801E-4</v>
      </c>
      <c r="D1297" s="14">
        <f>LN('Return analysis'!D1299/'Return analysis'!D1298)</f>
        <v>6.9306508893412508E-3</v>
      </c>
      <c r="E1297" s="14">
        <f>LN('Return analysis'!E1299/'Return analysis'!E1298)</f>
        <v>3.2221703097560338E-5</v>
      </c>
      <c r="F1297" s="14">
        <f t="shared" si="120"/>
        <v>-2.9673498959424996E-3</v>
      </c>
      <c r="G1297" s="14">
        <f t="shared" si="121"/>
        <v>-2.7757447745254044E-4</v>
      </c>
      <c r="H1297" s="14">
        <f t="shared" si="122"/>
        <v>6.8984291862436908E-3</v>
      </c>
      <c r="I1297" s="24">
        <f t="shared" si="123"/>
        <v>-2.8176712659089527E-3</v>
      </c>
      <c r="J1297" s="24">
        <f t="shared" si="124"/>
        <v>4.0807579203347381E-3</v>
      </c>
      <c r="K1297" s="24">
        <f t="shared" si="125"/>
        <v>4.1129796234322981E-3</v>
      </c>
      <c r="L1297" s="24"/>
    </row>
    <row r="1298" spans="1:12" x14ac:dyDescent="0.3">
      <c r="A1298" s="6">
        <v>42926</v>
      </c>
      <c r="B1298" s="14">
        <f>LN('Return analysis'!B1300/'Return analysis'!B1299)</f>
        <v>1.516313780190586E-3</v>
      </c>
      <c r="C1298" s="14">
        <f>LN('Return analysis'!C1300/'Return analysis'!C1299)</f>
        <v>4.9162641504824837E-4</v>
      </c>
      <c r="D1298" s="14">
        <f>LN('Return analysis'!D1300/'Return analysis'!D1299)</f>
        <v>7.2223388267518638E-4</v>
      </c>
      <c r="E1298" s="14">
        <f>LN('Return analysis'!E1300/'Return analysis'!E1299)</f>
        <v>9.6661994745488538E-5</v>
      </c>
      <c r="F1298" s="14">
        <f t="shared" si="120"/>
        <v>1.4196517854450975E-3</v>
      </c>
      <c r="G1298" s="14">
        <f t="shared" si="121"/>
        <v>3.9496442030275986E-4</v>
      </c>
      <c r="H1298" s="14">
        <f t="shared" si="122"/>
        <v>6.2557188792969787E-4</v>
      </c>
      <c r="I1298" s="24">
        <f t="shared" si="123"/>
        <v>1.0944428280531596E-3</v>
      </c>
      <c r="J1298" s="24">
        <f t="shared" si="124"/>
        <v>1.7200147159828574E-3</v>
      </c>
      <c r="K1298" s="24">
        <f t="shared" si="125"/>
        <v>1.8166767107283461E-3</v>
      </c>
      <c r="L1298" s="24"/>
    </row>
    <row r="1299" spans="1:12" x14ac:dyDescent="0.3">
      <c r="A1299" s="6">
        <v>42927</v>
      </c>
      <c r="B1299" s="14">
        <f>LN('Return analysis'!B1301/'Return analysis'!B1300)</f>
        <v>1.1355299777156471E-3</v>
      </c>
      <c r="C1299" s="14">
        <f>LN('Return analysis'!C1301/'Return analysis'!C1300)</f>
        <v>9.8252833408263079E-4</v>
      </c>
      <c r="D1299" s="14">
        <f>LN('Return analysis'!D1301/'Return analysis'!D1300)</f>
        <v>-2.404556611694002E-4</v>
      </c>
      <c r="E1299" s="14">
        <f>LN('Return analysis'!E1301/'Return analysis'!E1300)</f>
        <v>3.2221703097560338E-5</v>
      </c>
      <c r="F1299" s="14">
        <f t="shared" si="120"/>
        <v>1.1033082746180868E-3</v>
      </c>
      <c r="G1299" s="14">
        <f t="shared" si="121"/>
        <v>9.5030663098507045E-4</v>
      </c>
      <c r="H1299" s="14">
        <f t="shared" si="122"/>
        <v>-2.7267736426696054E-4</v>
      </c>
      <c r="I1299" s="24">
        <f t="shared" si="123"/>
        <v>3.3994621645560251E-4</v>
      </c>
      <c r="J1299" s="24">
        <f t="shared" si="124"/>
        <v>6.7268852188641967E-5</v>
      </c>
      <c r="K1299" s="24">
        <f t="shared" si="125"/>
        <v>9.9490555286202312E-5</v>
      </c>
      <c r="L1299" s="24"/>
    </row>
    <row r="1300" spans="1:12" x14ac:dyDescent="0.3">
      <c r="A1300" s="6">
        <v>42928</v>
      </c>
      <c r="B1300" s="14">
        <f>LN('Return analysis'!B1302/'Return analysis'!B1301)</f>
        <v>3.3047483002529611E-3</v>
      </c>
      <c r="C1300" s="14">
        <f>LN('Return analysis'!C1302/'Return analysis'!C1301)</f>
        <v>2.3289097205480965E-3</v>
      </c>
      <c r="D1300" s="14">
        <f>LN('Return analysis'!D1302/'Return analysis'!D1301)</f>
        <v>7.1184508025867125E-3</v>
      </c>
      <c r="E1300" s="14">
        <f>LN('Return analysis'!E1302/'Return analysis'!E1301)</f>
        <v>3.2221703097560338E-5</v>
      </c>
      <c r="F1300" s="14">
        <f t="shared" si="120"/>
        <v>3.2725265971554006E-3</v>
      </c>
      <c r="G1300" s="14">
        <f t="shared" si="121"/>
        <v>2.2966880174505361E-3</v>
      </c>
      <c r="H1300" s="14">
        <f t="shared" si="122"/>
        <v>7.0862290994891525E-3</v>
      </c>
      <c r="I1300" s="24">
        <f t="shared" si="123"/>
        <v>1.3443944468472474E-3</v>
      </c>
      <c r="J1300" s="24">
        <f t="shared" si="124"/>
        <v>8.4306235463363997E-3</v>
      </c>
      <c r="K1300" s="24">
        <f t="shared" si="125"/>
        <v>8.4628452494339597E-3</v>
      </c>
      <c r="L1300" s="24"/>
    </row>
    <row r="1301" spans="1:12" x14ac:dyDescent="0.3">
      <c r="A1301" s="6">
        <v>42929</v>
      </c>
      <c r="B1301" s="14">
        <f>LN('Return analysis'!B1303/'Return analysis'!B1302)</f>
        <v>-1.8827758500228469E-4</v>
      </c>
      <c r="C1301" s="14">
        <f>LN('Return analysis'!C1303/'Return analysis'!C1302)</f>
        <v>-3.6674440429047535E-4</v>
      </c>
      <c r="D1301" s="14">
        <f>LN('Return analysis'!D1303/'Return analysis'!D1302)</f>
        <v>1.5931119341703907E-3</v>
      </c>
      <c r="E1301" s="14">
        <f>LN('Return analysis'!E1303/'Return analysis'!E1302)</f>
        <v>3.2221703097560338E-5</v>
      </c>
      <c r="F1301" s="14">
        <f t="shared" si="120"/>
        <v>-2.2049928809984504E-4</v>
      </c>
      <c r="G1301" s="14">
        <f t="shared" si="121"/>
        <v>-3.9896610738803569E-4</v>
      </c>
      <c r="H1301" s="14">
        <f t="shared" si="122"/>
        <v>1.5608902310728305E-3</v>
      </c>
      <c r="I1301" s="24">
        <f t="shared" si="123"/>
        <v>8.4435414644952705E-5</v>
      </c>
      <c r="J1301" s="24">
        <f t="shared" si="124"/>
        <v>1.6453256457177831E-3</v>
      </c>
      <c r="K1301" s="24">
        <f t="shared" si="125"/>
        <v>1.6775473488153435E-3</v>
      </c>
      <c r="L1301" s="24"/>
    </row>
    <row r="1302" spans="1:12" x14ac:dyDescent="0.3">
      <c r="A1302" s="6">
        <v>42930</v>
      </c>
      <c r="B1302" s="14">
        <f>LN('Return analysis'!B1304/'Return analysis'!B1303)</f>
        <v>1.0366689933669015E-3</v>
      </c>
      <c r="C1302" s="14">
        <f>LN('Return analysis'!C1304/'Return analysis'!C1303)</f>
        <v>3.6674440429052598E-4</v>
      </c>
      <c r="D1302" s="14">
        <f>LN('Return analysis'!D1304/'Return analysis'!D1303)</f>
        <v>4.4461639969639111E-3</v>
      </c>
      <c r="E1302" s="14">
        <f>LN('Return analysis'!E1304/'Return analysis'!E1303)</f>
        <v>3.2221703097560338E-5</v>
      </c>
      <c r="F1302" s="14">
        <f t="shared" si="120"/>
        <v>1.0044472902693412E-3</v>
      </c>
      <c r="G1302" s="14">
        <f t="shared" si="121"/>
        <v>3.3452270119296564E-4</v>
      </c>
      <c r="H1302" s="14">
        <f t="shared" si="122"/>
        <v>4.4139422938663511E-3</v>
      </c>
      <c r="I1302" s="24">
        <f t="shared" si="123"/>
        <v>6.87257254851078E-4</v>
      </c>
      <c r="J1302" s="24">
        <f t="shared" si="124"/>
        <v>5.101199548717429E-3</v>
      </c>
      <c r="K1302" s="24">
        <f t="shared" si="125"/>
        <v>5.133421251814989E-3</v>
      </c>
      <c r="L1302" s="24"/>
    </row>
    <row r="1303" spans="1:12" x14ac:dyDescent="0.3">
      <c r="A1303" s="6">
        <v>42933</v>
      </c>
      <c r="B1303" s="14">
        <f>LN('Return analysis'!B1305/'Return analysis'!B1304)</f>
        <v>3.7691971700772704E-4</v>
      </c>
      <c r="C1303" s="14">
        <f>LN('Return analysis'!C1305/'Return analysis'!C1304)</f>
        <v>1.3465093930281797E-3</v>
      </c>
      <c r="D1303" s="14">
        <f>LN('Return analysis'!D1305/'Return analysis'!D1304)</f>
        <v>0</v>
      </c>
      <c r="E1303" s="14">
        <f>LN('Return analysis'!E1305/'Return analysis'!E1304)</f>
        <v>9.6661994745488538E-5</v>
      </c>
      <c r="F1303" s="14">
        <f t="shared" si="120"/>
        <v>2.8025772226223853E-4</v>
      </c>
      <c r="G1303" s="14">
        <f t="shared" si="121"/>
        <v>1.2498473982826912E-3</v>
      </c>
      <c r="H1303" s="14">
        <f t="shared" si="122"/>
        <v>-9.6661994745488538E-5</v>
      </c>
      <c r="I1303" s="24">
        <f t="shared" si="123"/>
        <v>-7.2653507476912497E-4</v>
      </c>
      <c r="J1303" s="24">
        <f t="shared" si="124"/>
        <v>-8.2319706951461348E-4</v>
      </c>
      <c r="K1303" s="24">
        <f t="shared" si="125"/>
        <v>-7.2653507476912497E-4</v>
      </c>
      <c r="L1303" s="24"/>
    </row>
    <row r="1304" spans="1:12" x14ac:dyDescent="0.3">
      <c r="A1304" s="6">
        <v>42934</v>
      </c>
      <c r="B1304" s="14">
        <f>LN('Return analysis'!B1306/'Return analysis'!B1305)</f>
        <v>2.4453391568936582E-3</v>
      </c>
      <c r="C1304" s="14">
        <f>LN('Return analysis'!C1306/'Return analysis'!C1305)</f>
        <v>2.3213498436032588E-3</v>
      </c>
      <c r="D1304" s="14">
        <f>LN('Return analysis'!D1306/'Return analysis'!D1305)</f>
        <v>6.3316501191520514E-4</v>
      </c>
      <c r="E1304" s="14">
        <f>LN('Return analysis'!E1306/'Return analysis'!E1305)</f>
        <v>3.2221703097560338E-5</v>
      </c>
      <c r="F1304" s="14">
        <f t="shared" si="120"/>
        <v>2.4131174537960977E-3</v>
      </c>
      <c r="G1304" s="14">
        <f t="shared" si="121"/>
        <v>2.2891281405056983E-3</v>
      </c>
      <c r="H1304" s="14">
        <f t="shared" si="122"/>
        <v>6.0094330881764479E-4</v>
      </c>
      <c r="I1304" s="24">
        <f t="shared" si="123"/>
        <v>5.6078806042245046E-4</v>
      </c>
      <c r="J1304" s="24">
        <f t="shared" si="124"/>
        <v>1.1617313692400951E-3</v>
      </c>
      <c r="K1304" s="24">
        <f t="shared" si="125"/>
        <v>1.1939530723376556E-3</v>
      </c>
      <c r="L1304" s="24"/>
    </row>
    <row r="1305" spans="1:12" x14ac:dyDescent="0.3">
      <c r="A1305" s="6">
        <v>42935</v>
      </c>
      <c r="B1305" s="14">
        <f>LN('Return analysis'!B1307/'Return analysis'!B1306)</f>
        <v>-3.7599897338862486E-4</v>
      </c>
      <c r="C1305" s="14">
        <f>LN('Return analysis'!C1307/'Return analysis'!C1306)</f>
        <v>1.2177082064714047E-4</v>
      </c>
      <c r="D1305" s="14">
        <f>LN('Return analysis'!D1307/'Return analysis'!D1306)</f>
        <v>5.7627540358626949E-3</v>
      </c>
      <c r="E1305" s="14">
        <f>LN('Return analysis'!E1307/'Return analysis'!E1306)</f>
        <v>3.2221703097560338E-5</v>
      </c>
      <c r="F1305" s="14">
        <f t="shared" si="120"/>
        <v>-4.082206764861852E-4</v>
      </c>
      <c r="G1305" s="14">
        <f t="shared" si="121"/>
        <v>8.9549117549580143E-5</v>
      </c>
      <c r="H1305" s="14">
        <f t="shared" si="122"/>
        <v>5.7305323327651349E-3</v>
      </c>
      <c r="I1305" s="24">
        <f t="shared" si="123"/>
        <v>-5.4202416640986787E-4</v>
      </c>
      <c r="J1305" s="24">
        <f t="shared" si="124"/>
        <v>5.1885081663552669E-3</v>
      </c>
      <c r="K1305" s="24">
        <f t="shared" si="125"/>
        <v>5.2207298694528269E-3</v>
      </c>
      <c r="L1305" s="24"/>
    </row>
    <row r="1306" spans="1:12" x14ac:dyDescent="0.3">
      <c r="A1306" s="6">
        <v>42936</v>
      </c>
      <c r="B1306" s="14">
        <f>LN('Return analysis'!B1308/'Return analysis'!B1307)</f>
        <v>6.187072841088735E-4</v>
      </c>
      <c r="C1306" s="14">
        <f>LN('Return analysis'!C1308/'Return analysis'!C1307)</f>
        <v>6.1057880773447953E-4</v>
      </c>
      <c r="D1306" s="14">
        <f>LN('Return analysis'!D1308/'Return analysis'!D1307)</f>
        <v>6.2980872406808309E-4</v>
      </c>
      <c r="E1306" s="14">
        <f>LN('Return analysis'!E1308/'Return analysis'!E1307)</f>
        <v>3.2221703097560338E-5</v>
      </c>
      <c r="F1306" s="14">
        <f t="shared" si="120"/>
        <v>5.8648558101131315E-4</v>
      </c>
      <c r="G1306" s="14">
        <f t="shared" si="121"/>
        <v>5.7835710463691918E-4</v>
      </c>
      <c r="H1306" s="14">
        <f t="shared" si="122"/>
        <v>5.9758702097052275E-4</v>
      </c>
      <c r="I1306" s="24">
        <f t="shared" si="123"/>
        <v>1.1369618597210931E-4</v>
      </c>
      <c r="J1306" s="24">
        <f t="shared" si="124"/>
        <v>7.1128320694263203E-4</v>
      </c>
      <c r="K1306" s="24">
        <f t="shared" si="125"/>
        <v>7.4350491004019238E-4</v>
      </c>
      <c r="L1306" s="24"/>
    </row>
    <row r="1307" spans="1:12" x14ac:dyDescent="0.3">
      <c r="A1307" s="6">
        <v>42937</v>
      </c>
      <c r="B1307" s="14">
        <f>LN('Return analysis'!B1309/'Return analysis'!B1308)</f>
        <v>1.2590884966191854E-3</v>
      </c>
      <c r="C1307" s="14">
        <f>LN('Return analysis'!C1309/'Return analysis'!C1308)</f>
        <v>1.0965473482452543E-3</v>
      </c>
      <c r="D1307" s="14">
        <f>LN('Return analysis'!D1309/'Return analysis'!D1308)</f>
        <v>-1.3382229053889774E-3</v>
      </c>
      <c r="E1307" s="14">
        <f>LN('Return analysis'!E1309/'Return analysis'!E1308)</f>
        <v>3.2221703097560338E-5</v>
      </c>
      <c r="F1307" s="14">
        <f t="shared" si="120"/>
        <v>1.2268667935216252E-3</v>
      </c>
      <c r="G1307" s="14">
        <f t="shared" si="121"/>
        <v>1.064325645147694E-3</v>
      </c>
      <c r="H1307" s="14">
        <f t="shared" si="122"/>
        <v>-1.3704446084865376E-3</v>
      </c>
      <c r="I1307" s="24">
        <f t="shared" si="123"/>
        <v>3.8336321599415985E-4</v>
      </c>
      <c r="J1307" s="24">
        <f t="shared" si="124"/>
        <v>-9.8708139249237769E-4</v>
      </c>
      <c r="K1307" s="24">
        <f t="shared" si="125"/>
        <v>-9.5485968939481745E-4</v>
      </c>
      <c r="L1307" s="24"/>
    </row>
    <row r="1308" spans="1:12" x14ac:dyDescent="0.3">
      <c r="A1308" s="6">
        <v>42940</v>
      </c>
      <c r="B1308" s="14">
        <f>LN('Return analysis'!B1310/'Return analysis'!B1309)</f>
        <v>-8.4472929010449089E-4</v>
      </c>
      <c r="C1308" s="14">
        <f>LN('Return analysis'!C1310/'Return analysis'!C1309)</f>
        <v>-4.8731403879211967E-4</v>
      </c>
      <c r="D1308" s="14">
        <f>LN('Return analysis'!D1310/'Return analysis'!D1309)</f>
        <v>7.8888595742297054E-5</v>
      </c>
      <c r="E1308" s="14">
        <f>LN('Return analysis'!E1310/'Return analysis'!E1309)</f>
        <v>9.6661994745488538E-5</v>
      </c>
      <c r="F1308" s="14">
        <f t="shared" si="120"/>
        <v>-9.4139128484997941E-4</v>
      </c>
      <c r="G1308" s="14">
        <f t="shared" si="121"/>
        <v>-5.8397603353760818E-4</v>
      </c>
      <c r="H1308" s="14">
        <f t="shared" si="122"/>
        <v>-1.7773399003191483E-5</v>
      </c>
      <c r="I1308" s="24">
        <f t="shared" si="123"/>
        <v>-4.7030308417856412E-4</v>
      </c>
      <c r="J1308" s="24">
        <f t="shared" si="124"/>
        <v>-4.8807648318175561E-4</v>
      </c>
      <c r="K1308" s="24">
        <f t="shared" si="125"/>
        <v>-3.9141448843626705E-4</v>
      </c>
      <c r="L1308" s="24"/>
    </row>
    <row r="1309" spans="1:12" x14ac:dyDescent="0.3">
      <c r="A1309" s="6">
        <v>42941</v>
      </c>
      <c r="B1309" s="14">
        <f>LN('Return analysis'!B1311/'Return analysis'!B1310)</f>
        <v>-2.7256289720672005E-3</v>
      </c>
      <c r="C1309" s="14">
        <f>LN('Return analysis'!C1311/'Return analysis'!C1310)</f>
        <v>-3.7850014847854198E-3</v>
      </c>
      <c r="D1309" s="14">
        <f>LN('Return analysis'!D1311/'Return analysis'!D1310)</f>
        <v>3.3022913836420571E-3</v>
      </c>
      <c r="E1309" s="14">
        <f>LN('Return analysis'!E1311/'Return analysis'!E1310)</f>
        <v>3.2221703097560338E-5</v>
      </c>
      <c r="F1309" s="14">
        <f t="shared" si="120"/>
        <v>-2.757850675164761E-3</v>
      </c>
      <c r="G1309" s="14">
        <f t="shared" si="121"/>
        <v>-3.8172231878829802E-3</v>
      </c>
      <c r="H1309" s="14">
        <f t="shared" si="122"/>
        <v>3.2700696805444966E-3</v>
      </c>
      <c r="I1309" s="24">
        <f t="shared" si="123"/>
        <v>2.8507195293102724E-4</v>
      </c>
      <c r="J1309" s="24">
        <f t="shared" si="124"/>
        <v>3.5551416334755237E-3</v>
      </c>
      <c r="K1309" s="24">
        <f t="shared" si="125"/>
        <v>3.5873633365730842E-3</v>
      </c>
      <c r="L1309" s="24"/>
    </row>
    <row r="1310" spans="1:12" x14ac:dyDescent="0.3">
      <c r="A1310" s="6">
        <v>42942</v>
      </c>
      <c r="B1310" s="14">
        <f>LN('Return analysis'!B1312/'Return analysis'!B1311)</f>
        <v>3.7584634959509934E-4</v>
      </c>
      <c r="C1310" s="14">
        <f>LN('Return analysis'!C1312/'Return analysis'!C1311)</f>
        <v>2.4434185469506867E-3</v>
      </c>
      <c r="D1310" s="14">
        <f>LN('Return analysis'!D1312/'Return analysis'!D1311)</f>
        <v>-7.0652261607609867E-4</v>
      </c>
      <c r="E1310" s="14">
        <f>LN('Return analysis'!E1312/'Return analysis'!E1311)</f>
        <v>3.2221703097560338E-5</v>
      </c>
      <c r="F1310" s="14">
        <f t="shared" si="120"/>
        <v>3.4362464649753899E-4</v>
      </c>
      <c r="G1310" s="14">
        <f t="shared" si="121"/>
        <v>2.4111968438531263E-3</v>
      </c>
      <c r="H1310" s="14">
        <f t="shared" si="122"/>
        <v>-7.3874431917365902E-4</v>
      </c>
      <c r="I1310" s="24">
        <f t="shared" si="123"/>
        <v>-1.5927369763941229E-3</v>
      </c>
      <c r="J1310" s="24">
        <f t="shared" si="124"/>
        <v>-2.3314812955677819E-3</v>
      </c>
      <c r="K1310" s="24">
        <f t="shared" si="125"/>
        <v>-2.2992595924702214E-3</v>
      </c>
      <c r="L1310" s="24"/>
    </row>
    <row r="1311" spans="1:12" x14ac:dyDescent="0.3">
      <c r="A1311" s="6">
        <v>42943</v>
      </c>
      <c r="B1311" s="14">
        <f>LN('Return analysis'!B1313/'Return analysis'!B1312)</f>
        <v>2.825813111001546E-4</v>
      </c>
      <c r="C1311" s="14">
        <f>LN('Return analysis'!C1313/'Return analysis'!C1312)</f>
        <v>-1.2204752789553742E-3</v>
      </c>
      <c r="D1311" s="14">
        <f>LN('Return analysis'!D1313/'Return analysis'!D1312)</f>
        <v>-1.7297636275326674E-3</v>
      </c>
      <c r="E1311" s="14">
        <f>LN('Return analysis'!E1313/'Return analysis'!E1312)</f>
        <v>3.2221703097560338E-5</v>
      </c>
      <c r="F1311" s="14">
        <f t="shared" si="120"/>
        <v>2.5035960800259425E-4</v>
      </c>
      <c r="G1311" s="14">
        <f t="shared" si="121"/>
        <v>-1.2526969820529344E-3</v>
      </c>
      <c r="H1311" s="14">
        <f t="shared" si="122"/>
        <v>-1.7619853306302276E-3</v>
      </c>
      <c r="I1311" s="24">
        <f t="shared" si="123"/>
        <v>1.2794277771695488E-3</v>
      </c>
      <c r="J1311" s="24">
        <f t="shared" si="124"/>
        <v>-4.8255755346067876E-4</v>
      </c>
      <c r="K1311" s="24">
        <f t="shared" si="125"/>
        <v>-4.5033585036311852E-4</v>
      </c>
      <c r="L1311" s="24"/>
    </row>
    <row r="1312" spans="1:12" x14ac:dyDescent="0.3">
      <c r="A1312" s="6">
        <v>42944</v>
      </c>
      <c r="B1312" s="14">
        <f>LN('Return analysis'!B1314/'Return analysis'!B1313)</f>
        <v>1.3155561659317072E-3</v>
      </c>
      <c r="C1312" s="14">
        <f>LN('Return analysis'!C1314/'Return analysis'!C1313)</f>
        <v>1.8301547875799336E-3</v>
      </c>
      <c r="D1312" s="14">
        <f>LN('Return analysis'!D1314/'Return analysis'!D1313)</f>
        <v>-1.654490707004092E-3</v>
      </c>
      <c r="E1312" s="14">
        <f>LN('Return analysis'!E1314/'Return analysis'!E1313)</f>
        <v>3.2221703097560338E-5</v>
      </c>
      <c r="F1312" s="14">
        <f t="shared" si="120"/>
        <v>1.283334462834147E-3</v>
      </c>
      <c r="G1312" s="14">
        <f t="shared" si="121"/>
        <v>1.7979330844823734E-3</v>
      </c>
      <c r="H1312" s="14">
        <f t="shared" si="122"/>
        <v>-1.6867124101016522E-3</v>
      </c>
      <c r="I1312" s="24">
        <f t="shared" si="123"/>
        <v>-1.4832424834343913E-4</v>
      </c>
      <c r="J1312" s="24">
        <f t="shared" si="124"/>
        <v>-1.8350366584450914E-3</v>
      </c>
      <c r="K1312" s="24">
        <f t="shared" si="125"/>
        <v>-1.8028149553475311E-3</v>
      </c>
      <c r="L1312" s="24"/>
    </row>
    <row r="1313" spans="1:12" x14ac:dyDescent="0.3">
      <c r="A1313" s="6">
        <v>42947</v>
      </c>
      <c r="B1313" s="14">
        <f>LN('Return analysis'!B1315/'Return analysis'!B1314)</f>
        <v>5.6418068830976016E-4</v>
      </c>
      <c r="C1313" s="14">
        <f>LN('Return analysis'!C1315/'Return analysis'!C1314)</f>
        <v>-1.2171141848264738E-4</v>
      </c>
      <c r="D1313" s="14">
        <f>LN('Return analysis'!D1315/'Return analysis'!D1314)</f>
        <v>-5.514248003126148E-4</v>
      </c>
      <c r="E1313" s="14">
        <f>LN('Return analysis'!E1315/'Return analysis'!E1314)</f>
        <v>9.6661994745488538E-5</v>
      </c>
      <c r="F1313" s="14">
        <f t="shared" si="120"/>
        <v>4.6751869356427165E-4</v>
      </c>
      <c r="G1313" s="14">
        <f t="shared" si="121"/>
        <v>-2.183734132281359E-4</v>
      </c>
      <c r="H1313" s="14">
        <f t="shared" si="122"/>
        <v>-6.4808679505810331E-4</v>
      </c>
      <c r="I1313" s="24">
        <f t="shared" si="123"/>
        <v>6.5057304641932823E-4</v>
      </c>
      <c r="J1313" s="24">
        <f t="shared" si="124"/>
        <v>2.4862513612249146E-6</v>
      </c>
      <c r="K1313" s="24">
        <f t="shared" si="125"/>
        <v>9.9148246106713425E-5</v>
      </c>
      <c r="L1313" s="24"/>
    </row>
    <row r="1314" spans="1:12" x14ac:dyDescent="0.3">
      <c r="A1314" s="6">
        <v>42948</v>
      </c>
      <c r="B1314" s="14">
        <f>LN('Return analysis'!B1316/'Return analysis'!B1315)</f>
        <v>2.625238158617624E-3</v>
      </c>
      <c r="C1314" s="14">
        <f>LN('Return analysis'!C1316/'Return analysis'!C1315)</f>
        <v>1.9631005773288841E-3</v>
      </c>
      <c r="D1314" s="14">
        <f>LN('Return analysis'!D1316/'Return analysis'!D1315)</f>
        <v>2.0482686847969581E-3</v>
      </c>
      <c r="E1314" s="14">
        <f>LN('Return analysis'!E1316/'Return analysis'!E1315)</f>
        <v>2.9721780525811114E-5</v>
      </c>
      <c r="F1314" s="14">
        <f t="shared" si="120"/>
        <v>2.595516378091813E-3</v>
      </c>
      <c r="G1314" s="14">
        <f t="shared" si="121"/>
        <v>1.9333787968030729E-3</v>
      </c>
      <c r="H1314" s="14">
        <f t="shared" si="122"/>
        <v>2.0185469042711471E-3</v>
      </c>
      <c r="I1314" s="24">
        <f t="shared" si="123"/>
        <v>1.0148133600939378E-3</v>
      </c>
      <c r="J1314" s="24">
        <f t="shared" si="124"/>
        <v>3.0333602643650851E-3</v>
      </c>
      <c r="K1314" s="24">
        <f t="shared" si="125"/>
        <v>3.0630820448908956E-3</v>
      </c>
      <c r="L1314" s="24"/>
    </row>
    <row r="1315" spans="1:12" x14ac:dyDescent="0.3">
      <c r="A1315" s="6">
        <v>42949</v>
      </c>
      <c r="B1315" s="14">
        <f>LN('Return analysis'!B1317/'Return analysis'!B1316)</f>
        <v>9.3490874691029216E-5</v>
      </c>
      <c r="C1315" s="14">
        <f>LN('Return analysis'!C1317/'Return analysis'!C1316)</f>
        <v>-6.1050240993417392E-4</v>
      </c>
      <c r="D1315" s="14">
        <f>LN('Return analysis'!D1317/'Return analysis'!D1316)</f>
        <v>-9.4504277742715661E-4</v>
      </c>
      <c r="E1315" s="14">
        <f>LN('Return analysis'!E1317/'Return analysis'!E1316)</f>
        <v>3.2221703097560338E-5</v>
      </c>
      <c r="F1315" s="14">
        <f t="shared" si="120"/>
        <v>6.1269171593468871E-5</v>
      </c>
      <c r="G1315" s="14">
        <f t="shared" si="121"/>
        <v>-6.4272411303173426E-4</v>
      </c>
      <c r="H1315" s="14">
        <f t="shared" si="122"/>
        <v>-9.7726448052471685E-4</v>
      </c>
      <c r="I1315" s="24">
        <f t="shared" si="123"/>
        <v>5.9004273825306614E-4</v>
      </c>
      <c r="J1315" s="24">
        <f t="shared" si="124"/>
        <v>-3.872217422716507E-4</v>
      </c>
      <c r="K1315" s="24">
        <f t="shared" si="125"/>
        <v>-3.5500003917409047E-4</v>
      </c>
      <c r="L1315" s="24"/>
    </row>
    <row r="1316" spans="1:12" x14ac:dyDescent="0.3">
      <c r="A1316" s="6">
        <v>42950</v>
      </c>
      <c r="B1316" s="14">
        <f>LN('Return analysis'!B1318/'Return analysis'!B1317)</f>
        <v>1.0325319107917486E-3</v>
      </c>
      <c r="C1316" s="14">
        <f>LN('Return analysis'!C1318/'Return analysis'!C1317)</f>
        <v>2.0730248123949561E-3</v>
      </c>
      <c r="D1316" s="14">
        <f>LN('Return analysis'!D1318/'Return analysis'!D1317)</f>
        <v>-2.2874337031811142E-3</v>
      </c>
      <c r="E1316" s="14">
        <f>LN('Return analysis'!E1318/'Return analysis'!E1317)</f>
        <v>3.2221703097560338E-5</v>
      </c>
      <c r="F1316" s="14">
        <f t="shared" si="120"/>
        <v>1.0003102076941884E-3</v>
      </c>
      <c r="G1316" s="14">
        <f t="shared" si="121"/>
        <v>2.0408031092973957E-3</v>
      </c>
      <c r="H1316" s="14">
        <f t="shared" si="122"/>
        <v>-2.3196554062786747E-3</v>
      </c>
      <c r="I1316" s="24">
        <f t="shared" si="123"/>
        <v>-6.2038695863782809E-4</v>
      </c>
      <c r="J1316" s="24">
        <f t="shared" si="124"/>
        <v>-2.9400423649165027E-3</v>
      </c>
      <c r="K1316" s="24">
        <f t="shared" si="125"/>
        <v>-2.9078206618189423E-3</v>
      </c>
      <c r="L1316" s="24"/>
    </row>
    <row r="1317" spans="1:12" x14ac:dyDescent="0.3">
      <c r="A1317" s="6">
        <v>42951</v>
      </c>
      <c r="B1317" s="14">
        <f>LN('Return analysis'!B1319/'Return analysis'!B1318)</f>
        <v>-3.7520006531280167E-4</v>
      </c>
      <c r="C1317" s="14">
        <f>LN('Return analysis'!C1319/'Return analysis'!C1318)</f>
        <v>-1.584981854928304E-3</v>
      </c>
      <c r="D1317" s="14">
        <f>LN('Return analysis'!D1319/'Return analysis'!D1318)</f>
        <v>2.1302932509257781E-3</v>
      </c>
      <c r="E1317" s="14">
        <f>LN('Return analysis'!E1319/'Return analysis'!E1318)</f>
        <v>3.2221703097560338E-5</v>
      </c>
      <c r="F1317" s="14">
        <f t="shared" si="120"/>
        <v>-4.0742176841036202E-4</v>
      </c>
      <c r="G1317" s="14">
        <f t="shared" si="121"/>
        <v>-1.6172035580258642E-3</v>
      </c>
      <c r="H1317" s="14">
        <f t="shared" si="122"/>
        <v>2.0980715478282176E-3</v>
      </c>
      <c r="I1317" s="24">
        <f t="shared" si="123"/>
        <v>8.7408171396712064E-4</v>
      </c>
      <c r="J1317" s="24">
        <f t="shared" si="124"/>
        <v>2.9721532617953384E-3</v>
      </c>
      <c r="K1317" s="24">
        <f t="shared" si="125"/>
        <v>3.0043749648928988E-3</v>
      </c>
      <c r="L1317" s="24"/>
    </row>
    <row r="1318" spans="1:12" x14ac:dyDescent="0.3">
      <c r="A1318" s="6">
        <v>42954</v>
      </c>
      <c r="B1318" s="14">
        <f>LN('Return analysis'!B1320/'Return analysis'!B1319)</f>
        <v>-5.6306418338079281E-4</v>
      </c>
      <c r="C1318" s="14">
        <f>LN('Return analysis'!C1320/'Return analysis'!C1319)</f>
        <v>3.6636177419841181E-4</v>
      </c>
      <c r="D1318" s="14">
        <f>LN('Return analysis'!D1320/'Return analysis'!D1319)</f>
        <v>1.9675754102522853E-3</v>
      </c>
      <c r="E1318" s="14">
        <f>LN('Return analysis'!E1320/'Return analysis'!E1319)</f>
        <v>9.6661994745488538E-5</v>
      </c>
      <c r="F1318" s="14">
        <f t="shared" si="120"/>
        <v>-6.5972617812628132E-4</v>
      </c>
      <c r="G1318" s="14">
        <f t="shared" si="121"/>
        <v>2.696997794529233E-4</v>
      </c>
      <c r="H1318" s="14">
        <f t="shared" si="122"/>
        <v>1.8709134155067968E-3</v>
      </c>
      <c r="I1318" s="24">
        <f t="shared" si="123"/>
        <v>-8.9731174353817073E-4</v>
      </c>
      <c r="J1318" s="24">
        <f t="shared" si="124"/>
        <v>9.7360167196862608E-4</v>
      </c>
      <c r="K1318" s="24">
        <f t="shared" si="125"/>
        <v>1.0702636667141146E-3</v>
      </c>
      <c r="L1318" s="24"/>
    </row>
    <row r="1319" spans="1:12" x14ac:dyDescent="0.3">
      <c r="A1319" s="6">
        <v>42955</v>
      </c>
      <c r="B1319" s="14">
        <f>LN('Return analysis'!B1321/'Return analysis'!B1320)</f>
        <v>-1.596678996036814E-3</v>
      </c>
      <c r="C1319" s="14">
        <f>LN('Return analysis'!C1321/'Return analysis'!C1320)</f>
        <v>-1.3426859913663466E-3</v>
      </c>
      <c r="D1319" s="14">
        <f>LN('Return analysis'!D1321/'Return analysis'!D1320)</f>
        <v>-2.756371686163616E-3</v>
      </c>
      <c r="E1319" s="14">
        <f>LN('Return analysis'!E1321/'Return analysis'!E1320)</f>
        <v>3.2221703097560338E-5</v>
      </c>
      <c r="F1319" s="14">
        <f t="shared" si="120"/>
        <v>-1.6289006991343743E-3</v>
      </c>
      <c r="G1319" s="14">
        <f t="shared" si="121"/>
        <v>-1.3749076944639068E-3</v>
      </c>
      <c r="H1319" s="14">
        <f t="shared" si="122"/>
        <v>-2.7885933892611765E-3</v>
      </c>
      <c r="I1319" s="24">
        <f t="shared" si="123"/>
        <v>-4.9025178758440647E-4</v>
      </c>
      <c r="J1319" s="24">
        <f t="shared" si="124"/>
        <v>-3.2788451768455832E-3</v>
      </c>
      <c r="K1319" s="24">
        <f t="shared" si="125"/>
        <v>-3.2466234737480223E-3</v>
      </c>
      <c r="L1319" s="24"/>
    </row>
    <row r="1320" spans="1:12" x14ac:dyDescent="0.3">
      <c r="A1320" s="6">
        <v>42956</v>
      </c>
      <c r="B1320" s="14">
        <f>LN('Return analysis'!B1322/'Return analysis'!B1321)</f>
        <v>2.2531638886586049E-3</v>
      </c>
      <c r="C1320" s="14">
        <f>LN('Return analysis'!C1322/'Return analysis'!C1321)</f>
        <v>7.3233251167548489E-4</v>
      </c>
      <c r="D1320" s="14">
        <f>LN('Return analysis'!D1322/'Return analysis'!D1321)</f>
        <v>-1.1042705596950061E-3</v>
      </c>
      <c r="E1320" s="14">
        <f>LN('Return analysis'!E1322/'Return analysis'!E1321)</f>
        <v>3.2221703097560338E-5</v>
      </c>
      <c r="F1320" s="14">
        <f t="shared" si="120"/>
        <v>2.2209421855610444E-3</v>
      </c>
      <c r="G1320" s="14">
        <f t="shared" si="121"/>
        <v>7.0011080857792455E-4</v>
      </c>
      <c r="H1320" s="14">
        <f t="shared" si="122"/>
        <v>-1.1364922627925664E-3</v>
      </c>
      <c r="I1320" s="24">
        <f t="shared" si="123"/>
        <v>1.6686136626339674E-3</v>
      </c>
      <c r="J1320" s="24">
        <f t="shared" si="124"/>
        <v>5.3212139984140107E-4</v>
      </c>
      <c r="K1320" s="24">
        <f t="shared" si="125"/>
        <v>5.6434310293896131E-4</v>
      </c>
      <c r="L1320" s="24"/>
    </row>
    <row r="1321" spans="1:12" x14ac:dyDescent="0.3">
      <c r="A1321" s="6">
        <v>42957</v>
      </c>
      <c r="B1321" s="14">
        <f>LN('Return analysis'!B1323/'Return analysis'!B1322)</f>
        <v>1.8760010463290646E-4</v>
      </c>
      <c r="C1321" s="14">
        <f>LN('Return analysis'!C1323/'Return analysis'!C1322)</f>
        <v>1.4630580517603152E-3</v>
      </c>
      <c r="D1321" s="14">
        <f>LN('Return analysis'!D1323/'Return analysis'!D1322)</f>
        <v>-1.4792674481574038E-2</v>
      </c>
      <c r="E1321" s="14">
        <f>LN('Return analysis'!E1323/'Return analysis'!E1322)</f>
        <v>3.2221703097560338E-5</v>
      </c>
      <c r="F1321" s="14">
        <f t="shared" si="120"/>
        <v>1.5537840153534611E-4</v>
      </c>
      <c r="G1321" s="14">
        <f t="shared" si="121"/>
        <v>1.4308363486627549E-3</v>
      </c>
      <c r="H1321" s="14">
        <f t="shared" si="122"/>
        <v>-1.4824896184671598E-2</v>
      </c>
      <c r="I1321" s="24">
        <f t="shared" si="123"/>
        <v>-8.3905170994431021E-4</v>
      </c>
      <c r="J1321" s="24">
        <f t="shared" si="124"/>
        <v>-1.5663947894615907E-2</v>
      </c>
      <c r="K1321" s="24">
        <f t="shared" si="125"/>
        <v>-1.5631726191518348E-2</v>
      </c>
      <c r="L1321" s="24"/>
    </row>
    <row r="1322" spans="1:12" x14ac:dyDescent="0.3">
      <c r="A1322" s="6">
        <v>42958</v>
      </c>
      <c r="B1322" s="14">
        <f>LN('Return analysis'!B1324/'Return analysis'!B1323)</f>
        <v>2.8090038205482457E-3</v>
      </c>
      <c r="C1322" s="14">
        <f>LN('Return analysis'!C1324/'Return analysis'!C1323)</f>
        <v>8.5294803498417861E-4</v>
      </c>
      <c r="D1322" s="14">
        <f>LN('Return analysis'!D1324/'Return analysis'!D1323)</f>
        <v>1.8411578505935068E-3</v>
      </c>
      <c r="E1322" s="14">
        <f>LN('Return analysis'!E1324/'Return analysis'!E1323)</f>
        <v>3.2221703097560338E-5</v>
      </c>
      <c r="F1322" s="14">
        <f t="shared" si="120"/>
        <v>2.7767821174506852E-3</v>
      </c>
      <c r="G1322" s="14">
        <f t="shared" si="121"/>
        <v>8.2072633188661826E-4</v>
      </c>
      <c r="H1322" s="14">
        <f t="shared" si="122"/>
        <v>1.8089361474959466E-3</v>
      </c>
      <c r="I1322" s="24">
        <f t="shared" si="123"/>
        <v>2.09553481764667E-3</v>
      </c>
      <c r="J1322" s="24">
        <f t="shared" si="124"/>
        <v>3.9044709651426166E-3</v>
      </c>
      <c r="K1322" s="24">
        <f t="shared" si="125"/>
        <v>3.9366926682401771E-3</v>
      </c>
      <c r="L1322" s="24"/>
    </row>
    <row r="1323" spans="1:12" x14ac:dyDescent="0.3">
      <c r="A1323" s="6">
        <v>42961</v>
      </c>
      <c r="B1323" s="14">
        <f>LN('Return analysis'!B1325/'Return analysis'!B1324)</f>
        <v>-1.0289476590904783E-3</v>
      </c>
      <c r="C1323" s="14">
        <f>LN('Return analysis'!C1325/'Return analysis'!C1324)</f>
        <v>-7.3063776863231851E-4</v>
      </c>
      <c r="D1323" s="14">
        <f>LN('Return analysis'!D1325/'Return analysis'!D1324)</f>
        <v>1.0184468247498133E-2</v>
      </c>
      <c r="E1323" s="14">
        <f>LN('Return analysis'!E1325/'Return analysis'!E1324)</f>
        <v>9.6661994745488538E-5</v>
      </c>
      <c r="F1323" s="14">
        <f t="shared" si="120"/>
        <v>-1.1256096538359668E-3</v>
      </c>
      <c r="G1323" s="14">
        <f t="shared" si="121"/>
        <v>-8.2729976337780702E-4</v>
      </c>
      <c r="H1323" s="14">
        <f t="shared" si="122"/>
        <v>1.0087806252752645E-2</v>
      </c>
      <c r="I1323" s="24">
        <f t="shared" si="123"/>
        <v>-5.6693327217655944E-4</v>
      </c>
      <c r="J1323" s="24">
        <f t="shared" si="124"/>
        <v>9.5208729805760853E-3</v>
      </c>
      <c r="K1323" s="24">
        <f t="shared" si="125"/>
        <v>9.617534975321574E-3</v>
      </c>
      <c r="L1323" s="24"/>
    </row>
    <row r="1324" spans="1:12" x14ac:dyDescent="0.3">
      <c r="A1324" s="6">
        <v>42962</v>
      </c>
      <c r="B1324" s="14">
        <f>LN('Return analysis'!B1326/'Return analysis'!B1325)</f>
        <v>-2.5306678352633501E-3</v>
      </c>
      <c r="C1324" s="14">
        <f>LN('Return analysis'!C1326/'Return analysis'!C1325)</f>
        <v>-1.7069003412207527E-3</v>
      </c>
      <c r="D1324" s="14">
        <f>LN('Return analysis'!D1326/'Return analysis'!D1325)</f>
        <v>-9.5050671211633752E-4</v>
      </c>
      <c r="E1324" s="14">
        <f>LN('Return analysis'!E1326/'Return analysis'!E1325)</f>
        <v>3.2221703097560338E-5</v>
      </c>
      <c r="F1324" s="14">
        <f t="shared" si="120"/>
        <v>-2.5628895383609106E-3</v>
      </c>
      <c r="G1324" s="14">
        <f t="shared" si="121"/>
        <v>-1.739122044318313E-3</v>
      </c>
      <c r="H1324" s="14">
        <f t="shared" si="122"/>
        <v>-9.8272841521389776E-4</v>
      </c>
      <c r="I1324" s="24">
        <f t="shared" si="123"/>
        <v>-1.1499615830028052E-3</v>
      </c>
      <c r="J1324" s="24">
        <f t="shared" si="124"/>
        <v>-2.132689998216703E-3</v>
      </c>
      <c r="K1324" s="24">
        <f t="shared" si="125"/>
        <v>-2.100468295119143E-3</v>
      </c>
      <c r="L1324" s="24"/>
    </row>
    <row r="1325" spans="1:12" x14ac:dyDescent="0.3">
      <c r="A1325" s="6">
        <v>42963</v>
      </c>
      <c r="B1325" s="14">
        <f>LN('Return analysis'!B1327/'Return analysis'!B1326)</f>
        <v>1.0315535371678973E-3</v>
      </c>
      <c r="C1325" s="14">
        <f>LN('Return analysis'!C1327/'Return analysis'!C1326)</f>
        <v>1.4632357409381297E-3</v>
      </c>
      <c r="D1325" s="14">
        <f>LN('Return analysis'!D1327/'Return analysis'!D1326)</f>
        <v>1.8208977598168194E-3</v>
      </c>
      <c r="E1325" s="14">
        <f>LN('Return analysis'!E1327/'Return analysis'!E1326)</f>
        <v>3.2221703097560338E-5</v>
      </c>
      <c r="F1325" s="14">
        <f t="shared" si="120"/>
        <v>9.9933183407033711E-4</v>
      </c>
      <c r="G1325" s="14">
        <f t="shared" si="121"/>
        <v>1.4310140378405694E-3</v>
      </c>
      <c r="H1325" s="14">
        <f t="shared" si="122"/>
        <v>1.7886760567192592E-3</v>
      </c>
      <c r="I1325" s="24">
        <f t="shared" si="123"/>
        <v>-1.738116470251041E-4</v>
      </c>
      <c r="J1325" s="24">
        <f t="shared" si="124"/>
        <v>1.614864409694155E-3</v>
      </c>
      <c r="K1325" s="24">
        <f t="shared" si="125"/>
        <v>1.6470861127917153E-3</v>
      </c>
      <c r="L1325" s="24"/>
    </row>
    <row r="1326" spans="1:12" x14ac:dyDescent="0.3">
      <c r="A1326" s="6">
        <v>42964</v>
      </c>
      <c r="B1326" s="14">
        <f>LN('Return analysis'!B1328/'Return analysis'!B1327)</f>
        <v>2.2478295346527073E-3</v>
      </c>
      <c r="C1326" s="14">
        <f>LN('Return analysis'!C1328/'Return analysis'!C1327)</f>
        <v>1.8255543812034296E-3</v>
      </c>
      <c r="D1326" s="14">
        <f>LN('Return analysis'!D1328/'Return analysis'!D1327)</f>
        <v>-1.6025597886053698E-2</v>
      </c>
      <c r="E1326" s="14">
        <f>LN('Return analysis'!E1328/'Return analysis'!E1327)</f>
        <v>3.2221703097560338E-5</v>
      </c>
      <c r="F1326" s="14">
        <f t="shared" si="120"/>
        <v>2.2156078315551469E-3</v>
      </c>
      <c r="G1326" s="14">
        <f t="shared" si="121"/>
        <v>1.7933326781058693E-3</v>
      </c>
      <c r="H1326" s="14">
        <f t="shared" si="122"/>
        <v>-1.605781958915126E-2</v>
      </c>
      <c r="I1326" s="24">
        <f t="shared" si="123"/>
        <v>9.4212579418681401E-4</v>
      </c>
      <c r="J1326" s="24">
        <f t="shared" si="124"/>
        <v>-1.5115693794964446E-2</v>
      </c>
      <c r="K1326" s="24">
        <f t="shared" si="125"/>
        <v>-1.5083472091866884E-2</v>
      </c>
      <c r="L1326" s="24"/>
    </row>
    <row r="1327" spans="1:12" x14ac:dyDescent="0.3">
      <c r="A1327" s="6">
        <v>42965</v>
      </c>
      <c r="B1327" s="14">
        <f>LN('Return analysis'!B1329/'Return analysis'!B1328)</f>
        <v>-4.6748970240213821E-4</v>
      </c>
      <c r="C1327" s="14">
        <f>LN('Return analysis'!C1329/'Return analysis'!C1328)</f>
        <v>-4.8661801446853192E-4</v>
      </c>
      <c r="D1327" s="14">
        <f>LN('Return analysis'!D1329/'Return analysis'!D1328)</f>
        <v>-1.6897591652112549E-3</v>
      </c>
      <c r="E1327" s="14">
        <f>LN('Return analysis'!E1329/'Return analysis'!E1328)</f>
        <v>3.2221703097560338E-5</v>
      </c>
      <c r="F1327" s="14">
        <f t="shared" si="120"/>
        <v>-4.997114054996985E-4</v>
      </c>
      <c r="G1327" s="14">
        <f t="shared" si="121"/>
        <v>-5.1883971756609226E-4</v>
      </c>
      <c r="H1327" s="14">
        <f t="shared" si="122"/>
        <v>-1.7219808683088152E-3</v>
      </c>
      <c r="I1327" s="24">
        <f t="shared" si="123"/>
        <v>-6.2829193217794647E-5</v>
      </c>
      <c r="J1327" s="24">
        <f t="shared" si="124"/>
        <v>-1.7848100615266097E-3</v>
      </c>
      <c r="K1327" s="24">
        <f t="shared" si="125"/>
        <v>-1.7525883584290495E-3</v>
      </c>
      <c r="L1327" s="24"/>
    </row>
    <row r="1328" spans="1:12" x14ac:dyDescent="0.3">
      <c r="A1328" s="6">
        <v>42968</v>
      </c>
      <c r="B1328" s="14">
        <f>LN('Return analysis'!B1330/'Return analysis'!B1329)</f>
        <v>3.7353947090229902E-4</v>
      </c>
      <c r="C1328" s="14">
        <f>LN('Return analysis'!C1330/'Return analysis'!C1329)</f>
        <v>4.8661801446856266E-4</v>
      </c>
      <c r="D1328" s="14">
        <f>LN('Return analysis'!D1330/'Return analysis'!D1329)</f>
        <v>1.4482422713880416E-3</v>
      </c>
      <c r="E1328" s="14">
        <f>LN('Return analysis'!E1330/'Return analysis'!E1329)</f>
        <v>9.6661994745488538E-5</v>
      </c>
      <c r="F1328" s="14">
        <f t="shared" si="120"/>
        <v>2.7687747615681051E-4</v>
      </c>
      <c r="G1328" s="14">
        <f t="shared" si="121"/>
        <v>3.8995601972307409E-4</v>
      </c>
      <c r="H1328" s="14">
        <f t="shared" si="122"/>
        <v>1.3515802766425531E-3</v>
      </c>
      <c r="I1328" s="24">
        <f t="shared" si="123"/>
        <v>-5.2096350157589743E-5</v>
      </c>
      <c r="J1328" s="24">
        <f t="shared" si="124"/>
        <v>1.2994839264849633E-3</v>
      </c>
      <c r="K1328" s="24">
        <f t="shared" si="125"/>
        <v>1.3961459212304518E-3</v>
      </c>
      <c r="L1328" s="24"/>
    </row>
    <row r="1329" spans="1:12" x14ac:dyDescent="0.3">
      <c r="A1329" s="6">
        <v>42969</v>
      </c>
      <c r="B1329" s="14">
        <f>LN('Return analysis'!B1331/'Return analysis'!B1330)</f>
        <v>-9.3176030337831196E-5</v>
      </c>
      <c r="C1329" s="14">
        <f>LN('Return analysis'!C1331/'Return analysis'!C1330)</f>
        <v>-1.2169893189996053E-3</v>
      </c>
      <c r="D1329" s="14">
        <f>LN('Return analysis'!D1331/'Return analysis'!D1330)</f>
        <v>9.9989921154342958E-3</v>
      </c>
      <c r="E1329" s="14">
        <f>LN('Return analysis'!E1331/'Return analysis'!E1330)</f>
        <v>3.2221703097560338E-5</v>
      </c>
      <c r="F1329" s="14">
        <f t="shared" si="120"/>
        <v>-1.2539773343539154E-4</v>
      </c>
      <c r="G1329" s="14">
        <f t="shared" si="121"/>
        <v>-1.2492110220971655E-3</v>
      </c>
      <c r="H1329" s="14">
        <f t="shared" si="122"/>
        <v>9.9667704123367357E-3</v>
      </c>
      <c r="I1329" s="24">
        <f t="shared" si="123"/>
        <v>7.7479358349335885E-4</v>
      </c>
      <c r="J1329" s="24">
        <f t="shared" si="124"/>
        <v>1.0741563995830095E-2</v>
      </c>
      <c r="K1329" s="24">
        <f t="shared" si="125"/>
        <v>1.0773785698927655E-2</v>
      </c>
      <c r="L1329" s="24"/>
    </row>
    <row r="1330" spans="1:12" x14ac:dyDescent="0.3">
      <c r="A1330" s="6">
        <v>42970</v>
      </c>
      <c r="B1330" s="14">
        <f>LN('Return analysis'!B1332/'Return analysis'!B1331)</f>
        <v>1.4022032221052726E-3</v>
      </c>
      <c r="C1330" s="14">
        <f>LN('Return analysis'!C1332/'Return analysis'!C1331)</f>
        <v>2.9192574837995414E-3</v>
      </c>
      <c r="D1330" s="14">
        <f>LN('Return analysis'!D1332/'Return analysis'!D1331)</f>
        <v>-3.0289153240797735E-3</v>
      </c>
      <c r="E1330" s="14">
        <f>LN('Return analysis'!E1332/'Return analysis'!E1331)</f>
        <v>3.2221703097560338E-5</v>
      </c>
      <c r="F1330" s="14">
        <f t="shared" si="120"/>
        <v>1.3699815190077124E-3</v>
      </c>
      <c r="G1330" s="14">
        <f t="shared" si="121"/>
        <v>2.887035780701981E-3</v>
      </c>
      <c r="H1330" s="14">
        <f t="shared" si="122"/>
        <v>-3.061137027177334E-3</v>
      </c>
      <c r="I1330" s="24">
        <f t="shared" si="123"/>
        <v>-9.2511730914834661E-4</v>
      </c>
      <c r="J1330" s="24">
        <f t="shared" si="124"/>
        <v>-3.9862543363256807E-3</v>
      </c>
      <c r="K1330" s="24">
        <f t="shared" si="125"/>
        <v>-3.9540326332281198E-3</v>
      </c>
      <c r="L1330" s="24"/>
    </row>
    <row r="1331" spans="1:12" x14ac:dyDescent="0.3">
      <c r="A1331" s="6">
        <v>42971</v>
      </c>
      <c r="B1331" s="14">
        <f>LN('Return analysis'!B1333/'Return analysis'!B1332)</f>
        <v>-1.4953879350248504E-3</v>
      </c>
      <c r="C1331" s="14">
        <f>LN('Return analysis'!C1333/'Return analysis'!C1332)</f>
        <v>-1.4590479276773084E-3</v>
      </c>
      <c r="D1331" s="14">
        <f>LN('Return analysis'!D1333/'Return analysis'!D1332)</f>
        <v>-1.5983309574031952E-3</v>
      </c>
      <c r="E1331" s="14">
        <f>LN('Return analysis'!E1333/'Return analysis'!E1332)</f>
        <v>3.2221703097560338E-5</v>
      </c>
      <c r="F1331" s="14">
        <f t="shared" si="120"/>
        <v>-1.5276096381224107E-3</v>
      </c>
      <c r="G1331" s="14">
        <f t="shared" si="121"/>
        <v>-1.4912696307748687E-3</v>
      </c>
      <c r="H1331" s="14">
        <f t="shared" si="122"/>
        <v>-1.6305526605007554E-3</v>
      </c>
      <c r="I1331" s="24">
        <f t="shared" si="123"/>
        <v>-3.0757780578359915E-4</v>
      </c>
      <c r="J1331" s="24">
        <f t="shared" si="124"/>
        <v>-1.9381304662843546E-3</v>
      </c>
      <c r="K1331" s="24">
        <f t="shared" si="125"/>
        <v>-1.9059087631867944E-3</v>
      </c>
      <c r="L1331" s="24"/>
    </row>
    <row r="1332" spans="1:12" x14ac:dyDescent="0.3">
      <c r="A1332" s="6">
        <v>42972</v>
      </c>
      <c r="B1332" s="14">
        <f>LN('Return analysis'!B1334/'Return analysis'!B1333)</f>
        <v>2.8031097475709929E-4</v>
      </c>
      <c r="C1332" s="14">
        <f>LN('Return analysis'!C1334/'Return analysis'!C1333)</f>
        <v>1.2161823448421866E-3</v>
      </c>
      <c r="D1332" s="14">
        <f>LN('Return analysis'!D1334/'Return analysis'!D1333)</f>
        <v>2.3961950941223807E-3</v>
      </c>
      <c r="E1332" s="14">
        <f>LN('Return analysis'!E1334/'Return analysis'!E1333)</f>
        <v>3.2221703097560338E-5</v>
      </c>
      <c r="F1332" s="14">
        <f t="shared" si="120"/>
        <v>2.4808927165953894E-4</v>
      </c>
      <c r="G1332" s="14">
        <f t="shared" si="121"/>
        <v>1.1839606417446264E-3</v>
      </c>
      <c r="H1332" s="14">
        <f t="shared" si="122"/>
        <v>2.3639733910248203E-3</v>
      </c>
      <c r="I1332" s="24">
        <f t="shared" si="123"/>
        <v>-7.3202283360290202E-4</v>
      </c>
      <c r="J1332" s="24">
        <f t="shared" si="124"/>
        <v>1.6319505574219182E-3</v>
      </c>
      <c r="K1332" s="24">
        <f t="shared" si="125"/>
        <v>1.6641722605194786E-3</v>
      </c>
      <c r="L1332" s="24"/>
    </row>
    <row r="1333" spans="1:12" x14ac:dyDescent="0.3">
      <c r="A1333" s="6">
        <v>42975</v>
      </c>
      <c r="B1333" s="14">
        <f>LN('Return analysis'!B1335/'Return analysis'!B1334)</f>
        <v>1.1220228257622924E-3</v>
      </c>
      <c r="C1333" s="14">
        <f>LN('Return analysis'!C1335/'Return analysis'!C1334)</f>
        <v>4.8567219630021874E-4</v>
      </c>
      <c r="D1333" s="14">
        <f>LN('Return analysis'!D1335/'Return analysis'!D1334)</f>
        <v>3.9869347507461624E-4</v>
      </c>
      <c r="E1333" s="14">
        <f>LN('Return analysis'!E1335/'Return analysis'!E1334)</f>
        <v>9.6661994745488538E-5</v>
      </c>
      <c r="F1333" s="14">
        <f t="shared" si="120"/>
        <v>1.0253608310168039E-3</v>
      </c>
      <c r="G1333" s="14">
        <f t="shared" si="121"/>
        <v>3.8901020155473023E-4</v>
      </c>
      <c r="H1333" s="14">
        <f t="shared" si="122"/>
        <v>3.0203148032912773E-4</v>
      </c>
      <c r="I1333" s="24">
        <f t="shared" si="123"/>
        <v>7.0843069705972062E-4</v>
      </c>
      <c r="J1333" s="24">
        <f t="shared" si="124"/>
        <v>1.0104621773888484E-3</v>
      </c>
      <c r="K1333" s="24">
        <f t="shared" si="125"/>
        <v>1.1071241721343369E-3</v>
      </c>
      <c r="L1333" s="24"/>
    </row>
    <row r="1334" spans="1:12" x14ac:dyDescent="0.3">
      <c r="A1334" s="6">
        <v>42976</v>
      </c>
      <c r="B1334" s="14">
        <f>LN('Return analysis'!B1336/'Return analysis'!B1335)</f>
        <v>2.1466410355487232E-3</v>
      </c>
      <c r="C1334" s="14">
        <f>LN('Return analysis'!C1336/'Return analysis'!C1335)</f>
        <v>1.0914176896374317E-3</v>
      </c>
      <c r="D1334" s="14">
        <f>LN('Return analysis'!D1336/'Return analysis'!D1335)</f>
        <v>3.985345819354153E-4</v>
      </c>
      <c r="E1334" s="14">
        <f>LN('Return analysis'!E1336/'Return analysis'!E1335)</f>
        <v>3.2221703097560338E-5</v>
      </c>
      <c r="F1334" s="14">
        <f t="shared" si="120"/>
        <v>2.1144193324511627E-3</v>
      </c>
      <c r="G1334" s="14">
        <f t="shared" si="121"/>
        <v>1.0591959865398715E-3</v>
      </c>
      <c r="H1334" s="14">
        <f t="shared" si="122"/>
        <v>3.6631287883785496E-4</v>
      </c>
      <c r="I1334" s="24">
        <f t="shared" si="123"/>
        <v>1.2563846817802286E-3</v>
      </c>
      <c r="J1334" s="24">
        <f t="shared" si="124"/>
        <v>1.6226975606180834E-3</v>
      </c>
      <c r="K1334" s="24">
        <f t="shared" si="125"/>
        <v>1.6549192637156439E-3</v>
      </c>
      <c r="L1334" s="24"/>
    </row>
    <row r="1335" spans="1:12" x14ac:dyDescent="0.3">
      <c r="A1335" s="6">
        <v>42977</v>
      </c>
      <c r="B1335" s="14">
        <f>LN('Return analysis'!B1337/'Return analysis'!B1336)</f>
        <v>1.8648076902834569E-4</v>
      </c>
      <c r="C1335" s="14">
        <f>LN('Return analysis'!C1337/'Return analysis'!C1336)</f>
        <v>-1.2078035720254798E-4</v>
      </c>
      <c r="D1335" s="14">
        <f>LN('Return analysis'!D1337/'Return analysis'!D1336)</f>
        <v>5.2473309827941609E-3</v>
      </c>
      <c r="E1335" s="14">
        <f>LN('Return analysis'!E1337/'Return analysis'!E1336)</f>
        <v>3.2221703097560338E-5</v>
      </c>
      <c r="F1335" s="14">
        <f t="shared" si="120"/>
        <v>1.5425906593078534E-4</v>
      </c>
      <c r="G1335" s="14">
        <f t="shared" si="121"/>
        <v>-1.5300206030010831E-4</v>
      </c>
      <c r="H1335" s="14">
        <f t="shared" si="122"/>
        <v>5.2151092796966008E-3</v>
      </c>
      <c r="I1335" s="24">
        <f t="shared" si="123"/>
        <v>2.2158007519649381E-4</v>
      </c>
      <c r="J1335" s="24">
        <f t="shared" si="124"/>
        <v>5.4366893548930947E-3</v>
      </c>
      <c r="K1335" s="24">
        <f t="shared" si="125"/>
        <v>5.4689110579906547E-3</v>
      </c>
      <c r="L1335" s="24"/>
    </row>
    <row r="1336" spans="1:12" x14ac:dyDescent="0.3">
      <c r="A1336" s="6">
        <v>42978</v>
      </c>
      <c r="B1336" s="14">
        <f>LN('Return analysis'!B1338/'Return analysis'!B1337)</f>
        <v>1.3036134231497942E-3</v>
      </c>
      <c r="C1336" s="14">
        <f>LN('Return analysis'!C1338/'Return analysis'!C1337)</f>
        <v>8.4805276531929087E-4</v>
      </c>
      <c r="D1336" s="14">
        <f>LN('Return analysis'!D1338/'Return analysis'!D1337)</f>
        <v>6.7952424790302338E-3</v>
      </c>
      <c r="E1336" s="14">
        <f>LN('Return analysis'!E1338/'Return analysis'!E1337)</f>
        <v>3.2221703097560338E-5</v>
      </c>
      <c r="F1336" s="14">
        <f t="shared" si="120"/>
        <v>1.271391720052234E-3</v>
      </c>
      <c r="G1336" s="14">
        <f t="shared" si="121"/>
        <v>8.1583106222173052E-4</v>
      </c>
      <c r="H1336" s="14">
        <f t="shared" si="122"/>
        <v>6.7630207759326738E-3</v>
      </c>
      <c r="I1336" s="24">
        <f t="shared" si="123"/>
        <v>5.4084307663816375E-4</v>
      </c>
      <c r="J1336" s="24">
        <f t="shared" si="124"/>
        <v>7.3038638525708376E-3</v>
      </c>
      <c r="K1336" s="24">
        <f t="shared" si="125"/>
        <v>7.3360855556683976E-3</v>
      </c>
      <c r="L1336" s="24"/>
    </row>
    <row r="1337" spans="1:12" x14ac:dyDescent="0.3">
      <c r="A1337" s="6">
        <v>42979</v>
      </c>
      <c r="B1337" s="14">
        <f>LN('Return analysis'!B1339/'Return analysis'!B1338)</f>
        <v>-1.1171674227150612E-3</v>
      </c>
      <c r="C1337" s="14">
        <f>LN('Return analysis'!C1339/'Return analysis'!C1338)</f>
        <v>-1.6552399649136006E-3</v>
      </c>
      <c r="D1337" s="14">
        <f>LN('Return analysis'!D1339/'Return analysis'!D1338)</f>
        <v>2.2813158390412136E-3</v>
      </c>
      <c r="E1337" s="14">
        <f>LN('Return analysis'!E1339/'Return analysis'!E1338)</f>
        <v>2.9721780525811114E-5</v>
      </c>
      <c r="F1337" s="14">
        <f t="shared" si="120"/>
        <v>-1.1468892032408724E-3</v>
      </c>
      <c r="G1337" s="14">
        <f t="shared" si="121"/>
        <v>-1.6849617454394118E-3</v>
      </c>
      <c r="H1337" s="14">
        <f t="shared" si="122"/>
        <v>2.2515940585154026E-3</v>
      </c>
      <c r="I1337" s="24">
        <f t="shared" si="123"/>
        <v>1.8760190373962808E-4</v>
      </c>
      <c r="J1337" s="24">
        <f t="shared" si="124"/>
        <v>2.4391959622550308E-3</v>
      </c>
      <c r="K1337" s="24">
        <f t="shared" si="125"/>
        <v>2.4689177427808418E-3</v>
      </c>
      <c r="L1337" s="24"/>
    </row>
    <row r="1338" spans="1:12" x14ac:dyDescent="0.3">
      <c r="A1338" s="6">
        <v>42983</v>
      </c>
      <c r="B1338" s="14">
        <f>LN('Return analysis'!B1340/'Return analysis'!B1339)</f>
        <v>3.9166812427782046E-3</v>
      </c>
      <c r="C1338" s="14">
        <f>LN('Return analysis'!C1340/'Return analysis'!C1339)</f>
        <v>4.1276770365356865E-3</v>
      </c>
      <c r="D1338" s="14">
        <f>LN('Return analysis'!D1340/'Return analysis'!D1339)</f>
        <v>-7.7295347179855717E-3</v>
      </c>
      <c r="E1338" s="14">
        <f>LN('Return analysis'!E1340/'Return analysis'!E1339)</f>
        <v>1.2888058342965219E-4</v>
      </c>
      <c r="F1338" s="14">
        <f t="shared" si="120"/>
        <v>3.7878006593485523E-3</v>
      </c>
      <c r="G1338" s="14">
        <f t="shared" si="121"/>
        <v>3.9987964531060342E-3</v>
      </c>
      <c r="H1338" s="14">
        <f t="shared" si="122"/>
        <v>-7.8584153014152232E-3</v>
      </c>
      <c r="I1338" s="24">
        <f t="shared" si="123"/>
        <v>6.4778149964179403E-4</v>
      </c>
      <c r="J1338" s="24">
        <f t="shared" si="124"/>
        <v>-7.210633801773429E-3</v>
      </c>
      <c r="K1338" s="24">
        <f t="shared" si="125"/>
        <v>-7.0817532183437776E-3</v>
      </c>
      <c r="L1338" s="24"/>
    </row>
    <row r="1339" spans="1:12" x14ac:dyDescent="0.3">
      <c r="A1339" s="6">
        <v>42984</v>
      </c>
      <c r="B1339" s="14">
        <f>LN('Return analysis'!B1341/'Return analysis'!B1340)</f>
        <v>-1.117153947181184E-3</v>
      </c>
      <c r="C1339" s="14">
        <f>LN('Return analysis'!C1341/'Return analysis'!C1340)</f>
        <v>-1.697455333694196E-3</v>
      </c>
      <c r="D1339" s="14">
        <f>LN('Return analysis'!D1341/'Return analysis'!D1340)</f>
        <v>2.7670221323755034E-3</v>
      </c>
      <c r="E1339" s="14">
        <f>LN('Return analysis'!E1341/'Return analysis'!E1340)</f>
        <v>3.2221703097560338E-5</v>
      </c>
      <c r="F1339" s="14">
        <f t="shared" si="120"/>
        <v>-1.1493756502787443E-3</v>
      </c>
      <c r="G1339" s="14">
        <f t="shared" si="121"/>
        <v>-1.7296770367917563E-3</v>
      </c>
      <c r="H1339" s="14">
        <f t="shared" si="122"/>
        <v>2.734800429277943E-3</v>
      </c>
      <c r="I1339" s="24">
        <f t="shared" si="123"/>
        <v>2.1597853362684727E-4</v>
      </c>
      <c r="J1339" s="24">
        <f t="shared" si="124"/>
        <v>2.95077896290479E-3</v>
      </c>
      <c r="K1339" s="24">
        <f t="shared" si="125"/>
        <v>2.9830006660023509E-3</v>
      </c>
      <c r="L1339" s="24"/>
    </row>
    <row r="1340" spans="1:12" x14ac:dyDescent="0.3">
      <c r="A1340" s="6">
        <v>42985</v>
      </c>
      <c r="B1340" s="14">
        <f>LN('Return analysis'!B1342/'Return analysis'!B1341)</f>
        <v>1.3036134164827202E-3</v>
      </c>
      <c r="C1340" s="14">
        <f>LN('Return analysis'!C1342/'Return analysis'!C1341)</f>
        <v>3.1497150843215228E-3</v>
      </c>
      <c r="D1340" s="14">
        <f>LN('Return analysis'!D1342/'Return analysis'!D1341)</f>
        <v>-4.7393963714580968E-4</v>
      </c>
      <c r="E1340" s="14">
        <f>LN('Return analysis'!E1342/'Return analysis'!E1341)</f>
        <v>3.2221703097560338E-5</v>
      </c>
      <c r="F1340" s="14">
        <f t="shared" si="120"/>
        <v>1.2713917133851599E-3</v>
      </c>
      <c r="G1340" s="14">
        <f t="shared" si="121"/>
        <v>3.1174933812239624E-3</v>
      </c>
      <c r="H1340" s="14">
        <f t="shared" si="122"/>
        <v>-5.0616134024337003E-4</v>
      </c>
      <c r="I1340" s="24">
        <f t="shared" si="123"/>
        <v>-1.2370018121186743E-3</v>
      </c>
      <c r="J1340" s="24">
        <f t="shared" si="124"/>
        <v>-1.7431631523620443E-3</v>
      </c>
      <c r="K1340" s="24">
        <f t="shared" si="125"/>
        <v>-1.710941449264484E-3</v>
      </c>
      <c r="L1340" s="24"/>
    </row>
    <row r="1341" spans="1:12" x14ac:dyDescent="0.3">
      <c r="A1341" s="6">
        <v>42986</v>
      </c>
      <c r="B1341" s="14">
        <f>LN('Return analysis'!B1343/'Return analysis'!B1342)</f>
        <v>9.3022395752597603E-4</v>
      </c>
      <c r="C1341" s="14">
        <f>LN('Return analysis'!C1343/'Return analysis'!C1342)</f>
        <v>-1.0892377279588109E-3</v>
      </c>
      <c r="D1341" s="14">
        <f>LN('Return analysis'!D1343/'Return analysis'!D1342)</f>
        <v>-7.1098959505304263E-4</v>
      </c>
      <c r="E1341" s="14">
        <f>LN('Return analysis'!E1343/'Return analysis'!E1342)</f>
        <v>3.2221703097560338E-5</v>
      </c>
      <c r="F1341" s="14">
        <f t="shared" si="120"/>
        <v>8.9800225442841569E-4</v>
      </c>
      <c r="G1341" s="14">
        <f t="shared" si="121"/>
        <v>-1.1214594310563712E-3</v>
      </c>
      <c r="H1341" s="14">
        <f t="shared" si="122"/>
        <v>-7.4321129815060297E-4</v>
      </c>
      <c r="I1341" s="24">
        <f t="shared" si="123"/>
        <v>1.8102949684820338E-3</v>
      </c>
      <c r="J1341" s="24">
        <f t="shared" si="124"/>
        <v>1.0670836703314309E-3</v>
      </c>
      <c r="K1341" s="24">
        <f t="shared" si="125"/>
        <v>1.0993053734289911E-3</v>
      </c>
      <c r="L1341" s="24"/>
    </row>
    <row r="1342" spans="1:12" x14ac:dyDescent="0.3">
      <c r="A1342" s="6">
        <v>42989</v>
      </c>
      <c r="B1342" s="14">
        <f>LN('Return analysis'!B1344/'Return analysis'!B1343)</f>
        <v>-2.4205400955877553E-3</v>
      </c>
      <c r="C1342" s="14">
        <f>LN('Return analysis'!C1344/'Return analysis'!C1343)</f>
        <v>-3.0314711665578851E-3</v>
      </c>
      <c r="D1342" s="14">
        <f>LN('Return analysis'!D1344/'Return analysis'!D1343)</f>
        <v>1.0694519405020619E-2</v>
      </c>
      <c r="E1342" s="14">
        <f>LN('Return analysis'!E1344/'Return analysis'!E1343)</f>
        <v>9.6661994745488538E-5</v>
      </c>
      <c r="F1342" s="14">
        <f t="shared" si="120"/>
        <v>-2.517202090333244E-3</v>
      </c>
      <c r="G1342" s="14">
        <f t="shared" si="121"/>
        <v>-3.1281331613033738E-3</v>
      </c>
      <c r="H1342" s="14">
        <f t="shared" si="122"/>
        <v>1.059785741027513E-2</v>
      </c>
      <c r="I1342" s="24">
        <f t="shared" si="123"/>
        <v>-1.0869908308497625E-4</v>
      </c>
      <c r="J1342" s="24">
        <f t="shared" si="124"/>
        <v>1.0489158327190154E-2</v>
      </c>
      <c r="K1342" s="24">
        <f t="shared" si="125"/>
        <v>1.0585820321935642E-2</v>
      </c>
      <c r="L1342" s="24"/>
    </row>
    <row r="1343" spans="1:12" x14ac:dyDescent="0.3">
      <c r="A1343" s="6">
        <v>42990</v>
      </c>
      <c r="B1343" s="14">
        <f>LN('Return analysis'!B1345/'Return analysis'!B1344)</f>
        <v>-2.7064332834407434E-3</v>
      </c>
      <c r="C1343" s="14">
        <f>LN('Return analysis'!C1345/'Return analysis'!C1344)</f>
        <v>-1.4592278926460237E-3</v>
      </c>
      <c r="D1343" s="14">
        <f>LN('Return analysis'!D1345/'Return analysis'!D1344)</f>
        <v>3.825078477606251E-3</v>
      </c>
      <c r="E1343" s="14">
        <f>LN('Return analysis'!E1345/'Return analysis'!E1344)</f>
        <v>3.2221703097560338E-5</v>
      </c>
      <c r="F1343" s="14">
        <f t="shared" si="120"/>
        <v>-2.7386549865383038E-3</v>
      </c>
      <c r="G1343" s="14">
        <f t="shared" si="121"/>
        <v>-1.491449595743584E-3</v>
      </c>
      <c r="H1343" s="14">
        <f t="shared" si="122"/>
        <v>3.7928567745086905E-3</v>
      </c>
      <c r="I1343" s="24">
        <f t="shared" si="123"/>
        <v>-1.5767712615061386E-3</v>
      </c>
      <c r="J1343" s="24">
        <f t="shared" si="124"/>
        <v>2.2160855130025519E-3</v>
      </c>
      <c r="K1343" s="24">
        <f t="shared" si="125"/>
        <v>2.2483072161001124E-3</v>
      </c>
      <c r="L1343" s="24"/>
    </row>
    <row r="1344" spans="1:12" x14ac:dyDescent="0.3">
      <c r="A1344" s="6">
        <v>42991</v>
      </c>
      <c r="B1344" s="14">
        <f>LN('Return analysis'!B1346/'Return analysis'!B1345)</f>
        <v>-8.4131140272241073E-4</v>
      </c>
      <c r="C1344" s="14">
        <f>LN('Return analysis'!C1346/'Return analysis'!C1345)</f>
        <v>-1.216360928189797E-3</v>
      </c>
      <c r="D1344" s="14">
        <f>LN('Return analysis'!D1346/'Return analysis'!D1345)</f>
        <v>4.6744168675474045E-4</v>
      </c>
      <c r="E1344" s="14">
        <f>LN('Return analysis'!E1346/'Return analysis'!E1345)</f>
        <v>3.2221703097560338E-5</v>
      </c>
      <c r="F1344" s="14">
        <f t="shared" si="120"/>
        <v>-8.7353310581997107E-4</v>
      </c>
      <c r="G1344" s="14">
        <f t="shared" si="121"/>
        <v>-1.2485826312873573E-3</v>
      </c>
      <c r="H1344" s="14">
        <f t="shared" si="122"/>
        <v>4.352199836571801E-4</v>
      </c>
      <c r="I1344" s="24">
        <f t="shared" si="123"/>
        <v>1.28600856493745E-4</v>
      </c>
      <c r="J1344" s="24">
        <f t="shared" si="124"/>
        <v>5.638208401509251E-4</v>
      </c>
      <c r="K1344" s="24">
        <f t="shared" si="125"/>
        <v>5.9604254324848545E-4</v>
      </c>
      <c r="L1344" s="24"/>
    </row>
    <row r="1345" spans="1:12" x14ac:dyDescent="0.3">
      <c r="A1345" s="6">
        <v>42992</v>
      </c>
      <c r="B1345" s="14">
        <f>LN('Return analysis'!B1347/'Return analysis'!B1346)</f>
        <v>1.3084876041076316E-3</v>
      </c>
      <c r="C1345" s="14">
        <f>LN('Return analysis'!C1347/'Return analysis'!C1346)</f>
        <v>6.0788157086870648E-4</v>
      </c>
      <c r="D1345" s="14">
        <f>LN('Return analysis'!D1347/'Return analysis'!D1346)</f>
        <v>-3.1137930184524566E-4</v>
      </c>
      <c r="E1345" s="14">
        <f>LN('Return analysis'!E1347/'Return analysis'!E1346)</f>
        <v>3.2221703097560338E-5</v>
      </c>
      <c r="F1345" s="14">
        <f t="shared" si="120"/>
        <v>1.2762659010100714E-3</v>
      </c>
      <c r="G1345" s="14">
        <f t="shared" si="121"/>
        <v>5.7565986777114613E-4</v>
      </c>
      <c r="H1345" s="14">
        <f t="shared" si="122"/>
        <v>-3.43601004942806E-4</v>
      </c>
      <c r="I1345" s="24">
        <f t="shared" si="123"/>
        <v>8.1576776914539257E-4</v>
      </c>
      <c r="J1345" s="24">
        <f t="shared" si="124"/>
        <v>4.7216676420258657E-4</v>
      </c>
      <c r="K1345" s="24">
        <f t="shared" si="125"/>
        <v>5.0438846730014686E-4</v>
      </c>
      <c r="L1345" s="24"/>
    </row>
    <row r="1346" spans="1:12" x14ac:dyDescent="0.3">
      <c r="A1346" s="6">
        <v>42993</v>
      </c>
      <c r="B1346" s="14">
        <f>LN('Return analysis'!B1348/'Return analysis'!B1347)</f>
        <v>-7.4805491668259426E-4</v>
      </c>
      <c r="C1346" s="14">
        <f>LN('Return analysis'!C1348/'Return analysis'!C1347)</f>
        <v>1.2191900529193963E-4</v>
      </c>
      <c r="D1346" s="14">
        <f>LN('Return analysis'!D1348/'Return analysis'!D1347)</f>
        <v>1.8681658638665273E-3</v>
      </c>
      <c r="E1346" s="14">
        <f>LN('Return analysis'!E1348/'Return analysis'!E1347)</f>
        <v>3.2221703097560338E-5</v>
      </c>
      <c r="F1346" s="14">
        <f t="shared" si="120"/>
        <v>-7.802766197801546E-4</v>
      </c>
      <c r="G1346" s="14">
        <f t="shared" si="121"/>
        <v>8.9697302194379294E-5</v>
      </c>
      <c r="H1346" s="14">
        <f t="shared" si="122"/>
        <v>1.8359441607689671E-3</v>
      </c>
      <c r="I1346" s="24">
        <f t="shared" si="123"/>
        <v>-8.723388289931395E-4</v>
      </c>
      <c r="J1346" s="24">
        <f t="shared" si="124"/>
        <v>9.636053317758276E-4</v>
      </c>
      <c r="K1346" s="24">
        <f t="shared" si="125"/>
        <v>9.9582703487338794E-4</v>
      </c>
      <c r="L1346" s="24"/>
    </row>
    <row r="1347" spans="1:12" x14ac:dyDescent="0.3">
      <c r="A1347" s="6">
        <v>42996</v>
      </c>
      <c r="B1347" s="14">
        <f>LN('Return analysis'!B1349/'Return analysis'!B1348)</f>
        <v>-1.3094674322767063E-3</v>
      </c>
      <c r="C1347" s="14">
        <f>LN('Return analysis'!C1349/'Return analysis'!C1348)</f>
        <v>-7.2980057616073301E-4</v>
      </c>
      <c r="D1347" s="14">
        <f>LN('Return analysis'!D1349/'Return analysis'!D1348)</f>
        <v>2.407335552741223E-3</v>
      </c>
      <c r="E1347" s="14">
        <f>LN('Return analysis'!E1349/'Return analysis'!E1348)</f>
        <v>9.6661994745488538E-5</v>
      </c>
      <c r="F1347" s="14">
        <f t="shared" si="120"/>
        <v>-1.4061294270221948E-3</v>
      </c>
      <c r="G1347" s="14">
        <f t="shared" si="121"/>
        <v>-8.2646257090622152E-4</v>
      </c>
      <c r="H1347" s="14">
        <f t="shared" si="122"/>
        <v>2.3106735579957343E-3</v>
      </c>
      <c r="I1347" s="24">
        <f t="shared" si="123"/>
        <v>-7.6453603472191362E-4</v>
      </c>
      <c r="J1347" s="24">
        <f t="shared" si="124"/>
        <v>1.5461375232738207E-3</v>
      </c>
      <c r="K1347" s="24">
        <f t="shared" si="125"/>
        <v>1.6427995180193094E-3</v>
      </c>
      <c r="L1347" s="24"/>
    </row>
    <row r="1348" spans="1:12" x14ac:dyDescent="0.3">
      <c r="A1348" s="6">
        <v>42997</v>
      </c>
      <c r="B1348" s="14">
        <f>LN('Return analysis'!B1350/'Return analysis'!B1349)</f>
        <v>-9.3766482458229383E-5</v>
      </c>
      <c r="C1348" s="14">
        <f>LN('Return analysis'!C1350/'Return analysis'!C1349)</f>
        <v>-7.3130254047527247E-4</v>
      </c>
      <c r="D1348" s="14">
        <f>LN('Return analysis'!D1350/'Return analysis'!D1349)</f>
        <v>4.6537525318143472E-4</v>
      </c>
      <c r="E1348" s="14">
        <f>LN('Return analysis'!E1350/'Return analysis'!E1349)</f>
        <v>3.2221703097560338E-5</v>
      </c>
      <c r="F1348" s="14">
        <f t="shared" si="120"/>
        <v>-1.2598818555578973E-4</v>
      </c>
      <c r="G1348" s="14">
        <f t="shared" si="121"/>
        <v>-7.6352424357283282E-4</v>
      </c>
      <c r="H1348" s="14">
        <f t="shared" si="122"/>
        <v>4.3315355008387437E-4</v>
      </c>
      <c r="I1348" s="24">
        <f t="shared" si="123"/>
        <v>4.850344374388767E-4</v>
      </c>
      <c r="J1348" s="24">
        <f t="shared" si="124"/>
        <v>9.1818798752275107E-4</v>
      </c>
      <c r="K1348" s="24">
        <f t="shared" si="125"/>
        <v>9.5040969062031141E-4</v>
      </c>
      <c r="L1348" s="24"/>
    </row>
    <row r="1349" spans="1:12" x14ac:dyDescent="0.3">
      <c r="A1349" s="6">
        <v>42998</v>
      </c>
      <c r="B1349" s="14">
        <f>LN('Return analysis'!B1351/'Return analysis'!B1350)</f>
        <v>-1.3113074173338947E-3</v>
      </c>
      <c r="C1349" s="14">
        <f>LN('Return analysis'!C1351/'Return analysis'!C1350)</f>
        <v>-8.5402441147391928E-4</v>
      </c>
      <c r="D1349" s="14">
        <f>LN('Return analysis'!D1351/'Return analysis'!D1350)</f>
        <v>1.6267757981949192E-3</v>
      </c>
      <c r="E1349" s="14">
        <f>LN('Return analysis'!E1351/'Return analysis'!E1350)</f>
        <v>3.2221703097560338E-5</v>
      </c>
      <c r="F1349" s="14">
        <f t="shared" si="120"/>
        <v>-1.3435291204314549E-3</v>
      </c>
      <c r="G1349" s="14">
        <f t="shared" si="121"/>
        <v>-8.8624611457147962E-4</v>
      </c>
      <c r="H1349" s="14">
        <f t="shared" si="122"/>
        <v>1.594554095097359E-3</v>
      </c>
      <c r="I1349" s="24">
        <f t="shared" si="123"/>
        <v>-6.4603126801494274E-4</v>
      </c>
      <c r="J1349" s="24">
        <f t="shared" si="124"/>
        <v>9.4852282708241626E-4</v>
      </c>
      <c r="K1349" s="24">
        <f t="shared" si="125"/>
        <v>9.807445301799765E-4</v>
      </c>
      <c r="L1349" s="24"/>
    </row>
    <row r="1350" spans="1:12" x14ac:dyDescent="0.3">
      <c r="A1350" s="6">
        <v>42999</v>
      </c>
      <c r="B1350" s="14">
        <f>LN('Return analysis'!B1352/'Return analysis'!B1351)</f>
        <v>-9.3898330087161951E-5</v>
      </c>
      <c r="C1350" s="14">
        <f>LN('Return analysis'!C1352/'Return analysis'!C1351)</f>
        <v>-2.4344811886823142E-4</v>
      </c>
      <c r="D1350" s="14">
        <f>LN('Return analysis'!D1352/'Return analysis'!D1351)</f>
        <v>-2.7902851455920414E-3</v>
      </c>
      <c r="E1350" s="14">
        <f>LN('Return analysis'!E1352/'Return analysis'!E1351)</f>
        <v>3.2221703097560338E-5</v>
      </c>
      <c r="F1350" s="14">
        <f t="shared" si="120"/>
        <v>-1.261200331847223E-4</v>
      </c>
      <c r="G1350" s="14">
        <f t="shared" si="121"/>
        <v>-2.7566982196579174E-4</v>
      </c>
      <c r="H1350" s="14">
        <f t="shared" si="122"/>
        <v>-2.8225068486896019E-3</v>
      </c>
      <c r="I1350" s="24">
        <f t="shared" si="123"/>
        <v>1.2650770953246331E-4</v>
      </c>
      <c r="J1350" s="24">
        <f t="shared" si="124"/>
        <v>-2.6959991391571386E-3</v>
      </c>
      <c r="K1350" s="24">
        <f t="shared" si="125"/>
        <v>-2.6637774360595782E-3</v>
      </c>
      <c r="L1350" s="24"/>
    </row>
    <row r="1351" spans="1:12" x14ac:dyDescent="0.3">
      <c r="A1351" s="6">
        <v>43000</v>
      </c>
      <c r="B1351" s="14">
        <f>LN('Return analysis'!B1353/'Return analysis'!B1352)</f>
        <v>1.1246351791522526E-3</v>
      </c>
      <c r="C1351" s="14">
        <f>LN('Return analysis'!C1353/'Return analysis'!C1352)</f>
        <v>9.7537524772719922E-4</v>
      </c>
      <c r="D1351" s="14">
        <f>LN('Return analysis'!D1353/'Return analysis'!D1352)</f>
        <v>7.9926281810768437E-4</v>
      </c>
      <c r="E1351" s="14">
        <f>LN('Return analysis'!E1353/'Return analysis'!E1352)</f>
        <v>3.2221703097560338E-5</v>
      </c>
      <c r="F1351" s="14">
        <f t="shared" ref="F1351:F1414" si="126">B1351-E1351</f>
        <v>1.0924134760546924E-3</v>
      </c>
      <c r="G1351" s="14">
        <f t="shared" ref="G1351:G1414" si="127">C1351-E1351</f>
        <v>9.4315354462963887E-4</v>
      </c>
      <c r="H1351" s="14">
        <f t="shared" si="122"/>
        <v>7.6704111501012403E-4</v>
      </c>
      <c r="I1351" s="24">
        <f t="shared" si="123"/>
        <v>3.2364405002261392E-4</v>
      </c>
      <c r="J1351" s="24">
        <f t="shared" si="124"/>
        <v>1.090685165032738E-3</v>
      </c>
      <c r="K1351" s="24">
        <f t="shared" si="125"/>
        <v>1.1229068681302982E-3</v>
      </c>
      <c r="L1351" s="24"/>
    </row>
    <row r="1352" spans="1:12" x14ac:dyDescent="0.3">
      <c r="A1352" s="6">
        <v>43003</v>
      </c>
      <c r="B1352" s="14">
        <f>LN('Return analysis'!B1354/'Return analysis'!B1353)</f>
        <v>2.4318593996862305E-3</v>
      </c>
      <c r="C1352" s="14">
        <f>LN('Return analysis'!C1354/'Return analysis'!C1353)</f>
        <v>2.1916055984576377E-3</v>
      </c>
      <c r="D1352" s="14">
        <f>LN('Return analysis'!D1354/'Return analysis'!D1353)</f>
        <v>-1.6373992809135148E-3</v>
      </c>
      <c r="E1352" s="14">
        <f>LN('Return analysis'!E1354/'Return analysis'!E1353)</f>
        <v>9.6661994745488538E-5</v>
      </c>
      <c r="F1352" s="14">
        <f t="shared" si="126"/>
        <v>2.3351974049407418E-3</v>
      </c>
      <c r="G1352" s="14">
        <f t="shared" si="127"/>
        <v>2.094943603712149E-3</v>
      </c>
      <c r="H1352" s="14">
        <f t="shared" ref="H1352:H1415" si="128">D1352-E1352</f>
        <v>-1.7340612756590033E-3</v>
      </c>
      <c r="I1352" s="24">
        <f t="shared" ref="I1352:I1415" si="129">F1352-$N$15*G1352-$N$16*H1352</f>
        <v>6.6454907393892709E-4</v>
      </c>
      <c r="J1352" s="24">
        <f t="shared" ref="J1352:J1415" si="130">I1352+H1352</f>
        <v>-1.0695122017200763E-3</v>
      </c>
      <c r="K1352" s="24">
        <f t="shared" ref="K1352:K1415" si="131">I1352+D1352</f>
        <v>-9.7285020697458768E-4</v>
      </c>
      <c r="L1352" s="24"/>
    </row>
    <row r="1353" spans="1:12" x14ac:dyDescent="0.3">
      <c r="A1353" s="6">
        <v>43004</v>
      </c>
      <c r="B1353" s="14">
        <f>LN('Return analysis'!B1355/'Return analysis'!B1354)</f>
        <v>4.6695804969353581E-4</v>
      </c>
      <c r="C1353" s="14">
        <f>LN('Return analysis'!C1355/'Return analysis'!C1354)</f>
        <v>-4.8650105634647623E-4</v>
      </c>
      <c r="D1353" s="14">
        <f>LN('Return analysis'!D1355/'Return analysis'!D1354)</f>
        <v>2.3407839452638165E-4</v>
      </c>
      <c r="E1353" s="14">
        <f>LN('Return analysis'!E1355/'Return analysis'!E1354)</f>
        <v>3.2221703097560338E-5</v>
      </c>
      <c r="F1353" s="14">
        <f t="shared" si="126"/>
        <v>4.3473634659597546E-4</v>
      </c>
      <c r="G1353" s="14">
        <f t="shared" si="127"/>
        <v>-5.1872275944403652E-4</v>
      </c>
      <c r="H1353" s="14">
        <f t="shared" si="128"/>
        <v>2.018566914288213E-4</v>
      </c>
      <c r="I1353" s="24">
        <f t="shared" si="129"/>
        <v>8.5084598356072552E-4</v>
      </c>
      <c r="J1353" s="24">
        <f t="shared" si="130"/>
        <v>1.0527026749895469E-3</v>
      </c>
      <c r="K1353" s="24">
        <f t="shared" si="131"/>
        <v>1.0849243780871071E-3</v>
      </c>
      <c r="L1353" s="24"/>
    </row>
    <row r="1354" spans="1:12" x14ac:dyDescent="0.3">
      <c r="A1354" s="6">
        <v>43005</v>
      </c>
      <c r="B1354" s="14">
        <f>LN('Return analysis'!B1356/'Return analysis'!B1355)</f>
        <v>-3.1794667595854893E-3</v>
      </c>
      <c r="C1354" s="14">
        <f>LN('Return analysis'!C1356/'Return analysis'!C1355)</f>
        <v>-3.0462483225904917E-3</v>
      </c>
      <c r="D1354" s="14">
        <f>LN('Return analysis'!D1356/'Return analysis'!D1355)</f>
        <v>5.4454424591271451E-3</v>
      </c>
      <c r="E1354" s="14">
        <f>LN('Return analysis'!E1356/'Return analysis'!E1355)</f>
        <v>3.2221703097560338E-5</v>
      </c>
      <c r="F1354" s="14">
        <f t="shared" si="126"/>
        <v>-3.2116884626830497E-3</v>
      </c>
      <c r="G1354" s="14">
        <f t="shared" si="127"/>
        <v>-3.0784700256880522E-3</v>
      </c>
      <c r="H1354" s="14">
        <f t="shared" si="128"/>
        <v>5.4132207560295851E-3</v>
      </c>
      <c r="I1354" s="24">
        <f t="shared" si="129"/>
        <v>-7.8750522464011866E-4</v>
      </c>
      <c r="J1354" s="24">
        <f t="shared" si="130"/>
        <v>4.6257155313894661E-3</v>
      </c>
      <c r="K1354" s="24">
        <f t="shared" si="131"/>
        <v>4.6579372344870262E-3</v>
      </c>
      <c r="L1354" s="24"/>
    </row>
    <row r="1355" spans="1:12" x14ac:dyDescent="0.3">
      <c r="A1355" s="6">
        <v>43006</v>
      </c>
      <c r="B1355" s="14">
        <f>LN('Return analysis'!B1357/'Return analysis'!B1356)</f>
        <v>-6.5619802484074262E-4</v>
      </c>
      <c r="C1355" s="14">
        <f>LN('Return analysis'!C1357/'Return analysis'!C1356)</f>
        <v>2.4353716997255775E-4</v>
      </c>
      <c r="D1355" s="14">
        <f>LN('Return analysis'!D1357/'Return analysis'!D1356)</f>
        <v>1.6281335413513543E-3</v>
      </c>
      <c r="E1355" s="14">
        <f>LN('Return analysis'!E1357/'Return analysis'!E1356)</f>
        <v>3.2221703097560338E-5</v>
      </c>
      <c r="F1355" s="14">
        <f t="shared" si="126"/>
        <v>-6.8841972793830296E-4</v>
      </c>
      <c r="G1355" s="14">
        <f t="shared" si="127"/>
        <v>2.1131546687499741E-4</v>
      </c>
      <c r="H1355" s="14">
        <f t="shared" si="128"/>
        <v>1.5959118382537941E-3</v>
      </c>
      <c r="I1355" s="24">
        <f t="shared" si="129"/>
        <v>-8.7597045446755962E-4</v>
      </c>
      <c r="J1355" s="24">
        <f t="shared" si="130"/>
        <v>7.1994138378623444E-4</v>
      </c>
      <c r="K1355" s="24">
        <f t="shared" si="131"/>
        <v>7.5216308688379468E-4</v>
      </c>
      <c r="L1355" s="24"/>
    </row>
    <row r="1356" spans="1:12" x14ac:dyDescent="0.3">
      <c r="A1356" s="6">
        <v>43007</v>
      </c>
      <c r="B1356" s="14">
        <f>LN('Return analysis'!B1358/'Return analysis'!B1357)</f>
        <v>6.5619802484067453E-4</v>
      </c>
      <c r="C1356" s="14">
        <f>LN('Return analysis'!C1358/'Return analysis'!C1357)</f>
        <v>1.2223136277966356E-4</v>
      </c>
      <c r="D1356" s="14">
        <f>LN('Return analysis'!D1358/'Return analysis'!D1357)</f>
        <v>3.2483361408622599E-3</v>
      </c>
      <c r="E1356" s="14">
        <f>LN('Return analysis'!E1358/'Return analysis'!E1357)</f>
        <v>3.2221703097560338E-5</v>
      </c>
      <c r="F1356" s="14">
        <f t="shared" si="126"/>
        <v>6.2397632174311418E-4</v>
      </c>
      <c r="G1356" s="14">
        <f t="shared" si="127"/>
        <v>9.0009659682103213E-5</v>
      </c>
      <c r="H1356" s="14">
        <f t="shared" si="128"/>
        <v>3.2161144377646994E-3</v>
      </c>
      <c r="I1356" s="24">
        <f t="shared" si="129"/>
        <v>5.1682755276886831E-4</v>
      </c>
      <c r="J1356" s="24">
        <f t="shared" si="130"/>
        <v>3.7329419905335675E-3</v>
      </c>
      <c r="K1356" s="24">
        <f t="shared" si="131"/>
        <v>3.7651636936311284E-3</v>
      </c>
      <c r="L1356" s="24"/>
    </row>
    <row r="1357" spans="1:12" x14ac:dyDescent="0.3">
      <c r="A1357" s="6">
        <v>43010</v>
      </c>
      <c r="B1357" s="14">
        <f>LN('Return analysis'!B1359/'Return analysis'!B1358)</f>
        <v>-2.8151017884300129E-4</v>
      </c>
      <c r="C1357" s="14">
        <f>LN('Return analysis'!C1359/'Return analysis'!C1358)</f>
        <v>-3.8808765446657627E-4</v>
      </c>
      <c r="D1357" s="14">
        <f>LN('Return analysis'!D1359/'Return analysis'!D1358)</f>
        <v>5.2365013597433533E-3</v>
      </c>
      <c r="E1357" s="14">
        <f>LN('Return analysis'!E1359/'Return analysis'!E1358)</f>
        <v>8.8329432174090244E-5</v>
      </c>
      <c r="F1357" s="14">
        <f t="shared" si="126"/>
        <v>-3.6983961101709153E-4</v>
      </c>
      <c r="G1357" s="14">
        <f t="shared" si="127"/>
        <v>-4.7641708664066651E-4</v>
      </c>
      <c r="H1357" s="14">
        <f t="shared" si="128"/>
        <v>5.1481719275692627E-3</v>
      </c>
      <c r="I1357" s="24">
        <f t="shared" si="129"/>
        <v>-4.1008942583850183E-5</v>
      </c>
      <c r="J1357" s="24">
        <f t="shared" si="130"/>
        <v>5.1071629849854128E-3</v>
      </c>
      <c r="K1357" s="24">
        <f t="shared" si="131"/>
        <v>5.1954924171595035E-3</v>
      </c>
      <c r="L1357" s="24"/>
    </row>
    <row r="1358" spans="1:12" x14ac:dyDescent="0.3">
      <c r="A1358" s="6">
        <v>43011</v>
      </c>
      <c r="B1358" s="14">
        <f>LN('Return analysis'!B1360/'Return analysis'!B1359)</f>
        <v>-1.877174888599113E-4</v>
      </c>
      <c r="C1358" s="14">
        <f>LN('Return analysis'!C1360/'Return analysis'!C1359)</f>
        <v>4.8896577922776343E-4</v>
      </c>
      <c r="D1358" s="14">
        <f>LN('Return analysis'!D1360/'Return analysis'!D1359)</f>
        <v>1.9946959855177138E-3</v>
      </c>
      <c r="E1358" s="14">
        <f>LN('Return analysis'!E1360/'Return analysis'!E1359)</f>
        <v>3.2221703097560338E-5</v>
      </c>
      <c r="F1358" s="14">
        <f t="shared" si="126"/>
        <v>-2.1993919195747164E-4</v>
      </c>
      <c r="G1358" s="14">
        <f t="shared" si="127"/>
        <v>4.5674407613020308E-4</v>
      </c>
      <c r="H1358" s="14">
        <f t="shared" si="128"/>
        <v>1.9624742824201533E-3</v>
      </c>
      <c r="I1358" s="24">
        <f t="shared" si="129"/>
        <v>-6.0933465410334148E-4</v>
      </c>
      <c r="J1358" s="24">
        <f t="shared" si="130"/>
        <v>1.3531396283168119E-3</v>
      </c>
      <c r="K1358" s="24">
        <f t="shared" si="131"/>
        <v>1.3853613314143724E-3</v>
      </c>
      <c r="L1358" s="24"/>
    </row>
    <row r="1359" spans="1:12" x14ac:dyDescent="0.3">
      <c r="A1359" s="6">
        <v>43013</v>
      </c>
      <c r="B1359" s="14">
        <f>LN('Return analysis'!B1361/'Return analysis'!B1360)</f>
        <v>7.5144026321519012E-4</v>
      </c>
      <c r="C1359" s="14">
        <f>LN('Return analysis'!C1361/'Return analysis'!C1360)</f>
        <v>-7.3450900116362285E-4</v>
      </c>
      <c r="D1359" s="14">
        <f>LN('Return analysis'!D1361/'Return analysis'!D1360)</f>
        <v>6.2655315454230674E-3</v>
      </c>
      <c r="E1359" s="14">
        <f>LN('Return analysis'!E1361/'Return analysis'!E1360)</f>
        <v>6.4443406194984555E-5</v>
      </c>
      <c r="F1359" s="14">
        <f t="shared" si="126"/>
        <v>6.8699685702020561E-4</v>
      </c>
      <c r="G1359" s="14">
        <f t="shared" si="127"/>
        <v>-7.9895240735860737E-4</v>
      </c>
      <c r="H1359" s="14">
        <f t="shared" si="128"/>
        <v>6.2010881392280826E-3</v>
      </c>
      <c r="I1359" s="24">
        <f t="shared" si="129"/>
        <v>1.2645911360197068E-3</v>
      </c>
      <c r="J1359" s="24">
        <f t="shared" si="130"/>
        <v>7.4656792752477892E-3</v>
      </c>
      <c r="K1359" s="24">
        <f t="shared" si="131"/>
        <v>7.5301226814427739E-3</v>
      </c>
      <c r="L1359" s="24"/>
    </row>
    <row r="1360" spans="1:12" x14ac:dyDescent="0.3">
      <c r="A1360" s="6">
        <v>43014</v>
      </c>
      <c r="B1360" s="14">
        <f>LN('Return analysis'!B1362/'Return analysis'!B1361)</f>
        <v>-1.1277635113281115E-3</v>
      </c>
      <c r="C1360" s="14">
        <f>LN('Return analysis'!C1362/'Return analysis'!C1361)</f>
        <v>-1.1013184884738237E-3</v>
      </c>
      <c r="D1360" s="14">
        <f>LN('Return analysis'!D1362/'Return analysis'!D1361)</f>
        <v>-6.8586142327250002E-4</v>
      </c>
      <c r="E1360" s="14">
        <f>LN('Return analysis'!E1362/'Return analysis'!E1361)</f>
        <v>3.2221703097560338E-5</v>
      </c>
      <c r="F1360" s="14">
        <f t="shared" si="126"/>
        <v>-1.1599852144256718E-3</v>
      </c>
      <c r="G1360" s="14">
        <f t="shared" si="127"/>
        <v>-1.1335401915713839E-3</v>
      </c>
      <c r="H1360" s="14">
        <f t="shared" si="128"/>
        <v>-7.1808312637006036E-4</v>
      </c>
      <c r="I1360" s="24">
        <f t="shared" si="129"/>
        <v>-2.3822110058301576E-4</v>
      </c>
      <c r="J1360" s="24">
        <f t="shared" si="130"/>
        <v>-9.5630422695307618E-4</v>
      </c>
      <c r="K1360" s="24">
        <f t="shared" si="131"/>
        <v>-9.2408252385551572E-4</v>
      </c>
      <c r="L1360" s="24"/>
    </row>
    <row r="1361" spans="1:12" x14ac:dyDescent="0.3">
      <c r="A1361" s="6">
        <v>43018</v>
      </c>
      <c r="B1361" s="14">
        <f>LN('Return analysis'!B1363/'Return analysis'!B1362)</f>
        <v>-3.7568210222741773E-4</v>
      </c>
      <c r="C1361" s="14">
        <f>LN('Return analysis'!C1363/'Return analysis'!C1362)</f>
        <v>1.4691255714994402E-3</v>
      </c>
      <c r="D1361" s="14">
        <f>LN('Return analysis'!D1363/'Return analysis'!D1362)</f>
        <v>3.8131054667731772E-4</v>
      </c>
      <c r="E1361" s="14">
        <f>LN('Return analysis'!E1363/'Return analysis'!E1362)</f>
        <v>1.2888369784286254E-4</v>
      </c>
      <c r="F1361" s="14">
        <f t="shared" si="126"/>
        <v>-5.0456580007028021E-4</v>
      </c>
      <c r="G1361" s="14">
        <f t="shared" si="127"/>
        <v>1.3402418736565777E-3</v>
      </c>
      <c r="H1361" s="14">
        <f t="shared" si="128"/>
        <v>2.5242684883445518E-4</v>
      </c>
      <c r="I1361" s="24">
        <f t="shared" si="129"/>
        <v>-1.5880015971763027E-3</v>
      </c>
      <c r="J1361" s="24">
        <f t="shared" si="130"/>
        <v>-1.3355747483418474E-3</v>
      </c>
      <c r="K1361" s="24">
        <f t="shared" si="131"/>
        <v>-1.206691050498985E-3</v>
      </c>
      <c r="L1361" s="24"/>
    </row>
    <row r="1362" spans="1:12" x14ac:dyDescent="0.3">
      <c r="A1362" s="6">
        <v>43019</v>
      </c>
      <c r="B1362" s="14">
        <f>LN('Return analysis'!B1364/'Return analysis'!B1363)</f>
        <v>1.221233018043064E-3</v>
      </c>
      <c r="C1362" s="14">
        <f>LN('Return analysis'!C1364/'Return analysis'!C1363)</f>
        <v>4.8890601464893939E-4</v>
      </c>
      <c r="D1362" s="14">
        <f>LN('Return analysis'!D1364/'Return analysis'!D1363)</f>
        <v>1.3707303477088063E-3</v>
      </c>
      <c r="E1362" s="14">
        <f>LN('Return analysis'!E1364/'Return analysis'!E1363)</f>
        <v>3.2221703097560338E-5</v>
      </c>
      <c r="F1362" s="14">
        <f t="shared" si="126"/>
        <v>1.1890113149455037E-3</v>
      </c>
      <c r="G1362" s="14">
        <f t="shared" si="127"/>
        <v>4.5668431155137905E-4</v>
      </c>
      <c r="H1362" s="14">
        <f t="shared" si="128"/>
        <v>1.3385086446112461E-3</v>
      </c>
      <c r="I1362" s="24">
        <f t="shared" si="129"/>
        <v>8.0637070588653363E-4</v>
      </c>
      <c r="J1362" s="24">
        <f t="shared" si="130"/>
        <v>2.1448793504977798E-3</v>
      </c>
      <c r="K1362" s="24">
        <f t="shared" si="131"/>
        <v>2.1771010535953398E-3</v>
      </c>
      <c r="L1362" s="24"/>
    </row>
    <row r="1363" spans="1:12" x14ac:dyDescent="0.3">
      <c r="A1363" s="6">
        <v>43020</v>
      </c>
      <c r="B1363" s="14">
        <f>LN('Return analysis'!B1365/'Return analysis'!B1364)</f>
        <v>4.6978909210220187E-4</v>
      </c>
      <c r="C1363" s="14">
        <f>LN('Return analysis'!C1365/'Return analysis'!C1364)</f>
        <v>8.5501078334471658E-4</v>
      </c>
      <c r="D1363" s="14">
        <f>LN('Return analysis'!D1365/'Return analysis'!D1364)</f>
        <v>-1.2181158415021064E-3</v>
      </c>
      <c r="E1363" s="14">
        <f>LN('Return analysis'!E1365/'Return analysis'!E1364)</f>
        <v>3.2221703097560338E-5</v>
      </c>
      <c r="F1363" s="14">
        <f t="shared" si="126"/>
        <v>4.3756738900464152E-4</v>
      </c>
      <c r="G1363" s="14">
        <f t="shared" si="127"/>
        <v>8.2278908024715624E-4</v>
      </c>
      <c r="H1363" s="14">
        <f t="shared" si="128"/>
        <v>-1.2503375445996666E-3</v>
      </c>
      <c r="I1363" s="24">
        <f t="shared" si="129"/>
        <v>-2.1246079781288724E-4</v>
      </c>
      <c r="J1363" s="24">
        <f t="shared" si="130"/>
        <v>-1.4627983424125538E-3</v>
      </c>
      <c r="K1363" s="24">
        <f t="shared" si="131"/>
        <v>-1.4305766393149935E-3</v>
      </c>
      <c r="L1363" s="24"/>
    </row>
    <row r="1364" spans="1:12" x14ac:dyDescent="0.3">
      <c r="A1364" s="6">
        <v>43021</v>
      </c>
      <c r="B1364" s="14">
        <f>LN('Return analysis'!B1366/'Return analysis'!B1365)</f>
        <v>1.876172425804815E-3</v>
      </c>
      <c r="C1364" s="14">
        <f>LN('Return analysis'!C1366/'Return analysis'!C1365)</f>
        <v>2.0743832810922471E-3</v>
      </c>
      <c r="D1364" s="14">
        <f>LN('Return analysis'!D1366/'Return analysis'!D1365)</f>
        <v>7.6141446064623673E-4</v>
      </c>
      <c r="E1364" s="14">
        <f>LN('Return analysis'!E1366/'Return analysis'!E1365)</f>
        <v>3.2221703097560338E-5</v>
      </c>
      <c r="F1364" s="14">
        <f t="shared" si="126"/>
        <v>1.8439507227072547E-3</v>
      </c>
      <c r="G1364" s="14">
        <f t="shared" si="127"/>
        <v>2.0421615779946866E-3</v>
      </c>
      <c r="H1364" s="14">
        <f t="shared" si="128"/>
        <v>7.2919275754867638E-4</v>
      </c>
      <c r="I1364" s="24">
        <f t="shared" si="129"/>
        <v>1.8938775585104441E-4</v>
      </c>
      <c r="J1364" s="24">
        <f t="shared" si="130"/>
        <v>9.1858051339972074E-4</v>
      </c>
      <c r="K1364" s="24">
        <f t="shared" si="131"/>
        <v>9.508022164972812E-4</v>
      </c>
      <c r="L1364" s="24"/>
    </row>
    <row r="1365" spans="1:12" x14ac:dyDescent="0.3">
      <c r="A1365" s="6">
        <v>43024</v>
      </c>
      <c r="B1365" s="14">
        <f>LN('Return analysis'!B1367/'Return analysis'!B1366)</f>
        <v>4.6790886924914744E-4</v>
      </c>
      <c r="C1365" s="14">
        <f>LN('Return analysis'!C1367/'Return analysis'!C1366)</f>
        <v>-9.7615679662085668E-4</v>
      </c>
      <c r="D1365" s="14">
        <f>LN('Return analysis'!D1367/'Return analysis'!D1366)</f>
        <v>6.8497387903360845E-4</v>
      </c>
      <c r="E1365" s="14">
        <f>LN('Return analysis'!E1367/'Return analysis'!E1366)</f>
        <v>9.6661994745488538E-5</v>
      </c>
      <c r="F1365" s="14">
        <f t="shared" si="126"/>
        <v>3.7124687450365893E-4</v>
      </c>
      <c r="G1365" s="14">
        <f t="shared" si="127"/>
        <v>-1.0728187913663452E-3</v>
      </c>
      <c r="H1365" s="14">
        <f t="shared" si="128"/>
        <v>5.8831188428811994E-4</v>
      </c>
      <c r="I1365" s="24">
        <f t="shared" si="129"/>
        <v>1.230005729647068E-3</v>
      </c>
      <c r="J1365" s="24">
        <f t="shared" si="130"/>
        <v>1.8183176139351879E-3</v>
      </c>
      <c r="K1365" s="24">
        <f t="shared" si="131"/>
        <v>1.9149796086806764E-3</v>
      </c>
      <c r="L1365" s="24"/>
    </row>
    <row r="1366" spans="1:12" x14ac:dyDescent="0.3">
      <c r="A1366" s="6">
        <v>43025</v>
      </c>
      <c r="B1366" s="14">
        <f>LN('Return analysis'!B1368/'Return analysis'!B1367)</f>
        <v>-1.7807817669325105E-3</v>
      </c>
      <c r="C1366" s="14">
        <f>LN('Return analysis'!C1368/'Return analysis'!C1367)</f>
        <v>1.2195074753495497E-4</v>
      </c>
      <c r="D1366" s="14">
        <f>LN('Return analysis'!D1368/'Return analysis'!D1367)</f>
        <v>4.5638873080504003E-4</v>
      </c>
      <c r="E1366" s="14">
        <f>LN('Return analysis'!E1368/'Return analysis'!E1367)</f>
        <v>3.2221703097560338E-5</v>
      </c>
      <c r="F1366" s="14">
        <f t="shared" si="126"/>
        <v>-1.8130034700300707E-3</v>
      </c>
      <c r="G1366" s="14">
        <f t="shared" si="127"/>
        <v>8.9729044437394635E-5</v>
      </c>
      <c r="H1366" s="14">
        <f t="shared" si="128"/>
        <v>4.2416702770747968E-4</v>
      </c>
      <c r="I1366" s="24">
        <f t="shared" si="129"/>
        <v>-1.8899168644742764E-3</v>
      </c>
      <c r="J1366" s="24">
        <f t="shared" si="130"/>
        <v>-1.4657498367667966E-3</v>
      </c>
      <c r="K1366" s="24">
        <f t="shared" si="131"/>
        <v>-1.4335281336692364E-3</v>
      </c>
      <c r="L1366" s="24"/>
    </row>
    <row r="1367" spans="1:12" x14ac:dyDescent="0.3">
      <c r="A1367" s="6">
        <v>43026</v>
      </c>
      <c r="B1367" s="14">
        <f>LN('Return analysis'!B1369/'Return analysis'!B1368)</f>
        <v>-3.7575820987505507E-4</v>
      </c>
      <c r="C1367" s="14">
        <f>LN('Return analysis'!C1369/'Return analysis'!C1368)</f>
        <v>-1.5865209129924125E-3</v>
      </c>
      <c r="D1367" s="14">
        <f>LN('Return analysis'!D1369/'Return analysis'!D1368)</f>
        <v>1.2915361764417354E-3</v>
      </c>
      <c r="E1367" s="14">
        <f>LN('Return analysis'!E1369/'Return analysis'!E1368)</f>
        <v>3.2221703097560338E-5</v>
      </c>
      <c r="F1367" s="14">
        <f t="shared" si="126"/>
        <v>-4.0797991297261541E-4</v>
      </c>
      <c r="G1367" s="14">
        <f t="shared" si="127"/>
        <v>-1.6187426160899727E-3</v>
      </c>
      <c r="H1367" s="14">
        <f t="shared" si="128"/>
        <v>1.2593144733441751E-3</v>
      </c>
      <c r="I1367" s="24">
        <f t="shared" si="129"/>
        <v>8.8377994548782628E-4</v>
      </c>
      <c r="J1367" s="24">
        <f t="shared" si="130"/>
        <v>2.1430944188320015E-3</v>
      </c>
      <c r="K1367" s="24">
        <f t="shared" si="131"/>
        <v>2.1753161219295616E-3</v>
      </c>
      <c r="L1367" s="24"/>
    </row>
    <row r="1368" spans="1:12" x14ac:dyDescent="0.3">
      <c r="A1368" s="6">
        <v>43027</v>
      </c>
      <c r="B1368" s="14">
        <f>LN('Return analysis'!B1370/'Return analysis'!B1369)</f>
        <v>-1.40898284912841E-3</v>
      </c>
      <c r="C1368" s="14">
        <f>LN('Return analysis'!C1370/'Return analysis'!C1369)</f>
        <v>4.8842842345172156E-4</v>
      </c>
      <c r="D1368" s="14">
        <f>LN('Return analysis'!D1370/'Return analysis'!D1369)</f>
        <v>2.2782188344034281E-4</v>
      </c>
      <c r="E1368" s="14">
        <f>LN('Return analysis'!E1370/'Return analysis'!E1369)</f>
        <v>3.2221703097560338E-5</v>
      </c>
      <c r="F1368" s="14">
        <f t="shared" si="126"/>
        <v>-1.4412045522259702E-3</v>
      </c>
      <c r="G1368" s="14">
        <f t="shared" si="127"/>
        <v>4.5620672035416121E-4</v>
      </c>
      <c r="H1368" s="14">
        <f t="shared" si="128"/>
        <v>1.9560018034278247E-4</v>
      </c>
      <c r="I1368" s="24">
        <f t="shared" si="129"/>
        <v>-1.8111755588633687E-3</v>
      </c>
      <c r="J1368" s="24">
        <f t="shared" si="130"/>
        <v>-1.6155753785205861E-3</v>
      </c>
      <c r="K1368" s="24">
        <f t="shared" si="131"/>
        <v>-1.5833536754230259E-3</v>
      </c>
      <c r="L1368" s="24"/>
    </row>
    <row r="1369" spans="1:12" x14ac:dyDescent="0.3">
      <c r="A1369" s="6">
        <v>43028</v>
      </c>
      <c r="B1369" s="14">
        <f>LN('Return analysis'!B1371/'Return analysis'!B1370)</f>
        <v>9.4672037745619202E-5</v>
      </c>
      <c r="C1369" s="14">
        <f>LN('Return analysis'!C1371/'Return analysis'!C1370)</f>
        <v>-2.4455024810532454E-3</v>
      </c>
      <c r="D1369" s="14">
        <f>LN('Return analysis'!D1371/'Return analysis'!D1370)</f>
        <v>5.3762572924248896E-3</v>
      </c>
      <c r="E1369" s="14">
        <f>LN('Return analysis'!E1371/'Return analysis'!E1370)</f>
        <v>3.2221703097560338E-5</v>
      </c>
      <c r="F1369" s="14">
        <f t="shared" si="126"/>
        <v>6.2450334648058857E-5</v>
      </c>
      <c r="G1369" s="14">
        <f t="shared" si="127"/>
        <v>-2.4777241841508059E-3</v>
      </c>
      <c r="H1369" s="14">
        <f t="shared" si="128"/>
        <v>5.3440355893273296E-3</v>
      </c>
      <c r="I1369" s="24">
        <f t="shared" si="129"/>
        <v>2.0029574744985052E-3</v>
      </c>
      <c r="J1369" s="24">
        <f t="shared" si="130"/>
        <v>7.3469930638258348E-3</v>
      </c>
      <c r="K1369" s="24">
        <f t="shared" si="131"/>
        <v>7.3792147669233948E-3</v>
      </c>
      <c r="L1369" s="24"/>
    </row>
    <row r="1370" spans="1:12" x14ac:dyDescent="0.3">
      <c r="A1370" s="6">
        <v>43031</v>
      </c>
      <c r="B1370" s="14">
        <f>LN('Return analysis'!B1372/'Return analysis'!B1371)</f>
        <v>-1.3168239050107351E-3</v>
      </c>
      <c r="C1370" s="14">
        <f>LN('Return analysis'!C1372/'Return analysis'!C1371)</f>
        <v>8.5723707950421263E-4</v>
      </c>
      <c r="D1370" s="14">
        <f>LN('Return analysis'!D1372/'Return analysis'!D1371)</f>
        <v>-4.2379257676377312E-3</v>
      </c>
      <c r="E1370" s="14">
        <f>LN('Return analysis'!E1372/'Return analysis'!E1371)</f>
        <v>9.6661994745488538E-5</v>
      </c>
      <c r="F1370" s="14">
        <f t="shared" si="126"/>
        <v>-1.4134858997562237E-3</v>
      </c>
      <c r="G1370" s="14">
        <f t="shared" si="127"/>
        <v>7.6057508475872412E-4</v>
      </c>
      <c r="H1370" s="14">
        <f t="shared" si="128"/>
        <v>-4.3345877623832199E-3</v>
      </c>
      <c r="I1370" s="24">
        <f t="shared" si="129"/>
        <v>-1.9801960719398356E-3</v>
      </c>
      <c r="J1370" s="24">
        <f t="shared" si="130"/>
        <v>-6.314783834323056E-3</v>
      </c>
      <c r="K1370" s="24">
        <f t="shared" si="131"/>
        <v>-6.2181218395775673E-3</v>
      </c>
      <c r="L1370" s="24"/>
    </row>
    <row r="1371" spans="1:12" x14ac:dyDescent="0.3">
      <c r="A1371" s="6">
        <v>43032</v>
      </c>
      <c r="B1371" s="14">
        <f>LN('Return analysis'!B1373/'Return analysis'!B1372)</f>
        <v>-1.1303120770349076E-3</v>
      </c>
      <c r="C1371" s="14">
        <f>LN('Return analysis'!C1373/'Return analysis'!C1372)</f>
        <v>-1.7142375721161743E-3</v>
      </c>
      <c r="D1371" s="14">
        <f>LN('Return analysis'!D1373/'Return analysis'!D1372)</f>
        <v>1.7424949308649333E-3</v>
      </c>
      <c r="E1371" s="14">
        <f>LN('Return analysis'!E1373/'Return analysis'!E1372)</f>
        <v>3.2221703097560338E-5</v>
      </c>
      <c r="F1371" s="14">
        <f t="shared" si="126"/>
        <v>-1.1625337801324678E-3</v>
      </c>
      <c r="G1371" s="14">
        <f t="shared" si="127"/>
        <v>-1.7464592752137345E-3</v>
      </c>
      <c r="H1371" s="14">
        <f t="shared" si="128"/>
        <v>1.7102732277673731E-3</v>
      </c>
      <c r="I1371" s="24">
        <f t="shared" si="129"/>
        <v>2.2736506971240088E-4</v>
      </c>
      <c r="J1371" s="24">
        <f t="shared" si="130"/>
        <v>1.9376382974797741E-3</v>
      </c>
      <c r="K1371" s="24">
        <f t="shared" si="131"/>
        <v>1.9698600005773341E-3</v>
      </c>
      <c r="L1371" s="24"/>
    </row>
    <row r="1372" spans="1:12" x14ac:dyDescent="0.3">
      <c r="A1372" s="6">
        <v>43033</v>
      </c>
      <c r="B1372" s="14">
        <f>LN('Return analysis'!B1374/'Return analysis'!B1373)</f>
        <v>-1.3192670996024104E-3</v>
      </c>
      <c r="C1372" s="14">
        <f>LN('Return analysis'!C1374/'Return analysis'!C1373)</f>
        <v>-8.5773557246524262E-4</v>
      </c>
      <c r="D1372" s="14">
        <f>LN('Return analysis'!D1374/'Return analysis'!D1373)</f>
        <v>-5.2372744475949959E-3</v>
      </c>
      <c r="E1372" s="14">
        <f>LN('Return analysis'!E1374/'Return analysis'!E1373)</f>
        <v>3.2221703097560338E-5</v>
      </c>
      <c r="F1372" s="14">
        <f t="shared" si="126"/>
        <v>-1.3514888026999706E-3</v>
      </c>
      <c r="G1372" s="14">
        <f t="shared" si="127"/>
        <v>-8.8995727556280297E-4</v>
      </c>
      <c r="H1372" s="14">
        <f t="shared" si="128"/>
        <v>-5.2694961506925559E-3</v>
      </c>
      <c r="I1372" s="24">
        <f t="shared" si="129"/>
        <v>-5.7722052940324935E-4</v>
      </c>
      <c r="J1372" s="24">
        <f t="shared" si="130"/>
        <v>-5.8467166800958053E-3</v>
      </c>
      <c r="K1372" s="24">
        <f t="shared" si="131"/>
        <v>-5.8144949769982452E-3</v>
      </c>
      <c r="L1372" s="24"/>
    </row>
    <row r="1373" spans="1:12" x14ac:dyDescent="0.3">
      <c r="A1373" s="6">
        <v>43034</v>
      </c>
      <c r="B1373" s="14">
        <f>LN('Return analysis'!B1375/'Return analysis'!B1374)</f>
        <v>-6.6067972282195806E-4</v>
      </c>
      <c r="C1373" s="14">
        <f>LN('Return analysis'!C1375/'Return analysis'!C1374)</f>
        <v>-1.2275882744967139E-3</v>
      </c>
      <c r="D1373" s="14">
        <f>LN('Return analysis'!D1375/'Return analysis'!D1374)</f>
        <v>1.2932704672064701E-3</v>
      </c>
      <c r="E1373" s="14">
        <f>LN('Return analysis'!E1375/'Return analysis'!E1374)</f>
        <v>3.2221703097560338E-5</v>
      </c>
      <c r="F1373" s="14">
        <f t="shared" si="126"/>
        <v>-6.929014259195184E-4</v>
      </c>
      <c r="G1373" s="14">
        <f t="shared" si="127"/>
        <v>-1.2598099775942742E-3</v>
      </c>
      <c r="H1373" s="14">
        <f t="shared" si="128"/>
        <v>1.2610487641089099E-3</v>
      </c>
      <c r="I1373" s="24">
        <f t="shared" si="129"/>
        <v>3.0940948639703232E-4</v>
      </c>
      <c r="J1373" s="24">
        <f t="shared" si="130"/>
        <v>1.5704582505059422E-3</v>
      </c>
      <c r="K1373" s="24">
        <f t="shared" si="131"/>
        <v>1.6026799536035025E-3</v>
      </c>
      <c r="L1373" s="24"/>
    </row>
    <row r="1374" spans="1:12" x14ac:dyDescent="0.3">
      <c r="A1374" s="6">
        <v>43035</v>
      </c>
      <c r="B1374" s="14">
        <f>LN('Return analysis'!B1376/'Return analysis'!B1375)</f>
        <v>5.6565042270389186E-4</v>
      </c>
      <c r="C1374" s="14">
        <f>LN('Return analysis'!C1376/'Return analysis'!C1375)</f>
        <v>2.2077974642565261E-3</v>
      </c>
      <c r="D1374" s="14">
        <f>LN('Return analysis'!D1376/'Return analysis'!D1375)</f>
        <v>8.0993864895492658E-3</v>
      </c>
      <c r="E1374" s="14">
        <f>LN('Return analysis'!E1376/'Return analysis'!E1375)</f>
        <v>3.2221703097560338E-5</v>
      </c>
      <c r="F1374" s="14">
        <f t="shared" si="126"/>
        <v>5.3342871960633152E-4</v>
      </c>
      <c r="G1374" s="14">
        <f t="shared" si="127"/>
        <v>2.1755757611589656E-3</v>
      </c>
      <c r="H1374" s="14">
        <f t="shared" si="128"/>
        <v>8.0671647864517058E-3</v>
      </c>
      <c r="I1374" s="24">
        <f t="shared" si="129"/>
        <v>-1.3075864195780317E-3</v>
      </c>
      <c r="J1374" s="24">
        <f t="shared" si="130"/>
        <v>6.7595783668736743E-3</v>
      </c>
      <c r="K1374" s="24">
        <f t="shared" si="131"/>
        <v>6.7918000699712343E-3</v>
      </c>
      <c r="L1374" s="24"/>
    </row>
    <row r="1375" spans="1:12" x14ac:dyDescent="0.3">
      <c r="A1375" s="6">
        <v>43038</v>
      </c>
      <c r="B1375" s="14">
        <f>LN('Return analysis'!B1377/'Return analysis'!B1376)</f>
        <v>2.8265953897313417E-3</v>
      </c>
      <c r="C1375" s="14">
        <f>LN('Return analysis'!C1377/'Return analysis'!C1376)</f>
        <v>2.3251229950549588E-3</v>
      </c>
      <c r="D1375" s="14">
        <f>LN('Return analysis'!D1377/'Return analysis'!D1376)</f>
        <v>-4.3825489473055187E-3</v>
      </c>
      <c r="E1375" s="14">
        <f>LN('Return analysis'!E1377/'Return analysis'!E1376)</f>
        <v>9.6661994745488538E-5</v>
      </c>
      <c r="F1375" s="14">
        <f t="shared" si="126"/>
        <v>2.729933394985853E-3</v>
      </c>
      <c r="G1375" s="14">
        <f t="shared" si="127"/>
        <v>2.2284610003094701E-3</v>
      </c>
      <c r="H1375" s="14">
        <f t="shared" si="128"/>
        <v>-4.4792109420510075E-3</v>
      </c>
      <c r="I1375" s="24">
        <f t="shared" si="129"/>
        <v>9.8112755518034965E-4</v>
      </c>
      <c r="J1375" s="24">
        <f t="shared" si="130"/>
        <v>-3.4980833868706578E-3</v>
      </c>
      <c r="K1375" s="24">
        <f t="shared" si="131"/>
        <v>-3.4014213921251691E-3</v>
      </c>
      <c r="L1375" s="24"/>
    </row>
    <row r="1376" spans="1:12" x14ac:dyDescent="0.3">
      <c r="A1376" s="6">
        <v>43039</v>
      </c>
      <c r="B1376" s="14">
        <f>LN('Return analysis'!B1378/'Return analysis'!B1377)</f>
        <v>1.8802285442831462E-3</v>
      </c>
      <c r="C1376" s="14">
        <f>LN('Return analysis'!C1378/'Return analysis'!C1377)</f>
        <v>-6.1109517914347954E-4</v>
      </c>
      <c r="D1376" s="14">
        <f>LN('Return analysis'!D1378/'Return analysis'!D1377)</f>
        <v>2.0426425660438579E-3</v>
      </c>
      <c r="E1376" s="14">
        <f>LN('Return analysis'!E1378/'Return analysis'!E1377)</f>
        <v>3.2221703097560338E-5</v>
      </c>
      <c r="F1376" s="14">
        <f t="shared" si="126"/>
        <v>1.8480068411855859E-3</v>
      </c>
      <c r="G1376" s="14">
        <f t="shared" si="127"/>
        <v>-6.4331688224103989E-4</v>
      </c>
      <c r="H1376" s="14">
        <f t="shared" si="128"/>
        <v>2.0104208629462975E-3</v>
      </c>
      <c r="I1376" s="24">
        <f t="shared" si="129"/>
        <v>2.345145420321014E-3</v>
      </c>
      <c r="J1376" s="24">
        <f t="shared" si="130"/>
        <v>4.3555662832673115E-3</v>
      </c>
      <c r="K1376" s="24">
        <f t="shared" si="131"/>
        <v>4.3877879863648724E-3</v>
      </c>
      <c r="L1376" s="24"/>
    </row>
    <row r="1377" spans="1:12" x14ac:dyDescent="0.3">
      <c r="A1377" s="6">
        <v>43040</v>
      </c>
      <c r="B1377" s="14">
        <f>LN('Return analysis'!B1379/'Return analysis'!B1378)</f>
        <v>-3.2915633463792381E-4</v>
      </c>
      <c r="C1377" s="14">
        <f>LN('Return analysis'!C1379/'Return analysis'!C1378)</f>
        <v>6.460036268944151E-4</v>
      </c>
      <c r="D1377" s="14">
        <f>LN('Return analysis'!D1379/'Return analysis'!D1378)</f>
        <v>8.3120935999926051E-4</v>
      </c>
      <c r="E1377" s="14">
        <f>LN('Return analysis'!E1379/'Return analysis'!E1378)</f>
        <v>2.9721780525811114E-5</v>
      </c>
      <c r="F1377" s="14">
        <f t="shared" si="126"/>
        <v>-3.5887811516373491E-4</v>
      </c>
      <c r="G1377" s="14">
        <f t="shared" si="127"/>
        <v>6.1628184636860399E-4</v>
      </c>
      <c r="H1377" s="14">
        <f t="shared" si="128"/>
        <v>8.014875794734494E-4</v>
      </c>
      <c r="I1377" s="24">
        <f t="shared" si="129"/>
        <v>-8.6444026523973649E-4</v>
      </c>
      <c r="J1377" s="24">
        <f t="shared" si="130"/>
        <v>-6.2952685766287089E-5</v>
      </c>
      <c r="K1377" s="24">
        <f t="shared" si="131"/>
        <v>-3.3230905240475982E-5</v>
      </c>
      <c r="L1377" s="24"/>
    </row>
    <row r="1378" spans="1:12" x14ac:dyDescent="0.3">
      <c r="A1378" s="6">
        <v>43041</v>
      </c>
      <c r="B1378" s="14">
        <f>LN('Return analysis'!B1380/'Return analysis'!B1379)</f>
        <v>-1.4076499541909663E-4</v>
      </c>
      <c r="C1378" s="14">
        <f>LN('Return analysis'!C1380/'Return analysis'!C1379)</f>
        <v>9.7887954224199045E-4</v>
      </c>
      <c r="D1378" s="14">
        <f>LN('Return analysis'!D1380/'Return analysis'!D1379)</f>
        <v>2.2651460645503436E-4</v>
      </c>
      <c r="E1378" s="14">
        <f>LN('Return analysis'!E1380/'Return analysis'!E1379)</f>
        <v>3.2221703097560338E-5</v>
      </c>
      <c r="F1378" s="14">
        <f t="shared" si="126"/>
        <v>-1.7298669851665698E-4</v>
      </c>
      <c r="G1378" s="14">
        <f t="shared" si="127"/>
        <v>9.466578391444301E-4</v>
      </c>
      <c r="H1378" s="14">
        <f t="shared" si="128"/>
        <v>1.9429290335747402E-4</v>
      </c>
      <c r="I1378" s="24">
        <f t="shared" si="129"/>
        <v>-9.3842570763329886E-4</v>
      </c>
      <c r="J1378" s="24">
        <f t="shared" si="130"/>
        <v>-7.4413280427582486E-4</v>
      </c>
      <c r="K1378" s="24">
        <f t="shared" si="131"/>
        <v>-7.1191110117826452E-4</v>
      </c>
      <c r="L1378" s="24"/>
    </row>
    <row r="1379" spans="1:12" x14ac:dyDescent="0.3">
      <c r="A1379" s="6">
        <v>43042</v>
      </c>
      <c r="B1379" s="14">
        <f>LN('Return analysis'!B1381/'Return analysis'!B1380)</f>
        <v>2.3988966117651379E-3</v>
      </c>
      <c r="C1379" s="14">
        <f>LN('Return analysis'!C1381/'Return analysis'!C1380)</f>
        <v>8.5597624760491502E-4</v>
      </c>
      <c r="D1379" s="14">
        <f>LN('Return analysis'!D1381/'Return analysis'!D1380)</f>
        <v>2.6384547009928152E-3</v>
      </c>
      <c r="E1379" s="14">
        <f>LN('Return analysis'!E1381/'Return analysis'!E1380)</f>
        <v>3.2221703097560338E-5</v>
      </c>
      <c r="F1379" s="14">
        <f t="shared" si="126"/>
        <v>2.3666749086675774E-3</v>
      </c>
      <c r="G1379" s="14">
        <f t="shared" si="127"/>
        <v>8.2375454450735468E-4</v>
      </c>
      <c r="H1379" s="14">
        <f t="shared" si="128"/>
        <v>2.6062329978952547E-3</v>
      </c>
      <c r="I1379" s="24">
        <f t="shared" si="129"/>
        <v>1.6744160653633187E-3</v>
      </c>
      <c r="J1379" s="24">
        <f t="shared" si="130"/>
        <v>4.2806490632585729E-3</v>
      </c>
      <c r="K1379" s="24">
        <f t="shared" si="131"/>
        <v>4.3128707663561338E-3</v>
      </c>
      <c r="L1379" s="24"/>
    </row>
    <row r="1380" spans="1:12" x14ac:dyDescent="0.3">
      <c r="A1380" s="6">
        <v>43045</v>
      </c>
      <c r="B1380" s="14">
        <f>LN('Return analysis'!B1382/'Return analysis'!B1381)</f>
        <v>4.6957549522784958E-4</v>
      </c>
      <c r="C1380" s="14">
        <f>LN('Return analysis'!C1382/'Return analysis'!C1381)</f>
        <v>7.3338754786815292E-4</v>
      </c>
      <c r="D1380" s="14">
        <f>LN('Return analysis'!D1382/'Return analysis'!D1381)</f>
        <v>1.8804497667950493E-3</v>
      </c>
      <c r="E1380" s="14">
        <f>LN('Return analysis'!E1382/'Return analysis'!E1381)</f>
        <v>9.6661994745488538E-5</v>
      </c>
      <c r="F1380" s="14">
        <f t="shared" si="126"/>
        <v>3.7291350048236107E-4</v>
      </c>
      <c r="G1380" s="14">
        <f t="shared" si="127"/>
        <v>6.3672555312266441E-4</v>
      </c>
      <c r="H1380" s="14">
        <f t="shared" si="128"/>
        <v>1.7837877720495608E-3</v>
      </c>
      <c r="I1380" s="24">
        <f t="shared" si="129"/>
        <v>-1.5969191650959714E-4</v>
      </c>
      <c r="J1380" s="24">
        <f t="shared" si="130"/>
        <v>1.6240958555399636E-3</v>
      </c>
      <c r="K1380" s="24">
        <f t="shared" si="131"/>
        <v>1.7207578502854521E-3</v>
      </c>
      <c r="L1380" s="24"/>
    </row>
    <row r="1381" spans="1:12" x14ac:dyDescent="0.3">
      <c r="A1381" s="6">
        <v>43046</v>
      </c>
      <c r="B1381" s="14">
        <f>LN('Return analysis'!B1383/'Return analysis'!B1382)</f>
        <v>3.7581351983123477E-4</v>
      </c>
      <c r="C1381" s="14">
        <f>LN('Return analysis'!C1383/'Return analysis'!C1382)</f>
        <v>3.66492176013142E-4</v>
      </c>
      <c r="D1381" s="14">
        <f>LN('Return analysis'!D1383/'Return analysis'!D1382)</f>
        <v>-1.7296506118904824E-3</v>
      </c>
      <c r="E1381" s="14">
        <f>LN('Return analysis'!E1383/'Return analysis'!E1382)</f>
        <v>3.2221703097560338E-5</v>
      </c>
      <c r="F1381" s="14">
        <f t="shared" si="126"/>
        <v>3.4359181673367442E-4</v>
      </c>
      <c r="G1381" s="14">
        <f t="shared" si="127"/>
        <v>3.3427047291558165E-4</v>
      </c>
      <c r="H1381" s="14">
        <f t="shared" si="128"/>
        <v>-1.7618723149880426E-3</v>
      </c>
      <c r="I1381" s="24">
        <f t="shared" si="129"/>
        <v>9.298558016742741E-5</v>
      </c>
      <c r="J1381" s="24">
        <f t="shared" si="130"/>
        <v>-1.6688867348206152E-3</v>
      </c>
      <c r="K1381" s="24">
        <f t="shared" si="131"/>
        <v>-1.636665031723055E-3</v>
      </c>
      <c r="L1381" s="24"/>
    </row>
    <row r="1382" spans="1:12" x14ac:dyDescent="0.3">
      <c r="A1382" s="6">
        <v>43047</v>
      </c>
      <c r="B1382" s="14">
        <f>LN('Return analysis'!B1384/'Return analysis'!B1383)</f>
        <v>-3.7581351983119915E-4</v>
      </c>
      <c r="C1382" s="14">
        <f>LN('Return analysis'!C1384/'Return analysis'!C1383)</f>
        <v>-7.3311871778676942E-4</v>
      </c>
      <c r="D1382" s="14">
        <f>LN('Return analysis'!D1384/'Return analysis'!D1383)</f>
        <v>1.6547072231868644E-3</v>
      </c>
      <c r="E1382" s="14">
        <f>LN('Return analysis'!E1384/'Return analysis'!E1383)</f>
        <v>3.2221703097560338E-5</v>
      </c>
      <c r="F1382" s="14">
        <f t="shared" si="126"/>
        <v>-4.080352229287595E-4</v>
      </c>
      <c r="G1382" s="14">
        <f t="shared" si="127"/>
        <v>-7.6534042088432976E-4</v>
      </c>
      <c r="H1382" s="14">
        <f t="shared" si="128"/>
        <v>1.6224855200893042E-3</v>
      </c>
      <c r="I1382" s="24">
        <f t="shared" si="129"/>
        <v>1.9166842910207436E-4</v>
      </c>
      <c r="J1382" s="24">
        <f t="shared" si="130"/>
        <v>1.8141539491913785E-3</v>
      </c>
      <c r="K1382" s="24">
        <f t="shared" si="131"/>
        <v>1.8463756522889387E-3</v>
      </c>
      <c r="L1382" s="24"/>
    </row>
    <row r="1383" spans="1:12" x14ac:dyDescent="0.3">
      <c r="A1383" s="6">
        <v>43048</v>
      </c>
      <c r="B1383" s="14">
        <f>LN('Return analysis'!B1385/'Return analysis'!B1384)</f>
        <v>-1.5976133639053168E-3</v>
      </c>
      <c r="C1383" s="14">
        <f>LN('Return analysis'!C1385/'Return analysis'!C1384)</f>
        <v>-9.7768277628184274E-4</v>
      </c>
      <c r="D1383" s="14">
        <f>LN('Return analysis'!D1385/'Return analysis'!D1384)</f>
        <v>-4.0669831979005472E-3</v>
      </c>
      <c r="E1383" s="14">
        <f>LN('Return analysis'!E1385/'Return analysis'!E1384)</f>
        <v>3.2221703097560338E-5</v>
      </c>
      <c r="F1383" s="14">
        <f t="shared" si="126"/>
        <v>-1.629835067002877E-3</v>
      </c>
      <c r="G1383" s="14">
        <f t="shared" si="127"/>
        <v>-1.009904479379403E-3</v>
      </c>
      <c r="H1383" s="14">
        <f t="shared" si="128"/>
        <v>-4.0992049009981072E-3</v>
      </c>
      <c r="I1383" s="24">
        <f t="shared" si="129"/>
        <v>-7.7142451686397311E-4</v>
      </c>
      <c r="J1383" s="24">
        <f t="shared" si="130"/>
        <v>-4.8706294178620805E-3</v>
      </c>
      <c r="K1383" s="24">
        <f t="shared" si="131"/>
        <v>-4.8384077147645204E-3</v>
      </c>
      <c r="L1383" s="24"/>
    </row>
    <row r="1384" spans="1:12" x14ac:dyDescent="0.3">
      <c r="A1384" s="6">
        <v>43049</v>
      </c>
      <c r="B1384" s="14">
        <f>LN('Return analysis'!B1386/'Return analysis'!B1385)</f>
        <v>-2.543334623491295E-3</v>
      </c>
      <c r="C1384" s="14">
        <f>LN('Return analysis'!C1386/'Return analysis'!C1385)</f>
        <v>-4.0447774913969399E-3</v>
      </c>
      <c r="D1384" s="14">
        <f>LN('Return analysis'!D1386/'Return analysis'!D1385)</f>
        <v>1.5114054380337724E-4</v>
      </c>
      <c r="E1384" s="14">
        <f>LN('Return analysis'!E1386/'Return analysis'!E1385)</f>
        <v>3.2221703097560338E-5</v>
      </c>
      <c r="F1384" s="14">
        <f t="shared" si="126"/>
        <v>-2.5755563265888555E-3</v>
      </c>
      <c r="G1384" s="14">
        <f t="shared" si="127"/>
        <v>-4.0769991944944999E-3</v>
      </c>
      <c r="H1384" s="14">
        <f t="shared" si="128"/>
        <v>1.1891884070581689E-4</v>
      </c>
      <c r="I1384" s="24">
        <f t="shared" si="129"/>
        <v>7.107102583010132E-4</v>
      </c>
      <c r="J1384" s="24">
        <f t="shared" si="130"/>
        <v>8.296290990068301E-4</v>
      </c>
      <c r="K1384" s="24">
        <f t="shared" si="131"/>
        <v>8.6185080210439045E-4</v>
      </c>
      <c r="L1384" s="24"/>
    </row>
    <row r="1385" spans="1:12" x14ac:dyDescent="0.3">
      <c r="A1385" s="6">
        <v>43052</v>
      </c>
      <c r="B1385" s="14">
        <f>LN('Return analysis'!B1387/'Return analysis'!B1386)</f>
        <v>9.396501845890003E-5</v>
      </c>
      <c r="C1385" s="14">
        <f>LN('Return analysis'!C1387/'Return analysis'!C1386)</f>
        <v>1.2251505929608097E-4</v>
      </c>
      <c r="D1385" s="14">
        <f>LN('Return analysis'!D1387/'Return analysis'!D1386)</f>
        <v>5.2783966312903194E-4</v>
      </c>
      <c r="E1385" s="14">
        <f>LN('Return analysis'!E1387/'Return analysis'!E1386)</f>
        <v>9.6661994745488538E-5</v>
      </c>
      <c r="F1385" s="14">
        <f t="shared" si="126"/>
        <v>-2.6969762865885078E-6</v>
      </c>
      <c r="G1385" s="14">
        <f t="shared" si="127"/>
        <v>2.5853064550592435E-5</v>
      </c>
      <c r="H1385" s="14">
        <f t="shared" si="128"/>
        <v>4.3117766838354343E-4</v>
      </c>
      <c r="I1385" s="24">
        <f t="shared" si="129"/>
        <v>-2.8178442992761696E-5</v>
      </c>
      <c r="J1385" s="24">
        <f t="shared" si="130"/>
        <v>4.0299922539078174E-4</v>
      </c>
      <c r="K1385" s="24">
        <f t="shared" si="131"/>
        <v>4.996612201362702E-4</v>
      </c>
      <c r="L1385" s="24"/>
    </row>
    <row r="1386" spans="1:12" x14ac:dyDescent="0.3">
      <c r="A1386" s="6">
        <v>43053</v>
      </c>
      <c r="B1386" s="14">
        <f>LN('Return analysis'!B1388/'Return analysis'!B1387)</f>
        <v>-1.7775794035537228E-4</v>
      </c>
      <c r="C1386" s="14">
        <f>LN('Return analysis'!C1388/'Return analysis'!C1387)</f>
        <v>1.2272390268944445E-3</v>
      </c>
      <c r="D1386" s="14">
        <f>LN('Return analysis'!D1388/'Return analysis'!D1387)</f>
        <v>-1.8116393668222161E-3</v>
      </c>
      <c r="E1386" s="14">
        <f>LN('Return analysis'!E1388/'Return analysis'!E1387)</f>
        <v>3.2221703097560338E-5</v>
      </c>
      <c r="F1386" s="14">
        <f t="shared" si="126"/>
        <v>-2.0997964345293262E-4</v>
      </c>
      <c r="G1386" s="14">
        <f t="shared" si="127"/>
        <v>1.1950173237968843E-3</v>
      </c>
      <c r="H1386" s="14">
        <f t="shared" si="128"/>
        <v>-1.8438610699197764E-3</v>
      </c>
      <c r="I1386" s="24">
        <f t="shared" si="129"/>
        <v>-1.1537797751153529E-3</v>
      </c>
      <c r="J1386" s="24">
        <f t="shared" si="130"/>
        <v>-2.9976408450351293E-3</v>
      </c>
      <c r="K1386" s="24">
        <f t="shared" si="131"/>
        <v>-2.9654191419375689E-3</v>
      </c>
      <c r="L1386" s="24"/>
    </row>
    <row r="1387" spans="1:12" x14ac:dyDescent="0.3">
      <c r="A1387" s="6">
        <v>43054</v>
      </c>
      <c r="B1387" s="14">
        <f>LN('Return analysis'!B1389/'Return analysis'!B1388)</f>
        <v>2.6271275453878936E-3</v>
      </c>
      <c r="C1387" s="14">
        <f>LN('Return analysis'!C1389/'Return analysis'!C1388)</f>
        <v>2.3279035819892095E-3</v>
      </c>
      <c r="D1387" s="14">
        <f>LN('Return analysis'!D1389/'Return analysis'!D1388)</f>
        <v>-5.1497855535285247E-3</v>
      </c>
      <c r="E1387" s="14">
        <f>LN('Return analysis'!E1389/'Return analysis'!E1388)</f>
        <v>3.2221703097560338E-5</v>
      </c>
      <c r="F1387" s="14">
        <f t="shared" si="126"/>
        <v>2.5949058422903332E-3</v>
      </c>
      <c r="G1387" s="14">
        <f t="shared" si="127"/>
        <v>2.2956818788916491E-3</v>
      </c>
      <c r="H1387" s="14">
        <f t="shared" si="128"/>
        <v>-5.1820072566260847E-3</v>
      </c>
      <c r="I1387" s="24">
        <f t="shared" si="129"/>
        <v>7.9944948423324978E-4</v>
      </c>
      <c r="J1387" s="24">
        <f t="shared" si="130"/>
        <v>-4.3825577723928351E-3</v>
      </c>
      <c r="K1387" s="24">
        <f t="shared" si="131"/>
        <v>-4.350336069295275E-3</v>
      </c>
      <c r="L1387" s="24"/>
    </row>
    <row r="1388" spans="1:12" x14ac:dyDescent="0.3">
      <c r="A1388" s="6">
        <v>43055</v>
      </c>
      <c r="B1388" s="14">
        <f>LN('Return analysis'!B1390/'Return analysis'!B1389)</f>
        <v>-1.8826029189084406E-4</v>
      </c>
      <c r="C1388" s="14">
        <f>LN('Return analysis'!C1390/'Return analysis'!C1389)</f>
        <v>-1.3466135291472238E-3</v>
      </c>
      <c r="D1388" s="14">
        <f>LN('Return analysis'!D1390/'Return analysis'!D1389)</f>
        <v>9.0706487447182477E-3</v>
      </c>
      <c r="E1388" s="14">
        <f>LN('Return analysis'!E1390/'Return analysis'!E1389)</f>
        <v>3.2221703097560338E-5</v>
      </c>
      <c r="F1388" s="14">
        <f t="shared" si="126"/>
        <v>-2.204819949884044E-4</v>
      </c>
      <c r="G1388" s="14">
        <f t="shared" si="127"/>
        <v>-1.3788352322447841E-3</v>
      </c>
      <c r="H1388" s="14">
        <f t="shared" si="128"/>
        <v>9.0384270416206877E-3</v>
      </c>
      <c r="I1388" s="24">
        <f t="shared" si="129"/>
        <v>7.9421184820799859E-4</v>
      </c>
      <c r="J1388" s="24">
        <f t="shared" si="130"/>
        <v>9.8326388898286859E-3</v>
      </c>
      <c r="K1388" s="24">
        <f t="shared" si="131"/>
        <v>9.8648605929262459E-3</v>
      </c>
      <c r="L1388" s="24"/>
    </row>
    <row r="1389" spans="1:12" x14ac:dyDescent="0.3">
      <c r="A1389" s="6">
        <v>43056</v>
      </c>
      <c r="B1389" s="14">
        <f>LN('Return analysis'!B1391/'Return analysis'!B1390)</f>
        <v>1.8826029189084352E-4</v>
      </c>
      <c r="C1389" s="14">
        <f>LN('Return analysis'!C1391/'Return analysis'!C1390)</f>
        <v>9.7935887946617203E-4</v>
      </c>
      <c r="D1389" s="14">
        <f>LN('Return analysis'!D1391/'Return analysis'!D1390)</f>
        <v>-1.8829994976759374E-3</v>
      </c>
      <c r="E1389" s="14">
        <f>LN('Return analysis'!E1391/'Return analysis'!E1390)</f>
        <v>3.2221703097560338E-5</v>
      </c>
      <c r="F1389" s="14">
        <f t="shared" si="126"/>
        <v>1.5603858879328317E-4</v>
      </c>
      <c r="G1389" s="14">
        <f t="shared" si="127"/>
        <v>9.4713717636861169E-4</v>
      </c>
      <c r="H1389" s="14">
        <f t="shared" si="128"/>
        <v>-1.9152212007734976E-3</v>
      </c>
      <c r="I1389" s="24">
        <f t="shared" si="129"/>
        <v>-5.8711294167022626E-4</v>
      </c>
      <c r="J1389" s="24">
        <f t="shared" si="130"/>
        <v>-2.5023341424437236E-3</v>
      </c>
      <c r="K1389" s="24">
        <f t="shared" si="131"/>
        <v>-2.4701124393461636E-3</v>
      </c>
      <c r="L1389" s="24"/>
    </row>
    <row r="1390" spans="1:12" x14ac:dyDescent="0.3">
      <c r="A1390" s="6">
        <v>43059</v>
      </c>
      <c r="B1390" s="14">
        <f>LN('Return analysis'!B1392/'Return analysis'!B1391)</f>
        <v>9.37263488103847E-5</v>
      </c>
      <c r="C1390" s="14">
        <f>LN('Return analysis'!C1392/'Return analysis'!C1391)</f>
        <v>-6.1271422677016134E-4</v>
      </c>
      <c r="D1390" s="14">
        <f>LN('Return analysis'!D1392/'Return analysis'!D1391)</f>
        <v>2.5600898459050788E-3</v>
      </c>
      <c r="E1390" s="14">
        <f>LN('Return analysis'!E1392/'Return analysis'!E1391)</f>
        <v>9.6661994745488538E-5</v>
      </c>
      <c r="F1390" s="14">
        <f t="shared" si="126"/>
        <v>-2.9356459351038375E-6</v>
      </c>
      <c r="G1390" s="14">
        <f t="shared" si="127"/>
        <v>-7.0937622151564985E-4</v>
      </c>
      <c r="H1390" s="14">
        <f t="shared" si="128"/>
        <v>2.4634278511595901E-3</v>
      </c>
      <c r="I1390" s="24">
        <f t="shared" si="129"/>
        <v>5.4260167527749579E-4</v>
      </c>
      <c r="J1390" s="24">
        <f t="shared" si="130"/>
        <v>3.0060295264370861E-3</v>
      </c>
      <c r="K1390" s="24">
        <f t="shared" si="131"/>
        <v>3.1026915211825748E-3</v>
      </c>
      <c r="L1390" s="24"/>
    </row>
    <row r="1391" spans="1:12" x14ac:dyDescent="0.3">
      <c r="A1391" s="6">
        <v>43060</v>
      </c>
      <c r="B1391" s="14">
        <f>LN('Return analysis'!B1393/'Return analysis'!B1392)</f>
        <v>-1.8824264610715417E-4</v>
      </c>
      <c r="C1391" s="14">
        <f>LN('Return analysis'!C1393/'Return analysis'!C1392)</f>
        <v>8.5788862888377157E-4</v>
      </c>
      <c r="D1391" s="14">
        <f>LN('Return analysis'!D1393/'Return analysis'!D1392)</f>
        <v>6.8947706997353969E-3</v>
      </c>
      <c r="E1391" s="14">
        <f>LN('Return analysis'!E1393/'Return analysis'!E1392)</f>
        <v>3.2221703097560338E-5</v>
      </c>
      <c r="F1391" s="14">
        <f t="shared" si="126"/>
        <v>-2.2046434920471451E-4</v>
      </c>
      <c r="G1391" s="14">
        <f t="shared" si="127"/>
        <v>8.2566692578621122E-4</v>
      </c>
      <c r="H1391" s="14">
        <f t="shared" si="128"/>
        <v>6.8625489966378369E-3</v>
      </c>
      <c r="I1391" s="24">
        <f t="shared" si="129"/>
        <v>-9.6001405118259291E-4</v>
      </c>
      <c r="J1391" s="24">
        <f t="shared" si="130"/>
        <v>5.9025349454552437E-3</v>
      </c>
      <c r="K1391" s="24">
        <f t="shared" si="131"/>
        <v>5.9347566485528037E-3</v>
      </c>
      <c r="L1391" s="24"/>
    </row>
    <row r="1392" spans="1:12" x14ac:dyDescent="0.3">
      <c r="A1392" s="6">
        <v>43061</v>
      </c>
      <c r="B1392" s="14">
        <f>LN('Return analysis'!B1394/'Return analysis'!B1393)</f>
        <v>2.0679431810333099E-3</v>
      </c>
      <c r="C1392" s="14">
        <f>LN('Return analysis'!C1394/'Return analysis'!C1393)</f>
        <v>2.0781747424977125E-3</v>
      </c>
      <c r="D1392" s="14">
        <f>LN('Return analysis'!D1394/'Return analysis'!D1393)</f>
        <v>-7.4760788239116183E-4</v>
      </c>
      <c r="E1392" s="14">
        <f>LN('Return analysis'!E1394/'Return analysis'!E1393)</f>
        <v>3.2221703097560338E-5</v>
      </c>
      <c r="F1392" s="14">
        <f t="shared" si="126"/>
        <v>2.0357214779357495E-3</v>
      </c>
      <c r="G1392" s="14">
        <f t="shared" si="127"/>
        <v>2.0459530394001521E-3</v>
      </c>
      <c r="H1392" s="14">
        <f t="shared" si="128"/>
        <v>-7.7982958548872218E-4</v>
      </c>
      <c r="I1392" s="24">
        <f t="shared" si="129"/>
        <v>3.9432085912765067E-4</v>
      </c>
      <c r="J1392" s="24">
        <f t="shared" si="130"/>
        <v>-3.8550872636107151E-4</v>
      </c>
      <c r="K1392" s="24">
        <f t="shared" si="131"/>
        <v>-3.5328702326351116E-4</v>
      </c>
      <c r="L1392" s="24"/>
    </row>
    <row r="1393" spans="1:12" x14ac:dyDescent="0.3">
      <c r="A1393" s="6">
        <v>43063</v>
      </c>
      <c r="B1393" s="14">
        <f>LN('Return analysis'!B1395/'Return analysis'!B1394)</f>
        <v>0</v>
      </c>
      <c r="C1393" s="14">
        <f>LN('Return analysis'!C1395/'Return analysis'!C1394)</f>
        <v>-2.4466535365712467E-4</v>
      </c>
      <c r="D1393" s="14">
        <f>LN('Return analysis'!D1395/'Return analysis'!D1394)</f>
        <v>2.3142290427108172E-3</v>
      </c>
      <c r="E1393" s="14">
        <f>LN('Return analysis'!E1395/'Return analysis'!E1394)</f>
        <v>6.4442367990422806E-5</v>
      </c>
      <c r="F1393" s="14">
        <f t="shared" si="126"/>
        <v>-6.4442367990422806E-5</v>
      </c>
      <c r="G1393" s="14">
        <f t="shared" si="127"/>
        <v>-3.0910772164754747E-4</v>
      </c>
      <c r="H1393" s="14">
        <f t="shared" si="128"/>
        <v>2.2497866747203943E-3</v>
      </c>
      <c r="I1393" s="24">
        <f t="shared" si="129"/>
        <v>1.6062921427296653E-4</v>
      </c>
      <c r="J1393" s="24">
        <f t="shared" si="130"/>
        <v>2.4104158889933607E-3</v>
      </c>
      <c r="K1393" s="24">
        <f t="shared" si="131"/>
        <v>2.4748582569837836E-3</v>
      </c>
      <c r="L1393" s="24"/>
    </row>
    <row r="1394" spans="1:12" x14ac:dyDescent="0.3">
      <c r="A1394" s="6">
        <v>43066</v>
      </c>
      <c r="B1394" s="14">
        <f>LN('Return analysis'!B1396/'Return analysis'!B1395)</f>
        <v>-2.8223678293970759E-4</v>
      </c>
      <c r="C1394" s="14">
        <f>LN('Return analysis'!C1396/'Return analysis'!C1395)</f>
        <v>-3.6662654177372532E-4</v>
      </c>
      <c r="D1394" s="14">
        <f>LN('Return analysis'!D1396/'Return analysis'!D1395)</f>
        <v>-1.0441413592231583E-3</v>
      </c>
      <c r="E1394" s="14">
        <f>LN('Return analysis'!E1396/'Return analysis'!E1395)</f>
        <v>9.6661994745488538E-5</v>
      </c>
      <c r="F1394" s="14">
        <f t="shared" si="126"/>
        <v>-3.788987776851961E-4</v>
      </c>
      <c r="G1394" s="14">
        <f t="shared" si="127"/>
        <v>-4.6328853651921389E-4</v>
      </c>
      <c r="H1394" s="14">
        <f t="shared" si="128"/>
        <v>-1.1408033539686468E-3</v>
      </c>
      <c r="I1394" s="24">
        <f t="shared" si="129"/>
        <v>6.9422149818542965E-6</v>
      </c>
      <c r="J1394" s="24">
        <f t="shared" si="130"/>
        <v>-1.1338611389867925E-3</v>
      </c>
      <c r="K1394" s="24">
        <f t="shared" si="131"/>
        <v>-1.0371991442413039E-3</v>
      </c>
      <c r="L1394" s="24"/>
    </row>
    <row r="1395" spans="1:12" x14ac:dyDescent="0.3">
      <c r="A1395" s="6">
        <v>43068</v>
      </c>
      <c r="B1395" s="14">
        <f>LN('Return analysis'!B1397/'Return analysis'!B1396)</f>
        <v>-9.357673689148014E-5</v>
      </c>
      <c r="C1395" s="14">
        <f>LN('Return analysis'!C1397/'Return analysis'!C1396)</f>
        <v>-2.4469714243132374E-3</v>
      </c>
      <c r="D1395" s="14">
        <f>LN('Return analysis'!D1397/'Return analysis'!D1396)</f>
        <v>9.8787756304897813E-3</v>
      </c>
      <c r="E1395" s="14">
        <f>LN('Return analysis'!E1397/'Return analysis'!E1396)</f>
        <v>6.4443406194984555E-5</v>
      </c>
      <c r="F1395" s="14">
        <f t="shared" si="126"/>
        <v>-1.580201430864647E-4</v>
      </c>
      <c r="G1395" s="14">
        <f t="shared" si="127"/>
        <v>-2.5114148305082221E-3</v>
      </c>
      <c r="H1395" s="14">
        <f t="shared" si="128"/>
        <v>9.8143322242947965E-3</v>
      </c>
      <c r="I1395" s="24">
        <f t="shared" si="129"/>
        <v>1.7616051732634553E-3</v>
      </c>
      <c r="J1395" s="24">
        <f t="shared" si="130"/>
        <v>1.1575937397558252E-2</v>
      </c>
      <c r="K1395" s="24">
        <f t="shared" si="131"/>
        <v>1.1640380803753236E-2</v>
      </c>
      <c r="L1395" s="24"/>
    </row>
    <row r="1396" spans="1:12" x14ac:dyDescent="0.3">
      <c r="A1396" s="6">
        <v>43069</v>
      </c>
      <c r="B1396" s="14">
        <f>LN('Return analysis'!B1398/'Return analysis'!B1397)</f>
        <v>-2.068721292661536E-3</v>
      </c>
      <c r="C1396" s="14">
        <f>LN('Return analysis'!C1398/'Return analysis'!C1397)</f>
        <v>-1.4714506341335725E-3</v>
      </c>
      <c r="D1396" s="14">
        <f>LN('Return analysis'!D1398/'Return analysis'!D1397)</f>
        <v>7.656940791192262E-3</v>
      </c>
      <c r="E1396" s="14">
        <f>LN('Return analysis'!E1398/'Return analysis'!E1397)</f>
        <v>3.2221703097560338E-5</v>
      </c>
      <c r="F1396" s="14">
        <f t="shared" si="126"/>
        <v>-2.1009429957590964E-3</v>
      </c>
      <c r="G1396" s="14">
        <f t="shared" si="127"/>
        <v>-1.5036723372311327E-3</v>
      </c>
      <c r="H1396" s="14">
        <f t="shared" si="128"/>
        <v>7.624719088094702E-3</v>
      </c>
      <c r="I1396" s="24">
        <f t="shared" si="129"/>
        <v>-9.7038985974838609E-4</v>
      </c>
      <c r="J1396" s="24">
        <f t="shared" si="130"/>
        <v>6.6543292283463163E-3</v>
      </c>
      <c r="K1396" s="24">
        <f t="shared" si="131"/>
        <v>6.6865509314438763E-3</v>
      </c>
      <c r="L1396" s="24"/>
    </row>
    <row r="1397" spans="1:12" x14ac:dyDescent="0.3">
      <c r="A1397" s="6">
        <v>43070</v>
      </c>
      <c r="B1397" s="14">
        <f>LN('Return analysis'!B1399/'Return analysis'!B1398)</f>
        <v>1.8339611076903621E-3</v>
      </c>
      <c r="C1397" s="14">
        <f>LN('Return analysis'!C1399/'Return analysis'!C1398)</f>
        <v>2.676310347837085E-3</v>
      </c>
      <c r="D1397" s="14">
        <f>LN('Return analysis'!D1399/'Return analysis'!D1398)</f>
        <v>-1.9825052513416743E-3</v>
      </c>
      <c r="E1397" s="14">
        <f>LN('Return analysis'!E1399/'Return analysis'!E1398)</f>
        <v>2.9721780525811114E-5</v>
      </c>
      <c r="F1397" s="14">
        <f t="shared" si="126"/>
        <v>1.8042393271645509E-3</v>
      </c>
      <c r="G1397" s="14">
        <f t="shared" si="127"/>
        <v>2.646588567311274E-3</v>
      </c>
      <c r="H1397" s="14">
        <f t="shared" si="128"/>
        <v>-2.0122270318674853E-3</v>
      </c>
      <c r="I1397" s="24">
        <f t="shared" si="129"/>
        <v>-3.0824571230403207E-4</v>
      </c>
      <c r="J1397" s="24">
        <f t="shared" si="130"/>
        <v>-2.3204727441715174E-3</v>
      </c>
      <c r="K1397" s="24">
        <f t="shared" si="131"/>
        <v>-2.2907509636457065E-3</v>
      </c>
      <c r="L1397" s="24"/>
    </row>
    <row r="1398" spans="1:12" x14ac:dyDescent="0.3">
      <c r="A1398" s="6">
        <v>43073</v>
      </c>
      <c r="B1398" s="14">
        <f>LN('Return analysis'!B1400/'Return analysis'!B1399)</f>
        <v>-5.656786167892203E-4</v>
      </c>
      <c r="C1398" s="14">
        <f>LN('Return analysis'!C1400/'Return analysis'!C1399)</f>
        <v>1.2302142574092376E-4</v>
      </c>
      <c r="D1398" s="14">
        <f>LN('Return analysis'!D1400/'Return analysis'!D1399)</f>
        <v>-1.3232244220471655E-3</v>
      </c>
      <c r="E1398" s="14">
        <f>LN('Return analysis'!E1400/'Return analysis'!E1399)</f>
        <v>9.6661994745488538E-5</v>
      </c>
      <c r="F1398" s="14">
        <f t="shared" si="126"/>
        <v>-6.6234061153470881E-4</v>
      </c>
      <c r="G1398" s="14">
        <f t="shared" si="127"/>
        <v>2.6359430995435219E-5</v>
      </c>
      <c r="H1398" s="14">
        <f t="shared" si="128"/>
        <v>-1.419886416792654E-3</v>
      </c>
      <c r="I1398" s="24">
        <f t="shared" si="129"/>
        <v>-6.683343310993036E-4</v>
      </c>
      <c r="J1398" s="24">
        <f t="shared" si="130"/>
        <v>-2.0882207478919576E-3</v>
      </c>
      <c r="K1398" s="24">
        <f t="shared" si="131"/>
        <v>-1.9915587531464688E-3</v>
      </c>
      <c r="L1398" s="24"/>
    </row>
    <row r="1399" spans="1:12" x14ac:dyDescent="0.3">
      <c r="A1399" s="6">
        <v>43074</v>
      </c>
      <c r="B1399" s="14">
        <f>LN('Return analysis'!B1401/'Return analysis'!B1400)</f>
        <v>1.6952976328060976E-3</v>
      </c>
      <c r="C1399" s="14">
        <f>LN('Return analysis'!C1401/'Return analysis'!C1400)</f>
        <v>1.2255128891305374E-3</v>
      </c>
      <c r="D1399" s="14">
        <f>LN('Return analysis'!D1401/'Return analysis'!D1400)</f>
        <v>-4.2775084280667185E-3</v>
      </c>
      <c r="E1399" s="14">
        <f>LN('Return analysis'!E1401/'Return analysis'!E1400)</f>
        <v>3.2221703097560338E-5</v>
      </c>
      <c r="F1399" s="14">
        <f t="shared" si="126"/>
        <v>1.6630759297085373E-3</v>
      </c>
      <c r="G1399" s="14">
        <f t="shared" si="127"/>
        <v>1.1932911860329772E-3</v>
      </c>
      <c r="H1399" s="14">
        <f t="shared" si="128"/>
        <v>-4.3097301311642786E-3</v>
      </c>
      <c r="I1399" s="24">
        <f t="shared" si="129"/>
        <v>7.47171954093441E-4</v>
      </c>
      <c r="J1399" s="24">
        <f t="shared" si="130"/>
        <v>-3.5625581770708376E-3</v>
      </c>
      <c r="K1399" s="24">
        <f t="shared" si="131"/>
        <v>-3.5303364739732775E-3</v>
      </c>
      <c r="L1399" s="24"/>
    </row>
    <row r="1400" spans="1:12" x14ac:dyDescent="0.3">
      <c r="A1400" s="6">
        <v>43075</v>
      </c>
      <c r="B1400" s="14">
        <f>LN('Return analysis'!B1402/'Return analysis'!B1401)</f>
        <v>7.5237105565431476E-4</v>
      </c>
      <c r="C1400" s="14">
        <f>LN('Return analysis'!C1402/'Return analysis'!C1401)</f>
        <v>1.1012924135262211E-3</v>
      </c>
      <c r="D1400" s="14">
        <f>LN('Return analysis'!D1402/'Return analysis'!D1401)</f>
        <v>-5.9168083247209834E-4</v>
      </c>
      <c r="E1400" s="14">
        <f>LN('Return analysis'!E1402/'Return analysis'!E1401)</f>
        <v>3.2221703097560338E-5</v>
      </c>
      <c r="F1400" s="14">
        <f t="shared" si="126"/>
        <v>7.2014935255675441E-4</v>
      </c>
      <c r="G1400" s="14">
        <f t="shared" si="127"/>
        <v>1.0690707104286609E-3</v>
      </c>
      <c r="H1400" s="14">
        <f t="shared" si="128"/>
        <v>-6.2390253556965868E-4</v>
      </c>
      <c r="I1400" s="24">
        <f t="shared" si="129"/>
        <v>-1.352046414011158E-4</v>
      </c>
      <c r="J1400" s="24">
        <f t="shared" si="130"/>
        <v>-7.5910717697077448E-4</v>
      </c>
      <c r="K1400" s="24">
        <f t="shared" si="131"/>
        <v>-7.2688547387321414E-4</v>
      </c>
      <c r="L1400" s="24"/>
    </row>
    <row r="1401" spans="1:12" x14ac:dyDescent="0.3">
      <c r="A1401" s="6">
        <v>43076</v>
      </c>
      <c r="B1401" s="14">
        <f>LN('Return analysis'!B1403/'Return analysis'!B1402)</f>
        <v>-9.4210089347360179E-5</v>
      </c>
      <c r="C1401" s="14">
        <f>LN('Return analysis'!C1403/'Return analysis'!C1402)</f>
        <v>-1.3460813375177575E-3</v>
      </c>
      <c r="D1401" s="14">
        <f>LN('Return analysis'!D1403/'Return analysis'!D1402)</f>
        <v>3.9856437808508689E-3</v>
      </c>
      <c r="E1401" s="14">
        <f>LN('Return analysis'!E1403/'Return analysis'!E1402)</f>
        <v>3.2221703097560338E-5</v>
      </c>
      <c r="F1401" s="14">
        <f t="shared" si="126"/>
        <v>-1.2643179244492051E-4</v>
      </c>
      <c r="G1401" s="14">
        <f t="shared" si="127"/>
        <v>-1.3783030406153177E-3</v>
      </c>
      <c r="H1401" s="14">
        <f t="shared" si="128"/>
        <v>3.9534220777533088E-3</v>
      </c>
      <c r="I1401" s="24">
        <f t="shared" si="129"/>
        <v>9.4248881295784612E-4</v>
      </c>
      <c r="J1401" s="24">
        <f t="shared" si="130"/>
        <v>4.8959108907111549E-3</v>
      </c>
      <c r="K1401" s="24">
        <f t="shared" si="131"/>
        <v>4.9281325938087149E-3</v>
      </c>
      <c r="L1401" s="24"/>
    </row>
    <row r="1402" spans="1:12" x14ac:dyDescent="0.3">
      <c r="A1402" s="6">
        <v>43077</v>
      </c>
      <c r="B1402" s="14">
        <f>LN('Return analysis'!B1404/'Return analysis'!B1403)</f>
        <v>-1.2232007620892778E-3</v>
      </c>
      <c r="C1402" s="14">
        <f>LN('Return analysis'!C1404/'Return analysis'!C1403)</f>
        <v>-3.677797853552113E-4</v>
      </c>
      <c r="D1402" s="14">
        <f>LN('Return analysis'!D1404/'Return analysis'!D1403)</f>
        <v>5.2159055545536728E-3</v>
      </c>
      <c r="E1402" s="14">
        <f>LN('Return analysis'!E1404/'Return analysis'!E1403)</f>
        <v>3.2221703097560338E-5</v>
      </c>
      <c r="F1402" s="14">
        <f t="shared" si="126"/>
        <v>-1.255422465186838E-3</v>
      </c>
      <c r="G1402" s="14">
        <f t="shared" si="127"/>
        <v>-4.0000148845277165E-4</v>
      </c>
      <c r="H1402" s="14">
        <f t="shared" si="128"/>
        <v>5.1836838514561128E-3</v>
      </c>
      <c r="I1402" s="24">
        <f t="shared" si="129"/>
        <v>-9.8859227091308054E-4</v>
      </c>
      <c r="J1402" s="24">
        <f t="shared" si="130"/>
        <v>4.1950915805430318E-3</v>
      </c>
      <c r="K1402" s="24">
        <f t="shared" si="131"/>
        <v>4.2273132836405918E-3</v>
      </c>
      <c r="L1402" s="24"/>
    </row>
    <row r="1403" spans="1:12" x14ac:dyDescent="0.3">
      <c r="A1403" s="6">
        <v>43080</v>
      </c>
      <c r="B1403" s="14">
        <f>LN('Return analysis'!B1405/'Return analysis'!B1404)</f>
        <v>-5.6457922023453878E-4</v>
      </c>
      <c r="C1403" s="14">
        <f>LN('Return analysis'!C1405/'Return analysis'!C1404)</f>
        <v>-7.3596560552469765E-4</v>
      </c>
      <c r="D1403" s="14">
        <f>LN('Return analysis'!D1405/'Return analysis'!D1404)</f>
        <v>2.341735790960843E-3</v>
      </c>
      <c r="E1403" s="14">
        <f>LN('Return analysis'!E1405/'Return analysis'!E1404)</f>
        <v>9.6661994745488538E-5</v>
      </c>
      <c r="F1403" s="14">
        <f t="shared" si="126"/>
        <v>-6.6124121498002729E-4</v>
      </c>
      <c r="G1403" s="14">
        <f t="shared" si="127"/>
        <v>-8.3262760027018616E-4</v>
      </c>
      <c r="H1403" s="14">
        <f t="shared" si="128"/>
        <v>2.2450737962153543E-3</v>
      </c>
      <c r="I1403" s="24">
        <f t="shared" si="129"/>
        <v>-1.3971470339763826E-5</v>
      </c>
      <c r="J1403" s="24">
        <f t="shared" si="130"/>
        <v>2.2311023258755904E-3</v>
      </c>
      <c r="K1403" s="24">
        <f t="shared" si="131"/>
        <v>2.3277643206210791E-3</v>
      </c>
      <c r="L1403" s="24"/>
    </row>
    <row r="1404" spans="1:12" x14ac:dyDescent="0.3">
      <c r="A1404" s="6">
        <v>43081</v>
      </c>
      <c r="B1404" s="14">
        <f>LN('Return analysis'!B1406/'Return analysis'!B1405)</f>
        <v>0</v>
      </c>
      <c r="C1404" s="14">
        <f>LN('Return analysis'!C1406/'Return analysis'!C1405)</f>
        <v>-1.2206771091684562E-4</v>
      </c>
      <c r="D1404" s="14">
        <f>LN('Return analysis'!D1406/'Return analysis'!D1405)</f>
        <v>1.0959999614843523E-3</v>
      </c>
      <c r="E1404" s="14">
        <f>LN('Return analysis'!E1406/'Return analysis'!E1405)</f>
        <v>3.2221703097560338E-5</v>
      </c>
      <c r="F1404" s="14">
        <f t="shared" si="126"/>
        <v>-3.2221703097560338E-5</v>
      </c>
      <c r="G1404" s="14">
        <f t="shared" si="127"/>
        <v>-1.5428941401440596E-4</v>
      </c>
      <c r="H1404" s="14">
        <f t="shared" si="128"/>
        <v>1.063778258386792E-3</v>
      </c>
      <c r="I1404" s="24">
        <f t="shared" si="129"/>
        <v>8.0757739824689046E-5</v>
      </c>
      <c r="J1404" s="24">
        <f t="shared" si="130"/>
        <v>1.144535998211481E-3</v>
      </c>
      <c r="K1404" s="24">
        <f t="shared" si="131"/>
        <v>1.1767577013090413E-3</v>
      </c>
      <c r="L1404" s="24"/>
    </row>
    <row r="1405" spans="1:12" x14ac:dyDescent="0.3">
      <c r="A1405" s="6">
        <v>43082</v>
      </c>
      <c r="B1405" s="14">
        <f>LN('Return analysis'!B1407/'Return analysis'!B1406)</f>
        <v>2.4455080576697365E-3</v>
      </c>
      <c r="C1405" s="14">
        <f>LN('Return analysis'!C1407/'Return analysis'!C1406)</f>
        <v>2.81635411942017E-3</v>
      </c>
      <c r="D1405" s="14">
        <f>LN('Return analysis'!D1407/'Return analysis'!D1406)</f>
        <v>1.4562418190579364E-4</v>
      </c>
      <c r="E1405" s="14">
        <f>LN('Return analysis'!E1407/'Return analysis'!E1406)</f>
        <v>3.249947188654432E-5</v>
      </c>
      <c r="F1405" s="14">
        <f t="shared" si="126"/>
        <v>2.4130085857831923E-3</v>
      </c>
      <c r="G1405" s="14">
        <f t="shared" si="127"/>
        <v>2.7838546475336258E-3</v>
      </c>
      <c r="H1405" s="14">
        <f t="shared" si="128"/>
        <v>1.1312471001924932E-4</v>
      </c>
      <c r="I1405" s="24">
        <f t="shared" si="129"/>
        <v>1.6699291216942173E-4</v>
      </c>
      <c r="J1405" s="24">
        <f t="shared" si="130"/>
        <v>2.8011762218867106E-4</v>
      </c>
      <c r="K1405" s="24">
        <f t="shared" si="131"/>
        <v>3.1261709407521534E-4</v>
      </c>
      <c r="L1405" s="24"/>
    </row>
    <row r="1406" spans="1:12" x14ac:dyDescent="0.3">
      <c r="A1406" s="6">
        <v>43083</v>
      </c>
      <c r="B1406" s="14">
        <f>LN('Return analysis'!B1408/'Return analysis'!B1407)</f>
        <v>4.6987437170837519E-4</v>
      </c>
      <c r="C1406" s="14">
        <f>LN('Return analysis'!C1408/'Return analysis'!C1407)</f>
        <v>3.6706039135060589E-4</v>
      </c>
      <c r="D1406" s="14">
        <f>LN('Return analysis'!D1408/'Return analysis'!D1407)</f>
        <v>-4.6831362139640982E-3</v>
      </c>
      <c r="E1406" s="14">
        <f>LN('Return analysis'!E1408/'Return analysis'!E1407)</f>
        <v>3.249947188654432E-5</v>
      </c>
      <c r="F1406" s="14">
        <f t="shared" si="126"/>
        <v>4.3737489982183085E-4</v>
      </c>
      <c r="G1406" s="14">
        <f t="shared" si="127"/>
        <v>3.3456091946406155E-4</v>
      </c>
      <c r="H1406" s="14">
        <f t="shared" si="128"/>
        <v>-4.7156356858506429E-3</v>
      </c>
      <c r="I1406" s="24">
        <f t="shared" si="129"/>
        <v>2.1828282434757391E-4</v>
      </c>
      <c r="J1406" s="24">
        <f t="shared" si="130"/>
        <v>-4.497352861503069E-3</v>
      </c>
      <c r="K1406" s="24">
        <f t="shared" si="131"/>
        <v>-4.4648533896165243E-3</v>
      </c>
      <c r="L1406" s="24"/>
    </row>
    <row r="1407" spans="1:12" x14ac:dyDescent="0.3">
      <c r="A1407" s="6">
        <v>43084</v>
      </c>
      <c r="B1407" s="14">
        <f>LN('Return analysis'!B1409/'Return analysis'!B1408)</f>
        <v>-2.815869387160004E-4</v>
      </c>
      <c r="C1407" s="14">
        <f>LN('Return analysis'!C1409/'Return analysis'!C1408)</f>
        <v>1.2167976026713038E-4</v>
      </c>
      <c r="D1407" s="14">
        <f>LN('Return analysis'!D1409/'Return analysis'!D1408)</f>
        <v>8.9089140720401781E-3</v>
      </c>
      <c r="E1407" s="14">
        <f>LN('Return analysis'!E1409/'Return analysis'!E1408)</f>
        <v>3.9165899672728299E-5</v>
      </c>
      <c r="F1407" s="14">
        <f t="shared" si="126"/>
        <v>-3.2075283838872872E-4</v>
      </c>
      <c r="G1407" s="14">
        <f t="shared" si="127"/>
        <v>8.2513860594402071E-5</v>
      </c>
      <c r="H1407" s="14">
        <f t="shared" si="128"/>
        <v>8.8697481723674504E-3</v>
      </c>
      <c r="I1407" s="24">
        <f t="shared" si="129"/>
        <v>-4.8262504398315017E-4</v>
      </c>
      <c r="J1407" s="24">
        <f t="shared" si="130"/>
        <v>8.3871231283842995E-3</v>
      </c>
      <c r="K1407" s="24">
        <f t="shared" si="131"/>
        <v>8.4262890280570272E-3</v>
      </c>
      <c r="L1407" s="24"/>
    </row>
    <row r="1408" spans="1:12" x14ac:dyDescent="0.3">
      <c r="A1408" s="6">
        <v>43087</v>
      </c>
      <c r="B1408" s="14">
        <f>LN('Return analysis'!B1410/'Return analysis'!B1409)</f>
        <v>-9.4139284976439203E-5</v>
      </c>
      <c r="C1408" s="14">
        <f>LN('Return analysis'!C1410/'Return analysis'!C1409)</f>
        <v>-1.5897632282112575E-3</v>
      </c>
      <c r="D1408" s="14">
        <f>LN('Return analysis'!D1410/'Return analysis'!D1409)</f>
        <v>6.8831103678357701E-3</v>
      </c>
      <c r="E1408" s="14">
        <f>LN('Return analysis'!E1410/'Return analysis'!E1409)</f>
        <v>1.1749309741568975E-4</v>
      </c>
      <c r="F1408" s="14">
        <f t="shared" si="126"/>
        <v>-2.1163238239212896E-4</v>
      </c>
      <c r="G1408" s="14">
        <f t="shared" si="127"/>
        <v>-1.7072563256269472E-3</v>
      </c>
      <c r="H1408" s="14">
        <f t="shared" si="128"/>
        <v>6.7656172704200802E-3</v>
      </c>
      <c r="I1408" s="24">
        <f t="shared" si="129"/>
        <v>1.0923175325063695E-3</v>
      </c>
      <c r="J1408" s="24">
        <f t="shared" si="130"/>
        <v>7.8579348029264497E-3</v>
      </c>
      <c r="K1408" s="24">
        <f t="shared" si="131"/>
        <v>7.9754279003421396E-3</v>
      </c>
      <c r="L1408" s="24"/>
    </row>
    <row r="1409" spans="1:12" x14ac:dyDescent="0.3">
      <c r="A1409" s="6">
        <v>43088</v>
      </c>
      <c r="B1409" s="14">
        <f>LN('Return analysis'!B1411/'Return analysis'!B1410)</f>
        <v>-3.4823714982464048E-3</v>
      </c>
      <c r="C1409" s="14">
        <f>LN('Return analysis'!C1411/'Return analysis'!C1410)</f>
        <v>-3.0648811553076975E-3</v>
      </c>
      <c r="D1409" s="14">
        <f>LN('Return analysis'!D1411/'Return analysis'!D1410)</f>
        <v>-4.0515070045751963E-3</v>
      </c>
      <c r="E1409" s="14">
        <f>LN('Return analysis'!E1411/'Return analysis'!E1410)</f>
        <v>3.9443666532838168E-5</v>
      </c>
      <c r="F1409" s="14">
        <f t="shared" si="126"/>
        <v>-3.521815164779243E-3</v>
      </c>
      <c r="G1409" s="14">
        <f t="shared" si="127"/>
        <v>-3.1043248218405356E-3</v>
      </c>
      <c r="H1409" s="14">
        <f t="shared" si="128"/>
        <v>-4.0909506711080349E-3</v>
      </c>
      <c r="I1409" s="24">
        <f t="shared" si="129"/>
        <v>-9.7462847840762955E-4</v>
      </c>
      <c r="J1409" s="24">
        <f t="shared" si="130"/>
        <v>-5.0655791495156643E-3</v>
      </c>
      <c r="K1409" s="24">
        <f t="shared" si="131"/>
        <v>-5.0261354829828258E-3</v>
      </c>
      <c r="L1409" s="24"/>
    </row>
    <row r="1410" spans="1:12" x14ac:dyDescent="0.3">
      <c r="A1410" s="6">
        <v>43089</v>
      </c>
      <c r="B1410" s="14">
        <f>LN('Return analysis'!B1412/'Return analysis'!B1411)</f>
        <v>-1.792672561760695E-3</v>
      </c>
      <c r="C1410" s="14">
        <f>LN('Return analysis'!C1412/'Return analysis'!C1411)</f>
        <v>-1.9665040401492364E-3</v>
      </c>
      <c r="D1410" s="14">
        <f>LN('Return analysis'!D1412/'Return analysis'!D1411)</f>
        <v>-7.2920662662884905E-5</v>
      </c>
      <c r="E1410" s="14">
        <f>LN('Return analysis'!E1412/'Return analysis'!E1411)</f>
        <v>3.9443666532838168E-5</v>
      </c>
      <c r="F1410" s="14">
        <f t="shared" si="126"/>
        <v>-1.8321162282935331E-3</v>
      </c>
      <c r="G1410" s="14">
        <f t="shared" si="127"/>
        <v>-2.0059477066820745E-3</v>
      </c>
      <c r="H1410" s="14">
        <f t="shared" si="128"/>
        <v>-1.1236432919572307E-4</v>
      </c>
      <c r="I1410" s="24">
        <f t="shared" si="129"/>
        <v>-2.1338476540668205E-4</v>
      </c>
      <c r="J1410" s="24">
        <f t="shared" si="130"/>
        <v>-3.2574909460240513E-4</v>
      </c>
      <c r="K1410" s="24">
        <f t="shared" si="131"/>
        <v>-2.8630542806956693E-4</v>
      </c>
      <c r="L1410" s="24"/>
    </row>
    <row r="1411" spans="1:12" x14ac:dyDescent="0.3">
      <c r="A1411" s="6">
        <v>43090</v>
      </c>
      <c r="B1411" s="14">
        <f>LN('Return analysis'!B1413/'Return analysis'!B1412)</f>
        <v>0</v>
      </c>
      <c r="C1411" s="14">
        <f>LN('Return analysis'!C1413/'Return analysis'!C1412)</f>
        <v>6.141587093584348E-4</v>
      </c>
      <c r="D1411" s="14">
        <f>LN('Return analysis'!D1413/'Return analysis'!D1412)</f>
        <v>2.2667777491299432E-3</v>
      </c>
      <c r="E1411" s="14">
        <f>LN('Return analysis'!E1413/'Return analysis'!E1412)</f>
        <v>3.9443666532838168E-5</v>
      </c>
      <c r="F1411" s="14">
        <f t="shared" si="126"/>
        <v>-3.9443666532838168E-5</v>
      </c>
      <c r="G1411" s="14">
        <f t="shared" si="127"/>
        <v>5.7471504282559664E-4</v>
      </c>
      <c r="H1411" s="14">
        <f t="shared" si="128"/>
        <v>2.227334082597105E-3</v>
      </c>
      <c r="I1411" s="24">
        <f t="shared" si="129"/>
        <v>-5.2681348319566577E-4</v>
      </c>
      <c r="J1411" s="24">
        <f t="shared" si="130"/>
        <v>1.7005205994014391E-3</v>
      </c>
      <c r="K1411" s="24">
        <f t="shared" si="131"/>
        <v>1.7399642659342773E-3</v>
      </c>
      <c r="L1411" s="24"/>
    </row>
    <row r="1412" spans="1:12" x14ac:dyDescent="0.3">
      <c r="A1412" s="6">
        <v>43091</v>
      </c>
      <c r="B1412" s="14">
        <f>LN('Return analysis'!B1414/'Return analysis'!B1413)</f>
        <v>9.4637162363615874E-5</v>
      </c>
      <c r="C1412" s="14">
        <f>LN('Return analysis'!C1414/'Return analysis'!C1413)</f>
        <v>4.9241492633389917E-4</v>
      </c>
      <c r="D1412" s="14">
        <f>LN('Return analysis'!D1414/'Return analysis'!D1413)</f>
        <v>-3.6323513529957753E-4</v>
      </c>
      <c r="E1412" s="14">
        <f>LN('Return analysis'!E1414/'Return analysis'!E1413)</f>
        <v>3.9443666532838168E-5</v>
      </c>
      <c r="F1412" s="14">
        <f t="shared" si="126"/>
        <v>5.5193495830777706E-5</v>
      </c>
      <c r="G1412" s="14">
        <f t="shared" si="127"/>
        <v>4.5297125980106102E-4</v>
      </c>
      <c r="H1412" s="14">
        <f t="shared" si="128"/>
        <v>-4.0267880183241569E-4</v>
      </c>
      <c r="I1412" s="24">
        <f t="shared" si="129"/>
        <v>-3.0573798291534318E-4</v>
      </c>
      <c r="J1412" s="24">
        <f t="shared" si="130"/>
        <v>-7.0841678474775887E-4</v>
      </c>
      <c r="K1412" s="24">
        <f t="shared" si="131"/>
        <v>-6.6897311821492072E-4</v>
      </c>
      <c r="L1412" s="24"/>
    </row>
    <row r="1413" spans="1:12" x14ac:dyDescent="0.3">
      <c r="A1413" s="6">
        <v>43095</v>
      </c>
      <c r="B1413" s="14">
        <f>LN('Return analysis'!B1415/'Return analysis'!B1414)</f>
        <v>1.0380742780024537E-3</v>
      </c>
      <c r="C1413" s="14">
        <f>LN('Return analysis'!C1415/'Return analysis'!C1414)</f>
        <v>9.9768347744123463E-4</v>
      </c>
      <c r="D1413" s="14">
        <f>LN('Return analysis'!D1415/'Return analysis'!D1414)</f>
        <v>-8.0032913605111939E-4</v>
      </c>
      <c r="E1413" s="14">
        <f>LN('Return analysis'!E1415/'Return analysis'!E1414)</f>
        <v>1.5776533217319697E-4</v>
      </c>
      <c r="F1413" s="14">
        <f t="shared" si="126"/>
        <v>8.8030894582925671E-4</v>
      </c>
      <c r="G1413" s="14">
        <f t="shared" si="127"/>
        <v>8.3991814526803766E-4</v>
      </c>
      <c r="H1413" s="14">
        <f t="shared" si="128"/>
        <v>-9.5809446822431635E-4</v>
      </c>
      <c r="I1413" s="24">
        <f t="shared" si="129"/>
        <v>2.133273411647115E-4</v>
      </c>
      <c r="J1413" s="24">
        <f t="shared" si="130"/>
        <v>-7.4476712705960483E-4</v>
      </c>
      <c r="K1413" s="24">
        <f t="shared" si="131"/>
        <v>-5.8700179488640786E-4</v>
      </c>
      <c r="L1413" s="24"/>
    </row>
    <row r="1414" spans="1:12" x14ac:dyDescent="0.3">
      <c r="A1414" s="6">
        <v>43096</v>
      </c>
      <c r="B1414" s="14">
        <f>LN('Return analysis'!B1416/'Return analysis'!B1415)</f>
        <v>2.6380144296668097E-3</v>
      </c>
      <c r="C1414" s="14">
        <f>LN('Return analysis'!C1416/'Return analysis'!C1415)</f>
        <v>3.0721960614326169E-3</v>
      </c>
      <c r="D1414" s="14">
        <f>LN('Return analysis'!D1416/'Return analysis'!D1415)</f>
        <v>3.6352590646888608E-4</v>
      </c>
      <c r="E1414" s="14">
        <f>LN('Return analysis'!E1416/'Return analysis'!E1415)</f>
        <v>3.9443666532838168E-5</v>
      </c>
      <c r="F1414" s="14">
        <f t="shared" si="126"/>
        <v>2.5985707631339715E-3</v>
      </c>
      <c r="G1414" s="14">
        <f t="shared" si="127"/>
        <v>3.0327523948997788E-3</v>
      </c>
      <c r="H1414" s="14">
        <f t="shared" si="128"/>
        <v>3.2408223993604792E-4</v>
      </c>
      <c r="I1414" s="24">
        <f t="shared" si="129"/>
        <v>1.4958547738095403E-4</v>
      </c>
      <c r="J1414" s="24">
        <f t="shared" si="130"/>
        <v>4.7366771731700196E-4</v>
      </c>
      <c r="K1414" s="24">
        <f t="shared" si="131"/>
        <v>5.1311138384984006E-4</v>
      </c>
      <c r="L1414" s="24"/>
    </row>
    <row r="1415" spans="1:12" x14ac:dyDescent="0.3">
      <c r="A1415" s="6">
        <v>43097</v>
      </c>
      <c r="B1415" s="14">
        <f>LN('Return analysis'!B1417/'Return analysis'!B1416)</f>
        <v>1.901112546135253E-4</v>
      </c>
      <c r="C1415" s="14">
        <f>LN('Return analysis'!C1417/'Return analysis'!C1416)</f>
        <v>-6.1329754784733743E-4</v>
      </c>
      <c r="D1415" s="14">
        <f>LN('Return analysis'!D1417/'Return analysis'!D1416)</f>
        <v>2.1802476536573437E-3</v>
      </c>
      <c r="E1415" s="14">
        <f>LN('Return analysis'!E1417/'Return analysis'!E1416)</f>
        <v>3.9443666532838168E-5</v>
      </c>
      <c r="F1415" s="14">
        <f t="shared" ref="F1415:F1478" si="132">B1415-E1415</f>
        <v>1.5066758808068712E-4</v>
      </c>
      <c r="G1415" s="14">
        <f t="shared" ref="G1415:G1478" si="133">C1415-E1415</f>
        <v>-6.5274121438017559E-4</v>
      </c>
      <c r="H1415" s="14">
        <f t="shared" si="128"/>
        <v>2.1408039871245056E-3</v>
      </c>
      <c r="I1415" s="24">
        <f t="shared" si="129"/>
        <v>6.5400419199223257E-4</v>
      </c>
      <c r="J1415" s="24">
        <f t="shared" si="130"/>
        <v>2.7948081791167381E-3</v>
      </c>
      <c r="K1415" s="24">
        <f t="shared" si="131"/>
        <v>2.8342518456495763E-3</v>
      </c>
      <c r="L1415" s="24"/>
    </row>
    <row r="1416" spans="1:12" x14ac:dyDescent="0.3">
      <c r="A1416" s="6">
        <v>43098</v>
      </c>
      <c r="B1416" s="14">
        <f>LN('Return analysis'!B1418/'Return analysis'!B1417)</f>
        <v>-2.9063550032802041E-4</v>
      </c>
      <c r="C1416" s="14">
        <f>LN('Return analysis'!C1418/'Return analysis'!C1417)</f>
        <v>1.5943715980654802E-3</v>
      </c>
      <c r="D1416" s="14">
        <f>LN('Return analysis'!D1418/'Return analysis'!D1417)</f>
        <v>-3.7086932906071836E-3</v>
      </c>
      <c r="E1416" s="14">
        <f>LN('Return analysis'!E1418/'Return analysis'!E1417)</f>
        <v>3.9443666532838168E-5</v>
      </c>
      <c r="F1416" s="14">
        <f t="shared" si="132"/>
        <v>-3.3007916686085857E-4</v>
      </c>
      <c r="G1416" s="14">
        <f t="shared" si="133"/>
        <v>1.554927931532642E-3</v>
      </c>
      <c r="H1416" s="14">
        <f t="shared" ref="H1416:H1479" si="134">D1416-E1416</f>
        <v>-3.7481369571400218E-3</v>
      </c>
      <c r="I1416" s="24">
        <f t="shared" ref="I1416:I1479" si="135">F1416-$N$15*G1416-$N$16*H1416</f>
        <v>-1.5436301958498028E-3</v>
      </c>
      <c r="J1416" s="24">
        <f t="shared" ref="J1416:J1479" si="136">I1416+H1416</f>
        <v>-5.291767152989825E-3</v>
      </c>
      <c r="K1416" s="24">
        <f t="shared" ref="K1416:K1479" si="137">I1416+D1416</f>
        <v>-5.2523234864569864E-3</v>
      </c>
      <c r="L1416" s="24"/>
    </row>
    <row r="1417" spans="1:12" x14ac:dyDescent="0.3">
      <c r="A1417" s="6">
        <v>43102</v>
      </c>
      <c r="B1417" s="14">
        <f>LN('Return analysis'!B1419/'Return analysis'!B1418)</f>
        <v>-6.6106221381121127E-4</v>
      </c>
      <c r="C1417" s="14">
        <f>LN('Return analysis'!C1419/'Return analysis'!C1418)</f>
        <v>-2.823065082311151E-3</v>
      </c>
      <c r="D1417" s="14">
        <f>LN('Return analysis'!D1419/'Return analysis'!D1418)</f>
        <v>7.042286999551073E-3</v>
      </c>
      <c r="E1417" s="14">
        <f>LN('Return analysis'!E1419/'Return analysis'!E1418)</f>
        <v>1.477668597176731E-4</v>
      </c>
      <c r="F1417" s="14">
        <f t="shared" si="132"/>
        <v>-8.0882907352888443E-4</v>
      </c>
      <c r="G1417" s="14">
        <f t="shared" si="133"/>
        <v>-2.970831942028824E-3</v>
      </c>
      <c r="H1417" s="14">
        <f t="shared" si="134"/>
        <v>6.8945201398333995E-3</v>
      </c>
      <c r="I1417" s="24">
        <f t="shared" si="135"/>
        <v>1.5126370379464186E-3</v>
      </c>
      <c r="J1417" s="24">
        <f t="shared" si="136"/>
        <v>8.4071571777798188E-3</v>
      </c>
      <c r="K1417" s="24">
        <f t="shared" si="137"/>
        <v>8.5549240374974914E-3</v>
      </c>
      <c r="L1417" s="24"/>
    </row>
    <row r="1418" spans="1:12" x14ac:dyDescent="0.3">
      <c r="A1418" s="6">
        <v>43103</v>
      </c>
      <c r="B1418" s="14">
        <f>LN('Return analysis'!B1420/'Return analysis'!B1419)</f>
        <v>3.7735790661751981E-4</v>
      </c>
      <c r="C1418" s="14">
        <f>LN('Return analysis'!C1420/'Return analysis'!C1419)</f>
        <v>8.5995353028772259E-4</v>
      </c>
      <c r="D1418" s="14">
        <f>LN('Return analysis'!D1420/'Return analysis'!D1419)</f>
        <v>5.7710288200284558E-3</v>
      </c>
      <c r="E1418" s="14">
        <f>LN('Return analysis'!E1420/'Return analysis'!E1419)</f>
        <v>3.9443666532838168E-5</v>
      </c>
      <c r="F1418" s="14">
        <f t="shared" si="132"/>
        <v>3.3791424008468166E-4</v>
      </c>
      <c r="G1418" s="14">
        <f t="shared" si="133"/>
        <v>8.2050986375488443E-4</v>
      </c>
      <c r="H1418" s="14">
        <f t="shared" si="134"/>
        <v>5.7315851534956172E-3</v>
      </c>
      <c r="I1418" s="24">
        <f t="shared" si="135"/>
        <v>-3.8532088945914965E-4</v>
      </c>
      <c r="J1418" s="24">
        <f t="shared" si="136"/>
        <v>5.3462642640364679E-3</v>
      </c>
      <c r="K1418" s="24">
        <f t="shared" si="137"/>
        <v>5.3857079305693065E-3</v>
      </c>
      <c r="L1418" s="24"/>
    </row>
    <row r="1419" spans="1:12" x14ac:dyDescent="0.3">
      <c r="A1419" s="6">
        <v>43104</v>
      </c>
      <c r="B1419" s="14">
        <f>LN('Return analysis'!B1421/'Return analysis'!B1420)</f>
        <v>7.5506781470040404E-4</v>
      </c>
      <c r="C1419" s="14">
        <f>LN('Return analysis'!C1421/'Return analysis'!C1420)</f>
        <v>-4.9186487488605082E-4</v>
      </c>
      <c r="D1419" s="14">
        <f>LN('Return analysis'!D1421/'Return analysis'!D1420)</f>
        <v>3.8050242070950075E-3</v>
      </c>
      <c r="E1419" s="14">
        <f>LN('Return analysis'!E1421/'Return analysis'!E1420)</f>
        <v>3.9443666532838168E-5</v>
      </c>
      <c r="F1419" s="14">
        <f t="shared" si="132"/>
        <v>7.1562414816756588E-4</v>
      </c>
      <c r="G1419" s="14">
        <f t="shared" si="133"/>
        <v>-5.3130854141888897E-4</v>
      </c>
      <c r="H1419" s="14">
        <f t="shared" si="134"/>
        <v>3.7655805405621694E-3</v>
      </c>
      <c r="I1419" s="24">
        <f t="shared" si="135"/>
        <v>1.1035780106971435E-3</v>
      </c>
      <c r="J1419" s="24">
        <f t="shared" si="136"/>
        <v>4.8691585512593127E-3</v>
      </c>
      <c r="K1419" s="24">
        <f t="shared" si="137"/>
        <v>4.9086022177921513E-3</v>
      </c>
      <c r="L1419" s="24"/>
    </row>
    <row r="1420" spans="1:12" x14ac:dyDescent="0.3">
      <c r="A1420" s="6">
        <v>43105</v>
      </c>
      <c r="B1420" s="14">
        <f>LN('Return analysis'!B1422/'Return analysis'!B1421)</f>
        <v>-1.2267874520134354E-3</v>
      </c>
      <c r="C1420" s="14">
        <f>LN('Return analysis'!C1422/'Return analysis'!C1421)</f>
        <v>-1.3529074062285185E-3</v>
      </c>
      <c r="D1420" s="14">
        <f>LN('Return analysis'!D1422/'Return analysis'!D1421)</f>
        <v>5.8594192224367386E-3</v>
      </c>
      <c r="E1420" s="14">
        <f>LN('Return analysis'!E1422/'Return analysis'!E1421)</f>
        <v>3.9443666532838168E-5</v>
      </c>
      <c r="F1420" s="14">
        <f t="shared" si="132"/>
        <v>-1.2662311185462735E-3</v>
      </c>
      <c r="G1420" s="14">
        <f t="shared" si="133"/>
        <v>-1.3923510727613566E-3</v>
      </c>
      <c r="H1420" s="14">
        <f t="shared" si="134"/>
        <v>5.8199755559039E-3</v>
      </c>
      <c r="I1420" s="24">
        <f t="shared" si="135"/>
        <v>-2.0604523746632015E-4</v>
      </c>
      <c r="J1420" s="24">
        <f t="shared" si="136"/>
        <v>5.6139303184375797E-3</v>
      </c>
      <c r="K1420" s="24">
        <f t="shared" si="137"/>
        <v>5.6533739849704183E-3</v>
      </c>
      <c r="L1420" s="24"/>
    </row>
    <row r="1421" spans="1:12" x14ac:dyDescent="0.3">
      <c r="A1421" s="6">
        <v>43108</v>
      </c>
      <c r="B1421" s="14">
        <f>LN('Return analysis'!B1423/'Return analysis'!B1422)</f>
        <v>3.773935097242833E-4</v>
      </c>
      <c r="C1421" s="14">
        <f>LN('Return analysis'!C1423/'Return analysis'!C1422)</f>
        <v>1.2315539656822608E-4</v>
      </c>
      <c r="D1421" s="14">
        <f>LN('Return analysis'!D1423/'Return analysis'!D1422)</f>
        <v>2.2767876218327686E-3</v>
      </c>
      <c r="E1421" s="14">
        <f>LN('Return analysis'!E1423/'Return analysis'!E1422)</f>
        <v>1.183263324968363E-4</v>
      </c>
      <c r="F1421" s="14">
        <f t="shared" si="132"/>
        <v>2.59067177227447E-4</v>
      </c>
      <c r="G1421" s="14">
        <f t="shared" si="133"/>
        <v>4.8290640713897722E-6</v>
      </c>
      <c r="H1421" s="14">
        <f t="shared" si="134"/>
        <v>2.1584612893359324E-3</v>
      </c>
      <c r="I1421" s="24">
        <f t="shared" si="135"/>
        <v>2.3197308946730673E-4</v>
      </c>
      <c r="J1421" s="24">
        <f t="shared" si="136"/>
        <v>2.3904343788032391E-3</v>
      </c>
      <c r="K1421" s="24">
        <f t="shared" si="137"/>
        <v>2.5087607113000753E-3</v>
      </c>
      <c r="L1421" s="24"/>
    </row>
    <row r="1422" spans="1:12" x14ac:dyDescent="0.3">
      <c r="A1422" s="6">
        <v>43109</v>
      </c>
      <c r="B1422" s="14">
        <f>LN('Return analysis'!B1424/'Return analysis'!B1423)</f>
        <v>-3.1185462283999385E-3</v>
      </c>
      <c r="C1422" s="14">
        <f>LN('Return analysis'!C1424/'Return analysis'!C1423)</f>
        <v>-2.9570061512098978E-3</v>
      </c>
      <c r="D1422" s="14">
        <f>LN('Return analysis'!D1424/'Return analysis'!D1423)</f>
        <v>1.8462323191541295E-3</v>
      </c>
      <c r="E1422" s="14">
        <f>LN('Return analysis'!E1424/'Return analysis'!E1423)</f>
        <v>3.9443666532838168E-5</v>
      </c>
      <c r="F1422" s="14">
        <f t="shared" si="132"/>
        <v>-3.1579898949327767E-3</v>
      </c>
      <c r="G1422" s="14">
        <f t="shared" si="133"/>
        <v>-2.9964498177427359E-3</v>
      </c>
      <c r="H1422" s="14">
        <f t="shared" si="134"/>
        <v>1.8067886526212914E-3</v>
      </c>
      <c r="I1422" s="24">
        <f t="shared" si="135"/>
        <v>-7.6118124631201277E-4</v>
      </c>
      <c r="J1422" s="24">
        <f t="shared" si="136"/>
        <v>1.0456074063092786E-3</v>
      </c>
      <c r="K1422" s="24">
        <f t="shared" si="137"/>
        <v>1.0850510728421167E-3</v>
      </c>
      <c r="L1422" s="24"/>
    </row>
    <row r="1423" spans="1:12" x14ac:dyDescent="0.3">
      <c r="A1423" s="6">
        <v>43110</v>
      </c>
      <c r="B1423" s="14">
        <f>LN('Return analysis'!B1425/'Return analysis'!B1424)</f>
        <v>-1.4211695579047945E-3</v>
      </c>
      <c r="C1423" s="14">
        <f>LN('Return analysis'!C1425/'Return analysis'!C1424)</f>
        <v>1.2350487398011284E-4</v>
      </c>
      <c r="D1423" s="14">
        <f>LN('Return analysis'!D1425/'Return analysis'!D1424)</f>
        <v>-1.5616940535256101E-3</v>
      </c>
      <c r="E1423" s="14">
        <f>LN('Return analysis'!E1425/'Return analysis'!E1424)</f>
        <v>3.9443666532838168E-5</v>
      </c>
      <c r="F1423" s="14">
        <f t="shared" si="132"/>
        <v>-1.4606132244376327E-3</v>
      </c>
      <c r="G1423" s="14">
        <f t="shared" si="133"/>
        <v>8.406120744727467E-5</v>
      </c>
      <c r="H1423" s="14">
        <f t="shared" si="134"/>
        <v>-1.6011377200584483E-3</v>
      </c>
      <c r="I1423" s="24">
        <f t="shared" si="135"/>
        <v>-1.5111874008831862E-3</v>
      </c>
      <c r="J1423" s="24">
        <f t="shared" si="136"/>
        <v>-3.1123251209416343E-3</v>
      </c>
      <c r="K1423" s="24">
        <f t="shared" si="137"/>
        <v>-3.0728814544087966E-3</v>
      </c>
      <c r="L1423" s="24"/>
    </row>
    <row r="1424" spans="1:12" x14ac:dyDescent="0.3">
      <c r="A1424" s="6">
        <v>43112</v>
      </c>
      <c r="B1424" s="14">
        <f>LN('Return analysis'!B1426/'Return analysis'!B1425)</f>
        <v>1.7050049024711698E-3</v>
      </c>
      <c r="C1424" s="14">
        <f>LN('Return analysis'!C1426/'Return analysis'!C1425)</f>
        <v>-1.2350487398019573E-4</v>
      </c>
      <c r="D1424" s="14">
        <f>LN('Return analysis'!D1426/'Return analysis'!D1425)</f>
        <v>1.4251724491445694E-2</v>
      </c>
      <c r="E1424" s="14">
        <f>LN('Return analysis'!E1426/'Return analysis'!E1425)</f>
        <v>7.8887333065583027E-5</v>
      </c>
      <c r="F1424" s="14">
        <f t="shared" si="132"/>
        <v>1.6261175694055868E-3</v>
      </c>
      <c r="G1424" s="14">
        <f t="shared" si="133"/>
        <v>-2.0239220704577877E-4</v>
      </c>
      <c r="H1424" s="14">
        <f t="shared" si="134"/>
        <v>1.417283715838011E-2</v>
      </c>
      <c r="I1424" s="24">
        <f t="shared" si="135"/>
        <v>1.6369833514729229E-3</v>
      </c>
      <c r="J1424" s="24">
        <f t="shared" si="136"/>
        <v>1.5809820509853034E-2</v>
      </c>
      <c r="K1424" s="24">
        <f t="shared" si="137"/>
        <v>1.5888707842918615E-2</v>
      </c>
      <c r="L1424" s="24"/>
    </row>
    <row r="1425" spans="1:12" x14ac:dyDescent="0.3">
      <c r="A1425" s="6">
        <v>43116</v>
      </c>
      <c r="B1425" s="14">
        <f>LN('Return analysis'!B1427/'Return analysis'!B1426)</f>
        <v>2.8375480492295879E-4</v>
      </c>
      <c r="C1425" s="14">
        <f>LN('Return analysis'!C1427/'Return analysis'!C1426)</f>
        <v>7.3982872597400432E-4</v>
      </c>
      <c r="D1425" s="14">
        <f>LN('Return analysis'!D1427/'Return analysis'!D1426)</f>
        <v>-4.4236073152719609E-3</v>
      </c>
      <c r="E1425" s="14">
        <f>LN('Return analysis'!E1427/'Return analysis'!E1426)</f>
        <v>1.5776533217319697E-4</v>
      </c>
      <c r="F1425" s="14">
        <f t="shared" si="132"/>
        <v>1.2598947274976183E-4</v>
      </c>
      <c r="G1425" s="14">
        <f t="shared" si="133"/>
        <v>5.8206339380080735E-4</v>
      </c>
      <c r="H1425" s="14">
        <f t="shared" si="134"/>
        <v>-4.5813726474451576E-3</v>
      </c>
      <c r="I1425" s="24">
        <f t="shared" si="135"/>
        <v>-2.9412277051215567E-4</v>
      </c>
      <c r="J1425" s="24">
        <f t="shared" si="136"/>
        <v>-4.8754954179573134E-3</v>
      </c>
      <c r="K1425" s="24">
        <f t="shared" si="137"/>
        <v>-4.7177300857841166E-3</v>
      </c>
      <c r="L1425" s="24"/>
    </row>
    <row r="1426" spans="1:12" x14ac:dyDescent="0.3">
      <c r="A1426" s="6">
        <v>43117</v>
      </c>
      <c r="B1426" s="14">
        <f>LN('Return analysis'!B1428/'Return analysis'!B1427)</f>
        <v>-1.3256611182318071E-3</v>
      </c>
      <c r="C1426" s="14">
        <f>LN('Return analysis'!C1428/'Return analysis'!C1427)</f>
        <v>-1.110434895020843E-3</v>
      </c>
      <c r="D1426" s="14">
        <f>LN('Return analysis'!D1428/'Return analysis'!D1427)</f>
        <v>9.1755279628768106E-3</v>
      </c>
      <c r="E1426" s="14">
        <f>LN('Return analysis'!E1428/'Return analysis'!E1427)</f>
        <v>3.9443666532838168E-5</v>
      </c>
      <c r="F1426" s="14">
        <f t="shared" si="132"/>
        <v>-1.3651047847646452E-3</v>
      </c>
      <c r="G1426" s="14">
        <f t="shared" si="133"/>
        <v>-1.1498785615536812E-3</v>
      </c>
      <c r="H1426" s="14">
        <f t="shared" si="134"/>
        <v>9.1360842963439728E-3</v>
      </c>
      <c r="I1426" s="24">
        <f t="shared" si="135"/>
        <v>-5.360829883813903E-4</v>
      </c>
      <c r="J1426" s="24">
        <f t="shared" si="136"/>
        <v>8.600001307962582E-3</v>
      </c>
      <c r="K1426" s="24">
        <f t="shared" si="137"/>
        <v>8.6394449744954197E-3</v>
      </c>
      <c r="L1426" s="24"/>
    </row>
    <row r="1427" spans="1:12" x14ac:dyDescent="0.3">
      <c r="A1427" s="6">
        <v>43118</v>
      </c>
      <c r="B1427" s="14">
        <f>LN('Return analysis'!B1429/'Return analysis'!B1428)</f>
        <v>-1.9914005056543647E-3</v>
      </c>
      <c r="C1427" s="14">
        <f>LN('Return analysis'!C1429/'Return analysis'!C1428)</f>
        <v>-1.9769396022285874E-3</v>
      </c>
      <c r="D1427" s="14">
        <f>LN('Return analysis'!D1429/'Return analysis'!D1428)</f>
        <v>-1.7443707884999631E-3</v>
      </c>
      <c r="E1427" s="14">
        <f>LN('Return analysis'!E1429/'Return analysis'!E1428)</f>
        <v>3.9443666532838168E-5</v>
      </c>
      <c r="F1427" s="14">
        <f t="shared" si="132"/>
        <v>-2.0308441721872028E-3</v>
      </c>
      <c r="G1427" s="14">
        <f t="shared" si="133"/>
        <v>-2.0163832687614255E-3</v>
      </c>
      <c r="H1427" s="14">
        <f t="shared" si="134"/>
        <v>-1.7838144550328013E-3</v>
      </c>
      <c r="I1427" s="24">
        <f t="shared" si="135"/>
        <v>-3.8573235749814373E-4</v>
      </c>
      <c r="J1427" s="24">
        <f t="shared" si="136"/>
        <v>-2.1695468125309449E-3</v>
      </c>
      <c r="K1427" s="24">
        <f t="shared" si="137"/>
        <v>-2.1301031459981068E-3</v>
      </c>
      <c r="L1427" s="24"/>
    </row>
    <row r="1428" spans="1:12" x14ac:dyDescent="0.3">
      <c r="A1428" s="6">
        <v>43119</v>
      </c>
      <c r="B1428" s="14">
        <f>LN('Return analysis'!B1430/'Return analysis'!B1429)</f>
        <v>-2.185542694347889E-3</v>
      </c>
      <c r="C1428" s="14">
        <f>LN('Return analysis'!C1430/'Return analysis'!C1429)</f>
        <v>-2.1049116014641308E-3</v>
      </c>
      <c r="D1428" s="14">
        <f>LN('Return analysis'!D1430/'Return analysis'!D1429)</f>
        <v>5.155059161398314E-3</v>
      </c>
      <c r="E1428" s="14">
        <f>LN('Return analysis'!E1430/'Return analysis'!E1429)</f>
        <v>3.9443666532838168E-5</v>
      </c>
      <c r="F1428" s="14">
        <f t="shared" si="132"/>
        <v>-2.2249863608807272E-3</v>
      </c>
      <c r="G1428" s="14">
        <f t="shared" si="133"/>
        <v>-2.1443552679969689E-3</v>
      </c>
      <c r="H1428" s="14">
        <f t="shared" si="134"/>
        <v>5.1156154948654754E-3</v>
      </c>
      <c r="I1428" s="24">
        <f t="shared" si="135"/>
        <v>-5.5084070351083805E-4</v>
      </c>
      <c r="J1428" s="24">
        <f t="shared" si="136"/>
        <v>4.5647747913546369E-3</v>
      </c>
      <c r="K1428" s="24">
        <f t="shared" si="137"/>
        <v>4.6042184578874764E-3</v>
      </c>
      <c r="L1428" s="24"/>
    </row>
    <row r="1429" spans="1:12" x14ac:dyDescent="0.3">
      <c r="A1429" s="6">
        <v>43122</v>
      </c>
      <c r="B1429" s="14">
        <f>LN('Return analysis'!B1431/'Return analysis'!B1430)</f>
        <v>1.9016859839414776E-4</v>
      </c>
      <c r="C1429" s="14">
        <f>LN('Return analysis'!C1431/'Return analysis'!C1430)</f>
        <v>-7.4465915741318942E-4</v>
      </c>
      <c r="D1429" s="14">
        <f>LN('Return analysis'!D1431/'Return analysis'!D1430)</f>
        <v>7.8895370583317651E-3</v>
      </c>
      <c r="E1429" s="14">
        <f>LN('Return analysis'!E1431/'Return analysis'!E1430)</f>
        <v>1.183263324968363E-4</v>
      </c>
      <c r="F1429" s="14">
        <f t="shared" si="132"/>
        <v>7.184226589731146E-5</v>
      </c>
      <c r="G1429" s="14">
        <f t="shared" si="133"/>
        <v>-8.6298548991002567E-4</v>
      </c>
      <c r="H1429" s="14">
        <f t="shared" si="134"/>
        <v>7.7712107258349284E-3</v>
      </c>
      <c r="I1429" s="24">
        <f t="shared" si="135"/>
        <v>6.8419412988374184E-4</v>
      </c>
      <c r="J1429" s="24">
        <f t="shared" si="136"/>
        <v>8.455404855718671E-3</v>
      </c>
      <c r="K1429" s="24">
        <f t="shared" si="137"/>
        <v>8.5737311882155068E-3</v>
      </c>
      <c r="L1429" s="24"/>
    </row>
    <row r="1430" spans="1:12" x14ac:dyDescent="0.3">
      <c r="A1430" s="6">
        <v>43123</v>
      </c>
      <c r="B1430" s="14">
        <f>LN('Return analysis'!B1432/'Return analysis'!B1431)</f>
        <v>1.8055846127017266E-3</v>
      </c>
      <c r="C1430" s="14">
        <f>LN('Return analysis'!C1432/'Return analysis'!C1431)</f>
        <v>2.6019345138052342E-3</v>
      </c>
      <c r="D1430" s="14">
        <f>LN('Return analysis'!D1432/'Return analysis'!D1431)</f>
        <v>2.4786181912912096E-3</v>
      </c>
      <c r="E1430" s="14">
        <f>LN('Return analysis'!E1432/'Return analysis'!E1431)</f>
        <v>3.9443666532838168E-5</v>
      </c>
      <c r="F1430" s="14">
        <f t="shared" si="132"/>
        <v>1.7661409461688885E-3</v>
      </c>
      <c r="G1430" s="14">
        <f t="shared" si="133"/>
        <v>2.5624908472723961E-3</v>
      </c>
      <c r="H1430" s="14">
        <f t="shared" si="134"/>
        <v>2.4391745247583714E-3</v>
      </c>
      <c r="I1430" s="24">
        <f t="shared" si="135"/>
        <v>-3.2637638193344545E-4</v>
      </c>
      <c r="J1430" s="24">
        <f t="shared" si="136"/>
        <v>2.1127981428249259E-3</v>
      </c>
      <c r="K1430" s="24">
        <f t="shared" si="137"/>
        <v>2.152241809357764E-3</v>
      </c>
      <c r="L1430" s="24"/>
    </row>
    <row r="1431" spans="1:12" x14ac:dyDescent="0.3">
      <c r="A1431" s="6">
        <v>43124</v>
      </c>
      <c r="B1431" s="14">
        <f>LN('Return analysis'!B1433/'Return analysis'!B1432)</f>
        <v>-1.1402791662363583E-3</v>
      </c>
      <c r="C1431" s="14">
        <f>LN('Return analysis'!C1433/'Return analysis'!C1432)</f>
        <v>-1.1141464567147907E-3</v>
      </c>
      <c r="D1431" s="14">
        <f>LN('Return analysis'!D1433/'Return analysis'!D1432)</f>
        <v>-9.6291547145417242E-4</v>
      </c>
      <c r="E1431" s="14">
        <f>LN('Return analysis'!E1433/'Return analysis'!E1432)</f>
        <v>3.9443666532838168E-5</v>
      </c>
      <c r="F1431" s="14">
        <f t="shared" si="132"/>
        <v>-1.1797228327691965E-3</v>
      </c>
      <c r="G1431" s="14">
        <f t="shared" si="133"/>
        <v>-1.1535901232476288E-3</v>
      </c>
      <c r="H1431" s="14">
        <f t="shared" si="134"/>
        <v>-1.0023591379870107E-3</v>
      </c>
      <c r="I1431" s="24">
        <f t="shared" si="135"/>
        <v>-2.3873565335723559E-4</v>
      </c>
      <c r="J1431" s="24">
        <f t="shared" si="136"/>
        <v>-1.2410947913442463E-3</v>
      </c>
      <c r="K1431" s="24">
        <f t="shared" si="137"/>
        <v>-1.2016511248114079E-3</v>
      </c>
      <c r="L1431" s="24"/>
    </row>
    <row r="1432" spans="1:12" x14ac:dyDescent="0.3">
      <c r="A1432" s="6">
        <v>43125</v>
      </c>
      <c r="B1432" s="14">
        <f>LN('Return analysis'!B1434/'Return analysis'!B1433)</f>
        <v>1.8043848297008911E-3</v>
      </c>
      <c r="C1432" s="14">
        <f>LN('Return analysis'!C1434/'Return analysis'!C1433)</f>
        <v>2.721713473087761E-3</v>
      </c>
      <c r="D1432" s="14">
        <f>LN('Return analysis'!D1434/'Return analysis'!D1433)</f>
        <v>4.1270751133554287E-4</v>
      </c>
      <c r="E1432" s="14">
        <f>LN('Return analysis'!E1434/'Return analysis'!E1433)</f>
        <v>3.9443666532838168E-5</v>
      </c>
      <c r="F1432" s="14">
        <f t="shared" si="132"/>
        <v>1.764941163168053E-3</v>
      </c>
      <c r="G1432" s="14">
        <f t="shared" si="133"/>
        <v>2.6822698065549228E-3</v>
      </c>
      <c r="H1432" s="14">
        <f t="shared" si="134"/>
        <v>3.7326384480270471E-4</v>
      </c>
      <c r="I1432" s="24">
        <f t="shared" si="135"/>
        <v>-4.0195625820074515E-4</v>
      </c>
      <c r="J1432" s="24">
        <f t="shared" si="136"/>
        <v>-2.8692413398040439E-5</v>
      </c>
      <c r="K1432" s="24">
        <f t="shared" si="137"/>
        <v>1.0751253134797716E-5</v>
      </c>
      <c r="L1432" s="24"/>
    </row>
    <row r="1433" spans="1:12" x14ac:dyDescent="0.3">
      <c r="A1433" s="6">
        <v>43126</v>
      </c>
      <c r="B1433" s="14">
        <f>LN('Return analysis'!B1435/'Return analysis'!B1434)</f>
        <v>-6.6410566346453408E-4</v>
      </c>
      <c r="C1433" s="14">
        <f>LN('Return analysis'!C1435/'Return analysis'!C1434)</f>
        <v>-1.85526460034525E-3</v>
      </c>
      <c r="D1433" s="14">
        <f>LN('Return analysis'!D1435/'Return analysis'!D1434)</f>
        <v>1.040428082432733E-2</v>
      </c>
      <c r="E1433" s="14">
        <f>LN('Return analysis'!E1435/'Return analysis'!E1434)</f>
        <v>3.9443666532838168E-5</v>
      </c>
      <c r="F1433" s="14">
        <f t="shared" si="132"/>
        <v>-7.0354932999737224E-4</v>
      </c>
      <c r="G1433" s="14">
        <f t="shared" si="133"/>
        <v>-1.8947082668780881E-3</v>
      </c>
      <c r="H1433" s="14">
        <f t="shared" si="134"/>
        <v>1.0364837157794493E-2</v>
      </c>
      <c r="I1433" s="24">
        <f t="shared" si="135"/>
        <v>7.1286903309753923E-4</v>
      </c>
      <c r="J1433" s="24">
        <f t="shared" si="136"/>
        <v>1.1077706190892033E-2</v>
      </c>
      <c r="K1433" s="24">
        <f t="shared" si="137"/>
        <v>1.111714985742487E-2</v>
      </c>
      <c r="L1433" s="24"/>
    </row>
    <row r="1434" spans="1:12" x14ac:dyDescent="0.3">
      <c r="A1434" s="6">
        <v>43129</v>
      </c>
      <c r="B1434" s="14">
        <f>LN('Return analysis'!B1436/'Return analysis'!B1435)</f>
        <v>-1.4253558738268359E-3</v>
      </c>
      <c r="C1434" s="14">
        <f>LN('Return analysis'!C1436/'Return analysis'!C1435)</f>
        <v>-1.3624578657516386E-3</v>
      </c>
      <c r="D1434" s="14">
        <f>LN('Return analysis'!D1436/'Return analysis'!D1435)</f>
        <v>-6.5585809309447237E-3</v>
      </c>
      <c r="E1434" s="14">
        <f>LN('Return analysis'!E1436/'Return analysis'!E1435)</f>
        <v>1.183263324968363E-4</v>
      </c>
      <c r="F1434" s="14">
        <f t="shared" si="132"/>
        <v>-1.5436822063236721E-3</v>
      </c>
      <c r="G1434" s="14">
        <f t="shared" si="133"/>
        <v>-1.4807841982484749E-3</v>
      </c>
      <c r="H1434" s="14">
        <f t="shared" si="134"/>
        <v>-6.6769072634415604E-3</v>
      </c>
      <c r="I1434" s="24">
        <f t="shared" si="135"/>
        <v>-2.7786497677948993E-4</v>
      </c>
      <c r="J1434" s="24">
        <f t="shared" si="136"/>
        <v>-6.9547722402210502E-3</v>
      </c>
      <c r="K1434" s="24">
        <f t="shared" si="137"/>
        <v>-6.8364459077242135E-3</v>
      </c>
      <c r="L1434" s="24"/>
    </row>
    <row r="1435" spans="1:12" x14ac:dyDescent="0.3">
      <c r="A1435" s="6">
        <v>43130</v>
      </c>
      <c r="B1435" s="14">
        <f>LN('Return analysis'!B1437/'Return analysis'!B1436)</f>
        <v>-2.8515799949471558E-4</v>
      </c>
      <c r="C1435" s="14">
        <f>LN('Return analysis'!C1437/'Return analysis'!C1436)</f>
        <v>-1.8602710528463592E-3</v>
      </c>
      <c r="D1435" s="14">
        <f>LN('Return analysis'!D1437/'Return analysis'!D1436)</f>
        <v>-1.0472509621952113E-2</v>
      </c>
      <c r="E1435" s="14">
        <f>LN('Return analysis'!E1437/'Return analysis'!E1436)</f>
        <v>3.9443666532838168E-5</v>
      </c>
      <c r="F1435" s="14">
        <f t="shared" si="132"/>
        <v>-3.2460166602755374E-4</v>
      </c>
      <c r="G1435" s="14">
        <f t="shared" si="133"/>
        <v>-1.8997147193791973E-3</v>
      </c>
      <c r="H1435" s="14">
        <f t="shared" si="134"/>
        <v>-1.051195328848495E-2</v>
      </c>
      <c r="I1435" s="24">
        <f t="shared" si="135"/>
        <v>1.3202467784093096E-3</v>
      </c>
      <c r="J1435" s="24">
        <f t="shared" si="136"/>
        <v>-9.1917065100756406E-3</v>
      </c>
      <c r="K1435" s="24">
        <f t="shared" si="137"/>
        <v>-9.1522628435428029E-3</v>
      </c>
      <c r="L1435" s="24"/>
    </row>
    <row r="1436" spans="1:12" x14ac:dyDescent="0.3">
      <c r="A1436" s="6">
        <v>43131</v>
      </c>
      <c r="B1436" s="14">
        <f>LN('Return analysis'!B1438/'Return analysis'!B1437)</f>
        <v>-3.8112317065456825E-4</v>
      </c>
      <c r="C1436" s="14">
        <f>LN('Return analysis'!C1438/'Return analysis'!C1437)</f>
        <v>2.4849703447853366E-4</v>
      </c>
      <c r="D1436" s="14">
        <f>LN('Return analysis'!D1438/'Return analysis'!D1437)</f>
        <v>3.4597956103569322E-4</v>
      </c>
      <c r="E1436" s="14">
        <f>LN('Return analysis'!E1438/'Return analysis'!E1437)</f>
        <v>3.9443666532838168E-5</v>
      </c>
      <c r="F1436" s="14">
        <f t="shared" si="132"/>
        <v>-4.2056683718740641E-4</v>
      </c>
      <c r="G1436" s="14">
        <f t="shared" si="133"/>
        <v>2.0905336794569551E-4</v>
      </c>
      <c r="H1436" s="14">
        <f t="shared" si="134"/>
        <v>3.0653589450285507E-4</v>
      </c>
      <c r="I1436" s="24">
        <f t="shared" si="135"/>
        <v>-5.9243470094140526E-4</v>
      </c>
      <c r="J1436" s="24">
        <f t="shared" si="136"/>
        <v>-2.8589880643855019E-4</v>
      </c>
      <c r="K1436" s="24">
        <f t="shared" si="137"/>
        <v>-2.4645513990571204E-4</v>
      </c>
      <c r="L1436" s="24"/>
    </row>
    <row r="1437" spans="1:12" x14ac:dyDescent="0.3">
      <c r="A1437" s="6">
        <v>43132</v>
      </c>
      <c r="B1437" s="14">
        <f>LN('Return analysis'!B1439/'Return analysis'!B1438)</f>
        <v>-4.7562538755043779E-4</v>
      </c>
      <c r="C1437" s="14">
        <f>LN('Return analysis'!C1439/'Return analysis'!C1438)</f>
        <v>-2.7770870599187472E-3</v>
      </c>
      <c r="D1437" s="14">
        <f>LN('Return analysis'!D1439/'Return analysis'!D1438)</f>
        <v>-4.153083546447499E-4</v>
      </c>
      <c r="E1437" s="14">
        <f>LN('Return analysis'!E1439/'Return analysis'!E1438)</f>
        <v>3.7221529492520353E-5</v>
      </c>
      <c r="F1437" s="14">
        <f t="shared" si="132"/>
        <v>-5.1284691704295813E-4</v>
      </c>
      <c r="G1437" s="14">
        <f t="shared" si="133"/>
        <v>-2.8143085894112674E-3</v>
      </c>
      <c r="H1437" s="14">
        <f t="shared" si="134"/>
        <v>-4.5252988413727025E-4</v>
      </c>
      <c r="I1437" s="24">
        <f t="shared" si="135"/>
        <v>1.7613737927263328E-3</v>
      </c>
      <c r="J1437" s="24">
        <f t="shared" si="136"/>
        <v>1.3088439085890626E-3</v>
      </c>
      <c r="K1437" s="24">
        <f t="shared" si="137"/>
        <v>1.346065438081583E-3</v>
      </c>
      <c r="L1437" s="24"/>
    </row>
    <row r="1438" spans="1:12" x14ac:dyDescent="0.3">
      <c r="A1438" s="6">
        <v>43133</v>
      </c>
      <c r="B1438" s="14">
        <f>LN('Return analysis'!B1440/'Return analysis'!B1439)</f>
        <v>-3.8250093216935046E-3</v>
      </c>
      <c r="C1438" s="14">
        <f>LN('Return analysis'!C1440/'Return analysis'!C1439)</f>
        <v>-2.9982997397669294E-3</v>
      </c>
      <c r="D1438" s="14">
        <f>LN('Return analysis'!D1440/'Return analysis'!D1439)</f>
        <v>-2.1494482623530171E-2</v>
      </c>
      <c r="E1438" s="14">
        <f>LN('Return analysis'!E1440/'Return analysis'!E1439)</f>
        <v>3.9443666532838168E-5</v>
      </c>
      <c r="F1438" s="14">
        <f t="shared" si="132"/>
        <v>-3.8644529882263428E-3</v>
      </c>
      <c r="G1438" s="14">
        <f t="shared" si="133"/>
        <v>-3.0377434062997676E-3</v>
      </c>
      <c r="H1438" s="14">
        <f t="shared" si="134"/>
        <v>-2.153392629006301E-2</v>
      </c>
      <c r="I1438" s="24">
        <f t="shared" si="135"/>
        <v>-1.1834702635332996E-3</v>
      </c>
      <c r="J1438" s="24">
        <f t="shared" si="136"/>
        <v>-2.2717396553596308E-2</v>
      </c>
      <c r="K1438" s="24">
        <f t="shared" si="137"/>
        <v>-2.2677952887063469E-2</v>
      </c>
      <c r="L1438" s="24"/>
    </row>
    <row r="1439" spans="1:12" x14ac:dyDescent="0.3">
      <c r="A1439" s="6">
        <v>43136</v>
      </c>
      <c r="B1439" s="14">
        <f>LN('Return analysis'!B1441/'Return analysis'!B1440)</f>
        <v>3.061177017716609E-3</v>
      </c>
      <c r="C1439" s="14">
        <f>LN('Return analysis'!C1441/'Return analysis'!C1440)</f>
        <v>4.3696850585531796E-3</v>
      </c>
      <c r="D1439" s="14">
        <f>LN('Return analysis'!D1441/'Return analysis'!D1440)</f>
        <v>-4.0143843818798895E-2</v>
      </c>
      <c r="E1439" s="14">
        <f>LN('Return analysis'!E1441/'Return analysis'!E1440)</f>
        <v>1.183263324968363E-4</v>
      </c>
      <c r="F1439" s="14">
        <f t="shared" si="132"/>
        <v>2.9428506852197727E-3</v>
      </c>
      <c r="G1439" s="14">
        <f t="shared" si="133"/>
        <v>4.2513587260563429E-3</v>
      </c>
      <c r="H1439" s="14">
        <f t="shared" si="134"/>
        <v>-4.0262170151295733E-2</v>
      </c>
      <c r="I1439" s="24">
        <f t="shared" si="135"/>
        <v>-5.2535546135030087E-5</v>
      </c>
      <c r="J1439" s="24">
        <f t="shared" si="136"/>
        <v>-4.0314705697430765E-2</v>
      </c>
      <c r="K1439" s="24">
        <f t="shared" si="137"/>
        <v>-4.0196379364933928E-2</v>
      </c>
      <c r="L1439" s="24"/>
    </row>
    <row r="1440" spans="1:12" x14ac:dyDescent="0.3">
      <c r="A1440" s="6">
        <v>43137</v>
      </c>
      <c r="B1440" s="14">
        <f>LN('Return analysis'!B1442/'Return analysis'!B1441)</f>
        <v>-1.4332674803966608E-3</v>
      </c>
      <c r="C1440" s="14">
        <f>LN('Return analysis'!C1442/'Return analysis'!C1441)</f>
        <v>-3.2437775147701508E-3</v>
      </c>
      <c r="D1440" s="14">
        <f>LN('Return analysis'!D1442/'Return analysis'!D1441)</f>
        <v>1.6222654400896621E-2</v>
      </c>
      <c r="E1440" s="14">
        <f>LN('Return analysis'!E1442/'Return analysis'!E1441)</f>
        <v>3.9443666532838168E-5</v>
      </c>
      <c r="F1440" s="14">
        <f t="shared" si="132"/>
        <v>-1.472711146929499E-3</v>
      </c>
      <c r="G1440" s="14">
        <f t="shared" si="133"/>
        <v>-3.2832211813029889E-3</v>
      </c>
      <c r="H1440" s="14">
        <f t="shared" si="134"/>
        <v>1.6183210734363782E-2</v>
      </c>
      <c r="I1440" s="24">
        <f t="shared" si="135"/>
        <v>1.0008153638908653E-3</v>
      </c>
      <c r="J1440" s="24">
        <f t="shared" si="136"/>
        <v>1.7184026098254646E-2</v>
      </c>
      <c r="K1440" s="24">
        <f t="shared" si="137"/>
        <v>1.7223469764787485E-2</v>
      </c>
      <c r="L1440" s="24"/>
    </row>
    <row r="1441" spans="1:12" x14ac:dyDescent="0.3">
      <c r="A1441" s="6">
        <v>43138</v>
      </c>
      <c r="B1441" s="14">
        <f>LN('Return analysis'!B1443/'Return analysis'!B1442)</f>
        <v>-3.3533555474985562E-3</v>
      </c>
      <c r="C1441" s="14">
        <f>LN('Return analysis'!C1443/'Return analysis'!C1442)</f>
        <v>-2.2530841843828599E-3</v>
      </c>
      <c r="D1441" s="14">
        <f>LN('Return analysis'!D1443/'Return analysis'!D1442)</f>
        <v>-4.4311658151936599E-3</v>
      </c>
      <c r="E1441" s="14">
        <f>LN('Return analysis'!E1443/'Return analysis'!E1442)</f>
        <v>3.9443666532838168E-5</v>
      </c>
      <c r="F1441" s="14">
        <f t="shared" si="132"/>
        <v>-3.3927992140313943E-3</v>
      </c>
      <c r="G1441" s="14">
        <f t="shared" si="133"/>
        <v>-2.2925278509156981E-3</v>
      </c>
      <c r="H1441" s="14">
        <f t="shared" si="134"/>
        <v>-4.4706094817264985E-3</v>
      </c>
      <c r="I1441" s="24">
        <f t="shared" si="135"/>
        <v>-1.4961355183884019E-3</v>
      </c>
      <c r="J1441" s="24">
        <f t="shared" si="136"/>
        <v>-5.9667450001149001E-3</v>
      </c>
      <c r="K1441" s="24">
        <f t="shared" si="137"/>
        <v>-5.9273013335820616E-3</v>
      </c>
      <c r="L1441" s="24"/>
    </row>
    <row r="1442" spans="1:12" x14ac:dyDescent="0.3">
      <c r="A1442" s="6">
        <v>43139</v>
      </c>
      <c r="B1442" s="14">
        <f>LN('Return analysis'!B1444/'Return analysis'!B1443)</f>
        <v>-1.9217167757718887E-3</v>
      </c>
      <c r="C1442" s="14">
        <f>LN('Return analysis'!C1444/'Return analysis'!C1443)</f>
        <v>-7.5182898496721376E-4</v>
      </c>
      <c r="D1442" s="14">
        <f>LN('Return analysis'!D1444/'Return analysis'!D1443)</f>
        <v>-3.6629856830765313E-2</v>
      </c>
      <c r="E1442" s="14">
        <f>LN('Return analysis'!E1444/'Return analysis'!E1443)</f>
        <v>3.9443666532838168E-5</v>
      </c>
      <c r="F1442" s="14">
        <f t="shared" si="132"/>
        <v>-1.9611604423047271E-3</v>
      </c>
      <c r="G1442" s="14">
        <f t="shared" si="133"/>
        <v>-7.9127265150005191E-4</v>
      </c>
      <c r="H1442" s="14">
        <f t="shared" si="134"/>
        <v>-3.6669300497298149E-2</v>
      </c>
      <c r="I1442" s="24">
        <f t="shared" si="135"/>
        <v>-9.2896877484056526E-4</v>
      </c>
      <c r="J1442" s="24">
        <f t="shared" si="136"/>
        <v>-3.7598269272138711E-2</v>
      </c>
      <c r="K1442" s="24">
        <f t="shared" si="137"/>
        <v>-3.7558825605605875E-2</v>
      </c>
      <c r="L1442" s="24"/>
    </row>
    <row r="1443" spans="1:12" x14ac:dyDescent="0.3">
      <c r="A1443" s="6">
        <v>43140</v>
      </c>
      <c r="B1443" s="14">
        <f>LN('Return analysis'!B1445/'Return analysis'!B1444)</f>
        <v>-1.9174103293070969E-4</v>
      </c>
      <c r="C1443" s="14">
        <f>LN('Return analysis'!C1445/'Return analysis'!C1444)</f>
        <v>-2.5098574128786318E-3</v>
      </c>
      <c r="D1443" s="14">
        <f>LN('Return analysis'!D1445/'Return analysis'!D1444)</f>
        <v>1.3652143922493204E-2</v>
      </c>
      <c r="E1443" s="14">
        <f>LN('Return analysis'!E1445/'Return analysis'!E1444)</f>
        <v>3.9443666532838168E-5</v>
      </c>
      <c r="F1443" s="14">
        <f t="shared" si="132"/>
        <v>-2.3118469946354785E-4</v>
      </c>
      <c r="G1443" s="14">
        <f t="shared" si="133"/>
        <v>-2.5493010794114699E-3</v>
      </c>
      <c r="H1443" s="14">
        <f t="shared" si="134"/>
        <v>1.3612700255960366E-2</v>
      </c>
      <c r="I1443" s="24">
        <f t="shared" si="135"/>
        <v>1.6781641640640503E-3</v>
      </c>
      <c r="J1443" s="24">
        <f t="shared" si="136"/>
        <v>1.5290864420024416E-2</v>
      </c>
      <c r="K1443" s="24">
        <f t="shared" si="137"/>
        <v>1.5330308086557254E-2</v>
      </c>
      <c r="L1443" s="24"/>
    </row>
    <row r="1444" spans="1:12" x14ac:dyDescent="0.3">
      <c r="A1444" s="6">
        <v>43143</v>
      </c>
      <c r="B1444" s="14">
        <f>LN('Return analysis'!B1446/'Return analysis'!B1445)</f>
        <v>-1.3479783954102424E-3</v>
      </c>
      <c r="C1444" s="14">
        <f>LN('Return analysis'!C1446/'Return analysis'!C1445)</f>
        <v>2.5097301578980207E-4</v>
      </c>
      <c r="D1444" s="14">
        <f>LN('Return analysis'!D1446/'Return analysis'!D1445)</f>
        <v>1.3246903955126045E-2</v>
      </c>
      <c r="E1444" s="14">
        <f>LN('Return analysis'!E1446/'Return analysis'!E1445)</f>
        <v>1.183263324968363E-4</v>
      </c>
      <c r="F1444" s="14">
        <f t="shared" si="132"/>
        <v>-1.4663047279070787E-3</v>
      </c>
      <c r="G1444" s="14">
        <f t="shared" si="133"/>
        <v>1.3264668329296576E-4</v>
      </c>
      <c r="H1444" s="14">
        <f t="shared" si="134"/>
        <v>1.3128577622629209E-2</v>
      </c>
      <c r="I1444" s="24">
        <f t="shared" si="135"/>
        <v>-1.7143780287923892E-3</v>
      </c>
      <c r="J1444" s="24">
        <f t="shared" si="136"/>
        <v>1.141419959383682E-2</v>
      </c>
      <c r="K1444" s="24">
        <f t="shared" si="137"/>
        <v>1.1532525926333656E-2</v>
      </c>
      <c r="L1444" s="24"/>
    </row>
    <row r="1445" spans="1:12" x14ac:dyDescent="0.3">
      <c r="A1445" s="6">
        <v>43144</v>
      </c>
      <c r="B1445" s="14">
        <f>LN('Return analysis'!B1447/'Return analysis'!B1446)</f>
        <v>-9.6013648294797528E-5</v>
      </c>
      <c r="C1445" s="14">
        <f>LN('Return analysis'!C1447/'Return analysis'!C1446)</f>
        <v>8.7889695209487201E-4</v>
      </c>
      <c r="D1445" s="14">
        <f>LN('Return analysis'!D1447/'Return analysis'!D1446)</f>
        <v>3.1561238686833529E-3</v>
      </c>
      <c r="E1445" s="14">
        <f>LN('Return analysis'!E1447/'Return analysis'!E1446)</f>
        <v>3.9443666532838168E-5</v>
      </c>
      <c r="F1445" s="14">
        <f t="shared" si="132"/>
        <v>-1.3545731482763571E-4</v>
      </c>
      <c r="G1445" s="14">
        <f t="shared" si="133"/>
        <v>8.3945328556203386E-4</v>
      </c>
      <c r="H1445" s="14">
        <f t="shared" si="134"/>
        <v>3.1166802021505148E-3</v>
      </c>
      <c r="I1445" s="24">
        <f t="shared" si="135"/>
        <v>-8.458615697649267E-4</v>
      </c>
      <c r="J1445" s="24">
        <f t="shared" si="136"/>
        <v>2.2708186323855883E-3</v>
      </c>
      <c r="K1445" s="24">
        <f t="shared" si="137"/>
        <v>2.310262298918426E-3</v>
      </c>
      <c r="L1445" s="24"/>
    </row>
    <row r="1446" spans="1:12" x14ac:dyDescent="0.3">
      <c r="A1446" s="6">
        <v>43145</v>
      </c>
      <c r="B1446" s="14">
        <f>LN('Return analysis'!B1448/'Return analysis'!B1447)</f>
        <v>-2.8934586822059556E-3</v>
      </c>
      <c r="C1446" s="14">
        <f>LN('Return analysis'!C1448/'Return analysis'!C1447)</f>
        <v>-3.2686585198872203E-3</v>
      </c>
      <c r="D1446" s="14">
        <f>LN('Return analysis'!D1448/'Return analysis'!D1447)</f>
        <v>1.3900656980088426E-2</v>
      </c>
      <c r="E1446" s="14">
        <f>LN('Return analysis'!E1448/'Return analysis'!E1447)</f>
        <v>3.9443666532838168E-5</v>
      </c>
      <c r="F1446" s="14">
        <f t="shared" si="132"/>
        <v>-2.9329023487387937E-3</v>
      </c>
      <c r="G1446" s="14">
        <f t="shared" si="133"/>
        <v>-3.3081021864200585E-3</v>
      </c>
      <c r="H1446" s="14">
        <f t="shared" si="134"/>
        <v>1.3861213313555588E-2</v>
      </c>
      <c r="I1446" s="24">
        <f t="shared" si="135"/>
        <v>-4.1435483041246657E-4</v>
      </c>
      <c r="J1446" s="24">
        <f t="shared" si="136"/>
        <v>1.3446858483143122E-2</v>
      </c>
      <c r="K1446" s="24">
        <f t="shared" si="137"/>
        <v>1.3486302149675959E-2</v>
      </c>
      <c r="L1446" s="24"/>
    </row>
    <row r="1447" spans="1:12" x14ac:dyDescent="0.3">
      <c r="A1447" s="6">
        <v>43146</v>
      </c>
      <c r="B1447" s="14">
        <f>LN('Return analysis'!B1449/'Return analysis'!B1448)</f>
        <v>-2.8972726042675838E-4</v>
      </c>
      <c r="C1447" s="14">
        <f>LN('Return analysis'!C1449/'Return analysis'!C1448)</f>
        <v>1.0066512081358635E-3</v>
      </c>
      <c r="D1447" s="14">
        <f>LN('Return analysis'!D1449/'Return analysis'!D1448)</f>
        <v>1.2140803726205161E-2</v>
      </c>
      <c r="E1447" s="14">
        <f>LN('Return analysis'!E1449/'Return analysis'!E1448)</f>
        <v>3.9443666532838168E-5</v>
      </c>
      <c r="F1447" s="14">
        <f t="shared" si="132"/>
        <v>-3.2917092695959653E-4</v>
      </c>
      <c r="G1447" s="14">
        <f t="shared" si="133"/>
        <v>9.6720754160302532E-4</v>
      </c>
      <c r="H1447" s="14">
        <f t="shared" si="134"/>
        <v>1.2101360059672323E-2</v>
      </c>
      <c r="I1447" s="24">
        <f t="shared" si="135"/>
        <v>-1.2391629440932021E-3</v>
      </c>
      <c r="J1447" s="24">
        <f t="shared" si="136"/>
        <v>1.0862197115579121E-2</v>
      </c>
      <c r="K1447" s="24">
        <f t="shared" si="137"/>
        <v>1.0901640782111959E-2</v>
      </c>
      <c r="L1447" s="24"/>
    </row>
    <row r="1448" spans="1:12" x14ac:dyDescent="0.3">
      <c r="A1448" s="6">
        <v>43147</v>
      </c>
      <c r="B1448" s="14">
        <f>LN('Return analysis'!B1450/'Return analysis'!B1449)</f>
        <v>1.3516079547173879E-3</v>
      </c>
      <c r="C1448" s="14">
        <f>LN('Return analysis'!C1450/'Return analysis'!C1449)</f>
        <v>2.136638918538348E-3</v>
      </c>
      <c r="D1448" s="14">
        <f>LN('Return analysis'!D1450/'Return analysis'!D1449)</f>
        <v>4.2811631615190672E-4</v>
      </c>
      <c r="E1448" s="14">
        <f>LN('Return analysis'!E1450/'Return analysis'!E1449)</f>
        <v>3.9443666532838168E-5</v>
      </c>
      <c r="F1448" s="14">
        <f t="shared" si="132"/>
        <v>1.3121642881845498E-3</v>
      </c>
      <c r="G1448" s="14">
        <f t="shared" si="133"/>
        <v>2.0971952520055098E-3</v>
      </c>
      <c r="H1448" s="14">
        <f t="shared" si="134"/>
        <v>3.8867264961906856E-4</v>
      </c>
      <c r="I1448" s="24">
        <f t="shared" si="135"/>
        <v>-3.8311578201022671E-4</v>
      </c>
      <c r="J1448" s="24">
        <f t="shared" si="136"/>
        <v>5.556867608841852E-6</v>
      </c>
      <c r="K1448" s="24">
        <f t="shared" si="137"/>
        <v>4.5000534141680006E-5</v>
      </c>
      <c r="L1448" s="24"/>
    </row>
    <row r="1449" spans="1:12" x14ac:dyDescent="0.3">
      <c r="A1449" s="6">
        <v>43151</v>
      </c>
      <c r="B1449" s="14">
        <f>LN('Return analysis'!B1451/'Return analysis'!B1450)</f>
        <v>2.4091078106144295E-3</v>
      </c>
      <c r="C1449" s="14">
        <f>LN('Return analysis'!C1451/'Return analysis'!C1450)</f>
        <v>-1.0045015746719778E-3</v>
      </c>
      <c r="D1449" s="14">
        <f>LN('Return analysis'!D1451/'Return analysis'!D1450)</f>
        <v>-6.012828868883947E-3</v>
      </c>
      <c r="E1449" s="14">
        <f>LN('Return analysis'!E1451/'Return analysis'!E1450)</f>
        <v>1.5776533217319697E-4</v>
      </c>
      <c r="F1449" s="14">
        <f t="shared" si="132"/>
        <v>2.2513424784412327E-3</v>
      </c>
      <c r="G1449" s="14">
        <f t="shared" si="133"/>
        <v>-1.1622669068451748E-3</v>
      </c>
      <c r="H1449" s="14">
        <f t="shared" si="134"/>
        <v>-6.1705942010571438E-3</v>
      </c>
      <c r="I1449" s="24">
        <f t="shared" si="135"/>
        <v>3.2548767990462062E-3</v>
      </c>
      <c r="J1449" s="24">
        <f t="shared" si="136"/>
        <v>-2.9157174020109375E-3</v>
      </c>
      <c r="K1449" s="24">
        <f t="shared" si="137"/>
        <v>-2.7579520698377408E-3</v>
      </c>
      <c r="L1449" s="24"/>
    </row>
    <row r="1450" spans="1:12" x14ac:dyDescent="0.3">
      <c r="A1450" s="6">
        <v>43152</v>
      </c>
      <c r="B1450" s="14">
        <f>LN('Return analysis'!B1452/'Return analysis'!B1451)</f>
        <v>-4.2440466330274955E-3</v>
      </c>
      <c r="C1450" s="14">
        <f>LN('Return analysis'!C1452/'Return analysis'!C1451)</f>
        <v>-3.777133110499166E-3</v>
      </c>
      <c r="D1450" s="14">
        <f>LN('Return analysis'!D1452/'Return analysis'!D1451)</f>
        <v>-4.6781795505667651E-3</v>
      </c>
      <c r="E1450" s="14">
        <f>LN('Return analysis'!E1452/'Return analysis'!E1451)</f>
        <v>3.9443666532838168E-5</v>
      </c>
      <c r="F1450" s="14">
        <f t="shared" si="132"/>
        <v>-4.283490299560334E-3</v>
      </c>
      <c r="G1450" s="14">
        <f t="shared" si="133"/>
        <v>-3.8165767770320042E-3</v>
      </c>
      <c r="H1450" s="14">
        <f t="shared" si="134"/>
        <v>-4.7176232170996037E-3</v>
      </c>
      <c r="I1450" s="24">
        <f t="shared" si="135"/>
        <v>-1.1552336264077194E-3</v>
      </c>
      <c r="J1450" s="24">
        <f t="shared" si="136"/>
        <v>-5.8728568435073231E-3</v>
      </c>
      <c r="K1450" s="24">
        <f t="shared" si="137"/>
        <v>-5.8334131769744845E-3</v>
      </c>
      <c r="L1450" s="24"/>
    </row>
    <row r="1451" spans="1:12" x14ac:dyDescent="0.3">
      <c r="A1451" s="6">
        <v>43153</v>
      </c>
      <c r="B1451" s="14">
        <f>LN('Return analysis'!B1453/'Return analysis'!B1452)</f>
        <v>1.9351964105548521E-4</v>
      </c>
      <c r="C1451" s="14">
        <f>LN('Return analysis'!C1453/'Return analysis'!C1452)</f>
        <v>1.2599697628562351E-3</v>
      </c>
      <c r="D1451" s="14">
        <f>LN('Return analysis'!D1453/'Return analysis'!D1452)</f>
        <v>6.4903578514781954E-4</v>
      </c>
      <c r="E1451" s="14">
        <f>LN('Return analysis'!E1453/'Return analysis'!E1452)</f>
        <v>3.9443666532838168E-5</v>
      </c>
      <c r="F1451" s="14">
        <f t="shared" si="132"/>
        <v>1.5407597452264703E-4</v>
      </c>
      <c r="G1451" s="14">
        <f t="shared" si="133"/>
        <v>1.2205260963233969E-3</v>
      </c>
      <c r="H1451" s="14">
        <f t="shared" si="134"/>
        <v>6.0959211861498139E-4</v>
      </c>
      <c r="I1451" s="24">
        <f t="shared" si="135"/>
        <v>-8.3666431884013039E-4</v>
      </c>
      <c r="J1451" s="24">
        <f t="shared" si="136"/>
        <v>-2.27072200225149E-4</v>
      </c>
      <c r="K1451" s="24">
        <f t="shared" si="137"/>
        <v>-1.8762853369231084E-4</v>
      </c>
      <c r="L1451" s="24"/>
    </row>
    <row r="1452" spans="1:12" x14ac:dyDescent="0.3">
      <c r="A1452" s="6">
        <v>43154</v>
      </c>
      <c r="B1452" s="14">
        <f>LN('Return analysis'!B1454/'Return analysis'!B1453)</f>
        <v>3.4999771421994029E-3</v>
      </c>
      <c r="C1452" s="14">
        <f>LN('Return analysis'!C1454/'Return analysis'!C1453)</f>
        <v>2.6426577289697765E-3</v>
      </c>
      <c r="D1452" s="14">
        <f>LN('Return analysis'!D1454/'Return analysis'!D1453)</f>
        <v>1.5380752210271338E-2</v>
      </c>
      <c r="E1452" s="14">
        <f>LN('Return analysis'!E1454/'Return analysis'!E1453)</f>
        <v>3.9443666532838168E-5</v>
      </c>
      <c r="F1452" s="14">
        <f t="shared" si="132"/>
        <v>3.4605334756665647E-3</v>
      </c>
      <c r="G1452" s="14">
        <f t="shared" si="133"/>
        <v>2.6032140624369384E-3</v>
      </c>
      <c r="H1452" s="14">
        <f t="shared" si="134"/>
        <v>1.53413085437385E-2</v>
      </c>
      <c r="I1452" s="24">
        <f t="shared" si="135"/>
        <v>1.1965005254782534E-3</v>
      </c>
      <c r="J1452" s="24">
        <f t="shared" si="136"/>
        <v>1.6537809069216754E-2</v>
      </c>
      <c r="K1452" s="24">
        <f t="shared" si="137"/>
        <v>1.657725273574959E-2</v>
      </c>
      <c r="L1452" s="24"/>
    </row>
    <row r="1453" spans="1:12" x14ac:dyDescent="0.3">
      <c r="A1453" s="6">
        <v>43157</v>
      </c>
      <c r="B1453" s="14">
        <f>LN('Return analysis'!B1455/'Return analysis'!B1454)</f>
        <v>1.1285389474987991E-3</v>
      </c>
      <c r="C1453" s="14">
        <f>LN('Return analysis'!C1455/'Return analysis'!C1454)</f>
        <v>5.0280768270729453E-4</v>
      </c>
      <c r="D1453" s="14">
        <f>LN('Return analysis'!D1455/'Return analysis'!D1454)</f>
        <v>1.0452174787078111E-2</v>
      </c>
      <c r="E1453" s="14">
        <f>LN('Return analysis'!E1455/'Return analysis'!E1454)</f>
        <v>1.183263324968363E-4</v>
      </c>
      <c r="F1453" s="14">
        <f t="shared" si="132"/>
        <v>1.0102126150019629E-3</v>
      </c>
      <c r="G1453" s="14">
        <f t="shared" si="133"/>
        <v>3.8448135021045823E-4</v>
      </c>
      <c r="H1453" s="14">
        <f t="shared" si="134"/>
        <v>1.0333848454581275E-2</v>
      </c>
      <c r="I1453" s="24">
        <f t="shared" si="135"/>
        <v>5.8910793799098963E-4</v>
      </c>
      <c r="J1453" s="24">
        <f t="shared" si="136"/>
        <v>1.0922956392572264E-2</v>
      </c>
      <c r="K1453" s="24">
        <f t="shared" si="137"/>
        <v>1.10412827250691E-2</v>
      </c>
      <c r="L1453" s="24"/>
    </row>
    <row r="1454" spans="1:12" x14ac:dyDescent="0.3">
      <c r="A1454" s="6">
        <v>43158</v>
      </c>
      <c r="B1454" s="14">
        <f>LN('Return analysis'!B1456/'Return analysis'!B1455)</f>
        <v>-2.0224395252621714E-3</v>
      </c>
      <c r="C1454" s="14">
        <f>LN('Return analysis'!C1456/'Return analysis'!C1455)</f>
        <v>-2.1374437320833082E-3</v>
      </c>
      <c r="D1454" s="14">
        <f>LN('Return analysis'!D1456/'Return analysis'!D1455)</f>
        <v>-1.2654993618844958E-2</v>
      </c>
      <c r="E1454" s="14">
        <f>LN('Return analysis'!E1456/'Return analysis'!E1455)</f>
        <v>3.9443666532838168E-5</v>
      </c>
      <c r="F1454" s="14">
        <f t="shared" si="132"/>
        <v>-2.0618831917950096E-3</v>
      </c>
      <c r="G1454" s="14">
        <f t="shared" si="133"/>
        <v>-2.1768873986161463E-3</v>
      </c>
      <c r="H1454" s="14">
        <f t="shared" si="134"/>
        <v>-1.2694437285377795E-2</v>
      </c>
      <c r="I1454" s="24">
        <f t="shared" si="135"/>
        <v>-1.7007440605342953E-4</v>
      </c>
      <c r="J1454" s="24">
        <f t="shared" si="136"/>
        <v>-1.2864511691431225E-2</v>
      </c>
      <c r="K1454" s="24">
        <f t="shared" si="137"/>
        <v>-1.2825068024898387E-2</v>
      </c>
      <c r="L1454" s="24"/>
    </row>
    <row r="1455" spans="1:12" x14ac:dyDescent="0.3">
      <c r="A1455" s="6">
        <v>43159</v>
      </c>
      <c r="B1455" s="14">
        <f>LN('Return analysis'!B1457/'Return analysis'!B1456)</f>
        <v>1.8298136093465554E-3</v>
      </c>
      <c r="C1455" s="14">
        <f>LN('Return analysis'!C1457/'Return analysis'!C1456)</f>
        <v>1.2571171936565202E-3</v>
      </c>
      <c r="D1455" s="14">
        <f>LN('Return analysis'!D1457/'Return analysis'!D1456)</f>
        <v>-1.1089319994039228E-2</v>
      </c>
      <c r="E1455" s="14">
        <f>LN('Return analysis'!E1457/'Return analysis'!E1456)</f>
        <v>3.9443666532838168E-5</v>
      </c>
      <c r="F1455" s="14">
        <f t="shared" si="132"/>
        <v>1.7903699428137173E-3</v>
      </c>
      <c r="G1455" s="14">
        <f t="shared" si="133"/>
        <v>1.217673527123682E-3</v>
      </c>
      <c r="H1455" s="14">
        <f t="shared" si="134"/>
        <v>-1.1128763660572066E-2</v>
      </c>
      <c r="I1455" s="24">
        <f t="shared" si="135"/>
        <v>9.2809894375173445E-4</v>
      </c>
      <c r="J1455" s="24">
        <f t="shared" si="136"/>
        <v>-1.020066471682033E-2</v>
      </c>
      <c r="K1455" s="24">
        <f t="shared" si="137"/>
        <v>-1.0161221050287493E-2</v>
      </c>
      <c r="L1455" s="24"/>
    </row>
    <row r="1456" spans="1:12" x14ac:dyDescent="0.3">
      <c r="A1456" s="6">
        <v>43160</v>
      </c>
      <c r="B1456" s="14">
        <f>LN('Return analysis'!B1458/'Return analysis'!B1457)</f>
        <v>2.0187459510607598E-3</v>
      </c>
      <c r="C1456" s="14">
        <f>LN('Return analysis'!C1458/'Return analysis'!C1457)</f>
        <v>1.7006739635411932E-3</v>
      </c>
      <c r="D1456" s="14">
        <f>LN('Return analysis'!D1458/'Return analysis'!D1457)</f>
        <v>-1.1941532688144916E-2</v>
      </c>
      <c r="E1456" s="14">
        <f>LN('Return analysis'!E1458/'Return analysis'!E1457)</f>
        <v>3.7499296892490235E-5</v>
      </c>
      <c r="F1456" s="14">
        <f t="shared" si="132"/>
        <v>1.9812466541682698E-3</v>
      </c>
      <c r="G1456" s="14">
        <f t="shared" si="133"/>
        <v>1.6631746666487029E-3</v>
      </c>
      <c r="H1456" s="14">
        <f t="shared" si="134"/>
        <v>-1.1979031985037405E-2</v>
      </c>
      <c r="I1456" s="24">
        <f t="shared" si="135"/>
        <v>7.6887870323088484E-4</v>
      </c>
      <c r="J1456" s="24">
        <f t="shared" si="136"/>
        <v>-1.121015328180652E-2</v>
      </c>
      <c r="K1456" s="24">
        <f t="shared" si="137"/>
        <v>-1.117265398491403E-2</v>
      </c>
      <c r="L1456" s="24"/>
    </row>
    <row r="1457" spans="1:12" x14ac:dyDescent="0.3">
      <c r="A1457" s="6">
        <v>43161</v>
      </c>
      <c r="B1457" s="14">
        <f>LN('Return analysis'!B1459/'Return analysis'!B1458)</f>
        <v>-1.7111963186077397E-3</v>
      </c>
      <c r="C1457" s="14">
        <f>LN('Return analysis'!C1459/'Return analysis'!C1458)</f>
        <v>-1.8884982080512741E-3</v>
      </c>
      <c r="D1457" s="14">
        <f>LN('Return analysis'!D1459/'Return analysis'!D1458)</f>
        <v>6.458719046976453E-3</v>
      </c>
      <c r="E1457" s="14">
        <f>LN('Return analysis'!E1459/'Return analysis'!E1458)</f>
        <v>3.9443666532838168E-5</v>
      </c>
      <c r="F1457" s="14">
        <f t="shared" si="132"/>
        <v>-1.7506399851405779E-3</v>
      </c>
      <c r="G1457" s="14">
        <f t="shared" si="133"/>
        <v>-1.9279418745841122E-3</v>
      </c>
      <c r="H1457" s="14">
        <f t="shared" si="134"/>
        <v>6.4192753804436144E-3</v>
      </c>
      <c r="I1457" s="24">
        <f t="shared" si="135"/>
        <v>-2.6501458359222657E-4</v>
      </c>
      <c r="J1457" s="24">
        <f t="shared" si="136"/>
        <v>6.1542607968513878E-3</v>
      </c>
      <c r="K1457" s="24">
        <f t="shared" si="137"/>
        <v>6.1937044633842264E-3</v>
      </c>
      <c r="L1457" s="24"/>
    </row>
    <row r="1458" spans="1:12" x14ac:dyDescent="0.3">
      <c r="A1458" s="6">
        <v>43164</v>
      </c>
      <c r="B1458" s="14">
        <f>LN('Return analysis'!B1460/'Return analysis'!B1459)</f>
        <v>-1.3728144490929037E-3</v>
      </c>
      <c r="C1458" s="14">
        <f>LN('Return analysis'!C1460/'Return analysis'!C1459)</f>
        <v>-6.2996301916072291E-4</v>
      </c>
      <c r="D1458" s="14">
        <f>LN('Return analysis'!D1460/'Return analysis'!D1459)</f>
        <v>1.12215491792803E-2</v>
      </c>
      <c r="E1458" s="14">
        <f>LN('Return analysis'!E1460/'Return analysis'!E1459)</f>
        <v>1.183263324968363E-4</v>
      </c>
      <c r="F1458" s="14">
        <f t="shared" si="132"/>
        <v>-1.4911407815897399E-3</v>
      </c>
      <c r="G1458" s="14">
        <f t="shared" si="133"/>
        <v>-7.4828935165755926E-4</v>
      </c>
      <c r="H1458" s="14">
        <f t="shared" si="134"/>
        <v>1.1103222846783464E-2</v>
      </c>
      <c r="I1458" s="24">
        <f t="shared" si="135"/>
        <v>-1.0070896905583012E-3</v>
      </c>
      <c r="J1458" s="24">
        <f t="shared" si="136"/>
        <v>1.0096133156225163E-2</v>
      </c>
      <c r="K1458" s="24">
        <f t="shared" si="137"/>
        <v>1.0214459488721999E-2</v>
      </c>
      <c r="L1458" s="24"/>
    </row>
    <row r="1459" spans="1:12" x14ac:dyDescent="0.3">
      <c r="A1459" s="6">
        <v>43165</v>
      </c>
      <c r="B1459" s="14">
        <f>LN('Return analysis'!B1461/'Return analysis'!B1460)</f>
        <v>1.9283120306673806E-4</v>
      </c>
      <c r="C1459" s="14">
        <f>LN('Return analysis'!C1461/'Return analysis'!C1460)</f>
        <v>3.7782765376394534E-4</v>
      </c>
      <c r="D1459" s="14">
        <f>LN('Return analysis'!D1461/'Return analysis'!D1460)</f>
        <v>3.6411687924903791E-3</v>
      </c>
      <c r="E1459" s="14">
        <f>LN('Return analysis'!E1461/'Return analysis'!E1460)</f>
        <v>3.9443666532838168E-5</v>
      </c>
      <c r="F1459" s="14">
        <f t="shared" si="132"/>
        <v>1.5338753653389988E-4</v>
      </c>
      <c r="G1459" s="14">
        <f t="shared" si="133"/>
        <v>3.3838398723110718E-4</v>
      </c>
      <c r="H1459" s="14">
        <f t="shared" si="134"/>
        <v>3.6017251259575409E-3</v>
      </c>
      <c r="I1459" s="24">
        <f t="shared" si="135"/>
        <v>-1.5818602783530729E-4</v>
      </c>
      <c r="J1459" s="24">
        <f t="shared" si="136"/>
        <v>3.4435390981222337E-3</v>
      </c>
      <c r="K1459" s="24">
        <f t="shared" si="137"/>
        <v>3.4829827646550718E-3</v>
      </c>
      <c r="L1459" s="24"/>
    </row>
    <row r="1460" spans="1:12" x14ac:dyDescent="0.3">
      <c r="A1460" s="6">
        <v>43166</v>
      </c>
      <c r="B1460" s="14">
        <f>LN('Return analysis'!B1462/'Return analysis'!B1461)</f>
        <v>1.9279402636247501E-4</v>
      </c>
      <c r="C1460" s="14">
        <f>LN('Return analysis'!C1462/'Return analysis'!C1461)</f>
        <v>-2.5219895367275912E-4</v>
      </c>
      <c r="D1460" s="14">
        <f>LN('Return analysis'!D1462/'Return analysis'!D1461)</f>
        <v>8.5507309441280226E-4</v>
      </c>
      <c r="E1460" s="14">
        <f>LN('Return analysis'!E1462/'Return analysis'!E1461)</f>
        <v>3.9443666532838168E-5</v>
      </c>
      <c r="F1460" s="14">
        <f t="shared" si="132"/>
        <v>1.5335035982963686E-4</v>
      </c>
      <c r="G1460" s="14">
        <f t="shared" si="133"/>
        <v>-2.9164262020559727E-4</v>
      </c>
      <c r="H1460" s="14">
        <f t="shared" si="134"/>
        <v>8.1562942787996411E-4</v>
      </c>
      <c r="I1460" s="24">
        <f t="shared" si="135"/>
        <v>3.7975367762281065E-4</v>
      </c>
      <c r="J1460" s="24">
        <f t="shared" si="136"/>
        <v>1.1953831055027749E-3</v>
      </c>
      <c r="K1460" s="24">
        <f t="shared" si="137"/>
        <v>1.234826772035613E-3</v>
      </c>
      <c r="L1460" s="24"/>
    </row>
    <row r="1461" spans="1:12" x14ac:dyDescent="0.3">
      <c r="A1461" s="6">
        <v>43167</v>
      </c>
      <c r="B1461" s="14">
        <f>LN('Return analysis'!B1463/'Return analysis'!B1462)</f>
        <v>9.6420553292870745E-4</v>
      </c>
      <c r="C1461" s="14">
        <f>LN('Return analysis'!C1463/'Return analysis'!C1462)</f>
        <v>1.1339007346572536E-3</v>
      </c>
      <c r="D1461" s="14">
        <f>LN('Return analysis'!D1463/'Return analysis'!D1462)</f>
        <v>3.7668904555555102E-3</v>
      </c>
      <c r="E1461" s="14">
        <f>LN('Return analysis'!E1463/'Return analysis'!E1462)</f>
        <v>3.9443666532838168E-5</v>
      </c>
      <c r="F1461" s="14">
        <f t="shared" si="132"/>
        <v>9.2476186639586929E-4</v>
      </c>
      <c r="G1461" s="14">
        <f t="shared" si="133"/>
        <v>1.0944570681244155E-3</v>
      </c>
      <c r="H1461" s="14">
        <f t="shared" si="134"/>
        <v>3.727446789022672E-3</v>
      </c>
      <c r="I1461" s="24">
        <f t="shared" si="135"/>
        <v>2.1669871138044864E-6</v>
      </c>
      <c r="J1461" s="24">
        <f t="shared" si="136"/>
        <v>3.7296137761364764E-3</v>
      </c>
      <c r="K1461" s="24">
        <f t="shared" si="137"/>
        <v>3.7690574426693145E-3</v>
      </c>
      <c r="L1461" s="24"/>
    </row>
    <row r="1462" spans="1:12" x14ac:dyDescent="0.3">
      <c r="A1462" s="6">
        <v>43168</v>
      </c>
      <c r="B1462" s="14">
        <f>LN('Return analysis'!B1464/'Return analysis'!B1463)</f>
        <v>-1.3498307623579012E-3</v>
      </c>
      <c r="C1462" s="14">
        <f>LN('Return analysis'!C1464/'Return analysis'!C1463)</f>
        <v>-1.2595294347484409E-3</v>
      </c>
      <c r="D1462" s="14">
        <f>LN('Return analysis'!D1464/'Return analysis'!D1463)</f>
        <v>1.6464509771110487E-2</v>
      </c>
      <c r="E1462" s="14">
        <f>LN('Return analysis'!E1464/'Return analysis'!E1463)</f>
        <v>3.9443666532838168E-5</v>
      </c>
      <c r="F1462" s="14">
        <f t="shared" si="132"/>
        <v>-1.3892744288907394E-3</v>
      </c>
      <c r="G1462" s="14">
        <f t="shared" si="133"/>
        <v>-1.2989731012812791E-3</v>
      </c>
      <c r="H1462" s="14">
        <f t="shared" si="134"/>
        <v>1.6425066104577647E-2</v>
      </c>
      <c r="I1462" s="24">
        <f t="shared" si="135"/>
        <v>-5.1837341389091788E-4</v>
      </c>
      <c r="J1462" s="24">
        <f t="shared" si="136"/>
        <v>1.590669269068673E-2</v>
      </c>
      <c r="K1462" s="24">
        <f t="shared" si="137"/>
        <v>1.594613635721957E-2</v>
      </c>
      <c r="L1462" s="24"/>
    </row>
    <row r="1463" spans="1:12" x14ac:dyDescent="0.3">
      <c r="A1463" s="6">
        <v>43171</v>
      </c>
      <c r="B1463" s="14">
        <f>LN('Return analysis'!B1465/'Return analysis'!B1464)</f>
        <v>-1.9366216806593727E-4</v>
      </c>
      <c r="C1463" s="14">
        <f>LN('Return analysis'!C1465/'Return analysis'!C1464)</f>
        <v>1.0075527753470308E-3</v>
      </c>
      <c r="D1463" s="14">
        <f>LN('Return analysis'!D1465/'Return analysis'!D1464)</f>
        <v>-5.5894713970694248E-4</v>
      </c>
      <c r="E1463" s="14">
        <f>LN('Return analysis'!E1465/'Return analysis'!E1464)</f>
        <v>1.183263324968363E-4</v>
      </c>
      <c r="F1463" s="14">
        <f t="shared" si="132"/>
        <v>-3.1198850056277354E-4</v>
      </c>
      <c r="G1463" s="14">
        <f t="shared" si="133"/>
        <v>8.8922644285019457E-4</v>
      </c>
      <c r="H1463" s="14">
        <f t="shared" si="134"/>
        <v>-6.7727347220377884E-4</v>
      </c>
      <c r="I1463" s="24">
        <f t="shared" si="135"/>
        <v>-1.0217489234009729E-3</v>
      </c>
      <c r="J1463" s="24">
        <f t="shared" si="136"/>
        <v>-1.6990223956047518E-3</v>
      </c>
      <c r="K1463" s="24">
        <f t="shared" si="137"/>
        <v>-1.5806960631079155E-3</v>
      </c>
      <c r="L1463" s="24"/>
    </row>
    <row r="1464" spans="1:12" x14ac:dyDescent="0.3">
      <c r="A1464" s="6">
        <v>43172</v>
      </c>
      <c r="B1464" s="14">
        <f>LN('Return analysis'!B1466/'Return analysis'!B1465)</f>
        <v>8.6880530461354137E-4</v>
      </c>
      <c r="C1464" s="14">
        <f>LN('Return analysis'!C1466/'Return analysis'!C1465)</f>
        <v>2.5197665940125192E-4</v>
      </c>
      <c r="D1464" s="14">
        <f>LN('Return analysis'!D1466/'Return analysis'!D1465)</f>
        <v>-6.2334393516054231E-3</v>
      </c>
      <c r="E1464" s="14">
        <f>LN('Return analysis'!E1466/'Return analysis'!E1465)</f>
        <v>3.9443666532838168E-5</v>
      </c>
      <c r="F1464" s="14">
        <f t="shared" si="132"/>
        <v>8.2936163808070321E-4</v>
      </c>
      <c r="G1464" s="14">
        <f t="shared" si="133"/>
        <v>2.1253299286841376E-4</v>
      </c>
      <c r="H1464" s="14">
        <f t="shared" si="134"/>
        <v>-6.2728830181382617E-3</v>
      </c>
      <c r="I1464" s="24">
        <f t="shared" si="135"/>
        <v>7.2540646080161046E-4</v>
      </c>
      <c r="J1464" s="24">
        <f t="shared" si="136"/>
        <v>-5.5474765573366516E-3</v>
      </c>
      <c r="K1464" s="24">
        <f t="shared" si="137"/>
        <v>-5.5080328908038122E-3</v>
      </c>
      <c r="L1464" s="24"/>
    </row>
    <row r="1465" spans="1:12" x14ac:dyDescent="0.3">
      <c r="A1465" s="6">
        <v>43173</v>
      </c>
      <c r="B1465" s="14">
        <f>LN('Return analysis'!B1467/'Return analysis'!B1466)</f>
        <v>1.349712370657212E-3</v>
      </c>
      <c r="C1465" s="14">
        <f>LN('Return analysis'!C1467/'Return analysis'!C1466)</f>
        <v>2.1387490208421012E-3</v>
      </c>
      <c r="D1465" s="14">
        <f>LN('Return analysis'!D1467/'Return analysis'!D1466)</f>
        <v>-5.0714240317396488E-3</v>
      </c>
      <c r="E1465" s="14">
        <f>LN('Return analysis'!E1467/'Return analysis'!E1466)</f>
        <v>3.9443666532838168E-5</v>
      </c>
      <c r="F1465" s="14">
        <f t="shared" si="132"/>
        <v>1.3102687041243739E-3</v>
      </c>
      <c r="G1465" s="14">
        <f t="shared" si="133"/>
        <v>2.099305354309263E-3</v>
      </c>
      <c r="H1465" s="14">
        <f t="shared" si="134"/>
        <v>-5.1108676982724874E-3</v>
      </c>
      <c r="I1465" s="24">
        <f t="shared" si="135"/>
        <v>-3.2760136271980472E-4</v>
      </c>
      <c r="J1465" s="24">
        <f t="shared" si="136"/>
        <v>-5.4384690609922924E-3</v>
      </c>
      <c r="K1465" s="24">
        <f t="shared" si="137"/>
        <v>-5.3990253944594538E-3</v>
      </c>
      <c r="L1465" s="24"/>
    </row>
    <row r="1466" spans="1:12" x14ac:dyDescent="0.3">
      <c r="A1466" s="6">
        <v>43174</v>
      </c>
      <c r="B1466" s="14">
        <f>LN('Return analysis'!B1468/'Return analysis'!B1467)</f>
        <v>-9.6434735544521065E-4</v>
      </c>
      <c r="C1466" s="14">
        <f>LN('Return analysis'!C1468/'Return analysis'!C1467)</f>
        <v>1.2520253004334866E-4</v>
      </c>
      <c r="D1466" s="14">
        <f>LN('Return analysis'!D1468/'Return analysis'!D1467)</f>
        <v>-1.3426598102902398E-3</v>
      </c>
      <c r="E1466" s="14">
        <f>LN('Return analysis'!E1468/'Return analysis'!E1467)</f>
        <v>3.9443666532838168E-5</v>
      </c>
      <c r="F1466" s="14">
        <f t="shared" si="132"/>
        <v>-1.0037910219780489E-3</v>
      </c>
      <c r="G1466" s="14">
        <f t="shared" si="133"/>
        <v>8.5758863510510493E-5</v>
      </c>
      <c r="H1466" s="14">
        <f t="shared" si="134"/>
        <v>-1.382103476823078E-3</v>
      </c>
      <c r="I1466" s="24">
        <f t="shared" si="135"/>
        <v>-1.0580884046873542E-3</v>
      </c>
      <c r="J1466" s="24">
        <f t="shared" si="136"/>
        <v>-2.4401918815104319E-3</v>
      </c>
      <c r="K1466" s="24">
        <f t="shared" si="137"/>
        <v>-2.4007482149775942E-3</v>
      </c>
      <c r="L1466" s="24"/>
    </row>
    <row r="1467" spans="1:12" x14ac:dyDescent="0.3">
      <c r="A1467" s="6">
        <v>43175</v>
      </c>
      <c r="B1467" s="14">
        <f>LN('Return analysis'!B1469/'Return analysis'!B1468)</f>
        <v>2.8932261059843965E-4</v>
      </c>
      <c r="C1467" s="14">
        <f>LN('Return analysis'!C1469/'Return analysis'!C1468)</f>
        <v>-8.7970703146762557E-4</v>
      </c>
      <c r="D1467" s="14">
        <f>LN('Return analysis'!D1469/'Return analysis'!D1468)</f>
        <v>1.6954058573333966E-3</v>
      </c>
      <c r="E1467" s="14">
        <f>LN('Return analysis'!E1469/'Return analysis'!E1468)</f>
        <v>3.9721433315571597E-5</v>
      </c>
      <c r="F1467" s="14">
        <f t="shared" si="132"/>
        <v>2.4960117728286808E-4</v>
      </c>
      <c r="G1467" s="14">
        <f t="shared" si="133"/>
        <v>-9.1942846478319719E-4</v>
      </c>
      <c r="H1467" s="14">
        <f t="shared" si="134"/>
        <v>1.6556844240178251E-3</v>
      </c>
      <c r="I1467" s="24">
        <f t="shared" si="135"/>
        <v>9.7319902140369013E-4</v>
      </c>
      <c r="J1467" s="24">
        <f t="shared" si="136"/>
        <v>2.628883445421515E-3</v>
      </c>
      <c r="K1467" s="24">
        <f t="shared" si="137"/>
        <v>2.6686048787370868E-3</v>
      </c>
      <c r="L1467" s="24"/>
    </row>
    <row r="1468" spans="1:12" x14ac:dyDescent="0.3">
      <c r="A1468" s="6">
        <v>43178</v>
      </c>
      <c r="B1468" s="14">
        <f>LN('Return analysis'!B1470/'Return analysis'!B1469)</f>
        <v>-8.674258375505027E-4</v>
      </c>
      <c r="C1468" s="14">
        <f>LN('Return analysis'!C1470/'Return analysis'!C1469)</f>
        <v>-7.5408681098669702E-4</v>
      </c>
      <c r="D1468" s="14">
        <f>LN('Return analysis'!D1470/'Return analysis'!D1469)</f>
        <v>-1.2930840011894594E-2</v>
      </c>
      <c r="E1468" s="14">
        <f>LN('Return analysis'!E1470/'Return analysis'!E1469)</f>
        <v>1.191595668834807E-4</v>
      </c>
      <c r="F1468" s="14">
        <f t="shared" si="132"/>
        <v>-9.8658540443398337E-4</v>
      </c>
      <c r="G1468" s="14">
        <f t="shared" si="133"/>
        <v>-8.7324637787017769E-4</v>
      </c>
      <c r="H1468" s="14">
        <f t="shared" si="134"/>
        <v>-1.3049999578778074E-2</v>
      </c>
      <c r="I1468" s="24">
        <f t="shared" si="135"/>
        <v>-1.4216387244812771E-4</v>
      </c>
      <c r="J1468" s="24">
        <f t="shared" si="136"/>
        <v>-1.3192163451226202E-2</v>
      </c>
      <c r="K1468" s="24">
        <f t="shared" si="137"/>
        <v>-1.3073003884342722E-2</v>
      </c>
      <c r="L1468" s="24"/>
    </row>
    <row r="1469" spans="1:12" x14ac:dyDescent="0.3">
      <c r="A1469" s="6">
        <v>43179</v>
      </c>
      <c r="B1469" s="14">
        <f>LN('Return analysis'!B1471/'Return analysis'!B1470)</f>
        <v>-2.0279843282474969E-3</v>
      </c>
      <c r="C1469" s="14">
        <f>LN('Return analysis'!C1471/'Return analysis'!C1470)</f>
        <v>-1.2597241240187328E-3</v>
      </c>
      <c r="D1469" s="14">
        <f>LN('Return analysis'!D1471/'Return analysis'!D1470)</f>
        <v>1.5007697699084542E-3</v>
      </c>
      <c r="E1469" s="14">
        <f>LN('Return analysis'!E1471/'Return analysis'!E1470)</f>
        <v>3.9721433315571597E-5</v>
      </c>
      <c r="F1469" s="14">
        <f t="shared" si="132"/>
        <v>-2.0677057615630687E-3</v>
      </c>
      <c r="G1469" s="14">
        <f t="shared" si="133"/>
        <v>-1.2994455573343043E-3</v>
      </c>
      <c r="H1469" s="14">
        <f t="shared" si="134"/>
        <v>1.4610483365928826E-3</v>
      </c>
      <c r="I1469" s="24">
        <f t="shared" si="135"/>
        <v>-1.0355838351116104E-3</v>
      </c>
      <c r="J1469" s="24">
        <f t="shared" si="136"/>
        <v>4.2546450148127227E-4</v>
      </c>
      <c r="K1469" s="24">
        <f t="shared" si="137"/>
        <v>4.6518593479684379E-4</v>
      </c>
      <c r="L1469" s="24"/>
    </row>
    <row r="1470" spans="1:12" x14ac:dyDescent="0.3">
      <c r="A1470" s="6">
        <v>43181</v>
      </c>
      <c r="B1470" s="14">
        <f>LN('Return analysis'!B1472/'Return analysis'!B1471)</f>
        <v>1.7384106065067317E-3</v>
      </c>
      <c r="C1470" s="14">
        <f>LN('Return analysis'!C1472/'Return analysis'!C1471)</f>
        <v>1.6368386103751665E-3</v>
      </c>
      <c r="D1470" s="14">
        <f>LN('Return analysis'!D1472/'Return analysis'!D1471)</f>
        <v>-2.5556930711271644E-2</v>
      </c>
      <c r="E1470" s="14">
        <f>LN('Return analysis'!E1472/'Return analysis'!E1471)</f>
        <v>7.999840004287776E-5</v>
      </c>
      <c r="F1470" s="14">
        <f t="shared" si="132"/>
        <v>1.658412206463854E-3</v>
      </c>
      <c r="G1470" s="14">
        <f t="shared" si="133"/>
        <v>1.5568402103322888E-3</v>
      </c>
      <c r="H1470" s="14">
        <f t="shared" si="134"/>
        <v>-2.5636929111314523E-2</v>
      </c>
      <c r="I1470" s="24">
        <f t="shared" si="135"/>
        <v>6.7858968990509145E-4</v>
      </c>
      <c r="J1470" s="24">
        <f t="shared" si="136"/>
        <v>-2.4958339421409431E-2</v>
      </c>
      <c r="K1470" s="24">
        <f t="shared" si="137"/>
        <v>-2.4878341021366553E-2</v>
      </c>
      <c r="L1470" s="24"/>
    </row>
    <row r="1471" spans="1:12" x14ac:dyDescent="0.3">
      <c r="A1471" s="6">
        <v>43182</v>
      </c>
      <c r="B1471" s="14">
        <f>LN('Return analysis'!B1473/'Return analysis'!B1472)</f>
        <v>9.6004963768513764E-5</v>
      </c>
      <c r="C1471" s="14">
        <f>LN('Return analysis'!C1473/'Return analysis'!C1472)</f>
        <v>2.5165959767619597E-4</v>
      </c>
      <c r="D1471" s="14">
        <f>LN('Return analysis'!D1473/'Return analysis'!D1472)</f>
        <v>-2.118671122176637E-2</v>
      </c>
      <c r="E1471" s="14">
        <f>LN('Return analysis'!E1473/'Return analysis'!E1472)</f>
        <v>4.6665577811736813E-5</v>
      </c>
      <c r="F1471" s="14">
        <f t="shared" si="132"/>
        <v>4.9339385956776951E-5</v>
      </c>
      <c r="G1471" s="14">
        <f t="shared" si="133"/>
        <v>2.0499401986445915E-4</v>
      </c>
      <c r="H1471" s="14">
        <f t="shared" si="134"/>
        <v>-2.1233376799578107E-2</v>
      </c>
      <c r="I1471" s="24">
        <f t="shared" si="135"/>
        <v>1.1226542658276446E-4</v>
      </c>
      <c r="J1471" s="24">
        <f t="shared" si="136"/>
        <v>-2.1121111372995341E-2</v>
      </c>
      <c r="K1471" s="24">
        <f t="shared" si="137"/>
        <v>-2.1074445795183604E-2</v>
      </c>
      <c r="L1471" s="24"/>
    </row>
    <row r="1472" spans="1:12" x14ac:dyDescent="0.3">
      <c r="A1472" s="6">
        <v>43185</v>
      </c>
      <c r="B1472" s="14">
        <f>LN('Return analysis'!B1474/'Return analysis'!B1473)</f>
        <v>1.0609945955228903E-3</v>
      </c>
      <c r="C1472" s="14">
        <f>LN('Return analysis'!C1474/'Return analysis'!C1473)</f>
        <v>-6.2877408403259948E-4</v>
      </c>
      <c r="D1472" s="14">
        <f>LN('Return analysis'!D1474/'Return analysis'!D1473)</f>
        <v>2.6029744392529107E-2</v>
      </c>
      <c r="E1472" s="14">
        <f>LN('Return analysis'!E1474/'Return analysis'!E1473)</f>
        <v>1.3999020091459962E-4</v>
      </c>
      <c r="F1472" s="14">
        <f t="shared" si="132"/>
        <v>9.2100439460829071E-4</v>
      </c>
      <c r="G1472" s="14">
        <f t="shared" si="133"/>
        <v>-7.687642849471991E-4</v>
      </c>
      <c r="H1472" s="14">
        <f t="shared" si="134"/>
        <v>2.5889754191614506E-2</v>
      </c>
      <c r="I1472" s="24">
        <f t="shared" si="135"/>
        <v>1.2626334950321676E-3</v>
      </c>
      <c r="J1472" s="24">
        <f t="shared" si="136"/>
        <v>2.7152387686646674E-2</v>
      </c>
      <c r="K1472" s="24">
        <f t="shared" si="137"/>
        <v>2.7292377887561274E-2</v>
      </c>
      <c r="L1472" s="24"/>
    </row>
    <row r="1473" spans="1:12" x14ac:dyDescent="0.3">
      <c r="A1473" s="6">
        <v>43186</v>
      </c>
      <c r="B1473" s="14">
        <f>LN('Return analysis'!B1475/'Return analysis'!B1474)</f>
        <v>2.2135182430097662E-3</v>
      </c>
      <c r="C1473" s="14">
        <f>LN('Return analysis'!C1475/'Return analysis'!C1474)</f>
        <v>3.3908896504339426E-3</v>
      </c>
      <c r="D1473" s="14">
        <f>LN('Return analysis'!D1475/'Return analysis'!D1474)</f>
        <v>-1.787321971170068E-2</v>
      </c>
      <c r="E1473" s="14">
        <f>LN('Return analysis'!E1475/'Return analysis'!E1474)</f>
        <v>4.6665577811736813E-5</v>
      </c>
      <c r="F1473" s="14">
        <f t="shared" si="132"/>
        <v>2.1668526651980294E-3</v>
      </c>
      <c r="G1473" s="14">
        <f t="shared" si="133"/>
        <v>3.3442240726222058E-3</v>
      </c>
      <c r="H1473" s="14">
        <f t="shared" si="134"/>
        <v>-1.7919885289512417E-2</v>
      </c>
      <c r="I1473" s="24">
        <f t="shared" si="135"/>
        <v>-3.3719781905908219E-4</v>
      </c>
      <c r="J1473" s="24">
        <f t="shared" si="136"/>
        <v>-1.8257083108571499E-2</v>
      </c>
      <c r="K1473" s="24">
        <f t="shared" si="137"/>
        <v>-1.8210417530759762E-2</v>
      </c>
      <c r="L1473" s="24"/>
    </row>
    <row r="1474" spans="1:12" x14ac:dyDescent="0.3">
      <c r="A1474" s="6">
        <v>43187</v>
      </c>
      <c r="B1474" s="14">
        <f>LN('Return analysis'!B1476/'Return analysis'!B1475)</f>
        <v>3.8583480740194743E-4</v>
      </c>
      <c r="C1474" s="14">
        <f>LN('Return analysis'!C1476/'Return analysis'!C1475)</f>
        <v>-1.2498271662769205E-4</v>
      </c>
      <c r="D1474" s="14">
        <f>LN('Return analysis'!D1476/'Return analysis'!D1475)</f>
        <v>-2.3130186038717569E-3</v>
      </c>
      <c r="E1474" s="14">
        <f>LN('Return analysis'!E1476/'Return analysis'!E1475)</f>
        <v>4.6665577811736813E-5</v>
      </c>
      <c r="F1474" s="14">
        <f t="shared" si="132"/>
        <v>3.3916922959021062E-4</v>
      </c>
      <c r="G1474" s="14">
        <f t="shared" si="133"/>
        <v>-1.7164829443942886E-4</v>
      </c>
      <c r="H1474" s="14">
        <f t="shared" si="134"/>
        <v>-2.3596841816834937E-3</v>
      </c>
      <c r="I1474" s="24">
        <f t="shared" si="135"/>
        <v>5.0294314807642064E-4</v>
      </c>
      <c r="J1474" s="24">
        <f t="shared" si="136"/>
        <v>-1.8567410336070731E-3</v>
      </c>
      <c r="K1474" s="24">
        <f t="shared" si="137"/>
        <v>-1.8100754557953363E-3</v>
      </c>
      <c r="L1474" s="24"/>
    </row>
    <row r="1475" spans="1:12" x14ac:dyDescent="0.3">
      <c r="A1475" s="6">
        <v>43188</v>
      </c>
      <c r="B1475" s="14">
        <f>LN('Return analysis'!B1477/'Return analysis'!B1476)</f>
        <v>2.1131239444336109E-3</v>
      </c>
      <c r="C1475" s="14">
        <f>LN('Return analysis'!C1477/'Return analysis'!C1476)</f>
        <v>2.5055266871678757E-3</v>
      </c>
      <c r="D1475" s="14">
        <f>LN('Return analysis'!D1477/'Return analysis'!D1476)</f>
        <v>1.3649774559306781E-2</v>
      </c>
      <c r="E1475" s="14">
        <f>LN('Return analysis'!E1477/'Return analysis'!E1476)</f>
        <v>4.6665577811736813E-5</v>
      </c>
      <c r="F1475" s="14">
        <f t="shared" si="132"/>
        <v>2.0664583666218741E-3</v>
      </c>
      <c r="G1475" s="14">
        <f t="shared" si="133"/>
        <v>2.4588611093561388E-3</v>
      </c>
      <c r="H1475" s="14">
        <f t="shared" si="134"/>
        <v>1.3603108981495044E-2</v>
      </c>
      <c r="I1475" s="24">
        <f t="shared" si="135"/>
        <v>-6.2490635695488172E-5</v>
      </c>
      <c r="J1475" s="24">
        <f t="shared" si="136"/>
        <v>1.3540618345799556E-2</v>
      </c>
      <c r="K1475" s="24">
        <f t="shared" si="137"/>
        <v>1.3587283923611294E-2</v>
      </c>
      <c r="L1475" s="24"/>
    </row>
    <row r="1476" spans="1:12" x14ac:dyDescent="0.3">
      <c r="A1476" s="6">
        <v>43192</v>
      </c>
      <c r="B1476" s="14">
        <f>LN('Return analysis'!B1478/'Return analysis'!B1477)</f>
        <v>-1.0560038107200493E-3</v>
      </c>
      <c r="C1476" s="14">
        <f>LN('Return analysis'!C1478/'Return analysis'!C1477)</f>
        <v>-1.2272185303803906E-4</v>
      </c>
      <c r="D1476" s="14">
        <f>LN('Return analysis'!D1478/'Return analysis'!D1477)</f>
        <v>-2.3030233775175293E-2</v>
      </c>
      <c r="E1476" s="14">
        <f>LN('Return analysis'!E1478/'Return analysis'!E1477)</f>
        <v>1.8664924661213037E-4</v>
      </c>
      <c r="F1476" s="14">
        <f t="shared" si="132"/>
        <v>-1.2426530573321796E-3</v>
      </c>
      <c r="G1476" s="14">
        <f t="shared" si="133"/>
        <v>-3.0937109965016943E-4</v>
      </c>
      <c r="H1476" s="14">
        <f t="shared" si="134"/>
        <v>-2.3216883021787423E-2</v>
      </c>
      <c r="I1476" s="24">
        <f t="shared" si="135"/>
        <v>-7.4364196735077757E-4</v>
      </c>
      <c r="J1476" s="24">
        <f t="shared" si="136"/>
        <v>-2.3960524989138202E-2</v>
      </c>
      <c r="K1476" s="24">
        <f t="shared" si="137"/>
        <v>-2.3773875742526072E-2</v>
      </c>
      <c r="L1476" s="24"/>
    </row>
    <row r="1477" spans="1:12" x14ac:dyDescent="0.3">
      <c r="A1477" s="6">
        <v>43193</v>
      </c>
      <c r="B1477" s="14">
        <f>LN('Return analysis'!B1479/'Return analysis'!B1478)</f>
        <v>-2.8905637511343331E-4</v>
      </c>
      <c r="C1477" s="14">
        <f>LN('Return analysis'!C1479/'Return analysis'!C1478)</f>
        <v>-1.1297482550942362E-3</v>
      </c>
      <c r="D1477" s="14">
        <f>LN('Return analysis'!D1479/'Return analysis'!D1478)</f>
        <v>1.2363691481771221E-2</v>
      </c>
      <c r="E1477" s="14">
        <f>LN('Return analysis'!E1479/'Return analysis'!E1478)</f>
        <v>4.6665577811736813E-5</v>
      </c>
      <c r="F1477" s="14">
        <f t="shared" si="132"/>
        <v>-3.3572195292517012E-4</v>
      </c>
      <c r="G1477" s="14">
        <f t="shared" si="133"/>
        <v>-1.176413832905973E-3</v>
      </c>
      <c r="H1477" s="14">
        <f t="shared" si="134"/>
        <v>1.2317025903959484E-2</v>
      </c>
      <c r="I1477" s="24">
        <f t="shared" si="135"/>
        <v>4.8050674735019725E-4</v>
      </c>
      <c r="J1477" s="24">
        <f t="shared" si="136"/>
        <v>1.2797532651309682E-2</v>
      </c>
      <c r="K1477" s="24">
        <f t="shared" si="137"/>
        <v>1.2844198229121419E-2</v>
      </c>
      <c r="L1477" s="24"/>
    </row>
    <row r="1478" spans="1:12" x14ac:dyDescent="0.3">
      <c r="A1478" s="6">
        <v>43195</v>
      </c>
      <c r="B1478" s="14">
        <f>LN('Return analysis'!B1480/'Return analysis'!B1479)</f>
        <v>-1.8334245693839336E-3</v>
      </c>
      <c r="C1478" s="14">
        <f>LN('Return analysis'!C1480/'Return analysis'!C1479)</f>
        <v>-1.3829764324483833E-3</v>
      </c>
      <c r="D1478" s="14">
        <f>LN('Return analysis'!D1480/'Return analysis'!D1479)</f>
        <v>1.8154225283908972E-2</v>
      </c>
      <c r="E1478" s="14">
        <f>LN('Return analysis'!E1480/'Return analysis'!E1479)</f>
        <v>9.3886685177012717E-5</v>
      </c>
      <c r="F1478" s="14">
        <f t="shared" si="132"/>
        <v>-1.9273112545609462E-3</v>
      </c>
      <c r="G1478" s="14">
        <f t="shared" si="133"/>
        <v>-1.4768631176253959E-3</v>
      </c>
      <c r="H1478" s="14">
        <f t="shared" si="134"/>
        <v>1.8060338598731959E-2</v>
      </c>
      <c r="I1478" s="24">
        <f t="shared" si="135"/>
        <v>-9.3054279906864493E-4</v>
      </c>
      <c r="J1478" s="24">
        <f t="shared" si="136"/>
        <v>1.7129795799663314E-2</v>
      </c>
      <c r="K1478" s="24">
        <f t="shared" si="137"/>
        <v>1.7223682484840328E-2</v>
      </c>
      <c r="L1478" s="24"/>
    </row>
    <row r="1479" spans="1:12" x14ac:dyDescent="0.3">
      <c r="A1479" s="6">
        <v>43196</v>
      </c>
      <c r="B1479" s="14">
        <f>LN('Return analysis'!B1481/'Return analysis'!B1480)</f>
        <v>1.544284616523374E-3</v>
      </c>
      <c r="C1479" s="14">
        <f>LN('Return analysis'!C1481/'Return analysis'!C1480)</f>
        <v>2.5127246875426505E-3</v>
      </c>
      <c r="D1479" s="14">
        <f>LN('Return analysis'!D1481/'Return analysis'!D1480)</f>
        <v>-2.1212550254336205E-2</v>
      </c>
      <c r="E1479" s="14">
        <f>LN('Return analysis'!E1481/'Return analysis'!E1480)</f>
        <v>4.6943342588470695E-5</v>
      </c>
      <c r="F1479" s="14">
        <f t="shared" ref="F1479:F1542" si="138">B1479-E1479</f>
        <v>1.4973412739349033E-3</v>
      </c>
      <c r="G1479" s="14">
        <f t="shared" ref="G1479:G1542" si="139">C1479-E1479</f>
        <v>2.4657813449541796E-3</v>
      </c>
      <c r="H1479" s="14">
        <f t="shared" si="134"/>
        <v>-2.1259493596924677E-2</v>
      </c>
      <c r="I1479" s="24">
        <f t="shared" si="135"/>
        <v>-2.6246914788967065E-4</v>
      </c>
      <c r="J1479" s="24">
        <f t="shared" si="136"/>
        <v>-2.1521962744814348E-2</v>
      </c>
      <c r="K1479" s="24">
        <f t="shared" si="137"/>
        <v>-2.1475019402225876E-2</v>
      </c>
      <c r="L1479" s="24"/>
    </row>
    <row r="1480" spans="1:12" x14ac:dyDescent="0.3">
      <c r="A1480" s="6">
        <v>43199</v>
      </c>
      <c r="B1480" s="14">
        <f>LN('Return analysis'!B1482/'Return analysis'!B1481)</f>
        <v>8.671691736435262E-4</v>
      </c>
      <c r="C1480" s="14">
        <f>LN('Return analysis'!C1482/'Return analysis'!C1481)</f>
        <v>1.002932336092946E-3</v>
      </c>
      <c r="D1480" s="14">
        <f>LN('Return analysis'!D1482/'Return analysis'!D1481)</f>
        <v>3.3558421631207929E-3</v>
      </c>
      <c r="E1480" s="14">
        <f>LN('Return analysis'!E1482/'Return analysis'!E1481)</f>
        <v>1.4082341725036695E-4</v>
      </c>
      <c r="F1480" s="14">
        <f t="shared" si="138"/>
        <v>7.2634575639315925E-4</v>
      </c>
      <c r="G1480" s="14">
        <f t="shared" si="139"/>
        <v>8.6210891884257906E-4</v>
      </c>
      <c r="H1480" s="14">
        <f t="shared" ref="H1480:H1543" si="140">D1480-E1480</f>
        <v>3.2150187458704258E-3</v>
      </c>
      <c r="I1480" s="24">
        <f t="shared" ref="I1480:I1543" si="141">F1480-$N$15*G1480-$N$16*H1480</f>
        <v>-3.3841688269704634E-6</v>
      </c>
      <c r="J1480" s="24">
        <f t="shared" ref="J1480:J1543" si="142">I1480+H1480</f>
        <v>3.2116345770434552E-3</v>
      </c>
      <c r="K1480" s="24">
        <f t="shared" ref="K1480:K1543" si="143">I1480+D1480</f>
        <v>3.3524579942938223E-3</v>
      </c>
      <c r="L1480" s="24"/>
    </row>
    <row r="1481" spans="1:12" x14ac:dyDescent="0.3">
      <c r="A1481" s="6">
        <v>43200</v>
      </c>
      <c r="B1481" s="14">
        <f>LN('Return analysis'!B1483/'Return analysis'!B1482)</f>
        <v>-1.9263928511451057E-4</v>
      </c>
      <c r="C1481" s="14">
        <f>LN('Return analysis'!C1483/'Return analysis'!C1482)</f>
        <v>-1.756283532074973E-3</v>
      </c>
      <c r="D1481" s="14">
        <f>LN('Return analysis'!D1483/'Return analysis'!D1482)</f>
        <v>1.6100047750226089E-2</v>
      </c>
      <c r="E1481" s="14">
        <f>LN('Return analysis'!E1483/'Return analysis'!E1482)</f>
        <v>4.6943342588470695E-5</v>
      </c>
      <c r="F1481" s="14">
        <f t="shared" si="138"/>
        <v>-2.3958262770298127E-4</v>
      </c>
      <c r="G1481" s="14">
        <f t="shared" si="139"/>
        <v>-1.8032268746634437E-3</v>
      </c>
      <c r="H1481" s="14">
        <f t="shared" si="140"/>
        <v>1.6053104407637617E-2</v>
      </c>
      <c r="I1481" s="24">
        <f t="shared" si="141"/>
        <v>1.0419284129950591E-3</v>
      </c>
      <c r="J1481" s="24">
        <f t="shared" si="142"/>
        <v>1.7095032820632676E-2</v>
      </c>
      <c r="K1481" s="24">
        <f t="shared" si="143"/>
        <v>1.7141976163221148E-2</v>
      </c>
      <c r="L1481" s="24"/>
    </row>
    <row r="1482" spans="1:12" x14ac:dyDescent="0.3">
      <c r="A1482" s="6">
        <v>43201</v>
      </c>
      <c r="B1482" s="14">
        <f>LN('Return analysis'!B1484/'Return analysis'!B1483)</f>
        <v>-6.7452988852902671E-4</v>
      </c>
      <c r="C1482" s="14">
        <f>LN('Return analysis'!C1484/'Return analysis'!C1483)</f>
        <v>7.5335119598200046E-4</v>
      </c>
      <c r="D1482" s="14">
        <f>LN('Return analysis'!D1484/'Return analysis'!D1483)</f>
        <v>-4.6262044070756094E-3</v>
      </c>
      <c r="E1482" s="14">
        <f>LN('Return analysis'!E1484/'Return analysis'!E1483)</f>
        <v>4.6943342588470695E-5</v>
      </c>
      <c r="F1482" s="14">
        <f t="shared" si="138"/>
        <v>-7.2147323111749736E-4</v>
      </c>
      <c r="G1482" s="14">
        <f t="shared" si="139"/>
        <v>7.0640785339352971E-4</v>
      </c>
      <c r="H1482" s="14">
        <f t="shared" si="140"/>
        <v>-4.6731477496640798E-3</v>
      </c>
      <c r="I1482" s="24">
        <f t="shared" si="141"/>
        <v>-1.2408659121210688E-3</v>
      </c>
      <c r="J1482" s="24">
        <f t="shared" si="142"/>
        <v>-5.9140136617851485E-3</v>
      </c>
      <c r="K1482" s="24">
        <f t="shared" si="143"/>
        <v>-5.867070319196678E-3</v>
      </c>
      <c r="L1482" s="24"/>
    </row>
    <row r="1483" spans="1:12" x14ac:dyDescent="0.3">
      <c r="A1483" s="6">
        <v>43202</v>
      </c>
      <c r="B1483" s="14">
        <f>LN('Return analysis'!B1485/'Return analysis'!B1484)</f>
        <v>-4.8208578108875709E-4</v>
      </c>
      <c r="C1483" s="14">
        <f>LN('Return analysis'!C1485/'Return analysis'!C1484)</f>
        <v>-1.8839513504312799E-3</v>
      </c>
      <c r="D1483" s="14">
        <f>LN('Return analysis'!D1485/'Return analysis'!D1484)</f>
        <v>8.0636734257988254E-3</v>
      </c>
      <c r="E1483" s="14">
        <f>LN('Return analysis'!E1485/'Return analysis'!E1484)</f>
        <v>4.6943342588470695E-5</v>
      </c>
      <c r="F1483" s="14">
        <f t="shared" si="138"/>
        <v>-5.2902912367722784E-4</v>
      </c>
      <c r="G1483" s="14">
        <f t="shared" si="139"/>
        <v>-1.9308946930197506E-3</v>
      </c>
      <c r="H1483" s="14">
        <f t="shared" si="140"/>
        <v>8.016730083210355E-3</v>
      </c>
      <c r="I1483" s="24">
        <f t="shared" si="141"/>
        <v>9.4180716798567313E-4</v>
      </c>
      <c r="J1483" s="24">
        <f t="shared" si="142"/>
        <v>8.9585372511960283E-3</v>
      </c>
      <c r="K1483" s="24">
        <f t="shared" si="143"/>
        <v>9.0054805937844987E-3</v>
      </c>
      <c r="L1483" s="24"/>
    </row>
    <row r="1484" spans="1:12" x14ac:dyDescent="0.3">
      <c r="A1484" s="6">
        <v>43203</v>
      </c>
      <c r="B1484" s="14">
        <f>LN('Return analysis'!B1486/'Return analysis'!B1485)</f>
        <v>-1.3518694677074393E-3</v>
      </c>
      <c r="C1484" s="14">
        <f>LN('Return analysis'!C1486/'Return analysis'!C1485)</f>
        <v>7.5420309533708605E-4</v>
      </c>
      <c r="D1484" s="14">
        <f>LN('Return analysis'!D1486/'Return analysis'!D1485)</f>
        <v>-2.8515726319934473E-3</v>
      </c>
      <c r="E1484" s="14">
        <f>LN('Return analysis'!E1486/'Return analysis'!E1485)</f>
        <v>4.6943342588470695E-5</v>
      </c>
      <c r="F1484" s="14">
        <f t="shared" si="138"/>
        <v>-1.3988128102959099E-3</v>
      </c>
      <c r="G1484" s="14">
        <f t="shared" si="139"/>
        <v>7.0725975274861541E-4</v>
      </c>
      <c r="H1484" s="14">
        <f t="shared" si="140"/>
        <v>-2.8985159745819182E-3</v>
      </c>
      <c r="I1484" s="24">
        <f t="shared" si="141"/>
        <v>-1.9379669663111283E-3</v>
      </c>
      <c r="J1484" s="24">
        <f t="shared" si="142"/>
        <v>-4.8364829408930462E-3</v>
      </c>
      <c r="K1484" s="24">
        <f t="shared" si="143"/>
        <v>-4.7895395983045758E-3</v>
      </c>
      <c r="L1484" s="24"/>
    </row>
    <row r="1485" spans="1:12" x14ac:dyDescent="0.3">
      <c r="A1485" s="6">
        <v>43206</v>
      </c>
      <c r="B1485" s="14">
        <f>LN('Return analysis'!B1487/'Return analysis'!B1486)</f>
        <v>3.8620886623624324E-4</v>
      </c>
      <c r="C1485" s="14">
        <f>LN('Return analysis'!C1487/'Return analysis'!C1486)</f>
        <v>1.2482621406001096E-4</v>
      </c>
      <c r="D1485" s="14">
        <f>LN('Return analysis'!D1487/'Return analysis'!D1486)</f>
        <v>8.3120927438143644E-3</v>
      </c>
      <c r="E1485" s="14">
        <f>LN('Return analysis'!E1487/'Return analysis'!E1486)</f>
        <v>1.4082341725036695E-4</v>
      </c>
      <c r="F1485" s="14">
        <f t="shared" si="138"/>
        <v>2.4538544898587629E-4</v>
      </c>
      <c r="G1485" s="14">
        <f t="shared" si="139"/>
        <v>-1.5997203190355996E-5</v>
      </c>
      <c r="H1485" s="14">
        <f t="shared" si="140"/>
        <v>8.1712693265639982E-3</v>
      </c>
      <c r="I1485" s="24">
        <f t="shared" si="141"/>
        <v>1.7045656661030201E-4</v>
      </c>
      <c r="J1485" s="24">
        <f t="shared" si="142"/>
        <v>8.3417258931742996E-3</v>
      </c>
      <c r="K1485" s="24">
        <f t="shared" si="143"/>
        <v>8.4825493104246658E-3</v>
      </c>
      <c r="L1485" s="24"/>
    </row>
    <row r="1486" spans="1:12" x14ac:dyDescent="0.3">
      <c r="A1486" s="6">
        <v>43207</v>
      </c>
      <c r="B1486" s="14">
        <f>LN('Return analysis'!B1488/'Return analysis'!B1487)</f>
        <v>1.0613059328464756E-3</v>
      </c>
      <c r="C1486" s="14">
        <f>LN('Return analysis'!C1488/'Return analysis'!C1487)</f>
        <v>3.7733253859913271E-4</v>
      </c>
      <c r="D1486" s="14">
        <f>LN('Return analysis'!D1488/'Return analysis'!D1487)</f>
        <v>1.0473729203941514E-2</v>
      </c>
      <c r="E1486" s="14">
        <f>LN('Return analysis'!E1488/'Return analysis'!E1487)</f>
        <v>4.6943342588470695E-5</v>
      </c>
      <c r="F1486" s="14">
        <f t="shared" si="138"/>
        <v>1.014362590258005E-3</v>
      </c>
      <c r="G1486" s="14">
        <f t="shared" si="139"/>
        <v>3.3038919601066202E-4</v>
      </c>
      <c r="H1486" s="14">
        <f t="shared" si="140"/>
        <v>1.0426785861353044E-2</v>
      </c>
      <c r="I1486" s="24">
        <f t="shared" si="141"/>
        <v>6.3587693838777933E-4</v>
      </c>
      <c r="J1486" s="24">
        <f t="shared" si="142"/>
        <v>1.1062662799740823E-2</v>
      </c>
      <c r="K1486" s="24">
        <f t="shared" si="143"/>
        <v>1.1109606142329293E-2</v>
      </c>
      <c r="L1486" s="24"/>
    </row>
    <row r="1487" spans="1:12" x14ac:dyDescent="0.3">
      <c r="A1487" s="6">
        <v>43208</v>
      </c>
      <c r="B1487" s="14">
        <f>LN('Return analysis'!B1489/'Return analysis'!B1488)</f>
        <v>-1.5440903259692882E-3</v>
      </c>
      <c r="C1487" s="14">
        <f>LN('Return analysis'!C1489/'Return analysis'!C1488)</f>
        <v>-3.2690412215841285E-3</v>
      </c>
      <c r="D1487" s="14">
        <f>LN('Return analysis'!D1489/'Return analysis'!D1488)</f>
        <v>1.3641999401977538E-3</v>
      </c>
      <c r="E1487" s="14">
        <f>LN('Return analysis'!E1489/'Return analysis'!E1488)</f>
        <v>4.6943342588470695E-5</v>
      </c>
      <c r="F1487" s="14">
        <f t="shared" si="138"/>
        <v>-1.5910336685577588E-3</v>
      </c>
      <c r="G1487" s="14">
        <f t="shared" si="139"/>
        <v>-3.3159845641725994E-3</v>
      </c>
      <c r="H1487" s="14">
        <f t="shared" si="140"/>
        <v>1.3172565976092832E-3</v>
      </c>
      <c r="I1487" s="24">
        <f t="shared" si="141"/>
        <v>1.0686979582023295E-3</v>
      </c>
      <c r="J1487" s="24">
        <f t="shared" si="142"/>
        <v>2.3859545558116129E-3</v>
      </c>
      <c r="K1487" s="24">
        <f t="shared" si="143"/>
        <v>2.4328978984000833E-3</v>
      </c>
      <c r="L1487" s="24"/>
    </row>
    <row r="1488" spans="1:12" x14ac:dyDescent="0.3">
      <c r="A1488" s="6">
        <v>43209</v>
      </c>
      <c r="B1488" s="14">
        <f>LN('Return analysis'!B1490/'Return analysis'!B1489)</f>
        <v>-2.9992708644566803E-3</v>
      </c>
      <c r="C1488" s="14">
        <f>LN('Return analysis'!C1490/'Return analysis'!C1489)</f>
        <v>-2.3950830854531386E-3</v>
      </c>
      <c r="D1488" s="14">
        <f>LN('Return analysis'!D1490/'Return analysis'!D1489)</f>
        <v>-5.4686163640828697E-3</v>
      </c>
      <c r="E1488" s="14">
        <f>LN('Return analysis'!E1490/'Return analysis'!E1489)</f>
        <v>4.6943342588470695E-5</v>
      </c>
      <c r="F1488" s="14">
        <f t="shared" si="138"/>
        <v>-3.0462142070451512E-3</v>
      </c>
      <c r="G1488" s="14">
        <f t="shared" si="139"/>
        <v>-2.4420264280416095E-3</v>
      </c>
      <c r="H1488" s="14">
        <f t="shared" si="140"/>
        <v>-5.5155597066713401E-3</v>
      </c>
      <c r="I1488" s="24">
        <f t="shared" si="141"/>
        <v>-1.0177686715096136E-3</v>
      </c>
      <c r="J1488" s="24">
        <f t="shared" si="142"/>
        <v>-6.5333283781809533E-3</v>
      </c>
      <c r="K1488" s="24">
        <f t="shared" si="143"/>
        <v>-6.4863850355924828E-3</v>
      </c>
      <c r="L1488" s="24"/>
    </row>
    <row r="1489" spans="1:12" x14ac:dyDescent="0.3">
      <c r="A1489" s="6">
        <v>43210</v>
      </c>
      <c r="B1489" s="14">
        <f>LN('Return analysis'!B1491/'Return analysis'!B1490)</f>
        <v>-2.1342163388339986E-3</v>
      </c>
      <c r="C1489" s="14">
        <f>LN('Return analysis'!C1491/'Return analysis'!C1490)</f>
        <v>-2.5286039382167429E-3</v>
      </c>
      <c r="D1489" s="14">
        <f>LN('Return analysis'!D1491/'Return analysis'!D1490)</f>
        <v>-7.9678450960433619E-3</v>
      </c>
      <c r="E1489" s="14">
        <f>LN('Return analysis'!E1491/'Return analysis'!E1490)</f>
        <v>4.6943342588470695E-5</v>
      </c>
      <c r="F1489" s="14">
        <f t="shared" si="138"/>
        <v>-2.1811596814224695E-3</v>
      </c>
      <c r="G1489" s="14">
        <f t="shared" si="139"/>
        <v>-2.5755472808052138E-3</v>
      </c>
      <c r="H1489" s="14">
        <f t="shared" si="140"/>
        <v>-8.0147884386318324E-3</v>
      </c>
      <c r="I1489" s="24">
        <f t="shared" si="141"/>
        <v>-1.8184931069802326E-5</v>
      </c>
      <c r="J1489" s="24">
        <f t="shared" si="142"/>
        <v>-8.0329733697016344E-3</v>
      </c>
      <c r="K1489" s="24">
        <f t="shared" si="143"/>
        <v>-7.986030027113164E-3</v>
      </c>
      <c r="L1489" s="24"/>
    </row>
    <row r="1490" spans="1:12" x14ac:dyDescent="0.3">
      <c r="A1490" s="6">
        <v>43213</v>
      </c>
      <c r="B1490" s="14">
        <f>LN('Return analysis'!B1492/'Return analysis'!B1491)</f>
        <v>-1.5544436558490341E-3</v>
      </c>
      <c r="C1490" s="14">
        <f>LN('Return analysis'!C1492/'Return analysis'!C1491)</f>
        <v>-5.0629074752714018E-4</v>
      </c>
      <c r="D1490" s="14">
        <f>LN('Return analysis'!D1492/'Return analysis'!D1491)</f>
        <v>-3.6377214135883149E-4</v>
      </c>
      <c r="E1490" s="14">
        <f>LN('Return analysis'!E1492/'Return analysis'!E1491)</f>
        <v>1.4165663289210744E-4</v>
      </c>
      <c r="F1490" s="14">
        <f t="shared" si="138"/>
        <v>-1.6961002887411415E-3</v>
      </c>
      <c r="G1490" s="14">
        <f t="shared" si="139"/>
        <v>-6.479473804192476E-4</v>
      </c>
      <c r="H1490" s="14">
        <f t="shared" si="140"/>
        <v>-5.054287742509389E-4</v>
      </c>
      <c r="I1490" s="24">
        <f t="shared" si="141"/>
        <v>-1.1681863687734294E-3</v>
      </c>
      <c r="J1490" s="24">
        <f t="shared" si="142"/>
        <v>-1.6736151430243682E-3</v>
      </c>
      <c r="K1490" s="24">
        <f t="shared" si="143"/>
        <v>-1.531958510132261E-3</v>
      </c>
      <c r="L1490" s="24"/>
    </row>
    <row r="1491" spans="1:12" x14ac:dyDescent="0.3">
      <c r="A1491" s="6">
        <v>43214</v>
      </c>
      <c r="B1491" s="14">
        <f>LN('Return analysis'!B1493/'Return analysis'!B1492)</f>
        <v>-1.3629211842872042E-3</v>
      </c>
      <c r="C1491" s="14">
        <f>LN('Return analysis'!C1493/'Return analysis'!C1492)</f>
        <v>-1.7735425498064275E-3</v>
      </c>
      <c r="D1491" s="14">
        <f>LN('Return analysis'!D1493/'Return analysis'!D1492)</f>
        <v>-1.2077444502296735E-2</v>
      </c>
      <c r="E1491" s="14">
        <f>LN('Return analysis'!E1493/'Return analysis'!E1492)</f>
        <v>4.7221107288273373E-5</v>
      </c>
      <c r="F1491" s="14">
        <f t="shared" si="138"/>
        <v>-1.4101422915754776E-3</v>
      </c>
      <c r="G1491" s="14">
        <f t="shared" si="139"/>
        <v>-1.8207636570947009E-3</v>
      </c>
      <c r="H1491" s="14">
        <f t="shared" si="140"/>
        <v>-1.2124665609585009E-2</v>
      </c>
      <c r="I1491" s="24">
        <f t="shared" si="141"/>
        <v>1.8837702173342451E-4</v>
      </c>
      <c r="J1491" s="24">
        <f t="shared" si="142"/>
        <v>-1.1936288587851585E-2</v>
      </c>
      <c r="K1491" s="24">
        <f t="shared" si="143"/>
        <v>-1.1889067480563311E-2</v>
      </c>
      <c r="L1491" s="24"/>
    </row>
    <row r="1492" spans="1:12" x14ac:dyDescent="0.3">
      <c r="A1492" s="6">
        <v>43215</v>
      </c>
      <c r="B1492" s="14">
        <f>LN('Return analysis'!B1494/'Return analysis'!B1493)</f>
        <v>-1.5589886984143939E-3</v>
      </c>
      <c r="C1492" s="14">
        <f>LN('Return analysis'!C1494/'Return analysis'!C1493)</f>
        <v>-1.3968439167382615E-3</v>
      </c>
      <c r="D1492" s="14">
        <f>LN('Return analysis'!D1494/'Return analysis'!D1493)</f>
        <v>1.1041677650862301E-3</v>
      </c>
      <c r="E1492" s="14">
        <f>LN('Return analysis'!E1494/'Return analysis'!E1493)</f>
        <v>4.7221107288273373E-5</v>
      </c>
      <c r="F1492" s="14">
        <f t="shared" si="138"/>
        <v>-1.6062098057026673E-3</v>
      </c>
      <c r="G1492" s="14">
        <f t="shared" si="139"/>
        <v>-1.4440650240265349E-3</v>
      </c>
      <c r="H1492" s="14">
        <f t="shared" si="140"/>
        <v>1.0569466577979567E-3</v>
      </c>
      <c r="I1492" s="24">
        <f t="shared" si="141"/>
        <v>-4.5312850376831723E-4</v>
      </c>
      <c r="J1492" s="24">
        <f t="shared" si="142"/>
        <v>6.0381815402963952E-4</v>
      </c>
      <c r="K1492" s="24">
        <f t="shared" si="143"/>
        <v>6.510392613179129E-4</v>
      </c>
      <c r="L1492" s="24"/>
    </row>
    <row r="1493" spans="1:12" x14ac:dyDescent="0.3">
      <c r="A1493" s="6">
        <v>43216</v>
      </c>
      <c r="B1493" s="14">
        <f>LN('Return analysis'!B1495/'Return analysis'!B1494)</f>
        <v>1.2668633889467776E-3</v>
      </c>
      <c r="C1493" s="14">
        <f>LN('Return analysis'!C1495/'Return analysis'!C1494)</f>
        <v>2.030046164622816E-3</v>
      </c>
      <c r="D1493" s="14">
        <f>LN('Return analysis'!D1495/'Return analysis'!D1494)</f>
        <v>9.4442353589660171E-3</v>
      </c>
      <c r="E1493" s="14">
        <f>LN('Return analysis'!E1495/'Return analysis'!E1494)</f>
        <v>4.7221107288273373E-5</v>
      </c>
      <c r="F1493" s="14">
        <f t="shared" si="138"/>
        <v>1.2196422816585042E-3</v>
      </c>
      <c r="G1493" s="14">
        <f t="shared" si="139"/>
        <v>1.9828250573345426E-3</v>
      </c>
      <c r="H1493" s="14">
        <f t="shared" si="140"/>
        <v>9.3970142516777433E-3</v>
      </c>
      <c r="I1493" s="24">
        <f t="shared" si="141"/>
        <v>-4.8023947282822485E-4</v>
      </c>
      <c r="J1493" s="24">
        <f t="shared" si="142"/>
        <v>8.9167747788495184E-3</v>
      </c>
      <c r="K1493" s="24">
        <f t="shared" si="143"/>
        <v>8.9639958861377923E-3</v>
      </c>
      <c r="L1493" s="24"/>
    </row>
    <row r="1494" spans="1:12" x14ac:dyDescent="0.3">
      <c r="A1494" s="6">
        <v>43217</v>
      </c>
      <c r="B1494" s="14">
        <f>LN('Return analysis'!B1496/'Return analysis'!B1495)</f>
        <v>3.0153167824173112E-3</v>
      </c>
      <c r="C1494" s="14">
        <f>LN('Return analysis'!C1496/'Return analysis'!C1495)</f>
        <v>1.5208253853536025E-3</v>
      </c>
      <c r="D1494" s="14">
        <f>LN('Return analysis'!D1496/'Return analysis'!D1495)</f>
        <v>6.5532387817155661E-4</v>
      </c>
      <c r="E1494" s="14">
        <f>LN('Return analysis'!E1496/'Return analysis'!E1495)</f>
        <v>4.7221107288273373E-5</v>
      </c>
      <c r="F1494" s="14">
        <f t="shared" si="138"/>
        <v>2.9680956751290378E-3</v>
      </c>
      <c r="G1494" s="14">
        <f t="shared" si="139"/>
        <v>1.4736042780653291E-3</v>
      </c>
      <c r="H1494" s="14">
        <f t="shared" si="140"/>
        <v>6.0810277088328322E-4</v>
      </c>
      <c r="I1494" s="24">
        <f t="shared" si="141"/>
        <v>1.7732982922936051E-3</v>
      </c>
      <c r="J1494" s="24">
        <f t="shared" si="142"/>
        <v>2.3814010631768882E-3</v>
      </c>
      <c r="K1494" s="24">
        <f t="shared" si="143"/>
        <v>2.4286221704651616E-3</v>
      </c>
      <c r="L1494" s="24"/>
    </row>
    <row r="1495" spans="1:12" x14ac:dyDescent="0.3">
      <c r="A1495" s="6">
        <v>43220</v>
      </c>
      <c r="B1495" s="14">
        <f>LN('Return analysis'!B1497/'Return analysis'!B1496)</f>
        <v>-2.9133076276821406E-4</v>
      </c>
      <c r="C1495" s="14">
        <f>LN('Return analysis'!C1497/'Return analysis'!C1496)</f>
        <v>5.0609819682186823E-4</v>
      </c>
      <c r="D1495" s="14">
        <f>LN('Return analysis'!D1497/'Return analysis'!D1496)</f>
        <v>-7.308528518154821E-3</v>
      </c>
      <c r="E1495" s="14">
        <f>LN('Return analysis'!E1497/'Return analysis'!E1496)</f>
        <v>1.4165663289210744E-4</v>
      </c>
      <c r="F1495" s="14">
        <f t="shared" si="138"/>
        <v>-4.3298739566032148E-4</v>
      </c>
      <c r="G1495" s="14">
        <f t="shared" si="139"/>
        <v>3.6444156392976081E-4</v>
      </c>
      <c r="H1495" s="14">
        <f t="shared" si="140"/>
        <v>-7.4501851510469282E-3</v>
      </c>
      <c r="I1495" s="24">
        <f t="shared" si="141"/>
        <v>-6.4678198490740252E-4</v>
      </c>
      <c r="J1495" s="24">
        <f t="shared" si="142"/>
        <v>-8.0969671359543312E-3</v>
      </c>
      <c r="K1495" s="24">
        <f t="shared" si="143"/>
        <v>-7.955310503062224E-3</v>
      </c>
      <c r="L1495" s="24"/>
    </row>
    <row r="1496" spans="1:12" x14ac:dyDescent="0.3">
      <c r="A1496" s="6">
        <v>43221</v>
      </c>
      <c r="B1496" s="14">
        <f>LN('Return analysis'!B1498/'Return analysis'!B1497)</f>
        <v>4.8561021510617863E-5</v>
      </c>
      <c r="C1496" s="14">
        <f>LN('Return analysis'!C1498/'Return analysis'!C1497)</f>
        <v>-1.539888766422381E-3</v>
      </c>
      <c r="D1496" s="14">
        <f>LN('Return analysis'!D1498/'Return analysis'!D1497)</f>
        <v>1.5392404687693047E-3</v>
      </c>
      <c r="E1496" s="14">
        <f>LN('Return analysis'!E1498/'Return analysis'!E1497)</f>
        <v>4.6943342588470695E-5</v>
      </c>
      <c r="F1496" s="14">
        <f t="shared" si="138"/>
        <v>1.6176789221471679E-6</v>
      </c>
      <c r="G1496" s="14">
        <f t="shared" si="139"/>
        <v>-1.5868321090108516E-3</v>
      </c>
      <c r="H1496" s="14">
        <f t="shared" si="140"/>
        <v>1.4922971261808341E-3</v>
      </c>
      <c r="I1496" s="24">
        <f t="shared" si="141"/>
        <v>1.2651418564444343E-3</v>
      </c>
      <c r="J1496" s="24">
        <f t="shared" si="142"/>
        <v>2.7574389826252686E-3</v>
      </c>
      <c r="K1496" s="24">
        <f t="shared" si="143"/>
        <v>2.804382325213739E-3</v>
      </c>
      <c r="L1496" s="24"/>
    </row>
    <row r="1497" spans="1:12" x14ac:dyDescent="0.3">
      <c r="A1497" s="6">
        <v>43222</v>
      </c>
      <c r="B1497" s="14">
        <f>LN('Return analysis'!B1499/'Return analysis'!B1498)</f>
        <v>-4.8730926628984814E-4</v>
      </c>
      <c r="C1497" s="14">
        <f>LN('Return analysis'!C1499/'Return analysis'!C1498)</f>
        <v>1.2692733724483564E-4</v>
      </c>
      <c r="D1497" s="14">
        <f>LN('Return analysis'!D1499/'Return analysis'!D1498)</f>
        <v>-5.8027659711534707E-3</v>
      </c>
      <c r="E1497" s="14">
        <f>LN('Return analysis'!E1499/'Return analysis'!E1498)</f>
        <v>4.7221107288273373E-5</v>
      </c>
      <c r="F1497" s="14">
        <f t="shared" si="138"/>
        <v>-5.3453037357812153E-4</v>
      </c>
      <c r="G1497" s="14">
        <f t="shared" si="139"/>
        <v>7.9706229956562268E-5</v>
      </c>
      <c r="H1497" s="14">
        <f t="shared" si="140"/>
        <v>-5.8499870784417436E-3</v>
      </c>
      <c r="I1497" s="24">
        <f t="shared" si="141"/>
        <v>-5.3592432484046118E-4</v>
      </c>
      <c r="J1497" s="24">
        <f t="shared" si="142"/>
        <v>-6.3859114032822047E-3</v>
      </c>
      <c r="K1497" s="24">
        <f t="shared" si="143"/>
        <v>-6.3386902959939317E-3</v>
      </c>
      <c r="L1497" s="24"/>
    </row>
    <row r="1498" spans="1:12" x14ac:dyDescent="0.3">
      <c r="A1498" s="6">
        <v>43223</v>
      </c>
      <c r="B1498" s="14">
        <f>LN('Return analysis'!B1500/'Return analysis'!B1499)</f>
        <v>-9.7171744763367346E-5</v>
      </c>
      <c r="C1498" s="14">
        <f>LN('Return analysis'!C1500/'Return analysis'!C1499)</f>
        <v>8.8804055142106245E-4</v>
      </c>
      <c r="D1498" s="14">
        <f>LN('Return analysis'!D1500/'Return analysis'!D1499)</f>
        <v>-2.7293411507950177E-3</v>
      </c>
      <c r="E1498" s="14">
        <f>LN('Return analysis'!E1500/'Return analysis'!E1499)</f>
        <v>4.7221107288273373E-5</v>
      </c>
      <c r="F1498" s="14">
        <f t="shared" si="138"/>
        <v>-1.4439285205164072E-4</v>
      </c>
      <c r="G1498" s="14">
        <f t="shared" si="139"/>
        <v>8.4081944413278906E-4</v>
      </c>
      <c r="H1498" s="14">
        <f t="shared" si="140"/>
        <v>-2.7765622580832911E-3</v>
      </c>
      <c r="I1498" s="24">
        <f t="shared" si="141"/>
        <v>-7.9255552832890755E-4</v>
      </c>
      <c r="J1498" s="24">
        <f t="shared" si="142"/>
        <v>-3.5691177864121985E-3</v>
      </c>
      <c r="K1498" s="24">
        <f t="shared" si="143"/>
        <v>-3.5218966791239251E-3</v>
      </c>
      <c r="L1498" s="24"/>
    </row>
    <row r="1499" spans="1:12" x14ac:dyDescent="0.3">
      <c r="A1499" s="6">
        <v>43224</v>
      </c>
      <c r="B1499" s="14">
        <f>LN('Return analysis'!B1501/'Return analysis'!B1500)</f>
        <v>1.2664743838738492E-3</v>
      </c>
      <c r="C1499" s="14">
        <f>LN('Return analysis'!C1501/'Return analysis'!C1500)</f>
        <v>6.3383220028518988E-4</v>
      </c>
      <c r="D1499" s="14">
        <f>LN('Return analysis'!D1501/'Return analysis'!D1500)</f>
        <v>1.2844329153446524E-2</v>
      </c>
      <c r="E1499" s="14">
        <f>LN('Return analysis'!E1501/'Return analysis'!E1500)</f>
        <v>4.7221107288273373E-5</v>
      </c>
      <c r="F1499" s="14">
        <f t="shared" si="138"/>
        <v>1.2192532765855758E-3</v>
      </c>
      <c r="G1499" s="14">
        <f t="shared" si="139"/>
        <v>5.8661109299691649E-4</v>
      </c>
      <c r="H1499" s="14">
        <f t="shared" si="140"/>
        <v>1.2797108046158251E-2</v>
      </c>
      <c r="I1499" s="24">
        <f t="shared" si="141"/>
        <v>6.0868226824421301E-4</v>
      </c>
      <c r="J1499" s="24">
        <f t="shared" si="142"/>
        <v>1.3405790314402463E-2</v>
      </c>
      <c r="K1499" s="24">
        <f t="shared" si="143"/>
        <v>1.3453011421690737E-2</v>
      </c>
      <c r="L1499" s="24"/>
    </row>
    <row r="1500" spans="1:12" x14ac:dyDescent="0.3">
      <c r="A1500" s="6">
        <v>43227</v>
      </c>
      <c r="B1500" s="14">
        <f>LN('Return analysis'!B1502/'Return analysis'!B1501)</f>
        <v>4.8525558858917551E-5</v>
      </c>
      <c r="C1500" s="14">
        <f>LN('Return analysis'!C1502/'Return analysis'!C1501)</f>
        <v>-5.0703361669325586E-4</v>
      </c>
      <c r="D1500" s="14">
        <f>LN('Return analysis'!D1502/'Return analysis'!D1501)</f>
        <v>4.3654629221002309E-3</v>
      </c>
      <c r="E1500" s="14">
        <f>LN('Return analysis'!E1502/'Return analysis'!E1501)</f>
        <v>1.4165663289210744E-4</v>
      </c>
      <c r="F1500" s="14">
        <f t="shared" si="138"/>
        <v>-9.3131074033189884E-5</v>
      </c>
      <c r="G1500" s="14">
        <f t="shared" si="139"/>
        <v>-6.4869024958536328E-4</v>
      </c>
      <c r="H1500" s="14">
        <f t="shared" si="140"/>
        <v>4.2238062892081237E-3</v>
      </c>
      <c r="I1500" s="24">
        <f t="shared" si="141"/>
        <v>3.8454994011366447E-4</v>
      </c>
      <c r="J1500" s="24">
        <f t="shared" si="142"/>
        <v>4.6083562293217882E-3</v>
      </c>
      <c r="K1500" s="24">
        <f t="shared" si="143"/>
        <v>4.7500128622138954E-3</v>
      </c>
      <c r="L1500" s="24"/>
    </row>
    <row r="1501" spans="1:12" x14ac:dyDescent="0.3">
      <c r="A1501" s="6">
        <v>43228</v>
      </c>
      <c r="B1501" s="14">
        <f>LN('Return analysis'!B1503/'Return analysis'!B1502)</f>
        <v>-1.217828197969421E-3</v>
      </c>
      <c r="C1501" s="14">
        <f>LN('Return analysis'!C1503/'Return analysis'!C1502)</f>
        <v>-7.610327819482514E-4</v>
      </c>
      <c r="D1501" s="14">
        <f>LN('Return analysis'!D1503/'Return analysis'!D1502)</f>
        <v>3.630328683567473E-4</v>
      </c>
      <c r="E1501" s="14">
        <f>LN('Return analysis'!E1503/'Return analysis'!E1502)</f>
        <v>4.7221107288273373E-5</v>
      </c>
      <c r="F1501" s="14">
        <f t="shared" si="138"/>
        <v>-1.2650493052576944E-3</v>
      </c>
      <c r="G1501" s="14">
        <f t="shared" si="139"/>
        <v>-8.0825388923652479E-4</v>
      </c>
      <c r="H1501" s="14">
        <f t="shared" si="140"/>
        <v>3.1581176106847391E-4</v>
      </c>
      <c r="I1501" s="24">
        <f t="shared" si="141"/>
        <v>-6.1669707095210783E-4</v>
      </c>
      <c r="J1501" s="24">
        <f t="shared" si="142"/>
        <v>-3.0088530988363392E-4</v>
      </c>
      <c r="K1501" s="24">
        <f t="shared" si="143"/>
        <v>-2.5366420259536053E-4</v>
      </c>
      <c r="L1501" s="24"/>
    </row>
    <row r="1502" spans="1:12" x14ac:dyDescent="0.3">
      <c r="A1502" s="6">
        <v>43229</v>
      </c>
      <c r="B1502" s="14">
        <f>LN('Return analysis'!B1504/'Return analysis'!B1503)</f>
        <v>-1.4633542429574079E-3</v>
      </c>
      <c r="C1502" s="14">
        <f>LN('Return analysis'!C1504/'Return analysis'!C1503)</f>
        <v>-1.1436286606067542E-3</v>
      </c>
      <c r="D1502" s="14">
        <f>LN('Return analysis'!D1504/'Return analysis'!D1503)</f>
        <v>9.3910521594587366E-3</v>
      </c>
      <c r="E1502" s="14">
        <f>LN('Return analysis'!E1504/'Return analysis'!E1503)</f>
        <v>4.7221107288273373E-5</v>
      </c>
      <c r="F1502" s="14">
        <f t="shared" si="138"/>
        <v>-1.5105753502456813E-3</v>
      </c>
      <c r="G1502" s="14">
        <f t="shared" si="139"/>
        <v>-1.1908497678950276E-3</v>
      </c>
      <c r="H1502" s="14">
        <f t="shared" si="140"/>
        <v>9.3438310521704628E-3</v>
      </c>
      <c r="I1502" s="24">
        <f t="shared" si="141"/>
        <v>-6.5074880889898939E-4</v>
      </c>
      <c r="J1502" s="24">
        <f t="shared" si="142"/>
        <v>8.6930822432714737E-3</v>
      </c>
      <c r="K1502" s="24">
        <f t="shared" si="143"/>
        <v>8.7403033505597475E-3</v>
      </c>
      <c r="L1502" s="24"/>
    </row>
    <row r="1503" spans="1:12" x14ac:dyDescent="0.3">
      <c r="A1503" s="6">
        <v>43230</v>
      </c>
      <c r="B1503" s="14">
        <f>LN('Return analysis'!B1505/'Return analysis'!B1504)</f>
        <v>1.1710139934694784E-3</v>
      </c>
      <c r="C1503" s="14">
        <f>LN('Return analysis'!C1505/'Return analysis'!C1504)</f>
        <v>2.0314439503046088E-3</v>
      </c>
      <c r="D1503" s="14">
        <f>LN('Return analysis'!D1505/'Return analysis'!D1504)</f>
        <v>8.6625988650895352E-3</v>
      </c>
      <c r="E1503" s="14">
        <f>LN('Return analysis'!E1505/'Return analysis'!E1504)</f>
        <v>4.7221107288273373E-5</v>
      </c>
      <c r="F1503" s="14">
        <f t="shared" si="138"/>
        <v>1.123792886181205E-3</v>
      </c>
      <c r="G1503" s="14">
        <f t="shared" si="139"/>
        <v>1.9842228430163355E-3</v>
      </c>
      <c r="H1503" s="14">
        <f t="shared" si="140"/>
        <v>8.6153777578012614E-3</v>
      </c>
      <c r="I1503" s="24">
        <f t="shared" si="141"/>
        <v>-5.6881461434786691E-4</v>
      </c>
      <c r="J1503" s="24">
        <f t="shared" si="142"/>
        <v>8.0465631434533946E-3</v>
      </c>
      <c r="K1503" s="24">
        <f t="shared" si="143"/>
        <v>8.0937842507416684E-3</v>
      </c>
      <c r="L1503" s="24"/>
    </row>
    <row r="1504" spans="1:12" x14ac:dyDescent="0.3">
      <c r="A1504" s="6">
        <v>43231</v>
      </c>
      <c r="B1504" s="14">
        <f>LN('Return analysis'!B1506/'Return analysis'!B1505)</f>
        <v>1.2667214274068445E-3</v>
      </c>
      <c r="C1504" s="14">
        <f>LN('Return analysis'!C1506/'Return analysis'!C1505)</f>
        <v>1.0136818204340978E-3</v>
      </c>
      <c r="D1504" s="14">
        <f>LN('Return analysis'!D1506/'Return analysis'!D1505)</f>
        <v>1.9935310897676627E-3</v>
      </c>
      <c r="E1504" s="14">
        <f>LN('Return analysis'!E1506/'Return analysis'!E1505)</f>
        <v>4.7221107288273373E-5</v>
      </c>
      <c r="F1504" s="14">
        <f t="shared" si="138"/>
        <v>1.2195003201185711E-3</v>
      </c>
      <c r="G1504" s="14">
        <f t="shared" si="139"/>
        <v>9.6646071314582444E-4</v>
      </c>
      <c r="H1504" s="14">
        <f t="shared" si="140"/>
        <v>1.9463099824793893E-3</v>
      </c>
      <c r="I1504" s="24">
        <f t="shared" si="141"/>
        <v>4.192615279062847E-4</v>
      </c>
      <c r="J1504" s="24">
        <f t="shared" si="142"/>
        <v>2.3655715103856742E-3</v>
      </c>
      <c r="K1504" s="24">
        <f t="shared" si="143"/>
        <v>2.4127926176739476E-3</v>
      </c>
      <c r="L1504" s="24"/>
    </row>
    <row r="1505" spans="1:12" x14ac:dyDescent="0.3">
      <c r="A1505" s="6">
        <v>43234</v>
      </c>
      <c r="B1505" s="14">
        <f>LN('Return analysis'!B1507/'Return analysis'!B1506)</f>
        <v>-3.8995694255413029E-4</v>
      </c>
      <c r="C1505" s="14">
        <f>LN('Return analysis'!C1507/'Return analysis'!C1506)</f>
        <v>-1.2672629117755924E-3</v>
      </c>
      <c r="D1505" s="14">
        <f>LN('Return analysis'!D1507/'Return analysis'!D1506)</f>
        <v>4.9806531138327703E-4</v>
      </c>
      <c r="E1505" s="14">
        <f>LN('Return analysis'!E1507/'Return analysis'!E1506)</f>
        <v>1.4165663289210744E-4</v>
      </c>
      <c r="F1505" s="14">
        <f t="shared" si="138"/>
        <v>-5.3161357544623776E-4</v>
      </c>
      <c r="G1505" s="14">
        <f t="shared" si="139"/>
        <v>-1.4089195446676998E-3</v>
      </c>
      <c r="H1505" s="14">
        <f t="shared" si="140"/>
        <v>3.5640867849116961E-4</v>
      </c>
      <c r="I1505" s="24">
        <f t="shared" si="141"/>
        <v>6.0065737713384953E-4</v>
      </c>
      <c r="J1505" s="24">
        <f t="shared" si="142"/>
        <v>9.5706605562501915E-4</v>
      </c>
      <c r="K1505" s="24">
        <f t="shared" si="143"/>
        <v>1.0987226885171265E-3</v>
      </c>
      <c r="L1505" s="24"/>
    </row>
    <row r="1506" spans="1:12" x14ac:dyDescent="0.3">
      <c r="A1506" s="6">
        <v>43235</v>
      </c>
      <c r="B1506" s="14">
        <f>LN('Return analysis'!B1508/'Return analysis'!B1507)</f>
        <v>-3.8064751174610259E-3</v>
      </c>
      <c r="C1506" s="14">
        <f>LN('Return analysis'!C1508/'Return analysis'!C1507)</f>
        <v>-4.7048769961682176E-3</v>
      </c>
      <c r="D1506" s="14">
        <f>LN('Return analysis'!D1508/'Return analysis'!D1507)</f>
        <v>-6.0620847161776377E-3</v>
      </c>
      <c r="E1506" s="14">
        <f>LN('Return analysis'!E1508/'Return analysis'!E1507)</f>
        <v>4.7221107288273373E-5</v>
      </c>
      <c r="F1506" s="14">
        <f t="shared" si="138"/>
        <v>-3.8536962247492992E-3</v>
      </c>
      <c r="G1506" s="14">
        <f t="shared" si="139"/>
        <v>-4.7520981034564905E-3</v>
      </c>
      <c r="H1506" s="14">
        <f t="shared" si="140"/>
        <v>-6.1093058234659107E-3</v>
      </c>
      <c r="I1506" s="24">
        <f t="shared" si="141"/>
        <v>4.3889455025718696E-5</v>
      </c>
      <c r="J1506" s="24">
        <f t="shared" si="142"/>
        <v>-6.0654163684401921E-3</v>
      </c>
      <c r="K1506" s="24">
        <f t="shared" si="143"/>
        <v>-6.0181952611519192E-3</v>
      </c>
      <c r="L1506" s="24"/>
    </row>
    <row r="1507" spans="1:12" x14ac:dyDescent="0.3">
      <c r="A1507" s="6">
        <v>43236</v>
      </c>
      <c r="B1507" s="14">
        <f>LN('Return analysis'!B1509/'Return analysis'!B1508)</f>
        <v>-1.4672801222887404E-3</v>
      </c>
      <c r="C1507" s="14">
        <f>LN('Return analysis'!C1509/'Return analysis'!C1508)</f>
        <v>-7.6472015269207013E-4</v>
      </c>
      <c r="D1507" s="14">
        <f>LN('Return analysis'!D1509/'Return analysis'!D1508)</f>
        <v>4.8528467190148668E-3</v>
      </c>
      <c r="E1507" s="14">
        <f>LN('Return analysis'!E1509/'Return analysis'!E1508)</f>
        <v>4.7221107288273373E-5</v>
      </c>
      <c r="F1507" s="14">
        <f t="shared" si="138"/>
        <v>-1.5145012295770138E-3</v>
      </c>
      <c r="G1507" s="14">
        <f t="shared" si="139"/>
        <v>-8.1194125998034351E-4</v>
      </c>
      <c r="H1507" s="14">
        <f t="shared" si="140"/>
        <v>4.8056256117265939E-3</v>
      </c>
      <c r="I1507" s="24">
        <f t="shared" si="141"/>
        <v>-9.1143415543022081E-4</v>
      </c>
      <c r="J1507" s="24">
        <f t="shared" si="142"/>
        <v>3.8941914562963731E-3</v>
      </c>
      <c r="K1507" s="24">
        <f t="shared" si="143"/>
        <v>3.941412563584646E-3</v>
      </c>
      <c r="L1507" s="24"/>
    </row>
    <row r="1508" spans="1:12" x14ac:dyDescent="0.3">
      <c r="A1508" s="6">
        <v>43237</v>
      </c>
      <c r="B1508" s="14">
        <f>LN('Return analysis'!B1510/'Return analysis'!B1509)</f>
        <v>-1.1761773035841648E-3</v>
      </c>
      <c r="C1508" s="14">
        <f>LN('Return analysis'!C1510/'Return analysis'!C1509)</f>
        <v>-8.9391025892099525E-4</v>
      </c>
      <c r="D1508" s="14">
        <f>LN('Return analysis'!D1510/'Return analysis'!D1509)</f>
        <v>2.844085034875193E-4</v>
      </c>
      <c r="E1508" s="14">
        <f>LN('Return analysis'!E1510/'Return analysis'!E1509)</f>
        <v>4.7221107288273373E-5</v>
      </c>
      <c r="F1508" s="14">
        <f t="shared" si="138"/>
        <v>-1.2233984108724382E-3</v>
      </c>
      <c r="G1508" s="14">
        <f t="shared" si="139"/>
        <v>-9.4113136620926864E-4</v>
      </c>
      <c r="H1508" s="14">
        <f t="shared" si="140"/>
        <v>2.3718739619924591E-4</v>
      </c>
      <c r="I1508" s="24">
        <f t="shared" si="141"/>
        <v>-4.670534925509494E-4</v>
      </c>
      <c r="J1508" s="24">
        <f t="shared" si="142"/>
        <v>-2.2986609635170348E-4</v>
      </c>
      <c r="K1508" s="24">
        <f t="shared" si="143"/>
        <v>-1.826449890634301E-4</v>
      </c>
      <c r="L1508" s="24"/>
    </row>
    <row r="1509" spans="1:12" x14ac:dyDescent="0.3">
      <c r="A1509" s="6">
        <v>43238</v>
      </c>
      <c r="B1509" s="14">
        <f>LN('Return analysis'!B1511/'Return analysis'!B1510)</f>
        <v>1.3714057294628968E-3</v>
      </c>
      <c r="C1509" s="14">
        <f>LN('Return analysis'!C1511/'Return analysis'!C1510)</f>
        <v>2.677348447156488E-3</v>
      </c>
      <c r="D1509" s="14">
        <f>LN('Return analysis'!D1511/'Return analysis'!D1510)</f>
        <v>-2.2088671378702788E-3</v>
      </c>
      <c r="E1509" s="14">
        <f>LN('Return analysis'!E1511/'Return analysis'!E1510)</f>
        <v>4.7221107288273373E-5</v>
      </c>
      <c r="F1509" s="14">
        <f t="shared" si="138"/>
        <v>1.3241846221746234E-3</v>
      </c>
      <c r="G1509" s="14">
        <f t="shared" si="139"/>
        <v>2.6301273398682146E-3</v>
      </c>
      <c r="H1509" s="14">
        <f t="shared" si="140"/>
        <v>-2.2560882451585522E-3</v>
      </c>
      <c r="I1509" s="24">
        <f t="shared" si="141"/>
        <v>-7.724055493817186E-4</v>
      </c>
      <c r="J1509" s="24">
        <f t="shared" si="142"/>
        <v>-3.0284937945402705E-3</v>
      </c>
      <c r="K1509" s="24">
        <f t="shared" si="143"/>
        <v>-2.9812726872519976E-3</v>
      </c>
      <c r="L1509" s="24"/>
    </row>
    <row r="1510" spans="1:12" x14ac:dyDescent="0.3">
      <c r="A1510" s="6">
        <v>43242</v>
      </c>
      <c r="B1510" s="14">
        <f>LN('Return analysis'!B1512/'Return analysis'!B1511)</f>
        <v>7.8293102490692825E-4</v>
      </c>
      <c r="C1510" s="14">
        <f>LN('Return analysis'!C1512/'Return analysis'!C1511)</f>
        <v>2.5551151904400969E-4</v>
      </c>
      <c r="D1510" s="14">
        <f>LN('Return analysis'!D1512/'Return analysis'!D1511)</f>
        <v>3.7731831263221396E-3</v>
      </c>
      <c r="E1510" s="14">
        <f>LN('Return analysis'!E1512/'Return analysis'!E1511)</f>
        <v>1.8887774018026818E-4</v>
      </c>
      <c r="F1510" s="14">
        <f t="shared" si="138"/>
        <v>5.9405328472666009E-4</v>
      </c>
      <c r="G1510" s="14">
        <f t="shared" si="139"/>
        <v>6.6633778863741511E-5</v>
      </c>
      <c r="H1510" s="14">
        <f t="shared" si="140"/>
        <v>3.5843053861418714E-3</v>
      </c>
      <c r="I1510" s="24">
        <f t="shared" si="141"/>
        <v>5.0179650046650905E-4</v>
      </c>
      <c r="J1510" s="24">
        <f t="shared" si="142"/>
        <v>4.0861018866083804E-3</v>
      </c>
      <c r="K1510" s="24">
        <f t="shared" si="143"/>
        <v>4.2749796267886487E-3</v>
      </c>
      <c r="L1510" s="24"/>
    </row>
    <row r="1511" spans="1:12" x14ac:dyDescent="0.3">
      <c r="A1511" s="6">
        <v>43243</v>
      </c>
      <c r="B1511" s="14">
        <f>LN('Return analysis'!B1513/'Return analysis'!B1512)</f>
        <v>2.638573460652706E-3</v>
      </c>
      <c r="C1511" s="14">
        <f>LN('Return analysis'!C1513/'Return analysis'!C1512)</f>
        <v>3.0501551949692492E-3</v>
      </c>
      <c r="D1511" s="14">
        <f>LN('Return analysis'!D1513/'Return analysis'!D1512)</f>
        <v>2.6257183585834186E-3</v>
      </c>
      <c r="E1511" s="14">
        <f>LN('Return analysis'!E1513/'Return analysis'!E1512)</f>
        <v>4.7221107288273373E-5</v>
      </c>
      <c r="F1511" s="14">
        <f t="shared" si="138"/>
        <v>2.5913523533644327E-3</v>
      </c>
      <c r="G1511" s="14">
        <f t="shared" si="139"/>
        <v>3.0029340876809758E-3</v>
      </c>
      <c r="H1511" s="14">
        <f t="shared" si="140"/>
        <v>2.5784972512951452E-3</v>
      </c>
      <c r="I1511" s="24">
        <f t="shared" si="141"/>
        <v>1.4218001422922134E-4</v>
      </c>
      <c r="J1511" s="24">
        <f t="shared" si="142"/>
        <v>2.7206772655243667E-3</v>
      </c>
      <c r="K1511" s="24">
        <f t="shared" si="143"/>
        <v>2.7678983728126401E-3</v>
      </c>
      <c r="L1511" s="24"/>
    </row>
    <row r="1512" spans="1:12" x14ac:dyDescent="0.3">
      <c r="A1512" s="6">
        <v>43244</v>
      </c>
      <c r="B1512" s="14">
        <f>LN('Return analysis'!B1514/'Return analysis'!B1513)</f>
        <v>1.852019807890386E-3</v>
      </c>
      <c r="C1512" s="14">
        <f>LN('Return analysis'!C1514/'Return analysis'!C1513)</f>
        <v>2.0286101279791999E-3</v>
      </c>
      <c r="D1512" s="14">
        <f>LN('Return analysis'!D1514/'Return analysis'!D1513)</f>
        <v>-1.6309673424636905E-3</v>
      </c>
      <c r="E1512" s="14">
        <f>LN('Return analysis'!E1514/'Return analysis'!E1513)</f>
        <v>4.7221107288273373E-5</v>
      </c>
      <c r="F1512" s="14">
        <f t="shared" si="138"/>
        <v>1.8047987006021126E-3</v>
      </c>
      <c r="G1512" s="14">
        <f t="shared" si="139"/>
        <v>1.9813890206909265E-3</v>
      </c>
      <c r="H1512" s="14">
        <f t="shared" si="140"/>
        <v>-1.6781884497519639E-3</v>
      </c>
      <c r="I1512" s="24">
        <f t="shared" si="141"/>
        <v>2.2511613458585334E-4</v>
      </c>
      <c r="J1512" s="24">
        <f t="shared" si="142"/>
        <v>-1.4530723151661106E-3</v>
      </c>
      <c r="K1512" s="24">
        <f t="shared" si="143"/>
        <v>-1.4058512078778372E-3</v>
      </c>
      <c r="L1512" s="24"/>
    </row>
    <row r="1513" spans="1:12" x14ac:dyDescent="0.3">
      <c r="A1513" s="6">
        <v>43245</v>
      </c>
      <c r="B1513" s="14">
        <f>LN('Return analysis'!B1515/'Return analysis'!B1514)</f>
        <v>2.8204212610070012E-3</v>
      </c>
      <c r="C1513" s="14">
        <f>LN('Return analysis'!C1515/'Return analysis'!C1514)</f>
        <v>2.1498500619428888E-3</v>
      </c>
      <c r="D1513" s="14">
        <f>LN('Return analysis'!D1515/'Return analysis'!D1514)</f>
        <v>-1.9183830692471374E-3</v>
      </c>
      <c r="E1513" s="14">
        <f>LN('Return analysis'!E1515/'Return analysis'!E1514)</f>
        <v>4.7221107288273373E-5</v>
      </c>
      <c r="F1513" s="14">
        <f t="shared" si="138"/>
        <v>2.7732001537187278E-3</v>
      </c>
      <c r="G1513" s="14">
        <f t="shared" si="139"/>
        <v>2.1026289546546154E-3</v>
      </c>
      <c r="H1513" s="14">
        <f t="shared" si="140"/>
        <v>-1.9656041765354106E-3</v>
      </c>
      <c r="I1513" s="24">
        <f t="shared" si="141"/>
        <v>1.0988433599360037E-3</v>
      </c>
      <c r="J1513" s="24">
        <f t="shared" si="142"/>
        <v>-8.6676081659940686E-4</v>
      </c>
      <c r="K1513" s="24">
        <f t="shared" si="143"/>
        <v>-8.1953970931113369E-4</v>
      </c>
      <c r="L1513" s="24"/>
    </row>
    <row r="1514" spans="1:12" x14ac:dyDescent="0.3">
      <c r="A1514" s="6">
        <v>43249</v>
      </c>
      <c r="B1514" s="14">
        <f>LN('Return analysis'!B1516/'Return analysis'!B1515)</f>
        <v>5.907452588484719E-3</v>
      </c>
      <c r="C1514" s="14">
        <f>LN('Return analysis'!C1516/'Return analysis'!C1515)</f>
        <v>6.9268407967935236E-3</v>
      </c>
      <c r="D1514" s="14">
        <f>LN('Return analysis'!D1516/'Return analysis'!D1515)</f>
        <v>-9.9357156834919691E-3</v>
      </c>
      <c r="E1514" s="14">
        <f>LN('Return analysis'!E1516/'Return analysis'!E1515)</f>
        <v>1.8887105162875939E-4</v>
      </c>
      <c r="F1514" s="14">
        <f t="shared" si="138"/>
        <v>5.7185815368559594E-3</v>
      </c>
      <c r="G1514" s="14">
        <f t="shared" si="139"/>
        <v>6.737969745164764E-3</v>
      </c>
      <c r="H1514" s="14">
        <f t="shared" si="140"/>
        <v>-1.0124586735120728E-2</v>
      </c>
      <c r="I1514" s="24">
        <f t="shared" si="141"/>
        <v>3.9414987008020406E-4</v>
      </c>
      <c r="J1514" s="24">
        <f t="shared" si="142"/>
        <v>-9.7304368650405239E-3</v>
      </c>
      <c r="K1514" s="24">
        <f t="shared" si="143"/>
        <v>-9.5415658134117651E-3</v>
      </c>
      <c r="L1514" s="24"/>
    </row>
    <row r="1515" spans="1:12" x14ac:dyDescent="0.3">
      <c r="A1515" s="6">
        <v>43250</v>
      </c>
      <c r="B1515" s="14">
        <f>LN('Return analysis'!B1517/'Return analysis'!B1516)</f>
        <v>-2.2232647856116608E-3</v>
      </c>
      <c r="C1515" s="14">
        <f>LN('Return analysis'!C1517/'Return analysis'!C1516)</f>
        <v>-3.0164188372869636E-3</v>
      </c>
      <c r="D1515" s="14">
        <f>LN('Return analysis'!D1517/'Return analysis'!D1516)</f>
        <v>1.2847257044234778E-2</v>
      </c>
      <c r="E1515" s="14">
        <f>LN('Return analysis'!E1517/'Return analysis'!E1516)</f>
        <v>4.7221107288273373E-5</v>
      </c>
      <c r="F1515" s="14">
        <f t="shared" si="138"/>
        <v>-2.2704858928999342E-3</v>
      </c>
      <c r="G1515" s="14">
        <f t="shared" si="139"/>
        <v>-3.063639944575237E-3</v>
      </c>
      <c r="H1515" s="14">
        <f t="shared" si="140"/>
        <v>1.2800035936946504E-2</v>
      </c>
      <c r="I1515" s="24">
        <f t="shared" si="141"/>
        <v>6.2342118214182049E-5</v>
      </c>
      <c r="J1515" s="24">
        <f t="shared" si="142"/>
        <v>1.2862378055160686E-2</v>
      </c>
      <c r="K1515" s="24">
        <f t="shared" si="143"/>
        <v>1.290959916244896E-2</v>
      </c>
      <c r="L1515" s="24"/>
    </row>
    <row r="1516" spans="1:12" x14ac:dyDescent="0.3">
      <c r="A1516" s="6">
        <v>43251</v>
      </c>
      <c r="B1516" s="14">
        <f>LN('Return analysis'!B1518/'Return analysis'!B1517)</f>
        <v>-1.2587490046680422E-3</v>
      </c>
      <c r="C1516" s="14">
        <f>LN('Return analysis'!C1518/'Return analysis'!C1517)</f>
        <v>-3.7756998767177392E-4</v>
      </c>
      <c r="D1516" s="14">
        <f>LN('Return analysis'!D1518/'Return analysis'!D1517)</f>
        <v>-6.9029469952747368E-3</v>
      </c>
      <c r="E1516" s="14">
        <f>LN('Return analysis'!E1518/'Return analysis'!E1517)</f>
        <v>4.7221107288273373E-5</v>
      </c>
      <c r="F1516" s="14">
        <f t="shared" si="138"/>
        <v>-1.3059701119563156E-3</v>
      </c>
      <c r="G1516" s="14">
        <f t="shared" si="139"/>
        <v>-4.247910949600473E-4</v>
      </c>
      <c r="H1516" s="14">
        <f t="shared" si="140"/>
        <v>-6.9501681025630098E-3</v>
      </c>
      <c r="I1516" s="24">
        <f t="shared" si="141"/>
        <v>-8.8873042010419591E-4</v>
      </c>
      <c r="J1516" s="24">
        <f t="shared" si="142"/>
        <v>-7.838898522667205E-3</v>
      </c>
      <c r="K1516" s="24">
        <f t="shared" si="143"/>
        <v>-7.791677415378933E-3</v>
      </c>
      <c r="L1516" s="24"/>
    </row>
    <row r="1517" spans="1:12" x14ac:dyDescent="0.3">
      <c r="A1517" s="6">
        <v>43252</v>
      </c>
      <c r="B1517" s="14">
        <f>LN('Return analysis'!B1519/'Return analysis'!B1518)</f>
        <v>-1.0661513819945324E-3</v>
      </c>
      <c r="C1517" s="14">
        <f>LN('Return analysis'!C1519/'Return analysis'!C1518)</f>
        <v>-1.7067420437433104E-3</v>
      </c>
      <c r="D1517" s="14">
        <f>LN('Return analysis'!D1519/'Return analysis'!D1518)</f>
        <v>1.0372157044499819E-2</v>
      </c>
      <c r="E1517" s="14">
        <f>LN('Return analysis'!E1519/'Return analysis'!E1518)</f>
        <v>4.7221107288273373E-5</v>
      </c>
      <c r="F1517" s="14">
        <f t="shared" si="138"/>
        <v>-1.1133724892828057E-3</v>
      </c>
      <c r="G1517" s="14">
        <f t="shared" si="139"/>
        <v>-1.7539631510315838E-3</v>
      </c>
      <c r="H1517" s="14">
        <f t="shared" si="140"/>
        <v>1.0324935937211545E-2</v>
      </c>
      <c r="I1517" s="24">
        <f t="shared" si="141"/>
        <v>1.8998297608181748E-4</v>
      </c>
      <c r="J1517" s="24">
        <f t="shared" si="142"/>
        <v>1.0514918913293363E-2</v>
      </c>
      <c r="K1517" s="24">
        <f t="shared" si="143"/>
        <v>1.0562140020581636E-2</v>
      </c>
      <c r="L1517" s="24"/>
    </row>
    <row r="1518" spans="1:12" x14ac:dyDescent="0.3">
      <c r="A1518" s="6">
        <v>43255</v>
      </c>
      <c r="B1518" s="14">
        <f>LN('Return analysis'!B1520/'Return analysis'!B1519)</f>
        <v>-2.1428667464694815E-3</v>
      </c>
      <c r="C1518" s="14">
        <f>LN('Return analysis'!C1520/'Return analysis'!C1519)</f>
        <v>-2.1518470098207663E-3</v>
      </c>
      <c r="D1518" s="14">
        <f>LN('Return analysis'!D1520/'Return analysis'!D1519)</f>
        <v>4.6529173636142814E-3</v>
      </c>
      <c r="E1518" s="14">
        <f>LN('Return analysis'!E1520/'Return analysis'!E1519)</f>
        <v>1.4165663289210744E-4</v>
      </c>
      <c r="F1518" s="14">
        <f t="shared" si="138"/>
        <v>-2.2845233793615891E-3</v>
      </c>
      <c r="G1518" s="14">
        <f t="shared" si="139"/>
        <v>-2.2935036427128739E-3</v>
      </c>
      <c r="H1518" s="14">
        <f t="shared" si="140"/>
        <v>4.5112607307221742E-3</v>
      </c>
      <c r="I1518" s="24">
        <f t="shared" si="141"/>
        <v>-4.8361398927165318E-4</v>
      </c>
      <c r="J1518" s="24">
        <f t="shared" si="142"/>
        <v>4.0276467414505209E-3</v>
      </c>
      <c r="K1518" s="24">
        <f t="shared" si="143"/>
        <v>4.1693033743426281E-3</v>
      </c>
      <c r="L1518" s="24"/>
    </row>
    <row r="1519" spans="1:12" x14ac:dyDescent="0.3">
      <c r="A1519" s="6">
        <v>43256</v>
      </c>
      <c r="B1519" s="14">
        <f>LN('Return analysis'!B1521/'Return analysis'!B1520)</f>
        <v>9.74816009243269E-4</v>
      </c>
      <c r="C1519" s="14">
        <f>LN('Return analysis'!C1521/'Return analysis'!C1520)</f>
        <v>8.8713769724180463E-4</v>
      </c>
      <c r="D1519" s="14">
        <f>LN('Return analysis'!D1521/'Return analysis'!D1520)</f>
        <v>1.4761626411235031E-3</v>
      </c>
      <c r="E1519" s="14">
        <f>LN('Return analysis'!E1521/'Return analysis'!E1520)</f>
        <v>4.7221107288273373E-5</v>
      </c>
      <c r="F1519" s="14">
        <f t="shared" si="138"/>
        <v>9.2759490195499562E-4</v>
      </c>
      <c r="G1519" s="14">
        <f t="shared" si="139"/>
        <v>8.3991658995353124E-4</v>
      </c>
      <c r="H1519" s="14">
        <f t="shared" si="140"/>
        <v>1.4289415338352297E-3</v>
      </c>
      <c r="I1519" s="24">
        <f t="shared" si="141"/>
        <v>2.3495762338571479E-4</v>
      </c>
      <c r="J1519" s="24">
        <f t="shared" si="142"/>
        <v>1.6638991572209445E-3</v>
      </c>
      <c r="K1519" s="24">
        <f t="shared" si="143"/>
        <v>1.7111202645092179E-3</v>
      </c>
      <c r="L1519" s="24"/>
    </row>
    <row r="1520" spans="1:12" x14ac:dyDescent="0.3">
      <c r="A1520" s="6">
        <v>43257</v>
      </c>
      <c r="B1520" s="14">
        <f>LN('Return analysis'!B1522/'Return analysis'!B1521)</f>
        <v>-2.632914361572548E-3</v>
      </c>
      <c r="C1520" s="14">
        <f>LN('Return analysis'!C1522/'Return analysis'!C1521)</f>
        <v>-2.7893883114973859E-3</v>
      </c>
      <c r="D1520" s="14">
        <f>LN('Return analysis'!D1522/'Return analysis'!D1521)</f>
        <v>8.8115062957679364E-3</v>
      </c>
      <c r="E1520" s="14">
        <f>LN('Return analysis'!E1522/'Return analysis'!E1521)</f>
        <v>4.7221107288273373E-5</v>
      </c>
      <c r="F1520" s="14">
        <f t="shared" si="138"/>
        <v>-2.6801354688608214E-3</v>
      </c>
      <c r="G1520" s="14">
        <f t="shared" si="139"/>
        <v>-2.8366094187856593E-3</v>
      </c>
      <c r="H1520" s="14">
        <f t="shared" si="140"/>
        <v>8.7642851884796626E-3</v>
      </c>
      <c r="I1520" s="24">
        <f t="shared" si="141"/>
        <v>-4.8699861737661721E-4</v>
      </c>
      <c r="J1520" s="24">
        <f t="shared" si="142"/>
        <v>8.2772865711030451E-3</v>
      </c>
      <c r="K1520" s="24">
        <f t="shared" si="143"/>
        <v>8.3245076783913189E-3</v>
      </c>
      <c r="L1520" s="24"/>
    </row>
    <row r="1521" spans="1:12" x14ac:dyDescent="0.3">
      <c r="A1521" s="6">
        <v>43258</v>
      </c>
      <c r="B1521" s="14">
        <f>LN('Return analysis'!B1523/'Return analysis'!B1522)</f>
        <v>1.4634976861808864E-3</v>
      </c>
      <c r="C1521" s="14">
        <f>LN('Return analysis'!C1523/'Return analysis'!C1522)</f>
        <v>2.5358597499497318E-3</v>
      </c>
      <c r="D1521" s="14">
        <f>LN('Return analysis'!D1523/'Return analysis'!D1522)</f>
        <v>-1.4632030844134911E-3</v>
      </c>
      <c r="E1521" s="14">
        <f>LN('Return analysis'!E1523/'Return analysis'!E1522)</f>
        <v>4.7221107288273373E-5</v>
      </c>
      <c r="F1521" s="14">
        <f t="shared" si="138"/>
        <v>1.416276578892613E-3</v>
      </c>
      <c r="G1521" s="14">
        <f t="shared" si="139"/>
        <v>2.4886386426614584E-3</v>
      </c>
      <c r="H1521" s="14">
        <f t="shared" si="140"/>
        <v>-1.5104241917017645E-3</v>
      </c>
      <c r="I1521" s="24">
        <f t="shared" si="141"/>
        <v>-5.742369516446691E-4</v>
      </c>
      <c r="J1521" s="24">
        <f t="shared" si="142"/>
        <v>-2.0846611433464335E-3</v>
      </c>
      <c r="K1521" s="24">
        <f t="shared" si="143"/>
        <v>-2.0374400360581601E-3</v>
      </c>
      <c r="L1521" s="24"/>
    </row>
    <row r="1522" spans="1:12" x14ac:dyDescent="0.3">
      <c r="A1522" s="6">
        <v>43259</v>
      </c>
      <c r="B1522" s="14">
        <f>LN('Return analysis'!B1524/'Return analysis'!B1523)</f>
        <v>3.8995752657492041E-4</v>
      </c>
      <c r="C1522" s="14">
        <f>LN('Return analysis'!C1524/'Return analysis'!C1523)</f>
        <v>-1.2666321179877172E-3</v>
      </c>
      <c r="D1522" s="14">
        <f>LN('Return analysis'!D1524/'Return analysis'!D1523)</f>
        <v>3.4104214182935776E-3</v>
      </c>
      <c r="E1522" s="14">
        <f>LN('Return analysis'!E1524/'Return analysis'!E1523)</f>
        <v>4.7221107288273373E-5</v>
      </c>
      <c r="F1522" s="14">
        <f t="shared" si="138"/>
        <v>3.4273641928664702E-4</v>
      </c>
      <c r="G1522" s="14">
        <f t="shared" si="139"/>
        <v>-1.3138532252759906E-3</v>
      </c>
      <c r="H1522" s="14">
        <f t="shared" si="140"/>
        <v>3.3632003110053042E-3</v>
      </c>
      <c r="I1522" s="24">
        <f t="shared" si="141"/>
        <v>1.3660309901990166E-3</v>
      </c>
      <c r="J1522" s="24">
        <f t="shared" si="142"/>
        <v>4.7292313012043206E-3</v>
      </c>
      <c r="K1522" s="24">
        <f t="shared" si="143"/>
        <v>4.7764524084925944E-3</v>
      </c>
      <c r="L1522" s="24"/>
    </row>
    <row r="1523" spans="1:12" x14ac:dyDescent="0.3">
      <c r="A1523" s="6">
        <v>43262</v>
      </c>
      <c r="B1523" s="14">
        <f>LN('Return analysis'!B1525/'Return analysis'!B1524)</f>
        <v>-1.5607433385745547E-3</v>
      </c>
      <c r="C1523" s="14">
        <f>LN('Return analysis'!C1525/'Return analysis'!C1524)</f>
        <v>-8.884879143810085E-4</v>
      </c>
      <c r="D1523" s="14">
        <f>LN('Return analysis'!D1525/'Return analysis'!D1524)</f>
        <v>1.4582250752566413E-3</v>
      </c>
      <c r="E1523" s="14">
        <f>LN('Return analysis'!E1525/'Return analysis'!E1524)</f>
        <v>1.4165663289210744E-4</v>
      </c>
      <c r="F1523" s="14">
        <f t="shared" si="138"/>
        <v>-1.7023999714666622E-3</v>
      </c>
      <c r="G1523" s="14">
        <f t="shared" si="139"/>
        <v>-1.0301445472731159E-3</v>
      </c>
      <c r="H1523" s="14">
        <f t="shared" si="140"/>
        <v>1.3165684423645338E-3</v>
      </c>
      <c r="I1523" s="24">
        <f t="shared" si="141"/>
        <v>-8.8587971063532967E-4</v>
      </c>
      <c r="J1523" s="24">
        <f t="shared" si="142"/>
        <v>4.3068873172920417E-4</v>
      </c>
      <c r="K1523" s="24">
        <f t="shared" si="143"/>
        <v>5.7234536462131159E-4</v>
      </c>
      <c r="L1523" s="24"/>
    </row>
    <row r="1524" spans="1:12" x14ac:dyDescent="0.3">
      <c r="A1524" s="6">
        <v>43263</v>
      </c>
      <c r="B1524" s="14">
        <f>LN('Return analysis'!B1526/'Return analysis'!B1525)</f>
        <v>-9.7826229676179708E-5</v>
      </c>
      <c r="C1524" s="14">
        <f>LN('Return analysis'!C1526/'Return analysis'!C1525)</f>
        <v>-1.2656750910285168E-4</v>
      </c>
      <c r="D1524" s="14">
        <f>LN('Return analysis'!D1526/'Return analysis'!D1525)</f>
        <v>2.0798339851339732E-3</v>
      </c>
      <c r="E1524" s="14">
        <f>LN('Return analysis'!E1526/'Return analysis'!E1525)</f>
        <v>4.7221107288273373E-5</v>
      </c>
      <c r="F1524" s="14">
        <f t="shared" si="138"/>
        <v>-1.4504733696445307E-4</v>
      </c>
      <c r="G1524" s="14">
        <f t="shared" si="139"/>
        <v>-1.7378861639112507E-4</v>
      </c>
      <c r="H1524" s="14">
        <f t="shared" si="140"/>
        <v>2.0326128778456998E-3</v>
      </c>
      <c r="I1524" s="24">
        <f t="shared" si="141"/>
        <v>-2.6757908877868377E-5</v>
      </c>
      <c r="J1524" s="24">
        <f t="shared" si="142"/>
        <v>2.0058549689678314E-3</v>
      </c>
      <c r="K1524" s="24">
        <f t="shared" si="143"/>
        <v>2.0530760762561048E-3</v>
      </c>
      <c r="L1524" s="24"/>
    </row>
    <row r="1525" spans="1:12" x14ac:dyDescent="0.3">
      <c r="A1525" s="6">
        <v>43264</v>
      </c>
      <c r="B1525" s="14">
        <f>LN('Return analysis'!B1527/'Return analysis'!B1526)</f>
        <v>-3.9060496135351E-4</v>
      </c>
      <c r="C1525" s="14">
        <f>LN('Return analysis'!C1527/'Return analysis'!C1526)</f>
        <v>-6.350569440075896E-4</v>
      </c>
      <c r="D1525" s="14">
        <f>LN('Return analysis'!D1527/'Return analysis'!D1526)</f>
        <v>-3.7464660325948595E-3</v>
      </c>
      <c r="E1525" s="14">
        <f>LN('Return analysis'!E1527/'Return analysis'!E1526)</f>
        <v>4.7221107288273373E-5</v>
      </c>
      <c r="F1525" s="14">
        <f t="shared" si="138"/>
        <v>-4.3782606864178338E-4</v>
      </c>
      <c r="G1525" s="14">
        <f t="shared" si="139"/>
        <v>-6.8227805129586299E-4</v>
      </c>
      <c r="H1525" s="14">
        <f t="shared" si="140"/>
        <v>-3.7936871398831329E-3</v>
      </c>
      <c r="I1525" s="24">
        <f t="shared" si="141"/>
        <v>1.5311453150390356E-4</v>
      </c>
      <c r="J1525" s="24">
        <f t="shared" si="142"/>
        <v>-3.6405726083792293E-3</v>
      </c>
      <c r="K1525" s="24">
        <f t="shared" si="143"/>
        <v>-3.5933515010909559E-3</v>
      </c>
      <c r="L1525" s="24"/>
    </row>
    <row r="1526" spans="1:12" x14ac:dyDescent="0.3">
      <c r="A1526" s="6">
        <v>43265</v>
      </c>
      <c r="B1526" s="14">
        <f>LN('Return analysis'!B1528/'Return analysis'!B1527)</f>
        <v>1.7569192139174042E-3</v>
      </c>
      <c r="C1526" s="14">
        <f>LN('Return analysis'!C1528/'Return analysis'!C1527)</f>
        <v>2.1567602802587162E-3</v>
      </c>
      <c r="D1526" s="14">
        <f>LN('Return analysis'!D1528/'Return analysis'!D1527)</f>
        <v>2.8458537796979288E-3</v>
      </c>
      <c r="E1526" s="14">
        <f>LN('Return analysis'!E1528/'Return analysis'!E1527)</f>
        <v>4.7221107288273373E-5</v>
      </c>
      <c r="F1526" s="14">
        <f t="shared" si="138"/>
        <v>1.7096981066291308E-3</v>
      </c>
      <c r="G1526" s="14">
        <f t="shared" si="139"/>
        <v>2.1095391729704428E-3</v>
      </c>
      <c r="H1526" s="14">
        <f t="shared" si="140"/>
        <v>2.7986326724096554E-3</v>
      </c>
      <c r="I1526" s="24">
        <f t="shared" si="141"/>
        <v>-2.1438980889249182E-5</v>
      </c>
      <c r="J1526" s="24">
        <f t="shared" si="142"/>
        <v>2.7771936915204063E-3</v>
      </c>
      <c r="K1526" s="24">
        <f t="shared" si="143"/>
        <v>2.8244147988086797E-3</v>
      </c>
      <c r="L1526" s="24"/>
    </row>
    <row r="1527" spans="1:12" x14ac:dyDescent="0.3">
      <c r="A1527" s="6">
        <v>43266</v>
      </c>
      <c r="B1527" s="14">
        <f>LN('Return analysis'!B1529/'Return analysis'!B1528)</f>
        <v>1.4612163235281077E-3</v>
      </c>
      <c r="C1527" s="14">
        <f>LN('Return analysis'!C1529/'Return analysis'!C1528)</f>
        <v>1.2637506952636708E-4</v>
      </c>
      <c r="D1527" s="14">
        <f>LN('Return analysis'!D1529/'Return analysis'!D1528)</f>
        <v>-9.705707546180894E-4</v>
      </c>
      <c r="E1527" s="14">
        <f>LN('Return analysis'!E1529/'Return analysis'!E1528)</f>
        <v>5.277638507976799E-5</v>
      </c>
      <c r="F1527" s="14">
        <f t="shared" si="138"/>
        <v>1.4084399384483397E-3</v>
      </c>
      <c r="G1527" s="14">
        <f t="shared" si="139"/>
        <v>7.3598684446599084E-5</v>
      </c>
      <c r="H1527" s="14">
        <f t="shared" si="140"/>
        <v>-1.0233471396978574E-3</v>
      </c>
      <c r="I1527" s="24">
        <f t="shared" si="141"/>
        <v>1.360092011387928E-3</v>
      </c>
      <c r="J1527" s="24">
        <f t="shared" si="142"/>
        <v>3.3674487169007053E-4</v>
      </c>
      <c r="K1527" s="24">
        <f t="shared" si="143"/>
        <v>3.8952125676983856E-4</v>
      </c>
      <c r="L1527" s="24"/>
    </row>
    <row r="1528" spans="1:12" x14ac:dyDescent="0.3">
      <c r="A1528" s="6">
        <v>43270</v>
      </c>
      <c r="B1528" s="14">
        <f>LN('Return analysis'!B1530/'Return analysis'!B1529)</f>
        <v>5.8357214401506504E-4</v>
      </c>
      <c r="C1528" s="14">
        <f>LN('Return analysis'!C1530/'Return analysis'!C1529)</f>
        <v>1.6463523311387612E-3</v>
      </c>
      <c r="D1528" s="14">
        <f>LN('Return analysis'!D1530/'Return analysis'!D1529)</f>
        <v>-4.4502026809217204E-3</v>
      </c>
      <c r="E1528" s="14">
        <f>LN('Return analysis'!E1530/'Return analysis'!E1529)</f>
        <v>2.1109718501378393E-4</v>
      </c>
      <c r="F1528" s="14">
        <f t="shared" si="138"/>
        <v>3.7247495900128108E-4</v>
      </c>
      <c r="G1528" s="14">
        <f t="shared" si="139"/>
        <v>1.4352551461249772E-3</v>
      </c>
      <c r="H1528" s="14">
        <f t="shared" si="140"/>
        <v>-4.6612998659355045E-3</v>
      </c>
      <c r="I1528" s="24">
        <f t="shared" si="141"/>
        <v>-7.3476117929079977E-4</v>
      </c>
      <c r="J1528" s="24">
        <f t="shared" si="142"/>
        <v>-5.3960610452263042E-3</v>
      </c>
      <c r="K1528" s="24">
        <f t="shared" si="143"/>
        <v>-5.18496386021252E-3</v>
      </c>
      <c r="L1528" s="24"/>
    </row>
    <row r="1529" spans="1:12" x14ac:dyDescent="0.3">
      <c r="A1529" s="6">
        <v>43271</v>
      </c>
      <c r="B1529" s="14">
        <f>LN('Return analysis'!B1531/'Return analysis'!B1530)</f>
        <v>-9.7307400303957444E-4</v>
      </c>
      <c r="C1529" s="14">
        <f>LN('Return analysis'!C1531/'Return analysis'!C1530)</f>
        <v>-2.279375313432459E-3</v>
      </c>
      <c r="D1529" s="14">
        <f>LN('Return analysis'!D1531/'Return analysis'!D1530)</f>
        <v>2.2971735430201336E-3</v>
      </c>
      <c r="E1529" s="14">
        <f>LN('Return analysis'!E1531/'Return analysis'!E1530)</f>
        <v>5.3054148159362319E-5</v>
      </c>
      <c r="F1529" s="14">
        <f t="shared" si="138"/>
        <v>-1.0261281511989367E-3</v>
      </c>
      <c r="G1529" s="14">
        <f t="shared" si="139"/>
        <v>-2.3324294615918212E-3</v>
      </c>
      <c r="H1529" s="14">
        <f t="shared" si="140"/>
        <v>2.2441193948607714E-3</v>
      </c>
      <c r="I1529" s="24">
        <f t="shared" si="141"/>
        <v>8.3053785885350492E-4</v>
      </c>
      <c r="J1529" s="24">
        <f t="shared" si="142"/>
        <v>3.0746572537142763E-3</v>
      </c>
      <c r="K1529" s="24">
        <f t="shared" si="143"/>
        <v>3.1277114018736386E-3</v>
      </c>
      <c r="L1529" s="24"/>
    </row>
    <row r="1530" spans="1:12" x14ac:dyDescent="0.3">
      <c r="A1530" s="6">
        <v>43272</v>
      </c>
      <c r="B1530" s="14">
        <f>LN('Return analysis'!B1532/'Return analysis'!B1531)</f>
        <v>3.8950185902442906E-4</v>
      </c>
      <c r="C1530" s="14">
        <f>LN('Return analysis'!C1532/'Return analysis'!C1531)</f>
        <v>5.0664791276718902E-4</v>
      </c>
      <c r="D1530" s="14">
        <f>LN('Return analysis'!D1532/'Return analysis'!D1531)</f>
        <v>-6.9068161210412054E-3</v>
      </c>
      <c r="E1530" s="14">
        <f>LN('Return analysis'!E1532/'Return analysis'!E1531)</f>
        <v>5.3331911161582302E-5</v>
      </c>
      <c r="F1530" s="14">
        <f t="shared" si="138"/>
        <v>3.3616994786284674E-4</v>
      </c>
      <c r="G1530" s="14">
        <f t="shared" si="139"/>
        <v>4.533160016056067E-4</v>
      </c>
      <c r="H1530" s="14">
        <f t="shared" si="140"/>
        <v>-6.9601480322027875E-3</v>
      </c>
      <c r="I1530" s="24">
        <f t="shared" si="141"/>
        <v>4.5443087041281197E-5</v>
      </c>
      <c r="J1530" s="24">
        <f t="shared" si="142"/>
        <v>-6.9147049451615062E-3</v>
      </c>
      <c r="K1530" s="24">
        <f t="shared" si="143"/>
        <v>-6.861373033999924E-3</v>
      </c>
      <c r="L1530" s="24"/>
    </row>
    <row r="1531" spans="1:12" x14ac:dyDescent="0.3">
      <c r="A1531" s="6">
        <v>43273</v>
      </c>
      <c r="B1531" s="14">
        <f>LN('Return analysis'!B1533/'Return analysis'!B1532)</f>
        <v>-3.8950185902455017E-4</v>
      </c>
      <c r="C1531" s="14">
        <f>LN('Return analysis'!C1533/'Return analysis'!C1532)</f>
        <v>6.3368918778585414E-4</v>
      </c>
      <c r="D1531" s="14">
        <f>LN('Return analysis'!D1533/'Return analysis'!D1532)</f>
        <v>1.4231815271687541E-3</v>
      </c>
      <c r="E1531" s="14">
        <f>LN('Return analysis'!E1533/'Return analysis'!E1532)</f>
        <v>5.3331911161582302E-5</v>
      </c>
      <c r="F1531" s="14">
        <f t="shared" si="138"/>
        <v>-4.4283377018613249E-4</v>
      </c>
      <c r="G1531" s="14">
        <f t="shared" si="139"/>
        <v>5.8035727662427187E-4</v>
      </c>
      <c r="H1531" s="14">
        <f t="shared" si="140"/>
        <v>1.3698496160071717E-3</v>
      </c>
      <c r="I1531" s="24">
        <f t="shared" si="141"/>
        <v>-9.2553665457276982E-4</v>
      </c>
      <c r="J1531" s="24">
        <f t="shared" si="142"/>
        <v>4.4431296143440191E-4</v>
      </c>
      <c r="K1531" s="24">
        <f t="shared" si="143"/>
        <v>4.9764487259598429E-4</v>
      </c>
      <c r="L1531" s="24"/>
    </row>
    <row r="1532" spans="1:12" x14ac:dyDescent="0.3">
      <c r="A1532" s="6">
        <v>43276</v>
      </c>
      <c r="B1532" s="14">
        <f>LN('Return analysis'!B1534/'Return analysis'!B1533)</f>
        <v>9.7307400303962637E-4</v>
      </c>
      <c r="C1532" s="14">
        <f>LN('Return analysis'!C1534/'Return analysis'!C1533)</f>
        <v>-1.2729783714487321E-4</v>
      </c>
      <c r="D1532" s="14">
        <f>LN('Return analysis'!D1534/'Return analysis'!D1533)</f>
        <v>-1.4139544496174428E-2</v>
      </c>
      <c r="E1532" s="14">
        <f>LN('Return analysis'!E1534/'Return analysis'!E1533)</f>
        <v>1.599872013651075E-4</v>
      </c>
      <c r="F1532" s="14">
        <f t="shared" si="138"/>
        <v>8.1308680167451884E-4</v>
      </c>
      <c r="G1532" s="14">
        <f t="shared" si="139"/>
        <v>-2.8728503850998071E-4</v>
      </c>
      <c r="H1532" s="14">
        <f t="shared" si="140"/>
        <v>-1.4299531697539536E-2</v>
      </c>
      <c r="I1532" s="24">
        <f t="shared" si="141"/>
        <v>1.1984408193183897E-3</v>
      </c>
      <c r="J1532" s="24">
        <f t="shared" si="142"/>
        <v>-1.3101090878221146E-2</v>
      </c>
      <c r="K1532" s="24">
        <f t="shared" si="143"/>
        <v>-1.2941103676856039E-2</v>
      </c>
      <c r="L1532" s="24"/>
    </row>
    <row r="1533" spans="1:12" x14ac:dyDescent="0.3">
      <c r="A1533" s="6">
        <v>43277</v>
      </c>
      <c r="B1533" s="14">
        <f>LN('Return analysis'!B1535/'Return analysis'!B1534)</f>
        <v>6.8146018947850325E-4</v>
      </c>
      <c r="C1533" s="14">
        <f>LN('Return analysis'!C1535/'Return analysis'!C1534)</f>
        <v>1.6457273237472222E-3</v>
      </c>
      <c r="D1533" s="14">
        <f>LN('Return analysis'!D1535/'Return analysis'!D1534)</f>
        <v>2.2758052968700582E-3</v>
      </c>
      <c r="E1533" s="14">
        <f>LN('Return analysis'!E1535/'Return analysis'!E1534)</f>
        <v>5.3331911161582302E-5</v>
      </c>
      <c r="F1533" s="14">
        <f t="shared" si="138"/>
        <v>6.2812827831692098E-4</v>
      </c>
      <c r="G1533" s="14">
        <f t="shared" si="139"/>
        <v>1.5923954125856398E-3</v>
      </c>
      <c r="H1533" s="14">
        <f t="shared" si="140"/>
        <v>2.222473385708476E-3</v>
      </c>
      <c r="I1533" s="24">
        <f t="shared" si="141"/>
        <v>-6.7980995711496375E-4</v>
      </c>
      <c r="J1533" s="24">
        <f t="shared" si="142"/>
        <v>1.5426634285935124E-3</v>
      </c>
      <c r="K1533" s="24">
        <f t="shared" si="143"/>
        <v>1.5959953397550945E-3</v>
      </c>
      <c r="L1533" s="24"/>
    </row>
    <row r="1534" spans="1:12" x14ac:dyDescent="0.3">
      <c r="A1534" s="6">
        <v>43278</v>
      </c>
      <c r="B1534" s="14">
        <f>LN('Return analysis'!B1536/'Return analysis'!B1535)</f>
        <v>2.8152087224278719E-3</v>
      </c>
      <c r="C1534" s="14">
        <f>LN('Return analysis'!C1536/'Return analysis'!C1535)</f>
        <v>2.4001298675762625E-3</v>
      </c>
      <c r="D1534" s="14">
        <f>LN('Return analysis'!D1536/'Return analysis'!D1535)</f>
        <v>-9.3497839325743046E-3</v>
      </c>
      <c r="E1534" s="14">
        <f>LN('Return analysis'!E1536/'Return analysis'!E1535)</f>
        <v>5.3331911161582302E-5</v>
      </c>
      <c r="F1534" s="14">
        <f t="shared" si="138"/>
        <v>2.7618768112662897E-3</v>
      </c>
      <c r="G1534" s="14">
        <f t="shared" si="139"/>
        <v>2.3467979564146804E-3</v>
      </c>
      <c r="H1534" s="14">
        <f t="shared" si="140"/>
        <v>-9.4031158437358868E-3</v>
      </c>
      <c r="I1534" s="24">
        <f t="shared" si="141"/>
        <v>9.7057265457427494E-4</v>
      </c>
      <c r="J1534" s="24">
        <f t="shared" si="142"/>
        <v>-8.4325431891616124E-3</v>
      </c>
      <c r="K1534" s="24">
        <f t="shared" si="143"/>
        <v>-8.3792112780000302E-3</v>
      </c>
      <c r="L1534" s="24"/>
    </row>
    <row r="1535" spans="1:12" x14ac:dyDescent="0.3">
      <c r="A1535" s="6">
        <v>43279</v>
      </c>
      <c r="B1535" s="14">
        <f>LN('Return analysis'!B1537/'Return analysis'!B1536)</f>
        <v>-1.9354392816347995E-4</v>
      </c>
      <c r="C1535" s="14">
        <f>LN('Return analysis'!C1537/'Return analysis'!C1536)</f>
        <v>-7.5809014087054158E-4</v>
      </c>
      <c r="D1535" s="14">
        <f>LN('Return analysis'!D1537/'Return analysis'!D1536)</f>
        <v>6.2195168613662912E-3</v>
      </c>
      <c r="E1535" s="14">
        <f>LN('Return analysis'!E1537/'Return analysis'!E1536)</f>
        <v>5.3054148159362319E-5</v>
      </c>
      <c r="F1535" s="14">
        <f t="shared" si="138"/>
        <v>-2.4659807632284225E-4</v>
      </c>
      <c r="G1535" s="14">
        <f t="shared" si="139"/>
        <v>-8.1114428902990393E-4</v>
      </c>
      <c r="H1535" s="14">
        <f t="shared" si="140"/>
        <v>6.1664627132069286E-3</v>
      </c>
      <c r="I1535" s="24">
        <f t="shared" si="141"/>
        <v>3.4119946488082821E-4</v>
      </c>
      <c r="J1535" s="24">
        <f t="shared" si="142"/>
        <v>6.5076621780877572E-3</v>
      </c>
      <c r="K1535" s="24">
        <f t="shared" si="143"/>
        <v>6.560716326247119E-3</v>
      </c>
      <c r="L1535" s="24"/>
    </row>
    <row r="1536" spans="1:12" x14ac:dyDescent="0.3">
      <c r="A1536" s="6">
        <v>43280</v>
      </c>
      <c r="B1536" s="14">
        <f>LN('Return analysis'!B1538/'Return analysis'!B1537)</f>
        <v>-6.7967536264390256E-4</v>
      </c>
      <c r="C1536" s="14">
        <f>LN('Return analysis'!C1538/'Return analysis'!C1537)</f>
        <v>-2.5184060197087693E-4</v>
      </c>
      <c r="D1536" s="14">
        <f>LN('Return analysis'!D1538/'Return analysis'!D1537)</f>
        <v>7.1190079907601034E-4</v>
      </c>
      <c r="E1536" s="14">
        <f>LN('Return analysis'!E1538/'Return analysis'!E1537)</f>
        <v>5.3054148159362319E-5</v>
      </c>
      <c r="F1536" s="14">
        <f t="shared" si="138"/>
        <v>-7.3272951080326492E-4</v>
      </c>
      <c r="G1536" s="14">
        <f t="shared" si="139"/>
        <v>-3.0489475013023923E-4</v>
      </c>
      <c r="H1536" s="14">
        <f t="shared" si="140"/>
        <v>6.5884665091664799E-4</v>
      </c>
      <c r="I1536" s="24">
        <f t="shared" si="141"/>
        <v>-4.9395498322463442E-4</v>
      </c>
      <c r="J1536" s="24">
        <f t="shared" si="142"/>
        <v>1.6489166769201357E-4</v>
      </c>
      <c r="K1536" s="24">
        <f t="shared" si="143"/>
        <v>2.1794581585137592E-4</v>
      </c>
      <c r="L1536" s="24"/>
    </row>
    <row r="1537" spans="1:12" x14ac:dyDescent="0.3">
      <c r="A1537" s="6">
        <v>43283</v>
      </c>
      <c r="B1537" s="14">
        <f>LN('Return analysis'!B1539/'Return analysis'!B1538)</f>
        <v>1.2609843984654567E-3</v>
      </c>
      <c r="C1537" s="14">
        <f>LN('Return analysis'!C1539/'Return analysis'!C1538)</f>
        <v>-6.19049724342967E-4</v>
      </c>
      <c r="D1537" s="14">
        <f>LN('Return analysis'!D1539/'Return analysis'!D1538)</f>
        <v>2.4183662721319571E-3</v>
      </c>
      <c r="E1537" s="14">
        <f>LN('Return analysis'!E1539/'Return analysis'!E1538)</f>
        <v>1.5915400099677179E-4</v>
      </c>
      <c r="F1537" s="14">
        <f t="shared" si="138"/>
        <v>1.101830397468685E-3</v>
      </c>
      <c r="G1537" s="14">
        <f t="shared" si="139"/>
        <v>-7.7820372533973878E-4</v>
      </c>
      <c r="H1537" s="14">
        <f t="shared" si="140"/>
        <v>2.2592122711351855E-3</v>
      </c>
      <c r="I1537" s="24">
        <f t="shared" si="141"/>
        <v>1.7050627300077724E-3</v>
      </c>
      <c r="J1537" s="24">
        <f t="shared" si="142"/>
        <v>3.9642750011429579E-3</v>
      </c>
      <c r="K1537" s="24">
        <f t="shared" si="143"/>
        <v>4.123429002139729E-3</v>
      </c>
      <c r="L1537" s="24"/>
    </row>
    <row r="1538" spans="1:12" x14ac:dyDescent="0.3">
      <c r="A1538" s="6">
        <v>43284</v>
      </c>
      <c r="B1538" s="14">
        <f>LN('Return analysis'!B1540/'Return analysis'!B1539)</f>
        <v>-4.8571735285702798E-4</v>
      </c>
      <c r="C1538" s="14">
        <f>LN('Return analysis'!C1540/'Return analysis'!C1539)</f>
        <v>2.0240214307972984E-3</v>
      </c>
      <c r="D1538" s="14">
        <f>LN('Return analysis'!D1540/'Return analysis'!D1539)</f>
        <v>-2.5603433729744552E-3</v>
      </c>
      <c r="E1538" s="14">
        <f>LN('Return analysis'!E1540/'Return analysis'!E1539)</f>
        <v>5.3054148159362319E-5</v>
      </c>
      <c r="F1538" s="14">
        <f t="shared" si="138"/>
        <v>-5.3877150101639033E-4</v>
      </c>
      <c r="G1538" s="14">
        <f t="shared" si="139"/>
        <v>1.9709672826379362E-3</v>
      </c>
      <c r="H1538" s="14">
        <f t="shared" si="140"/>
        <v>-2.6133975211338175E-3</v>
      </c>
      <c r="I1538" s="24">
        <f t="shared" si="141"/>
        <v>-2.0999983097922718E-3</v>
      </c>
      <c r="J1538" s="24">
        <f t="shared" si="142"/>
        <v>-4.7133958309260888E-3</v>
      </c>
      <c r="K1538" s="24">
        <f t="shared" si="143"/>
        <v>-4.660341682766727E-3</v>
      </c>
      <c r="L1538" s="24"/>
    </row>
    <row r="1539" spans="1:12" x14ac:dyDescent="0.3">
      <c r="A1539" s="6">
        <v>43286</v>
      </c>
      <c r="B1539" s="14">
        <f>LN('Return analysis'!B1541/'Return analysis'!B1540)</f>
        <v>9.71988107885685E-4</v>
      </c>
      <c r="C1539" s="14">
        <f>LN('Return analysis'!C1541/'Return analysis'!C1540)</f>
        <v>1.389264791947363E-3</v>
      </c>
      <c r="D1539" s="14">
        <f>LN('Return analysis'!D1541/'Return analysis'!D1540)</f>
        <v>8.4394119186749304E-3</v>
      </c>
      <c r="E1539" s="14">
        <f>LN('Return analysis'!E1541/'Return analysis'!E1540)</f>
        <v>1.0610548172541291E-4</v>
      </c>
      <c r="F1539" s="14">
        <f t="shared" si="138"/>
        <v>8.6588262616027207E-4</v>
      </c>
      <c r="G1539" s="14">
        <f t="shared" si="139"/>
        <v>1.2831593102219502E-3</v>
      </c>
      <c r="H1539" s="14">
        <f t="shared" si="140"/>
        <v>8.3333064369495169E-3</v>
      </c>
      <c r="I1539" s="24">
        <f t="shared" si="141"/>
        <v>-2.5838075470689041E-4</v>
      </c>
      <c r="J1539" s="24">
        <f t="shared" si="142"/>
        <v>8.0749256822426271E-3</v>
      </c>
      <c r="K1539" s="24">
        <f t="shared" si="143"/>
        <v>8.1810311639680406E-3</v>
      </c>
      <c r="L1539" s="24"/>
    </row>
    <row r="1540" spans="1:12" x14ac:dyDescent="0.3">
      <c r="A1540" s="6">
        <v>43287</v>
      </c>
      <c r="B1540" s="14">
        <f>LN('Return analysis'!B1542/'Return analysis'!B1541)</f>
        <v>1.1649823592718512E-3</v>
      </c>
      <c r="C1540" s="14">
        <f>LN('Return analysis'!C1542/'Return analysis'!C1541)</f>
        <v>1.1355046419624819E-3</v>
      </c>
      <c r="D1540" s="14">
        <f>LN('Return analysis'!D1542/'Return analysis'!D1541)</f>
        <v>8.3687838884922861E-3</v>
      </c>
      <c r="E1540" s="14">
        <f>LN('Return analysis'!E1542/'Return analysis'!E1541)</f>
        <v>5.3054148159362319E-5</v>
      </c>
      <c r="F1540" s="14">
        <f t="shared" si="138"/>
        <v>1.1119282111124889E-3</v>
      </c>
      <c r="G1540" s="14">
        <f t="shared" si="139"/>
        <v>1.0824504938031197E-3</v>
      </c>
      <c r="H1540" s="14">
        <f t="shared" si="140"/>
        <v>8.3157297403329243E-3</v>
      </c>
      <c r="I1540" s="24">
        <f t="shared" si="141"/>
        <v>1.4969808688812422E-4</v>
      </c>
      <c r="J1540" s="24">
        <f t="shared" si="142"/>
        <v>8.4654278272210479E-3</v>
      </c>
      <c r="K1540" s="24">
        <f t="shared" si="143"/>
        <v>8.5184819753804097E-3</v>
      </c>
      <c r="L1540" s="24"/>
    </row>
    <row r="1541" spans="1:12" x14ac:dyDescent="0.3">
      <c r="A1541" s="6">
        <v>43290</v>
      </c>
      <c r="B1541" s="14">
        <f>LN('Return analysis'!B1543/'Return analysis'!B1542)</f>
        <v>-1.9393809493743129E-4</v>
      </c>
      <c r="C1541" s="14">
        <f>LN('Return analysis'!C1543/'Return analysis'!C1542)</f>
        <v>-8.8240490460014147E-4</v>
      </c>
      <c r="D1541" s="14">
        <f>LN('Return analysis'!D1543/'Return analysis'!D1542)</f>
        <v>9.0626654365473548E-3</v>
      </c>
      <c r="E1541" s="14">
        <f>LN('Return analysis'!E1543/'Return analysis'!E1542)</f>
        <v>1.5915400099677179E-4</v>
      </c>
      <c r="F1541" s="14">
        <f t="shared" si="138"/>
        <v>-3.5309209593420307E-4</v>
      </c>
      <c r="G1541" s="14">
        <f t="shared" si="139"/>
        <v>-1.0415589055969132E-3</v>
      </c>
      <c r="H1541" s="14">
        <f t="shared" si="140"/>
        <v>8.9035114355505828E-3</v>
      </c>
      <c r="I1541" s="24">
        <f t="shared" si="141"/>
        <v>3.9108444223858525E-4</v>
      </c>
      <c r="J1541" s="24">
        <f t="shared" si="142"/>
        <v>9.2945958777891687E-3</v>
      </c>
      <c r="K1541" s="24">
        <f t="shared" si="143"/>
        <v>9.4537498787859407E-3</v>
      </c>
      <c r="L1541" s="24"/>
    </row>
    <row r="1542" spans="1:12" x14ac:dyDescent="0.3">
      <c r="A1542" s="6">
        <v>43291</v>
      </c>
      <c r="B1542" s="14">
        <f>LN('Return analysis'!B1544/'Return analysis'!B1543)</f>
        <v>-1.3601998529375009E-3</v>
      </c>
      <c r="C1542" s="14">
        <f>LN('Return analysis'!C1544/'Return analysis'!C1543)</f>
        <v>-6.3188799238995464E-4</v>
      </c>
      <c r="D1542" s="14">
        <f>LN('Return analysis'!D1544/'Return analysis'!D1543)</f>
        <v>2.5649226680379503E-3</v>
      </c>
      <c r="E1542" s="14">
        <f>LN('Return analysis'!E1544/'Return analysis'!E1543)</f>
        <v>5.3054148159362319E-5</v>
      </c>
      <c r="F1542" s="14">
        <f t="shared" si="138"/>
        <v>-1.4132540010968631E-3</v>
      </c>
      <c r="G1542" s="14">
        <f t="shared" si="139"/>
        <v>-6.8494214054931699E-4</v>
      </c>
      <c r="H1542" s="14">
        <f t="shared" si="140"/>
        <v>2.5118685198785881E-3</v>
      </c>
      <c r="I1542" s="24">
        <f t="shared" si="141"/>
        <v>-8.8794010146959915E-4</v>
      </c>
      <c r="J1542" s="24">
        <f t="shared" si="142"/>
        <v>1.6239284184089891E-3</v>
      </c>
      <c r="K1542" s="24">
        <f t="shared" si="143"/>
        <v>1.6769825665683513E-3</v>
      </c>
      <c r="L1542" s="24"/>
    </row>
    <row r="1543" spans="1:12" x14ac:dyDescent="0.3">
      <c r="A1543" s="6">
        <v>43292</v>
      </c>
      <c r="B1543" s="14">
        <f>LN('Return analysis'!B1545/'Return analysis'!B1544)</f>
        <v>2.7177647023517316E-3</v>
      </c>
      <c r="C1543" s="14">
        <f>LN('Return analysis'!C1545/'Return analysis'!C1544)</f>
        <v>5.0534613114336488E-4</v>
      </c>
      <c r="D1543" s="14">
        <f>LN('Return analysis'!D1545/'Return analysis'!D1544)</f>
        <v>-7.1554853049951208E-3</v>
      </c>
      <c r="E1543" s="14">
        <f>LN('Return analysis'!E1545/'Return analysis'!E1544)</f>
        <v>5.3054148159362319E-5</v>
      </c>
      <c r="F1543" s="14">
        <f t="shared" ref="F1543:F1606" si="144">B1543-E1543</f>
        <v>2.6647105541923693E-3</v>
      </c>
      <c r="G1543" s="14">
        <f t="shared" ref="G1543:G1606" si="145">C1543-E1543</f>
        <v>4.5229198298400258E-4</v>
      </c>
      <c r="H1543" s="14">
        <f t="shared" si="140"/>
        <v>-7.2085394531544835E-3</v>
      </c>
      <c r="I1543" s="24">
        <f t="shared" si="141"/>
        <v>2.3774792467972168E-3</v>
      </c>
      <c r="J1543" s="24">
        <f t="shared" si="142"/>
        <v>-4.8310602063572662E-3</v>
      </c>
      <c r="K1543" s="24">
        <f t="shared" si="143"/>
        <v>-4.7780060581979044E-3</v>
      </c>
      <c r="L1543" s="24"/>
    </row>
    <row r="1544" spans="1:12" x14ac:dyDescent="0.3">
      <c r="A1544" s="6">
        <v>43293</v>
      </c>
      <c r="B1544" s="14">
        <f>LN('Return analysis'!B1546/'Return analysis'!B1545)</f>
        <v>-9.6972626423117954E-4</v>
      </c>
      <c r="C1544" s="14">
        <f>LN('Return analysis'!C1546/'Return analysis'!C1545)</f>
        <v>7.5705055947327803E-4</v>
      </c>
      <c r="D1544" s="14">
        <f>LN('Return analysis'!D1546/'Return analysis'!D1545)</f>
        <v>8.1932255662990044E-3</v>
      </c>
      <c r="E1544" s="14">
        <f>LN('Return analysis'!E1546/'Return analysis'!E1545)</f>
        <v>5.3054148159362319E-5</v>
      </c>
      <c r="F1544" s="14">
        <f t="shared" si="144"/>
        <v>-1.0227804123905419E-3</v>
      </c>
      <c r="G1544" s="14">
        <f t="shared" si="145"/>
        <v>7.0399641131391568E-4</v>
      </c>
      <c r="H1544" s="14">
        <f t="shared" ref="H1544:H1607" si="146">D1544-E1544</f>
        <v>8.1401714181396426E-3</v>
      </c>
      <c r="I1544" s="24">
        <f t="shared" ref="I1544:I1607" si="147">F1544-$N$15*G1544-$N$16*H1544</f>
        <v>-1.6779518654327667E-3</v>
      </c>
      <c r="J1544" s="24">
        <f t="shared" ref="J1544:J1607" si="148">I1544+H1544</f>
        <v>6.4622195527068759E-3</v>
      </c>
      <c r="K1544" s="24">
        <f t="shared" ref="K1544:K1607" si="149">I1544+D1544</f>
        <v>6.5152737008662377E-3</v>
      </c>
      <c r="L1544" s="24"/>
    </row>
    <row r="1545" spans="1:12" x14ac:dyDescent="0.3">
      <c r="A1545" s="6">
        <v>43294</v>
      </c>
      <c r="B1545" s="14">
        <f>LN('Return analysis'!B1547/'Return analysis'!B1546)</f>
        <v>8.7287468840785692E-4</v>
      </c>
      <c r="C1545" s="14">
        <f>LN('Return analysis'!C1547/'Return analysis'!C1546)</f>
        <v>8.8184896115678108E-4</v>
      </c>
      <c r="D1545" s="14">
        <f>LN('Return analysis'!D1547/'Return analysis'!D1546)</f>
        <v>6.2224489308137414E-4</v>
      </c>
      <c r="E1545" s="14">
        <f>LN('Return analysis'!E1547/'Return analysis'!E1546)</f>
        <v>5.3054148159362319E-5</v>
      </c>
      <c r="F1545" s="14">
        <f t="shared" si="144"/>
        <v>8.1982054024849456E-4</v>
      </c>
      <c r="G1545" s="14">
        <f t="shared" si="145"/>
        <v>8.2879481299741873E-4</v>
      </c>
      <c r="H1545" s="14">
        <f t="shared" si="146"/>
        <v>5.6919074492201179E-4</v>
      </c>
      <c r="I1545" s="24">
        <f t="shared" si="147"/>
        <v>1.4539244569677755E-4</v>
      </c>
      <c r="J1545" s="24">
        <f t="shared" si="148"/>
        <v>7.1458319061878939E-4</v>
      </c>
      <c r="K1545" s="24">
        <f t="shared" si="149"/>
        <v>7.6763733877815163E-4</v>
      </c>
      <c r="L1545" s="24"/>
    </row>
    <row r="1546" spans="1:12" x14ac:dyDescent="0.3">
      <c r="A1546" s="6">
        <v>43297</v>
      </c>
      <c r="B1546" s="14">
        <f>LN('Return analysis'!B1548/'Return analysis'!B1547)</f>
        <v>4.849511719304606E-4</v>
      </c>
      <c r="C1546" s="14">
        <f>LN('Return analysis'!C1548/'Return analysis'!C1547)</f>
        <v>-1.3868125679336245E-3</v>
      </c>
      <c r="D1546" s="14">
        <f>LN('Return analysis'!D1548/'Return analysis'!D1547)</f>
        <v>-1.5906906603923886E-3</v>
      </c>
      <c r="E1546" s="14">
        <f>LN('Return analysis'!E1548/'Return analysis'!E1547)</f>
        <v>1.5915400099677179E-4</v>
      </c>
      <c r="F1546" s="14">
        <f t="shared" si="144"/>
        <v>3.2579717093368882E-4</v>
      </c>
      <c r="G1546" s="14">
        <f t="shared" si="145"/>
        <v>-1.5459665689303962E-3</v>
      </c>
      <c r="H1546" s="14">
        <f t="shared" si="146"/>
        <v>-1.7498446613891604E-3</v>
      </c>
      <c r="I1546" s="24">
        <f t="shared" si="147"/>
        <v>1.5912168407048535E-3</v>
      </c>
      <c r="J1546" s="24">
        <f t="shared" si="148"/>
        <v>-1.5862782068430691E-4</v>
      </c>
      <c r="K1546" s="24">
        <f t="shared" si="149"/>
        <v>5.2618031246487104E-7</v>
      </c>
      <c r="L1546" s="24"/>
    </row>
    <row r="1547" spans="1:12" x14ac:dyDescent="0.3">
      <c r="A1547" s="6">
        <v>43298</v>
      </c>
      <c r="B1547" s="14">
        <f>LN('Return analysis'!B1549/'Return analysis'!B1548)</f>
        <v>-1.0670456018749852E-3</v>
      </c>
      <c r="C1547" s="14">
        <f>LN('Return analysis'!C1549/'Return analysis'!C1548)</f>
        <v>-3.7864482881213646E-4</v>
      </c>
      <c r="D1547" s="14">
        <f>LN('Return analysis'!D1549/'Return analysis'!D1548)</f>
        <v>4.5575915436060878E-3</v>
      </c>
      <c r="E1547" s="14">
        <f>LN('Return analysis'!E1549/'Return analysis'!E1548)</f>
        <v>5.3054148159362319E-5</v>
      </c>
      <c r="F1547" s="14">
        <f t="shared" si="144"/>
        <v>-1.1200997500343474E-3</v>
      </c>
      <c r="G1547" s="14">
        <f t="shared" si="145"/>
        <v>-4.3169897697149876E-4</v>
      </c>
      <c r="H1547" s="14">
        <f t="shared" si="146"/>
        <v>4.5045373954467251E-3</v>
      </c>
      <c r="I1547" s="24">
        <f t="shared" si="147"/>
        <v>-8.2041007765309244E-4</v>
      </c>
      <c r="J1547" s="24">
        <f t="shared" si="148"/>
        <v>3.6841273177936327E-3</v>
      </c>
      <c r="K1547" s="24">
        <f t="shared" si="149"/>
        <v>3.7371814659529954E-3</v>
      </c>
      <c r="L1547" s="24"/>
    </row>
    <row r="1548" spans="1:12" x14ac:dyDescent="0.3">
      <c r="A1548" s="6">
        <v>43299</v>
      </c>
      <c r="B1548" s="14">
        <f>LN('Return analysis'!B1550/'Return analysis'!B1549)</f>
        <v>0</v>
      </c>
      <c r="C1548" s="14">
        <f>LN('Return analysis'!C1550/'Return analysis'!C1549)</f>
        <v>-5.044284804817062E-4</v>
      </c>
      <c r="D1548" s="14">
        <f>LN('Return analysis'!D1550/'Return analysis'!D1549)</f>
        <v>2.2024987284437114E-3</v>
      </c>
      <c r="E1548" s="14">
        <f>LN('Return analysis'!E1550/'Return analysis'!E1549)</f>
        <v>5.3054148159362319E-5</v>
      </c>
      <c r="F1548" s="14">
        <f t="shared" si="144"/>
        <v>-5.3054148159362319E-5</v>
      </c>
      <c r="G1548" s="14">
        <f t="shared" si="145"/>
        <v>-5.5748262864106855E-4</v>
      </c>
      <c r="H1548" s="14">
        <f t="shared" si="146"/>
        <v>2.1494445802843491E-3</v>
      </c>
      <c r="I1548" s="24">
        <f t="shared" si="147"/>
        <v>3.7337650260853717E-4</v>
      </c>
      <c r="J1548" s="24">
        <f t="shared" si="148"/>
        <v>2.5228210828928863E-3</v>
      </c>
      <c r="K1548" s="24">
        <f t="shared" si="149"/>
        <v>2.5758752310522486E-3</v>
      </c>
      <c r="L1548" s="24"/>
    </row>
    <row r="1549" spans="1:12" x14ac:dyDescent="0.3">
      <c r="A1549" s="6">
        <v>43300</v>
      </c>
      <c r="B1549" s="14">
        <f>LN('Return analysis'!B1551/'Return analysis'!B1550)</f>
        <v>2.9148340838603342E-4</v>
      </c>
      <c r="C1549" s="14">
        <f>LN('Return analysis'!C1551/'Return analysis'!C1550)</f>
        <v>1.8917658930977001E-3</v>
      </c>
      <c r="D1549" s="14">
        <f>LN('Return analysis'!D1551/'Return analysis'!D1550)</f>
        <v>-2.408866489971673E-3</v>
      </c>
      <c r="E1549" s="14">
        <f>LN('Return analysis'!E1551/'Return analysis'!E1550)</f>
        <v>5.3054148159362319E-5</v>
      </c>
      <c r="F1549" s="14">
        <f t="shared" si="144"/>
        <v>2.3842926022667109E-4</v>
      </c>
      <c r="G1549" s="14">
        <f t="shared" si="145"/>
        <v>1.8387117449383378E-3</v>
      </c>
      <c r="H1549" s="14">
        <f t="shared" si="146"/>
        <v>-2.4619206381310352E-3</v>
      </c>
      <c r="I1549" s="24">
        <f t="shared" si="147"/>
        <v>-1.2177796047658327E-3</v>
      </c>
      <c r="J1549" s="24">
        <f t="shared" si="148"/>
        <v>-3.6797002428968677E-3</v>
      </c>
      <c r="K1549" s="24">
        <f t="shared" si="149"/>
        <v>-3.6266460947375059E-3</v>
      </c>
      <c r="L1549" s="24"/>
    </row>
    <row r="1550" spans="1:12" x14ac:dyDescent="0.3">
      <c r="A1550" s="6">
        <v>43301</v>
      </c>
      <c r="B1550" s="14">
        <f>LN('Return analysis'!B1552/'Return analysis'!B1551)</f>
        <v>-2.9148340838602626E-4</v>
      </c>
      <c r="C1550" s="14">
        <f>LN('Return analysis'!C1552/'Return analysis'!C1551)</f>
        <v>-2.270745304128222E-3</v>
      </c>
      <c r="D1550" s="14">
        <f>LN('Return analysis'!D1552/'Return analysis'!D1551)</f>
        <v>-1.793625883506402E-3</v>
      </c>
      <c r="E1550" s="14">
        <f>LN('Return analysis'!E1552/'Return analysis'!E1551)</f>
        <v>5.3054148159362319E-5</v>
      </c>
      <c r="F1550" s="14">
        <f t="shared" si="144"/>
        <v>-3.4453755654538856E-4</v>
      </c>
      <c r="G1550" s="14">
        <f t="shared" si="145"/>
        <v>-2.3237994522875842E-3</v>
      </c>
      <c r="H1550" s="14">
        <f t="shared" si="146"/>
        <v>-1.8466800316657643E-3</v>
      </c>
      <c r="I1550" s="24">
        <f t="shared" si="147"/>
        <v>1.5491392635218696E-3</v>
      </c>
      <c r="J1550" s="24">
        <f t="shared" si="148"/>
        <v>-2.9754076814389463E-4</v>
      </c>
      <c r="K1550" s="24">
        <f t="shared" si="149"/>
        <v>-2.4448661998453238E-4</v>
      </c>
      <c r="L1550" s="24"/>
    </row>
    <row r="1551" spans="1:12" x14ac:dyDescent="0.3">
      <c r="A1551" s="6">
        <v>43304</v>
      </c>
      <c r="B1551" s="14">
        <f>LN('Return analysis'!B1553/'Return analysis'!B1552)</f>
        <v>-3.4973280838536806E-3</v>
      </c>
      <c r="C1551" s="14">
        <f>LN('Return analysis'!C1553/'Return analysis'!C1552)</f>
        <v>-3.1631029477012097E-3</v>
      </c>
      <c r="D1551" s="14">
        <f>LN('Return analysis'!D1553/'Return analysis'!D1552)</f>
        <v>1.5866307331196838E-3</v>
      </c>
      <c r="E1551" s="14">
        <f>LN('Return analysis'!E1553/'Return analysis'!E1552)</f>
        <v>1.5915400099677179E-4</v>
      </c>
      <c r="F1551" s="14">
        <f t="shared" si="144"/>
        <v>-3.6564820848504521E-3</v>
      </c>
      <c r="G1551" s="14">
        <f t="shared" si="145"/>
        <v>-3.3222569486979813E-3</v>
      </c>
      <c r="H1551" s="14">
        <f t="shared" si="146"/>
        <v>1.427476732122912E-3</v>
      </c>
      <c r="I1551" s="24">
        <f t="shared" si="147"/>
        <v>-9.9287732912565563E-4</v>
      </c>
      <c r="J1551" s="24">
        <f t="shared" si="148"/>
        <v>4.3459940299725637E-4</v>
      </c>
      <c r="K1551" s="24">
        <f t="shared" si="149"/>
        <v>5.9375340399402815E-4</v>
      </c>
      <c r="L1551" s="24"/>
    </row>
    <row r="1552" spans="1:12" x14ac:dyDescent="0.3">
      <c r="A1552" s="6">
        <v>43305</v>
      </c>
      <c r="B1552" s="14">
        <f>LN('Return analysis'!B1554/'Return analysis'!B1553)</f>
        <v>-2.9259004074091456E-4</v>
      </c>
      <c r="C1552" s="14">
        <f>LN('Return analysis'!C1554/'Return analysis'!C1553)</f>
        <v>1.5188692612488227E-3</v>
      </c>
      <c r="D1552" s="14">
        <f>LN('Return analysis'!D1554/'Return analysis'!D1553)</f>
        <v>2.2034083454295587E-3</v>
      </c>
      <c r="E1552" s="14">
        <f>LN('Return analysis'!E1554/'Return analysis'!E1553)</f>
        <v>5.3054148159362319E-5</v>
      </c>
      <c r="F1552" s="14">
        <f t="shared" si="144"/>
        <v>-3.4564418890027686E-4</v>
      </c>
      <c r="G1552" s="14">
        <f t="shared" si="145"/>
        <v>1.4658151130894604E-3</v>
      </c>
      <c r="H1552" s="14">
        <f t="shared" si="146"/>
        <v>2.1503541972701964E-3</v>
      </c>
      <c r="I1552" s="24">
        <f t="shared" si="147"/>
        <v>-1.5507374771458846E-3</v>
      </c>
      <c r="J1552" s="24">
        <f t="shared" si="148"/>
        <v>5.9961672012431183E-4</v>
      </c>
      <c r="K1552" s="24">
        <f t="shared" si="149"/>
        <v>6.5267086828367407E-4</v>
      </c>
      <c r="L1552" s="24"/>
    </row>
    <row r="1553" spans="1:12" x14ac:dyDescent="0.3">
      <c r="A1553" s="6">
        <v>43307</v>
      </c>
      <c r="B1553" s="14">
        <f>LN('Return analysis'!B1555/'Return analysis'!B1554)</f>
        <v>-5.8385430933868691E-4</v>
      </c>
      <c r="C1553" s="14">
        <f>LN('Return analysis'!C1555/'Return analysis'!C1554)</f>
        <v>-7.586540798114992E-4</v>
      </c>
      <c r="D1553" s="14">
        <f>LN('Return analysis'!D1555/'Return analysis'!D1554)</f>
        <v>6.8548144347795074E-3</v>
      </c>
      <c r="E1553" s="14">
        <f>LN('Return analysis'!E1555/'Return analysis'!E1554)</f>
        <v>1.061082963188465E-4</v>
      </c>
      <c r="F1553" s="14">
        <f t="shared" si="144"/>
        <v>-6.8996260565753337E-4</v>
      </c>
      <c r="G1553" s="14">
        <f t="shared" si="145"/>
        <v>-8.6476237613034566E-4</v>
      </c>
      <c r="H1553" s="14">
        <f t="shared" si="146"/>
        <v>6.7487061384606606E-3</v>
      </c>
      <c r="I1553" s="24">
        <f t="shared" si="147"/>
        <v>-6.5187589302495702E-5</v>
      </c>
      <c r="J1553" s="24">
        <f t="shared" si="148"/>
        <v>6.6835185491581645E-3</v>
      </c>
      <c r="K1553" s="24">
        <f t="shared" si="149"/>
        <v>6.7896268454770113E-3</v>
      </c>
      <c r="L1553" s="24"/>
    </row>
    <row r="1554" spans="1:12" x14ac:dyDescent="0.3">
      <c r="A1554" s="6">
        <v>43308</v>
      </c>
      <c r="B1554" s="14">
        <f>LN('Return analysis'!B1556/'Return analysis'!B1555)</f>
        <v>1.654949430515253E-3</v>
      </c>
      <c r="C1554" s="14">
        <f>LN('Return analysis'!C1556/'Return analysis'!C1555)</f>
        <v>5.0583333181725414E-4</v>
      </c>
      <c r="D1554" s="14">
        <f>LN('Return analysis'!D1556/'Return analysis'!D1555)</f>
        <v>-8.0248436087983731E-3</v>
      </c>
      <c r="E1554" s="14">
        <f>LN('Return analysis'!E1556/'Return analysis'!E1555)</f>
        <v>5.3054148159362319E-5</v>
      </c>
      <c r="F1554" s="14">
        <f t="shared" si="144"/>
        <v>1.6018952823558907E-3</v>
      </c>
      <c r="G1554" s="14">
        <f t="shared" si="145"/>
        <v>4.5277918365789184E-4</v>
      </c>
      <c r="H1554" s="14">
        <f t="shared" si="146"/>
        <v>-8.0778977569577349E-3</v>
      </c>
      <c r="I1554" s="24">
        <f t="shared" si="147"/>
        <v>1.3236153649083958E-3</v>
      </c>
      <c r="J1554" s="24">
        <f t="shared" si="148"/>
        <v>-6.7542823920493395E-3</v>
      </c>
      <c r="K1554" s="24">
        <f t="shared" si="149"/>
        <v>-6.7012282438899777E-3</v>
      </c>
      <c r="L1554" s="24"/>
    </row>
    <row r="1555" spans="1:12" x14ac:dyDescent="0.3">
      <c r="A1555" s="6">
        <v>43311</v>
      </c>
      <c r="B1555" s="14">
        <f>LN('Return analysis'!B1557/'Return analysis'!B1556)</f>
        <v>-4.8679106087595817E-4</v>
      </c>
      <c r="C1555" s="14">
        <f>LN('Return analysis'!C1557/'Return analysis'!C1556)</f>
        <v>-1.1399624987848158E-3</v>
      </c>
      <c r="D1555" s="14">
        <f>LN('Return analysis'!D1557/'Return analysis'!D1556)</f>
        <v>-6.5632347623405217E-3</v>
      </c>
      <c r="E1555" s="14">
        <f>LN('Return analysis'!E1557/'Return analysis'!E1556)</f>
        <v>1.5915400099677179E-4</v>
      </c>
      <c r="F1555" s="14">
        <f t="shared" si="144"/>
        <v>-6.4594506187273001E-4</v>
      </c>
      <c r="G1555" s="14">
        <f t="shared" si="145"/>
        <v>-1.2991164997815875E-3</v>
      </c>
      <c r="H1555" s="14">
        <f t="shared" si="146"/>
        <v>-6.7223887633372937E-3</v>
      </c>
      <c r="I1555" s="24">
        <f t="shared" si="147"/>
        <v>4.7387075789171839E-4</v>
      </c>
      <c r="J1555" s="24">
        <f t="shared" si="148"/>
        <v>-6.2485180054455752E-3</v>
      </c>
      <c r="K1555" s="24">
        <f t="shared" si="149"/>
        <v>-6.0893640044488032E-3</v>
      </c>
      <c r="L1555" s="24"/>
    </row>
    <row r="1556" spans="1:12" x14ac:dyDescent="0.3">
      <c r="A1556" s="6">
        <v>43312</v>
      </c>
      <c r="B1556" s="14">
        <f>LN('Return analysis'!B1558/'Return analysis'!B1557)</f>
        <v>2.916289473064877E-4</v>
      </c>
      <c r="C1556" s="14">
        <f>LN('Return analysis'!C1558/'Return analysis'!C1557)</f>
        <v>7.6011937139563871E-4</v>
      </c>
      <c r="D1556" s="14">
        <f>LN('Return analysis'!D1558/'Return analysis'!D1557)</f>
        <v>5.6678571185216171E-3</v>
      </c>
      <c r="E1556" s="14">
        <f>LN('Return analysis'!E1558/'Return analysis'!E1557)</f>
        <v>5.3054148159362319E-5</v>
      </c>
      <c r="F1556" s="14">
        <f t="shared" si="144"/>
        <v>2.3857479914712537E-4</v>
      </c>
      <c r="G1556" s="14">
        <f t="shared" si="145"/>
        <v>7.0706522323627635E-4</v>
      </c>
      <c r="H1556" s="14">
        <f t="shared" si="146"/>
        <v>5.6148029703622544E-3</v>
      </c>
      <c r="I1556" s="24">
        <f t="shared" si="147"/>
        <v>-3.9192744599467812E-4</v>
      </c>
      <c r="J1556" s="24">
        <f t="shared" si="148"/>
        <v>5.2228755243675764E-3</v>
      </c>
      <c r="K1556" s="24">
        <f t="shared" si="149"/>
        <v>5.275929672526939E-3</v>
      </c>
      <c r="L1556" s="24"/>
    </row>
    <row r="1557" spans="1:12" x14ac:dyDescent="0.3">
      <c r="A1557" s="6">
        <v>43313</v>
      </c>
      <c r="B1557" s="14">
        <f>LN('Return analysis'!B1559/'Return analysis'!B1558)</f>
        <v>5.837926224797306E-4</v>
      </c>
      <c r="C1557" s="14">
        <f>LN('Return analysis'!C1559/'Return analysis'!C1558)</f>
        <v>-5.4640048970106404E-4</v>
      </c>
      <c r="D1557" s="14">
        <f>LN('Return analysis'!D1559/'Return analysis'!D1558)</f>
        <v>-1.1724496762685721E-3</v>
      </c>
      <c r="E1557" s="14">
        <f>LN('Return analysis'!E1559/'Return analysis'!E1558)</f>
        <v>5.3054148159362319E-5</v>
      </c>
      <c r="F1557" s="14">
        <f t="shared" si="144"/>
        <v>5.3073847432036825E-4</v>
      </c>
      <c r="G1557" s="14">
        <f t="shared" si="145"/>
        <v>-5.9945463786042639E-4</v>
      </c>
      <c r="H1557" s="14">
        <f t="shared" si="146"/>
        <v>-1.2255038244279343E-3</v>
      </c>
      <c r="I1557" s="24">
        <f t="shared" si="147"/>
        <v>1.0272892875130019E-3</v>
      </c>
      <c r="J1557" s="24">
        <f t="shared" si="148"/>
        <v>-1.9821453691493238E-4</v>
      </c>
      <c r="K1557" s="24">
        <f t="shared" si="149"/>
        <v>-1.4516038875557013E-4</v>
      </c>
      <c r="L1557" s="24"/>
    </row>
    <row r="1558" spans="1:12" x14ac:dyDescent="0.3">
      <c r="A1558" s="6">
        <v>43314</v>
      </c>
      <c r="B1558" s="14">
        <f>LN('Return analysis'!B1560/'Return analysis'!B1559)</f>
        <v>-1.9508627495674305E-4</v>
      </c>
      <c r="C1558" s="14">
        <f>LN('Return analysis'!C1560/'Return analysis'!C1559)</f>
        <v>5.0801453068964901E-4</v>
      </c>
      <c r="D1558" s="14">
        <f>LN('Return analysis'!D1560/'Return analysis'!D1559)</f>
        <v>5.916639981551633E-3</v>
      </c>
      <c r="E1558" s="14">
        <f>LN('Return analysis'!E1560/'Return analysis'!E1559)</f>
        <v>5.3054148159362319E-5</v>
      </c>
      <c r="F1558" s="14">
        <f t="shared" si="144"/>
        <v>-2.4814042311610535E-4</v>
      </c>
      <c r="G1558" s="14">
        <f t="shared" si="145"/>
        <v>4.5496038253028671E-4</v>
      </c>
      <c r="H1558" s="14">
        <f t="shared" si="146"/>
        <v>5.8635858333922703E-3</v>
      </c>
      <c r="I1558" s="24">
        <f t="shared" si="147"/>
        <v>-6.7802846685859845E-4</v>
      </c>
      <c r="J1558" s="24">
        <f t="shared" si="148"/>
        <v>5.1855573665336718E-3</v>
      </c>
      <c r="K1558" s="24">
        <f t="shared" si="149"/>
        <v>5.2386115146930345E-3</v>
      </c>
      <c r="L1558" s="24"/>
    </row>
    <row r="1559" spans="1:12" x14ac:dyDescent="0.3">
      <c r="A1559" s="6">
        <v>43315</v>
      </c>
      <c r="B1559" s="14">
        <f>LN('Return analysis'!B1561/'Return analysis'!B1560)</f>
        <v>2.3377391235852216E-3</v>
      </c>
      <c r="C1559" s="14">
        <f>LN('Return analysis'!C1561/'Return analysis'!C1560)</f>
        <v>2.1552050329425292E-3</v>
      </c>
      <c r="D1559" s="14">
        <f>LN('Return analysis'!D1561/'Return analysis'!D1560)</f>
        <v>3.3556747044053282E-3</v>
      </c>
      <c r="E1559" s="14">
        <f>LN('Return analysis'!E1561/'Return analysis'!E1560)</f>
        <v>5.3054148159362319E-5</v>
      </c>
      <c r="F1559" s="14">
        <f t="shared" si="144"/>
        <v>2.2846849754258594E-3</v>
      </c>
      <c r="G1559" s="14">
        <f t="shared" si="145"/>
        <v>2.102150884783167E-3</v>
      </c>
      <c r="H1559" s="14">
        <f t="shared" si="146"/>
        <v>3.302620556245966E-3</v>
      </c>
      <c r="I1559" s="24">
        <f t="shared" si="147"/>
        <v>5.5408844977786155E-4</v>
      </c>
      <c r="J1559" s="24">
        <f t="shared" si="148"/>
        <v>3.8567090060238275E-3</v>
      </c>
      <c r="K1559" s="24">
        <f t="shared" si="149"/>
        <v>3.9097631541831898E-3</v>
      </c>
      <c r="L1559" s="24"/>
    </row>
    <row r="1560" spans="1:12" x14ac:dyDescent="0.3">
      <c r="A1560" s="6">
        <v>43318</v>
      </c>
      <c r="B1560" s="14">
        <f>LN('Return analysis'!B1562/'Return analysis'!B1561)</f>
        <v>4.8611213287024136E-4</v>
      </c>
      <c r="C1560" s="14">
        <f>LN('Return analysis'!C1562/'Return analysis'!C1561)</f>
        <v>8.8649311410552171E-4</v>
      </c>
      <c r="D1560" s="14">
        <f>LN('Return analysis'!D1562/'Return analysis'!D1561)</f>
        <v>4.5022103857636272E-3</v>
      </c>
      <c r="E1560" s="14">
        <f>LN('Return analysis'!E1562/'Return analysis'!E1561)</f>
        <v>1.5915400099677179E-4</v>
      </c>
      <c r="F1560" s="14">
        <f t="shared" si="144"/>
        <v>3.2695813187346958E-4</v>
      </c>
      <c r="G1560" s="14">
        <f t="shared" si="145"/>
        <v>7.2733911310874993E-4</v>
      </c>
      <c r="H1560" s="14">
        <f t="shared" si="146"/>
        <v>4.3430563847668552E-3</v>
      </c>
      <c r="I1560" s="24">
        <f t="shared" si="147"/>
        <v>-3.0622294545389484E-4</v>
      </c>
      <c r="J1560" s="24">
        <f t="shared" si="148"/>
        <v>4.0368334393129602E-3</v>
      </c>
      <c r="K1560" s="24">
        <f t="shared" si="149"/>
        <v>4.1959874403097322E-3</v>
      </c>
      <c r="L1560" s="24"/>
    </row>
    <row r="1561" spans="1:12" x14ac:dyDescent="0.3">
      <c r="A1561" s="6">
        <v>43319</v>
      </c>
      <c r="B1561" s="14">
        <f>LN('Return analysis'!B1563/'Return analysis'!B1562)</f>
        <v>-1.0702318963914451E-3</v>
      </c>
      <c r="C1561" s="14">
        <f>LN('Return analysis'!C1563/'Return analysis'!C1562)</f>
        <v>-1.7737727955904994E-3</v>
      </c>
      <c r="D1561" s="14">
        <f>LN('Return analysis'!D1563/'Return analysis'!D1562)</f>
        <v>3.2615453968120049E-3</v>
      </c>
      <c r="E1561" s="14">
        <f>LN('Return analysis'!E1563/'Return analysis'!E1562)</f>
        <v>5.3054148159362319E-5</v>
      </c>
      <c r="F1561" s="14">
        <f t="shared" si="144"/>
        <v>-1.1232860445508073E-3</v>
      </c>
      <c r="G1561" s="14">
        <f t="shared" si="145"/>
        <v>-1.8268269437498616E-3</v>
      </c>
      <c r="H1561" s="14">
        <f t="shared" si="146"/>
        <v>3.2084912486526427E-3</v>
      </c>
      <c r="I1561" s="24">
        <f t="shared" si="147"/>
        <v>3.153148723232254E-4</v>
      </c>
      <c r="J1561" s="24">
        <f t="shared" si="148"/>
        <v>3.5238061209758682E-3</v>
      </c>
      <c r="K1561" s="24">
        <f t="shared" si="149"/>
        <v>3.5768602691352304E-3</v>
      </c>
      <c r="L1561" s="24"/>
    </row>
    <row r="1562" spans="1:12" x14ac:dyDescent="0.3">
      <c r="A1562" s="6">
        <v>43320</v>
      </c>
      <c r="B1562" s="14">
        <f>LN('Return analysis'!B1564/'Return analysis'!B1563)</f>
        <v>-3.8960281511584522E-4</v>
      </c>
      <c r="C1562" s="14">
        <f>LN('Return analysis'!C1564/'Return analysis'!C1563)</f>
        <v>-2.5266987144535226E-4</v>
      </c>
      <c r="D1562" s="14">
        <f>LN('Return analysis'!D1564/'Return analysis'!D1563)</f>
        <v>-9.500417005540618E-4</v>
      </c>
      <c r="E1562" s="14">
        <f>LN('Return analysis'!E1564/'Return analysis'!E1563)</f>
        <v>5.3054148159362319E-5</v>
      </c>
      <c r="F1562" s="14">
        <f t="shared" si="144"/>
        <v>-4.4265696327520752E-4</v>
      </c>
      <c r="G1562" s="14">
        <f t="shared" si="145"/>
        <v>-3.0572401960471456E-4</v>
      </c>
      <c r="H1562" s="14">
        <f t="shared" si="146"/>
        <v>-1.003095848713424E-3</v>
      </c>
      <c r="I1562" s="24">
        <f t="shared" si="147"/>
        <v>-1.853504432175604E-4</v>
      </c>
      <c r="J1562" s="24">
        <f t="shared" si="148"/>
        <v>-1.1884462919309845E-3</v>
      </c>
      <c r="K1562" s="24">
        <f t="shared" si="149"/>
        <v>-1.1353921437716223E-3</v>
      </c>
      <c r="L1562" s="24"/>
    </row>
    <row r="1563" spans="1:12" x14ac:dyDescent="0.3">
      <c r="A1563" s="6">
        <v>43321</v>
      </c>
      <c r="B1563" s="14">
        <f>LN('Return analysis'!B1565/'Return analysis'!B1564)</f>
        <v>1.5575013454334923E-3</v>
      </c>
      <c r="C1563" s="14">
        <f>LN('Return analysis'!C1565/'Return analysis'!C1564)</f>
        <v>1.8998488979298071E-3</v>
      </c>
      <c r="D1563" s="14">
        <f>LN('Return analysis'!D1565/'Return analysis'!D1564)</f>
        <v>-6.7940128864429027E-4</v>
      </c>
      <c r="E1563" s="14">
        <f>LN('Return analysis'!E1565/'Return analysis'!E1564)</f>
        <v>5.3054148159362319E-5</v>
      </c>
      <c r="F1563" s="14">
        <f t="shared" si="144"/>
        <v>1.5044471972741301E-3</v>
      </c>
      <c r="G1563" s="14">
        <f t="shared" si="145"/>
        <v>1.8467947497704449E-3</v>
      </c>
      <c r="H1563" s="14">
        <f t="shared" si="146"/>
        <v>-7.3245543680365262E-4</v>
      </c>
      <c r="I1563" s="24">
        <f t="shared" si="147"/>
        <v>2.3131425686940354E-5</v>
      </c>
      <c r="J1563" s="24">
        <f t="shared" si="148"/>
        <v>-7.0932401111671226E-4</v>
      </c>
      <c r="K1563" s="24">
        <f t="shared" si="149"/>
        <v>-6.5626986295734991E-4</v>
      </c>
      <c r="L1563" s="24"/>
    </row>
    <row r="1564" spans="1:12" x14ac:dyDescent="0.3">
      <c r="A1564" s="6">
        <v>43322</v>
      </c>
      <c r="B1564" s="14">
        <f>LN('Return analysis'!B1566/'Return analysis'!B1565)</f>
        <v>1.0689833711846777E-3</v>
      </c>
      <c r="C1564" s="14">
        <f>LN('Return analysis'!C1566/'Return analysis'!C1565)</f>
        <v>2.0226002741204935E-3</v>
      </c>
      <c r="D1564" s="14">
        <f>LN('Return analysis'!D1566/'Return analysis'!D1565)</f>
        <v>-6.2712009658150991E-3</v>
      </c>
      <c r="E1564" s="14">
        <f>LN('Return analysis'!E1566/'Return analysis'!E1565)</f>
        <v>5.3054148159362319E-5</v>
      </c>
      <c r="F1564" s="14">
        <f t="shared" si="144"/>
        <v>1.0159292230253155E-3</v>
      </c>
      <c r="G1564" s="14">
        <f t="shared" si="145"/>
        <v>1.9695461259611313E-3</v>
      </c>
      <c r="H1564" s="14">
        <f t="shared" si="146"/>
        <v>-6.3242551139744618E-3</v>
      </c>
      <c r="I1564" s="24">
        <f t="shared" si="147"/>
        <v>-5.0426566317168873E-4</v>
      </c>
      <c r="J1564" s="24">
        <f t="shared" si="148"/>
        <v>-6.8285207771461506E-3</v>
      </c>
      <c r="K1564" s="24">
        <f t="shared" si="149"/>
        <v>-6.775466628986788E-3</v>
      </c>
      <c r="L1564" s="24"/>
    </row>
    <row r="1565" spans="1:12" x14ac:dyDescent="0.3">
      <c r="A1565" s="6">
        <v>43325</v>
      </c>
      <c r="B1565" s="14">
        <f>LN('Return analysis'!B1567/'Return analysis'!B1566)</f>
        <v>8.7370213417973836E-4</v>
      </c>
      <c r="C1565" s="14">
        <f>LN('Return analysis'!C1567/'Return analysis'!C1566)</f>
        <v>1.263379954387194E-4</v>
      </c>
      <c r="D1565" s="14">
        <f>LN('Return analysis'!D1567/'Return analysis'!D1566)</f>
        <v>-3.836420315736258E-3</v>
      </c>
      <c r="E1565" s="14">
        <f>LN('Return analysis'!E1567/'Return analysis'!E1566)</f>
        <v>1.5915400099677179E-4</v>
      </c>
      <c r="F1565" s="14">
        <f t="shared" si="144"/>
        <v>7.1454813318296657E-4</v>
      </c>
      <c r="G1565" s="14">
        <f t="shared" si="145"/>
        <v>-3.2816005558052383E-5</v>
      </c>
      <c r="H1565" s="14">
        <f t="shared" si="146"/>
        <v>-3.9955743167330296E-3</v>
      </c>
      <c r="I1565" s="24">
        <f t="shared" si="147"/>
        <v>7.8395598944855371E-4</v>
      </c>
      <c r="J1565" s="24">
        <f t="shared" si="148"/>
        <v>-3.2116183272844758E-3</v>
      </c>
      <c r="K1565" s="24">
        <f t="shared" si="149"/>
        <v>-3.0524643262877043E-3</v>
      </c>
      <c r="L1565" s="24"/>
    </row>
    <row r="1566" spans="1:12" x14ac:dyDescent="0.3">
      <c r="A1566" s="6">
        <v>43326</v>
      </c>
      <c r="B1566" s="14">
        <f>LN('Return analysis'!B1568/'Return analysis'!B1567)</f>
        <v>9.6681581644484467E-5</v>
      </c>
      <c r="C1566" s="14">
        <f>LN('Return analysis'!C1568/'Return analysis'!C1567)</f>
        <v>-6.3184965060550814E-4</v>
      </c>
      <c r="D1566" s="14">
        <f>LN('Return analysis'!D1568/'Return analysis'!D1567)</f>
        <v>6.5677373404588986E-3</v>
      </c>
      <c r="E1566" s="14">
        <f>LN('Return analysis'!E1568/'Return analysis'!E1567)</f>
        <v>5.3054148159362319E-5</v>
      </c>
      <c r="F1566" s="14">
        <f t="shared" si="144"/>
        <v>4.3627433485122148E-5</v>
      </c>
      <c r="G1566" s="14">
        <f t="shared" si="145"/>
        <v>-6.8490379876487049E-4</v>
      </c>
      <c r="H1566" s="14">
        <f t="shared" si="146"/>
        <v>6.5146831922995359E-3</v>
      </c>
      <c r="I1566" s="24">
        <f t="shared" si="147"/>
        <v>5.2588637751396707E-4</v>
      </c>
      <c r="J1566" s="24">
        <f t="shared" si="148"/>
        <v>7.0405695698135028E-3</v>
      </c>
      <c r="K1566" s="24">
        <f t="shared" si="149"/>
        <v>7.0936237179728655E-3</v>
      </c>
      <c r="L1566" s="24"/>
    </row>
    <row r="1567" spans="1:12" x14ac:dyDescent="0.3">
      <c r="A1567" s="6">
        <v>43327</v>
      </c>
      <c r="B1567" s="14">
        <f>LN('Return analysis'!B1569/'Return analysis'!B1568)</f>
        <v>-5.8258909423014756E-4</v>
      </c>
      <c r="C1567" s="14">
        <f>LN('Return analysis'!C1569/'Return analysis'!C1568)</f>
        <v>1.1370420799391683E-3</v>
      </c>
      <c r="D1567" s="14">
        <f>LN('Return analysis'!D1569/'Return analysis'!D1568)</f>
        <v>-7.9411706291693668E-3</v>
      </c>
      <c r="E1567" s="14">
        <f>LN('Return analysis'!E1569/'Return analysis'!E1568)</f>
        <v>5.3054148159362319E-5</v>
      </c>
      <c r="F1567" s="14">
        <f t="shared" si="144"/>
        <v>-6.3564324238950991E-4</v>
      </c>
      <c r="G1567" s="14">
        <f t="shared" si="145"/>
        <v>1.0839879317798061E-3</v>
      </c>
      <c r="H1567" s="14">
        <f t="shared" si="146"/>
        <v>-7.9942247773287286E-3</v>
      </c>
      <c r="I1567" s="24">
        <f t="shared" si="147"/>
        <v>-1.4238064323081026E-3</v>
      </c>
      <c r="J1567" s="24">
        <f t="shared" si="148"/>
        <v>-9.4180312096368308E-3</v>
      </c>
      <c r="K1567" s="24">
        <f t="shared" si="149"/>
        <v>-9.364977061477469E-3</v>
      </c>
      <c r="L1567" s="24"/>
    </row>
    <row r="1568" spans="1:12" x14ac:dyDescent="0.3">
      <c r="A1568" s="6">
        <v>43328</v>
      </c>
      <c r="B1568" s="14">
        <f>LN('Return analysis'!B1570/'Return analysis'!B1569)</f>
        <v>7.7671005892135207E-4</v>
      </c>
      <c r="C1568" s="14">
        <f>LN('Return analysis'!C1570/'Return analysis'!C1569)</f>
        <v>5.0395902460914556E-4</v>
      </c>
      <c r="D1568" s="14">
        <f>LN('Return analysis'!D1570/'Return analysis'!D1569)</f>
        <v>7.8052157382141468E-3</v>
      </c>
      <c r="E1568" s="14">
        <f>LN('Return analysis'!E1570/'Return analysis'!E1569)</f>
        <v>5.3054148159362319E-5</v>
      </c>
      <c r="F1568" s="14">
        <f t="shared" si="144"/>
        <v>7.2365591076198972E-4</v>
      </c>
      <c r="G1568" s="14">
        <f t="shared" si="145"/>
        <v>4.5090487644978326E-4</v>
      </c>
      <c r="H1568" s="14">
        <f t="shared" si="146"/>
        <v>7.7521615900547841E-3</v>
      </c>
      <c r="I1568" s="24">
        <f t="shared" si="147"/>
        <v>2.7673882560508322E-4</v>
      </c>
      <c r="J1568" s="24">
        <f t="shared" si="148"/>
        <v>8.0289004156598679E-3</v>
      </c>
      <c r="K1568" s="24">
        <f t="shared" si="149"/>
        <v>8.0819545638192297E-3</v>
      </c>
      <c r="L1568" s="24"/>
    </row>
    <row r="1569" spans="1:12" x14ac:dyDescent="0.3">
      <c r="A1569" s="6">
        <v>43329</v>
      </c>
      <c r="B1569" s="14">
        <f>LN('Return analysis'!B1571/'Return analysis'!B1570)</f>
        <v>2.9071800479906921E-4</v>
      </c>
      <c r="C1569" s="14">
        <f>LN('Return analysis'!C1571/'Return analysis'!C1570)</f>
        <v>1.1351787805433454E-3</v>
      </c>
      <c r="D1569" s="14">
        <f>LN('Return analysis'!D1571/'Return analysis'!D1570)</f>
        <v>3.6758388320476945E-3</v>
      </c>
      <c r="E1569" s="14">
        <f>LN('Return analysis'!E1571/'Return analysis'!E1570)</f>
        <v>5.3331911161582302E-5</v>
      </c>
      <c r="F1569" s="14">
        <f t="shared" si="144"/>
        <v>2.3738609363748692E-4</v>
      </c>
      <c r="G1569" s="14">
        <f t="shared" si="145"/>
        <v>1.081846869381763E-3</v>
      </c>
      <c r="H1569" s="14">
        <f t="shared" si="146"/>
        <v>3.6225069208861123E-3</v>
      </c>
      <c r="I1569" s="24">
        <f t="shared" si="147"/>
        <v>-6.7391243667671641E-4</v>
      </c>
      <c r="J1569" s="24">
        <f t="shared" si="148"/>
        <v>2.9485944842093958E-3</v>
      </c>
      <c r="K1569" s="24">
        <f t="shared" si="149"/>
        <v>3.001926395370978E-3</v>
      </c>
      <c r="L1569" s="24"/>
    </row>
    <row r="1570" spans="1:12" x14ac:dyDescent="0.3">
      <c r="A1570" s="6">
        <v>43332</v>
      </c>
      <c r="B1570" s="14">
        <f>LN('Return analysis'!B1572/'Return analysis'!B1571)</f>
        <v>2.5186341139716564E-3</v>
      </c>
      <c r="C1570" s="14">
        <f>LN('Return analysis'!C1572/'Return analysis'!C1571)</f>
        <v>1.2588242643633036E-3</v>
      </c>
      <c r="D1570" s="14">
        <f>LN('Return analysis'!D1572/'Return analysis'!D1571)</f>
        <v>1.9004711976433623E-3</v>
      </c>
      <c r="E1570" s="14">
        <f>LN('Return analysis'!E1572/'Return analysis'!E1571)</f>
        <v>1.599872013651075E-4</v>
      </c>
      <c r="F1570" s="14">
        <f t="shared" si="144"/>
        <v>2.3586469126065488E-3</v>
      </c>
      <c r="G1570" s="14">
        <f t="shared" si="145"/>
        <v>1.0988370629981961E-3</v>
      </c>
      <c r="H1570" s="14">
        <f t="shared" si="146"/>
        <v>1.7404839962782549E-3</v>
      </c>
      <c r="I1570" s="24">
        <f t="shared" si="147"/>
        <v>1.45387692646987E-3</v>
      </c>
      <c r="J1570" s="24">
        <f t="shared" si="148"/>
        <v>3.1943609227481247E-3</v>
      </c>
      <c r="K1570" s="24">
        <f t="shared" si="149"/>
        <v>3.3543481241132323E-3</v>
      </c>
      <c r="L1570" s="24"/>
    </row>
    <row r="1571" spans="1:12" x14ac:dyDescent="0.3">
      <c r="A1571" s="6">
        <v>43333</v>
      </c>
      <c r="B1571" s="14">
        <f>LN('Return analysis'!B1573/'Return analysis'!B1572)</f>
        <v>2.899025399312529E-4</v>
      </c>
      <c r="C1571" s="14">
        <f>LN('Return analysis'!C1573/'Return analysis'!C1572)</f>
        <v>-5.0275368520656259E-4</v>
      </c>
      <c r="D1571" s="14">
        <f>LN('Return analysis'!D1573/'Return analysis'!D1572)</f>
        <v>3.7230772743337844E-3</v>
      </c>
      <c r="E1571" s="14">
        <f>LN('Return analysis'!E1573/'Return analysis'!E1572)</f>
        <v>5.3331911161582302E-5</v>
      </c>
      <c r="F1571" s="14">
        <f t="shared" si="144"/>
        <v>2.365706287696706E-4</v>
      </c>
      <c r="G1571" s="14">
        <f t="shared" si="145"/>
        <v>-5.5608559636814486E-4</v>
      </c>
      <c r="H1571" s="14">
        <f t="shared" si="146"/>
        <v>3.6697453631722022E-3</v>
      </c>
      <c r="I1571" s="24">
        <f t="shared" si="147"/>
        <v>6.4553389203360096E-4</v>
      </c>
      <c r="J1571" s="24">
        <f t="shared" si="148"/>
        <v>4.3152792552058035E-3</v>
      </c>
      <c r="K1571" s="24">
        <f t="shared" si="149"/>
        <v>4.3686111663673857E-3</v>
      </c>
      <c r="L1571" s="24"/>
    </row>
    <row r="1572" spans="1:12" x14ac:dyDescent="0.3">
      <c r="A1572" s="6">
        <v>43334</v>
      </c>
      <c r="B1572" s="14">
        <f>LN('Return analysis'!B1574/'Return analysis'!B1573)</f>
        <v>0</v>
      </c>
      <c r="C1572" s="14">
        <f>LN('Return analysis'!C1574/'Return analysis'!C1573)</f>
        <v>6.2864658564767474E-4</v>
      </c>
      <c r="D1572" s="14">
        <f>LN('Return analysis'!D1574/'Return analysis'!D1573)</f>
        <v>3.3813988997370828E-4</v>
      </c>
      <c r="E1572" s="14">
        <f>LN('Return analysis'!E1574/'Return analysis'!E1573)</f>
        <v>5.3331911161582302E-5</v>
      </c>
      <c r="F1572" s="14">
        <f t="shared" si="144"/>
        <v>-5.3331911161582302E-5</v>
      </c>
      <c r="G1572" s="14">
        <f t="shared" si="145"/>
        <v>5.7531467448609247E-4</v>
      </c>
      <c r="H1572" s="14">
        <f t="shared" si="146"/>
        <v>2.8480797881212595E-4</v>
      </c>
      <c r="I1572" s="24">
        <f t="shared" si="147"/>
        <v>-5.2030611179475531E-4</v>
      </c>
      <c r="J1572" s="24">
        <f t="shared" si="148"/>
        <v>-2.3549813298262936E-4</v>
      </c>
      <c r="K1572" s="24">
        <f t="shared" si="149"/>
        <v>-1.8216622182104704E-4</v>
      </c>
      <c r="L1572" s="24"/>
    </row>
    <row r="1573" spans="1:12" x14ac:dyDescent="0.3">
      <c r="A1573" s="6">
        <v>43336</v>
      </c>
      <c r="B1573" s="14">
        <f>LN('Return analysis'!B1575/'Return analysis'!B1574)</f>
        <v>9.6703968522606572E-4</v>
      </c>
      <c r="C1573" s="14">
        <f>LN('Return analysis'!C1575/'Return analysis'!C1574)</f>
        <v>5.0341317137334593E-4</v>
      </c>
      <c r="D1573" s="14">
        <f>LN('Return analysis'!D1575/'Return analysis'!D1574)</f>
        <v>4.2462301800116732E-3</v>
      </c>
      <c r="E1573" s="14">
        <f>LN('Return analysis'!E1575/'Return analysis'!E1574)</f>
        <v>1.0666382232317793E-4</v>
      </c>
      <c r="F1573" s="14">
        <f t="shared" si="144"/>
        <v>8.6037586290288784E-4</v>
      </c>
      <c r="G1573" s="14">
        <f t="shared" si="145"/>
        <v>3.9674934905016801E-4</v>
      </c>
      <c r="H1573" s="14">
        <f t="shared" si="146"/>
        <v>4.139566357688495E-3</v>
      </c>
      <c r="I1573" s="24">
        <f t="shared" si="147"/>
        <v>4.9595762297165418E-4</v>
      </c>
      <c r="J1573" s="24">
        <f t="shared" si="148"/>
        <v>4.6355239806601493E-3</v>
      </c>
      <c r="K1573" s="24">
        <f t="shared" si="149"/>
        <v>4.7421878029833275E-3</v>
      </c>
      <c r="L1573" s="24"/>
    </row>
    <row r="1574" spans="1:12" x14ac:dyDescent="0.3">
      <c r="A1574" s="6">
        <v>43339</v>
      </c>
      <c r="B1574" s="14">
        <f>LN('Return analysis'!B1576/'Return analysis'!B1575)</f>
        <v>-9.6703968522607959E-4</v>
      </c>
      <c r="C1574" s="14">
        <f>LN('Return analysis'!C1576/'Return analysis'!C1575)</f>
        <v>-1.2580318294721153E-3</v>
      </c>
      <c r="D1574" s="14">
        <f>LN('Return analysis'!D1576/'Return analysis'!D1575)</f>
        <v>7.1705558402570075E-3</v>
      </c>
      <c r="E1574" s="14">
        <f>LN('Return analysis'!E1576/'Return analysis'!E1575)</f>
        <v>1.599872013651075E-4</v>
      </c>
      <c r="F1574" s="14">
        <f t="shared" si="144"/>
        <v>-1.1270268865911871E-3</v>
      </c>
      <c r="G1574" s="14">
        <f t="shared" si="145"/>
        <v>-1.4180190308372227E-3</v>
      </c>
      <c r="H1574" s="14">
        <f t="shared" si="146"/>
        <v>7.0105686388919003E-3</v>
      </c>
      <c r="I1574" s="24">
        <f t="shared" si="147"/>
        <v>-5.8940317650816026E-5</v>
      </c>
      <c r="J1574" s="24">
        <f t="shared" si="148"/>
        <v>6.9516283212410846E-3</v>
      </c>
      <c r="K1574" s="24">
        <f t="shared" si="149"/>
        <v>7.1116155226061918E-3</v>
      </c>
      <c r="L1574" s="24"/>
    </row>
    <row r="1575" spans="1:12" x14ac:dyDescent="0.3">
      <c r="A1575" s="6">
        <v>43340</v>
      </c>
      <c r="B1575" s="14">
        <f>LN('Return analysis'!B1577/'Return analysis'!B1576)</f>
        <v>-1.6449396735906186E-3</v>
      </c>
      <c r="C1575" s="14">
        <f>LN('Return analysis'!C1577/'Return analysis'!C1576)</f>
        <v>-1.5129039494459475E-3</v>
      </c>
      <c r="D1575" s="14">
        <f>LN('Return analysis'!D1577/'Return analysis'!D1576)</f>
        <v>6.0089365622523379E-4</v>
      </c>
      <c r="E1575" s="14">
        <f>LN('Return analysis'!E1577/'Return analysis'!E1576)</f>
        <v>5.3331911161582302E-5</v>
      </c>
      <c r="F1575" s="14">
        <f t="shared" si="144"/>
        <v>-1.698271584752201E-3</v>
      </c>
      <c r="G1575" s="14">
        <f t="shared" si="145"/>
        <v>-1.5662358606075299E-3</v>
      </c>
      <c r="H1575" s="14">
        <f t="shared" si="146"/>
        <v>5.4756174506365152E-4</v>
      </c>
      <c r="I1575" s="24">
        <f t="shared" si="147"/>
        <v>-4.4120104002163879E-4</v>
      </c>
      <c r="J1575" s="24">
        <f t="shared" si="148"/>
        <v>1.0636070504201273E-4</v>
      </c>
      <c r="K1575" s="24">
        <f t="shared" si="149"/>
        <v>1.59692616203595E-4</v>
      </c>
      <c r="L1575" s="24"/>
    </row>
    <row r="1576" spans="1:12" x14ac:dyDescent="0.3">
      <c r="A1576" s="6">
        <v>43341</v>
      </c>
      <c r="B1576" s="14">
        <f>LN('Return analysis'!B1578/'Return analysis'!B1577)</f>
        <v>-4.8506008082529833E-4</v>
      </c>
      <c r="C1576" s="14">
        <f>LN('Return analysis'!C1578/'Return analysis'!C1577)</f>
        <v>-6.300741230380343E-4</v>
      </c>
      <c r="D1576" s="14">
        <f>LN('Return analysis'!D1578/'Return analysis'!D1577)</f>
        <v>5.25838502496813E-3</v>
      </c>
      <c r="E1576" s="14">
        <f>LN('Return analysis'!E1578/'Return analysis'!E1577)</f>
        <v>5.3331911161582302E-5</v>
      </c>
      <c r="F1576" s="14">
        <f t="shared" si="144"/>
        <v>-5.3839199198688059E-4</v>
      </c>
      <c r="G1576" s="14">
        <f t="shared" si="145"/>
        <v>-6.8340603419961656E-4</v>
      </c>
      <c r="H1576" s="14">
        <f t="shared" si="146"/>
        <v>5.2050531138065478E-3</v>
      </c>
      <c r="I1576" s="24">
        <f t="shared" si="147"/>
        <v>-4.3264302717944974E-5</v>
      </c>
      <c r="J1576" s="24">
        <f t="shared" si="148"/>
        <v>5.161788811088603E-3</v>
      </c>
      <c r="K1576" s="24">
        <f t="shared" si="149"/>
        <v>5.2151207222501852E-3</v>
      </c>
      <c r="L1576" s="24"/>
    </row>
    <row r="1577" spans="1:12" x14ac:dyDescent="0.3">
      <c r="A1577" s="6">
        <v>43342</v>
      </c>
      <c r="B1577" s="14">
        <f>LN('Return analysis'!B1579/'Return analysis'!B1578)</f>
        <v>8.7184066298579953E-4</v>
      </c>
      <c r="C1577" s="14">
        <f>LN('Return analysis'!C1579/'Return analysis'!C1578)</f>
        <v>7.5623691134422825E-4</v>
      </c>
      <c r="D1577" s="14">
        <f>LN('Return analysis'!D1579/'Return analysis'!D1578)</f>
        <v>-4.1244107200394684E-3</v>
      </c>
      <c r="E1577" s="14">
        <f>LN('Return analysis'!E1579/'Return analysis'!E1578)</f>
        <v>5.3331911161582302E-5</v>
      </c>
      <c r="F1577" s="14">
        <f t="shared" si="144"/>
        <v>8.1850875182421727E-4</v>
      </c>
      <c r="G1577" s="14">
        <f t="shared" si="145"/>
        <v>7.0290500018264598E-4</v>
      </c>
      <c r="H1577" s="14">
        <f t="shared" si="146"/>
        <v>-4.1777426312010505E-3</v>
      </c>
      <c r="I1577" s="24">
        <f t="shared" si="147"/>
        <v>2.9661580976620425E-4</v>
      </c>
      <c r="J1577" s="24">
        <f t="shared" si="148"/>
        <v>-3.8811268214348463E-3</v>
      </c>
      <c r="K1577" s="24">
        <f t="shared" si="149"/>
        <v>-3.8277949102732641E-3</v>
      </c>
      <c r="L1577" s="24"/>
    </row>
    <row r="1578" spans="1:12" x14ac:dyDescent="0.3">
      <c r="A1578" s="6">
        <v>43343</v>
      </c>
      <c r="B1578" s="14">
        <f>LN('Return analysis'!B1580/'Return analysis'!B1579)</f>
        <v>-1.1623614431537615E-3</v>
      </c>
      <c r="C1578" s="14">
        <f>LN('Return analysis'!C1580/'Return analysis'!C1579)</f>
        <v>2.5227783550339647E-4</v>
      </c>
      <c r="D1578" s="14">
        <f>LN('Return analysis'!D1580/'Return analysis'!D1579)</f>
        <v>3.9975314221235374E-4</v>
      </c>
      <c r="E1578" s="14">
        <f>LN('Return analysis'!E1580/'Return analysis'!E1579)</f>
        <v>5.3331911161582302E-5</v>
      </c>
      <c r="F1578" s="14">
        <f t="shared" si="144"/>
        <v>-1.2156933543153439E-3</v>
      </c>
      <c r="G1578" s="14">
        <f t="shared" si="145"/>
        <v>1.9894592434181418E-4</v>
      </c>
      <c r="H1578" s="14">
        <f t="shared" si="146"/>
        <v>3.4642123105077142E-4</v>
      </c>
      <c r="I1578" s="24">
        <f t="shared" si="147"/>
        <v>-1.379839646298849E-3</v>
      </c>
      <c r="J1578" s="24">
        <f t="shared" si="148"/>
        <v>-1.0334184152480776E-3</v>
      </c>
      <c r="K1578" s="24">
        <f t="shared" si="149"/>
        <v>-9.8008650408649522E-4</v>
      </c>
      <c r="L1578" s="24"/>
    </row>
    <row r="1579" spans="1:12" x14ac:dyDescent="0.3">
      <c r="A1579" s="6">
        <v>43347</v>
      </c>
      <c r="B1579" s="14">
        <f>LN('Return analysis'!B1581/'Return analysis'!B1580)</f>
        <v>8.7209387718237762E-4</v>
      </c>
      <c r="C1579" s="14">
        <f>LN('Return analysis'!C1581/'Return analysis'!C1580)</f>
        <v>-1.5439983811374905E-3</v>
      </c>
      <c r="D1579" s="14">
        <f>LN('Return analysis'!D1581/'Return analysis'!D1580)</f>
        <v>-1.4001187438071952E-3</v>
      </c>
      <c r="E1579" s="14">
        <f>LN('Return analysis'!E1581/'Return analysis'!E1580)</f>
        <v>2.1219970627201146E-4</v>
      </c>
      <c r="F1579" s="14">
        <f t="shared" si="144"/>
        <v>6.5989417091036622E-4</v>
      </c>
      <c r="G1579" s="14">
        <f t="shared" si="145"/>
        <v>-1.756198087409502E-3</v>
      </c>
      <c r="H1579" s="14">
        <f t="shared" si="146"/>
        <v>-1.6123184500792067E-3</v>
      </c>
      <c r="I1579" s="24">
        <f t="shared" si="147"/>
        <v>2.0933587447832559E-3</v>
      </c>
      <c r="J1579" s="24">
        <f t="shared" si="148"/>
        <v>4.8104029470404921E-4</v>
      </c>
      <c r="K1579" s="24">
        <f t="shared" si="149"/>
        <v>6.9324000097606073E-4</v>
      </c>
      <c r="L1579" s="24"/>
    </row>
    <row r="1580" spans="1:12" x14ac:dyDescent="0.3">
      <c r="A1580" s="6">
        <v>43348</v>
      </c>
      <c r="B1580" s="14">
        <f>LN('Return analysis'!B1582/'Return analysis'!B1581)</f>
        <v>-1.8471330325977688E-3</v>
      </c>
      <c r="C1580" s="14">
        <f>LN('Return analysis'!C1582/'Return analysis'!C1581)</f>
        <v>2.5358283801091709E-4</v>
      </c>
      <c r="D1580" s="14">
        <f>LN('Return analysis'!D1582/'Return analysis'!D1581)</f>
        <v>-3.2751554297388869E-3</v>
      </c>
      <c r="E1580" s="14">
        <f>LN('Return analysis'!E1582/'Return analysis'!E1581)</f>
        <v>5.3331911161582302E-5</v>
      </c>
      <c r="F1580" s="14">
        <f t="shared" si="144"/>
        <v>-1.9004649437593512E-3</v>
      </c>
      <c r="G1580" s="14">
        <f t="shared" si="145"/>
        <v>2.0025092684933479E-4</v>
      </c>
      <c r="H1580" s="14">
        <f t="shared" si="146"/>
        <v>-3.3284873409004691E-3</v>
      </c>
      <c r="I1580" s="24">
        <f t="shared" si="147"/>
        <v>-2.0261639855038418E-3</v>
      </c>
      <c r="J1580" s="24">
        <f t="shared" si="148"/>
        <v>-5.3546513264043109E-3</v>
      </c>
      <c r="K1580" s="24">
        <f t="shared" si="149"/>
        <v>-5.3013194152427287E-3</v>
      </c>
      <c r="L1580" s="24"/>
    </row>
    <row r="1581" spans="1:12" x14ac:dyDescent="0.3">
      <c r="A1581" s="6">
        <v>43349</v>
      </c>
      <c r="B1581" s="14">
        <f>LN('Return analysis'!B1583/'Return analysis'!B1582)</f>
        <v>1.8471330325977437E-3</v>
      </c>
      <c r="C1581" s="14">
        <f>LN('Return analysis'!C1583/'Return analysis'!C1582)</f>
        <v>1.5172156969933451E-3</v>
      </c>
      <c r="D1581" s="14">
        <f>LN('Return analysis'!D1583/'Return analysis'!D1582)</f>
        <v>-3.0169950565447634E-3</v>
      </c>
      <c r="E1581" s="14">
        <f>LN('Return analysis'!E1583/'Return analysis'!E1582)</f>
        <v>5.3331911161582302E-5</v>
      </c>
      <c r="F1581" s="14">
        <f t="shared" si="144"/>
        <v>1.7938011214361613E-3</v>
      </c>
      <c r="G1581" s="14">
        <f t="shared" si="145"/>
        <v>1.4638837858317628E-3</v>
      </c>
      <c r="H1581" s="14">
        <f t="shared" si="146"/>
        <v>-3.0703269677063456E-3</v>
      </c>
      <c r="I1581" s="24">
        <f t="shared" si="147"/>
        <v>6.4637939632653061E-4</v>
      </c>
      <c r="J1581" s="24">
        <f t="shared" si="148"/>
        <v>-2.4239475713798151E-3</v>
      </c>
      <c r="K1581" s="24">
        <f t="shared" si="149"/>
        <v>-2.3706156602182329E-3</v>
      </c>
      <c r="L1581" s="24"/>
    </row>
    <row r="1582" spans="1:12" x14ac:dyDescent="0.3">
      <c r="A1582" s="6">
        <v>43350</v>
      </c>
      <c r="B1582" s="14">
        <f>LN('Return analysis'!B1584/'Return analysis'!B1583)</f>
        <v>-1.3606731502464801E-3</v>
      </c>
      <c r="C1582" s="14">
        <f>LN('Return analysis'!C1584/'Return analysis'!C1583)</f>
        <v>-3.1632227388719157E-3</v>
      </c>
      <c r="D1582" s="14">
        <f>LN('Return analysis'!D1584/'Return analysis'!D1583)</f>
        <v>-2.2858638914691701E-3</v>
      </c>
      <c r="E1582" s="14">
        <f>LN('Return analysis'!E1584/'Return analysis'!E1583)</f>
        <v>5.3331911161582302E-5</v>
      </c>
      <c r="F1582" s="14">
        <f t="shared" si="144"/>
        <v>-1.4140050614080625E-3</v>
      </c>
      <c r="G1582" s="14">
        <f t="shared" si="145"/>
        <v>-3.2165546500334979E-3</v>
      </c>
      <c r="H1582" s="14">
        <f t="shared" si="146"/>
        <v>-2.3391958026307523E-3</v>
      </c>
      <c r="I1582" s="24">
        <f t="shared" si="147"/>
        <v>1.2048510586398224E-3</v>
      </c>
      <c r="J1582" s="24">
        <f t="shared" si="148"/>
        <v>-1.1343447439909299E-3</v>
      </c>
      <c r="K1582" s="24">
        <f t="shared" si="149"/>
        <v>-1.0810128328293477E-3</v>
      </c>
      <c r="L1582" s="24"/>
    </row>
    <row r="1583" spans="1:12" x14ac:dyDescent="0.3">
      <c r="A1583" s="6">
        <v>43353</v>
      </c>
      <c r="B1583" s="14">
        <f>LN('Return analysis'!B1585/'Return analysis'!B1584)</f>
        <v>-3.8899177360336777E-4</v>
      </c>
      <c r="C1583" s="14">
        <f>LN('Return analysis'!C1585/'Return analysis'!C1584)</f>
        <v>6.3324954205809872E-4</v>
      </c>
      <c r="D1583" s="14">
        <f>LN('Return analysis'!D1585/'Return analysis'!D1584)</f>
        <v>2.1514117949535294E-3</v>
      </c>
      <c r="E1583" s="14">
        <f>LN('Return analysis'!E1585/'Return analysis'!E1584)</f>
        <v>1.599872013651075E-4</v>
      </c>
      <c r="F1583" s="14">
        <f t="shared" si="144"/>
        <v>-5.489789749684753E-4</v>
      </c>
      <c r="G1583" s="14">
        <f t="shared" si="145"/>
        <v>4.7326234069299119E-4</v>
      </c>
      <c r="H1583" s="14">
        <f t="shared" si="146"/>
        <v>1.9914245935884218E-3</v>
      </c>
      <c r="I1583" s="24">
        <f t="shared" si="147"/>
        <v>-9.5200533942816506E-4</v>
      </c>
      <c r="J1583" s="24">
        <f t="shared" si="148"/>
        <v>1.0394192541602568E-3</v>
      </c>
      <c r="K1583" s="24">
        <f t="shared" si="149"/>
        <v>1.1994064555253645E-3</v>
      </c>
      <c r="L1583" s="24"/>
    </row>
    <row r="1584" spans="1:12" x14ac:dyDescent="0.3">
      <c r="A1584" s="6">
        <v>43354</v>
      </c>
      <c r="B1584" s="14">
        <f>LN('Return analysis'!B1586/'Return analysis'!B1585)</f>
        <v>-1.3638446481930154E-3</v>
      </c>
      <c r="C1584" s="14">
        <f>LN('Return analysis'!C1586/'Return analysis'!C1585)</f>
        <v>-2.1552757888273432E-3</v>
      </c>
      <c r="D1584" s="14">
        <f>LN('Return analysis'!D1586/'Return analysis'!D1585)</f>
        <v>3.3524840269669679E-3</v>
      </c>
      <c r="E1584" s="14">
        <f>LN('Return analysis'!E1586/'Return analysis'!E1585)</f>
        <v>5.3331911161582302E-5</v>
      </c>
      <c r="F1584" s="14">
        <f t="shared" si="144"/>
        <v>-1.4171765593545978E-3</v>
      </c>
      <c r="G1584" s="14">
        <f t="shared" si="145"/>
        <v>-2.2086076999889253E-3</v>
      </c>
      <c r="H1584" s="14">
        <f t="shared" si="146"/>
        <v>3.2991521158053858E-3</v>
      </c>
      <c r="I1584" s="24">
        <f t="shared" si="147"/>
        <v>3.2830409552791768E-4</v>
      </c>
      <c r="J1584" s="24">
        <f t="shared" si="148"/>
        <v>3.6274562113333035E-3</v>
      </c>
      <c r="K1584" s="24">
        <f t="shared" si="149"/>
        <v>3.6807881224948857E-3</v>
      </c>
      <c r="L1584" s="24"/>
    </row>
    <row r="1585" spans="1:12" x14ac:dyDescent="0.3">
      <c r="A1585" s="6">
        <v>43355</v>
      </c>
      <c r="B1585" s="14">
        <f>LN('Return analysis'!B1587/'Return analysis'!B1586)</f>
        <v>6.0349865808435497E-4</v>
      </c>
      <c r="C1585" s="14">
        <f>LN('Return analysis'!C1587/'Return analysis'!C1586)</f>
        <v>7.6081203416398472E-4</v>
      </c>
      <c r="D1585" s="14">
        <f>LN('Return analysis'!D1587/'Return analysis'!D1586)</f>
        <v>6.7003311010783379E-5</v>
      </c>
      <c r="E1585" s="14">
        <f>LN('Return analysis'!E1587/'Return analysis'!E1586)</f>
        <v>5.3331911161582302E-5</v>
      </c>
      <c r="F1585" s="14">
        <f t="shared" si="144"/>
        <v>5.501667469227727E-4</v>
      </c>
      <c r="G1585" s="14">
        <f t="shared" si="145"/>
        <v>7.0748012300240245E-4</v>
      </c>
      <c r="H1585" s="14">
        <f t="shared" si="146"/>
        <v>1.3671399849201077E-5</v>
      </c>
      <c r="I1585" s="24">
        <f t="shared" si="147"/>
        <v>-2.0466597028097289E-5</v>
      </c>
      <c r="J1585" s="24">
        <f t="shared" si="148"/>
        <v>-6.795197178896212E-6</v>
      </c>
      <c r="K1585" s="24">
        <f t="shared" si="149"/>
        <v>4.6536713982686087E-5</v>
      </c>
      <c r="L1585" s="24"/>
    </row>
    <row r="1586" spans="1:12" x14ac:dyDescent="0.3">
      <c r="A1586" s="6">
        <v>43356</v>
      </c>
      <c r="B1586" s="14">
        <f>LN('Return analysis'!B1588/'Return analysis'!B1587)</f>
        <v>2.7291041825967176E-4</v>
      </c>
      <c r="C1586" s="14">
        <f>LN('Return analysis'!C1588/'Return analysis'!C1587)</f>
        <v>6.3373161135599893E-4</v>
      </c>
      <c r="D1586" s="14">
        <f>LN('Return analysis'!D1588/'Return analysis'!D1587)</f>
        <v>5.006846716688192E-3</v>
      </c>
      <c r="E1586" s="14">
        <f>LN('Return analysis'!E1588/'Return analysis'!E1587)</f>
        <v>5.3331911161582302E-5</v>
      </c>
      <c r="F1586" s="14">
        <f t="shared" si="144"/>
        <v>2.1957850709808946E-4</v>
      </c>
      <c r="G1586" s="14">
        <f t="shared" si="145"/>
        <v>5.8039970019441666E-4</v>
      </c>
      <c r="H1586" s="14">
        <f t="shared" si="146"/>
        <v>4.9535148055266098E-3</v>
      </c>
      <c r="I1586" s="24">
        <f t="shared" si="147"/>
        <v>-3.0167741862318514E-4</v>
      </c>
      <c r="J1586" s="24">
        <f t="shared" si="148"/>
        <v>4.6518373869034249E-3</v>
      </c>
      <c r="K1586" s="24">
        <f t="shared" si="149"/>
        <v>4.7051692980650071E-3</v>
      </c>
      <c r="L1586" s="24"/>
    </row>
    <row r="1587" spans="1:12" x14ac:dyDescent="0.3">
      <c r="A1587" s="6">
        <v>43357</v>
      </c>
      <c r="B1587" s="14">
        <f>LN('Return analysis'!B1589/'Return analysis'!B1588)</f>
        <v>-2.3390626469196102E-3</v>
      </c>
      <c r="C1587" s="14">
        <f>LN('Return analysis'!C1589/'Return analysis'!C1588)</f>
        <v>-1.6489312186347283E-3</v>
      </c>
      <c r="D1587" s="14">
        <f>LN('Return analysis'!D1589/'Return analysis'!D1588)</f>
        <v>7.9911294249426518E-4</v>
      </c>
      <c r="E1587" s="14">
        <f>LN('Return analysis'!E1589/'Return analysis'!E1588)</f>
        <v>5.3331911161582302E-5</v>
      </c>
      <c r="F1587" s="14">
        <f t="shared" si="144"/>
        <v>-2.3923945580811923E-3</v>
      </c>
      <c r="G1587" s="14">
        <f t="shared" si="145"/>
        <v>-1.7022631297963107E-3</v>
      </c>
      <c r="H1587" s="14">
        <f t="shared" si="146"/>
        <v>7.4578103133268292E-4</v>
      </c>
      <c r="I1587" s="24">
        <f t="shared" si="147"/>
        <v>-1.0277670898394735E-3</v>
      </c>
      <c r="J1587" s="24">
        <f t="shared" si="148"/>
        <v>-2.8198605850679058E-4</v>
      </c>
      <c r="K1587" s="24">
        <f t="shared" si="149"/>
        <v>-2.2865414734520831E-4</v>
      </c>
      <c r="L1587" s="24"/>
    </row>
    <row r="1588" spans="1:12" x14ac:dyDescent="0.3">
      <c r="A1588" s="6">
        <v>43360</v>
      </c>
      <c r="B1588" s="14">
        <f>LN('Return analysis'!B1590/'Return analysis'!B1589)</f>
        <v>8.7769133434567267E-4</v>
      </c>
      <c r="C1588" s="14">
        <f>LN('Return analysis'!C1590/'Return analysis'!C1589)</f>
        <v>-1.2672683752455326E-4</v>
      </c>
      <c r="D1588" s="14">
        <f>LN('Return analysis'!D1590/'Return analysis'!D1589)</f>
        <v>-6.3415437838230688E-3</v>
      </c>
      <c r="E1588" s="14">
        <f>LN('Return analysis'!E1590/'Return analysis'!E1589)</f>
        <v>1.599872013651075E-4</v>
      </c>
      <c r="F1588" s="14">
        <f t="shared" si="144"/>
        <v>7.1770413298056514E-4</v>
      </c>
      <c r="G1588" s="14">
        <f t="shared" si="145"/>
        <v>-2.8671403888966079E-4</v>
      </c>
      <c r="H1588" s="14">
        <f t="shared" si="146"/>
        <v>-6.501530985188176E-3</v>
      </c>
      <c r="I1588" s="24">
        <f t="shared" si="147"/>
        <v>1.0187813260185974E-3</v>
      </c>
      <c r="J1588" s="24">
        <f t="shared" si="148"/>
        <v>-5.4827496591695786E-3</v>
      </c>
      <c r="K1588" s="24">
        <f t="shared" si="149"/>
        <v>-5.3227624578044714E-3</v>
      </c>
      <c r="L1588" s="24"/>
    </row>
    <row r="1589" spans="1:12" x14ac:dyDescent="0.3">
      <c r="A1589" s="6">
        <v>43361</v>
      </c>
      <c r="B1589" s="14">
        <f>LN('Return analysis'!B1591/'Return analysis'!B1590)</f>
        <v>-2.2446096831412478E-3</v>
      </c>
      <c r="C1589" s="14">
        <f>LN('Return analysis'!C1591/'Return analysis'!C1590)</f>
        <v>-2.2887570302182955E-3</v>
      </c>
      <c r="D1589" s="14">
        <f>LN('Return analysis'!D1591/'Return analysis'!D1590)</f>
        <v>5.342976599453945E-3</v>
      </c>
      <c r="E1589" s="14">
        <f>LN('Return analysis'!E1591/'Return analysis'!E1590)</f>
        <v>5.3331911161582302E-5</v>
      </c>
      <c r="F1589" s="14">
        <f t="shared" si="144"/>
        <v>-2.29794159430283E-3</v>
      </c>
      <c r="G1589" s="14">
        <f t="shared" si="145"/>
        <v>-2.3420889413798777E-3</v>
      </c>
      <c r="H1589" s="14">
        <f t="shared" si="146"/>
        <v>5.2896446882923628E-3</v>
      </c>
      <c r="I1589" s="24">
        <f t="shared" si="147"/>
        <v>-4.6622119369214165E-4</v>
      </c>
      <c r="J1589" s="24">
        <f t="shared" si="148"/>
        <v>4.8234234946002213E-3</v>
      </c>
      <c r="K1589" s="24">
        <f t="shared" si="149"/>
        <v>4.8767554057618035E-3</v>
      </c>
      <c r="L1589" s="24"/>
    </row>
    <row r="1590" spans="1:12" x14ac:dyDescent="0.3">
      <c r="A1590" s="6">
        <v>43362</v>
      </c>
      <c r="B1590" s="14">
        <f>LN('Return analysis'!B1592/'Return analysis'!B1591)</f>
        <v>-1.7608941579361497E-3</v>
      </c>
      <c r="C1590" s="14">
        <f>LN('Return analysis'!C1592/'Return analysis'!C1591)</f>
        <v>-1.5284247048357776E-3</v>
      </c>
      <c r="D1590" s="14">
        <f>LN('Return analysis'!D1592/'Return analysis'!D1591)</f>
        <v>1.3278557889014533E-4</v>
      </c>
      <c r="E1590" s="14">
        <f>LN('Return analysis'!E1592/'Return analysis'!E1591)</f>
        <v>5.3331911161582302E-5</v>
      </c>
      <c r="F1590" s="14">
        <f t="shared" si="144"/>
        <v>-1.814226069097732E-3</v>
      </c>
      <c r="G1590" s="14">
        <f t="shared" si="145"/>
        <v>-1.58175661599736E-3</v>
      </c>
      <c r="H1590" s="14">
        <f t="shared" si="146"/>
        <v>7.9453667728563034E-5</v>
      </c>
      <c r="I1590" s="24">
        <f t="shared" si="147"/>
        <v>-5.3960871376856629E-4</v>
      </c>
      <c r="J1590" s="24">
        <f t="shared" si="148"/>
        <v>-4.6015504604000326E-4</v>
      </c>
      <c r="K1590" s="24">
        <f t="shared" si="149"/>
        <v>-4.0682313487842099E-4</v>
      </c>
      <c r="L1590" s="24"/>
    </row>
    <row r="1591" spans="1:12" x14ac:dyDescent="0.3">
      <c r="A1591" s="6">
        <v>43363</v>
      </c>
      <c r="B1591" s="14">
        <f>LN('Return analysis'!B1593/'Return analysis'!B1592)</f>
        <v>9.7839401042471908E-4</v>
      </c>
      <c r="C1591" s="14">
        <f>LN('Return analysis'!C1593/'Return analysis'!C1592)</f>
        <v>1.274341898079664E-3</v>
      </c>
      <c r="D1591" s="14">
        <f>LN('Return analysis'!D1593/'Return analysis'!D1592)</f>
        <v>7.6962205713221347E-3</v>
      </c>
      <c r="E1591" s="14">
        <f>LN('Return analysis'!E1593/'Return analysis'!E1592)</f>
        <v>5.3331911161582302E-5</v>
      </c>
      <c r="F1591" s="14">
        <f t="shared" si="144"/>
        <v>9.2506209926313681E-4</v>
      </c>
      <c r="G1591" s="14">
        <f t="shared" si="145"/>
        <v>1.2210099869180817E-3</v>
      </c>
      <c r="H1591" s="14">
        <f t="shared" si="146"/>
        <v>7.6428886601605526E-3</v>
      </c>
      <c r="I1591" s="24">
        <f t="shared" si="147"/>
        <v>-1.4166539549441355E-4</v>
      </c>
      <c r="J1591" s="24">
        <f t="shared" si="148"/>
        <v>7.5012232646661393E-3</v>
      </c>
      <c r="K1591" s="24">
        <f t="shared" si="149"/>
        <v>7.5545551758277214E-3</v>
      </c>
      <c r="L1591" s="24"/>
    </row>
    <row r="1592" spans="1:12" x14ac:dyDescent="0.3">
      <c r="A1592" s="6">
        <v>43364</v>
      </c>
      <c r="B1592" s="14">
        <f>LN('Return analysis'!B1594/'Return analysis'!B1593)</f>
        <v>2.9380544604393975E-4</v>
      </c>
      <c r="C1592" s="14">
        <f>LN('Return analysis'!C1594/'Return analysis'!C1593)</f>
        <v>6.3607032789143099E-4</v>
      </c>
      <c r="D1592" s="14">
        <f>LN('Return analysis'!D1594/'Return analysis'!D1593)</f>
        <v>-9.9176640140135014E-4</v>
      </c>
      <c r="E1592" s="14">
        <f>LN('Return analysis'!E1594/'Return analysis'!E1593)</f>
        <v>5.3331911161582302E-5</v>
      </c>
      <c r="F1592" s="14">
        <f t="shared" si="144"/>
        <v>2.4047353488235745E-4</v>
      </c>
      <c r="G1592" s="14">
        <f t="shared" si="145"/>
        <v>5.8273841672984873E-4</v>
      </c>
      <c r="H1592" s="14">
        <f t="shared" si="146"/>
        <v>-1.0450983125629325E-3</v>
      </c>
      <c r="I1592" s="24">
        <f t="shared" si="147"/>
        <v>-2.1819247691880051E-4</v>
      </c>
      <c r="J1592" s="24">
        <f t="shared" si="148"/>
        <v>-1.2632907894817331E-3</v>
      </c>
      <c r="K1592" s="24">
        <f t="shared" si="149"/>
        <v>-1.2099588783201507E-3</v>
      </c>
      <c r="L1592" s="24"/>
    </row>
    <row r="1593" spans="1:12" x14ac:dyDescent="0.3">
      <c r="A1593" s="6">
        <v>43367</v>
      </c>
      <c r="B1593" s="14">
        <f>LN('Return analysis'!B1595/'Return analysis'!B1594)</f>
        <v>2.9292969778340223E-4</v>
      </c>
      <c r="C1593" s="14">
        <f>LN('Return analysis'!C1595/'Return analysis'!C1594)</f>
        <v>-1.2735310685473547E-3</v>
      </c>
      <c r="D1593" s="14">
        <f>LN('Return analysis'!D1595/'Return analysis'!D1594)</f>
        <v>-3.6451030701534922E-3</v>
      </c>
      <c r="E1593" s="14">
        <f>LN('Return analysis'!E1595/'Return analysis'!E1594)</f>
        <v>1.599872013651075E-4</v>
      </c>
      <c r="F1593" s="14">
        <f t="shared" si="144"/>
        <v>1.3294249641829472E-4</v>
      </c>
      <c r="G1593" s="14">
        <f t="shared" si="145"/>
        <v>-1.4335182699124621E-3</v>
      </c>
      <c r="H1593" s="14">
        <f t="shared" si="146"/>
        <v>-3.8050902715185998E-3</v>
      </c>
      <c r="I1593" s="24">
        <f t="shared" si="147"/>
        <v>1.3297786194470069E-3</v>
      </c>
      <c r="J1593" s="24">
        <f t="shared" si="148"/>
        <v>-2.4753116520715929E-3</v>
      </c>
      <c r="K1593" s="24">
        <f t="shared" si="149"/>
        <v>-2.3153244507064853E-3</v>
      </c>
      <c r="L1593" s="24"/>
    </row>
    <row r="1594" spans="1:12" x14ac:dyDescent="0.3">
      <c r="A1594" s="6">
        <v>43368</v>
      </c>
      <c r="B1594" s="14">
        <f>LN('Return analysis'!B1596/'Return analysis'!B1595)</f>
        <v>-1.8585177511320139E-3</v>
      </c>
      <c r="C1594" s="14">
        <f>LN('Return analysis'!C1596/'Return analysis'!C1595)</f>
        <v>-7.6410881274530085E-4</v>
      </c>
      <c r="D1594" s="14">
        <f>LN('Return analysis'!D1596/'Return analysis'!D1595)</f>
        <v>-5.3131566104084856E-4</v>
      </c>
      <c r="E1594" s="14">
        <f>LN('Return analysis'!E1596/'Return analysis'!E1595)</f>
        <v>5.3609674086872056E-5</v>
      </c>
      <c r="F1594" s="14">
        <f t="shared" si="144"/>
        <v>-1.9121274252188859E-3</v>
      </c>
      <c r="G1594" s="14">
        <f t="shared" si="145"/>
        <v>-8.1771848683217293E-4</v>
      </c>
      <c r="H1594" s="14">
        <f t="shared" si="146"/>
        <v>-5.8492533512772063E-4</v>
      </c>
      <c r="I1594" s="24">
        <f t="shared" si="147"/>
        <v>-1.2464617573104283E-3</v>
      </c>
      <c r="J1594" s="24">
        <f t="shared" si="148"/>
        <v>-1.831387092438149E-3</v>
      </c>
      <c r="K1594" s="24">
        <f t="shared" si="149"/>
        <v>-1.7777774183512767E-3</v>
      </c>
      <c r="L1594" s="24"/>
    </row>
    <row r="1595" spans="1:12" x14ac:dyDescent="0.3">
      <c r="A1595" s="6">
        <v>43369</v>
      </c>
      <c r="B1595" s="14">
        <f>LN('Return analysis'!B1597/'Return analysis'!B1596)</f>
        <v>2.3470693553310201E-3</v>
      </c>
      <c r="C1595" s="14">
        <f>LN('Return analysis'!C1597/'Return analysis'!C1596)</f>
        <v>2.5464017656320519E-3</v>
      </c>
      <c r="D1595" s="14">
        <f>LN('Return analysis'!D1597/'Return analysis'!D1596)</f>
        <v>-3.86064565470965E-3</v>
      </c>
      <c r="E1595" s="14">
        <f>LN('Return analysis'!E1597/'Return analysis'!E1596)</f>
        <v>5.3609674086872056E-5</v>
      </c>
      <c r="F1595" s="14">
        <f t="shared" si="144"/>
        <v>2.2934596812441482E-3</v>
      </c>
      <c r="G1595" s="14">
        <f t="shared" si="145"/>
        <v>2.49279209154518E-3</v>
      </c>
      <c r="H1595" s="14">
        <f t="shared" si="146"/>
        <v>-3.9142553287965223E-3</v>
      </c>
      <c r="I1595" s="24">
        <f t="shared" si="147"/>
        <v>3.2543440932281733E-4</v>
      </c>
      <c r="J1595" s="24">
        <f t="shared" si="148"/>
        <v>-3.588820919473705E-3</v>
      </c>
      <c r="K1595" s="24">
        <f t="shared" si="149"/>
        <v>-3.5352112453868327E-3</v>
      </c>
      <c r="L1595" s="24"/>
    </row>
    <row r="1596" spans="1:12" x14ac:dyDescent="0.3">
      <c r="A1596" s="6">
        <v>43370</v>
      </c>
      <c r="B1596" s="14">
        <f>LN('Return analysis'!B1598/'Return analysis'!B1597)</f>
        <v>2.1471109753974978E-3</v>
      </c>
      <c r="C1596" s="14">
        <f>LN('Return analysis'!C1598/'Return analysis'!C1597)</f>
        <v>7.6314936549607641E-4</v>
      </c>
      <c r="D1596" s="14">
        <f>LN('Return analysis'!D1598/'Return analysis'!D1597)</f>
        <v>2.331609323503661E-3</v>
      </c>
      <c r="E1596" s="14">
        <f>LN('Return analysis'!E1598/'Return analysis'!E1597)</f>
        <v>5.3609674086872056E-5</v>
      </c>
      <c r="F1596" s="14">
        <f t="shared" si="144"/>
        <v>2.093501301310626E-3</v>
      </c>
      <c r="G1596" s="14">
        <f t="shared" si="145"/>
        <v>7.0953969140920433E-4</v>
      </c>
      <c r="H1596" s="14">
        <f t="shared" si="146"/>
        <v>2.2779996494167892E-3</v>
      </c>
      <c r="I1596" s="24">
        <f t="shared" si="147"/>
        <v>1.4968691854667757E-3</v>
      </c>
      <c r="J1596" s="24">
        <f t="shared" si="148"/>
        <v>3.7748688348835649E-3</v>
      </c>
      <c r="K1596" s="24">
        <f t="shared" si="149"/>
        <v>3.8284785089704367E-3</v>
      </c>
      <c r="L1596" s="24"/>
    </row>
    <row r="1597" spans="1:12" x14ac:dyDescent="0.3">
      <c r="A1597" s="6">
        <v>43374</v>
      </c>
      <c r="B1597" s="14">
        <f>LN('Return analysis'!B1599/'Return analysis'!B1598)</f>
        <v>-1.3654514591211783E-3</v>
      </c>
      <c r="C1597" s="14">
        <f>LN('Return analysis'!C1599/'Return analysis'!C1598)</f>
        <v>-1.8646450598095233E-3</v>
      </c>
      <c r="D1597" s="14">
        <f>LN('Return analysis'!D1599/'Return analysis'!D1598)</f>
        <v>1.9623361924720048E-3</v>
      </c>
      <c r="E1597" s="14">
        <f>LN('Return analysis'!E1599/'Return analysis'!E1598)</f>
        <v>2.4220388941797807E-4</v>
      </c>
      <c r="F1597" s="14">
        <f t="shared" si="144"/>
        <v>-1.6076553485391565E-3</v>
      </c>
      <c r="G1597" s="14">
        <f t="shared" si="145"/>
        <v>-2.1068489492275014E-3</v>
      </c>
      <c r="H1597" s="14">
        <f t="shared" si="146"/>
        <v>1.7201323030540266E-3</v>
      </c>
      <c r="I1597" s="24">
        <f t="shared" si="147"/>
        <v>7.2742737552053383E-5</v>
      </c>
      <c r="J1597" s="24">
        <f t="shared" si="148"/>
        <v>1.7928750406060799E-3</v>
      </c>
      <c r="K1597" s="24">
        <f t="shared" si="149"/>
        <v>2.0350789300240583E-3</v>
      </c>
      <c r="L1597" s="24"/>
    </row>
    <row r="1598" spans="1:12" x14ac:dyDescent="0.3">
      <c r="A1598" s="6">
        <v>43375</v>
      </c>
      <c r="B1598" s="14">
        <f>LN('Return analysis'!B1600/'Return analysis'!B1599)</f>
        <v>9.7763039814639967E-5</v>
      </c>
      <c r="C1598" s="14">
        <f>LN('Return analysis'!C1600/'Return analysis'!C1599)</f>
        <v>1.7850136450761041E-3</v>
      </c>
      <c r="D1598" s="14">
        <f>LN('Return analysis'!D1600/'Return analysis'!D1599)</f>
        <v>-1.4685701897124087E-3</v>
      </c>
      <c r="E1598" s="14">
        <f>LN('Return analysis'!E1600/'Return analysis'!E1599)</f>
        <v>6.0553722141869077E-5</v>
      </c>
      <c r="F1598" s="14">
        <f t="shared" si="144"/>
        <v>3.720931767277089E-5</v>
      </c>
      <c r="G1598" s="14">
        <f t="shared" si="145"/>
        <v>1.7244599229342349E-3</v>
      </c>
      <c r="H1598" s="14">
        <f t="shared" si="146"/>
        <v>-1.5291239118542779E-3</v>
      </c>
      <c r="I1598" s="24">
        <f t="shared" si="147"/>
        <v>-1.3368971233894892E-3</v>
      </c>
      <c r="J1598" s="24">
        <f t="shared" si="148"/>
        <v>-2.866021035243767E-3</v>
      </c>
      <c r="K1598" s="24">
        <f t="shared" si="149"/>
        <v>-2.805467313101898E-3</v>
      </c>
      <c r="L1598" s="24"/>
    </row>
    <row r="1599" spans="1:12" x14ac:dyDescent="0.3">
      <c r="A1599" s="6">
        <v>43376</v>
      </c>
      <c r="B1599" s="14">
        <f>LN('Return analysis'!B1601/'Return analysis'!B1600)</f>
        <v>-3.5302516524610009E-3</v>
      </c>
      <c r="C1599" s="14">
        <f>LN('Return analysis'!C1601/'Return analysis'!C1600)</f>
        <v>-5.1086573193656589E-3</v>
      </c>
      <c r="D1599" s="14">
        <f>LN('Return analysis'!D1601/'Return analysis'!D1600)</f>
        <v>1.3356138662321505E-3</v>
      </c>
      <c r="E1599" s="14">
        <f>LN('Return analysis'!E1601/'Return analysis'!E1600)</f>
        <v>6.0553722141869077E-5</v>
      </c>
      <c r="F1599" s="14">
        <f t="shared" si="144"/>
        <v>-3.5908053746028699E-3</v>
      </c>
      <c r="G1599" s="14">
        <f t="shared" si="145"/>
        <v>-5.1692110415075283E-3</v>
      </c>
      <c r="H1599" s="14">
        <f t="shared" si="146"/>
        <v>1.2750601440902813E-3</v>
      </c>
      <c r="I1599" s="24">
        <f t="shared" si="147"/>
        <v>5.6375464053201759E-4</v>
      </c>
      <c r="J1599" s="24">
        <f t="shared" si="148"/>
        <v>1.8388147846222988E-3</v>
      </c>
      <c r="K1599" s="24">
        <f t="shared" si="149"/>
        <v>1.8993685067641682E-3</v>
      </c>
      <c r="L1599" s="24"/>
    </row>
    <row r="1600" spans="1:12" x14ac:dyDescent="0.3">
      <c r="A1600" s="6">
        <v>43377</v>
      </c>
      <c r="B1600" s="14">
        <f>LN('Return analysis'!B1602/'Return analysis'!B1601)</f>
        <v>-2.7546578990881709E-3</v>
      </c>
      <c r="C1600" s="14">
        <f>LN('Return analysis'!C1602/'Return analysis'!C1601)</f>
        <v>-2.5636536438276695E-3</v>
      </c>
      <c r="D1600" s="14">
        <f>LN('Return analysis'!D1602/'Return analysis'!D1601)</f>
        <v>-8.5109545196003934E-3</v>
      </c>
      <c r="E1600" s="14">
        <f>LN('Return analysis'!E1602/'Return analysis'!E1601)</f>
        <v>6.0553722141869077E-5</v>
      </c>
      <c r="F1600" s="14">
        <f t="shared" si="144"/>
        <v>-2.8152116212300398E-3</v>
      </c>
      <c r="G1600" s="14">
        <f t="shared" si="145"/>
        <v>-2.6242073659695385E-3</v>
      </c>
      <c r="H1600" s="14">
        <f t="shared" si="146"/>
        <v>-8.5715082417422619E-3</v>
      </c>
      <c r="I1600" s="24">
        <f t="shared" si="147"/>
        <v>-6.0701526428064991E-4</v>
      </c>
      <c r="J1600" s="24">
        <f t="shared" si="148"/>
        <v>-9.178523506022912E-3</v>
      </c>
      <c r="K1600" s="24">
        <f t="shared" si="149"/>
        <v>-9.1179697838810435E-3</v>
      </c>
      <c r="L1600" s="24"/>
    </row>
    <row r="1601" spans="1:12" x14ac:dyDescent="0.3">
      <c r="A1601" s="6">
        <v>43378</v>
      </c>
      <c r="B1601" s="14">
        <f>LN('Return analysis'!B1603/'Return analysis'!B1602)</f>
        <v>-2.2683599070882701E-3</v>
      </c>
      <c r="C1601" s="14">
        <f>LN('Return analysis'!C1603/'Return analysis'!C1602)</f>
        <v>-1.7977813701153392E-3</v>
      </c>
      <c r="D1601" s="14">
        <f>LN('Return analysis'!D1603/'Return analysis'!D1602)</f>
        <v>-6.4817058095865028E-3</v>
      </c>
      <c r="E1601" s="14">
        <f>LN('Return analysis'!E1603/'Return analysis'!E1602)</f>
        <v>6.0553722141869077E-5</v>
      </c>
      <c r="F1601" s="14">
        <f t="shared" si="144"/>
        <v>-2.3289136292301391E-3</v>
      </c>
      <c r="G1601" s="14">
        <f t="shared" si="145"/>
        <v>-1.8583350922572084E-3</v>
      </c>
      <c r="H1601" s="14">
        <f t="shared" si="146"/>
        <v>-6.5422595317283722E-3</v>
      </c>
      <c r="I1601" s="24">
        <f t="shared" si="147"/>
        <v>-7.6010026012901923E-4</v>
      </c>
      <c r="J1601" s="24">
        <f t="shared" si="148"/>
        <v>-7.3023597918573917E-3</v>
      </c>
      <c r="K1601" s="24">
        <f t="shared" si="149"/>
        <v>-7.2418060697155224E-3</v>
      </c>
      <c r="L1601" s="24"/>
    </row>
    <row r="1602" spans="1:12" x14ac:dyDescent="0.3">
      <c r="A1602" s="6">
        <v>43382</v>
      </c>
      <c r="B1602" s="14">
        <f>LN('Return analysis'!B1604/'Return analysis'!B1603)</f>
        <v>-9.9398085038550935E-5</v>
      </c>
      <c r="C1602" s="14">
        <f>LN('Return analysis'!C1604/'Return analysis'!C1603)</f>
        <v>1.5411532540565529E-3</v>
      </c>
      <c r="D1602" s="14">
        <f>LN('Return analysis'!D1604/'Return analysis'!D1603)</f>
        <v>-2.5093095790757313E-3</v>
      </c>
      <c r="E1602" s="14">
        <f>LN('Return analysis'!E1604/'Return analysis'!E1603)</f>
        <v>2.4220388941797807E-4</v>
      </c>
      <c r="F1602" s="14">
        <f t="shared" si="144"/>
        <v>-3.41601974456529E-4</v>
      </c>
      <c r="G1602" s="14">
        <f t="shared" si="145"/>
        <v>1.2989493646385747E-3</v>
      </c>
      <c r="H1602" s="14">
        <f t="shared" si="146"/>
        <v>-2.7515134684937092E-3</v>
      </c>
      <c r="I1602" s="24">
        <f t="shared" si="147"/>
        <v>-1.3594532940063857E-3</v>
      </c>
      <c r="J1602" s="24">
        <f t="shared" si="148"/>
        <v>-4.1109667625000949E-3</v>
      </c>
      <c r="K1602" s="24">
        <f t="shared" si="149"/>
        <v>-3.868762873082117E-3</v>
      </c>
      <c r="L1602" s="24"/>
    </row>
    <row r="1603" spans="1:12" x14ac:dyDescent="0.3">
      <c r="A1603" s="6">
        <v>43383</v>
      </c>
      <c r="B1603" s="14">
        <f>LN('Return analysis'!B1605/'Return analysis'!B1604)</f>
        <v>-3.9450901240948682E-4</v>
      </c>
      <c r="C1603" s="14">
        <f>LN('Return analysis'!C1605/'Return analysis'!C1604)</f>
        <v>-7.7027973288853265E-4</v>
      </c>
      <c r="D1603" s="14">
        <f>LN('Return analysis'!D1605/'Return analysis'!D1604)</f>
        <v>-3.2366582105540526E-2</v>
      </c>
      <c r="E1603" s="14">
        <f>LN('Return analysis'!E1605/'Return analysis'!E1604)</f>
        <v>6.0553722141869077E-5</v>
      </c>
      <c r="F1603" s="14">
        <f t="shared" si="144"/>
        <v>-4.5506273455135589E-4</v>
      </c>
      <c r="G1603" s="14">
        <f t="shared" si="145"/>
        <v>-8.3083345503040171E-4</v>
      </c>
      <c r="H1603" s="14">
        <f t="shared" si="146"/>
        <v>-3.2427135827682398E-2</v>
      </c>
      <c r="I1603" s="24">
        <f t="shared" si="147"/>
        <v>5.6343265612270228E-4</v>
      </c>
      <c r="J1603" s="24">
        <f t="shared" si="148"/>
        <v>-3.1863703171559697E-2</v>
      </c>
      <c r="K1603" s="24">
        <f t="shared" si="149"/>
        <v>-3.1803149449417825E-2</v>
      </c>
      <c r="L1603" s="24"/>
    </row>
    <row r="1604" spans="1:12" x14ac:dyDescent="0.3">
      <c r="A1604" s="6">
        <v>43384</v>
      </c>
      <c r="B1604" s="14">
        <f>LN('Return analysis'!B1606/'Return analysis'!B1605)</f>
        <v>3.5497469864992836E-3</v>
      </c>
      <c r="C1604" s="14">
        <f>LN('Return analysis'!C1606/'Return analysis'!C1605)</f>
        <v>2.8224519386076579E-3</v>
      </c>
      <c r="D1604" s="14">
        <f>LN('Return analysis'!D1606/'Return analysis'!D1605)</f>
        <v>-2.155351961569452E-2</v>
      </c>
      <c r="E1604" s="14">
        <f>LN('Return analysis'!E1606/'Return analysis'!E1605)</f>
        <v>6.0553722141869077E-5</v>
      </c>
      <c r="F1604" s="14">
        <f t="shared" si="144"/>
        <v>3.4891932643574147E-3</v>
      </c>
      <c r="G1604" s="14">
        <f t="shared" si="145"/>
        <v>2.7618982164657889E-3</v>
      </c>
      <c r="H1604" s="14">
        <f t="shared" si="146"/>
        <v>-2.1614073337836388E-2</v>
      </c>
      <c r="I1604" s="24">
        <f t="shared" si="147"/>
        <v>1.4944160824613523E-3</v>
      </c>
      <c r="J1604" s="24">
        <f t="shared" si="148"/>
        <v>-2.0119657255375036E-2</v>
      </c>
      <c r="K1604" s="24">
        <f t="shared" si="149"/>
        <v>-2.0059103533233168E-2</v>
      </c>
      <c r="L1604" s="24"/>
    </row>
    <row r="1605" spans="1:12" x14ac:dyDescent="0.3">
      <c r="A1605" s="6">
        <v>43385</v>
      </c>
      <c r="B1605" s="14">
        <f>LN('Return analysis'!B1607/'Return analysis'!B1606)</f>
        <v>-1.4779271572498756E-3</v>
      </c>
      <c r="C1605" s="14">
        <f>LN('Return analysis'!C1607/'Return analysis'!C1606)</f>
        <v>-2.5616768342457964E-4</v>
      </c>
      <c r="D1605" s="14">
        <f>LN('Return analysis'!D1607/'Return analysis'!D1606)</f>
        <v>1.3100663424672128E-2</v>
      </c>
      <c r="E1605" s="14">
        <f>LN('Return analysis'!E1607/'Return analysis'!E1606)</f>
        <v>6.0553722141869077E-5</v>
      </c>
      <c r="F1605" s="14">
        <f t="shared" si="144"/>
        <v>-1.5384808793917448E-3</v>
      </c>
      <c r="G1605" s="14">
        <f t="shared" si="145"/>
        <v>-3.167214055664487E-4</v>
      </c>
      <c r="H1605" s="14">
        <f t="shared" si="146"/>
        <v>1.3040109702530259E-2</v>
      </c>
      <c r="I1605" s="24">
        <f t="shared" si="147"/>
        <v>-1.4232491042143925E-3</v>
      </c>
      <c r="J1605" s="24">
        <f t="shared" si="148"/>
        <v>1.1616860598315867E-2</v>
      </c>
      <c r="K1605" s="24">
        <f t="shared" si="149"/>
        <v>1.1677414320457736E-2</v>
      </c>
      <c r="L1605" s="24"/>
    </row>
    <row r="1606" spans="1:12" x14ac:dyDescent="0.3">
      <c r="A1606" s="6">
        <v>43388</v>
      </c>
      <c r="B1606" s="14">
        <f>LN('Return analysis'!B1608/'Return analysis'!B1607)</f>
        <v>3.9448624631670948E-4</v>
      </c>
      <c r="C1606" s="14">
        <f>LN('Return analysis'!C1608/'Return analysis'!C1607)</f>
        <v>-2.5623332212135419E-4</v>
      </c>
      <c r="D1606" s="14">
        <f>LN('Return analysis'!D1608/'Return analysis'!D1607)</f>
        <v>-4.4660234117324627E-3</v>
      </c>
      <c r="E1606" s="14">
        <f>LN('Return analysis'!E1608/'Return analysis'!E1607)</f>
        <v>1.8165016727608697E-4</v>
      </c>
      <c r="F1606" s="14">
        <f t="shared" si="144"/>
        <v>2.1283607904062251E-4</v>
      </c>
      <c r="G1606" s="14">
        <f t="shared" si="145"/>
        <v>-4.3788348939744116E-4</v>
      </c>
      <c r="H1606" s="14">
        <f t="shared" si="146"/>
        <v>-4.64767357900855E-3</v>
      </c>
      <c r="I1606" s="24">
        <f t="shared" si="147"/>
        <v>6.1588476599101186E-4</v>
      </c>
      <c r="J1606" s="24">
        <f t="shared" si="148"/>
        <v>-4.0317888130175384E-3</v>
      </c>
      <c r="K1606" s="24">
        <f t="shared" si="149"/>
        <v>-3.8501386457414511E-3</v>
      </c>
      <c r="L1606" s="24"/>
    </row>
    <row r="1607" spans="1:12" x14ac:dyDescent="0.3">
      <c r="A1607" s="6">
        <v>43389</v>
      </c>
      <c r="B1607" s="14">
        <f>LN('Return analysis'!B1609/'Return analysis'!B1608)</f>
        <v>1.0834409109331639E-3</v>
      </c>
      <c r="C1607" s="14">
        <f>LN('Return analysis'!C1609/'Return analysis'!C1608)</f>
        <v>7.6850308389410989E-4</v>
      </c>
      <c r="D1607" s="14">
        <f>LN('Return analysis'!D1609/'Return analysis'!D1608)</f>
        <v>2.1787030951530346E-2</v>
      </c>
      <c r="E1607" s="14">
        <f>LN('Return analysis'!E1609/'Return analysis'!E1608)</f>
        <v>6.0553722141869077E-5</v>
      </c>
      <c r="F1607" s="14">
        <f t="shared" ref="F1607:F1670" si="150">B1607-E1607</f>
        <v>1.0228871887912948E-3</v>
      </c>
      <c r="G1607" s="14">
        <f t="shared" ref="G1607:G1670" si="151">C1607-E1607</f>
        <v>7.0794936175224083E-4</v>
      </c>
      <c r="H1607" s="14">
        <f t="shared" si="146"/>
        <v>2.1726477229388478E-2</v>
      </c>
      <c r="I1607" s="24">
        <f t="shared" si="147"/>
        <v>2.1849654228683503E-4</v>
      </c>
      <c r="J1607" s="24">
        <f t="shared" si="148"/>
        <v>2.1944973771675313E-2</v>
      </c>
      <c r="K1607" s="24">
        <f t="shared" si="149"/>
        <v>2.2005527493817182E-2</v>
      </c>
      <c r="L1607" s="24"/>
    </row>
    <row r="1608" spans="1:12" x14ac:dyDescent="0.3">
      <c r="A1608" s="6">
        <v>43390</v>
      </c>
      <c r="B1608" s="14">
        <f>LN('Return analysis'!B1610/'Return analysis'!B1609)</f>
        <v>-2.8586633295248354E-3</v>
      </c>
      <c r="C1608" s="14">
        <f>LN('Return analysis'!C1610/'Return analysis'!C1609)</f>
        <v>-1.7950838930433429E-3</v>
      </c>
      <c r="D1608" s="14">
        <f>LN('Return analysis'!D1610/'Return analysis'!D1609)</f>
        <v>-2.7768572319032838E-4</v>
      </c>
      <c r="E1608" s="14">
        <f>LN('Return analysis'!E1610/'Return analysis'!E1609)</f>
        <v>6.0553722141869077E-5</v>
      </c>
      <c r="F1608" s="14">
        <f t="shared" si="150"/>
        <v>-2.9192170516667043E-3</v>
      </c>
      <c r="G1608" s="14">
        <f t="shared" si="151"/>
        <v>-1.8556376151852121E-3</v>
      </c>
      <c r="H1608" s="14">
        <f t="shared" ref="H1608:H1671" si="152">D1608-E1608</f>
        <v>-3.3823944533219744E-4</v>
      </c>
      <c r="I1608" s="24">
        <f t="shared" ref="I1608:I1671" si="153">F1608-$N$15*G1608-$N$16*H1608</f>
        <v>-1.4192624067142731E-3</v>
      </c>
      <c r="J1608" s="24">
        <f t="shared" ref="J1608:J1671" si="154">I1608+H1608</f>
        <v>-1.7575018520464706E-3</v>
      </c>
      <c r="K1608" s="24">
        <f t="shared" ref="K1608:K1671" si="155">I1608+D1608</f>
        <v>-1.6969481299046014E-3</v>
      </c>
      <c r="L1608" s="24"/>
    </row>
    <row r="1609" spans="1:12" x14ac:dyDescent="0.3">
      <c r="A1609" s="6">
        <v>43391</v>
      </c>
      <c r="B1609" s="14">
        <f>LN('Return analysis'!B1611/'Return analysis'!B1610)</f>
        <v>-1.1852348191937084E-3</v>
      </c>
      <c r="C1609" s="14">
        <f>LN('Return analysis'!C1611/'Return analysis'!C1610)</f>
        <v>-6.4103360190594062E-4</v>
      </c>
      <c r="D1609" s="14">
        <f>LN('Return analysis'!D1611/'Return analysis'!D1610)</f>
        <v>-1.4570193296783331E-2</v>
      </c>
      <c r="E1609" s="14">
        <f>LN('Return analysis'!E1611/'Return analysis'!E1610)</f>
        <v>6.0831483061215005E-5</v>
      </c>
      <c r="F1609" s="14">
        <f t="shared" si="150"/>
        <v>-1.2460663022549234E-3</v>
      </c>
      <c r="G1609" s="14">
        <f t="shared" si="151"/>
        <v>-7.0186508496715557E-4</v>
      </c>
      <c r="H1609" s="14">
        <f t="shared" si="152"/>
        <v>-1.4631024779844546E-2</v>
      </c>
      <c r="I1609" s="24">
        <f t="shared" si="153"/>
        <v>-5.2284688556331212E-4</v>
      </c>
      <c r="J1609" s="24">
        <f t="shared" si="154"/>
        <v>-1.5153871665407858E-2</v>
      </c>
      <c r="K1609" s="24">
        <f t="shared" si="155"/>
        <v>-1.5093040182346643E-2</v>
      </c>
      <c r="L1609" s="24"/>
    </row>
    <row r="1610" spans="1:12" x14ac:dyDescent="0.3">
      <c r="A1610" s="6">
        <v>43392</v>
      </c>
      <c r="B1610" s="14">
        <f>LN('Return analysis'!B1612/'Return analysis'!B1611)</f>
        <v>-3.9565606779453234E-4</v>
      </c>
      <c r="C1610" s="14">
        <f>LN('Return analysis'!C1612/'Return analysis'!C1611)</f>
        <v>-5.1451115884378052E-4</v>
      </c>
      <c r="D1610" s="14">
        <f>LN('Return analysis'!D1612/'Return analysis'!D1611)</f>
        <v>-2.6146862584457923E-3</v>
      </c>
      <c r="E1610" s="14">
        <f>LN('Return analysis'!E1612/'Return analysis'!E1611)</f>
        <v>6.0831483061215005E-5</v>
      </c>
      <c r="F1610" s="14">
        <f t="shared" si="150"/>
        <v>-4.5648755085574735E-4</v>
      </c>
      <c r="G1610" s="14">
        <f t="shared" si="151"/>
        <v>-5.7534264190499547E-4</v>
      </c>
      <c r="H1610" s="14">
        <f t="shared" si="152"/>
        <v>-2.6755177415070074E-3</v>
      </c>
      <c r="I1610" s="24">
        <f t="shared" si="153"/>
        <v>3.6205616965767249E-5</v>
      </c>
      <c r="J1610" s="24">
        <f t="shared" si="154"/>
        <v>-2.6393121245412402E-3</v>
      </c>
      <c r="K1610" s="24">
        <f t="shared" si="155"/>
        <v>-2.5784806414800251E-3</v>
      </c>
      <c r="L1610" s="24"/>
    </row>
    <row r="1611" spans="1:12" x14ac:dyDescent="0.3">
      <c r="A1611" s="6">
        <v>43395</v>
      </c>
      <c r="B1611" s="14">
        <f>LN('Return analysis'!B1613/'Return analysis'!B1612)</f>
        <v>9.8844907507814202E-4</v>
      </c>
      <c r="C1611" s="14">
        <f>LN('Return analysis'!C1613/'Return analysis'!C1612)</f>
        <v>-3.8481718187683675E-4</v>
      </c>
      <c r="D1611" s="14">
        <f>LN('Return analysis'!D1613/'Return analysis'!D1612)</f>
        <v>-3.9693754632715945E-3</v>
      </c>
      <c r="E1611" s="14">
        <f>LN('Return analysis'!E1613/'Return analysis'!E1612)</f>
        <v>1.8248334890082728E-4</v>
      </c>
      <c r="F1611" s="14">
        <f t="shared" si="150"/>
        <v>8.0596572617731474E-4</v>
      </c>
      <c r="G1611" s="14">
        <f t="shared" si="151"/>
        <v>-5.6730053077766397E-4</v>
      </c>
      <c r="H1611" s="14">
        <f t="shared" si="152"/>
        <v>-4.1518588121724218E-3</v>
      </c>
      <c r="I1611" s="24">
        <f t="shared" si="153"/>
        <v>1.3080423988630714E-3</v>
      </c>
      <c r="J1611" s="24">
        <f t="shared" si="154"/>
        <v>-2.8438164133093502E-3</v>
      </c>
      <c r="K1611" s="24">
        <f t="shared" si="155"/>
        <v>-2.6613330644085229E-3</v>
      </c>
      <c r="L1611" s="24"/>
    </row>
    <row r="1612" spans="1:12" x14ac:dyDescent="0.3">
      <c r="A1612" s="6">
        <v>43396</v>
      </c>
      <c r="B1612" s="14">
        <f>LN('Return analysis'!B1614/'Return analysis'!B1613)</f>
        <v>2.9586716734516887E-4</v>
      </c>
      <c r="C1612" s="14">
        <f>LN('Return analysis'!C1614/'Return analysis'!C1613)</f>
        <v>1.4125843270107541E-3</v>
      </c>
      <c r="D1612" s="14">
        <f>LN('Return analysis'!D1614/'Return analysis'!D1613)</f>
        <v>-5.9125751245864798E-3</v>
      </c>
      <c r="E1612" s="14">
        <f>LN('Return analysis'!E1614/'Return analysis'!E1613)</f>
        <v>6.0831483061215005E-5</v>
      </c>
      <c r="F1612" s="14">
        <f t="shared" si="150"/>
        <v>2.3503568428395386E-4</v>
      </c>
      <c r="G1612" s="14">
        <f t="shared" si="151"/>
        <v>1.3517528439495391E-3</v>
      </c>
      <c r="H1612" s="14">
        <f t="shared" si="152"/>
        <v>-5.9734066076476949E-3</v>
      </c>
      <c r="I1612" s="24">
        <f t="shared" si="153"/>
        <v>-7.9076410719562435E-4</v>
      </c>
      <c r="J1612" s="24">
        <f t="shared" si="154"/>
        <v>-6.764170714843319E-3</v>
      </c>
      <c r="K1612" s="24">
        <f t="shared" si="155"/>
        <v>-6.7033392317821039E-3</v>
      </c>
      <c r="L1612" s="24"/>
    </row>
    <row r="1613" spans="1:12" x14ac:dyDescent="0.3">
      <c r="A1613" s="6">
        <v>43397</v>
      </c>
      <c r="B1613" s="14">
        <f>LN('Return analysis'!B1615/'Return analysis'!B1614)</f>
        <v>3.0569359823644903E-3</v>
      </c>
      <c r="C1613" s="14">
        <f>LN('Return analysis'!C1615/'Return analysis'!C1614)</f>
        <v>2.6917623741470192E-3</v>
      </c>
      <c r="D1613" s="14">
        <f>LN('Return analysis'!D1615/'Return analysis'!D1614)</f>
        <v>-3.1574039338898865E-2</v>
      </c>
      <c r="E1613" s="14">
        <f>LN('Return analysis'!E1615/'Return analysis'!E1614)</f>
        <v>6.1109243903187808E-5</v>
      </c>
      <c r="F1613" s="14">
        <f t="shared" si="150"/>
        <v>2.9958267384613026E-3</v>
      </c>
      <c r="G1613" s="14">
        <f t="shared" si="151"/>
        <v>2.6306531302438315E-3</v>
      </c>
      <c r="H1613" s="14">
        <f t="shared" si="152"/>
        <v>-3.1635148582802051E-2</v>
      </c>
      <c r="I1613" s="24">
        <f t="shared" si="153"/>
        <v>1.2145918381027371E-3</v>
      </c>
      <c r="J1613" s="24">
        <f t="shared" si="154"/>
        <v>-3.0420556744699314E-2</v>
      </c>
      <c r="K1613" s="24">
        <f t="shared" si="155"/>
        <v>-3.0359447500796128E-2</v>
      </c>
      <c r="L1613" s="24"/>
    </row>
    <row r="1614" spans="1:12" x14ac:dyDescent="0.3">
      <c r="A1614" s="6">
        <v>43398</v>
      </c>
      <c r="B1614" s="14">
        <f>LN('Return analysis'!B1616/'Return analysis'!B1615)</f>
        <v>9.8301991724962303E-5</v>
      </c>
      <c r="C1614" s="14">
        <f>LN('Return analysis'!C1616/'Return analysis'!C1615)</f>
        <v>-1.1525840507306561E-3</v>
      </c>
      <c r="D1614" s="14">
        <f>LN('Return analysis'!D1616/'Return analysis'!D1615)</f>
        <v>1.8629627353286E-2</v>
      </c>
      <c r="E1614" s="14">
        <f>LN('Return analysis'!E1616/'Return analysis'!E1615)</f>
        <v>6.1109243903187808E-5</v>
      </c>
      <c r="F1614" s="14">
        <f t="shared" si="150"/>
        <v>3.7192747821774495E-5</v>
      </c>
      <c r="G1614" s="14">
        <f t="shared" si="151"/>
        <v>-1.2136932946338439E-3</v>
      </c>
      <c r="H1614" s="14">
        <f t="shared" si="152"/>
        <v>1.8568518109382811E-2</v>
      </c>
      <c r="I1614" s="24">
        <f t="shared" si="153"/>
        <v>8.1628843081803107E-4</v>
      </c>
      <c r="J1614" s="24">
        <f t="shared" si="154"/>
        <v>1.9384806540200843E-2</v>
      </c>
      <c r="K1614" s="24">
        <f t="shared" si="155"/>
        <v>1.9445915784104033E-2</v>
      </c>
      <c r="L1614" s="24"/>
    </row>
    <row r="1615" spans="1:12" x14ac:dyDescent="0.3">
      <c r="A1615" s="6">
        <v>43399</v>
      </c>
      <c r="B1615" s="14">
        <f>LN('Return analysis'!B1617/'Return analysis'!B1616)</f>
        <v>1.3767974607216855E-3</v>
      </c>
      <c r="C1615" s="14">
        <f>LN('Return analysis'!C1617/'Return analysis'!C1616)</f>
        <v>1.7915670722651554E-3</v>
      </c>
      <c r="D1615" s="14">
        <f>LN('Return analysis'!D1617/'Return analysis'!D1616)</f>
        <v>-1.7450465951888219E-2</v>
      </c>
      <c r="E1615" s="14">
        <f>LN('Return analysis'!E1617/'Return analysis'!E1616)</f>
        <v>6.1109243903187808E-5</v>
      </c>
      <c r="F1615" s="14">
        <f t="shared" si="150"/>
        <v>1.3156882168184978E-3</v>
      </c>
      <c r="G1615" s="14">
        <f t="shared" si="151"/>
        <v>1.7304578283619677E-3</v>
      </c>
      <c r="H1615" s="14">
        <f t="shared" si="152"/>
        <v>-1.7511575195791409E-2</v>
      </c>
      <c r="I1615" s="24">
        <f t="shared" si="153"/>
        <v>1.0853179945445758E-4</v>
      </c>
      <c r="J1615" s="24">
        <f t="shared" si="154"/>
        <v>-1.7403043396336953E-2</v>
      </c>
      <c r="K1615" s="24">
        <f t="shared" si="155"/>
        <v>-1.7341934152433763E-2</v>
      </c>
      <c r="L1615" s="24"/>
    </row>
    <row r="1616" spans="1:12" x14ac:dyDescent="0.3">
      <c r="A1616" s="6">
        <v>43402</v>
      </c>
      <c r="B1616" s="14">
        <f>LN('Return analysis'!B1618/'Return analysis'!B1617)</f>
        <v>-1.0845896837648193E-4</v>
      </c>
      <c r="C1616" s="14">
        <f>LN('Return analysis'!C1618/'Return analysis'!C1617)</f>
        <v>-8.958764112032173E-4</v>
      </c>
      <c r="D1616" s="14">
        <f>LN('Return analysis'!D1618/'Return analysis'!D1617)</f>
        <v>-5.5388675143951153E-3</v>
      </c>
      <c r="E1616" s="14">
        <f>LN('Return analysis'!E1618/'Return analysis'!E1617)</f>
        <v>1.8331652983159856E-4</v>
      </c>
      <c r="F1616" s="14">
        <f t="shared" si="150"/>
        <v>-2.9177549820808051E-4</v>
      </c>
      <c r="G1616" s="14">
        <f t="shared" si="151"/>
        <v>-1.0791929410348159E-3</v>
      </c>
      <c r="H1616" s="14">
        <f t="shared" si="152"/>
        <v>-5.7221840442267143E-3</v>
      </c>
      <c r="I1616" s="24">
        <f t="shared" si="153"/>
        <v>6.3995126682477109E-4</v>
      </c>
      <c r="J1616" s="24">
        <f t="shared" si="154"/>
        <v>-5.0822327774019431E-3</v>
      </c>
      <c r="K1616" s="24">
        <f t="shared" si="155"/>
        <v>-4.8989162475703441E-3</v>
      </c>
      <c r="L1616" s="24"/>
    </row>
    <row r="1617" spans="1:12" x14ac:dyDescent="0.3">
      <c r="A1617" s="6">
        <v>43403</v>
      </c>
      <c r="B1617" s="14">
        <f>LN('Return analysis'!B1619/'Return analysis'!B1618)</f>
        <v>-1.2683384923450614E-3</v>
      </c>
      <c r="C1617" s="14">
        <f>LN('Return analysis'!C1619/'Return analysis'!C1618)</f>
        <v>-1.4091466316220734E-3</v>
      </c>
      <c r="D1617" s="14">
        <f>LN('Return analysis'!D1619/'Return analysis'!D1618)</f>
        <v>1.5506303055971669E-2</v>
      </c>
      <c r="E1617" s="14">
        <f>LN('Return analysis'!E1619/'Return analysis'!E1618)</f>
        <v>6.1109243903187808E-5</v>
      </c>
      <c r="F1617" s="14">
        <f t="shared" si="150"/>
        <v>-1.3294477362482491E-3</v>
      </c>
      <c r="G1617" s="14">
        <f t="shared" si="151"/>
        <v>-1.4702558755252612E-3</v>
      </c>
      <c r="H1617" s="14">
        <f t="shared" si="152"/>
        <v>1.5445193812068481E-2</v>
      </c>
      <c r="I1617" s="24">
        <f t="shared" si="153"/>
        <v>-3.0989837889707622E-4</v>
      </c>
      <c r="J1617" s="24">
        <f t="shared" si="154"/>
        <v>1.5135295433171405E-2</v>
      </c>
      <c r="K1617" s="24">
        <f t="shared" si="155"/>
        <v>1.5196404677074593E-2</v>
      </c>
      <c r="L1617" s="24"/>
    </row>
    <row r="1618" spans="1:12" x14ac:dyDescent="0.3">
      <c r="A1618" s="6">
        <v>43404</v>
      </c>
      <c r="B1618" s="14">
        <f>LN('Return analysis'!B1620/'Return analysis'!B1619)</f>
        <v>-7.8747998196277292E-4</v>
      </c>
      <c r="C1618" s="14">
        <f>LN('Return analysis'!C1620/'Return analysis'!C1619)</f>
        <v>-2.053489497990244E-3</v>
      </c>
      <c r="D1618" s="14">
        <f>LN('Return analysis'!D1620/'Return analysis'!D1619)</f>
        <v>1.0373742880805135E-2</v>
      </c>
      <c r="E1618" s="14">
        <f>LN('Return analysis'!E1620/'Return analysis'!E1619)</f>
        <v>6.1109243903187808E-5</v>
      </c>
      <c r="F1618" s="14">
        <f t="shared" si="150"/>
        <v>-8.4858922586596077E-4</v>
      </c>
      <c r="G1618" s="14">
        <f t="shared" si="151"/>
        <v>-2.1145987418934318E-3</v>
      </c>
      <c r="H1618" s="14">
        <f t="shared" si="152"/>
        <v>1.0312633636901948E-2</v>
      </c>
      <c r="I1618" s="24">
        <f t="shared" si="153"/>
        <v>7.4570197455544295E-4</v>
      </c>
      <c r="J1618" s="24">
        <f t="shared" si="154"/>
        <v>1.1058335611457391E-2</v>
      </c>
      <c r="K1618" s="24">
        <f t="shared" si="155"/>
        <v>1.1119444855360578E-2</v>
      </c>
      <c r="L1618" s="24"/>
    </row>
    <row r="1619" spans="1:12" x14ac:dyDescent="0.3">
      <c r="A1619" s="6">
        <v>43405</v>
      </c>
      <c r="B1619" s="14">
        <f>LN('Return analysis'!B1621/'Return analysis'!B1620)</f>
        <v>4.4258773358498278E-4</v>
      </c>
      <c r="C1619" s="14">
        <f>LN('Return analysis'!C1621/'Return analysis'!C1620)</f>
        <v>1.853575994553039E-3</v>
      </c>
      <c r="D1619" s="14">
        <f>LN('Return analysis'!D1621/'Return analysis'!D1620)</f>
        <v>1.1267333968274184E-2</v>
      </c>
      <c r="E1619" s="14">
        <f>LN('Return analysis'!E1621/'Return analysis'!E1620)</f>
        <v>6.1109243903187808E-5</v>
      </c>
      <c r="F1619" s="14">
        <f t="shared" si="150"/>
        <v>3.8147848968179499E-4</v>
      </c>
      <c r="G1619" s="14">
        <f t="shared" si="151"/>
        <v>1.7924667506498512E-3</v>
      </c>
      <c r="H1619" s="14">
        <f t="shared" si="152"/>
        <v>1.1206224724370996E-2</v>
      </c>
      <c r="I1619" s="24">
        <f t="shared" si="153"/>
        <v>-1.1843514086827733E-3</v>
      </c>
      <c r="J1619" s="24">
        <f t="shared" si="154"/>
        <v>1.0021873315688223E-2</v>
      </c>
      <c r="K1619" s="24">
        <f t="shared" si="155"/>
        <v>1.008298255959141E-2</v>
      </c>
      <c r="L1619" s="24"/>
    </row>
    <row r="1620" spans="1:12" x14ac:dyDescent="0.3">
      <c r="A1620" s="6">
        <v>43406</v>
      </c>
      <c r="B1620" s="14">
        <f>LN('Return analysis'!B1622/'Return analysis'!B1621)</f>
        <v>-3.9593092786297419E-3</v>
      </c>
      <c r="C1620" s="14">
        <f>LN('Return analysis'!C1622/'Return analysis'!C1621)</f>
        <v>-3.735430652625861E-3</v>
      </c>
      <c r="D1620" s="14">
        <f>LN('Return analysis'!D1622/'Return analysis'!D1621)</f>
        <v>-4.0759937502334621E-3</v>
      </c>
      <c r="E1620" s="14">
        <f>LN('Return analysis'!E1622/'Return analysis'!E1621)</f>
        <v>6.1109243903187808E-5</v>
      </c>
      <c r="F1620" s="14">
        <f t="shared" si="150"/>
        <v>-4.0204185225329297E-3</v>
      </c>
      <c r="G1620" s="14">
        <f t="shared" si="151"/>
        <v>-3.7965398965290487E-3</v>
      </c>
      <c r="H1620" s="14">
        <f t="shared" si="152"/>
        <v>-4.1371029941366499E-3</v>
      </c>
      <c r="I1620" s="24">
        <f t="shared" si="153"/>
        <v>-9.1455855592401743E-4</v>
      </c>
      <c r="J1620" s="24">
        <f t="shared" si="154"/>
        <v>-5.051661550060667E-3</v>
      </c>
      <c r="K1620" s="24">
        <f t="shared" si="155"/>
        <v>-4.9905523061574792E-3</v>
      </c>
      <c r="L1620" s="24"/>
    </row>
    <row r="1621" spans="1:12" x14ac:dyDescent="0.3">
      <c r="A1621" s="6">
        <v>43409</v>
      </c>
      <c r="B1621" s="14">
        <f>LN('Return analysis'!B1623/'Return analysis'!B1622)</f>
        <v>9.4218388307644257E-4</v>
      </c>
      <c r="C1621" s="14">
        <f>LN('Return analysis'!C1623/'Return analysis'!C1622)</f>
        <v>7.7460953127312683E-4</v>
      </c>
      <c r="D1621" s="14">
        <f>LN('Return analysis'!D1623/'Return analysis'!D1622)</f>
        <v>4.8607858100874575E-3</v>
      </c>
      <c r="E1621" s="14">
        <f>LN('Return analysis'!E1623/'Return analysis'!E1622)</f>
        <v>1.8248334890082728E-4</v>
      </c>
      <c r="F1621" s="14">
        <f t="shared" si="150"/>
        <v>7.5970053417561529E-4</v>
      </c>
      <c r="G1621" s="14">
        <f t="shared" si="151"/>
        <v>5.9212618237229956E-4</v>
      </c>
      <c r="H1621" s="14">
        <f t="shared" si="152"/>
        <v>4.6783024611866302E-3</v>
      </c>
      <c r="I1621" s="24">
        <f t="shared" si="153"/>
        <v>2.3194690218525572E-4</v>
      </c>
      <c r="J1621" s="24">
        <f t="shared" si="154"/>
        <v>4.9102493633718857E-3</v>
      </c>
      <c r="K1621" s="24">
        <f t="shared" si="155"/>
        <v>5.092732712272713E-3</v>
      </c>
      <c r="L1621" s="24"/>
    </row>
    <row r="1622" spans="1:12" x14ac:dyDescent="0.3">
      <c r="A1622" s="6">
        <v>43410</v>
      </c>
      <c r="B1622" s="14">
        <f>LN('Return analysis'!B1624/'Return analysis'!B1623)</f>
        <v>-4.95649946042769E-4</v>
      </c>
      <c r="C1622" s="14">
        <f>LN('Return analysis'!C1624/'Return analysis'!C1623)</f>
        <v>-1.2905992766723564E-4</v>
      </c>
      <c r="D1622" s="14">
        <f>LN('Return analysis'!D1624/'Return analysis'!D1623)</f>
        <v>5.6883094290465369E-3</v>
      </c>
      <c r="E1622" s="14">
        <f>LN('Return analysis'!E1624/'Return analysis'!E1623)</f>
        <v>6.1109243903187808E-5</v>
      </c>
      <c r="F1622" s="14">
        <f t="shared" si="150"/>
        <v>-5.5675918994595684E-4</v>
      </c>
      <c r="G1622" s="14">
        <f t="shared" si="151"/>
        <v>-1.9016917157042347E-4</v>
      </c>
      <c r="H1622" s="14">
        <f t="shared" si="152"/>
        <v>5.6272001851433492E-3</v>
      </c>
      <c r="I1622" s="24">
        <f t="shared" si="153"/>
        <v>-4.6389730257327661E-4</v>
      </c>
      <c r="J1622" s="24">
        <f t="shared" si="154"/>
        <v>5.1633028825700724E-3</v>
      </c>
      <c r="K1622" s="24">
        <f t="shared" si="155"/>
        <v>5.2244121264732601E-3</v>
      </c>
      <c r="L1622" s="24"/>
    </row>
    <row r="1623" spans="1:12" x14ac:dyDescent="0.3">
      <c r="A1623" s="6">
        <v>43411</v>
      </c>
      <c r="B1623" s="14">
        <f>LN('Return analysis'!B1625/'Return analysis'!B1624)</f>
        <v>1.4862134397924079E-3</v>
      </c>
      <c r="C1623" s="14">
        <f>LN('Return analysis'!C1625/'Return analysis'!C1624)</f>
        <v>9.0207796636611185E-4</v>
      </c>
      <c r="D1623" s="14">
        <f>LN('Return analysis'!D1625/'Return analysis'!D1624)</f>
        <v>2.0214093481107358E-2</v>
      </c>
      <c r="E1623" s="14">
        <f>LN('Return analysis'!E1625/'Return analysis'!E1624)</f>
        <v>6.1109243903187808E-5</v>
      </c>
      <c r="F1623" s="14">
        <f t="shared" si="150"/>
        <v>1.4251041958892202E-3</v>
      </c>
      <c r="G1623" s="14">
        <f t="shared" si="151"/>
        <v>8.40968722462924E-4</v>
      </c>
      <c r="H1623" s="14">
        <f t="shared" si="152"/>
        <v>2.0152984237204168E-2</v>
      </c>
      <c r="I1623" s="24">
        <f t="shared" si="153"/>
        <v>5.3036414998558956E-4</v>
      </c>
      <c r="J1623" s="24">
        <f t="shared" si="154"/>
        <v>2.0683348387189757E-2</v>
      </c>
      <c r="K1623" s="24">
        <f t="shared" si="155"/>
        <v>2.0744457631092946E-2</v>
      </c>
      <c r="L1623" s="24"/>
    </row>
    <row r="1624" spans="1:12" x14ac:dyDescent="0.3">
      <c r="A1624" s="6">
        <v>43412</v>
      </c>
      <c r="B1624" s="14">
        <f>LN('Return analysis'!B1626/'Return analysis'!B1625)</f>
        <v>-1.5848953990596029E-3</v>
      </c>
      <c r="C1624" s="14">
        <f>LN('Return analysis'!C1626/'Return analysis'!C1625)</f>
        <v>-1.676787513877627E-3</v>
      </c>
      <c r="D1624" s="14">
        <f>LN('Return analysis'!D1626/'Return analysis'!D1625)</f>
        <v>-1.9472773347356841E-3</v>
      </c>
      <c r="E1624" s="14">
        <f>LN('Return analysis'!E1626/'Return analysis'!E1625)</f>
        <v>6.1109243903187808E-5</v>
      </c>
      <c r="F1624" s="14">
        <f t="shared" si="150"/>
        <v>-1.6460046429627906E-3</v>
      </c>
      <c r="G1624" s="14">
        <f t="shared" si="151"/>
        <v>-1.7378967577808147E-3</v>
      </c>
      <c r="H1624" s="14">
        <f t="shared" si="152"/>
        <v>-2.0083865786388721E-3</v>
      </c>
      <c r="I1624" s="24">
        <f t="shared" si="153"/>
        <v>-2.2304048278481021E-4</v>
      </c>
      <c r="J1624" s="24">
        <f t="shared" si="154"/>
        <v>-2.2314270614236823E-3</v>
      </c>
      <c r="K1624" s="24">
        <f t="shared" si="155"/>
        <v>-2.1703178175204942E-3</v>
      </c>
      <c r="L1624" s="24"/>
    </row>
    <row r="1625" spans="1:12" x14ac:dyDescent="0.3">
      <c r="A1625" s="6">
        <v>43413</v>
      </c>
      <c r="B1625" s="14">
        <f>LN('Return analysis'!B1627/'Return analysis'!B1626)</f>
        <v>4.9569884804265957E-4</v>
      </c>
      <c r="C1625" s="14">
        <f>LN('Return analysis'!C1627/'Return analysis'!C1626)</f>
        <v>2.449208457224196E-3</v>
      </c>
      <c r="D1625" s="14">
        <f>LN('Return analysis'!D1627/'Return analysis'!D1626)</f>
        <v>-1.0287072760318488E-2</v>
      </c>
      <c r="E1625" s="14">
        <f>LN('Return analysis'!E1627/'Return analysis'!E1626)</f>
        <v>6.1109243903187808E-5</v>
      </c>
      <c r="F1625" s="14">
        <f t="shared" si="150"/>
        <v>4.3458960413947178E-4</v>
      </c>
      <c r="G1625" s="14">
        <f t="shared" si="151"/>
        <v>2.3880992133210083E-3</v>
      </c>
      <c r="H1625" s="14">
        <f t="shared" si="152"/>
        <v>-1.0348182004221676E-2</v>
      </c>
      <c r="I1625" s="24">
        <f t="shared" si="153"/>
        <v>-1.3798604004052898E-3</v>
      </c>
      <c r="J1625" s="24">
        <f t="shared" si="154"/>
        <v>-1.1728042404626965E-2</v>
      </c>
      <c r="K1625" s="24">
        <f t="shared" si="155"/>
        <v>-1.1666933160723779E-2</v>
      </c>
      <c r="L1625" s="24"/>
    </row>
    <row r="1626" spans="1:12" x14ac:dyDescent="0.3">
      <c r="A1626" s="6">
        <v>43417</v>
      </c>
      <c r="B1626" s="14">
        <f>LN('Return analysis'!B1628/'Return analysis'!B1627)</f>
        <v>1.0891965510170267E-3</v>
      </c>
      <c r="C1626" s="14">
        <f>LN('Return analysis'!C1628/'Return analysis'!C1627)</f>
        <v>1.0292974196051006E-3</v>
      </c>
      <c r="D1626" s="14">
        <f>LN('Return analysis'!D1628/'Return analysis'!D1627)</f>
        <v>-2.0824397214486437E-2</v>
      </c>
      <c r="E1626" s="14">
        <f>LN('Return analysis'!E1628/'Return analysis'!E1627)</f>
        <v>2.4331483196196168E-4</v>
      </c>
      <c r="F1626" s="14">
        <f t="shared" si="150"/>
        <v>8.4588171905506499E-4</v>
      </c>
      <c r="G1626" s="14">
        <f t="shared" si="151"/>
        <v>7.8598258764313897E-4</v>
      </c>
      <c r="H1626" s="14">
        <f t="shared" si="152"/>
        <v>-2.10677120464484E-2</v>
      </c>
      <c r="I1626" s="24">
        <f t="shared" si="153"/>
        <v>4.3853894114481137E-4</v>
      </c>
      <c r="J1626" s="24">
        <f t="shared" si="154"/>
        <v>-2.0629173105303589E-2</v>
      </c>
      <c r="K1626" s="24">
        <f t="shared" si="155"/>
        <v>-2.0385858273341627E-2</v>
      </c>
      <c r="L1626" s="24"/>
    </row>
    <row r="1627" spans="1:12" x14ac:dyDescent="0.3">
      <c r="A1627" s="6">
        <v>43418</v>
      </c>
      <c r="B1627" s="14">
        <f>LN('Return analysis'!B1629/'Return analysis'!B1628)</f>
        <v>7.9110974736586789E-4</v>
      </c>
      <c r="C1627" s="14">
        <f>LN('Return analysis'!C1629/'Return analysis'!C1628)</f>
        <v>7.7103104720377088E-4</v>
      </c>
      <c r="D1627" s="14">
        <f>LN('Return analysis'!D1629/'Return analysis'!D1628)</f>
        <v>-7.3520792739089633E-3</v>
      </c>
      <c r="E1627" s="14">
        <f>LN('Return analysis'!E1629/'Return analysis'!E1628)</f>
        <v>6.1109243903187808E-5</v>
      </c>
      <c r="F1627" s="14">
        <f t="shared" si="150"/>
        <v>7.3000050346268004E-4</v>
      </c>
      <c r="G1627" s="14">
        <f t="shared" si="151"/>
        <v>7.0992180330058303E-4</v>
      </c>
      <c r="H1627" s="14">
        <f t="shared" si="152"/>
        <v>-7.413188517812151E-3</v>
      </c>
      <c r="I1627" s="24">
        <f t="shared" si="153"/>
        <v>2.3722548106614073E-4</v>
      </c>
      <c r="J1627" s="24">
        <f t="shared" si="154"/>
        <v>-7.1759630367460104E-3</v>
      </c>
      <c r="K1627" s="24">
        <f t="shared" si="155"/>
        <v>-7.1148537928428226E-3</v>
      </c>
      <c r="L1627" s="24"/>
    </row>
    <row r="1628" spans="1:12" x14ac:dyDescent="0.3">
      <c r="A1628" s="6">
        <v>43419</v>
      </c>
      <c r="B1628" s="14">
        <f>LN('Return analysis'!B1630/'Return analysis'!B1629)</f>
        <v>6.9210471639822419E-4</v>
      </c>
      <c r="C1628" s="14">
        <f>LN('Return analysis'!C1630/'Return analysis'!C1629)</f>
        <v>1.286122737453977E-4</v>
      </c>
      <c r="D1628" s="14">
        <f>LN('Return analysis'!D1630/'Return analysis'!D1629)</f>
        <v>1.1223009679874657E-2</v>
      </c>
      <c r="E1628" s="14">
        <f>LN('Return analysis'!E1630/'Return analysis'!E1629)</f>
        <v>6.1109243903187808E-5</v>
      </c>
      <c r="F1628" s="14">
        <f t="shared" si="150"/>
        <v>6.3099547249503634E-4</v>
      </c>
      <c r="G1628" s="14">
        <f t="shared" si="151"/>
        <v>6.7503029842209887E-5</v>
      </c>
      <c r="H1628" s="14">
        <f t="shared" si="152"/>
        <v>1.116190043597147E-2</v>
      </c>
      <c r="I1628" s="24">
        <f t="shared" si="153"/>
        <v>4.5659038292141581E-4</v>
      </c>
      <c r="J1628" s="24">
        <f t="shared" si="154"/>
        <v>1.1618490818892886E-2</v>
      </c>
      <c r="K1628" s="24">
        <f t="shared" si="155"/>
        <v>1.1679600062796074E-2</v>
      </c>
      <c r="L1628" s="24"/>
    </row>
    <row r="1629" spans="1:12" x14ac:dyDescent="0.3">
      <c r="A1629" s="6">
        <v>43420</v>
      </c>
      <c r="B1629" s="14">
        <f>LN('Return analysis'!B1631/'Return analysis'!B1630)</f>
        <v>2.8625380285215319E-3</v>
      </c>
      <c r="C1629" s="14">
        <f>LN('Return analysis'!C1631/'Return analysis'!C1630)</f>
        <v>2.1819074448394876E-3</v>
      </c>
      <c r="D1629" s="14">
        <f>LN('Return analysis'!D1631/'Return analysis'!D1630)</f>
        <v>2.143858951173428E-3</v>
      </c>
      <c r="E1629" s="14">
        <f>LN('Return analysis'!E1631/'Return analysis'!E1630)</f>
        <v>6.1109243903187808E-5</v>
      </c>
      <c r="F1629" s="14">
        <f t="shared" si="150"/>
        <v>2.8014287846183442E-3</v>
      </c>
      <c r="G1629" s="14">
        <f t="shared" si="151"/>
        <v>2.1207982009362998E-3</v>
      </c>
      <c r="H1629" s="14">
        <f t="shared" si="152"/>
        <v>2.0827497072702403E-3</v>
      </c>
      <c r="I1629" s="24">
        <f t="shared" si="153"/>
        <v>1.0689074534713764E-3</v>
      </c>
      <c r="J1629" s="24">
        <f t="shared" si="154"/>
        <v>3.1516571607416166E-3</v>
      </c>
      <c r="K1629" s="24">
        <f t="shared" si="155"/>
        <v>3.2127664046448044E-3</v>
      </c>
      <c r="L1629" s="24"/>
    </row>
    <row r="1630" spans="1:12" x14ac:dyDescent="0.3">
      <c r="A1630" s="6">
        <v>43424</v>
      </c>
      <c r="B1630" s="14">
        <f>LN('Return analysis'!B1632/'Return analysis'!B1631)</f>
        <v>-2.3683573331554721E-3</v>
      </c>
      <c r="C1630" s="14">
        <f>LN('Return analysis'!C1632/'Return analysis'!C1631)</f>
        <v>-6.4083672360679838E-4</v>
      </c>
      <c r="D1630" s="14">
        <f>LN('Return analysis'!D1632/'Return analysis'!D1631)</f>
        <v>-3.5458288262862486E-2</v>
      </c>
      <c r="E1630" s="14">
        <f>LN('Return analysis'!E1632/'Return analysis'!E1631)</f>
        <v>2.4442577373460318E-4</v>
      </c>
      <c r="F1630" s="14">
        <f t="shared" si="150"/>
        <v>-2.6127831068900754E-3</v>
      </c>
      <c r="G1630" s="14">
        <f t="shared" si="151"/>
        <v>-8.8526249734140151E-4</v>
      </c>
      <c r="H1630" s="14">
        <f t="shared" si="152"/>
        <v>-3.570271403659709E-2</v>
      </c>
      <c r="I1630" s="24">
        <f t="shared" si="153"/>
        <v>-1.5151907277989062E-3</v>
      </c>
      <c r="J1630" s="24">
        <f t="shared" si="154"/>
        <v>-3.7217904764395994E-2</v>
      </c>
      <c r="K1630" s="24">
        <f t="shared" si="155"/>
        <v>-3.697347899066139E-2</v>
      </c>
      <c r="L1630" s="24"/>
    </row>
    <row r="1631" spans="1:12" x14ac:dyDescent="0.3">
      <c r="A1631" s="6">
        <v>43425</v>
      </c>
      <c r="B1631" s="14">
        <f>LN('Return analysis'!B1633/'Return analysis'!B1632)</f>
        <v>5.930116762412808E-4</v>
      </c>
      <c r="C1631" s="14">
        <f>LN('Return analysis'!C1633/'Return analysis'!C1632)</f>
        <v>1.0257337634669468E-3</v>
      </c>
      <c r="D1631" s="14">
        <f>LN('Return analysis'!D1633/'Return analysis'!D1632)</f>
        <v>4.8692454695520035E-3</v>
      </c>
      <c r="E1631" s="14">
        <f>LN('Return analysis'!E1633/'Return analysis'!E1632)</f>
        <v>6.1109243903187808E-5</v>
      </c>
      <c r="F1631" s="14">
        <f t="shared" si="150"/>
        <v>5.3190243233809296E-4</v>
      </c>
      <c r="G1631" s="14">
        <f t="shared" si="151"/>
        <v>9.6462451956375896E-4</v>
      </c>
      <c r="H1631" s="14">
        <f t="shared" si="152"/>
        <v>4.8081362256488158E-3</v>
      </c>
      <c r="I1631" s="24">
        <f t="shared" si="153"/>
        <v>-2.9761590516186494E-4</v>
      </c>
      <c r="J1631" s="24">
        <f t="shared" si="154"/>
        <v>4.5105203204869508E-3</v>
      </c>
      <c r="K1631" s="24">
        <f t="shared" si="155"/>
        <v>4.5716295643901386E-3</v>
      </c>
      <c r="L1631" s="24"/>
    </row>
    <row r="1632" spans="1:12" x14ac:dyDescent="0.3">
      <c r="A1632" s="6">
        <v>43427</v>
      </c>
      <c r="B1632" s="14">
        <f>LN('Return analysis'!B1634/'Return analysis'!B1633)</f>
        <v>-7.9049601197356636E-4</v>
      </c>
      <c r="C1632" s="14">
        <f>LN('Return analysis'!C1634/'Return analysis'!C1633)</f>
        <v>-1.2828255335391408E-4</v>
      </c>
      <c r="D1632" s="14">
        <f>LN('Return analysis'!D1634/'Return analysis'!D1633)</f>
        <v>-5.3877177744441245E-3</v>
      </c>
      <c r="E1632" s="14">
        <f>LN('Return analysis'!E1634/'Return analysis'!E1633)</f>
        <v>1.2221475369487275E-4</v>
      </c>
      <c r="F1632" s="14">
        <f t="shared" si="150"/>
        <v>-9.1271076566843909E-4</v>
      </c>
      <c r="G1632" s="14">
        <f t="shared" si="151"/>
        <v>-2.5049730704878681E-4</v>
      </c>
      <c r="H1632" s="14">
        <f t="shared" si="152"/>
        <v>-5.5099325281389973E-3</v>
      </c>
      <c r="I1632" s="24">
        <f t="shared" si="153"/>
        <v>-6.5149557871850929E-4</v>
      </c>
      <c r="J1632" s="24">
        <f t="shared" si="154"/>
        <v>-6.1614281068575064E-3</v>
      </c>
      <c r="K1632" s="24">
        <f t="shared" si="155"/>
        <v>-6.0392133531626336E-3</v>
      </c>
      <c r="L1632" s="24"/>
    </row>
    <row r="1633" spans="1:12" x14ac:dyDescent="0.3">
      <c r="A1633" s="6">
        <v>43430</v>
      </c>
      <c r="B1633" s="14">
        <f>LN('Return analysis'!B1635/'Return analysis'!B1634)</f>
        <v>4.9403413170833485E-4</v>
      </c>
      <c r="C1633" s="14">
        <f>LN('Return analysis'!C1635/'Return analysis'!C1634)</f>
        <v>-7.6905348514435059E-4</v>
      </c>
      <c r="D1633" s="14">
        <f>LN('Return analysis'!D1635/'Return analysis'!D1634)</f>
        <v>1.5421186788540941E-2</v>
      </c>
      <c r="E1633" s="14">
        <f>LN('Return analysis'!E1635/'Return analysis'!E1634)</f>
        <v>1.8331652983159856E-4</v>
      </c>
      <c r="F1633" s="14">
        <f t="shared" si="150"/>
        <v>3.1071760187673629E-4</v>
      </c>
      <c r="G1633" s="14">
        <f t="shared" si="151"/>
        <v>-9.5237001497594921E-4</v>
      </c>
      <c r="H1633" s="14">
        <f t="shared" si="152"/>
        <v>1.5237870258709343E-2</v>
      </c>
      <c r="I1633" s="24">
        <f t="shared" si="153"/>
        <v>9.1489092755153364E-4</v>
      </c>
      <c r="J1633" s="24">
        <f t="shared" si="154"/>
        <v>1.6152761186260876E-2</v>
      </c>
      <c r="K1633" s="24">
        <f t="shared" si="155"/>
        <v>1.6336077716092474E-2</v>
      </c>
      <c r="L1633" s="24"/>
    </row>
    <row r="1634" spans="1:12" x14ac:dyDescent="0.3">
      <c r="A1634" s="6">
        <v>43431</v>
      </c>
      <c r="B1634" s="14">
        <f>LN('Return analysis'!B1636/'Return analysis'!B1635)</f>
        <v>-2.9654979597607532E-4</v>
      </c>
      <c r="C1634" s="14">
        <f>LN('Return analysis'!C1636/'Return analysis'!C1635)</f>
        <v>6.4075447326556714E-4</v>
      </c>
      <c r="D1634" s="14">
        <f>LN('Return analysis'!D1636/'Return analysis'!D1635)</f>
        <v>1.2383780676667596E-3</v>
      </c>
      <c r="E1634" s="14">
        <f>LN('Return analysis'!E1636/'Return analysis'!E1635)</f>
        <v>6.1109243903187808E-5</v>
      </c>
      <c r="F1634" s="14">
        <f t="shared" si="150"/>
        <v>-3.5765903987926311E-4</v>
      </c>
      <c r="G1634" s="14">
        <f t="shared" si="151"/>
        <v>5.7964522936237929E-4</v>
      </c>
      <c r="H1634" s="14">
        <f t="shared" si="152"/>
        <v>1.1772688237635719E-3</v>
      </c>
      <c r="I1634" s="24">
        <f t="shared" si="153"/>
        <v>-8.3771781080727221E-4</v>
      </c>
      <c r="J1634" s="24">
        <f t="shared" si="154"/>
        <v>3.3955101295629966E-4</v>
      </c>
      <c r="K1634" s="24">
        <f t="shared" si="155"/>
        <v>4.006602568594874E-4</v>
      </c>
      <c r="L1634" s="24"/>
    </row>
    <row r="1635" spans="1:12" x14ac:dyDescent="0.3">
      <c r="A1635" s="6">
        <v>43432</v>
      </c>
      <c r="B1635" s="14">
        <f>LN('Return analysis'!B1637/'Return analysis'!B1636)</f>
        <v>2.663414806242314E-3</v>
      </c>
      <c r="C1635" s="14">
        <f>LN('Return analysis'!C1637/'Return analysis'!C1636)</f>
        <v>5.1309731325326546E-4</v>
      </c>
      <c r="D1635" s="14">
        <f>LN('Return analysis'!D1637/'Return analysis'!D1636)</f>
        <v>2.3022645042399779E-2</v>
      </c>
      <c r="E1635" s="14">
        <f>LN('Return analysis'!E1637/'Return analysis'!E1636)</f>
        <v>6.1109243903187808E-5</v>
      </c>
      <c r="F1635" s="14">
        <f t="shared" si="150"/>
        <v>2.6023055623391263E-3</v>
      </c>
      <c r="G1635" s="14">
        <f t="shared" si="151"/>
        <v>4.5198806935007767E-4</v>
      </c>
      <c r="H1635" s="14">
        <f t="shared" si="152"/>
        <v>2.296153579849659E-2</v>
      </c>
      <c r="I1635" s="24">
        <f t="shared" si="153"/>
        <v>1.9910378891125212E-3</v>
      </c>
      <c r="J1635" s="24">
        <f t="shared" si="154"/>
        <v>2.4952573687609111E-2</v>
      </c>
      <c r="K1635" s="24">
        <f t="shared" si="155"/>
        <v>2.50136829315123E-2</v>
      </c>
      <c r="L1635" s="24"/>
    </row>
    <row r="1636" spans="1:12" x14ac:dyDescent="0.3">
      <c r="A1636" s="6">
        <v>43433</v>
      </c>
      <c r="B1636" s="14">
        <f>LN('Return analysis'!B1638/'Return analysis'!B1637)</f>
        <v>1.9771098198635175E-4</v>
      </c>
      <c r="C1636" s="14">
        <f>LN('Return analysis'!C1638/'Return analysis'!C1637)</f>
        <v>7.6816696370035826E-4</v>
      </c>
      <c r="D1636" s="14">
        <f>LN('Return analysis'!D1638/'Return analysis'!D1637)</f>
        <v>-1.8513091875911757E-3</v>
      </c>
      <c r="E1636" s="14">
        <f>LN('Return analysis'!E1638/'Return analysis'!E1637)</f>
        <v>6.1109243903187808E-5</v>
      </c>
      <c r="F1636" s="14">
        <f t="shared" si="150"/>
        <v>1.3660173808316395E-4</v>
      </c>
      <c r="G1636" s="14">
        <f t="shared" si="151"/>
        <v>7.0705771979717041E-4</v>
      </c>
      <c r="H1636" s="14">
        <f t="shared" si="152"/>
        <v>-1.9124184314943634E-3</v>
      </c>
      <c r="I1636" s="24">
        <f t="shared" si="153"/>
        <v>-4.1298852225632226E-4</v>
      </c>
      <c r="J1636" s="24">
        <f t="shared" si="154"/>
        <v>-2.3254069537506855E-3</v>
      </c>
      <c r="K1636" s="24">
        <f t="shared" si="155"/>
        <v>-2.2642977098474978E-3</v>
      </c>
      <c r="L1636" s="24"/>
    </row>
    <row r="1637" spans="1:12" x14ac:dyDescent="0.3">
      <c r="A1637" s="6">
        <v>43434</v>
      </c>
      <c r="B1637" s="14">
        <f>LN('Return analysis'!B1639/'Return analysis'!B1638)</f>
        <v>-2.9579013352218825E-4</v>
      </c>
      <c r="C1637" s="14">
        <f>LN('Return analysis'!C1639/'Return analysis'!C1638)</f>
        <v>3.8435498316346199E-4</v>
      </c>
      <c r="D1637" s="14">
        <f>LN('Return analysis'!D1639/'Return analysis'!D1638)</f>
        <v>7.1709389738349944E-3</v>
      </c>
      <c r="E1637" s="14">
        <f>LN('Return analysis'!E1639/'Return analysis'!E1638)</f>
        <v>6.1109243903187808E-5</v>
      </c>
      <c r="F1637" s="14">
        <f t="shared" si="150"/>
        <v>-3.5689937742537604E-4</v>
      </c>
      <c r="G1637" s="14">
        <f t="shared" si="151"/>
        <v>3.232457392602742E-4</v>
      </c>
      <c r="H1637" s="14">
        <f t="shared" si="152"/>
        <v>7.1098297299318066E-3</v>
      </c>
      <c r="I1637" s="24">
        <f t="shared" si="153"/>
        <v>-6.9397267945104767E-4</v>
      </c>
      <c r="J1637" s="24">
        <f t="shared" si="154"/>
        <v>6.415857050480759E-3</v>
      </c>
      <c r="K1637" s="24">
        <f t="shared" si="155"/>
        <v>6.4769662943839467E-3</v>
      </c>
      <c r="L1637" s="24"/>
    </row>
    <row r="1638" spans="1:12" x14ac:dyDescent="0.3">
      <c r="A1638" s="6">
        <v>43437</v>
      </c>
      <c r="B1638" s="14">
        <f>LN('Return analysis'!B1640/'Return analysis'!B1639)</f>
        <v>1.8705457022435328E-3</v>
      </c>
      <c r="C1638" s="14">
        <f>LN('Return analysis'!C1640/'Return analysis'!C1639)</f>
        <v>1.5595558427726308E-3</v>
      </c>
      <c r="D1638" s="14">
        <f>LN('Return analysis'!D1640/'Return analysis'!D1639)</f>
        <v>1.160605385264573E-2</v>
      </c>
      <c r="E1638" s="14">
        <f>LN('Return analysis'!E1640/'Return analysis'!E1639)</f>
        <v>1.8331652983159856E-4</v>
      </c>
      <c r="F1638" s="14">
        <f t="shared" si="150"/>
        <v>1.6872291724119343E-3</v>
      </c>
      <c r="G1638" s="14">
        <f t="shared" si="151"/>
        <v>1.3762393129410323E-3</v>
      </c>
      <c r="H1638" s="14">
        <f t="shared" si="152"/>
        <v>1.1422737322814132E-2</v>
      </c>
      <c r="I1638" s="24">
        <f t="shared" si="153"/>
        <v>4.5470286027280034E-4</v>
      </c>
      <c r="J1638" s="24">
        <f t="shared" si="154"/>
        <v>1.1877440183086932E-2</v>
      </c>
      <c r="K1638" s="24">
        <f t="shared" si="155"/>
        <v>1.206075671291853E-2</v>
      </c>
      <c r="L1638" s="24"/>
    </row>
    <row r="1639" spans="1:12" x14ac:dyDescent="0.3">
      <c r="A1639" s="6">
        <v>43438</v>
      </c>
      <c r="B1639" s="14">
        <f>LN('Return analysis'!B1641/'Return analysis'!B1640)</f>
        <v>1.5770092875380278E-3</v>
      </c>
      <c r="C1639" s="14">
        <f>LN('Return analysis'!C1641/'Return analysis'!C1640)</f>
        <v>2.4309658302680889E-3</v>
      </c>
      <c r="D1639" s="14">
        <f>LN('Return analysis'!D1641/'Return analysis'!D1640)</f>
        <v>-3.3202979787409069E-2</v>
      </c>
      <c r="E1639" s="14">
        <f>LN('Return analysis'!E1641/'Return analysis'!E1640)</f>
        <v>6.0831483061215005E-5</v>
      </c>
      <c r="F1639" s="14">
        <f t="shared" si="150"/>
        <v>1.5161778044768127E-3</v>
      </c>
      <c r="G1639" s="14">
        <f t="shared" si="151"/>
        <v>2.3701343472068738E-3</v>
      </c>
      <c r="H1639" s="14">
        <f t="shared" si="152"/>
        <v>-3.3263811270470282E-2</v>
      </c>
      <c r="I1639" s="24">
        <f t="shared" si="153"/>
        <v>-3.7478573026795254E-5</v>
      </c>
      <c r="J1639" s="24">
        <f t="shared" si="154"/>
        <v>-3.3301289843497076E-2</v>
      </c>
      <c r="K1639" s="24">
        <f t="shared" si="155"/>
        <v>-3.3240458360435862E-2</v>
      </c>
      <c r="L1639" s="24"/>
    </row>
    <row r="1640" spans="1:12" x14ac:dyDescent="0.3">
      <c r="A1640" s="6">
        <v>43440</v>
      </c>
      <c r="B1640" s="14">
        <f>LN('Return analysis'!B1642/'Return analysis'!B1641)</f>
        <v>3.1473630535288743E-3</v>
      </c>
      <c r="C1640" s="14">
        <f>LN('Return analysis'!C1642/'Return analysis'!C1641)</f>
        <v>1.7875156190935763E-3</v>
      </c>
      <c r="D1640" s="14">
        <f>LN('Return analysis'!D1642/'Return analysis'!D1641)</f>
        <v>-1.229436638707569E-3</v>
      </c>
      <c r="E1640" s="14">
        <f>LN('Return analysis'!E1642/'Return analysis'!E1641)</f>
        <v>1.2221475369487275E-4</v>
      </c>
      <c r="F1640" s="14">
        <f t="shared" si="150"/>
        <v>3.0251482998340015E-3</v>
      </c>
      <c r="G1640" s="14">
        <f t="shared" si="151"/>
        <v>1.6653008653987034E-3</v>
      </c>
      <c r="H1640" s="14">
        <f t="shared" si="152"/>
        <v>-1.3516513924024419E-3</v>
      </c>
      <c r="I1640" s="24">
        <f t="shared" si="153"/>
        <v>1.6968380304962535E-3</v>
      </c>
      <c r="J1640" s="24">
        <f t="shared" si="154"/>
        <v>3.4518663809381166E-4</v>
      </c>
      <c r="K1640" s="24">
        <f t="shared" si="155"/>
        <v>4.674013917886845E-4</v>
      </c>
      <c r="L1640" s="24"/>
    </row>
    <row r="1641" spans="1:12" x14ac:dyDescent="0.3">
      <c r="A1641" s="6">
        <v>43441</v>
      </c>
      <c r="B1641" s="14">
        <f>LN('Return analysis'!B1643/'Return analysis'!B1642)</f>
        <v>1.0791071318701601E-3</v>
      </c>
      <c r="C1641" s="14">
        <f>LN('Return analysis'!C1643/'Return analysis'!C1642)</f>
        <v>2.038551133175246E-3</v>
      </c>
      <c r="D1641" s="14">
        <f>LN('Return analysis'!D1643/'Return analysis'!D1642)</f>
        <v>-2.3878957024029132E-2</v>
      </c>
      <c r="E1641" s="14">
        <f>LN('Return analysis'!E1643/'Return analysis'!E1642)</f>
        <v>6.1109243903187808E-5</v>
      </c>
      <c r="F1641" s="14">
        <f t="shared" si="150"/>
        <v>1.0179978879669724E-3</v>
      </c>
      <c r="G1641" s="14">
        <f t="shared" si="151"/>
        <v>1.9774418892720583E-3</v>
      </c>
      <c r="H1641" s="14">
        <f t="shared" si="152"/>
        <v>-2.3940066267932322E-2</v>
      </c>
      <c r="I1641" s="24">
        <f t="shared" si="153"/>
        <v>-3.1922125783225767E-4</v>
      </c>
      <c r="J1641" s="24">
        <f t="shared" si="154"/>
        <v>-2.4259287525764579E-2</v>
      </c>
      <c r="K1641" s="24">
        <f t="shared" si="155"/>
        <v>-2.4198178281861389E-2</v>
      </c>
      <c r="L1641" s="24"/>
    </row>
    <row r="1642" spans="1:12" x14ac:dyDescent="0.3">
      <c r="A1642" s="6">
        <v>43444</v>
      </c>
      <c r="B1642" s="14">
        <f>LN('Return analysis'!B1644/'Return analysis'!B1643)</f>
        <v>9.8070990853249876E-4</v>
      </c>
      <c r="C1642" s="14">
        <f>LN('Return analysis'!C1644/'Return analysis'!C1643)</f>
        <v>1.0182076322806247E-3</v>
      </c>
      <c r="D1642" s="14">
        <f>LN('Return analysis'!D1644/'Return analysis'!D1643)</f>
        <v>1.1115932426006372E-3</v>
      </c>
      <c r="E1642" s="14">
        <f>LN('Return analysis'!E1644/'Return analysis'!E1643)</f>
        <v>1.8248334890082728E-4</v>
      </c>
      <c r="F1642" s="14">
        <f t="shared" si="150"/>
        <v>7.9822655963167149E-4</v>
      </c>
      <c r="G1642" s="14">
        <f t="shared" si="151"/>
        <v>8.3572428337979742E-4</v>
      </c>
      <c r="H1642" s="14">
        <f t="shared" si="152"/>
        <v>9.2910989369980991E-4</v>
      </c>
      <c r="I1642" s="24">
        <f t="shared" si="153"/>
        <v>1.143422190374429E-4</v>
      </c>
      <c r="J1642" s="24">
        <f t="shared" si="154"/>
        <v>1.0434521127372527E-3</v>
      </c>
      <c r="K1642" s="24">
        <f t="shared" si="155"/>
        <v>1.22593546163808E-3</v>
      </c>
      <c r="L1642" s="24"/>
    </row>
    <row r="1643" spans="1:12" x14ac:dyDescent="0.3">
      <c r="A1643" s="6">
        <v>43445</v>
      </c>
      <c r="B1643" s="14">
        <f>LN('Return analysis'!B1645/'Return analysis'!B1644)</f>
        <v>-5.8831052254656188E-4</v>
      </c>
      <c r="C1643" s="14">
        <f>LN('Return analysis'!C1645/'Return analysis'!C1644)</f>
        <v>1.2695895238788152E-4</v>
      </c>
      <c r="D1643" s="14">
        <f>LN('Return analysis'!D1645/'Return analysis'!D1644)</f>
        <v>-2.2196968485477277E-4</v>
      </c>
      <c r="E1643" s="14">
        <f>LN('Return analysis'!E1645/'Return analysis'!E1644)</f>
        <v>6.1109243903187808E-5</v>
      </c>
      <c r="F1643" s="14">
        <f t="shared" si="150"/>
        <v>-6.4941976644974973E-4</v>
      </c>
      <c r="G1643" s="14">
        <f t="shared" si="151"/>
        <v>6.5849708484693709E-5</v>
      </c>
      <c r="H1643" s="14">
        <f t="shared" si="152"/>
        <v>-2.830789287579606E-4</v>
      </c>
      <c r="I1643" s="24">
        <f t="shared" si="153"/>
        <v>-6.9947593244106747E-4</v>
      </c>
      <c r="J1643" s="24">
        <f t="shared" si="154"/>
        <v>-9.8255486119902796E-4</v>
      </c>
      <c r="K1643" s="24">
        <f t="shared" si="155"/>
        <v>-9.2144561729584021E-4</v>
      </c>
      <c r="L1643" s="24"/>
    </row>
    <row r="1644" spans="1:12" x14ac:dyDescent="0.3">
      <c r="A1644" s="6">
        <v>43446</v>
      </c>
      <c r="B1644" s="14">
        <f>LN('Return analysis'!B1646/'Return analysis'!B1645)</f>
        <v>-8.8311524819273803E-4</v>
      </c>
      <c r="C1644" s="14">
        <f>LN('Return analysis'!C1646/'Return analysis'!C1645)</f>
        <v>-1.0180783040900448E-3</v>
      </c>
      <c r="D1644" s="14">
        <f>LN('Return analysis'!D1646/'Return analysis'!D1645)</f>
        <v>5.686242697365001E-3</v>
      </c>
      <c r="E1644" s="14">
        <f>LN('Return analysis'!E1646/'Return analysis'!E1645)</f>
        <v>6.0831483061215005E-5</v>
      </c>
      <c r="F1644" s="14">
        <f t="shared" si="150"/>
        <v>-9.4394673125395298E-4</v>
      </c>
      <c r="G1644" s="14">
        <f t="shared" si="151"/>
        <v>-1.0789097871512598E-3</v>
      </c>
      <c r="H1644" s="14">
        <f t="shared" si="152"/>
        <v>5.625411214303786E-3</v>
      </c>
      <c r="I1644" s="24">
        <f t="shared" si="153"/>
        <v>-1.344173084537877E-4</v>
      </c>
      <c r="J1644" s="24">
        <f t="shared" si="154"/>
        <v>5.4909939058499979E-3</v>
      </c>
      <c r="K1644" s="24">
        <f t="shared" si="155"/>
        <v>5.5518253889112129E-3</v>
      </c>
      <c r="L1644" s="24"/>
    </row>
    <row r="1645" spans="1:12" x14ac:dyDescent="0.3">
      <c r="A1645" s="6">
        <v>43447</v>
      </c>
      <c r="B1645" s="14">
        <f>LN('Return analysis'!B1647/'Return analysis'!B1646)</f>
        <v>7.8502983612183921E-4</v>
      </c>
      <c r="C1645" s="14">
        <f>LN('Return analysis'!C1647/'Return analysis'!C1646)</f>
        <v>7.6414427869167946E-4</v>
      </c>
      <c r="D1645" s="14">
        <f>LN('Return analysis'!D1647/'Return analysis'!D1646)</f>
        <v>-2.4329140030340374E-3</v>
      </c>
      <c r="E1645" s="14">
        <f>LN('Return analysis'!E1647/'Return analysis'!E1646)</f>
        <v>6.0831483061215005E-5</v>
      </c>
      <c r="F1645" s="14">
        <f t="shared" si="150"/>
        <v>7.2419835306062426E-4</v>
      </c>
      <c r="G1645" s="14">
        <f t="shared" si="151"/>
        <v>7.033127956304645E-4</v>
      </c>
      <c r="H1645" s="14">
        <f t="shared" si="152"/>
        <v>-2.4937454860952525E-3</v>
      </c>
      <c r="I1645" s="24">
        <f t="shared" si="153"/>
        <v>1.8387622677307935E-4</v>
      </c>
      <c r="J1645" s="24">
        <f t="shared" si="154"/>
        <v>-2.3098692593221731E-3</v>
      </c>
      <c r="K1645" s="24">
        <f t="shared" si="155"/>
        <v>-2.249037776260958E-3</v>
      </c>
      <c r="L1645" s="24"/>
    </row>
    <row r="1646" spans="1:12" x14ac:dyDescent="0.3">
      <c r="A1646" s="6">
        <v>43448</v>
      </c>
      <c r="B1646" s="14">
        <f>LN('Return analysis'!B1648/'Return analysis'!B1647)</f>
        <v>8.8242255409181453E-4</v>
      </c>
      <c r="C1646" s="14">
        <f>LN('Return analysis'!C1648/'Return analysis'!C1647)</f>
        <v>8.8946304658255038E-4</v>
      </c>
      <c r="D1646" s="14">
        <f>LN('Return analysis'!D1648/'Return analysis'!D1647)</f>
        <v>-1.7425215844103982E-2</v>
      </c>
      <c r="E1646" s="14">
        <f>LN('Return analysis'!E1648/'Return analysis'!E1647)</f>
        <v>6.0831483061215005E-5</v>
      </c>
      <c r="F1646" s="14">
        <f t="shared" si="150"/>
        <v>8.2159107103059958E-4</v>
      </c>
      <c r="G1646" s="14">
        <f t="shared" si="151"/>
        <v>8.2863156352133542E-4</v>
      </c>
      <c r="H1646" s="14">
        <f t="shared" si="152"/>
        <v>-1.7486047327165195E-2</v>
      </c>
      <c r="I1646" s="24">
        <f t="shared" si="153"/>
        <v>3.4136037006592021E-4</v>
      </c>
      <c r="J1646" s="24">
        <f t="shared" si="154"/>
        <v>-1.7144686957099274E-2</v>
      </c>
      <c r="K1646" s="24">
        <f t="shared" si="155"/>
        <v>-1.7083855474038061E-2</v>
      </c>
      <c r="L1646" s="24"/>
    </row>
    <row r="1647" spans="1:12" x14ac:dyDescent="0.3">
      <c r="A1647" s="6">
        <v>43451</v>
      </c>
      <c r="B1647" s="14">
        <f>LN('Return analysis'!B1649/'Return analysis'!B1648)</f>
        <v>7.829390236552947E-4</v>
      </c>
      <c r="C1647" s="14">
        <f>LN('Return analysis'!C1649/'Return analysis'!C1648)</f>
        <v>1.9041672684251001E-3</v>
      </c>
      <c r="D1647" s="14">
        <f>LN('Return analysis'!D1649/'Return analysis'!D1648)</f>
        <v>-2.1565524210030378E-2</v>
      </c>
      <c r="E1647" s="14">
        <f>LN('Return analysis'!E1649/'Return analysis'!E1648)</f>
        <v>1.8248334890082728E-4</v>
      </c>
      <c r="F1647" s="14">
        <f t="shared" si="150"/>
        <v>6.0045567475446743E-4</v>
      </c>
      <c r="G1647" s="14">
        <f t="shared" si="151"/>
        <v>1.7216839195242728E-3</v>
      </c>
      <c r="H1647" s="14">
        <f t="shared" si="152"/>
        <v>-2.1748007558931207E-2</v>
      </c>
      <c r="I1647" s="24">
        <f t="shared" si="153"/>
        <v>-5.5409071432627286E-4</v>
      </c>
      <c r="J1647" s="24">
        <f t="shared" si="154"/>
        <v>-2.2302098273257479E-2</v>
      </c>
      <c r="K1647" s="24">
        <f t="shared" si="155"/>
        <v>-2.2119614924356649E-2</v>
      </c>
      <c r="L1647" s="24"/>
    </row>
    <row r="1648" spans="1:12" x14ac:dyDescent="0.3">
      <c r="A1648" s="6">
        <v>43452</v>
      </c>
      <c r="B1648" s="14">
        <f>LN('Return analysis'!B1650/'Return analysis'!B1649)</f>
        <v>3.5183918808228787E-3</v>
      </c>
      <c r="C1648" s="14">
        <f>LN('Return analysis'!C1650/'Return analysis'!C1649)</f>
        <v>1.5203384658901485E-3</v>
      </c>
      <c r="D1648" s="14">
        <f>LN('Return analysis'!D1650/'Return analysis'!D1649)</f>
        <v>-3.0659268494829492E-4</v>
      </c>
      <c r="E1648" s="14">
        <f>LN('Return analysis'!E1650/'Return analysis'!E1649)</f>
        <v>6.1109243903187808E-5</v>
      </c>
      <c r="F1648" s="14">
        <f t="shared" si="150"/>
        <v>3.4572826369196909E-3</v>
      </c>
      <c r="G1648" s="14">
        <f t="shared" si="151"/>
        <v>1.4592292219869608E-3</v>
      </c>
      <c r="H1648" s="14">
        <f t="shared" si="152"/>
        <v>-3.6770192885148272E-4</v>
      </c>
      <c r="I1648" s="24">
        <f t="shared" si="153"/>
        <v>2.2845651640057128E-3</v>
      </c>
      <c r="J1648" s="24">
        <f t="shared" si="154"/>
        <v>1.9168632351542301E-3</v>
      </c>
      <c r="K1648" s="24">
        <f t="shared" si="155"/>
        <v>1.977972479057418E-3</v>
      </c>
      <c r="L1648" s="24"/>
    </row>
    <row r="1649" spans="1:12" x14ac:dyDescent="0.3">
      <c r="A1649" s="6">
        <v>43453</v>
      </c>
      <c r="B1649" s="14">
        <f>LN('Return analysis'!B1651/'Return analysis'!B1650)</f>
        <v>3.9025609099662946E-4</v>
      </c>
      <c r="C1649" s="14">
        <f>LN('Return analysis'!C1651/'Return analysis'!C1650)</f>
        <v>1.7714589916335666E-3</v>
      </c>
      <c r="D1649" s="14">
        <f>LN('Return analysis'!D1651/'Return analysis'!D1650)</f>
        <v>-1.5475753483269903E-2</v>
      </c>
      <c r="E1649" s="14">
        <f>LN('Return analysis'!E1651/'Return analysis'!E1650)</f>
        <v>6.1109243903187808E-5</v>
      </c>
      <c r="F1649" s="14">
        <f t="shared" si="150"/>
        <v>3.2914684709344167E-4</v>
      </c>
      <c r="G1649" s="14">
        <f t="shared" si="151"/>
        <v>1.7103497477303788E-3</v>
      </c>
      <c r="H1649" s="14">
        <f t="shared" si="152"/>
        <v>-1.5536862727173091E-2</v>
      </c>
      <c r="I1649" s="24">
        <f t="shared" si="153"/>
        <v>-8.8302023163993985E-4</v>
      </c>
      <c r="J1649" s="24">
        <f t="shared" si="154"/>
        <v>-1.6419882958813033E-2</v>
      </c>
      <c r="K1649" s="24">
        <f t="shared" si="155"/>
        <v>-1.6358773714909843E-2</v>
      </c>
      <c r="L1649" s="24"/>
    </row>
    <row r="1650" spans="1:12" x14ac:dyDescent="0.3">
      <c r="A1650" s="6">
        <v>43454</v>
      </c>
      <c r="B1650" s="14">
        <f>LN('Return analysis'!B1652/'Return analysis'!B1651)</f>
        <v>-1.658859578874053E-3</v>
      </c>
      <c r="C1650" s="14">
        <f>LN('Return analysis'!C1652/'Return analysis'!C1651)</f>
        <v>-1.3912491520652907E-3</v>
      </c>
      <c r="D1650" s="14">
        <f>LN('Return analysis'!D1652/'Return analysis'!D1651)</f>
        <v>-1.6272965743790394E-2</v>
      </c>
      <c r="E1650" s="14">
        <f>LN('Return analysis'!E1652/'Return analysis'!E1651)</f>
        <v>6.1109243903187808E-5</v>
      </c>
      <c r="F1650" s="14">
        <f t="shared" si="150"/>
        <v>-1.7199688227772408E-3</v>
      </c>
      <c r="G1650" s="14">
        <f t="shared" si="151"/>
        <v>-1.4523583959684784E-3</v>
      </c>
      <c r="H1650" s="14">
        <f t="shared" si="152"/>
        <v>-1.6334074987693584E-2</v>
      </c>
      <c r="I1650" s="24">
        <f t="shared" si="153"/>
        <v>-3.732735849107028E-4</v>
      </c>
      <c r="J1650" s="24">
        <f t="shared" si="154"/>
        <v>-1.6707348572604287E-2</v>
      </c>
      <c r="K1650" s="24">
        <f t="shared" si="155"/>
        <v>-1.6646239328701098E-2</v>
      </c>
      <c r="L1650" s="24"/>
    </row>
    <row r="1651" spans="1:12" x14ac:dyDescent="0.3">
      <c r="A1651" s="6">
        <v>43458</v>
      </c>
      <c r="B1651" s="14">
        <f>LN('Return analysis'!B1653/'Return analysis'!B1652)</f>
        <v>2.4381354066638061E-3</v>
      </c>
      <c r="C1651" s="14">
        <f>LN('Return analysis'!C1653/'Return analysis'!C1652)</f>
        <v>2.3136131936386204E-4</v>
      </c>
      <c r="D1651" s="14">
        <f>LN('Return analysis'!D1653/'Return analysis'!D1652)</f>
        <v>-4.6637259862832334E-2</v>
      </c>
      <c r="E1651" s="14">
        <f>LN('Return analysis'!E1653/'Return analysis'!E1652)</f>
        <v>2.666444472094353E-4</v>
      </c>
      <c r="F1651" s="14">
        <f t="shared" si="150"/>
        <v>2.1714909594543709E-3</v>
      </c>
      <c r="G1651" s="14">
        <f t="shared" si="151"/>
        <v>-3.528312784557326E-5</v>
      </c>
      <c r="H1651" s="14">
        <f t="shared" si="152"/>
        <v>-4.6903904310041766E-2</v>
      </c>
      <c r="I1651" s="24">
        <f t="shared" si="153"/>
        <v>2.7040860905709475E-3</v>
      </c>
      <c r="J1651" s="24">
        <f t="shared" si="154"/>
        <v>-4.4199818219470818E-2</v>
      </c>
      <c r="K1651" s="24">
        <f t="shared" si="155"/>
        <v>-4.3933173772261386E-2</v>
      </c>
      <c r="L1651" s="24"/>
    </row>
    <row r="1652" spans="1:12" x14ac:dyDescent="0.3">
      <c r="A1652" s="6">
        <v>43460</v>
      </c>
      <c r="B1652" s="14">
        <f>LN('Return analysis'!B1654/'Return analysis'!B1653)</f>
        <v>-2.4873809146822019E-3</v>
      </c>
      <c r="C1652" s="14">
        <f>LN('Return analysis'!C1654/'Return analysis'!C1653)</f>
        <v>-2.1582098161819787E-3</v>
      </c>
      <c r="D1652" s="14">
        <f>LN('Return analysis'!D1654/'Return analysis'!D1653)</f>
        <v>4.6998562241389173E-2</v>
      </c>
      <c r="E1652" s="14">
        <f>LN('Return analysis'!E1654/'Return analysis'!E1653)</f>
        <v>1.3332444523447422E-4</v>
      </c>
      <c r="F1652" s="14">
        <f t="shared" si="150"/>
        <v>-2.620705359916676E-3</v>
      </c>
      <c r="G1652" s="14">
        <f t="shared" si="151"/>
        <v>-2.2915342614164527E-3</v>
      </c>
      <c r="H1652" s="14">
        <f t="shared" si="152"/>
        <v>4.6865237796154702E-2</v>
      </c>
      <c r="I1652" s="24">
        <f t="shared" si="153"/>
        <v>-1.2766234517114618E-3</v>
      </c>
      <c r="J1652" s="24">
        <f t="shared" si="154"/>
        <v>4.5588614344443237E-2</v>
      </c>
      <c r="K1652" s="24">
        <f t="shared" si="155"/>
        <v>4.5721938789677709E-2</v>
      </c>
      <c r="L1652" s="24"/>
    </row>
    <row r="1653" spans="1:12" x14ac:dyDescent="0.3">
      <c r="A1653" s="6">
        <v>43461</v>
      </c>
      <c r="B1653" s="14">
        <f>LN('Return analysis'!B1655/'Return analysis'!B1654)</f>
        <v>1.7081050868922845E-3</v>
      </c>
      <c r="C1653" s="14">
        <f>LN('Return analysis'!C1655/'Return analysis'!C1654)</f>
        <v>2.1582098161820134E-3</v>
      </c>
      <c r="D1653" s="14">
        <f>LN('Return analysis'!D1655/'Return analysis'!D1654)</f>
        <v>8.9665257323645279E-3</v>
      </c>
      <c r="E1653" s="14">
        <f>LN('Return analysis'!E1655/'Return analysis'!E1654)</f>
        <v>6.6664444543197593E-5</v>
      </c>
      <c r="F1653" s="14">
        <f t="shared" si="150"/>
        <v>1.641440642349087E-3</v>
      </c>
      <c r="G1653" s="14">
        <f t="shared" si="151"/>
        <v>2.0915453716388159E-3</v>
      </c>
      <c r="H1653" s="14">
        <f t="shared" si="152"/>
        <v>8.8998612878213295E-3</v>
      </c>
      <c r="I1653" s="24">
        <f t="shared" si="153"/>
        <v>-1.407656217524831E-4</v>
      </c>
      <c r="J1653" s="24">
        <f t="shared" si="154"/>
        <v>8.7590956660688456E-3</v>
      </c>
      <c r="K1653" s="24">
        <f t="shared" si="155"/>
        <v>8.825760110612044E-3</v>
      </c>
      <c r="L1653" s="24"/>
    </row>
    <row r="1654" spans="1:12" x14ac:dyDescent="0.3">
      <c r="A1654" s="6">
        <v>43462</v>
      </c>
      <c r="B1654" s="14">
        <f>LN('Return analysis'!B1656/'Return analysis'!B1655)</f>
        <v>3.0185538391858998E-3</v>
      </c>
      <c r="C1654" s="14">
        <f>LN('Return analysis'!C1656/'Return analysis'!C1655)</f>
        <v>2.4076442649019359E-3</v>
      </c>
      <c r="D1654" s="14">
        <f>LN('Return analysis'!D1656/'Return analysis'!D1655)</f>
        <v>-1.2651146211263792E-3</v>
      </c>
      <c r="E1654" s="14">
        <f>LN('Return analysis'!E1656/'Return analysis'!E1655)</f>
        <v>6.6664444543197593E-5</v>
      </c>
      <c r="F1654" s="14">
        <f t="shared" si="150"/>
        <v>2.9518893946427023E-3</v>
      </c>
      <c r="G1654" s="14">
        <f t="shared" si="151"/>
        <v>2.3409798203587384E-3</v>
      </c>
      <c r="H1654" s="14">
        <f t="shared" si="152"/>
        <v>-1.3317790656695767E-3</v>
      </c>
      <c r="I1654" s="24">
        <f t="shared" si="153"/>
        <v>1.0785224434059167E-3</v>
      </c>
      <c r="J1654" s="24">
        <f t="shared" si="154"/>
        <v>-2.5325662226365997E-4</v>
      </c>
      <c r="K1654" s="24">
        <f t="shared" si="155"/>
        <v>-1.8659217772046244E-4</v>
      </c>
      <c r="L1654" s="24"/>
    </row>
    <row r="1655" spans="1:12" x14ac:dyDescent="0.3">
      <c r="A1655" s="6">
        <v>43465</v>
      </c>
      <c r="B1655" s="14">
        <f>LN('Return analysis'!B1657/'Return analysis'!B1656)</f>
        <v>2.0448466476468688E-3</v>
      </c>
      <c r="C1655" s="14">
        <f>LN('Return analysis'!C1657/'Return analysis'!C1656)</f>
        <v>2.5285736819869419E-3</v>
      </c>
      <c r="D1655" s="14">
        <f>LN('Return analysis'!D1657/'Return analysis'!D1656)</f>
        <v>9.4466167895858079E-3</v>
      </c>
      <c r="E1655" s="14">
        <f>LN('Return analysis'!E1657/'Return analysis'!E1656)</f>
        <v>1.9998000266624471E-4</v>
      </c>
      <c r="F1655" s="14">
        <f t="shared" si="150"/>
        <v>1.8448666449806242E-3</v>
      </c>
      <c r="G1655" s="14">
        <f t="shared" si="151"/>
        <v>2.3285936793206972E-3</v>
      </c>
      <c r="H1655" s="14">
        <f t="shared" si="152"/>
        <v>9.2466367869195633E-3</v>
      </c>
      <c r="I1655" s="24">
        <f t="shared" si="153"/>
        <v>-1.3221410356007411E-4</v>
      </c>
      <c r="J1655" s="24">
        <f t="shared" si="154"/>
        <v>9.1144226833594893E-3</v>
      </c>
      <c r="K1655" s="24">
        <f t="shared" si="155"/>
        <v>9.3144026860257339E-3</v>
      </c>
      <c r="L1655" s="24"/>
    </row>
    <row r="1656" spans="1:12" x14ac:dyDescent="0.3">
      <c r="A1656" s="6">
        <v>43467</v>
      </c>
      <c r="B1656" s="14">
        <f>LN('Return analysis'!B1658/'Return analysis'!B1657)</f>
        <v>8.7541690721544877E-4</v>
      </c>
      <c r="C1656" s="14">
        <f>LN('Return analysis'!C1658/'Return analysis'!C1657)</f>
        <v>2.0174933506114223E-3</v>
      </c>
      <c r="D1656" s="14">
        <f>LN('Return analysis'!D1658/'Return analysis'!D1657)</f>
        <v>7.8353322258477938E-4</v>
      </c>
      <c r="E1656" s="14">
        <f>LN('Return analysis'!E1658/'Return analysis'!E1657)</f>
        <v>1.3332444523447422E-4</v>
      </c>
      <c r="F1656" s="14">
        <f t="shared" si="150"/>
        <v>7.4209246198097449E-4</v>
      </c>
      <c r="G1656" s="14">
        <f t="shared" si="151"/>
        <v>1.884168905376948E-3</v>
      </c>
      <c r="H1656" s="14">
        <f t="shared" si="152"/>
        <v>6.5020877735030521E-4</v>
      </c>
      <c r="I1656" s="24">
        <f t="shared" si="153"/>
        <v>-7.8422196963339982E-4</v>
      </c>
      <c r="J1656" s="24">
        <f t="shared" si="154"/>
        <v>-1.340131922830946E-4</v>
      </c>
      <c r="K1656" s="24">
        <f t="shared" si="155"/>
        <v>-6.8874704862043751E-7</v>
      </c>
      <c r="L1656" s="24"/>
    </row>
    <row r="1657" spans="1:12" x14ac:dyDescent="0.3">
      <c r="A1657" s="6">
        <v>43468</v>
      </c>
      <c r="B1657" s="14">
        <f>LN('Return analysis'!B1659/'Return analysis'!B1658)</f>
        <v>4.2690763179713889E-3</v>
      </c>
      <c r="C1657" s="14">
        <f>LN('Return analysis'!C1659/'Return analysis'!C1658)</f>
        <v>3.8987906504195291E-3</v>
      </c>
      <c r="D1657" s="14">
        <f>LN('Return analysis'!D1659/'Return analysis'!D1658)</f>
        <v>-2.3446912330143295E-2</v>
      </c>
      <c r="E1657" s="14">
        <f>LN('Return analysis'!E1659/'Return analysis'!E1658)</f>
        <v>6.6664444543197593E-5</v>
      </c>
      <c r="F1657" s="14">
        <f t="shared" si="150"/>
        <v>4.2024118734281914E-3</v>
      </c>
      <c r="G1657" s="14">
        <f t="shared" si="151"/>
        <v>3.8321262058763315E-3</v>
      </c>
      <c r="H1657" s="14">
        <f t="shared" si="152"/>
        <v>-2.3513576774686493E-2</v>
      </c>
      <c r="I1657" s="24">
        <f t="shared" si="153"/>
        <v>1.3650582373005023E-3</v>
      </c>
      <c r="J1657" s="24">
        <f t="shared" si="154"/>
        <v>-2.2148518537385992E-2</v>
      </c>
      <c r="K1657" s="24">
        <f t="shared" si="155"/>
        <v>-2.2081854092842794E-2</v>
      </c>
      <c r="L1657" s="24"/>
    </row>
    <row r="1658" spans="1:12" x14ac:dyDescent="0.3">
      <c r="A1658" s="6">
        <v>43469</v>
      </c>
      <c r="B1658" s="14">
        <f>LN('Return analysis'!B1660/'Return analysis'!B1659)</f>
        <v>-3.5882091243550156E-3</v>
      </c>
      <c r="C1658" s="14">
        <f>LN('Return analysis'!C1660/'Return analysis'!C1659)</f>
        <v>-3.0169334058924341E-3</v>
      </c>
      <c r="D1658" s="14">
        <f>LN('Return analysis'!D1660/'Return analysis'!D1659)</f>
        <v>3.2564761065961075E-2</v>
      </c>
      <c r="E1658" s="14">
        <f>LN('Return analysis'!E1660/'Return analysis'!E1659)</f>
        <v>6.6664444543197593E-5</v>
      </c>
      <c r="F1658" s="14">
        <f t="shared" si="150"/>
        <v>-3.6548735688982131E-3</v>
      </c>
      <c r="G1658" s="14">
        <f t="shared" si="151"/>
        <v>-3.0835978504356316E-3</v>
      </c>
      <c r="H1658" s="14">
        <f t="shared" si="152"/>
        <v>3.249809662141788E-2</v>
      </c>
      <c r="I1658" s="24">
        <f t="shared" si="153"/>
        <v>-1.5176757695058245E-3</v>
      </c>
      <c r="J1658" s="24">
        <f t="shared" si="154"/>
        <v>3.0980420851912056E-2</v>
      </c>
      <c r="K1658" s="24">
        <f t="shared" si="155"/>
        <v>3.1047085296455251E-2</v>
      </c>
      <c r="L1658" s="24"/>
    </row>
    <row r="1659" spans="1:12" x14ac:dyDescent="0.3">
      <c r="A1659" s="6">
        <v>43472</v>
      </c>
      <c r="B1659" s="14">
        <f>LN('Return analysis'!B1661/'Return analysis'!B1660)</f>
        <v>-1.1665978942075178E-3</v>
      </c>
      <c r="C1659" s="14">
        <f>LN('Return analysis'!C1661/'Return analysis'!C1660)</f>
        <v>-1.5114038565948126E-3</v>
      </c>
      <c r="D1659" s="14">
        <f>LN('Return analysis'!D1661/'Return analysis'!D1660)</f>
        <v>1.0035099874557181E-2</v>
      </c>
      <c r="E1659" s="14">
        <f>LN('Return analysis'!E1661/'Return analysis'!E1660)</f>
        <v>1.9998000266624471E-4</v>
      </c>
      <c r="F1659" s="14">
        <f t="shared" si="150"/>
        <v>-1.3665778968737627E-3</v>
      </c>
      <c r="G1659" s="14">
        <f t="shared" si="151"/>
        <v>-1.7113838592610572E-3</v>
      </c>
      <c r="H1659" s="14">
        <f t="shared" si="152"/>
        <v>9.835119871890936E-3</v>
      </c>
      <c r="I1659" s="24">
        <f t="shared" si="153"/>
        <v>-9.229207163583541E-5</v>
      </c>
      <c r="J1659" s="24">
        <f t="shared" si="154"/>
        <v>9.7428278002551008E-3</v>
      </c>
      <c r="K1659" s="24">
        <f t="shared" si="155"/>
        <v>9.9428078029213454E-3</v>
      </c>
      <c r="L1659" s="24"/>
    </row>
    <row r="1660" spans="1:12" x14ac:dyDescent="0.3">
      <c r="A1660" s="6">
        <v>43473</v>
      </c>
      <c r="B1660" s="14">
        <f>LN('Return analysis'!B1662/'Return analysis'!B1661)</f>
        <v>-6.816622262852016E-4</v>
      </c>
      <c r="C1660" s="14">
        <f>LN('Return analysis'!C1662/'Return analysis'!C1661)</f>
        <v>-1.2612505447244184E-3</v>
      </c>
      <c r="D1660" s="14">
        <f>LN('Return analysis'!D1662/'Return analysis'!D1661)</f>
        <v>1.0239148328850093E-2</v>
      </c>
      <c r="E1660" s="14">
        <f>LN('Return analysis'!E1662/'Return analysis'!E1661)</f>
        <v>6.6664444543197593E-5</v>
      </c>
      <c r="F1660" s="14">
        <f t="shared" si="150"/>
        <v>-7.4832667082839924E-4</v>
      </c>
      <c r="G1660" s="14">
        <f t="shared" si="151"/>
        <v>-1.3279149892676159E-3</v>
      </c>
      <c r="H1660" s="14">
        <f t="shared" si="152"/>
        <v>1.0172483884306895E-2</v>
      </c>
      <c r="I1660" s="24">
        <f t="shared" si="153"/>
        <v>2.1311758009854795E-4</v>
      </c>
      <c r="J1660" s="24">
        <f t="shared" si="154"/>
        <v>1.0385601464405442E-2</v>
      </c>
      <c r="K1660" s="24">
        <f t="shared" si="155"/>
        <v>1.0452265908948641E-2</v>
      </c>
      <c r="L1660" s="24"/>
    </row>
    <row r="1661" spans="1:12" x14ac:dyDescent="0.3">
      <c r="A1661" s="6">
        <v>43474</v>
      </c>
      <c r="B1661" s="14">
        <f>LN('Return analysis'!B1663/'Return analysis'!B1662)</f>
        <v>1.7505787353861463E-3</v>
      </c>
      <c r="C1661" s="14">
        <f>LN('Return analysis'!C1663/'Return analysis'!C1662)</f>
        <v>1.3868052795099821E-3</v>
      </c>
      <c r="D1661" s="14">
        <f>LN('Return analysis'!D1663/'Return analysis'!D1662)</f>
        <v>4.7021107329743078E-3</v>
      </c>
      <c r="E1661" s="14">
        <f>LN('Return analysis'!E1663/'Return analysis'!E1662)</f>
        <v>6.6664444543197593E-5</v>
      </c>
      <c r="F1661" s="14">
        <f t="shared" si="150"/>
        <v>1.6839142908429488E-3</v>
      </c>
      <c r="G1661" s="14">
        <f t="shared" si="151"/>
        <v>1.3201408349667845E-3</v>
      </c>
      <c r="H1661" s="14">
        <f t="shared" si="152"/>
        <v>4.6354462884311103E-3</v>
      </c>
      <c r="I1661" s="24">
        <f t="shared" si="153"/>
        <v>5.6957659608101389E-4</v>
      </c>
      <c r="J1661" s="24">
        <f t="shared" si="154"/>
        <v>5.2050228845121243E-3</v>
      </c>
      <c r="K1661" s="24">
        <f t="shared" si="155"/>
        <v>5.2716873290553218E-3</v>
      </c>
      <c r="L1661" s="24"/>
    </row>
    <row r="1662" spans="1:12" x14ac:dyDescent="0.3">
      <c r="A1662" s="6">
        <v>43475</v>
      </c>
      <c r="B1662" s="14">
        <f>LN('Return analysis'!B1664/'Return analysis'!B1663)</f>
        <v>-5.8318580850975129E-4</v>
      </c>
      <c r="C1662" s="14">
        <f>LN('Return analysis'!C1664/'Return analysis'!C1663)</f>
        <v>-2.018511434306119E-3</v>
      </c>
      <c r="D1662" s="14">
        <f>LN('Return analysis'!D1664/'Return analysis'!D1663)</f>
        <v>4.9063631105084301E-3</v>
      </c>
      <c r="E1662" s="14">
        <f>LN('Return analysis'!E1664/'Return analysis'!E1663)</f>
        <v>6.6664444543197593E-5</v>
      </c>
      <c r="F1662" s="14">
        <f t="shared" si="150"/>
        <v>-6.4985025305294892E-4</v>
      </c>
      <c r="G1662" s="14">
        <f t="shared" si="151"/>
        <v>-2.0851758788493165E-3</v>
      </c>
      <c r="H1662" s="14">
        <f t="shared" si="152"/>
        <v>4.8396986659652325E-3</v>
      </c>
      <c r="I1662" s="24">
        <f t="shared" si="153"/>
        <v>9.7954096127950228E-4</v>
      </c>
      <c r="J1662" s="24">
        <f t="shared" si="154"/>
        <v>5.8192396272447348E-3</v>
      </c>
      <c r="K1662" s="24">
        <f t="shared" si="155"/>
        <v>5.8859040717879323E-3</v>
      </c>
      <c r="L1662" s="24"/>
    </row>
    <row r="1663" spans="1:12" x14ac:dyDescent="0.3">
      <c r="A1663" s="6">
        <v>43476</v>
      </c>
      <c r="B1663" s="14">
        <f>LN('Return analysis'!B1665/'Return analysis'!B1664)</f>
        <v>1.8453314141100774E-3</v>
      </c>
      <c r="C1663" s="14">
        <f>LN('Return analysis'!C1665/'Return analysis'!C1664)</f>
        <v>2.0185114343059703E-3</v>
      </c>
      <c r="D1663" s="14">
        <f>LN('Return analysis'!D1665/'Return analysis'!D1664)</f>
        <v>2.2620760520477182E-4</v>
      </c>
      <c r="E1663" s="14">
        <f>LN('Return analysis'!E1665/'Return analysis'!E1664)</f>
        <v>6.6664444543197593E-5</v>
      </c>
      <c r="F1663" s="14">
        <f t="shared" si="150"/>
        <v>1.7786669695668798E-3</v>
      </c>
      <c r="G1663" s="14">
        <f t="shared" si="151"/>
        <v>1.9518469897627727E-3</v>
      </c>
      <c r="H1663" s="14">
        <f t="shared" si="152"/>
        <v>1.5954316066157421E-4</v>
      </c>
      <c r="I1663" s="24">
        <f t="shared" si="153"/>
        <v>2.030532700732938E-4</v>
      </c>
      <c r="J1663" s="24">
        <f t="shared" si="154"/>
        <v>3.6259643073486799E-4</v>
      </c>
      <c r="K1663" s="24">
        <f t="shared" si="155"/>
        <v>4.2926087527806562E-4</v>
      </c>
      <c r="L1663" s="24"/>
    </row>
    <row r="1664" spans="1:12" x14ac:dyDescent="0.3">
      <c r="A1664" s="6">
        <v>43479</v>
      </c>
      <c r="B1664" s="14">
        <f>LN('Return analysis'!B1666/'Return analysis'!B1665)</f>
        <v>-9.7068019141191629E-4</v>
      </c>
      <c r="C1664" s="14">
        <f>LN('Return analysis'!C1666/'Return analysis'!C1665)</f>
        <v>-8.8211415522829227E-4</v>
      </c>
      <c r="D1664" s="14">
        <f>LN('Return analysis'!D1666/'Return analysis'!D1665)</f>
        <v>-6.3436984960210593E-3</v>
      </c>
      <c r="E1664" s="14">
        <f>LN('Return analysis'!E1666/'Return analysis'!E1665)</f>
        <v>1.9998000266624471E-4</v>
      </c>
      <c r="F1664" s="14">
        <f t="shared" si="150"/>
        <v>-1.1706601940781611E-3</v>
      </c>
      <c r="G1664" s="14">
        <f t="shared" si="151"/>
        <v>-1.0820941578945369E-3</v>
      </c>
      <c r="H1664" s="14">
        <f t="shared" si="152"/>
        <v>-6.5436784986873039E-3</v>
      </c>
      <c r="I1664" s="24">
        <f t="shared" si="153"/>
        <v>-2.2776420369067821E-4</v>
      </c>
      <c r="J1664" s="24">
        <f t="shared" si="154"/>
        <v>-6.7714427023779821E-3</v>
      </c>
      <c r="K1664" s="24">
        <f t="shared" si="155"/>
        <v>-6.5714626997117375E-3</v>
      </c>
      <c r="L1664" s="24"/>
    </row>
    <row r="1665" spans="1:12" x14ac:dyDescent="0.3">
      <c r="A1665" s="6">
        <v>43480</v>
      </c>
      <c r="B1665" s="14">
        <f>LN('Return analysis'!B1667/'Return analysis'!B1666)</f>
        <v>1.1650128779684811E-3</v>
      </c>
      <c r="C1665" s="14">
        <f>LN('Return analysis'!C1667/'Return analysis'!C1666)</f>
        <v>1.2564975437512492E-4</v>
      </c>
      <c r="D1665" s="14">
        <f>LN('Return analysis'!D1667/'Return analysis'!D1666)</f>
        <v>1.0850219576010357E-2</v>
      </c>
      <c r="E1665" s="14">
        <f>LN('Return analysis'!E1667/'Return analysis'!E1666)</f>
        <v>6.6664444543197593E-5</v>
      </c>
      <c r="F1665" s="14">
        <f t="shared" si="150"/>
        <v>1.0983484334252836E-3</v>
      </c>
      <c r="G1665" s="14">
        <f t="shared" si="151"/>
        <v>5.8985309831927331E-5</v>
      </c>
      <c r="H1665" s="14">
        <f t="shared" si="152"/>
        <v>1.0783555131467159E-2</v>
      </c>
      <c r="I1665" s="24">
        <f t="shared" si="153"/>
        <v>9.3487834952663842E-4</v>
      </c>
      <c r="J1665" s="24">
        <f t="shared" si="154"/>
        <v>1.1718433480993797E-2</v>
      </c>
      <c r="K1665" s="24">
        <f t="shared" si="155"/>
        <v>1.1785097925536996E-2</v>
      </c>
      <c r="L1665" s="24"/>
    </row>
    <row r="1666" spans="1:12" x14ac:dyDescent="0.3">
      <c r="A1666" s="6">
        <v>43481</v>
      </c>
      <c r="B1666" s="14">
        <f>LN('Return analysis'!B1668/'Return analysis'!B1667)</f>
        <v>-4.8474074289058634E-4</v>
      </c>
      <c r="C1666" s="14">
        <f>LN('Return analysis'!C1668/'Return analysis'!C1667)</f>
        <v>3.7878678525686083E-4</v>
      </c>
      <c r="D1666" s="14">
        <f>LN('Return analysis'!D1668/'Return analysis'!D1667)</f>
        <v>2.8432225111575068E-3</v>
      </c>
      <c r="E1666" s="14">
        <f>LN('Return analysis'!E1668/'Return analysis'!E1667)</f>
        <v>6.6664444543197593E-5</v>
      </c>
      <c r="F1666" s="14">
        <f t="shared" si="150"/>
        <v>-5.5140518743378392E-4</v>
      </c>
      <c r="G1666" s="14">
        <f t="shared" si="151"/>
        <v>3.1212234071366325E-4</v>
      </c>
      <c r="H1666" s="14">
        <f t="shared" si="152"/>
        <v>2.7765580666143093E-3</v>
      </c>
      <c r="I1666" s="24">
        <f t="shared" si="153"/>
        <v>-8.3293304559440206E-4</v>
      </c>
      <c r="J1666" s="24">
        <f t="shared" si="154"/>
        <v>1.9436250210199072E-3</v>
      </c>
      <c r="K1666" s="24">
        <f t="shared" si="155"/>
        <v>2.0102894655631047E-3</v>
      </c>
      <c r="L1666" s="24"/>
    </row>
    <row r="1667" spans="1:12" x14ac:dyDescent="0.3">
      <c r="A1667" s="6">
        <v>43482</v>
      </c>
      <c r="B1667" s="14">
        <f>LN('Return analysis'!B1669/'Return analysis'!B1668)</f>
        <v>9.6812056506995542E-5</v>
      </c>
      <c r="C1667" s="14">
        <f>LN('Return analysis'!C1669/'Return analysis'!C1668)</f>
        <v>-1.1358238577329428E-3</v>
      </c>
      <c r="D1667" s="14">
        <f>LN('Return analysis'!D1669/'Return analysis'!D1668)</f>
        <v>8.0386139345145109E-3</v>
      </c>
      <c r="E1667" s="14">
        <f>LN('Return analysis'!E1669/'Return analysis'!E1668)</f>
        <v>6.6664444543197593E-5</v>
      </c>
      <c r="F1667" s="14">
        <f t="shared" si="150"/>
        <v>3.0147611963797949E-5</v>
      </c>
      <c r="G1667" s="14">
        <f t="shared" si="151"/>
        <v>-1.2024883022761404E-3</v>
      </c>
      <c r="H1667" s="14">
        <f t="shared" si="152"/>
        <v>7.9719494899713125E-3</v>
      </c>
      <c r="I1667" s="24">
        <f t="shared" si="153"/>
        <v>9.1410464190201223E-4</v>
      </c>
      <c r="J1667" s="24">
        <f t="shared" si="154"/>
        <v>8.8860541318733256E-3</v>
      </c>
      <c r="K1667" s="24">
        <f t="shared" si="155"/>
        <v>8.952718576416524E-3</v>
      </c>
      <c r="L1667" s="24"/>
    </row>
    <row r="1668" spans="1:12" x14ac:dyDescent="0.3">
      <c r="A1668" s="6">
        <v>43483</v>
      </c>
      <c r="B1668" s="14">
        <f>LN('Return analysis'!B1670/'Return analysis'!B1669)</f>
        <v>2.911541805837403E-4</v>
      </c>
      <c r="C1668" s="14">
        <f>LN('Return analysis'!C1670/'Return analysis'!C1669)</f>
        <v>-7.5761061182310664E-4</v>
      </c>
      <c r="D1668" s="14">
        <f>LN('Return analysis'!D1670/'Return analysis'!D1669)</f>
        <v>1.2888935859813081E-2</v>
      </c>
      <c r="E1668" s="14">
        <f>LN('Return analysis'!E1670/'Return analysis'!E1669)</f>
        <v>6.6664444543197593E-5</v>
      </c>
      <c r="F1668" s="14">
        <f t="shared" si="150"/>
        <v>2.2448973604054272E-4</v>
      </c>
      <c r="G1668" s="14">
        <f t="shared" si="151"/>
        <v>-8.2427505636630427E-4</v>
      </c>
      <c r="H1668" s="14">
        <f t="shared" si="152"/>
        <v>1.2822271415269882E-2</v>
      </c>
      <c r="I1668" s="24">
        <f t="shared" si="153"/>
        <v>7.5133585160620483E-4</v>
      </c>
      <c r="J1668" s="24">
        <f t="shared" si="154"/>
        <v>1.3573607266876087E-2</v>
      </c>
      <c r="K1668" s="24">
        <f t="shared" si="155"/>
        <v>1.3640271711419285E-2</v>
      </c>
      <c r="L1668" s="24"/>
    </row>
    <row r="1669" spans="1:12" x14ac:dyDescent="0.3">
      <c r="A1669" s="6">
        <v>43487</v>
      </c>
      <c r="B1669" s="14">
        <f>LN('Return analysis'!B1671/'Return analysis'!B1670)</f>
        <v>9.677450579996912E-5</v>
      </c>
      <c r="C1669" s="14">
        <f>LN('Return analysis'!C1671/'Return analysis'!C1670)</f>
        <v>1.7668660719699484E-3</v>
      </c>
      <c r="D1669" s="14">
        <f>LN('Return analysis'!D1671/'Return analysis'!D1670)</f>
        <v>-1.3778999940940529E-2</v>
      </c>
      <c r="E1669" s="14">
        <f>LN('Return analysis'!E1671/'Return analysis'!E1670)</f>
        <v>2.6663111743080545E-4</v>
      </c>
      <c r="F1669" s="14">
        <f t="shared" si="150"/>
        <v>-1.6985661163083633E-4</v>
      </c>
      <c r="G1669" s="14">
        <f t="shared" si="151"/>
        <v>1.5002349545391431E-3</v>
      </c>
      <c r="H1669" s="14">
        <f t="shared" si="152"/>
        <v>-1.4045631058371335E-2</v>
      </c>
      <c r="I1669" s="24">
        <f t="shared" si="153"/>
        <v>-1.2286231396006549E-3</v>
      </c>
      <c r="J1669" s="24">
        <f t="shared" si="154"/>
        <v>-1.527425419797199E-2</v>
      </c>
      <c r="K1669" s="24">
        <f t="shared" si="155"/>
        <v>-1.5007623080541184E-2</v>
      </c>
      <c r="L1669" s="24"/>
    </row>
    <row r="1670" spans="1:12" x14ac:dyDescent="0.3">
      <c r="A1670" s="6">
        <v>43488</v>
      </c>
      <c r="B1670" s="14">
        <f>LN('Return analysis'!B1672/'Return analysis'!B1671)</f>
        <v>9.6955054267692392E-4</v>
      </c>
      <c r="C1670" s="14">
        <f>LN('Return analysis'!C1672/'Return analysis'!C1671)</f>
        <v>1.0082378904645935E-3</v>
      </c>
      <c r="D1670" s="14">
        <f>LN('Return analysis'!D1672/'Return analysis'!D1671)</f>
        <v>1.0381237531782836E-3</v>
      </c>
      <c r="E1670" s="14">
        <f>LN('Return analysis'!E1672/'Return analysis'!E1671)</f>
        <v>6.6664444543197593E-5</v>
      </c>
      <c r="F1670" s="14">
        <f t="shared" si="150"/>
        <v>9.0288609813372629E-4</v>
      </c>
      <c r="G1670" s="14">
        <f t="shared" si="151"/>
        <v>9.4157344592139586E-4</v>
      </c>
      <c r="H1670" s="14">
        <f t="shared" si="152"/>
        <v>9.7145930863508595E-4</v>
      </c>
      <c r="I1670" s="24">
        <f t="shared" si="153"/>
        <v>1.331936286263563E-4</v>
      </c>
      <c r="J1670" s="24">
        <f t="shared" si="154"/>
        <v>1.1046529372614423E-3</v>
      </c>
      <c r="K1670" s="24">
        <f t="shared" si="155"/>
        <v>1.1713173818046398E-3</v>
      </c>
      <c r="L1670" s="24"/>
    </row>
    <row r="1671" spans="1:12" x14ac:dyDescent="0.3">
      <c r="A1671" s="6">
        <v>43489</v>
      </c>
      <c r="B1671" s="14">
        <f>LN('Return analysis'!B1673/'Return analysis'!B1672)</f>
        <v>1.2598616746278646E-3</v>
      </c>
      <c r="C1671" s="14">
        <f>LN('Return analysis'!C1673/'Return analysis'!C1672)</f>
        <v>2.1396178161364717E-3</v>
      </c>
      <c r="D1671" s="14">
        <f>LN('Return analysis'!D1673/'Return analysis'!D1672)</f>
        <v>2.073019986789017E-3</v>
      </c>
      <c r="E1671" s="14">
        <f>LN('Return analysis'!E1673/'Return analysis'!E1672)</f>
        <v>6.6664444543197593E-5</v>
      </c>
      <c r="F1671" s="14">
        <f t="shared" ref="F1671:F1734" si="156">B1671-E1671</f>
        <v>1.193197230084667E-3</v>
      </c>
      <c r="G1671" s="14">
        <f t="shared" ref="G1671:G1734" si="157">C1671-E1671</f>
        <v>2.0729533715932742E-3</v>
      </c>
      <c r="H1671" s="14">
        <f t="shared" si="152"/>
        <v>2.0063555422458195E-3</v>
      </c>
      <c r="I1671" s="24">
        <f t="shared" si="153"/>
        <v>-4.9992264157168681E-4</v>
      </c>
      <c r="J1671" s="24">
        <f t="shared" si="154"/>
        <v>1.5064329006741328E-3</v>
      </c>
      <c r="K1671" s="24">
        <f t="shared" si="155"/>
        <v>1.5730973452173303E-3</v>
      </c>
      <c r="L1671" s="24"/>
    </row>
    <row r="1672" spans="1:12" x14ac:dyDescent="0.3">
      <c r="A1672" s="6">
        <v>43490</v>
      </c>
      <c r="B1672" s="14">
        <f>LN('Return analysis'!B1674/'Return analysis'!B1673)</f>
        <v>-3.8783736348829137E-4</v>
      </c>
      <c r="C1672" s="14">
        <f>LN('Return analysis'!C1674/'Return analysis'!C1673)</f>
        <v>-1.1314311593024671E-3</v>
      </c>
      <c r="D1672" s="14">
        <f>LN('Return analysis'!D1674/'Return analysis'!D1673)</f>
        <v>9.3495754535278496E-3</v>
      </c>
      <c r="E1672" s="14">
        <f>LN('Return analysis'!E1674/'Return analysis'!E1673)</f>
        <v>6.6664444543197593E-5</v>
      </c>
      <c r="F1672" s="14">
        <f t="shared" si="156"/>
        <v>-4.5450180803148895E-4</v>
      </c>
      <c r="G1672" s="14">
        <f t="shared" si="157"/>
        <v>-1.1980956038456646E-3</v>
      </c>
      <c r="H1672" s="14">
        <f t="shared" ref="H1672:H1735" si="158">D1672-E1672</f>
        <v>9.2829110089846512E-3</v>
      </c>
      <c r="I1672" s="24">
        <f t="shared" ref="I1672:I1735" si="159">F1672-$N$15*G1672-$N$16*H1672</f>
        <v>4.1182230931480321E-4</v>
      </c>
      <c r="J1672" s="24">
        <f t="shared" ref="J1672:J1735" si="160">I1672+H1672</f>
        <v>9.694733318299455E-3</v>
      </c>
      <c r="K1672" s="24">
        <f t="shared" ref="K1672:K1735" si="161">I1672+D1672</f>
        <v>9.7613977628426534E-3</v>
      </c>
      <c r="L1672" s="24"/>
    </row>
    <row r="1673" spans="1:12" x14ac:dyDescent="0.3">
      <c r="A1673" s="6">
        <v>43493</v>
      </c>
      <c r="B1673" s="14">
        <f>LN('Return analysis'!B1675/'Return analysis'!B1674)</f>
        <v>8.712645472250377E-4</v>
      </c>
      <c r="C1673" s="14">
        <f>LN('Return analysis'!C1675/'Return analysis'!C1674)</f>
        <v>3.7696466764217877E-4</v>
      </c>
      <c r="D1673" s="14">
        <f>LN('Return analysis'!D1675/'Return analysis'!D1674)</f>
        <v>-7.3545651067084775E-3</v>
      </c>
      <c r="E1673" s="14">
        <f>LN('Return analysis'!E1675/'Return analysis'!E1674)</f>
        <v>1.9998000266624471E-4</v>
      </c>
      <c r="F1673" s="14">
        <f t="shared" si="156"/>
        <v>6.7128454455879299E-4</v>
      </c>
      <c r="G1673" s="14">
        <f t="shared" si="157"/>
        <v>1.7698466497593406E-4</v>
      </c>
      <c r="H1673" s="14">
        <f t="shared" si="158"/>
        <v>-7.5545451093747221E-3</v>
      </c>
      <c r="I1673" s="24">
        <f t="shared" si="159"/>
        <v>6.0977012995253618E-4</v>
      </c>
      <c r="J1673" s="24">
        <f t="shared" si="160"/>
        <v>-6.9447749794221856E-3</v>
      </c>
      <c r="K1673" s="24">
        <f t="shared" si="161"/>
        <v>-6.744794976755941E-3</v>
      </c>
      <c r="L1673" s="24"/>
    </row>
    <row r="1674" spans="1:12" x14ac:dyDescent="0.3">
      <c r="A1674" s="6">
        <v>43494</v>
      </c>
      <c r="B1674" s="14">
        <f>LN('Return analysis'!B1676/'Return analysis'!B1675)</f>
        <v>2.0300033965937815E-3</v>
      </c>
      <c r="C1674" s="14">
        <f>LN('Return analysis'!C1676/'Return analysis'!C1675)</f>
        <v>2.0116090743283713E-3</v>
      </c>
      <c r="D1674" s="14">
        <f>LN('Return analysis'!D1676/'Return analysis'!D1675)</f>
        <v>-1.4035960146860031E-3</v>
      </c>
      <c r="E1674" s="14">
        <f>LN('Return analysis'!E1676/'Return analysis'!E1675)</f>
        <v>6.6664444543197593E-5</v>
      </c>
      <c r="F1674" s="14">
        <f t="shared" si="156"/>
        <v>1.963338952050584E-3</v>
      </c>
      <c r="G1674" s="14">
        <f t="shared" si="157"/>
        <v>1.9449446297851738E-3</v>
      </c>
      <c r="H1674" s="14">
        <f t="shared" si="158"/>
        <v>-1.4702604592292006E-3</v>
      </c>
      <c r="I1674" s="24">
        <f t="shared" si="159"/>
        <v>4.1080892267157752E-4</v>
      </c>
      <c r="J1674" s="24">
        <f t="shared" si="160"/>
        <v>-1.0594515365576231E-3</v>
      </c>
      <c r="K1674" s="24">
        <f t="shared" si="161"/>
        <v>-9.9278709201442556E-4</v>
      </c>
      <c r="L1674" s="24"/>
    </row>
    <row r="1675" spans="1:12" x14ac:dyDescent="0.3">
      <c r="A1675" s="6">
        <v>43495</v>
      </c>
      <c r="B1675" s="14">
        <f>LN('Return analysis'!B1677/'Return analysis'!B1676)</f>
        <v>6.7549641347441349E-4</v>
      </c>
      <c r="C1675" s="14">
        <f>LN('Return analysis'!C1677/'Return analysis'!C1676)</f>
        <v>1.0038085953161724E-3</v>
      </c>
      <c r="D1675" s="14">
        <f>LN('Return analysis'!D1677/'Return analysis'!D1676)</f>
        <v>1.4967445799495327E-2</v>
      </c>
      <c r="E1675" s="14">
        <f>LN('Return analysis'!E1677/'Return analysis'!E1676)</f>
        <v>6.6664444543197593E-5</v>
      </c>
      <c r="F1675" s="14">
        <f t="shared" si="156"/>
        <v>6.0883196893121586E-4</v>
      </c>
      <c r="G1675" s="14">
        <f t="shared" si="157"/>
        <v>9.3714415077297472E-4</v>
      </c>
      <c r="H1675" s="14">
        <f t="shared" si="158"/>
        <v>1.4900781354952129E-2</v>
      </c>
      <c r="I1675" s="24">
        <f t="shared" si="159"/>
        <v>-3.0700744574293273E-4</v>
      </c>
      <c r="J1675" s="24">
        <f t="shared" si="160"/>
        <v>1.4593773909209197E-2</v>
      </c>
      <c r="K1675" s="24">
        <f t="shared" si="161"/>
        <v>1.4660438353752395E-2</v>
      </c>
      <c r="L1675" s="24"/>
    </row>
    <row r="1676" spans="1:12" x14ac:dyDescent="0.3">
      <c r="A1676" s="6">
        <v>43496</v>
      </c>
      <c r="B1676" s="14">
        <f>LN('Return analysis'!B1678/'Return analysis'!B1677)</f>
        <v>4.1408117563272277E-3</v>
      </c>
      <c r="C1676" s="14">
        <f>LN('Return analysis'!C1678/'Return analysis'!C1677)</f>
        <v>4.630030740585267E-3</v>
      </c>
      <c r="D1676" s="14">
        <f>LN('Return analysis'!D1678/'Return analysis'!D1677)</f>
        <v>8.7728107672748277E-3</v>
      </c>
      <c r="E1676" s="14">
        <f>LN('Return analysis'!E1678/'Return analysis'!E1677)</f>
        <v>6.6664444543197593E-5</v>
      </c>
      <c r="F1676" s="14">
        <f t="shared" si="156"/>
        <v>4.0741473117840302E-3</v>
      </c>
      <c r="G1676" s="14">
        <f t="shared" si="157"/>
        <v>4.5633662960420695E-3</v>
      </c>
      <c r="H1676" s="14">
        <f t="shared" si="158"/>
        <v>8.7061463227316293E-3</v>
      </c>
      <c r="I1676" s="24">
        <f t="shared" si="159"/>
        <v>3.0083613894436016E-4</v>
      </c>
      <c r="J1676" s="24">
        <f t="shared" si="160"/>
        <v>9.0069824616759893E-3</v>
      </c>
      <c r="K1676" s="24">
        <f t="shared" si="161"/>
        <v>9.0736469062191877E-3</v>
      </c>
      <c r="L1676" s="24"/>
    </row>
    <row r="1677" spans="1:12" x14ac:dyDescent="0.3">
      <c r="A1677" s="6">
        <v>43497</v>
      </c>
      <c r="B1677" s="14">
        <f>LN('Return analysis'!B1679/'Return analysis'!B1678)</f>
        <v>-1.7313842195156291E-3</v>
      </c>
      <c r="C1677" s="14">
        <f>LN('Return analysis'!C1679/'Return analysis'!C1678)</f>
        <v>-2.7712245456232836E-3</v>
      </c>
      <c r="D1677" s="14">
        <f>LN('Return analysis'!D1679/'Return analysis'!D1678)</f>
        <v>1.4426832652818518E-3</v>
      </c>
      <c r="E1677" s="14">
        <f>LN('Return analysis'!E1679/'Return analysis'!E1678)</f>
        <v>6.6664444543197593E-5</v>
      </c>
      <c r="F1677" s="14">
        <f t="shared" si="156"/>
        <v>-1.7980486640588266E-3</v>
      </c>
      <c r="G1677" s="14">
        <f t="shared" si="157"/>
        <v>-2.8378889901664811E-3</v>
      </c>
      <c r="H1677" s="14">
        <f t="shared" si="158"/>
        <v>1.3760188207386542E-3</v>
      </c>
      <c r="I1677" s="24">
        <f t="shared" si="159"/>
        <v>4.7553237112507986E-4</v>
      </c>
      <c r="J1677" s="24">
        <f t="shared" si="160"/>
        <v>1.851551191863734E-3</v>
      </c>
      <c r="K1677" s="24">
        <f t="shared" si="161"/>
        <v>1.9182156364069315E-3</v>
      </c>
      <c r="L1677" s="24"/>
    </row>
    <row r="1678" spans="1:12" x14ac:dyDescent="0.3">
      <c r="A1678" s="6">
        <v>43500</v>
      </c>
      <c r="B1678" s="14">
        <f>LN('Return analysis'!B1680/'Return analysis'!B1679)</f>
        <v>-2.8962404773446763E-4</v>
      </c>
      <c r="C1678" s="14">
        <f>LN('Return analysis'!C1680/'Return analysis'!C1679)</f>
        <v>-8.7904585047625307E-4</v>
      </c>
      <c r="D1678" s="14">
        <f>LN('Return analysis'!D1680/'Return analysis'!D1679)</f>
        <v>7.1108817281359893E-3</v>
      </c>
      <c r="E1678" s="14">
        <f>LN('Return analysis'!E1680/'Return analysis'!E1679)</f>
        <v>1.9998000266624471E-4</v>
      </c>
      <c r="F1678" s="14">
        <f t="shared" si="156"/>
        <v>-4.8960405040071229E-4</v>
      </c>
      <c r="G1678" s="14">
        <f t="shared" si="157"/>
        <v>-1.0790258531424978E-3</v>
      </c>
      <c r="H1678" s="14">
        <f t="shared" si="158"/>
        <v>6.9109017254697447E-3</v>
      </c>
      <c r="I1678" s="24">
        <f t="shared" si="159"/>
        <v>3.062019382148342E-4</v>
      </c>
      <c r="J1678" s="24">
        <f t="shared" si="160"/>
        <v>7.2171036636845785E-3</v>
      </c>
      <c r="K1678" s="24">
        <f t="shared" si="161"/>
        <v>7.4170836663508231E-3</v>
      </c>
      <c r="L1678" s="24"/>
    </row>
    <row r="1679" spans="1:12" x14ac:dyDescent="0.3">
      <c r="A1679" s="6">
        <v>43501</v>
      </c>
      <c r="B1679" s="14">
        <f>LN('Return analysis'!B1681/'Return analysis'!B1680)</f>
        <v>1.4480493792080054E-3</v>
      </c>
      <c r="C1679" s="14">
        <f>LN('Return analysis'!C1681/'Return analysis'!C1680)</f>
        <v>2.1338972999237252E-3</v>
      </c>
      <c r="D1679" s="14">
        <f>LN('Return analysis'!D1681/'Return analysis'!D1680)</f>
        <v>4.1427287505593265E-3</v>
      </c>
      <c r="E1679" s="14">
        <f>LN('Return analysis'!E1681/'Return analysis'!E1680)</f>
        <v>6.6664444543197593E-5</v>
      </c>
      <c r="F1679" s="14">
        <f t="shared" si="156"/>
        <v>1.3813849346648078E-3</v>
      </c>
      <c r="G1679" s="14">
        <f t="shared" si="157"/>
        <v>2.0672328553805277E-3</v>
      </c>
      <c r="H1679" s="14">
        <f t="shared" si="158"/>
        <v>4.076064306016129E-3</v>
      </c>
      <c r="I1679" s="24">
        <f t="shared" si="159"/>
        <v>-3.2936827280364195E-4</v>
      </c>
      <c r="J1679" s="24">
        <f t="shared" si="160"/>
        <v>3.7466960332124869E-3</v>
      </c>
      <c r="K1679" s="24">
        <f t="shared" si="161"/>
        <v>3.8133604777556844E-3</v>
      </c>
      <c r="L1679" s="24"/>
    </row>
    <row r="1680" spans="1:12" x14ac:dyDescent="0.3">
      <c r="A1680" s="6">
        <v>43502</v>
      </c>
      <c r="B1680" s="14">
        <f>LN('Return analysis'!B1682/'Return analysis'!B1681)</f>
        <v>4.8247315596993724E-4</v>
      </c>
      <c r="C1680" s="14">
        <f>LN('Return analysis'!C1682/'Return analysis'!C1681)</f>
        <v>-3.7657764196697232E-4</v>
      </c>
      <c r="D1680" s="14">
        <f>LN('Return analysis'!D1682/'Return analysis'!D1681)</f>
        <v>-9.9829555921714954E-4</v>
      </c>
      <c r="E1680" s="14">
        <f>LN('Return analysis'!E1682/'Return analysis'!E1681)</f>
        <v>6.6664444543197593E-5</v>
      </c>
      <c r="F1680" s="14">
        <f t="shared" si="156"/>
        <v>4.1580871142673966E-4</v>
      </c>
      <c r="G1680" s="14">
        <f t="shared" si="157"/>
        <v>-4.432420865101699E-4</v>
      </c>
      <c r="H1680" s="14">
        <f t="shared" si="158"/>
        <v>-1.0649600037603471E-3</v>
      </c>
      <c r="I1680" s="24">
        <f t="shared" si="159"/>
        <v>7.8466977326328163E-4</v>
      </c>
      <c r="J1680" s="24">
        <f t="shared" si="160"/>
        <v>-2.8029023049706543E-4</v>
      </c>
      <c r="K1680" s="24">
        <f t="shared" si="161"/>
        <v>-2.1362578595386791E-4</v>
      </c>
      <c r="L1680" s="24"/>
    </row>
    <row r="1681" spans="1:12" x14ac:dyDescent="0.3">
      <c r="A1681" s="6">
        <v>43503</v>
      </c>
      <c r="B1681" s="14">
        <f>LN('Return analysis'!B1683/'Return analysis'!B1682)</f>
        <v>5.7804754938907638E-4</v>
      </c>
      <c r="C1681" s="14">
        <f>LN('Return analysis'!C1683/'Return analysis'!C1682)</f>
        <v>7.5205585427429785E-4</v>
      </c>
      <c r="D1681" s="14">
        <f>LN('Return analysis'!D1683/'Return analysis'!D1682)</f>
        <v>-9.5344507705437467E-3</v>
      </c>
      <c r="E1681" s="14">
        <f>LN('Return analysis'!E1683/'Return analysis'!E1682)</f>
        <v>6.6664444543197593E-5</v>
      </c>
      <c r="F1681" s="14">
        <f t="shared" si="156"/>
        <v>5.1138310484587874E-4</v>
      </c>
      <c r="G1681" s="14">
        <f t="shared" si="157"/>
        <v>6.8539140973110022E-4</v>
      </c>
      <c r="H1681" s="14">
        <f t="shared" si="158"/>
        <v>-9.6011152150869451E-3</v>
      </c>
      <c r="I1681" s="24">
        <f t="shared" si="159"/>
        <v>6.1905317517639674E-5</v>
      </c>
      <c r="J1681" s="24">
        <f t="shared" si="160"/>
        <v>-9.5392098975693052E-3</v>
      </c>
      <c r="K1681" s="24">
        <f t="shared" si="161"/>
        <v>-9.4725454530261068E-3</v>
      </c>
      <c r="L1681" s="24"/>
    </row>
    <row r="1682" spans="1:12" x14ac:dyDescent="0.3">
      <c r="A1682" s="6">
        <v>43504</v>
      </c>
      <c r="B1682" s="14">
        <f>LN('Return analysis'!B1684/'Return analysis'!B1683)</f>
        <v>-9.6573555016526714E-5</v>
      </c>
      <c r="C1682" s="14">
        <f>LN('Return analysis'!C1684/'Return analysis'!C1683)</f>
        <v>1.503373302917021E-3</v>
      </c>
      <c r="D1682" s="14">
        <f>LN('Return analysis'!D1684/'Return analysis'!D1683)</f>
        <v>1.0078544612312597E-3</v>
      </c>
      <c r="E1682" s="14">
        <f>LN('Return analysis'!E1684/'Return analysis'!E1683)</f>
        <v>6.6664444543197593E-5</v>
      </c>
      <c r="F1682" s="14">
        <f t="shared" si="156"/>
        <v>-1.6323799955972432E-4</v>
      </c>
      <c r="G1682" s="14">
        <f t="shared" si="157"/>
        <v>1.4367088583738235E-3</v>
      </c>
      <c r="H1682" s="14">
        <f t="shared" si="158"/>
        <v>9.4119001668806202E-4</v>
      </c>
      <c r="I1682" s="24">
        <f t="shared" si="159"/>
        <v>-1.3318644199708546E-3</v>
      </c>
      <c r="J1682" s="24">
        <f t="shared" si="160"/>
        <v>-3.9067440328279261E-4</v>
      </c>
      <c r="K1682" s="24">
        <f t="shared" si="161"/>
        <v>-3.2400995873959498E-4</v>
      </c>
      <c r="L1682" s="24"/>
    </row>
    <row r="1683" spans="1:12" x14ac:dyDescent="0.3">
      <c r="A1683" s="6">
        <v>43507</v>
      </c>
      <c r="B1683" s="14">
        <f>LN('Return analysis'!B1685/'Return analysis'!B1684)</f>
        <v>-3.8562072188737484E-4</v>
      </c>
      <c r="C1683" s="14">
        <f>LN('Return analysis'!C1685/'Return analysis'!C1684)</f>
        <v>-3.7587063989047252E-4</v>
      </c>
      <c r="D1683" s="14">
        <f>LN('Return analysis'!D1685/'Return analysis'!D1684)</f>
        <v>2.0843867129609083E-3</v>
      </c>
      <c r="E1683" s="14">
        <f>LN('Return analysis'!E1685/'Return analysis'!E1684)</f>
        <v>1.9998000266624471E-4</v>
      </c>
      <c r="F1683" s="14">
        <f t="shared" si="156"/>
        <v>-5.856007245536195E-4</v>
      </c>
      <c r="G1683" s="14">
        <f t="shared" si="157"/>
        <v>-5.7585064255671718E-4</v>
      </c>
      <c r="H1683" s="14">
        <f t="shared" si="158"/>
        <v>1.8844067102946637E-3</v>
      </c>
      <c r="I1683" s="24">
        <f t="shared" si="159"/>
        <v>-1.4151002603199784E-4</v>
      </c>
      <c r="J1683" s="24">
        <f t="shared" si="160"/>
        <v>1.7428966842626659E-3</v>
      </c>
      <c r="K1683" s="24">
        <f t="shared" si="161"/>
        <v>1.9428766869289105E-3</v>
      </c>
      <c r="L1683" s="24"/>
    </row>
    <row r="1684" spans="1:12" x14ac:dyDescent="0.3">
      <c r="A1684" s="6">
        <v>43508</v>
      </c>
      <c r="B1684" s="14">
        <f>LN('Return analysis'!B1686/'Return analysis'!B1685)</f>
        <v>5.7875850636959737E-4</v>
      </c>
      <c r="C1684" s="14">
        <f>LN('Return analysis'!C1686/'Return analysis'!C1685)</f>
        <v>-1.2532161512910687E-4</v>
      </c>
      <c r="D1684" s="14">
        <f>LN('Return analysis'!D1686/'Return analysis'!D1685)</f>
        <v>1.2417683766938276E-2</v>
      </c>
      <c r="E1684" s="14">
        <f>LN('Return analysis'!E1686/'Return analysis'!E1685)</f>
        <v>6.6664444543197593E-5</v>
      </c>
      <c r="F1684" s="14">
        <f t="shared" si="156"/>
        <v>5.1209406182639973E-4</v>
      </c>
      <c r="G1684" s="14">
        <f t="shared" si="157"/>
        <v>-1.9198605967230448E-4</v>
      </c>
      <c r="H1684" s="14">
        <f t="shared" si="158"/>
        <v>1.2351019322395077E-2</v>
      </c>
      <c r="I1684" s="24">
        <f t="shared" si="159"/>
        <v>5.3415041380939859E-4</v>
      </c>
      <c r="J1684" s="24">
        <f t="shared" si="160"/>
        <v>1.2885169736204476E-2</v>
      </c>
      <c r="K1684" s="24">
        <f t="shared" si="161"/>
        <v>1.2951834180747674E-2</v>
      </c>
      <c r="L1684" s="24"/>
    </row>
    <row r="1685" spans="1:12" x14ac:dyDescent="0.3">
      <c r="A1685" s="6">
        <v>43509</v>
      </c>
      <c r="B1685" s="14">
        <f>LN('Return analysis'!B1687/'Return analysis'!B1686)</f>
        <v>-1.4463736204749151E-3</v>
      </c>
      <c r="C1685" s="14">
        <f>LN('Return analysis'!C1687/'Return analysis'!C1686)</f>
        <v>-1.5664094613724038E-3</v>
      </c>
      <c r="D1685" s="14">
        <f>LN('Return analysis'!D1687/'Return analysis'!D1686)</f>
        <v>3.1153376707196896E-3</v>
      </c>
      <c r="E1685" s="14">
        <f>LN('Return analysis'!E1687/'Return analysis'!E1686)</f>
        <v>6.6664444543197593E-5</v>
      </c>
      <c r="F1685" s="14">
        <f t="shared" si="156"/>
        <v>-1.5130380650181126E-3</v>
      </c>
      <c r="G1685" s="14">
        <f t="shared" si="157"/>
        <v>-1.6330739059156013E-3</v>
      </c>
      <c r="H1685" s="14">
        <f t="shared" si="158"/>
        <v>3.048673226176492E-3</v>
      </c>
      <c r="I1685" s="24">
        <f t="shared" si="159"/>
        <v>-2.2895479877439932E-4</v>
      </c>
      <c r="J1685" s="24">
        <f t="shared" si="160"/>
        <v>2.8197184274020926E-3</v>
      </c>
      <c r="K1685" s="24">
        <f t="shared" si="161"/>
        <v>2.8863828719452901E-3</v>
      </c>
      <c r="L1685" s="24"/>
    </row>
    <row r="1686" spans="1:12" x14ac:dyDescent="0.3">
      <c r="A1686" s="6">
        <v>43510</v>
      </c>
      <c r="B1686" s="14">
        <f>LN('Return analysis'!B1688/'Return analysis'!B1687)</f>
        <v>1.1566529536240675E-3</v>
      </c>
      <c r="C1686" s="14">
        <f>LN('Return analysis'!C1688/'Return analysis'!C1687)</f>
        <v>1.8170369880913231E-3</v>
      </c>
      <c r="D1686" s="14">
        <f>LN('Return analysis'!D1688/'Return analysis'!D1687)</f>
        <v>-1.7692387002148226E-3</v>
      </c>
      <c r="E1686" s="14">
        <f>LN('Return analysis'!E1688/'Return analysis'!E1687)</f>
        <v>6.6664444543197593E-5</v>
      </c>
      <c r="F1686" s="14">
        <f t="shared" si="156"/>
        <v>1.08998850908087E-3</v>
      </c>
      <c r="G1686" s="14">
        <f t="shared" si="157"/>
        <v>1.7503725435481256E-3</v>
      </c>
      <c r="H1686" s="14">
        <f t="shared" si="158"/>
        <v>-1.8359031447580201E-3</v>
      </c>
      <c r="I1686" s="24">
        <f t="shared" si="159"/>
        <v>-3.0171553249016913E-4</v>
      </c>
      <c r="J1686" s="24">
        <f t="shared" si="160"/>
        <v>-2.1376186772481894E-3</v>
      </c>
      <c r="K1686" s="24">
        <f t="shared" si="161"/>
        <v>-2.0709542327049918E-3</v>
      </c>
      <c r="L1686" s="24"/>
    </row>
    <row r="1687" spans="1:12" x14ac:dyDescent="0.3">
      <c r="A1687" s="6">
        <v>43511</v>
      </c>
      <c r="B1687" s="14">
        <f>LN('Return analysis'!B1689/'Return analysis'!B1688)</f>
        <v>3.8550930049186937E-4</v>
      </c>
      <c r="C1687" s="14">
        <f>LN('Return analysis'!C1689/'Return analysis'!C1688)</f>
        <v>3.7486743806850853E-4</v>
      </c>
      <c r="D1687" s="14">
        <f>LN('Return analysis'!D1689/'Return analysis'!D1688)</f>
        <v>1.0918687350027321E-2</v>
      </c>
      <c r="E1687" s="14">
        <f>LN('Return analysis'!E1689/'Return analysis'!E1688)</f>
        <v>6.6664444543197593E-5</v>
      </c>
      <c r="F1687" s="14">
        <f t="shared" si="156"/>
        <v>3.1884485594867179E-4</v>
      </c>
      <c r="G1687" s="14">
        <f t="shared" si="157"/>
        <v>3.0820299352531095E-4</v>
      </c>
      <c r="H1687" s="14">
        <f t="shared" si="158"/>
        <v>1.0852022905484123E-2</v>
      </c>
      <c r="I1687" s="24">
        <f t="shared" si="159"/>
        <v>-4.632128170279368E-5</v>
      </c>
      <c r="J1687" s="24">
        <f t="shared" si="160"/>
        <v>1.080570162378133E-2</v>
      </c>
      <c r="K1687" s="24">
        <f t="shared" si="161"/>
        <v>1.0872366068324528E-2</v>
      </c>
      <c r="L1687" s="24"/>
    </row>
    <row r="1688" spans="1:12" x14ac:dyDescent="0.3">
      <c r="A1688" s="6">
        <v>43515</v>
      </c>
      <c r="B1688" s="14">
        <f>LN('Return analysis'!B1690/'Return analysis'!B1689)</f>
        <v>1.8289511369665853E-3</v>
      </c>
      <c r="C1688" s="14">
        <f>LN('Return analysis'!C1690/'Return analysis'!C1689)</f>
        <v>8.7541829270367931E-4</v>
      </c>
      <c r="D1688" s="14">
        <f>LN('Return analysis'!D1690/'Return analysis'!D1689)</f>
        <v>1.9595606188860799E-3</v>
      </c>
      <c r="E1688" s="14">
        <f>LN('Return analysis'!E1690/'Return analysis'!E1689)</f>
        <v>2.6663111743080545E-4</v>
      </c>
      <c r="F1688" s="14">
        <f t="shared" si="156"/>
        <v>1.56232001953578E-3</v>
      </c>
      <c r="G1688" s="14">
        <f t="shared" si="157"/>
        <v>6.0878717527287386E-4</v>
      </c>
      <c r="H1688" s="14">
        <f t="shared" si="158"/>
        <v>1.6929295014552746E-3</v>
      </c>
      <c r="I1688" s="24">
        <f t="shared" si="159"/>
        <v>1.0532196857767112E-3</v>
      </c>
      <c r="J1688" s="24">
        <f t="shared" si="160"/>
        <v>2.7461491872319858E-3</v>
      </c>
      <c r="K1688" s="24">
        <f t="shared" si="161"/>
        <v>3.0127803046627911E-3</v>
      </c>
      <c r="L1688" s="24"/>
    </row>
    <row r="1689" spans="1:12" x14ac:dyDescent="0.3">
      <c r="A1689" s="6">
        <v>43516</v>
      </c>
      <c r="B1689" s="14">
        <f>LN('Return analysis'!B1691/'Return analysis'!B1690)</f>
        <v>0</v>
      </c>
      <c r="C1689" s="14">
        <f>LN('Return analysis'!C1691/'Return analysis'!C1690)</f>
        <v>-3.7453935441874708E-4</v>
      </c>
      <c r="D1689" s="14">
        <f>LN('Return analysis'!D1691/'Return analysis'!D1690)</f>
        <v>2.0951095607860174E-3</v>
      </c>
      <c r="E1689" s="14">
        <f>LN('Return analysis'!E1691/'Return analysis'!E1690)</f>
        <v>6.6664444543197593E-5</v>
      </c>
      <c r="F1689" s="14">
        <f t="shared" si="156"/>
        <v>-6.6664444543197593E-5</v>
      </c>
      <c r="G1689" s="14">
        <f t="shared" si="157"/>
        <v>-4.4120379896194466E-4</v>
      </c>
      <c r="H1689" s="14">
        <f t="shared" si="158"/>
        <v>2.0284451162428199E-3</v>
      </c>
      <c r="I1689" s="24">
        <f t="shared" si="159"/>
        <v>2.6730371737496833E-4</v>
      </c>
      <c r="J1689" s="24">
        <f t="shared" si="160"/>
        <v>2.2957488336177883E-3</v>
      </c>
      <c r="K1689" s="24">
        <f t="shared" si="161"/>
        <v>2.3624132781609858E-3</v>
      </c>
      <c r="L1689" s="24"/>
    </row>
    <row r="1690" spans="1:12" x14ac:dyDescent="0.3">
      <c r="A1690" s="6">
        <v>43517</v>
      </c>
      <c r="B1690" s="14">
        <f>LN('Return analysis'!B1692/'Return analysis'!B1691)</f>
        <v>-1.1548587040961645E-3</v>
      </c>
      <c r="C1690" s="14">
        <f>LN('Return analysis'!C1692/'Return analysis'!C1691)</f>
        <v>-2.00310768581906E-3</v>
      </c>
      <c r="D1690" s="14">
        <f>LN('Return analysis'!D1692/'Return analysis'!D1691)</f>
        <v>-3.4245604362662693E-3</v>
      </c>
      <c r="E1690" s="14">
        <f>LN('Return analysis'!E1692/'Return analysis'!E1691)</f>
        <v>6.6664444543197593E-5</v>
      </c>
      <c r="F1690" s="14">
        <f t="shared" si="156"/>
        <v>-1.2215231486393621E-3</v>
      </c>
      <c r="G1690" s="14">
        <f t="shared" si="157"/>
        <v>-2.0697721303622576E-3</v>
      </c>
      <c r="H1690" s="14">
        <f t="shared" si="158"/>
        <v>-3.4912248808094668E-3</v>
      </c>
      <c r="I1690" s="24">
        <f t="shared" si="159"/>
        <v>4.8499152328668513E-4</v>
      </c>
      <c r="J1690" s="24">
        <f t="shared" si="160"/>
        <v>-3.0062333575227819E-3</v>
      </c>
      <c r="K1690" s="24">
        <f t="shared" si="161"/>
        <v>-2.9395689129795843E-3</v>
      </c>
      <c r="L1690" s="24"/>
    </row>
    <row r="1691" spans="1:12" x14ac:dyDescent="0.3">
      <c r="A1691" s="6">
        <v>43518</v>
      </c>
      <c r="B1691" s="14">
        <f>LN('Return analysis'!B1693/'Return analysis'!B1692)</f>
        <v>1.924024228047652E-3</v>
      </c>
      <c r="C1691" s="14">
        <f>LN('Return analysis'!C1693/'Return analysis'!C1692)</f>
        <v>2.2524977087398815E-3</v>
      </c>
      <c r="D1691" s="14">
        <f>LN('Return analysis'!D1693/'Return analysis'!D1692)</f>
        <v>6.5596011775499357E-3</v>
      </c>
      <c r="E1691" s="14">
        <f>LN('Return analysis'!E1693/'Return analysis'!E1692)</f>
        <v>6.6664444543197593E-5</v>
      </c>
      <c r="F1691" s="14">
        <f t="shared" si="156"/>
        <v>1.8573597835044545E-3</v>
      </c>
      <c r="G1691" s="14">
        <f t="shared" si="157"/>
        <v>2.1858332641966839E-3</v>
      </c>
      <c r="H1691" s="14">
        <f t="shared" si="158"/>
        <v>6.4929367330067381E-3</v>
      </c>
      <c r="I1691" s="24">
        <f t="shared" si="159"/>
        <v>2.4993870196819479E-5</v>
      </c>
      <c r="J1691" s="24">
        <f t="shared" si="160"/>
        <v>6.5179306032035573E-3</v>
      </c>
      <c r="K1691" s="24">
        <f t="shared" si="161"/>
        <v>6.5845950477467548E-3</v>
      </c>
      <c r="L1691" s="24"/>
    </row>
    <row r="1692" spans="1:12" x14ac:dyDescent="0.3">
      <c r="A1692" s="6">
        <v>43521</v>
      </c>
      <c r="B1692" s="14">
        <f>LN('Return analysis'!B1694/'Return analysis'!B1693)</f>
        <v>0</v>
      </c>
      <c r="C1692" s="14">
        <f>LN('Return analysis'!C1694/'Return analysis'!C1693)</f>
        <v>-3.7458623948262448E-4</v>
      </c>
      <c r="D1692" s="14">
        <f>LN('Return analysis'!D1694/'Return analysis'!D1693)</f>
        <v>1.4595068268615612E-3</v>
      </c>
      <c r="E1692" s="14">
        <f>LN('Return analysis'!E1694/'Return analysis'!E1693)</f>
        <v>1.9998000266624471E-4</v>
      </c>
      <c r="F1692" s="14">
        <f t="shared" si="156"/>
        <v>-1.9998000266624471E-4</v>
      </c>
      <c r="G1692" s="14">
        <f t="shared" si="157"/>
        <v>-5.7456624214886919E-4</v>
      </c>
      <c r="H1692" s="14">
        <f t="shared" si="158"/>
        <v>1.2595268241953166E-3</v>
      </c>
      <c r="I1692" s="24">
        <f t="shared" si="159"/>
        <v>2.4979148963361671E-4</v>
      </c>
      <c r="J1692" s="24">
        <f t="shared" si="160"/>
        <v>1.5093183138289333E-3</v>
      </c>
      <c r="K1692" s="24">
        <f t="shared" si="161"/>
        <v>1.7092983164951779E-3</v>
      </c>
      <c r="L1692" s="24"/>
    </row>
    <row r="1693" spans="1:12" x14ac:dyDescent="0.3">
      <c r="A1693" s="6">
        <v>43522</v>
      </c>
      <c r="B1693" s="14">
        <f>LN('Return analysis'!B1695/'Return analysis'!B1694)</f>
        <v>2.1110157393350011E-3</v>
      </c>
      <c r="C1693" s="14">
        <f>LN('Return analysis'!C1695/'Return analysis'!C1694)</f>
        <v>1.3743881767447632E-3</v>
      </c>
      <c r="D1693" s="14">
        <f>LN('Return analysis'!D1695/'Return analysis'!D1694)</f>
        <v>-1.876983760026009E-3</v>
      </c>
      <c r="E1693" s="14">
        <f>LN('Return analysis'!E1695/'Return analysis'!E1694)</f>
        <v>6.6664444543197593E-5</v>
      </c>
      <c r="F1693" s="14">
        <f t="shared" si="156"/>
        <v>2.0443512947918036E-3</v>
      </c>
      <c r="G1693" s="14">
        <f t="shared" si="157"/>
        <v>1.3077237322015657E-3</v>
      </c>
      <c r="H1693" s="14">
        <f t="shared" si="158"/>
        <v>-1.9436482045692065E-3</v>
      </c>
      <c r="I1693" s="24">
        <f t="shared" si="159"/>
        <v>1.0107413460804116E-3</v>
      </c>
      <c r="J1693" s="24">
        <f t="shared" si="160"/>
        <v>-9.3290685848879487E-4</v>
      </c>
      <c r="K1693" s="24">
        <f t="shared" si="161"/>
        <v>-8.6624241394559734E-4</v>
      </c>
      <c r="L1693" s="24"/>
    </row>
    <row r="1694" spans="1:12" x14ac:dyDescent="0.3">
      <c r="A1694" s="6">
        <v>43523</v>
      </c>
      <c r="B1694" s="14">
        <f>LN('Return analysis'!B1696/'Return analysis'!B1695)</f>
        <v>-8.6295469273517183E-4</v>
      </c>
      <c r="C1694" s="14">
        <f>LN('Return analysis'!C1696/'Return analysis'!C1695)</f>
        <v>-1.9996481245506026E-3</v>
      </c>
      <c r="D1694" s="14">
        <f>LN('Return analysis'!D1696/'Return analysis'!D1695)</f>
        <v>3.4800684686829569E-4</v>
      </c>
      <c r="E1694" s="14">
        <f>LN('Return analysis'!E1696/'Return analysis'!E1695)</f>
        <v>6.6664444543197593E-5</v>
      </c>
      <c r="F1694" s="14">
        <f t="shared" si="156"/>
        <v>-9.2961913727836946E-4</v>
      </c>
      <c r="G1694" s="14">
        <f t="shared" si="157"/>
        <v>-2.0663125690938001E-3</v>
      </c>
      <c r="H1694" s="14">
        <f t="shared" si="158"/>
        <v>2.8134240232509811E-4</v>
      </c>
      <c r="I1694" s="24">
        <f t="shared" si="159"/>
        <v>7.3355663300268879E-4</v>
      </c>
      <c r="J1694" s="24">
        <f t="shared" si="160"/>
        <v>1.0148990353277868E-3</v>
      </c>
      <c r="K1694" s="24">
        <f t="shared" si="161"/>
        <v>1.0815634798709845E-3</v>
      </c>
      <c r="L1694" s="24"/>
    </row>
    <row r="1695" spans="1:12" x14ac:dyDescent="0.3">
      <c r="A1695" s="6">
        <v>43524</v>
      </c>
      <c r="B1695" s="14">
        <f>LN('Return analysis'!B1697/'Return analysis'!B1696)</f>
        <v>-2.4984469363004565E-3</v>
      </c>
      <c r="C1695" s="14">
        <f>LN('Return analysis'!C1697/'Return analysis'!C1696)</f>
        <v>-1.1272199913429878E-3</v>
      </c>
      <c r="D1695" s="14">
        <f>LN('Return analysis'!D1697/'Return analysis'!D1696)</f>
        <v>-2.0886899870524197E-3</v>
      </c>
      <c r="E1695" s="14">
        <f>LN('Return analysis'!E1697/'Return analysis'!E1696)</f>
        <v>6.6664444543197593E-5</v>
      </c>
      <c r="F1695" s="14">
        <f t="shared" si="156"/>
        <v>-2.565111380843654E-3</v>
      </c>
      <c r="G1695" s="14">
        <f t="shared" si="157"/>
        <v>-1.1938844358861853E-3</v>
      </c>
      <c r="H1695" s="14">
        <f t="shared" si="158"/>
        <v>-2.1553544315956173E-3</v>
      </c>
      <c r="I1695" s="24">
        <f t="shared" si="159"/>
        <v>-1.5792394163669653E-3</v>
      </c>
      <c r="J1695" s="24">
        <f t="shared" si="160"/>
        <v>-3.7345938479625826E-3</v>
      </c>
      <c r="K1695" s="24">
        <f t="shared" si="161"/>
        <v>-3.667929403419385E-3</v>
      </c>
      <c r="L1695" s="24"/>
    </row>
    <row r="1696" spans="1:12" x14ac:dyDescent="0.3">
      <c r="A1696" s="6">
        <v>43525</v>
      </c>
      <c r="B1696" s="14">
        <f>LN('Return analysis'!B1698/'Return analysis'!B1697)</f>
        <v>-5.7715773623317004E-4</v>
      </c>
      <c r="C1696" s="14">
        <f>LN('Return analysis'!C1698/'Return analysis'!C1697)</f>
        <v>-3.0905760188716484E-3</v>
      </c>
      <c r="D1696" s="14">
        <f>LN('Return analysis'!D1698/'Return analysis'!D1697)</f>
        <v>6.6692063715899468E-3</v>
      </c>
      <c r="E1696" s="14">
        <f>LN('Return analysis'!E1698/'Return analysis'!E1697)</f>
        <v>6.6664444543197593E-5</v>
      </c>
      <c r="F1696" s="14">
        <f t="shared" si="156"/>
        <v>-6.4382218077636767E-4</v>
      </c>
      <c r="G1696" s="14">
        <f t="shared" si="157"/>
        <v>-3.157240463414846E-3</v>
      </c>
      <c r="H1696" s="14">
        <f t="shared" si="158"/>
        <v>6.6025419270467492E-3</v>
      </c>
      <c r="I1696" s="24">
        <f t="shared" si="159"/>
        <v>1.8310953362800312E-3</v>
      </c>
      <c r="J1696" s="24">
        <f t="shared" si="160"/>
        <v>8.4336372633267813E-3</v>
      </c>
      <c r="K1696" s="24">
        <f t="shared" si="161"/>
        <v>8.5003017078699779E-3</v>
      </c>
      <c r="L1696" s="24"/>
    </row>
    <row r="1697" spans="1:12" x14ac:dyDescent="0.3">
      <c r="A1697" s="6">
        <v>43528</v>
      </c>
      <c r="B1697" s="14">
        <f>LN('Return analysis'!B1699/'Return analysis'!B1698)</f>
        <v>1.5439540217583295E-3</v>
      </c>
      <c r="C1697" s="14">
        <f>LN('Return analysis'!C1699/'Return analysis'!C1698)</f>
        <v>1.7617345547134241E-3</v>
      </c>
      <c r="D1697" s="14">
        <f>LN('Return analysis'!D1699/'Return analysis'!D1698)</f>
        <v>-4.6499912972620362E-3</v>
      </c>
      <c r="E1697" s="14">
        <f>LN('Return analysis'!E1699/'Return analysis'!E1698)</f>
        <v>1.9998000266624471E-4</v>
      </c>
      <c r="F1697" s="14">
        <f t="shared" si="156"/>
        <v>1.3439740190920846E-3</v>
      </c>
      <c r="G1697" s="14">
        <f t="shared" si="157"/>
        <v>1.5617545520471795E-3</v>
      </c>
      <c r="H1697" s="14">
        <f t="shared" si="158"/>
        <v>-4.8499712999282808E-3</v>
      </c>
      <c r="I1697" s="24">
        <f t="shared" si="159"/>
        <v>1.3676125724328925E-4</v>
      </c>
      <c r="J1697" s="24">
        <f t="shared" si="160"/>
        <v>-4.7132100426849916E-3</v>
      </c>
      <c r="K1697" s="24">
        <f t="shared" si="161"/>
        <v>-4.513230040018747E-3</v>
      </c>
      <c r="L1697" s="24"/>
    </row>
    <row r="1698" spans="1:12" x14ac:dyDescent="0.3">
      <c r="A1698" s="6">
        <v>43529</v>
      </c>
      <c r="B1698" s="14">
        <f>LN('Return analysis'!B1700/'Return analysis'!B1699)</f>
        <v>7.7032009537676205E-4</v>
      </c>
      <c r="C1698" s="14">
        <f>LN('Return analysis'!C1700/'Return analysis'!C1699)</f>
        <v>7.5421686973812748E-4</v>
      </c>
      <c r="D1698" s="14">
        <f>LN('Return analysis'!D1700/'Return analysis'!D1699)</f>
        <v>-1.8799892515738803E-3</v>
      </c>
      <c r="E1698" s="14">
        <f>LN('Return analysis'!E1700/'Return analysis'!E1699)</f>
        <v>6.6664444543197593E-5</v>
      </c>
      <c r="F1698" s="14">
        <f t="shared" si="156"/>
        <v>7.0365565083356442E-4</v>
      </c>
      <c r="G1698" s="14">
        <f t="shared" si="157"/>
        <v>6.8755242519492985E-4</v>
      </c>
      <c r="H1698" s="14">
        <f t="shared" si="158"/>
        <v>-1.9466536961170778E-3</v>
      </c>
      <c r="I1698" s="24">
        <f t="shared" si="159"/>
        <v>1.7016173089633334E-4</v>
      </c>
      <c r="J1698" s="24">
        <f t="shared" si="160"/>
        <v>-1.7764919652207445E-3</v>
      </c>
      <c r="K1698" s="24">
        <f t="shared" si="161"/>
        <v>-1.709827520677547E-3</v>
      </c>
      <c r="L1698" s="24"/>
    </row>
    <row r="1699" spans="1:12" x14ac:dyDescent="0.3">
      <c r="A1699" s="6">
        <v>43530</v>
      </c>
      <c r="B1699" s="14">
        <f>LN('Return analysis'!B1701/'Return analysis'!B1700)</f>
        <v>7.7049048315737802E-4</v>
      </c>
      <c r="C1699" s="14">
        <f>LN('Return analysis'!C1701/'Return analysis'!C1700)</f>
        <v>1.2551275420102455E-3</v>
      </c>
      <c r="D1699" s="14">
        <f>LN('Return analysis'!D1701/'Return analysis'!D1700)</f>
        <v>-7.6262290674669504E-3</v>
      </c>
      <c r="E1699" s="14">
        <f>LN('Return analysis'!E1701/'Return analysis'!E1700)</f>
        <v>6.6664444543197593E-5</v>
      </c>
      <c r="F1699" s="14">
        <f t="shared" si="156"/>
        <v>7.0382603861418038E-4</v>
      </c>
      <c r="G1699" s="14">
        <f t="shared" si="157"/>
        <v>1.188463097467048E-3</v>
      </c>
      <c r="H1699" s="14">
        <f t="shared" si="158"/>
        <v>-7.6928935120101479E-3</v>
      </c>
      <c r="I1699" s="24">
        <f t="shared" si="159"/>
        <v>-1.7182099130711717E-4</v>
      </c>
      <c r="J1699" s="24">
        <f t="shared" si="160"/>
        <v>-7.8647145033172647E-3</v>
      </c>
      <c r="K1699" s="24">
        <f t="shared" si="161"/>
        <v>-7.798050058774068E-3</v>
      </c>
      <c r="L1699" s="24"/>
    </row>
    <row r="1700" spans="1:12" x14ac:dyDescent="0.3">
      <c r="A1700" s="6">
        <v>43531</v>
      </c>
      <c r="B1700" s="14">
        <f>LN('Return analysis'!B1702/'Return analysis'!B1701)</f>
        <v>2.499811662316775E-3</v>
      </c>
      <c r="C1700" s="14">
        <f>LN('Return analysis'!C1702/'Return analysis'!C1701)</f>
        <v>2.8824507300474257E-3</v>
      </c>
      <c r="D1700" s="14">
        <f>LN('Return analysis'!D1702/'Return analysis'!D1701)</f>
        <v>-7.8256156934018925E-3</v>
      </c>
      <c r="E1700" s="14">
        <f>LN('Return analysis'!E1702/'Return analysis'!E1701)</f>
        <v>6.6664444543197593E-5</v>
      </c>
      <c r="F1700" s="14">
        <f t="shared" si="156"/>
        <v>2.4331472177735775E-3</v>
      </c>
      <c r="G1700" s="14">
        <f t="shared" si="157"/>
        <v>2.8157862855042281E-3</v>
      </c>
      <c r="H1700" s="14">
        <f t="shared" si="158"/>
        <v>-7.8922801379450909E-3</v>
      </c>
      <c r="I1700" s="24">
        <f t="shared" si="159"/>
        <v>2.4742868889115002E-4</v>
      </c>
      <c r="J1700" s="24">
        <f t="shared" si="160"/>
        <v>-7.644851449053941E-3</v>
      </c>
      <c r="K1700" s="24">
        <f t="shared" si="161"/>
        <v>-7.5781870045107426E-3</v>
      </c>
      <c r="L1700" s="24"/>
    </row>
    <row r="1701" spans="1:12" x14ac:dyDescent="0.3">
      <c r="A1701" s="6">
        <v>43532</v>
      </c>
      <c r="B1701" s="14">
        <f>LN('Return analysis'!B1703/'Return analysis'!B1702)</f>
        <v>0</v>
      </c>
      <c r="C1701" s="14">
        <f>LN('Return analysis'!C1703/'Return analysis'!C1702)</f>
        <v>1.249948319924691E-3</v>
      </c>
      <c r="D1701" s="14">
        <f>LN('Return analysis'!D1703/'Return analysis'!D1702)</f>
        <v>-2.0551483746475345E-3</v>
      </c>
      <c r="E1701" s="14">
        <f>LN('Return analysis'!E1703/'Return analysis'!E1702)</f>
        <v>6.6664444543197593E-5</v>
      </c>
      <c r="F1701" s="14">
        <f t="shared" si="156"/>
        <v>-6.6664444543197593E-5</v>
      </c>
      <c r="G1701" s="14">
        <f t="shared" si="157"/>
        <v>1.1832838753814935E-3</v>
      </c>
      <c r="H1701" s="14">
        <f t="shared" si="158"/>
        <v>-2.121812819190732E-3</v>
      </c>
      <c r="I1701" s="24">
        <f t="shared" si="159"/>
        <v>-9.9801559811249171E-4</v>
      </c>
      <c r="J1701" s="24">
        <f t="shared" si="160"/>
        <v>-3.1198284173032239E-3</v>
      </c>
      <c r="K1701" s="24">
        <f t="shared" si="161"/>
        <v>-3.0531639727600264E-3</v>
      </c>
      <c r="L1701" s="24"/>
    </row>
    <row r="1702" spans="1:12" x14ac:dyDescent="0.3">
      <c r="A1702" s="6">
        <v>43535</v>
      </c>
      <c r="B1702" s="14">
        <f>LN('Return analysis'!B1704/'Return analysis'!B1703)</f>
        <v>5.7546642150729376E-4</v>
      </c>
      <c r="C1702" s="14">
        <f>LN('Return analysis'!C1704/'Return analysis'!C1703)</f>
        <v>-4.9941053440837816E-4</v>
      </c>
      <c r="D1702" s="14">
        <f>LN('Return analysis'!D1704/'Return analysis'!D1703)</f>
        <v>1.4575652544222824E-2</v>
      </c>
      <c r="E1702" s="14">
        <f>LN('Return analysis'!E1704/'Return analysis'!E1703)</f>
        <v>1.9998000266624471E-4</v>
      </c>
      <c r="F1702" s="14">
        <f t="shared" si="156"/>
        <v>3.7548641884104905E-4</v>
      </c>
      <c r="G1702" s="14">
        <f t="shared" si="157"/>
        <v>-6.9939053707462288E-4</v>
      </c>
      <c r="H1702" s="14">
        <f t="shared" si="158"/>
        <v>1.437567254155658E-2</v>
      </c>
      <c r="I1702" s="24">
        <f t="shared" si="159"/>
        <v>7.8493352385806047E-4</v>
      </c>
      <c r="J1702" s="24">
        <f t="shared" si="160"/>
        <v>1.5160606065414641E-2</v>
      </c>
      <c r="K1702" s="24">
        <f t="shared" si="161"/>
        <v>1.5360586068080885E-2</v>
      </c>
      <c r="L1702" s="24"/>
    </row>
    <row r="1703" spans="1:12" x14ac:dyDescent="0.3">
      <c r="A1703" s="6">
        <v>43536</v>
      </c>
      <c r="B1703" s="14">
        <f>LN('Return analysis'!B1705/'Return analysis'!B1704)</f>
        <v>1.1514605197235821E-3</v>
      </c>
      <c r="C1703" s="14">
        <f>LN('Return analysis'!C1705/'Return analysis'!C1704)</f>
        <v>2.3728350216146309E-3</v>
      </c>
      <c r="D1703" s="14">
        <f>LN('Return analysis'!D1705/'Return analysis'!D1704)</f>
        <v>3.3494864917051385E-3</v>
      </c>
      <c r="E1703" s="14">
        <f>LN('Return analysis'!E1705/'Return analysis'!E1704)</f>
        <v>6.6664444543197593E-5</v>
      </c>
      <c r="F1703" s="14">
        <f t="shared" si="156"/>
        <v>1.0847960751803846E-3</v>
      </c>
      <c r="G1703" s="14">
        <f t="shared" si="157"/>
        <v>2.3061705770714334E-3</v>
      </c>
      <c r="H1703" s="14">
        <f t="shared" si="158"/>
        <v>3.2828220471619409E-3</v>
      </c>
      <c r="I1703" s="24">
        <f t="shared" si="159"/>
        <v>-8.1010175234425648E-4</v>
      </c>
      <c r="J1703" s="24">
        <f t="shared" si="160"/>
        <v>2.4727202948176845E-3</v>
      </c>
      <c r="K1703" s="24">
        <f t="shared" si="161"/>
        <v>2.539384739360882E-3</v>
      </c>
      <c r="L1703" s="24"/>
    </row>
    <row r="1704" spans="1:12" x14ac:dyDescent="0.3">
      <c r="A1704" s="6">
        <v>43537</v>
      </c>
      <c r="B1704" s="14">
        <f>LN('Return analysis'!B1706/'Return analysis'!B1705)</f>
        <v>3.8301918375996874E-4</v>
      </c>
      <c r="C1704" s="14">
        <f>LN('Return analysis'!C1706/'Return analysis'!C1705)</f>
        <v>-4.9942709616670176E-4</v>
      </c>
      <c r="D1704" s="14">
        <f>LN('Return analysis'!D1706/'Return analysis'!D1705)</f>
        <v>6.3889973984792865E-3</v>
      </c>
      <c r="E1704" s="14">
        <f>LN('Return analysis'!E1706/'Return analysis'!E1705)</f>
        <v>6.6664444543197593E-5</v>
      </c>
      <c r="F1704" s="14">
        <f t="shared" si="156"/>
        <v>3.1635473921677116E-4</v>
      </c>
      <c r="G1704" s="14">
        <f t="shared" si="157"/>
        <v>-5.6609154070989939E-4</v>
      </c>
      <c r="H1704" s="14">
        <f t="shared" si="158"/>
        <v>6.3223329539360889E-3</v>
      </c>
      <c r="I1704" s="24">
        <f t="shared" si="159"/>
        <v>7.048752392897487E-4</v>
      </c>
      <c r="J1704" s="24">
        <f t="shared" si="160"/>
        <v>7.0272081932258373E-3</v>
      </c>
      <c r="K1704" s="24">
        <f t="shared" si="161"/>
        <v>7.0938726377690348E-3</v>
      </c>
      <c r="L1704" s="24"/>
    </row>
    <row r="1705" spans="1:12" x14ac:dyDescent="0.3">
      <c r="A1705" s="6">
        <v>43538</v>
      </c>
      <c r="B1705" s="14">
        <f>LN('Return analysis'!B1707/'Return analysis'!B1706)</f>
        <v>-8.6276002647076499E-4</v>
      </c>
      <c r="C1705" s="14">
        <f>LN('Return analysis'!C1707/'Return analysis'!C1706)</f>
        <v>-8.738837833844568E-4</v>
      </c>
      <c r="D1705" s="14">
        <f>LN('Return analysis'!D1707/'Return analysis'!D1706)</f>
        <v>-8.3113735754081317E-4</v>
      </c>
      <c r="E1705" s="14">
        <f>LN('Return analysis'!E1707/'Return analysis'!E1706)</f>
        <v>6.6664444543197593E-5</v>
      </c>
      <c r="F1705" s="14">
        <f t="shared" si="156"/>
        <v>-9.2942447101396263E-4</v>
      </c>
      <c r="G1705" s="14">
        <f t="shared" si="157"/>
        <v>-9.4054822792765443E-4</v>
      </c>
      <c r="H1705" s="14">
        <f t="shared" si="158"/>
        <v>-8.978018020840108E-4</v>
      </c>
      <c r="I1705" s="24">
        <f t="shared" si="159"/>
        <v>-1.6135040398446775E-4</v>
      </c>
      <c r="J1705" s="24">
        <f t="shared" si="160"/>
        <v>-1.0591522060684785E-3</v>
      </c>
      <c r="K1705" s="24">
        <f t="shared" si="161"/>
        <v>-9.92487761525281E-4</v>
      </c>
      <c r="L1705" s="24"/>
    </row>
    <row r="1706" spans="1:12" x14ac:dyDescent="0.3">
      <c r="A1706" s="6">
        <v>43539</v>
      </c>
      <c r="B1706" s="14">
        <f>LN('Return analysis'!B1708/'Return analysis'!B1707)</f>
        <v>1.7247763396780942E-3</v>
      </c>
      <c r="C1706" s="14">
        <f>LN('Return analysis'!C1708/'Return analysis'!C1707)</f>
        <v>1.8715380947743857E-3</v>
      </c>
      <c r="D1706" s="14">
        <f>LN('Return analysis'!D1708/'Return analysis'!D1707)</f>
        <v>4.6310277534710349E-3</v>
      </c>
      <c r="E1706" s="14">
        <f>LN('Return analysis'!E1708/'Return analysis'!E1707)</f>
        <v>6.6664444543197593E-5</v>
      </c>
      <c r="F1706" s="14">
        <f t="shared" si="156"/>
        <v>1.6581118951348966E-3</v>
      </c>
      <c r="G1706" s="14">
        <f t="shared" si="157"/>
        <v>1.8048736502311881E-3</v>
      </c>
      <c r="H1706" s="14">
        <f t="shared" si="158"/>
        <v>4.5643633089278374E-3</v>
      </c>
      <c r="I1706" s="24">
        <f t="shared" si="159"/>
        <v>1.5366721154018738E-4</v>
      </c>
      <c r="J1706" s="24">
        <f t="shared" si="160"/>
        <v>4.7180305204680244E-3</v>
      </c>
      <c r="K1706" s="24">
        <f t="shared" si="161"/>
        <v>4.7846949650112219E-3</v>
      </c>
      <c r="L1706" s="24"/>
    </row>
    <row r="1707" spans="1:12" x14ac:dyDescent="0.3">
      <c r="A1707" s="6">
        <v>43542</v>
      </c>
      <c r="B1707" s="14">
        <f>LN('Return analysis'!B1709/'Return analysis'!B1708)</f>
        <v>-9.5658544620546996E-5</v>
      </c>
      <c r="C1707" s="14">
        <f>LN('Return analysis'!C1709/'Return analysis'!C1708)</f>
        <v>-6.2282281468670946E-4</v>
      </c>
      <c r="D1707" s="14">
        <f>LN('Return analysis'!D1709/'Return analysis'!D1708)</f>
        <v>3.7168901134455911E-3</v>
      </c>
      <c r="E1707" s="14">
        <f>LN('Return analysis'!E1709/'Return analysis'!E1708)</f>
        <v>1.9998000266624471E-4</v>
      </c>
      <c r="F1707" s="14">
        <f t="shared" si="156"/>
        <v>-2.9563854728679171E-4</v>
      </c>
      <c r="G1707" s="14">
        <f t="shared" si="157"/>
        <v>-8.2280281735295417E-4</v>
      </c>
      <c r="H1707" s="14">
        <f t="shared" si="158"/>
        <v>3.5169101107793465E-3</v>
      </c>
      <c r="I1707" s="24">
        <f t="shared" si="159"/>
        <v>3.3003858334221172E-4</v>
      </c>
      <c r="J1707" s="24">
        <f t="shared" si="160"/>
        <v>3.8469486941215582E-3</v>
      </c>
      <c r="K1707" s="24">
        <f t="shared" si="161"/>
        <v>4.0469286967878028E-3</v>
      </c>
      <c r="L1707" s="24"/>
    </row>
    <row r="1708" spans="1:12" x14ac:dyDescent="0.3">
      <c r="A1708" s="6">
        <v>43543</v>
      </c>
      <c r="B1708" s="14">
        <f>LN('Return analysis'!B1710/'Return analysis'!B1709)</f>
        <v>9.5658544620581948E-5</v>
      </c>
      <c r="C1708" s="14">
        <f>LN('Return analysis'!C1710/'Return analysis'!C1709)</f>
        <v>-4.9948934200614735E-4</v>
      </c>
      <c r="D1708" s="14">
        <f>LN('Return analysis'!D1710/'Return analysis'!D1709)</f>
        <v>-2.0587552676940905E-4</v>
      </c>
      <c r="E1708" s="14">
        <f>LN('Return analysis'!E1710/'Return analysis'!E1709)</f>
        <v>6.6664444543197593E-5</v>
      </c>
      <c r="F1708" s="14">
        <f t="shared" si="156"/>
        <v>2.8994100077384355E-5</v>
      </c>
      <c r="G1708" s="14">
        <f t="shared" si="157"/>
        <v>-5.6615378654934498E-4</v>
      </c>
      <c r="H1708" s="14">
        <f t="shared" si="158"/>
        <v>-2.7253997131260665E-4</v>
      </c>
      <c r="I1708" s="24">
        <f t="shared" si="159"/>
        <v>4.8844942980171447E-4</v>
      </c>
      <c r="J1708" s="24">
        <f t="shared" si="160"/>
        <v>2.1590945848910781E-4</v>
      </c>
      <c r="K1708" s="24">
        <f t="shared" si="161"/>
        <v>2.8257390303230545E-4</v>
      </c>
      <c r="L1708" s="24"/>
    </row>
    <row r="1709" spans="1:12" x14ac:dyDescent="0.3">
      <c r="A1709" s="6">
        <v>43544</v>
      </c>
      <c r="B1709" s="14">
        <f>LN('Return analysis'!B1711/'Return analysis'!B1710)</f>
        <v>4.2029664407731574E-3</v>
      </c>
      <c r="C1709" s="14">
        <f>LN('Return analysis'!C1711/'Return analysis'!C1710)</f>
        <v>4.3585425078853162E-3</v>
      </c>
      <c r="D1709" s="14">
        <f>LN('Return analysis'!D1711/'Return analysis'!D1710)</f>
        <v>-4.131648602751478E-3</v>
      </c>
      <c r="E1709" s="14">
        <f>LN('Return analysis'!E1711/'Return analysis'!E1710)</f>
        <v>6.6664444543197593E-5</v>
      </c>
      <c r="F1709" s="14">
        <f t="shared" si="156"/>
        <v>4.1363019962299599E-3</v>
      </c>
      <c r="G1709" s="14">
        <f t="shared" si="157"/>
        <v>4.2918780633421187E-3</v>
      </c>
      <c r="H1709" s="14">
        <f t="shared" si="158"/>
        <v>-4.1983130472946755E-3</v>
      </c>
      <c r="I1709" s="24">
        <f t="shared" si="159"/>
        <v>7.206120079795269E-4</v>
      </c>
      <c r="J1709" s="24">
        <f t="shared" si="160"/>
        <v>-3.4777010393151485E-3</v>
      </c>
      <c r="K1709" s="24">
        <f t="shared" si="161"/>
        <v>-3.411036594771951E-3</v>
      </c>
      <c r="L1709" s="24"/>
    </row>
    <row r="1710" spans="1:12" x14ac:dyDescent="0.3">
      <c r="A1710" s="6">
        <v>43545</v>
      </c>
      <c r="B1710" s="14">
        <f>LN('Return analysis'!B1712/'Return analysis'!B1711)</f>
        <v>-2.8579918492245554E-4</v>
      </c>
      <c r="C1710" s="14">
        <f>LN('Return analysis'!C1712/'Return analysis'!C1711)</f>
        <v>2.4916333827778962E-4</v>
      </c>
      <c r="D1710" s="14">
        <f>LN('Return analysis'!D1712/'Return analysis'!D1711)</f>
        <v>1.1661998500092816E-2</v>
      </c>
      <c r="E1710" s="14">
        <f>LN('Return analysis'!E1712/'Return analysis'!E1711)</f>
        <v>6.6942203765229079E-5</v>
      </c>
      <c r="F1710" s="14">
        <f t="shared" si="156"/>
        <v>-3.5274138868768463E-4</v>
      </c>
      <c r="G1710" s="14">
        <f t="shared" si="157"/>
        <v>1.8222113451256053E-4</v>
      </c>
      <c r="H1710" s="14">
        <f t="shared" si="158"/>
        <v>1.1595056296327587E-2</v>
      </c>
      <c r="I1710" s="24">
        <f t="shared" si="159"/>
        <v>-6.243067635727772E-4</v>
      </c>
      <c r="J1710" s="24">
        <f t="shared" si="160"/>
        <v>1.0970749532754809E-2</v>
      </c>
      <c r="K1710" s="24">
        <f t="shared" si="161"/>
        <v>1.1037691736520038E-2</v>
      </c>
      <c r="L1710" s="24"/>
    </row>
    <row r="1711" spans="1:12" x14ac:dyDescent="0.3">
      <c r="A1711" s="6">
        <v>43546</v>
      </c>
      <c r="B1711" s="14">
        <f>LN('Return analysis'!B1713/'Return analysis'!B1712)</f>
        <v>2.3814309576898006E-3</v>
      </c>
      <c r="C1711" s="14">
        <f>LN('Return analysis'!C1713/'Return analysis'!C1712)</f>
        <v>5.4508712270395481E-3</v>
      </c>
      <c r="D1711" s="14">
        <f>LN('Return analysis'!D1713/'Return analysis'!D1712)</f>
        <v>-2.1091104029190282E-2</v>
      </c>
      <c r="E1711" s="14">
        <f>LN('Return analysis'!E1713/'Return analysis'!E1712)</f>
        <v>6.6942203765229079E-5</v>
      </c>
      <c r="F1711" s="14">
        <f t="shared" si="156"/>
        <v>2.3144887539245716E-3</v>
      </c>
      <c r="G1711" s="14">
        <f t="shared" si="157"/>
        <v>5.3839290232743191E-3</v>
      </c>
      <c r="H1711" s="14">
        <f t="shared" si="158"/>
        <v>-2.1158046232955512E-2</v>
      </c>
      <c r="I1711" s="24">
        <f t="shared" si="159"/>
        <v>-1.7995008738746477E-3</v>
      </c>
      <c r="J1711" s="24">
        <f t="shared" si="160"/>
        <v>-2.2957547106830161E-2</v>
      </c>
      <c r="K1711" s="24">
        <f t="shared" si="161"/>
        <v>-2.289060490306493E-2</v>
      </c>
      <c r="L1711" s="24"/>
    </row>
    <row r="1712" spans="1:12" x14ac:dyDescent="0.3">
      <c r="A1712" s="6">
        <v>43549</v>
      </c>
      <c r="B1712" s="14">
        <f>LN('Return analysis'!B1714/'Return analysis'!B1713)</f>
        <v>1.9007687177545504E-3</v>
      </c>
      <c r="C1712" s="14">
        <f>LN('Return analysis'!C1714/'Return analysis'!C1713)</f>
        <v>1.2353003670491495E-3</v>
      </c>
      <c r="D1712" s="14">
        <f>LN('Return analysis'!D1714/'Return analysis'!D1713)</f>
        <v>-6.8306452995371225E-4</v>
      </c>
      <c r="E1712" s="14">
        <f>LN('Return analysis'!E1714/'Return analysis'!E1713)</f>
        <v>2.0081316901927131E-4</v>
      </c>
      <c r="F1712" s="14">
        <f t="shared" si="156"/>
        <v>1.6999555487352792E-3</v>
      </c>
      <c r="G1712" s="14">
        <f t="shared" si="157"/>
        <v>1.0344871980298783E-3</v>
      </c>
      <c r="H1712" s="14">
        <f t="shared" si="158"/>
        <v>-8.8387769897298359E-4</v>
      </c>
      <c r="I1712" s="24">
        <f t="shared" si="159"/>
        <v>8.752827781309579E-4</v>
      </c>
      <c r="J1712" s="24">
        <f t="shared" si="160"/>
        <v>-8.5949208420256842E-6</v>
      </c>
      <c r="K1712" s="24">
        <f t="shared" si="161"/>
        <v>1.9221824817724565E-4</v>
      </c>
      <c r="L1712" s="24"/>
    </row>
    <row r="1713" spans="1:12" x14ac:dyDescent="0.3">
      <c r="A1713" s="6">
        <v>43550</v>
      </c>
      <c r="B1713" s="14">
        <f>LN('Return analysis'!B1715/'Return analysis'!B1714)</f>
        <v>8.5424385613970305E-4</v>
      </c>
      <c r="C1713" s="14">
        <f>LN('Return analysis'!C1715/'Return analysis'!C1714)</f>
        <v>2.4650077226856309E-4</v>
      </c>
      <c r="D1713" s="14">
        <f>LN('Return analysis'!D1715/'Return analysis'!D1714)</f>
        <v>7.6797665943478732E-3</v>
      </c>
      <c r="E1713" s="14">
        <f>LN('Return analysis'!E1715/'Return analysis'!E1714)</f>
        <v>6.6664444543197593E-5</v>
      </c>
      <c r="F1713" s="14">
        <f t="shared" si="156"/>
        <v>7.8757941159650542E-4</v>
      </c>
      <c r="G1713" s="14">
        <f t="shared" si="157"/>
        <v>1.7983632772536551E-4</v>
      </c>
      <c r="H1713" s="14">
        <f t="shared" si="158"/>
        <v>7.6131021498046757E-3</v>
      </c>
      <c r="I1713" s="24">
        <f t="shared" si="159"/>
        <v>5.6073687862912198E-4</v>
      </c>
      <c r="J1713" s="24">
        <f t="shared" si="160"/>
        <v>8.1738390284337974E-3</v>
      </c>
      <c r="K1713" s="24">
        <f t="shared" si="161"/>
        <v>8.2405034729769958E-3</v>
      </c>
      <c r="L1713" s="24"/>
    </row>
    <row r="1714" spans="1:12" x14ac:dyDescent="0.3">
      <c r="A1714" s="6">
        <v>43551</v>
      </c>
      <c r="B1714" s="14">
        <f>LN('Return analysis'!B1716/'Return analysis'!B1715)</f>
        <v>7.5804752256042655E-4</v>
      </c>
      <c r="C1714" s="14">
        <f>LN('Return analysis'!C1716/'Return analysis'!C1715)</f>
        <v>1.8496384945287587E-3</v>
      </c>
      <c r="D1714" s="14">
        <f>LN('Return analysis'!D1716/'Return analysis'!D1715)</f>
        <v>-4.6008955339628711E-3</v>
      </c>
      <c r="E1714" s="14">
        <f>LN('Return analysis'!E1716/'Return analysis'!E1715)</f>
        <v>6.6664444543197593E-5</v>
      </c>
      <c r="F1714" s="14">
        <f t="shared" si="156"/>
        <v>6.9138307801722891E-4</v>
      </c>
      <c r="G1714" s="14">
        <f t="shared" si="157"/>
        <v>1.7829740499855612E-3</v>
      </c>
      <c r="H1714" s="14">
        <f t="shared" si="158"/>
        <v>-4.6675599785060687E-3</v>
      </c>
      <c r="I1714" s="24">
        <f t="shared" si="159"/>
        <v>-6.9617372874179522E-4</v>
      </c>
      <c r="J1714" s="24">
        <f t="shared" si="160"/>
        <v>-5.3637337072478634E-3</v>
      </c>
      <c r="K1714" s="24">
        <f t="shared" si="161"/>
        <v>-5.2970692627046668E-3</v>
      </c>
      <c r="L1714" s="24"/>
    </row>
    <row r="1715" spans="1:12" x14ac:dyDescent="0.3">
      <c r="A1715" s="6">
        <v>43552</v>
      </c>
      <c r="B1715" s="14">
        <f>LN('Return analysis'!B1717/'Return analysis'!B1716)</f>
        <v>1.2321045902435926E-3</v>
      </c>
      <c r="C1715" s="14">
        <f>LN('Return analysis'!C1717/'Return analysis'!C1716)</f>
        <v>4.9190886033555203E-4</v>
      </c>
      <c r="D1715" s="14">
        <f>LN('Return analysis'!D1717/'Return analysis'!D1716)</f>
        <v>4.3924600505217959E-3</v>
      </c>
      <c r="E1715" s="14">
        <f>LN('Return analysis'!E1717/'Return analysis'!E1716)</f>
        <v>6.6942203765229079E-5</v>
      </c>
      <c r="F1715" s="14">
        <f t="shared" si="156"/>
        <v>1.1651623864783636E-3</v>
      </c>
      <c r="G1715" s="14">
        <f t="shared" si="157"/>
        <v>4.2496665657032294E-4</v>
      </c>
      <c r="H1715" s="14">
        <f t="shared" si="158"/>
        <v>4.3255178467565669E-3</v>
      </c>
      <c r="I1715" s="24">
        <f t="shared" si="159"/>
        <v>7.759920401675418E-4</v>
      </c>
      <c r="J1715" s="24">
        <f t="shared" si="160"/>
        <v>5.1015098869241085E-3</v>
      </c>
      <c r="K1715" s="24">
        <f t="shared" si="161"/>
        <v>5.1684520906893376E-3</v>
      </c>
      <c r="L1715" s="24"/>
    </row>
    <row r="1716" spans="1:12" x14ac:dyDescent="0.3">
      <c r="A1716" s="6">
        <v>43553</v>
      </c>
      <c r="B1716" s="14">
        <f>LN('Return analysis'!B1718/'Return analysis'!B1717)</f>
        <v>-7.5786514004100151E-4</v>
      </c>
      <c r="C1716" s="14">
        <f>LN('Return analysis'!C1718/'Return analysis'!C1717)</f>
        <v>-7.3889328044293766E-4</v>
      </c>
      <c r="D1716" s="14">
        <f>LN('Return analysis'!D1718/'Return analysis'!D1717)</f>
        <v>6.5861826881171643E-3</v>
      </c>
      <c r="E1716" s="14">
        <f>LN('Return analysis'!E1718/'Return analysis'!E1717)</f>
        <v>6.6942203765229079E-5</v>
      </c>
      <c r="F1716" s="14">
        <f t="shared" si="156"/>
        <v>-8.2480734380623055E-4</v>
      </c>
      <c r="G1716" s="14">
        <f t="shared" si="157"/>
        <v>-8.058354842081667E-4</v>
      </c>
      <c r="H1716" s="14">
        <f t="shared" si="158"/>
        <v>6.5192404843519352E-3</v>
      </c>
      <c r="I1716" s="24">
        <f t="shared" si="159"/>
        <v>-2.4508244380645858E-4</v>
      </c>
      <c r="J1716" s="24">
        <f t="shared" si="160"/>
        <v>6.2741580405454769E-3</v>
      </c>
      <c r="K1716" s="24">
        <f t="shared" si="161"/>
        <v>6.3411002443107059E-3</v>
      </c>
      <c r="L1716" s="24"/>
    </row>
    <row r="1717" spans="1:12" x14ac:dyDescent="0.3">
      <c r="A1717" s="6">
        <v>43556</v>
      </c>
      <c r="B1717" s="14">
        <f>LN('Return analysis'!B1719/'Return analysis'!B1718)</f>
        <v>-3.1321848684711748E-3</v>
      </c>
      <c r="C1717" s="14">
        <f>LN('Return analysis'!C1719/'Return analysis'!C1718)</f>
        <v>-3.9544118414673261E-3</v>
      </c>
      <c r="D1717" s="14">
        <f>LN('Return analysis'!D1719/'Return analysis'!D1718)</f>
        <v>1.1542787419948559E-2</v>
      </c>
      <c r="E1717" s="14">
        <f>LN('Return analysis'!E1719/'Return analysis'!E1718)</f>
        <v>2.0247949964260692E-4</v>
      </c>
      <c r="F1717" s="14">
        <f t="shared" si="156"/>
        <v>-3.3346643681137818E-3</v>
      </c>
      <c r="G1717" s="14">
        <f t="shared" si="157"/>
        <v>-4.1568913411099331E-3</v>
      </c>
      <c r="H1717" s="14">
        <f t="shared" si="158"/>
        <v>1.1340307920305952E-2</v>
      </c>
      <c r="I1717" s="24">
        <f t="shared" si="159"/>
        <v>-1.0458814093548231E-4</v>
      </c>
      <c r="J1717" s="24">
        <f t="shared" si="160"/>
        <v>1.1235719779370469E-2</v>
      </c>
      <c r="K1717" s="24">
        <f t="shared" si="161"/>
        <v>1.1438199279013076E-2</v>
      </c>
      <c r="L1717" s="24"/>
    </row>
    <row r="1718" spans="1:12" x14ac:dyDescent="0.3">
      <c r="A1718" s="6">
        <v>43557</v>
      </c>
      <c r="B1718" s="14">
        <f>LN('Return analysis'!B1720/'Return analysis'!B1719)</f>
        <v>5.7193043901060923E-4</v>
      </c>
      <c r="C1718" s="14">
        <f>LN('Return analysis'!C1720/'Return analysis'!C1719)</f>
        <v>4.9586435072681374E-4</v>
      </c>
      <c r="D1718" s="14">
        <f>LN('Return analysis'!D1720/'Return analysis'!D1719)</f>
        <v>-6.8429798466735606E-5</v>
      </c>
      <c r="E1718" s="14">
        <f>LN('Return analysis'!E1720/'Return analysis'!E1719)</f>
        <v>6.6942203765229079E-5</v>
      </c>
      <c r="F1718" s="14">
        <f t="shared" si="156"/>
        <v>5.0498823524538019E-4</v>
      </c>
      <c r="G1718" s="14">
        <f t="shared" si="157"/>
        <v>4.2892214696158465E-4</v>
      </c>
      <c r="H1718" s="14">
        <f t="shared" si="158"/>
        <v>-1.353720022319647E-4</v>
      </c>
      <c r="I1718" s="24">
        <f t="shared" si="159"/>
        <v>1.605759590255357E-4</v>
      </c>
      <c r="J1718" s="24">
        <f t="shared" si="160"/>
        <v>2.5203956793571003E-5</v>
      </c>
      <c r="K1718" s="24">
        <f t="shared" si="161"/>
        <v>9.2146160558800096E-5</v>
      </c>
      <c r="L1718" s="24"/>
    </row>
    <row r="1719" spans="1:12" x14ac:dyDescent="0.3">
      <c r="A1719" s="6">
        <v>43558</v>
      </c>
      <c r="B1719" s="14">
        <f>LN('Return analysis'!B1721/'Return analysis'!B1720)</f>
        <v>-1.9060713704379762E-4</v>
      </c>
      <c r="C1719" s="14">
        <f>LN('Return analysis'!C1721/'Return analysis'!C1720)</f>
        <v>-1.3637471768802481E-3</v>
      </c>
      <c r="D1719" s="14">
        <f>LN('Return analysis'!D1721/'Return analysis'!D1720)</f>
        <v>2.3882788099330696E-3</v>
      </c>
      <c r="E1719" s="14">
        <f>LN('Return analysis'!E1721/'Return analysis'!E1720)</f>
        <v>6.6942203765229079E-5</v>
      </c>
      <c r="F1719" s="14">
        <f t="shared" si="156"/>
        <v>-2.5754934080902671E-4</v>
      </c>
      <c r="G1719" s="14">
        <f t="shared" si="157"/>
        <v>-1.4306893806454771E-3</v>
      </c>
      <c r="H1719" s="14">
        <f t="shared" si="158"/>
        <v>2.3213366061678405E-3</v>
      </c>
      <c r="I1719" s="24">
        <f t="shared" si="159"/>
        <v>8.7115609845674243E-4</v>
      </c>
      <c r="J1719" s="24">
        <f t="shared" si="160"/>
        <v>3.192492704624583E-3</v>
      </c>
      <c r="K1719" s="24">
        <f t="shared" si="161"/>
        <v>3.259434908389812E-3</v>
      </c>
      <c r="L1719" s="24"/>
    </row>
    <row r="1720" spans="1:12" x14ac:dyDescent="0.3">
      <c r="A1720" s="6">
        <v>43559</v>
      </c>
      <c r="B1720" s="14">
        <f>LN('Return analysis'!B1722/'Return analysis'!B1721)</f>
        <v>0</v>
      </c>
      <c r="C1720" s="14">
        <f>LN('Return analysis'!C1722/'Return analysis'!C1721)</f>
        <v>9.9234337939045928E-4</v>
      </c>
      <c r="D1720" s="14">
        <f>LN('Return analysis'!D1722/'Return analysis'!D1721)</f>
        <v>2.110125659964132E-3</v>
      </c>
      <c r="E1720" s="14">
        <f>LN('Return analysis'!E1722/'Return analysis'!E1721)</f>
        <v>6.6942203765229079E-5</v>
      </c>
      <c r="F1720" s="14">
        <f t="shared" si="156"/>
        <v>-6.6942203765229079E-5</v>
      </c>
      <c r="G1720" s="14">
        <f t="shared" si="157"/>
        <v>9.2540117562523025E-4</v>
      </c>
      <c r="H1720" s="14">
        <f t="shared" si="158"/>
        <v>2.0431834561989029E-3</v>
      </c>
      <c r="I1720" s="24">
        <f t="shared" si="159"/>
        <v>-8.3511330843593192E-4</v>
      </c>
      <c r="J1720" s="24">
        <f t="shared" si="160"/>
        <v>1.208070147762971E-3</v>
      </c>
      <c r="K1720" s="24">
        <f t="shared" si="161"/>
        <v>1.2750123515282001E-3</v>
      </c>
      <c r="L1720" s="24"/>
    </row>
    <row r="1721" spans="1:12" x14ac:dyDescent="0.3">
      <c r="A1721" s="6">
        <v>43560</v>
      </c>
      <c r="B1721" s="14">
        <f>LN('Return analysis'!B1723/'Return analysis'!B1722)</f>
        <v>1.0482662772829969E-3</v>
      </c>
      <c r="C1721" s="14">
        <f>LN('Return analysis'!C1723/'Return analysis'!C1722)</f>
        <v>7.4361182932449019E-4</v>
      </c>
      <c r="D1721" s="14">
        <f>LN('Return analysis'!D1723/'Return analysis'!D1722)</f>
        <v>5.0201121850408778E-3</v>
      </c>
      <c r="E1721" s="14">
        <f>LN('Return analysis'!E1723/'Return analysis'!E1722)</f>
        <v>6.6942203765229079E-5</v>
      </c>
      <c r="F1721" s="14">
        <f t="shared" si="156"/>
        <v>9.8132407351776783E-4</v>
      </c>
      <c r="G1721" s="14">
        <f t="shared" si="157"/>
        <v>6.7666962555926115E-4</v>
      </c>
      <c r="H1721" s="14">
        <f t="shared" si="158"/>
        <v>4.9531699812756487E-3</v>
      </c>
      <c r="I1721" s="24">
        <f t="shared" si="159"/>
        <v>3.8244326621157443E-4</v>
      </c>
      <c r="J1721" s="24">
        <f t="shared" si="160"/>
        <v>5.3356132474872229E-3</v>
      </c>
      <c r="K1721" s="24">
        <f t="shared" si="161"/>
        <v>5.4025554512524519E-3</v>
      </c>
      <c r="L1721" s="24"/>
    </row>
    <row r="1722" spans="1:12" x14ac:dyDescent="0.3">
      <c r="A1722" s="6">
        <v>43563</v>
      </c>
      <c r="B1722" s="14">
        <f>LN('Return analysis'!B1724/'Return analysis'!B1723)</f>
        <v>-5.7143998781361343E-4</v>
      </c>
      <c r="C1722" s="14">
        <f>LN('Return analysis'!C1724/'Return analysis'!C1723)</f>
        <v>-9.9160536956240802E-4</v>
      </c>
      <c r="D1722" s="14">
        <f>LN('Return analysis'!D1724/'Return analysis'!D1723)</f>
        <v>8.7967339189628591E-4</v>
      </c>
      <c r="E1722" s="14">
        <f>LN('Return analysis'!E1724/'Return analysis'!E1723)</f>
        <v>2.0081316901927131E-4</v>
      </c>
      <c r="F1722" s="14">
        <f t="shared" si="156"/>
        <v>-7.7225315683288477E-4</v>
      </c>
      <c r="G1722" s="14">
        <f t="shared" si="157"/>
        <v>-1.1924185385816792E-3</v>
      </c>
      <c r="H1722" s="14">
        <f t="shared" si="158"/>
        <v>6.7886022287701458E-4</v>
      </c>
      <c r="I1722" s="24">
        <f t="shared" si="159"/>
        <v>1.8197335730279687E-4</v>
      </c>
      <c r="J1722" s="24">
        <f t="shared" si="160"/>
        <v>8.608335801798114E-4</v>
      </c>
      <c r="K1722" s="24">
        <f t="shared" si="161"/>
        <v>1.0616467491990828E-3</v>
      </c>
      <c r="L1722" s="24"/>
    </row>
    <row r="1723" spans="1:12" x14ac:dyDescent="0.3">
      <c r="A1723" s="6">
        <v>43564</v>
      </c>
      <c r="B1723" s="14">
        <f>LN('Return analysis'!B1725/'Return analysis'!B1724)</f>
        <v>9.4886163032877277E-5</v>
      </c>
      <c r="C1723" s="14">
        <f>LN('Return analysis'!C1725/'Return analysis'!C1724)</f>
        <v>1.4870395674810792E-3</v>
      </c>
      <c r="D1723" s="14">
        <f>LN('Return analysis'!D1725/'Return analysis'!D1724)</f>
        <v>-6.0354770657975124E-3</v>
      </c>
      <c r="E1723" s="14">
        <f>LN('Return analysis'!E1725/'Return analysis'!E1724)</f>
        <v>6.6942203765229079E-5</v>
      </c>
      <c r="F1723" s="14">
        <f t="shared" si="156"/>
        <v>2.7943959267648198E-5</v>
      </c>
      <c r="G1723" s="14">
        <f t="shared" si="157"/>
        <v>1.4200973637158501E-3</v>
      </c>
      <c r="H1723" s="14">
        <f t="shared" si="158"/>
        <v>-6.1024192695627415E-3</v>
      </c>
      <c r="I1723" s="24">
        <f t="shared" si="159"/>
        <v>-1.0515796968208302E-3</v>
      </c>
      <c r="J1723" s="24">
        <f t="shared" si="160"/>
        <v>-7.1539989663835721E-3</v>
      </c>
      <c r="K1723" s="24">
        <f t="shared" si="161"/>
        <v>-7.087056762618343E-3</v>
      </c>
      <c r="L1723" s="24"/>
    </row>
    <row r="1724" spans="1:12" x14ac:dyDescent="0.3">
      <c r="A1724" s="6">
        <v>43565</v>
      </c>
      <c r="B1724" s="14">
        <f>LN('Return analysis'!B1726/'Return analysis'!B1725)</f>
        <v>1.237214108532977E-3</v>
      </c>
      <c r="C1724" s="14">
        <f>LN('Return analysis'!C1726/'Return analysis'!C1725)</f>
        <v>1.360709585575837E-3</v>
      </c>
      <c r="D1724" s="14">
        <f>LN('Return analysis'!D1726/'Return analysis'!D1725)</f>
        <v>4.6145160742513793E-3</v>
      </c>
      <c r="E1724" s="14">
        <f>LN('Return analysis'!E1726/'Return analysis'!E1725)</f>
        <v>6.6942203765229079E-5</v>
      </c>
      <c r="F1724" s="14">
        <f t="shared" si="156"/>
        <v>1.170271904767748E-3</v>
      </c>
      <c r="G1724" s="14">
        <f t="shared" si="157"/>
        <v>1.293767381810608E-3</v>
      </c>
      <c r="H1724" s="14">
        <f t="shared" si="158"/>
        <v>4.5475738704861502E-3</v>
      </c>
      <c r="I1724" s="24">
        <f t="shared" si="159"/>
        <v>7.8145301257107278E-5</v>
      </c>
      <c r="J1724" s="24">
        <f t="shared" si="160"/>
        <v>4.6257191717432571E-3</v>
      </c>
      <c r="K1724" s="24">
        <f t="shared" si="161"/>
        <v>4.6926613755084862E-3</v>
      </c>
      <c r="L1724" s="24"/>
    </row>
    <row r="1725" spans="1:12" x14ac:dyDescent="0.3">
      <c r="A1725" s="6">
        <v>43566</v>
      </c>
      <c r="B1725" s="14">
        <f>LN('Return analysis'!B1727/'Return analysis'!B1726)</f>
        <v>2.8575639912791769E-4</v>
      </c>
      <c r="C1725" s="14">
        <f>LN('Return analysis'!C1727/'Return analysis'!C1726)</f>
        <v>-1.7327332241985469E-3</v>
      </c>
      <c r="D1725" s="14">
        <f>LN('Return analysis'!D1727/'Return analysis'!D1726)</f>
        <v>-6.7822858024763072E-5</v>
      </c>
      <c r="E1725" s="14">
        <f>LN('Return analysis'!E1727/'Return analysis'!E1726)</f>
        <v>6.6942203765229079E-5</v>
      </c>
      <c r="F1725" s="14">
        <f t="shared" si="156"/>
        <v>2.188141953626886E-4</v>
      </c>
      <c r="G1725" s="14">
        <f t="shared" si="157"/>
        <v>-1.7996754279637759E-3</v>
      </c>
      <c r="H1725" s="14">
        <f t="shared" si="158"/>
        <v>-1.3476506178999214E-4</v>
      </c>
      <c r="I1725" s="24">
        <f t="shared" si="159"/>
        <v>1.6714559219601979E-3</v>
      </c>
      <c r="J1725" s="24">
        <f t="shared" si="160"/>
        <v>1.5366908601702057E-3</v>
      </c>
      <c r="K1725" s="24">
        <f t="shared" si="161"/>
        <v>1.6036330639354348E-3</v>
      </c>
      <c r="L1725" s="24"/>
    </row>
    <row r="1726" spans="1:12" x14ac:dyDescent="0.3">
      <c r="A1726" s="6">
        <v>43567</v>
      </c>
      <c r="B1726" s="14">
        <f>LN('Return analysis'!B1728/'Return analysis'!B1727)</f>
        <v>-6.6639040757947982E-4</v>
      </c>
      <c r="C1726" s="14">
        <f>LN('Return analysis'!C1728/'Return analysis'!C1727)</f>
        <v>-1.859365768011005E-3</v>
      </c>
      <c r="D1726" s="14">
        <f>LN('Return analysis'!D1728/'Return analysis'!D1727)</f>
        <v>6.6810186629698643E-3</v>
      </c>
      <c r="E1726" s="14">
        <f>LN('Return analysis'!E1728/'Return analysis'!E1727)</f>
        <v>6.6942203765229079E-5</v>
      </c>
      <c r="F1726" s="14">
        <f t="shared" si="156"/>
        <v>-7.3333261134470886E-4</v>
      </c>
      <c r="G1726" s="14">
        <f t="shared" si="157"/>
        <v>-1.9263079717762341E-3</v>
      </c>
      <c r="H1726" s="14">
        <f t="shared" si="158"/>
        <v>6.6140764592046352E-3</v>
      </c>
      <c r="I1726" s="24">
        <f t="shared" si="159"/>
        <v>7.4888146112519365E-4</v>
      </c>
      <c r="J1726" s="24">
        <f t="shared" si="160"/>
        <v>7.3629579203298287E-3</v>
      </c>
      <c r="K1726" s="24">
        <f t="shared" si="161"/>
        <v>7.4299001240950577E-3</v>
      </c>
      <c r="L1726" s="24"/>
    </row>
    <row r="1727" spans="1:12" x14ac:dyDescent="0.3">
      <c r="A1727" s="6">
        <v>43570</v>
      </c>
      <c r="B1727" s="14">
        <f>LN('Return analysis'!B1729/'Return analysis'!B1728)</f>
        <v>0</v>
      </c>
      <c r="C1727" s="14">
        <f>LN('Return analysis'!C1729/'Return analysis'!C1728)</f>
        <v>2.4817817999512438E-4</v>
      </c>
      <c r="D1727" s="14">
        <f>LN('Return analysis'!D1729/'Return analysis'!D1728)</f>
        <v>-8.0768552511575203E-4</v>
      </c>
      <c r="E1727" s="14">
        <f>LN('Return analysis'!E1729/'Return analysis'!E1728)</f>
        <v>2.0081316901927131E-4</v>
      </c>
      <c r="F1727" s="14">
        <f t="shared" si="156"/>
        <v>-2.0081316901927131E-4</v>
      </c>
      <c r="G1727" s="14">
        <f t="shared" si="157"/>
        <v>4.7365010975853071E-5</v>
      </c>
      <c r="H1727" s="14">
        <f t="shared" si="158"/>
        <v>-1.0084986941350234E-3</v>
      </c>
      <c r="I1727" s="24">
        <f t="shared" si="159"/>
        <v>-2.2816680778945059E-4</v>
      </c>
      <c r="J1727" s="24">
        <f t="shared" si="160"/>
        <v>-1.2366655019244738E-3</v>
      </c>
      <c r="K1727" s="24">
        <f t="shared" si="161"/>
        <v>-1.0358523329052026E-3</v>
      </c>
      <c r="L1727" s="24"/>
    </row>
    <row r="1728" spans="1:12" x14ac:dyDescent="0.3">
      <c r="A1728" s="6">
        <v>43571</v>
      </c>
      <c r="B1728" s="14">
        <f>LN('Return analysis'!B1730/'Return analysis'!B1729)</f>
        <v>-1.2376854155396882E-3</v>
      </c>
      <c r="C1728" s="14">
        <f>LN('Return analysis'!C1730/'Return analysis'!C1729)</f>
        <v>-1.7385420932534458E-3</v>
      </c>
      <c r="D1728" s="14">
        <f>LN('Return analysis'!D1730/'Return analysis'!D1729)</f>
        <v>2.6911374937571493E-4</v>
      </c>
      <c r="E1728" s="14">
        <f>LN('Return analysis'!E1730/'Return analysis'!E1729)</f>
        <v>6.6942203765229079E-5</v>
      </c>
      <c r="F1728" s="14">
        <f t="shared" si="156"/>
        <v>-1.3046276193049173E-3</v>
      </c>
      <c r="G1728" s="14">
        <f t="shared" si="157"/>
        <v>-1.8054842970186748E-3</v>
      </c>
      <c r="H1728" s="14">
        <f t="shared" si="158"/>
        <v>2.0217154561048584E-4</v>
      </c>
      <c r="I1728" s="24">
        <f t="shared" si="159"/>
        <v>1.4907662432447839E-4</v>
      </c>
      <c r="J1728" s="24">
        <f t="shared" si="160"/>
        <v>3.5124816993496423E-4</v>
      </c>
      <c r="K1728" s="24">
        <f t="shared" si="161"/>
        <v>4.1819037370019333E-4</v>
      </c>
      <c r="L1728" s="24"/>
    </row>
    <row r="1729" spans="1:12" x14ac:dyDescent="0.3">
      <c r="A1729" s="6">
        <v>43573</v>
      </c>
      <c r="B1729" s="14">
        <f>LN('Return analysis'!B1731/'Return analysis'!B1730)</f>
        <v>7.6206544498460833E-4</v>
      </c>
      <c r="C1729" s="14">
        <f>LN('Return analysis'!C1731/'Return analysis'!C1730)</f>
        <v>1.3657797834165093E-3</v>
      </c>
      <c r="D1729" s="14">
        <f>LN('Return analysis'!D1731/'Return analysis'!D1730)</f>
        <v>-2.2230610734053093E-3</v>
      </c>
      <c r="E1729" s="14">
        <f>LN('Return analysis'!E1731/'Return analysis'!E1730)</f>
        <v>1.3416216667504571E-4</v>
      </c>
      <c r="F1729" s="14">
        <f t="shared" si="156"/>
        <v>6.2790327830956265E-4</v>
      </c>
      <c r="G1729" s="14">
        <f t="shared" si="157"/>
        <v>1.2316176167414636E-3</v>
      </c>
      <c r="H1729" s="14">
        <f t="shared" si="158"/>
        <v>-2.3572232400803552E-3</v>
      </c>
      <c r="I1729" s="24">
        <f t="shared" si="159"/>
        <v>-3.39892160910202E-4</v>
      </c>
      <c r="J1729" s="24">
        <f t="shared" si="160"/>
        <v>-2.6971154009905571E-3</v>
      </c>
      <c r="K1729" s="24">
        <f t="shared" si="161"/>
        <v>-2.5629532343155112E-3</v>
      </c>
      <c r="L1729" s="24"/>
    </row>
    <row r="1730" spans="1:12" x14ac:dyDescent="0.3">
      <c r="A1730" s="6">
        <v>43577</v>
      </c>
      <c r="B1730" s="14">
        <f>LN('Return analysis'!B1732/'Return analysis'!B1731)</f>
        <v>-1.9046192343562509E-4</v>
      </c>
      <c r="C1730" s="14">
        <f>LN('Return analysis'!C1732/'Return analysis'!C1731)</f>
        <v>-9.9250810959885844E-4</v>
      </c>
      <c r="D1730" s="14">
        <f>LN('Return analysis'!D1732/'Return analysis'!D1731)</f>
        <v>2.6964002657122257E-4</v>
      </c>
      <c r="E1730" s="14">
        <f>LN('Return analysis'!E1732/'Return analysis'!E1731)</f>
        <v>2.6996355655966415E-4</v>
      </c>
      <c r="F1730" s="14">
        <f t="shared" si="156"/>
        <v>-4.6042547999528927E-4</v>
      </c>
      <c r="G1730" s="14">
        <f t="shared" si="157"/>
        <v>-1.2624716661585227E-3</v>
      </c>
      <c r="H1730" s="14">
        <f t="shared" si="158"/>
        <v>-3.2352998844157807E-7</v>
      </c>
      <c r="I1730" s="24">
        <f t="shared" si="159"/>
        <v>5.5758951401222139E-4</v>
      </c>
      <c r="J1730" s="24">
        <f t="shared" si="160"/>
        <v>5.5726598402377982E-4</v>
      </c>
      <c r="K1730" s="24">
        <f t="shared" si="161"/>
        <v>8.2722954058344397E-4</v>
      </c>
      <c r="L1730" s="24"/>
    </row>
    <row r="1731" spans="1:12" x14ac:dyDescent="0.3">
      <c r="A1731" s="6">
        <v>43578</v>
      </c>
      <c r="B1731" s="14">
        <f>LN('Return analysis'!B1733/'Return analysis'!B1732)</f>
        <v>4.7646307240024145E-4</v>
      </c>
      <c r="C1731" s="14">
        <f>LN('Return analysis'!C1733/'Return analysis'!C1732)</f>
        <v>1.7369506541942178E-3</v>
      </c>
      <c r="D1731" s="14">
        <f>LN('Return analysis'!D1733/'Return analysis'!D1732)</f>
        <v>9.9966838453887739E-3</v>
      </c>
      <c r="E1731" s="14">
        <f>LN('Return analysis'!E1733/'Return analysis'!E1732)</f>
        <v>6.7775480967978655E-5</v>
      </c>
      <c r="F1731" s="14">
        <f t="shared" si="156"/>
        <v>4.0868759143226278E-4</v>
      </c>
      <c r="G1731" s="14">
        <f t="shared" si="157"/>
        <v>1.6691751732262391E-3</v>
      </c>
      <c r="H1731" s="14">
        <f t="shared" si="158"/>
        <v>9.9289083644207958E-3</v>
      </c>
      <c r="I1731" s="24">
        <f t="shared" si="159"/>
        <v>-1.0439952693840047E-3</v>
      </c>
      <c r="J1731" s="24">
        <f t="shared" si="160"/>
        <v>8.8849130950367904E-3</v>
      </c>
      <c r="K1731" s="24">
        <f t="shared" si="161"/>
        <v>8.9526885760047685E-3</v>
      </c>
      <c r="L1731" s="24"/>
    </row>
    <row r="1732" spans="1:12" x14ac:dyDescent="0.3">
      <c r="A1732" s="6">
        <v>43579</v>
      </c>
      <c r="B1732" s="14">
        <f>LN('Return analysis'!B1734/'Return analysis'!B1733)</f>
        <v>1.9013320686918174E-3</v>
      </c>
      <c r="C1732" s="14">
        <f>LN('Return analysis'!C1734/'Return analysis'!C1733)</f>
        <v>2.60072290469608E-3</v>
      </c>
      <c r="D1732" s="14">
        <f>LN('Return analysis'!D1734/'Return analysis'!D1733)</f>
        <v>-1.3360591816225264E-3</v>
      </c>
      <c r="E1732" s="14">
        <f>LN('Return analysis'!E1734/'Return analysis'!E1733)</f>
        <v>6.7775480967978655E-5</v>
      </c>
      <c r="F1732" s="14">
        <f t="shared" si="156"/>
        <v>1.8335565877238386E-3</v>
      </c>
      <c r="G1732" s="14">
        <f t="shared" si="157"/>
        <v>2.5329474237281015E-3</v>
      </c>
      <c r="H1732" s="14">
        <f t="shared" si="158"/>
        <v>-1.4038346625905051E-3</v>
      </c>
      <c r="I1732" s="24">
        <f t="shared" si="159"/>
        <v>-1.9383161403930442E-4</v>
      </c>
      <c r="J1732" s="24">
        <f t="shared" si="160"/>
        <v>-1.5976662766298095E-3</v>
      </c>
      <c r="K1732" s="24">
        <f t="shared" si="161"/>
        <v>-1.5298907956618308E-3</v>
      </c>
      <c r="L1732" s="24"/>
    </row>
    <row r="1733" spans="1:12" x14ac:dyDescent="0.3">
      <c r="A1733" s="6">
        <v>43580</v>
      </c>
      <c r="B1733" s="14">
        <f>LN('Return analysis'!B1735/'Return analysis'!B1734)</f>
        <v>-4.7480634878671813E-4</v>
      </c>
      <c r="C1733" s="14">
        <f>LN('Return analysis'!C1735/'Return analysis'!C1734)</f>
        <v>-2.4744149851871534E-4</v>
      </c>
      <c r="D1733" s="14">
        <f>LN('Return analysis'!D1735/'Return analysis'!D1734)</f>
        <v>-1.6725881288838355E-3</v>
      </c>
      <c r="E1733" s="14">
        <f>LN('Return analysis'!E1735/'Return analysis'!E1734)</f>
        <v>6.7775480967978655E-5</v>
      </c>
      <c r="F1733" s="14">
        <f t="shared" si="156"/>
        <v>-5.425818297546968E-4</v>
      </c>
      <c r="G1733" s="14">
        <f t="shared" si="157"/>
        <v>-3.1521697948669401E-4</v>
      </c>
      <c r="H1733" s="14">
        <f t="shared" si="158"/>
        <v>-1.7403636098518142E-3</v>
      </c>
      <c r="I1733" s="24">
        <f t="shared" si="159"/>
        <v>-2.6969604712550596E-4</v>
      </c>
      <c r="J1733" s="24">
        <f t="shared" si="160"/>
        <v>-2.01005965697732E-3</v>
      </c>
      <c r="K1733" s="24">
        <f t="shared" si="161"/>
        <v>-1.9422841760093415E-3</v>
      </c>
      <c r="L1733" s="24"/>
    </row>
    <row r="1734" spans="1:12" x14ac:dyDescent="0.3">
      <c r="A1734" s="6">
        <v>43581</v>
      </c>
      <c r="B1734" s="14">
        <f>LN('Return analysis'!B1736/'Return analysis'!B1735)</f>
        <v>2.1835946396212814E-3</v>
      </c>
      <c r="C1734" s="14">
        <f>LN('Return analysis'!C1736/'Return analysis'!C1735)</f>
        <v>2.224772389816256E-3</v>
      </c>
      <c r="D1734" s="14">
        <f>LN('Return analysis'!D1736/'Return analysis'!D1735)</f>
        <v>5.4086199655874294E-3</v>
      </c>
      <c r="E1734" s="14">
        <f>LN('Return analysis'!E1736/'Return analysis'!E1735)</f>
        <v>6.7775480967978655E-5</v>
      </c>
      <c r="F1734" s="14">
        <f t="shared" si="156"/>
        <v>2.1158191586533029E-3</v>
      </c>
      <c r="G1734" s="14">
        <f t="shared" si="157"/>
        <v>2.1569969088482775E-3</v>
      </c>
      <c r="H1734" s="14">
        <f t="shared" si="158"/>
        <v>5.3408444846194504E-3</v>
      </c>
      <c r="I1734" s="24">
        <f t="shared" si="159"/>
        <v>3.1908904149363198E-4</v>
      </c>
      <c r="J1734" s="24">
        <f t="shared" si="160"/>
        <v>5.6599335261130826E-3</v>
      </c>
      <c r="K1734" s="24">
        <f t="shared" si="161"/>
        <v>5.7277090070810615E-3</v>
      </c>
      <c r="L1734" s="24"/>
    </row>
    <row r="1735" spans="1:12" x14ac:dyDescent="0.3">
      <c r="A1735" s="6">
        <v>43584</v>
      </c>
      <c r="B1735" s="14">
        <f>LN('Return analysis'!B1737/'Return analysis'!B1736)</f>
        <v>-5.6927171885731926E-4</v>
      </c>
      <c r="C1735" s="14">
        <f>LN('Return analysis'!C1737/'Return analysis'!C1736)</f>
        <v>-2.1005735661581365E-3</v>
      </c>
      <c r="D1735" s="14">
        <f>LN('Return analysis'!D1737/'Return analysis'!D1736)</f>
        <v>1.4643129179551196E-3</v>
      </c>
      <c r="E1735" s="14">
        <f>LN('Return analysis'!E1737/'Return analysis'!E1736)</f>
        <v>2.0331266391291822E-4</v>
      </c>
      <c r="F1735" s="14">
        <f t="shared" ref="F1735:F1798" si="162">B1735-E1735</f>
        <v>-7.7258438277023748E-4</v>
      </c>
      <c r="G1735" s="14">
        <f t="shared" ref="G1735:G1798" si="163">C1735-E1735</f>
        <v>-2.3038862300710549E-3</v>
      </c>
      <c r="H1735" s="14">
        <f t="shared" si="158"/>
        <v>1.2610002540422013E-3</v>
      </c>
      <c r="I1735" s="24">
        <f t="shared" si="159"/>
        <v>1.0716324003433332E-3</v>
      </c>
      <c r="J1735" s="24">
        <f t="shared" si="160"/>
        <v>2.3326326543855348E-3</v>
      </c>
      <c r="K1735" s="24">
        <f t="shared" si="161"/>
        <v>2.5359453182984531E-3</v>
      </c>
      <c r="L1735" s="24"/>
    </row>
    <row r="1736" spans="1:12" x14ac:dyDescent="0.3">
      <c r="A1736" s="6">
        <v>43585</v>
      </c>
      <c r="B1736" s="14">
        <f>LN('Return analysis'!B1738/'Return analysis'!B1737)</f>
        <v>-4.7501607730714656E-4</v>
      </c>
      <c r="C1736" s="14">
        <f>LN('Return analysis'!C1738/'Return analysis'!C1737)</f>
        <v>1.483547284460141E-3</v>
      </c>
      <c r="D1736" s="14">
        <f>LN('Return analysis'!D1738/'Return analysis'!D1737)</f>
        <v>6.6609678410952359E-5</v>
      </c>
      <c r="E1736" s="14">
        <f>LN('Return analysis'!E1738/'Return analysis'!E1737)</f>
        <v>6.8053239881187715E-5</v>
      </c>
      <c r="F1736" s="14">
        <f t="shared" si="162"/>
        <v>-5.4306931718833427E-4</v>
      </c>
      <c r="G1736" s="14">
        <f t="shared" si="163"/>
        <v>1.4154940445789532E-3</v>
      </c>
      <c r="H1736" s="14">
        <f t="shared" ref="H1736:H1799" si="164">D1736-E1736</f>
        <v>-1.443561470235356E-6</v>
      </c>
      <c r="I1736" s="24">
        <f t="shared" ref="I1736:I1799" si="165">F1736-$N$15*G1736-$N$16*H1736</f>
        <v>-1.6844570323104363E-3</v>
      </c>
      <c r="J1736" s="24">
        <f t="shared" ref="J1736:J1799" si="166">I1736+H1736</f>
        <v>-1.6859005937806717E-3</v>
      </c>
      <c r="K1736" s="24">
        <f t="shared" ref="K1736:K1799" si="167">I1736+D1736</f>
        <v>-1.6178473538994839E-3</v>
      </c>
      <c r="L1736" s="24"/>
    </row>
    <row r="1737" spans="1:12" x14ac:dyDescent="0.3">
      <c r="A1737" s="6">
        <v>43586</v>
      </c>
      <c r="B1737" s="14">
        <f>LN('Return analysis'!B1739/'Return analysis'!B1738)</f>
        <v>5.6954211930216139E-4</v>
      </c>
      <c r="C1737" s="14">
        <f>LN('Return analysis'!C1739/'Return analysis'!C1738)</f>
        <v>5.9183409874036071E-5</v>
      </c>
      <c r="D1737" s="14">
        <f>LN('Return analysis'!D1739/'Return analysis'!D1738)</f>
        <v>-7.4751384559240304E-3</v>
      </c>
      <c r="E1737" s="14">
        <f>LN('Return analysis'!E1739/'Return analysis'!E1738)</f>
        <v>6.8053239881187715E-5</v>
      </c>
      <c r="F1737" s="14">
        <f t="shared" si="162"/>
        <v>5.0148887942097367E-4</v>
      </c>
      <c r="G1737" s="14">
        <f t="shared" si="163"/>
        <v>-8.8698300071516446E-6</v>
      </c>
      <c r="H1737" s="14">
        <f t="shared" si="164"/>
        <v>-7.5431916958052184E-3</v>
      </c>
      <c r="I1737" s="24">
        <f t="shared" si="165"/>
        <v>5.8971877986334874E-4</v>
      </c>
      <c r="J1737" s="24">
        <f t="shared" si="166"/>
        <v>-6.9534729159418697E-3</v>
      </c>
      <c r="K1737" s="24">
        <f t="shared" si="167"/>
        <v>-6.8854196760606817E-3</v>
      </c>
      <c r="L1737" s="24"/>
    </row>
    <row r="1738" spans="1:12" x14ac:dyDescent="0.3">
      <c r="A1738" s="6">
        <v>43587</v>
      </c>
      <c r="B1738" s="14">
        <f>LN('Return analysis'!B1740/'Return analysis'!B1739)</f>
        <v>-6.6637402706764745E-4</v>
      </c>
      <c r="C1738" s="14">
        <f>LN('Return analysis'!C1740/'Return analysis'!C1739)</f>
        <v>-2.2316641171590411E-3</v>
      </c>
      <c r="D1738" s="14">
        <f>LN('Return analysis'!D1740/'Return analysis'!D1739)</f>
        <v>-1.6762886928421413E-3</v>
      </c>
      <c r="E1738" s="14">
        <f>LN('Return analysis'!E1740/'Return analysis'!E1739)</f>
        <v>6.8053239881187715E-5</v>
      </c>
      <c r="F1738" s="14">
        <f t="shared" si="162"/>
        <v>-7.3442726694883517E-4</v>
      </c>
      <c r="G1738" s="14">
        <f t="shared" si="163"/>
        <v>-2.2997173570402287E-3</v>
      </c>
      <c r="H1738" s="14">
        <f t="shared" si="164"/>
        <v>-1.7443419327233291E-3</v>
      </c>
      <c r="I1738" s="24">
        <f t="shared" si="165"/>
        <v>1.1387306464642462E-3</v>
      </c>
      <c r="J1738" s="24">
        <f t="shared" si="166"/>
        <v>-6.0561128625908288E-4</v>
      </c>
      <c r="K1738" s="24">
        <f t="shared" si="167"/>
        <v>-5.3755804637789506E-4</v>
      </c>
      <c r="L1738" s="24"/>
    </row>
    <row r="1739" spans="1:12" x14ac:dyDescent="0.3">
      <c r="A1739" s="6">
        <v>43588</v>
      </c>
      <c r="B1739" s="14">
        <f>LN('Return analysis'!B1741/'Return analysis'!B1740)</f>
        <v>1.4275080860164768E-3</v>
      </c>
      <c r="C1739" s="14">
        <f>LN('Return analysis'!C1741/'Return analysis'!C1740)</f>
        <v>1.8595959116380716E-3</v>
      </c>
      <c r="D1739" s="14">
        <f>LN('Return analysis'!D1741/'Return analysis'!D1740)</f>
        <v>1.0745958937011404E-2</v>
      </c>
      <c r="E1739" s="14">
        <f>LN('Return analysis'!E1741/'Return analysis'!E1740)</f>
        <v>6.6942203765229079E-5</v>
      </c>
      <c r="F1739" s="14">
        <f t="shared" si="162"/>
        <v>1.3605658822512477E-3</v>
      </c>
      <c r="G1739" s="14">
        <f t="shared" si="163"/>
        <v>1.7926537078728425E-3</v>
      </c>
      <c r="H1739" s="14">
        <f t="shared" si="164"/>
        <v>1.0679016733246175E-2</v>
      </c>
      <c r="I1739" s="24">
        <f t="shared" si="165"/>
        <v>-1.9974810492922929E-4</v>
      </c>
      <c r="J1739" s="24">
        <f t="shared" si="166"/>
        <v>1.0479268628316945E-2</v>
      </c>
      <c r="K1739" s="24">
        <f t="shared" si="167"/>
        <v>1.0546210832082174E-2</v>
      </c>
      <c r="L1739" s="24"/>
    </row>
    <row r="1740" spans="1:12" x14ac:dyDescent="0.3">
      <c r="A1740" s="6">
        <v>43591</v>
      </c>
      <c r="B1740" s="14">
        <f>LN('Return analysis'!B1742/'Return analysis'!B1741)</f>
        <v>1.140241582030591E-3</v>
      </c>
      <c r="C1740" s="14">
        <f>LN('Return analysis'!C1742/'Return analysis'!C1741)</f>
        <v>1.2378122172277766E-3</v>
      </c>
      <c r="D1740" s="14">
        <f>LN('Return analysis'!D1742/'Return analysis'!D1741)</f>
        <v>-3.1916101692776627E-3</v>
      </c>
      <c r="E1740" s="14">
        <f>LN('Return analysis'!E1742/'Return analysis'!E1741)</f>
        <v>1.9998000266624471E-4</v>
      </c>
      <c r="F1740" s="14">
        <f t="shared" si="162"/>
        <v>9.4026157936434628E-4</v>
      </c>
      <c r="G1740" s="14">
        <f t="shared" si="163"/>
        <v>1.037832214561532E-3</v>
      </c>
      <c r="H1740" s="14">
        <f t="shared" si="164"/>
        <v>-3.3915901719439073E-3</v>
      </c>
      <c r="I1740" s="24">
        <f t="shared" si="165"/>
        <v>1.3984552095220288E-4</v>
      </c>
      <c r="J1740" s="24">
        <f t="shared" si="166"/>
        <v>-3.2517446509917045E-3</v>
      </c>
      <c r="K1740" s="24">
        <f t="shared" si="167"/>
        <v>-3.0517646483254599E-3</v>
      </c>
      <c r="L1740" s="24"/>
    </row>
    <row r="1741" spans="1:12" x14ac:dyDescent="0.3">
      <c r="A1741" s="6">
        <v>43592</v>
      </c>
      <c r="B1741" s="14">
        <f>LN('Return analysis'!B1743/'Return analysis'!B1742)</f>
        <v>5.696336047720322E-4</v>
      </c>
      <c r="C1741" s="14">
        <f>LN('Return analysis'!C1743/'Return analysis'!C1742)</f>
        <v>1.483729892016979E-3</v>
      </c>
      <c r="D1741" s="14">
        <f>LN('Return analysis'!D1743/'Return analysis'!D1742)</f>
        <v>-1.7399945436842784E-2</v>
      </c>
      <c r="E1741" s="14">
        <f>LN('Return analysis'!E1743/'Return analysis'!E1742)</f>
        <v>6.6664444543197593E-5</v>
      </c>
      <c r="F1741" s="14">
        <f t="shared" si="162"/>
        <v>5.0296916022883457E-4</v>
      </c>
      <c r="G1741" s="14">
        <f t="shared" si="163"/>
        <v>1.4170654474737815E-3</v>
      </c>
      <c r="H1741" s="14">
        <f t="shared" si="164"/>
        <v>-1.7466609881385983E-2</v>
      </c>
      <c r="I1741" s="24">
        <f t="shared" si="165"/>
        <v>-4.5196227675948001E-4</v>
      </c>
      <c r="J1741" s="24">
        <f t="shared" si="166"/>
        <v>-1.7918572158145463E-2</v>
      </c>
      <c r="K1741" s="24">
        <f t="shared" si="167"/>
        <v>-1.7851907713602264E-2</v>
      </c>
      <c r="L1741" s="24"/>
    </row>
    <row r="1742" spans="1:12" x14ac:dyDescent="0.3">
      <c r="A1742" s="6">
        <v>43593</v>
      </c>
      <c r="B1742" s="14">
        <f>LN('Return analysis'!B1744/'Return analysis'!B1743)</f>
        <v>-4.745473551079891E-4</v>
      </c>
      <c r="C1742" s="14">
        <f>LN('Return analysis'!C1744/'Return analysis'!C1743)</f>
        <v>-7.4158976423460991E-4</v>
      </c>
      <c r="D1742" s="14">
        <f>LN('Return analysis'!D1744/'Return analysis'!D1743)</f>
        <v>-1.6277330749227298E-3</v>
      </c>
      <c r="E1742" s="14">
        <f>LN('Return analysis'!E1744/'Return analysis'!E1743)</f>
        <v>6.6664444543197593E-5</v>
      </c>
      <c r="F1742" s="14">
        <f t="shared" si="162"/>
        <v>-5.4121179965118673E-4</v>
      </c>
      <c r="G1742" s="14">
        <f t="shared" si="163"/>
        <v>-8.0825420877780755E-4</v>
      </c>
      <c r="H1742" s="14">
        <f t="shared" si="164"/>
        <v>-1.6943975194659274E-3</v>
      </c>
      <c r="I1742" s="24">
        <f t="shared" si="165"/>
        <v>1.2874731863069027E-4</v>
      </c>
      <c r="J1742" s="24">
        <f t="shared" si="166"/>
        <v>-1.5656502008352371E-3</v>
      </c>
      <c r="K1742" s="24">
        <f t="shared" si="167"/>
        <v>-1.4989857562920396E-3</v>
      </c>
      <c r="L1742" s="24"/>
    </row>
    <row r="1743" spans="1:12" x14ac:dyDescent="0.3">
      <c r="A1743" s="6">
        <v>43594</v>
      </c>
      <c r="B1743" s="14">
        <f>LN('Return analysis'!B1745/'Return analysis'!B1744)</f>
        <v>4.7454735510801349E-4</v>
      </c>
      <c r="C1743" s="14">
        <f>LN('Return analysis'!C1745/'Return analysis'!C1744)</f>
        <v>9.8803955321197993E-4</v>
      </c>
      <c r="D1743" s="14">
        <f>LN('Return analysis'!D1745/'Return analysis'!D1744)</f>
        <v>-3.1957893439626614E-3</v>
      </c>
      <c r="E1743" s="14">
        <f>LN('Return analysis'!E1745/'Return analysis'!E1744)</f>
        <v>6.6386685244237937E-5</v>
      </c>
      <c r="F1743" s="14">
        <f t="shared" si="162"/>
        <v>4.0816066986377553E-4</v>
      </c>
      <c r="G1743" s="14">
        <f t="shared" si="163"/>
        <v>9.2165286796774197E-4</v>
      </c>
      <c r="H1743" s="14">
        <f t="shared" si="164"/>
        <v>-3.2621760292068994E-3</v>
      </c>
      <c r="I1743" s="24">
        <f t="shared" si="165"/>
        <v>-2.9996356398387467E-4</v>
      </c>
      <c r="J1743" s="24">
        <f t="shared" si="166"/>
        <v>-3.562139593190774E-3</v>
      </c>
      <c r="K1743" s="24">
        <f t="shared" si="167"/>
        <v>-3.4957529079465361E-3</v>
      </c>
      <c r="L1743" s="24"/>
    </row>
    <row r="1744" spans="1:12" x14ac:dyDescent="0.3">
      <c r="A1744" s="6">
        <v>43595</v>
      </c>
      <c r="B1744" s="14">
        <f>LN('Return analysis'!B1746/'Return analysis'!B1745)</f>
        <v>8.5346862363014418E-4</v>
      </c>
      <c r="C1744" s="14">
        <f>LN('Return analysis'!C1746/'Return analysis'!C1745)</f>
        <v>-1.2368583812925345E-4</v>
      </c>
      <c r="D1744" s="14">
        <f>LN('Return analysis'!D1746/'Return analysis'!D1745)</f>
        <v>4.6198469817782971E-3</v>
      </c>
      <c r="E1744" s="14">
        <f>LN('Return analysis'!E1746/'Return analysis'!E1745)</f>
        <v>6.6108925867905996E-5</v>
      </c>
      <c r="F1744" s="14">
        <f t="shared" si="162"/>
        <v>7.8735969776223824E-4</v>
      </c>
      <c r="G1744" s="14">
        <f t="shared" si="163"/>
        <v>-1.8979476399715945E-4</v>
      </c>
      <c r="H1744" s="14">
        <f t="shared" si="164"/>
        <v>4.5537380559103908E-3</v>
      </c>
      <c r="I1744" s="24">
        <f t="shared" si="165"/>
        <v>8.9145772634932163E-4</v>
      </c>
      <c r="J1744" s="24">
        <f t="shared" si="166"/>
        <v>5.4451957822597126E-3</v>
      </c>
      <c r="K1744" s="24">
        <f t="shared" si="167"/>
        <v>5.5113047081276189E-3</v>
      </c>
      <c r="L1744" s="24"/>
    </row>
    <row r="1745" spans="1:12" x14ac:dyDescent="0.3">
      <c r="A1745" s="6">
        <v>43598</v>
      </c>
      <c r="B1745" s="14">
        <f>LN('Return analysis'!B1747/'Return analysis'!B1746)</f>
        <v>9.4835791361998884E-4</v>
      </c>
      <c r="C1745" s="14">
        <f>LN('Return analysis'!C1747/'Return analysis'!C1746)</f>
        <v>2.0977762006152644E-3</v>
      </c>
      <c r="D1745" s="14">
        <f>LN('Return analysis'!D1747/'Return analysis'!D1746)</f>
        <v>-2.5607754364814394E-2</v>
      </c>
      <c r="E1745" s="14">
        <f>LN('Return analysis'!E1747/'Return analysis'!E1746)</f>
        <v>1.9831366787791208E-4</v>
      </c>
      <c r="F1745" s="14">
        <f t="shared" si="162"/>
        <v>7.500442457420767E-4</v>
      </c>
      <c r="G1745" s="14">
        <f t="shared" si="163"/>
        <v>1.8994625327373523E-3</v>
      </c>
      <c r="H1745" s="14">
        <f t="shared" si="164"/>
        <v>-2.5806068032692305E-2</v>
      </c>
      <c r="I1745" s="24">
        <f t="shared" si="165"/>
        <v>-5.0423854611173402E-4</v>
      </c>
      <c r="J1745" s="24">
        <f t="shared" si="166"/>
        <v>-2.6310306578804038E-2</v>
      </c>
      <c r="K1745" s="24">
        <f t="shared" si="167"/>
        <v>-2.6111992910926127E-2</v>
      </c>
      <c r="L1745" s="24"/>
    </row>
    <row r="1746" spans="1:12" x14ac:dyDescent="0.3">
      <c r="A1746" s="6">
        <v>43599</v>
      </c>
      <c r="B1746" s="14">
        <f>LN('Return analysis'!B1748/'Return analysis'!B1747)</f>
        <v>8.5193286008653662E-4</v>
      </c>
      <c r="C1746" s="14">
        <f>LN('Return analysis'!C1748/'Return analysis'!C1747)</f>
        <v>6.1604648752242139E-4</v>
      </c>
      <c r="D1746" s="14">
        <f>LN('Return analysis'!D1748/'Return analysis'!D1747)</f>
        <v>8.9994981661533496E-3</v>
      </c>
      <c r="E1746" s="14">
        <f>LN('Return analysis'!E1748/'Return analysis'!E1747)</f>
        <v>6.6108925867905996E-5</v>
      </c>
      <c r="F1746" s="14">
        <f t="shared" si="162"/>
        <v>7.8582393421863057E-4</v>
      </c>
      <c r="G1746" s="14">
        <f t="shared" si="163"/>
        <v>5.4993756165451534E-4</v>
      </c>
      <c r="H1746" s="14">
        <f t="shared" si="164"/>
        <v>8.9333892402854442E-3</v>
      </c>
      <c r="I1746" s="24">
        <f t="shared" si="165"/>
        <v>2.463541096308252E-4</v>
      </c>
      <c r="J1746" s="24">
        <f t="shared" si="166"/>
        <v>9.1797433499162702E-3</v>
      </c>
      <c r="K1746" s="24">
        <f t="shared" si="167"/>
        <v>9.2458522757841756E-3</v>
      </c>
      <c r="L1746" s="24"/>
    </row>
    <row r="1747" spans="1:12" x14ac:dyDescent="0.3">
      <c r="A1747" s="6">
        <v>43600</v>
      </c>
      <c r="B1747" s="14">
        <f>LN('Return analysis'!B1749/'Return analysis'!B1748)</f>
        <v>9.466529366701558E-4</v>
      </c>
      <c r="C1747" s="14">
        <f>LN('Return analysis'!C1749/'Return analysis'!C1748)</f>
        <v>1.4773382587863096E-3</v>
      </c>
      <c r="D1747" s="14">
        <f>LN('Return analysis'!D1749/'Return analysis'!D1748)</f>
        <v>5.909231428139229E-3</v>
      </c>
      <c r="E1747" s="14">
        <f>LN('Return analysis'!E1749/'Return analysis'!E1748)</f>
        <v>6.6108925867905996E-5</v>
      </c>
      <c r="F1747" s="14">
        <f t="shared" si="162"/>
        <v>8.8054401080224975E-4</v>
      </c>
      <c r="G1747" s="14">
        <f t="shared" si="163"/>
        <v>1.4112293329184035E-3</v>
      </c>
      <c r="H1747" s="14">
        <f t="shared" si="164"/>
        <v>5.8431225022713227E-3</v>
      </c>
      <c r="I1747" s="24">
        <f t="shared" si="165"/>
        <v>-3.2022479891424946E-4</v>
      </c>
      <c r="J1747" s="24">
        <f t="shared" si="166"/>
        <v>5.5228977033570728E-3</v>
      </c>
      <c r="K1747" s="24">
        <f t="shared" si="167"/>
        <v>5.5890066292249799E-3</v>
      </c>
      <c r="L1747" s="24"/>
    </row>
    <row r="1748" spans="1:12" x14ac:dyDescent="0.3">
      <c r="A1748" s="6">
        <v>43601</v>
      </c>
      <c r="B1748" s="14">
        <f>LN('Return analysis'!B1750/'Return analysis'!B1749)</f>
        <v>2.8329942627507328E-4</v>
      </c>
      <c r="C1748" s="14">
        <f>LN('Return analysis'!C1750/'Return analysis'!C1749)</f>
        <v>-1.4773382587863907E-3</v>
      </c>
      <c r="D1748" s="14">
        <f>LN('Return analysis'!D1750/'Return analysis'!D1749)</f>
        <v>9.0029481894430292E-3</v>
      </c>
      <c r="E1748" s="14">
        <f>LN('Return analysis'!E1750/'Return analysis'!E1749)</f>
        <v>6.6664444543197593E-5</v>
      </c>
      <c r="F1748" s="14">
        <f t="shared" si="162"/>
        <v>2.166349817318757E-4</v>
      </c>
      <c r="G1748" s="14">
        <f t="shared" si="163"/>
        <v>-1.5440027033295882E-3</v>
      </c>
      <c r="H1748" s="14">
        <f t="shared" si="164"/>
        <v>8.9362837448998308E-3</v>
      </c>
      <c r="I1748" s="24">
        <f t="shared" si="165"/>
        <v>1.3656117849716323E-3</v>
      </c>
      <c r="J1748" s="24">
        <f t="shared" si="166"/>
        <v>1.0301895529871463E-2</v>
      </c>
      <c r="K1748" s="24">
        <f t="shared" si="167"/>
        <v>1.0368559974414661E-2</v>
      </c>
      <c r="L1748" s="24"/>
    </row>
    <row r="1749" spans="1:12" x14ac:dyDescent="0.3">
      <c r="A1749" s="6">
        <v>43602</v>
      </c>
      <c r="B1749" s="14">
        <f>LN('Return analysis'!B1751/'Return analysis'!B1750)</f>
        <v>-9.4672721319034739E-5</v>
      </c>
      <c r="C1749" s="14">
        <f>LN('Return analysis'!C1751/'Return analysis'!C1750)</f>
        <v>2.4668609133266564E-4</v>
      </c>
      <c r="D1749" s="14">
        <f>LN('Return analysis'!D1751/'Return analysis'!D1750)</f>
        <v>-7.0860320367310686E-3</v>
      </c>
      <c r="E1749" s="14">
        <f>LN('Return analysis'!E1751/'Return analysis'!E1750)</f>
        <v>6.6386685244237937E-5</v>
      </c>
      <c r="F1749" s="14">
        <f t="shared" si="162"/>
        <v>-1.6105940656327268E-4</v>
      </c>
      <c r="G1749" s="14">
        <f t="shared" si="163"/>
        <v>1.802994060884277E-4</v>
      </c>
      <c r="H1749" s="14">
        <f t="shared" si="164"/>
        <v>-7.1524187219753066E-3</v>
      </c>
      <c r="I1749" s="24">
        <f t="shared" si="165"/>
        <v>-2.2956894242547933E-4</v>
      </c>
      <c r="J1749" s="24">
        <f t="shared" si="166"/>
        <v>-7.3819876644007857E-3</v>
      </c>
      <c r="K1749" s="24">
        <f t="shared" si="167"/>
        <v>-7.3156009791565477E-3</v>
      </c>
      <c r="L1749" s="24"/>
    </row>
    <row r="1750" spans="1:12" x14ac:dyDescent="0.3">
      <c r="A1750" s="6">
        <v>43605</v>
      </c>
      <c r="B1750" s="14">
        <f>LN('Return analysis'!B1752/'Return analysis'!B1751)</f>
        <v>-1.0404993843576927E-3</v>
      </c>
      <c r="C1750" s="14">
        <f>LN('Return analysis'!C1752/'Return analysis'!C1751)</f>
        <v>-1.2321685385279176E-3</v>
      </c>
      <c r="D1750" s="14">
        <f>LN('Return analysis'!D1752/'Return analysis'!D1751)</f>
        <v>-7.1371773455208842E-3</v>
      </c>
      <c r="E1750" s="14">
        <f>LN('Return analysis'!E1752/'Return analysis'!E1751)</f>
        <v>1.9914683561927335E-4</v>
      </c>
      <c r="F1750" s="14">
        <f t="shared" si="162"/>
        <v>-1.239646219976966E-3</v>
      </c>
      <c r="G1750" s="14">
        <f t="shared" si="163"/>
        <v>-1.4313153741471909E-3</v>
      </c>
      <c r="H1750" s="14">
        <f t="shared" si="164"/>
        <v>-7.3363241811401575E-3</v>
      </c>
      <c r="I1750" s="24">
        <f t="shared" si="165"/>
        <v>-6.6311547546792977E-6</v>
      </c>
      <c r="J1750" s="24">
        <f t="shared" si="166"/>
        <v>-7.3429553358948371E-3</v>
      </c>
      <c r="K1750" s="24">
        <f t="shared" si="167"/>
        <v>-7.1438085002755638E-3</v>
      </c>
      <c r="L1750" s="24"/>
    </row>
    <row r="1751" spans="1:12" x14ac:dyDescent="0.3">
      <c r="A1751" s="6">
        <v>43606</v>
      </c>
      <c r="B1751" s="14">
        <f>LN('Return analysis'!B1753/'Return analysis'!B1752)</f>
        <v>-3.7842839216853819E-4</v>
      </c>
      <c r="C1751" s="14">
        <f>LN('Return analysis'!C1753/'Return analysis'!C1752)</f>
        <v>-4.9404156942359592E-4</v>
      </c>
      <c r="D1751" s="14">
        <f>LN('Return analysis'!D1753/'Return analysis'!D1752)</f>
        <v>9.7321515550654984E-3</v>
      </c>
      <c r="E1751" s="14">
        <f>LN('Return analysis'!E1753/'Return analysis'!E1752)</f>
        <v>6.6386685244237937E-5</v>
      </c>
      <c r="F1751" s="14">
        <f t="shared" si="162"/>
        <v>-4.4481507741277616E-4</v>
      </c>
      <c r="G1751" s="14">
        <f t="shared" si="163"/>
        <v>-5.6042825466783388E-4</v>
      </c>
      <c r="H1751" s="14">
        <f t="shared" si="164"/>
        <v>9.6657648698212605E-3</v>
      </c>
      <c r="I1751" s="24">
        <f t="shared" si="165"/>
        <v>-9.6797944574444284E-5</v>
      </c>
      <c r="J1751" s="24">
        <f t="shared" si="166"/>
        <v>9.5689669252468166E-3</v>
      </c>
      <c r="K1751" s="24">
        <f t="shared" si="167"/>
        <v>9.6353536104910546E-3</v>
      </c>
      <c r="L1751" s="24"/>
    </row>
    <row r="1752" spans="1:12" x14ac:dyDescent="0.3">
      <c r="A1752" s="6">
        <v>43607</v>
      </c>
      <c r="B1752" s="14">
        <f>LN('Return analysis'!B1754/'Return analysis'!B1753)</f>
        <v>4.7319966699159037E-4</v>
      </c>
      <c r="C1752" s="14">
        <f>LN('Return analysis'!C1754/'Return analysis'!C1753)</f>
        <v>1.848596150116283E-3</v>
      </c>
      <c r="D1752" s="14">
        <f>LN('Return analysis'!D1754/'Return analysis'!D1753)</f>
        <v>-3.6212529145625331E-3</v>
      </c>
      <c r="E1752" s="14">
        <f>LN('Return analysis'!E1754/'Return analysis'!E1753)</f>
        <v>6.6386685244237937E-5</v>
      </c>
      <c r="F1752" s="14">
        <f t="shared" si="162"/>
        <v>4.0681298174735246E-4</v>
      </c>
      <c r="G1752" s="14">
        <f t="shared" si="163"/>
        <v>1.782209464872045E-3</v>
      </c>
      <c r="H1752" s="14">
        <f t="shared" si="164"/>
        <v>-3.687639599806771E-3</v>
      </c>
      <c r="I1752" s="24">
        <f t="shared" si="165"/>
        <v>-9.9065991268810745E-4</v>
      </c>
      <c r="J1752" s="24">
        <f t="shared" si="166"/>
        <v>-4.6782995124948785E-3</v>
      </c>
      <c r="K1752" s="24">
        <f t="shared" si="167"/>
        <v>-4.6119128272506405E-3</v>
      </c>
      <c r="L1752" s="24"/>
    </row>
    <row r="1753" spans="1:12" x14ac:dyDescent="0.3">
      <c r="A1753" s="6">
        <v>43608</v>
      </c>
      <c r="B1753" s="14">
        <f>LN('Return analysis'!B1755/'Return analysis'!B1754)</f>
        <v>1.6075040182157354E-3</v>
      </c>
      <c r="C1753" s="14">
        <f>LN('Return analysis'!C1755/'Return analysis'!C1754)</f>
        <v>3.5641053805214556E-3</v>
      </c>
      <c r="D1753" s="14">
        <f>LN('Return analysis'!D1755/'Return analysis'!D1754)</f>
        <v>-1.2813676824660806E-2</v>
      </c>
      <c r="E1753" s="14">
        <f>LN('Return analysis'!E1755/'Return analysis'!E1754)</f>
        <v>6.6108925867905996E-5</v>
      </c>
      <c r="F1753" s="14">
        <f t="shared" si="162"/>
        <v>1.5413950923478293E-3</v>
      </c>
      <c r="G1753" s="14">
        <f t="shared" si="163"/>
        <v>3.4979964546535498E-3</v>
      </c>
      <c r="H1753" s="14">
        <f t="shared" si="164"/>
        <v>-1.2879785750528712E-2</v>
      </c>
      <c r="I1753" s="24">
        <f t="shared" si="165"/>
        <v>-1.1408251210679667E-3</v>
      </c>
      <c r="J1753" s="24">
        <f t="shared" si="166"/>
        <v>-1.4020610871596678E-2</v>
      </c>
      <c r="K1753" s="24">
        <f t="shared" si="167"/>
        <v>-1.3954501945728772E-2</v>
      </c>
      <c r="L1753" s="24"/>
    </row>
    <row r="1754" spans="1:12" x14ac:dyDescent="0.3">
      <c r="A1754" s="6">
        <v>43613</v>
      </c>
      <c r="B1754" s="14">
        <f>LN('Return analysis'!B1756/'Return analysis'!B1755)</f>
        <v>1.8882724722191929E-3</v>
      </c>
      <c r="C1754" s="14">
        <f>LN('Return analysis'!C1756/'Return analysis'!C1755)</f>
        <v>2.0838929924426909E-3</v>
      </c>
      <c r="D1754" s="14">
        <f>LN('Return analysis'!D1756/'Return analysis'!D1755)</f>
        <v>-6.3990398900971258E-3</v>
      </c>
      <c r="E1754" s="14">
        <f>LN('Return analysis'!E1756/'Return analysis'!E1755)</f>
        <v>3.3051841104315386E-4</v>
      </c>
      <c r="F1754" s="14">
        <f t="shared" si="162"/>
        <v>1.557754061176039E-3</v>
      </c>
      <c r="G1754" s="14">
        <f t="shared" si="163"/>
        <v>1.7533745813995371E-3</v>
      </c>
      <c r="H1754" s="14">
        <f t="shared" si="164"/>
        <v>-6.7295583011402794E-3</v>
      </c>
      <c r="I1754" s="24">
        <f t="shared" si="165"/>
        <v>2.1622847398460797E-4</v>
      </c>
      <c r="J1754" s="24">
        <f t="shared" si="166"/>
        <v>-6.5133298271556712E-3</v>
      </c>
      <c r="K1754" s="24">
        <f t="shared" si="167"/>
        <v>-6.1828114161125176E-3</v>
      </c>
      <c r="L1754" s="24"/>
    </row>
    <row r="1755" spans="1:12" x14ac:dyDescent="0.3">
      <c r="A1755" s="6">
        <v>43614</v>
      </c>
      <c r="B1755" s="14">
        <f>LN('Return analysis'!B1757/'Return analysis'!B1756)</f>
        <v>-2.8334837649107437E-4</v>
      </c>
      <c r="C1755" s="14">
        <f>LN('Return analysis'!C1757/'Return analysis'!C1756)</f>
        <v>-2.4526654278555593E-4</v>
      </c>
      <c r="D1755" s="14">
        <f>LN('Return analysis'!D1757/'Return analysis'!D1756)</f>
        <v>-6.8618523215974413E-3</v>
      </c>
      <c r="E1755" s="14">
        <f>LN('Return analysis'!E1757/'Return analysis'!E1756)</f>
        <v>6.6386685244237937E-5</v>
      </c>
      <c r="F1755" s="14">
        <f t="shared" si="162"/>
        <v>-3.4973506173531228E-4</v>
      </c>
      <c r="G1755" s="14">
        <f t="shared" si="163"/>
        <v>-3.1165322802979389E-4</v>
      </c>
      <c r="H1755" s="14">
        <f t="shared" si="164"/>
        <v>-6.9282390068416792E-3</v>
      </c>
      <c r="I1755" s="24">
        <f t="shared" si="165"/>
        <v>-2.3961359845337538E-5</v>
      </c>
      <c r="J1755" s="24">
        <f t="shared" si="166"/>
        <v>-6.9522003666870171E-3</v>
      </c>
      <c r="K1755" s="24">
        <f t="shared" si="167"/>
        <v>-6.8858136814427791E-3</v>
      </c>
      <c r="L1755" s="24"/>
    </row>
    <row r="1756" spans="1:12" x14ac:dyDescent="0.3">
      <c r="A1756" s="6">
        <v>43615</v>
      </c>
      <c r="B1756" s="14">
        <f>LN('Return analysis'!B1758/'Return analysis'!B1757)</f>
        <v>2.0737992905229901E-3</v>
      </c>
      <c r="C1756" s="14">
        <f>LN('Return analysis'!C1758/'Return analysis'!C1757)</f>
        <v>2.6909224568697856E-3</v>
      </c>
      <c r="D1756" s="14">
        <f>LN('Return analysis'!D1758/'Return analysis'!D1757)</f>
        <v>1.9651712929230781E-3</v>
      </c>
      <c r="E1756" s="14">
        <f>LN('Return analysis'!E1758/'Return analysis'!E1757)</f>
        <v>6.6386685244237937E-5</v>
      </c>
      <c r="F1756" s="14">
        <f t="shared" si="162"/>
        <v>2.0074126052787521E-3</v>
      </c>
      <c r="G1756" s="14">
        <f t="shared" si="163"/>
        <v>2.6245357716255476E-3</v>
      </c>
      <c r="H1756" s="14">
        <f t="shared" si="164"/>
        <v>1.8987846076788401E-3</v>
      </c>
      <c r="I1756" s="24">
        <f t="shared" si="165"/>
        <v>-1.2932715510859127E-4</v>
      </c>
      <c r="J1756" s="24">
        <f t="shared" si="166"/>
        <v>1.769457452570249E-3</v>
      </c>
      <c r="K1756" s="24">
        <f t="shared" si="167"/>
        <v>1.8358441378144869E-3</v>
      </c>
      <c r="L1756" s="24"/>
    </row>
    <row r="1757" spans="1:12" x14ac:dyDescent="0.3">
      <c r="A1757" s="6">
        <v>43616</v>
      </c>
      <c r="B1757" s="14">
        <f>LN('Return analysis'!B1759/'Return analysis'!B1758)</f>
        <v>2.7263161829172398E-3</v>
      </c>
      <c r="C1757" s="14">
        <f>LN('Return analysis'!C1759/'Return analysis'!C1758)</f>
        <v>4.3873487477172242E-3</v>
      </c>
      <c r="D1757" s="14">
        <f>LN('Return analysis'!D1759/'Return analysis'!D1758)</f>
        <v>-1.3554936948500107E-2</v>
      </c>
      <c r="E1757" s="14">
        <f>LN('Return analysis'!E1759/'Return analysis'!E1758)</f>
        <v>6.6386685244237937E-5</v>
      </c>
      <c r="F1757" s="14">
        <f t="shared" si="162"/>
        <v>2.6599294976730019E-3</v>
      </c>
      <c r="G1757" s="14">
        <f t="shared" si="163"/>
        <v>4.3209620624729862E-3</v>
      </c>
      <c r="H1757" s="14">
        <f t="shared" si="164"/>
        <v>-1.3621323633744345E-2</v>
      </c>
      <c r="I1757" s="24">
        <f t="shared" si="165"/>
        <v>-6.7793005380238571E-4</v>
      </c>
      <c r="J1757" s="24">
        <f t="shared" si="166"/>
        <v>-1.4299253687546731E-2</v>
      </c>
      <c r="K1757" s="24">
        <f t="shared" si="167"/>
        <v>-1.4232867002302493E-2</v>
      </c>
      <c r="L1757" s="24"/>
    </row>
    <row r="1758" spans="1:12" x14ac:dyDescent="0.3">
      <c r="A1758" s="6">
        <v>43619</v>
      </c>
      <c r="B1758" s="14">
        <f>LN('Return analysis'!B1760/'Return analysis'!B1759)</f>
        <v>2.1569525318536125E-3</v>
      </c>
      <c r="C1758" s="14">
        <f>LN('Return analysis'!C1760/'Return analysis'!C1759)</f>
        <v>2.8348192038052905E-3</v>
      </c>
      <c r="D1758" s="14">
        <f>LN('Return analysis'!D1760/'Return analysis'!D1759)</f>
        <v>-1.9920171507590303E-3</v>
      </c>
      <c r="E1758" s="14">
        <f>LN('Return analysis'!E1760/'Return analysis'!E1759)</f>
        <v>1.9998000266624471E-4</v>
      </c>
      <c r="F1758" s="14">
        <f t="shared" si="162"/>
        <v>1.9569725291873679E-3</v>
      </c>
      <c r="G1758" s="14">
        <f t="shared" si="163"/>
        <v>2.6348392011390459E-3</v>
      </c>
      <c r="H1758" s="14">
        <f t="shared" si="164"/>
        <v>-2.1919971534252749E-3</v>
      </c>
      <c r="I1758" s="24">
        <f t="shared" si="165"/>
        <v>-1.4410599662801433E-4</v>
      </c>
      <c r="J1758" s="24">
        <f t="shared" si="166"/>
        <v>-2.3361031500532892E-3</v>
      </c>
      <c r="K1758" s="24">
        <f t="shared" si="167"/>
        <v>-2.1361231473870446E-3</v>
      </c>
      <c r="L1758" s="24"/>
    </row>
    <row r="1759" spans="1:12" x14ac:dyDescent="0.3">
      <c r="A1759" s="6">
        <v>43620</v>
      </c>
      <c r="B1759" s="14">
        <f>LN('Return analysis'!B1761/'Return analysis'!B1760)</f>
        <v>5.6342751496690226E-4</v>
      </c>
      <c r="C1759" s="14">
        <f>LN('Return analysis'!C1761/'Return analysis'!C1760)</f>
        <v>-1.7034289070350108E-3</v>
      </c>
      <c r="D1759" s="14">
        <f>LN('Return analysis'!D1761/'Return analysis'!D1760)</f>
        <v>2.2186655125089601E-2</v>
      </c>
      <c r="E1759" s="14">
        <f>LN('Return analysis'!E1761/'Return analysis'!E1760)</f>
        <v>6.6108925867905996E-5</v>
      </c>
      <c r="F1759" s="14">
        <f t="shared" si="162"/>
        <v>4.9731858909899621E-4</v>
      </c>
      <c r="G1759" s="14">
        <f t="shared" si="163"/>
        <v>-1.7695378329029168E-3</v>
      </c>
      <c r="H1759" s="14">
        <f t="shared" si="164"/>
        <v>2.2120546199221696E-2</v>
      </c>
      <c r="I1759" s="24">
        <f t="shared" si="165"/>
        <v>1.686448432601362E-3</v>
      </c>
      <c r="J1759" s="24">
        <f t="shared" si="166"/>
        <v>2.3806994631823057E-2</v>
      </c>
      <c r="K1759" s="24">
        <f t="shared" si="167"/>
        <v>2.3873103557690963E-2</v>
      </c>
      <c r="L1759" s="24"/>
    </row>
    <row r="1760" spans="1:12" x14ac:dyDescent="0.3">
      <c r="A1760" s="6">
        <v>43622</v>
      </c>
      <c r="B1760" s="14">
        <f>LN('Return analysis'!B1762/'Return analysis'!B1761)</f>
        <v>-2.8130485768636905E-4</v>
      </c>
      <c r="C1760" s="14">
        <f>LN('Return analysis'!C1762/'Return analysis'!C1761)</f>
        <v>-2.4332066465475698E-4</v>
      </c>
      <c r="D1760" s="14">
        <f>LN('Return analysis'!D1762/'Return analysis'!D1761)</f>
        <v>1.3216305864020363E-2</v>
      </c>
      <c r="E1760" s="14">
        <f>LN('Return analysis'!E1762/'Return analysis'!E1761)</f>
        <v>1.3221785173572954E-4</v>
      </c>
      <c r="F1760" s="14">
        <f t="shared" si="162"/>
        <v>-4.1352270942209858E-4</v>
      </c>
      <c r="G1760" s="14">
        <f t="shared" si="163"/>
        <v>-3.7553851639048649E-4</v>
      </c>
      <c r="H1760" s="14">
        <f t="shared" si="164"/>
        <v>1.3084088012284634E-2</v>
      </c>
      <c r="I1760" s="24">
        <f t="shared" si="165"/>
        <v>-2.5133564065648705E-4</v>
      </c>
      <c r="J1760" s="24">
        <f t="shared" si="166"/>
        <v>1.2832752371628148E-2</v>
      </c>
      <c r="K1760" s="24">
        <f t="shared" si="167"/>
        <v>1.2964970223363877E-2</v>
      </c>
      <c r="L1760" s="24"/>
    </row>
    <row r="1761" spans="1:12" x14ac:dyDescent="0.3">
      <c r="A1761" s="6">
        <v>43623</v>
      </c>
      <c r="B1761" s="14">
        <f>LN('Return analysis'!B1763/'Return analysis'!B1762)</f>
        <v>2.4390336942814103E-3</v>
      </c>
      <c r="C1761" s="14">
        <f>LN('Return analysis'!C1763/'Return analysis'!C1762)</f>
        <v>2.6751152139980142E-3</v>
      </c>
      <c r="D1761" s="14">
        <f>LN('Return analysis'!D1763/'Return analysis'!D1762)</f>
        <v>9.0331372873012818E-3</v>
      </c>
      <c r="E1761" s="14">
        <f>LN('Return analysis'!E1763/'Return analysis'!E1762)</f>
        <v>6.583116641464579E-5</v>
      </c>
      <c r="F1761" s="14">
        <f t="shared" si="162"/>
        <v>2.3732025278667647E-3</v>
      </c>
      <c r="G1761" s="14">
        <f t="shared" si="163"/>
        <v>2.6092840475833686E-3</v>
      </c>
      <c r="H1761" s="14">
        <f t="shared" si="164"/>
        <v>8.9673061208866353E-3</v>
      </c>
      <c r="I1761" s="24">
        <f t="shared" si="165"/>
        <v>1.7278558321383468E-4</v>
      </c>
      <c r="J1761" s="24">
        <f t="shared" si="166"/>
        <v>9.1400917041004701E-3</v>
      </c>
      <c r="K1761" s="24">
        <f t="shared" si="167"/>
        <v>9.2059228705151167E-3</v>
      </c>
      <c r="L1761" s="24"/>
    </row>
    <row r="1762" spans="1:12" x14ac:dyDescent="0.3">
      <c r="A1762" s="6">
        <v>43626</v>
      </c>
      <c r="B1762" s="14">
        <f>LN('Return analysis'!B1764/'Return analysis'!B1763)</f>
        <v>-2.1577288365949251E-3</v>
      </c>
      <c r="C1762" s="14">
        <f>LN('Return analysis'!C1764/'Return analysis'!C1763)</f>
        <v>-2.0660033051815635E-3</v>
      </c>
      <c r="D1762" s="14">
        <f>LN('Return analysis'!D1764/'Return analysis'!D1763)</f>
        <v>5.571117713507291E-3</v>
      </c>
      <c r="E1762" s="14">
        <f>LN('Return analysis'!E1764/'Return analysis'!E1763)</f>
        <v>1.9748049944260374E-4</v>
      </c>
      <c r="F1762" s="14">
        <f t="shared" si="162"/>
        <v>-2.355209336037529E-3</v>
      </c>
      <c r="G1762" s="14">
        <f t="shared" si="163"/>
        <v>-2.2634838046241674E-3</v>
      </c>
      <c r="H1762" s="14">
        <f t="shared" si="164"/>
        <v>5.3736372140646875E-3</v>
      </c>
      <c r="I1762" s="24">
        <f t="shared" si="165"/>
        <v>-5.8777606548263833E-4</v>
      </c>
      <c r="J1762" s="24">
        <f t="shared" si="166"/>
        <v>4.7858611485820492E-3</v>
      </c>
      <c r="K1762" s="24">
        <f t="shared" si="167"/>
        <v>4.9833416480246527E-3</v>
      </c>
      <c r="L1762" s="24"/>
    </row>
    <row r="1763" spans="1:12" x14ac:dyDescent="0.3">
      <c r="A1763" s="6">
        <v>43627</v>
      </c>
      <c r="B1763" s="14">
        <f>LN('Return analysis'!B1765/'Return analysis'!B1764)</f>
        <v>8.449153023126014E-4</v>
      </c>
      <c r="C1763" s="14">
        <f>LN('Return analysis'!C1765/'Return analysis'!C1764)</f>
        <v>-7.3079444660065001E-4</v>
      </c>
      <c r="D1763" s="14">
        <f>LN('Return analysis'!D1765/'Return analysis'!D1764)</f>
        <v>-9.4882008590935446E-4</v>
      </c>
      <c r="E1763" s="14">
        <f>LN('Return analysis'!E1765/'Return analysis'!E1764)</f>
        <v>6.583116641464579E-5</v>
      </c>
      <c r="F1763" s="14">
        <f t="shared" si="162"/>
        <v>7.7908413589795563E-4</v>
      </c>
      <c r="G1763" s="14">
        <f t="shared" si="163"/>
        <v>-7.9662561301529578E-4</v>
      </c>
      <c r="H1763" s="14">
        <f t="shared" si="164"/>
        <v>-1.0146512523240003E-3</v>
      </c>
      <c r="I1763" s="24">
        <f t="shared" si="165"/>
        <v>1.4323601587156131E-3</v>
      </c>
      <c r="J1763" s="24">
        <f t="shared" si="166"/>
        <v>4.1770890639161273E-4</v>
      </c>
      <c r="K1763" s="24">
        <f t="shared" si="167"/>
        <v>4.835400728062586E-4</v>
      </c>
      <c r="L1763" s="24"/>
    </row>
    <row r="1764" spans="1:12" x14ac:dyDescent="0.3">
      <c r="A1764" s="6">
        <v>43628</v>
      </c>
      <c r="B1764" s="14">
        <f>LN('Return analysis'!B1766/'Return analysis'!B1765)</f>
        <v>4.6900718824168419E-4</v>
      </c>
      <c r="C1764" s="14">
        <f>LN('Return analysis'!C1766/'Return analysis'!C1765)</f>
        <v>1.7031299236744061E-3</v>
      </c>
      <c r="D1764" s="14">
        <f>LN('Return analysis'!D1766/'Return analysis'!D1765)</f>
        <v>-1.3571827969601595E-3</v>
      </c>
      <c r="E1764" s="14">
        <f>LN('Return analysis'!E1766/'Return analysis'!E1765)</f>
        <v>6.583116641464579E-5</v>
      </c>
      <c r="F1764" s="14">
        <f t="shared" si="162"/>
        <v>4.0317602182703843E-4</v>
      </c>
      <c r="G1764" s="14">
        <f t="shared" si="163"/>
        <v>1.6372987572597602E-3</v>
      </c>
      <c r="H1764" s="14">
        <f t="shared" si="164"/>
        <v>-1.4230139633748054E-3</v>
      </c>
      <c r="I1764" s="24">
        <f t="shared" si="165"/>
        <v>-9.0178732295491707E-4</v>
      </c>
      <c r="J1764" s="24">
        <f t="shared" si="166"/>
        <v>-2.3248012863297226E-3</v>
      </c>
      <c r="K1764" s="24">
        <f t="shared" si="167"/>
        <v>-2.2589701199150765E-3</v>
      </c>
      <c r="L1764" s="24"/>
    </row>
    <row r="1765" spans="1:12" x14ac:dyDescent="0.3">
      <c r="A1765" s="6">
        <v>43629</v>
      </c>
      <c r="B1765" s="14">
        <f>LN('Return analysis'!B1767/'Return analysis'!B1766)</f>
        <v>1.7796351436912875E-3</v>
      </c>
      <c r="C1765" s="14">
        <f>LN('Return analysis'!C1767/'Return analysis'!C1766)</f>
        <v>1.7011529640936893E-3</v>
      </c>
      <c r="D1765" s="14">
        <f>LN('Return analysis'!D1767/'Return analysis'!D1766)</f>
        <v>4.6067003484053315E-3</v>
      </c>
      <c r="E1765" s="14">
        <f>LN('Return analysis'!E1767/'Return analysis'!E1766)</f>
        <v>6.583116641464579E-5</v>
      </c>
      <c r="F1765" s="14">
        <f t="shared" si="162"/>
        <v>1.7138039772766416E-3</v>
      </c>
      <c r="G1765" s="14">
        <f t="shared" si="163"/>
        <v>1.6353217976790434E-3</v>
      </c>
      <c r="H1765" s="14">
        <f t="shared" si="164"/>
        <v>4.5408691819906859E-3</v>
      </c>
      <c r="I1765" s="24">
        <f t="shared" si="165"/>
        <v>3.4633230408632494E-4</v>
      </c>
      <c r="J1765" s="24">
        <f t="shared" si="166"/>
        <v>4.887201486077011E-3</v>
      </c>
      <c r="K1765" s="24">
        <f t="shared" si="167"/>
        <v>4.9530326524916566E-3</v>
      </c>
      <c r="L1765" s="24"/>
    </row>
    <row r="1766" spans="1:12" x14ac:dyDescent="0.3">
      <c r="A1766" s="6">
        <v>43630</v>
      </c>
      <c r="B1766" s="14">
        <f>LN('Return analysis'!B1768/'Return analysis'!B1767)</f>
        <v>-3.7393194285548101E-4</v>
      </c>
      <c r="C1766" s="14">
        <f>LN('Return analysis'!C1768/'Return analysis'!C1767)</f>
        <v>1.2126902537552531E-4</v>
      </c>
      <c r="D1766" s="14">
        <f>LN('Return analysis'!D1768/'Return analysis'!D1767)</f>
        <v>-2.1655483078776233E-3</v>
      </c>
      <c r="E1766" s="14">
        <f>LN('Return analysis'!E1768/'Return analysis'!E1767)</f>
        <v>6.583116641464579E-5</v>
      </c>
      <c r="F1766" s="14">
        <f t="shared" si="162"/>
        <v>-4.3976310927012683E-4</v>
      </c>
      <c r="G1766" s="14">
        <f t="shared" si="163"/>
        <v>5.543785896087952E-5</v>
      </c>
      <c r="H1766" s="14">
        <f t="shared" si="164"/>
        <v>-2.231379474292269E-3</v>
      </c>
      <c r="I1766" s="24">
        <f t="shared" si="165"/>
        <v>-4.6048233256432218E-4</v>
      </c>
      <c r="J1766" s="24">
        <f t="shared" si="166"/>
        <v>-2.6918618068565913E-3</v>
      </c>
      <c r="K1766" s="24">
        <f t="shared" si="167"/>
        <v>-2.6260306404419457E-3</v>
      </c>
      <c r="L1766" s="24"/>
    </row>
    <row r="1767" spans="1:12" x14ac:dyDescent="0.3">
      <c r="A1767" s="6">
        <v>43634</v>
      </c>
      <c r="B1767" s="14">
        <f>LN('Return analysis'!B1769/'Return analysis'!B1768)</f>
        <v>7.4845978646163804E-4</v>
      </c>
      <c r="C1767" s="14">
        <f>LN('Return analysis'!C1769/'Return analysis'!C1768)</f>
        <v>2.3031547788412605E-3</v>
      </c>
      <c r="D1767" s="14">
        <f>LN('Return analysis'!D1769/'Return analysis'!D1768)</f>
        <v>1.1604769728164406E-2</v>
      </c>
      <c r="E1767" s="14">
        <f>LN('Return analysis'!E1769/'Return analysis'!E1768)</f>
        <v>2.6275625618099677E-4</v>
      </c>
      <c r="F1767" s="14">
        <f t="shared" si="162"/>
        <v>4.8570353028064126E-4</v>
      </c>
      <c r="G1767" s="14">
        <f t="shared" si="163"/>
        <v>2.0403985226602637E-3</v>
      </c>
      <c r="H1767" s="14">
        <f t="shared" si="164"/>
        <v>1.134201347198341E-2</v>
      </c>
      <c r="I1767" s="24">
        <f t="shared" si="165"/>
        <v>-1.2815091050009844E-3</v>
      </c>
      <c r="J1767" s="24">
        <f t="shared" si="166"/>
        <v>1.0060504366982427E-2</v>
      </c>
      <c r="K1767" s="24">
        <f t="shared" si="167"/>
        <v>1.0323260623163423E-2</v>
      </c>
      <c r="L1767" s="24"/>
    </row>
    <row r="1768" spans="1:12" x14ac:dyDescent="0.3">
      <c r="A1768" s="6">
        <v>43635</v>
      </c>
      <c r="B1768" s="14">
        <f>LN('Return analysis'!B1770/'Return analysis'!B1769)</f>
        <v>3.0835973950418972E-3</v>
      </c>
      <c r="C1768" s="14">
        <f>LN('Return analysis'!C1770/'Return analysis'!C1769)</f>
        <v>3.3845314807512245E-3</v>
      </c>
      <c r="D1768" s="14">
        <f>LN('Return analysis'!D1770/'Return analysis'!D1769)</f>
        <v>3.4214105670767889E-3</v>
      </c>
      <c r="E1768" s="14">
        <f>LN('Return analysis'!E1770/'Return analysis'!E1769)</f>
        <v>6.583116641464579E-5</v>
      </c>
      <c r="F1768" s="14">
        <f t="shared" si="162"/>
        <v>3.0177662286272515E-3</v>
      </c>
      <c r="G1768" s="14">
        <f t="shared" si="163"/>
        <v>3.3187003143365789E-3</v>
      </c>
      <c r="H1768" s="14">
        <f t="shared" si="164"/>
        <v>3.3555794006621432E-3</v>
      </c>
      <c r="I1768" s="24">
        <f t="shared" si="165"/>
        <v>3.0561899275660204E-4</v>
      </c>
      <c r="J1768" s="24">
        <f t="shared" si="166"/>
        <v>3.6611983934187451E-3</v>
      </c>
      <c r="K1768" s="24">
        <f t="shared" si="167"/>
        <v>3.7270295598333908E-3</v>
      </c>
      <c r="L1768" s="24"/>
    </row>
    <row r="1769" spans="1:12" x14ac:dyDescent="0.3">
      <c r="A1769" s="6">
        <v>43636</v>
      </c>
      <c r="B1769" s="14">
        <f>LN('Return analysis'!B1771/'Return analysis'!B1770)</f>
        <v>1.397632461143849E-3</v>
      </c>
      <c r="C1769" s="14">
        <f>LN('Return analysis'!C1771/'Return analysis'!C1770)</f>
        <v>1.5671459388657927E-3</v>
      </c>
      <c r="D1769" s="14">
        <f>LN('Return analysis'!D1771/'Return analysis'!D1770)</f>
        <v>9.1337292317073774E-3</v>
      </c>
      <c r="E1769" s="14">
        <f>LN('Return analysis'!E1771/'Return analysis'!E1770)</f>
        <v>6.583116641464579E-5</v>
      </c>
      <c r="F1769" s="14">
        <f t="shared" si="162"/>
        <v>1.3318012947292031E-3</v>
      </c>
      <c r="G1769" s="14">
        <f t="shared" si="163"/>
        <v>1.5013147724511468E-3</v>
      </c>
      <c r="H1769" s="14">
        <f t="shared" si="164"/>
        <v>9.0678980652927309E-3</v>
      </c>
      <c r="I1769" s="24">
        <f t="shared" si="165"/>
        <v>2.3729516267259875E-5</v>
      </c>
      <c r="J1769" s="24">
        <f t="shared" si="166"/>
        <v>9.0916275815599908E-3</v>
      </c>
      <c r="K1769" s="24">
        <f t="shared" si="167"/>
        <v>9.1574587479746374E-3</v>
      </c>
      <c r="L1769" s="24"/>
    </row>
    <row r="1770" spans="1:12" x14ac:dyDescent="0.3">
      <c r="A1770" s="6">
        <v>43637</v>
      </c>
      <c r="B1770" s="14">
        <f>LN('Return analysis'!B1772/'Return analysis'!B1771)</f>
        <v>-2.1445209497614097E-3</v>
      </c>
      <c r="C1770" s="14">
        <f>LN('Return analysis'!C1772/'Return analysis'!C1771)</f>
        <v>-2.7745272885060538E-3</v>
      </c>
      <c r="D1770" s="14">
        <f>LN('Return analysis'!D1772/'Return analysis'!D1771)</f>
        <v>1.3300921784515827E-4</v>
      </c>
      <c r="E1770" s="14">
        <f>LN('Return analysis'!E1772/'Return analysis'!E1771)</f>
        <v>6.583116641464579E-5</v>
      </c>
      <c r="F1770" s="14">
        <f t="shared" si="162"/>
        <v>-2.2103521161760554E-3</v>
      </c>
      <c r="G1770" s="14">
        <f t="shared" si="163"/>
        <v>-2.8403584549206995E-3</v>
      </c>
      <c r="H1770" s="14">
        <f t="shared" si="164"/>
        <v>6.7178051430512477E-5</v>
      </c>
      <c r="I1770" s="24">
        <f t="shared" si="165"/>
        <v>7.9288210718956123E-5</v>
      </c>
      <c r="J1770" s="24">
        <f t="shared" si="166"/>
        <v>1.464662621494686E-4</v>
      </c>
      <c r="K1770" s="24">
        <f t="shared" si="167"/>
        <v>2.1229742856411439E-4</v>
      </c>
      <c r="L1770" s="24"/>
    </row>
    <row r="1771" spans="1:12" x14ac:dyDescent="0.3">
      <c r="A1771" s="6">
        <v>43640</v>
      </c>
      <c r="B1771" s="14">
        <f>LN('Return analysis'!B1773/'Return analysis'!B1772)</f>
        <v>2.0515038598183243E-3</v>
      </c>
      <c r="C1771" s="14">
        <f>LN('Return analysis'!C1773/'Return analysis'!C1772)</f>
        <v>1.8109822444203286E-3</v>
      </c>
      <c r="D1771" s="14">
        <f>LN('Return analysis'!D1773/'Return analysis'!D1772)</f>
        <v>-5.5894665368645992E-3</v>
      </c>
      <c r="E1771" s="14">
        <f>LN('Return analysis'!E1773/'Return analysis'!E1772)</f>
        <v>1.9831366787791208E-4</v>
      </c>
      <c r="F1771" s="14">
        <f t="shared" si="162"/>
        <v>1.8531901919404121E-3</v>
      </c>
      <c r="G1771" s="14">
        <f t="shared" si="163"/>
        <v>1.6126685765424165E-3</v>
      </c>
      <c r="H1771" s="14">
        <f t="shared" si="164"/>
        <v>-5.7877802047425113E-3</v>
      </c>
      <c r="I1771" s="24">
        <f t="shared" si="165"/>
        <v>6.1500218970924605E-4</v>
      </c>
      <c r="J1771" s="24">
        <f t="shared" si="166"/>
        <v>-5.1727780150332657E-3</v>
      </c>
      <c r="K1771" s="24">
        <f t="shared" si="167"/>
        <v>-4.9744643471553527E-3</v>
      </c>
      <c r="L1771" s="24"/>
    </row>
    <row r="1772" spans="1:12" x14ac:dyDescent="0.3">
      <c r="A1772" s="6">
        <v>43641</v>
      </c>
      <c r="B1772" s="14">
        <f>LN('Return analysis'!B1774/'Return analysis'!B1773)</f>
        <v>8.3830617286510692E-4</v>
      </c>
      <c r="C1772" s="14">
        <f>LN('Return analysis'!C1774/'Return analysis'!C1773)</f>
        <v>3.6143819937244374E-4</v>
      </c>
      <c r="D1772" s="14">
        <f>LN('Return analysis'!D1774/'Return analysis'!D1773)</f>
        <v>-9.5205995400893598E-3</v>
      </c>
      <c r="E1772" s="14">
        <f>LN('Return analysis'!E1774/'Return analysis'!E1773)</f>
        <v>6.6108925867905996E-5</v>
      </c>
      <c r="F1772" s="14">
        <f t="shared" si="162"/>
        <v>7.7219724699720098E-4</v>
      </c>
      <c r="G1772" s="14">
        <f t="shared" si="163"/>
        <v>2.9532927350453775E-4</v>
      </c>
      <c r="H1772" s="14">
        <f t="shared" si="164"/>
        <v>-9.5867084659572652E-3</v>
      </c>
      <c r="I1772" s="24">
        <f t="shared" si="165"/>
        <v>6.3709661643464907E-4</v>
      </c>
      <c r="J1772" s="24">
        <f t="shared" si="166"/>
        <v>-8.9496118495226169E-3</v>
      </c>
      <c r="K1772" s="24">
        <f t="shared" si="167"/>
        <v>-8.8835029236547115E-3</v>
      </c>
      <c r="L1772" s="24"/>
    </row>
    <row r="1773" spans="1:12" x14ac:dyDescent="0.3">
      <c r="A1773" s="6">
        <v>43642</v>
      </c>
      <c r="B1773" s="14">
        <f>LN('Return analysis'!B1775/'Return analysis'!B1774)</f>
        <v>-1.3042542427388077E-3</v>
      </c>
      <c r="C1773" s="14">
        <f>LN('Return analysis'!C1775/'Return analysis'!C1774)</f>
        <v>-2.2931473295423718E-3</v>
      </c>
      <c r="D1773" s="14">
        <f>LN('Return analysis'!D1775/'Return analysis'!D1774)</f>
        <v>-1.8882135303484671E-3</v>
      </c>
      <c r="E1773" s="14">
        <f>LN('Return analysis'!E1775/'Return analysis'!E1774)</f>
        <v>6.6108925867905996E-5</v>
      </c>
      <c r="F1773" s="14">
        <f t="shared" si="162"/>
        <v>-1.3703631686067138E-3</v>
      </c>
      <c r="G1773" s="14">
        <f t="shared" si="163"/>
        <v>-2.3592562554102777E-3</v>
      </c>
      <c r="H1773" s="14">
        <f t="shared" si="164"/>
        <v>-1.9543224562163729E-3</v>
      </c>
      <c r="I1773" s="24">
        <f t="shared" si="165"/>
        <v>5.5306172463809268E-4</v>
      </c>
      <c r="J1773" s="24">
        <f t="shared" si="166"/>
        <v>-1.4012607315782803E-3</v>
      </c>
      <c r="K1773" s="24">
        <f t="shared" si="167"/>
        <v>-1.3351518057103744E-3</v>
      </c>
      <c r="L1773" s="24"/>
    </row>
    <row r="1774" spans="1:12" x14ac:dyDescent="0.3">
      <c r="A1774" s="6">
        <v>43643</v>
      </c>
      <c r="B1774" s="14">
        <f>LN('Return analysis'!B1776/'Return analysis'!B1775)</f>
        <v>1.9553783326788031E-3</v>
      </c>
      <c r="C1774" s="14">
        <f>LN('Return analysis'!C1776/'Return analysis'!C1775)</f>
        <v>2.8952541742557178E-3</v>
      </c>
      <c r="D1774" s="14">
        <f>LN('Return analysis'!D1776/'Return analysis'!D1775)</f>
        <v>5.9888210035488401E-3</v>
      </c>
      <c r="E1774" s="14">
        <f>LN('Return analysis'!E1776/'Return analysis'!E1775)</f>
        <v>6.6108925867905996E-5</v>
      </c>
      <c r="F1774" s="14">
        <f t="shared" si="162"/>
        <v>1.8892694068108971E-3</v>
      </c>
      <c r="G1774" s="14">
        <f t="shared" si="163"/>
        <v>2.829145248387812E-3</v>
      </c>
      <c r="H1774" s="14">
        <f t="shared" si="164"/>
        <v>5.9227120776809338E-3</v>
      </c>
      <c r="I1774" s="24">
        <f t="shared" si="165"/>
        <v>-4.5571100748197004E-4</v>
      </c>
      <c r="J1774" s="24">
        <f t="shared" si="166"/>
        <v>5.4670010701989638E-3</v>
      </c>
      <c r="K1774" s="24">
        <f t="shared" si="167"/>
        <v>5.5331099960668701E-3</v>
      </c>
      <c r="L1774" s="24"/>
    </row>
    <row r="1775" spans="1:12" x14ac:dyDescent="0.3">
      <c r="A1775" s="6">
        <v>43644</v>
      </c>
      <c r="B1775" s="14">
        <f>LN('Return analysis'!B1777/'Return analysis'!B1776)</f>
        <v>-1.8578319739500661E-4</v>
      </c>
      <c r="C1775" s="14">
        <f>LN('Return analysis'!C1777/'Return analysis'!C1776)</f>
        <v>8.432522320539177E-4</v>
      </c>
      <c r="D1775" s="14">
        <f>LN('Return analysis'!D1777/'Return analysis'!D1776)</f>
        <v>6.9532860512524063E-3</v>
      </c>
      <c r="E1775" s="14">
        <f>LN('Return analysis'!E1777/'Return analysis'!E1776)</f>
        <v>6.6108925867905996E-5</v>
      </c>
      <c r="F1775" s="14">
        <f t="shared" si="162"/>
        <v>-2.5189212326291261E-4</v>
      </c>
      <c r="G1775" s="14">
        <f t="shared" si="163"/>
        <v>7.7714330618601176E-4</v>
      </c>
      <c r="H1775" s="14">
        <f t="shared" si="164"/>
        <v>6.8871771253845001E-3</v>
      </c>
      <c r="I1775" s="24">
        <f t="shared" si="165"/>
        <v>-9.5257884651323336E-4</v>
      </c>
      <c r="J1775" s="24">
        <f t="shared" si="166"/>
        <v>5.9345982788712665E-3</v>
      </c>
      <c r="K1775" s="24">
        <f t="shared" si="167"/>
        <v>6.0007072047391728E-3</v>
      </c>
      <c r="L1775" s="24"/>
    </row>
    <row r="1776" spans="1:12" x14ac:dyDescent="0.3">
      <c r="A1776" s="6">
        <v>43647</v>
      </c>
      <c r="B1776" s="14">
        <f>LN('Return analysis'!B1778/'Return analysis'!B1777)</f>
        <v>2.2307729380724949E-3</v>
      </c>
      <c r="C1776" s="14">
        <f>LN('Return analysis'!C1778/'Return analysis'!C1777)</f>
        <v>-6.6522716393124277E-5</v>
      </c>
      <c r="D1776" s="14">
        <f>LN('Return analysis'!D1778/'Return analysis'!D1777)</f>
        <v>7.0378847179838194E-3</v>
      </c>
      <c r="E1776" s="14">
        <f>LN('Return analysis'!E1778/'Return analysis'!E1777)</f>
        <v>1.9998000266624471E-4</v>
      </c>
      <c r="F1776" s="14">
        <f t="shared" si="162"/>
        <v>2.0307929354062503E-3</v>
      </c>
      <c r="G1776" s="14">
        <f t="shared" si="163"/>
        <v>-2.6650271905936896E-4</v>
      </c>
      <c r="H1776" s="14">
        <f t="shared" si="164"/>
        <v>6.8379047153175748E-3</v>
      </c>
      <c r="I1776" s="24">
        <f t="shared" si="165"/>
        <v>2.1721942437062133E-3</v>
      </c>
      <c r="J1776" s="24">
        <f t="shared" si="166"/>
        <v>9.0100989590237886E-3</v>
      </c>
      <c r="K1776" s="24">
        <f t="shared" si="167"/>
        <v>9.2100789616900332E-3</v>
      </c>
      <c r="L1776" s="24"/>
    </row>
    <row r="1777" spans="1:12" x14ac:dyDescent="0.3">
      <c r="A1777" s="6">
        <v>43648</v>
      </c>
      <c r="B1777" s="14">
        <f>LN('Return analysis'!B1779/'Return analysis'!B1778)</f>
        <v>4.6481778994759818E-4</v>
      </c>
      <c r="C1777" s="14">
        <f>LN('Return analysis'!C1779/'Return analysis'!C1778)</f>
        <v>1.9291834723914765E-3</v>
      </c>
      <c r="D1777" s="14">
        <f>LN('Return analysis'!D1779/'Return analysis'!D1778)</f>
        <v>2.3126734644612996E-3</v>
      </c>
      <c r="E1777" s="14">
        <f>LN('Return analysis'!E1779/'Return analysis'!E1778)</f>
        <v>6.6386685244237937E-5</v>
      </c>
      <c r="F1777" s="14">
        <f t="shared" si="162"/>
        <v>3.9843110470336022E-4</v>
      </c>
      <c r="G1777" s="14">
        <f t="shared" si="163"/>
        <v>1.8627967871472386E-3</v>
      </c>
      <c r="H1777" s="14">
        <f t="shared" si="164"/>
        <v>2.2462867792170617E-3</v>
      </c>
      <c r="I1777" s="24">
        <f t="shared" si="165"/>
        <v>-1.1278049818561641E-3</v>
      </c>
      <c r="J1777" s="24">
        <f t="shared" si="166"/>
        <v>1.1184817973608975E-3</v>
      </c>
      <c r="K1777" s="24">
        <f t="shared" si="167"/>
        <v>1.1848684826051355E-3</v>
      </c>
      <c r="L1777" s="24"/>
    </row>
    <row r="1778" spans="1:12" x14ac:dyDescent="0.3">
      <c r="A1778" s="6">
        <v>43649</v>
      </c>
      <c r="B1778" s="14">
        <f>LN('Return analysis'!B1780/'Return analysis'!B1779)</f>
        <v>1.7668158186616085E-3</v>
      </c>
      <c r="C1778" s="14">
        <f>LN('Return analysis'!C1780/'Return analysis'!C1779)</f>
        <v>1.804724942217614E-3</v>
      </c>
      <c r="D1778" s="14">
        <f>LN('Return analysis'!D1780/'Return analysis'!D1779)</f>
        <v>7.4968986583848441E-3</v>
      </c>
      <c r="E1778" s="14">
        <f>LN('Return analysis'!E1780/'Return analysis'!E1779)</f>
        <v>6.6664444543197593E-5</v>
      </c>
      <c r="F1778" s="14">
        <f t="shared" si="162"/>
        <v>1.700151374118411E-3</v>
      </c>
      <c r="G1778" s="14">
        <f t="shared" si="163"/>
        <v>1.7380604976744165E-3</v>
      </c>
      <c r="H1778" s="14">
        <f t="shared" si="164"/>
        <v>7.4302342138416466E-3</v>
      </c>
      <c r="I1778" s="24">
        <f t="shared" si="165"/>
        <v>2.1877874237804075E-4</v>
      </c>
      <c r="J1778" s="24">
        <f t="shared" si="166"/>
        <v>7.6490129562196869E-3</v>
      </c>
      <c r="K1778" s="24">
        <f t="shared" si="167"/>
        <v>7.7156774007628853E-3</v>
      </c>
      <c r="L1778" s="24"/>
    </row>
    <row r="1779" spans="1:12" x14ac:dyDescent="0.3">
      <c r="A1779" s="6">
        <v>43651</v>
      </c>
      <c r="B1779" s="14">
        <f>LN('Return analysis'!B1781/'Return analysis'!B1780)</f>
        <v>-3.1633789532149103E-3</v>
      </c>
      <c r="C1779" s="14">
        <f>LN('Return analysis'!C1781/'Return analysis'!C1780)</f>
        <v>-4.6994415135384821E-3</v>
      </c>
      <c r="D1779" s="14">
        <f>LN('Return analysis'!D1781/'Return analysis'!D1780)</f>
        <v>-5.9025170797910402E-4</v>
      </c>
      <c r="E1779" s="14">
        <f>LN('Return analysis'!E1781/'Return analysis'!E1780)</f>
        <v>1.3387992657155478E-4</v>
      </c>
      <c r="F1779" s="14">
        <f t="shared" si="162"/>
        <v>-3.297258879786465E-3</v>
      </c>
      <c r="G1779" s="14">
        <f t="shared" si="163"/>
        <v>-4.8333214401100368E-3</v>
      </c>
      <c r="H1779" s="14">
        <f t="shared" si="164"/>
        <v>-7.241316345506588E-4</v>
      </c>
      <c r="I1779" s="24">
        <f t="shared" si="165"/>
        <v>6.0794010758973059E-4</v>
      </c>
      <c r="J1779" s="24">
        <f t="shared" si="166"/>
        <v>-1.1619152696092821E-4</v>
      </c>
      <c r="K1779" s="24">
        <f t="shared" si="167"/>
        <v>1.7688399610626569E-5</v>
      </c>
      <c r="L1779" s="24"/>
    </row>
    <row r="1780" spans="1:12" x14ac:dyDescent="0.3">
      <c r="A1780" s="6">
        <v>43654</v>
      </c>
      <c r="B1780" s="14">
        <f>LN('Return analysis'!B1782/'Return analysis'!B1781)</f>
        <v>1.8627245139097459E-4</v>
      </c>
      <c r="C1780" s="14">
        <f>LN('Return analysis'!C1782/'Return analysis'!C1781)</f>
        <v>-1.2132739482551041E-4</v>
      </c>
      <c r="D1780" s="14">
        <f>LN('Return analysis'!D1782/'Return analysis'!D1781)</f>
        <v>-5.3893899209559145E-3</v>
      </c>
      <c r="E1780" s="14">
        <f>LN('Return analysis'!E1782/'Return analysis'!E1781)</f>
        <v>2.0164633467791034E-4</v>
      </c>
      <c r="F1780" s="14">
        <f t="shared" si="162"/>
        <v>-1.5373883286935757E-5</v>
      </c>
      <c r="G1780" s="14">
        <f t="shared" si="163"/>
        <v>-3.2297372950342072E-4</v>
      </c>
      <c r="H1780" s="14">
        <f t="shared" si="164"/>
        <v>-5.5910362556338246E-3</v>
      </c>
      <c r="I1780" s="24">
        <f t="shared" si="165"/>
        <v>3.0515540995041377E-4</v>
      </c>
      <c r="J1780" s="24">
        <f t="shared" si="166"/>
        <v>-5.2858808456834111E-3</v>
      </c>
      <c r="K1780" s="24">
        <f t="shared" si="167"/>
        <v>-5.0842345110055009E-3</v>
      </c>
      <c r="L1780" s="24"/>
    </row>
    <row r="1781" spans="1:12" x14ac:dyDescent="0.3">
      <c r="A1781" s="6">
        <v>43655</v>
      </c>
      <c r="B1781" s="14">
        <f>LN('Return analysis'!B1783/'Return analysis'!B1782)</f>
        <v>-6.5247088206703567E-4</v>
      </c>
      <c r="C1781" s="14">
        <f>LN('Return analysis'!C1783/'Return analysis'!C1782)</f>
        <v>-1.3291792359243677E-3</v>
      </c>
      <c r="D1781" s="14">
        <f>LN('Return analysis'!D1783/'Return analysis'!D1782)</f>
        <v>1.7776244212268583E-3</v>
      </c>
      <c r="E1781" s="14">
        <f>LN('Return analysis'!E1783/'Return analysis'!E1782)</f>
        <v>6.6942203765229079E-5</v>
      </c>
      <c r="F1781" s="14">
        <f t="shared" si="162"/>
        <v>-7.1941308583226471E-4</v>
      </c>
      <c r="G1781" s="14">
        <f t="shared" si="163"/>
        <v>-1.3961214396895967E-3</v>
      </c>
      <c r="H1781" s="14">
        <f t="shared" si="164"/>
        <v>1.7106822174616293E-3</v>
      </c>
      <c r="I1781" s="24">
        <f t="shared" si="165"/>
        <v>3.879816012327368E-4</v>
      </c>
      <c r="J1781" s="24">
        <f t="shared" si="166"/>
        <v>2.098663818694366E-3</v>
      </c>
      <c r="K1781" s="24">
        <f t="shared" si="167"/>
        <v>2.165606022459595E-3</v>
      </c>
      <c r="L1781" s="24"/>
    </row>
    <row r="1782" spans="1:12" x14ac:dyDescent="0.3">
      <c r="A1782" s="6">
        <v>43656</v>
      </c>
      <c r="B1782" s="14">
        <f>LN('Return analysis'!B1784/'Return analysis'!B1783)</f>
        <v>6.5247088206707036E-4</v>
      </c>
      <c r="C1782" s="14">
        <f>LN('Return analysis'!C1784/'Return analysis'!C1783)</f>
        <v>8.4646059904136105E-4</v>
      </c>
      <c r="D1782" s="14">
        <f>LN('Return analysis'!D1784/'Return analysis'!D1783)</f>
        <v>4.070698624550533E-3</v>
      </c>
      <c r="E1782" s="14">
        <f>LN('Return analysis'!E1784/'Return analysis'!E1783)</f>
        <v>6.6942203765229079E-5</v>
      </c>
      <c r="F1782" s="14">
        <f t="shared" si="162"/>
        <v>5.8552867830184133E-4</v>
      </c>
      <c r="G1782" s="14">
        <f t="shared" si="163"/>
        <v>7.7951839527613202E-4</v>
      </c>
      <c r="H1782" s="14">
        <f t="shared" si="164"/>
        <v>4.003756420785304E-3</v>
      </c>
      <c r="I1782" s="24">
        <f t="shared" si="165"/>
        <v>-8.6080938611876037E-5</v>
      </c>
      <c r="J1782" s="24">
        <f t="shared" si="166"/>
        <v>3.9176754821734277E-3</v>
      </c>
      <c r="K1782" s="24">
        <f t="shared" si="167"/>
        <v>3.9846176859386568E-3</v>
      </c>
      <c r="L1782" s="24"/>
    </row>
    <row r="1783" spans="1:12" x14ac:dyDescent="0.3">
      <c r="A1783" s="6">
        <v>43657</v>
      </c>
      <c r="B1783" s="14">
        <f>LN('Return analysis'!B1785/'Return analysis'!B1784)</f>
        <v>-2.2382947710560008E-3</v>
      </c>
      <c r="C1783" s="14">
        <f>LN('Return analysis'!C1785/'Return analysis'!C1784)</f>
        <v>-3.2692674370430543E-3</v>
      </c>
      <c r="D1783" s="14">
        <f>LN('Return analysis'!D1785/'Return analysis'!D1784)</f>
        <v>1.3749928311505765E-3</v>
      </c>
      <c r="E1783" s="14">
        <f>LN('Return analysis'!E1785/'Return analysis'!E1784)</f>
        <v>6.6942203765229079E-5</v>
      </c>
      <c r="F1783" s="14">
        <f t="shared" si="162"/>
        <v>-2.3052369748212298E-3</v>
      </c>
      <c r="G1783" s="14">
        <f t="shared" si="163"/>
        <v>-3.3362096408082833E-3</v>
      </c>
      <c r="H1783" s="14">
        <f t="shared" si="164"/>
        <v>1.3080506273853475E-3</v>
      </c>
      <c r="I1783" s="24">
        <f t="shared" si="165"/>
        <v>3.7090237253029784E-4</v>
      </c>
      <c r="J1783" s="24">
        <f t="shared" si="166"/>
        <v>1.6789529999156453E-3</v>
      </c>
      <c r="K1783" s="24">
        <f t="shared" si="167"/>
        <v>1.7458952036808744E-3</v>
      </c>
      <c r="L1783" s="24"/>
    </row>
    <row r="1784" spans="1:12" x14ac:dyDescent="0.3">
      <c r="A1784" s="6">
        <v>43658</v>
      </c>
      <c r="B1784" s="14">
        <f>LN('Return analysis'!B1786/'Return analysis'!B1785)</f>
        <v>5.5986064226025824E-4</v>
      </c>
      <c r="C1784" s="14">
        <f>LN('Return analysis'!C1786/'Return analysis'!C1785)</f>
        <v>8.4851302505683927E-4</v>
      </c>
      <c r="D1784" s="14">
        <f>LN('Return analysis'!D1786/'Return analysis'!D1785)</f>
        <v>5.090859490448082E-3</v>
      </c>
      <c r="E1784" s="14">
        <f>LN('Return analysis'!E1786/'Return analysis'!E1785)</f>
        <v>6.6664444543197593E-5</v>
      </c>
      <c r="F1784" s="14">
        <f t="shared" si="162"/>
        <v>4.931961977170606E-4</v>
      </c>
      <c r="G1784" s="14">
        <f t="shared" si="163"/>
        <v>7.8184858051364163E-4</v>
      </c>
      <c r="H1784" s="14">
        <f t="shared" si="164"/>
        <v>5.0241950459048845E-3</v>
      </c>
      <c r="I1784" s="24">
        <f t="shared" si="165"/>
        <v>-1.9126052600826969E-4</v>
      </c>
      <c r="J1784" s="24">
        <f t="shared" si="166"/>
        <v>4.832934519896615E-3</v>
      </c>
      <c r="K1784" s="24">
        <f t="shared" si="167"/>
        <v>4.8995989644398125E-3</v>
      </c>
      <c r="L1784" s="24"/>
    </row>
    <row r="1785" spans="1:12" x14ac:dyDescent="0.3">
      <c r="A1785" s="6">
        <v>43661</v>
      </c>
      <c r="B1785" s="14">
        <f>LN('Return analysis'!B1787/'Return analysis'!B1786)</f>
        <v>5.602786033105391E-4</v>
      </c>
      <c r="C1785" s="14">
        <f>LN('Return analysis'!C1787/'Return analysis'!C1786)</f>
        <v>1.4527902935326153E-3</v>
      </c>
      <c r="D1785" s="14">
        <f>LN('Return analysis'!D1787/'Return analysis'!D1786)</f>
        <v>-6.5153338759479896E-4</v>
      </c>
      <c r="E1785" s="14">
        <f>LN('Return analysis'!E1787/'Return analysis'!E1786)</f>
        <v>1.9831366787791208E-4</v>
      </c>
      <c r="F1785" s="14">
        <f t="shared" si="162"/>
        <v>3.6196493543262702E-4</v>
      </c>
      <c r="G1785" s="14">
        <f t="shared" si="163"/>
        <v>1.2544766256547032E-3</v>
      </c>
      <c r="H1785" s="14">
        <f t="shared" si="164"/>
        <v>-8.4984705547271099E-4</v>
      </c>
      <c r="I1785" s="24">
        <f t="shared" si="165"/>
        <v>-6.4046513411058104E-4</v>
      </c>
      <c r="J1785" s="24">
        <f t="shared" si="166"/>
        <v>-1.4903121895832919E-3</v>
      </c>
      <c r="K1785" s="24">
        <f t="shared" si="167"/>
        <v>-1.29199852170538E-3</v>
      </c>
      <c r="L1785" s="24"/>
    </row>
    <row r="1786" spans="1:12" x14ac:dyDescent="0.3">
      <c r="A1786" s="6">
        <v>43662</v>
      </c>
      <c r="B1786" s="14">
        <f>LN('Return analysis'!B1788/'Return analysis'!B1787)</f>
        <v>-4.6663317701612961E-4</v>
      </c>
      <c r="C1786" s="14">
        <f>LN('Return analysis'!C1788/'Return analysis'!C1787)</f>
        <v>-1.3311101374489441E-3</v>
      </c>
      <c r="D1786" s="14">
        <f>LN('Return analysis'!D1788/'Return analysis'!D1787)</f>
        <v>-2.543577539646812E-3</v>
      </c>
      <c r="E1786" s="14">
        <f>LN('Return analysis'!E1788/'Return analysis'!E1787)</f>
        <v>6.6664444543197593E-5</v>
      </c>
      <c r="F1786" s="14">
        <f t="shared" si="162"/>
        <v>-5.3329762155932719E-4</v>
      </c>
      <c r="G1786" s="14">
        <f t="shared" si="163"/>
        <v>-1.3977745819921416E-3</v>
      </c>
      <c r="H1786" s="14">
        <f t="shared" si="164"/>
        <v>-2.6102419841900096E-3</v>
      </c>
      <c r="I1786" s="24">
        <f t="shared" si="165"/>
        <v>6.218733210328804E-4</v>
      </c>
      <c r="J1786" s="24">
        <f t="shared" si="166"/>
        <v>-1.9883686631571289E-3</v>
      </c>
      <c r="K1786" s="24">
        <f t="shared" si="167"/>
        <v>-1.9217042186139316E-3</v>
      </c>
      <c r="L1786" s="24"/>
    </row>
    <row r="1787" spans="1:12" x14ac:dyDescent="0.3">
      <c r="A1787" s="6">
        <v>43663</v>
      </c>
      <c r="B1787" s="14">
        <f>LN('Return analysis'!B1789/'Return analysis'!B1788)</f>
        <v>2.9810919015598571E-3</v>
      </c>
      <c r="C1787" s="14">
        <f>LN('Return analysis'!C1789/'Return analysis'!C1788)</f>
        <v>3.0235208934079288E-3</v>
      </c>
      <c r="D1787" s="14">
        <f>LN('Return analysis'!D1789/'Return analysis'!D1788)</f>
        <v>-6.6178238757984165E-3</v>
      </c>
      <c r="E1787" s="14">
        <f>LN('Return analysis'!E1789/'Return analysis'!E1788)</f>
        <v>6.6942203765229079E-5</v>
      </c>
      <c r="F1787" s="14">
        <f t="shared" si="162"/>
        <v>2.9141496977946281E-3</v>
      </c>
      <c r="G1787" s="14">
        <f t="shared" si="163"/>
        <v>2.9565786896426998E-3</v>
      </c>
      <c r="H1787" s="14">
        <f t="shared" si="164"/>
        <v>-6.6847660795636456E-3</v>
      </c>
      <c r="I1787" s="24">
        <f t="shared" si="165"/>
        <v>6.019223635931511E-4</v>
      </c>
      <c r="J1787" s="24">
        <f t="shared" si="166"/>
        <v>-6.0828437159704948E-3</v>
      </c>
      <c r="K1787" s="24">
        <f t="shared" si="167"/>
        <v>-6.0159015122052658E-3</v>
      </c>
      <c r="L1787" s="24"/>
    </row>
    <row r="1788" spans="1:12" x14ac:dyDescent="0.3">
      <c r="A1788" s="6">
        <v>43664</v>
      </c>
      <c r="B1788" s="14">
        <f>LN('Return analysis'!B1790/'Return analysis'!B1789)</f>
        <v>4.6524449509893832E-4</v>
      </c>
      <c r="C1788" s="14">
        <f>LN('Return analysis'!C1790/'Return analysis'!C1789)</f>
        <v>1.8097342370780561E-3</v>
      </c>
      <c r="D1788" s="14">
        <f>LN('Return analysis'!D1790/'Return analysis'!D1789)</f>
        <v>3.674529490120228E-3</v>
      </c>
      <c r="E1788" s="14">
        <f>LN('Return analysis'!E1790/'Return analysis'!E1789)</f>
        <v>6.6942203765229079E-5</v>
      </c>
      <c r="F1788" s="14">
        <f t="shared" si="162"/>
        <v>3.9830229133370923E-4</v>
      </c>
      <c r="G1788" s="14">
        <f t="shared" si="163"/>
        <v>1.7427920333128271E-3</v>
      </c>
      <c r="H1788" s="14">
        <f t="shared" si="164"/>
        <v>3.6075872863549989E-3</v>
      </c>
      <c r="I1788" s="24">
        <f t="shared" si="165"/>
        <v>-1.0457981648575672E-3</v>
      </c>
      <c r="J1788" s="24">
        <f t="shared" si="166"/>
        <v>2.561789121497432E-3</v>
      </c>
      <c r="K1788" s="24">
        <f t="shared" si="167"/>
        <v>2.628731325262661E-3</v>
      </c>
      <c r="L1788" s="24"/>
    </row>
    <row r="1789" spans="1:12" x14ac:dyDescent="0.3">
      <c r="A1789" s="6">
        <v>43665</v>
      </c>
      <c r="B1789" s="14">
        <f>LN('Return analysis'!B1791/'Return analysis'!B1790)</f>
        <v>9.3314524692159358E-5</v>
      </c>
      <c r="C1789" s="14">
        <f>LN('Return analysis'!C1791/'Return analysis'!C1790)</f>
        <v>-1.0849006321464836E-3</v>
      </c>
      <c r="D1789" s="14">
        <f>LN('Return analysis'!D1791/'Return analysis'!D1790)</f>
        <v>-5.7149053248907178E-3</v>
      </c>
      <c r="E1789" s="14">
        <f>LN('Return analysis'!E1791/'Return analysis'!E1790)</f>
        <v>6.6942203765229079E-5</v>
      </c>
      <c r="F1789" s="14">
        <f t="shared" si="162"/>
        <v>2.6372320926930278E-5</v>
      </c>
      <c r="G1789" s="14">
        <f t="shared" si="163"/>
        <v>-1.1518428359117126E-3</v>
      </c>
      <c r="H1789" s="14">
        <f t="shared" si="164"/>
        <v>-5.7818475286559468E-3</v>
      </c>
      <c r="I1789" s="24">
        <f t="shared" si="165"/>
        <v>1.0173226248387608E-3</v>
      </c>
      <c r="J1789" s="24">
        <f t="shared" si="166"/>
        <v>-4.764524903817186E-3</v>
      </c>
      <c r="K1789" s="24">
        <f t="shared" si="167"/>
        <v>-4.697582700051957E-3</v>
      </c>
      <c r="L1789" s="24"/>
    </row>
    <row r="1790" spans="1:12" x14ac:dyDescent="0.3">
      <c r="A1790" s="6">
        <v>43668</v>
      </c>
      <c r="B1790" s="14">
        <f>LN('Return analysis'!B1792/'Return analysis'!B1791)</f>
        <v>-1.8590863628317958E-4</v>
      </c>
      <c r="C1790" s="14">
        <f>LN('Return analysis'!C1792/'Return analysis'!C1791)</f>
        <v>1.0849006321464944E-3</v>
      </c>
      <c r="D1790" s="14">
        <f>LN('Return analysis'!D1792/'Return analysis'!D1791)</f>
        <v>2.3689204915089347E-3</v>
      </c>
      <c r="E1790" s="14">
        <f>LN('Return analysis'!E1792/'Return analysis'!E1791)</f>
        <v>2.0081316901927131E-4</v>
      </c>
      <c r="F1790" s="14">
        <f t="shared" si="162"/>
        <v>-3.8672180530245089E-4</v>
      </c>
      <c r="G1790" s="14">
        <f t="shared" si="163"/>
        <v>8.8408746312722308E-4</v>
      </c>
      <c r="H1790" s="14">
        <f t="shared" si="164"/>
        <v>2.1681073224896633E-3</v>
      </c>
      <c r="I1790" s="24">
        <f t="shared" si="165"/>
        <v>-1.1229217630530819E-3</v>
      </c>
      <c r="J1790" s="24">
        <f t="shared" si="166"/>
        <v>1.0451855594365814E-3</v>
      </c>
      <c r="K1790" s="24">
        <f t="shared" si="167"/>
        <v>1.2459987284558528E-3</v>
      </c>
      <c r="L1790" s="24"/>
    </row>
    <row r="1791" spans="1:12" x14ac:dyDescent="0.3">
      <c r="A1791" s="6">
        <v>43669</v>
      </c>
      <c r="B1791" s="14">
        <f>LN('Return analysis'!B1793/'Return analysis'!B1792)</f>
        <v>-4.6528758601803867E-4</v>
      </c>
      <c r="C1791" s="14">
        <f>LN('Return analysis'!C1793/'Return analysis'!C1792)</f>
        <v>-8.4431732582716096E-4</v>
      </c>
      <c r="D1791" s="14">
        <f>LN('Return analysis'!D1793/'Return analysis'!D1792)</f>
        <v>6.6813543113491605E-3</v>
      </c>
      <c r="E1791" s="14">
        <f>LN('Return analysis'!E1793/'Return analysis'!E1792)</f>
        <v>6.6664444543197593E-5</v>
      </c>
      <c r="F1791" s="14">
        <f t="shared" si="162"/>
        <v>-5.319520305612363E-4</v>
      </c>
      <c r="G1791" s="14">
        <f t="shared" si="163"/>
        <v>-9.1098177037035859E-4</v>
      </c>
      <c r="H1791" s="14">
        <f t="shared" si="164"/>
        <v>6.6146898668059629E-3</v>
      </c>
      <c r="I1791" s="24">
        <f t="shared" si="165"/>
        <v>1.3153310128579819E-4</v>
      </c>
      <c r="J1791" s="24">
        <f t="shared" si="166"/>
        <v>6.7462229680917609E-3</v>
      </c>
      <c r="K1791" s="24">
        <f t="shared" si="167"/>
        <v>6.8128874126349584E-3</v>
      </c>
      <c r="L1791" s="24"/>
    </row>
    <row r="1792" spans="1:12" x14ac:dyDescent="0.3">
      <c r="A1792" s="6">
        <v>43670</v>
      </c>
      <c r="B1792" s="14">
        <f>LN('Return analysis'!B1794/'Return analysis'!B1793)</f>
        <v>2.2303896614793619E-3</v>
      </c>
      <c r="C1792" s="14">
        <f>LN('Return analysis'!C1794/'Return analysis'!C1793)</f>
        <v>9.6539609226431813E-4</v>
      </c>
      <c r="D1792" s="14">
        <f>LN('Return analysis'!D1794/'Return analysis'!D1793)</f>
        <v>6.1174883446738796E-3</v>
      </c>
      <c r="E1792" s="14">
        <f>LN('Return analysis'!E1794/'Return analysis'!E1793)</f>
        <v>6.6664444543197593E-5</v>
      </c>
      <c r="F1792" s="14">
        <f t="shared" si="162"/>
        <v>2.1637252169361644E-3</v>
      </c>
      <c r="G1792" s="14">
        <f t="shared" si="163"/>
        <v>8.987316477211205E-4</v>
      </c>
      <c r="H1792" s="14">
        <f t="shared" si="164"/>
        <v>6.0508239001306821E-3</v>
      </c>
      <c r="I1792" s="24">
        <f t="shared" si="165"/>
        <v>1.373983547819236E-3</v>
      </c>
      <c r="J1792" s="24">
        <f t="shared" si="166"/>
        <v>7.4248074479499179E-3</v>
      </c>
      <c r="K1792" s="24">
        <f t="shared" si="167"/>
        <v>7.4914718924931154E-3</v>
      </c>
      <c r="L1792" s="24"/>
    </row>
    <row r="1793" spans="1:12" x14ac:dyDescent="0.3">
      <c r="A1793" s="6">
        <v>43671</v>
      </c>
      <c r="B1793" s="14">
        <f>LN('Return analysis'!B1795/'Return analysis'!B1794)</f>
        <v>-9.2914950917429007E-4</v>
      </c>
      <c r="C1793" s="14">
        <f>LN('Return analysis'!C1795/'Return analysis'!C1794)</f>
        <v>-1.0856805103831892E-3</v>
      </c>
      <c r="D1793" s="14">
        <f>LN('Return analysis'!D1795/'Return analysis'!D1794)</f>
        <v>-5.3348840452359233E-3</v>
      </c>
      <c r="E1793" s="14">
        <f>LN('Return analysis'!E1795/'Return analysis'!E1794)</f>
        <v>6.6664444543197593E-5</v>
      </c>
      <c r="F1793" s="14">
        <f t="shared" si="162"/>
        <v>-9.958139537174877E-4</v>
      </c>
      <c r="G1793" s="14">
        <f t="shared" si="163"/>
        <v>-1.1523449549263867E-3</v>
      </c>
      <c r="H1793" s="14">
        <f t="shared" si="164"/>
        <v>-5.4015484897791208E-3</v>
      </c>
      <c r="I1793" s="24">
        <f t="shared" si="165"/>
        <v>-8.5463829431433507E-6</v>
      </c>
      <c r="J1793" s="24">
        <f t="shared" si="166"/>
        <v>-5.4100948727222641E-3</v>
      </c>
      <c r="K1793" s="24">
        <f t="shared" si="167"/>
        <v>-5.3434304281790666E-3</v>
      </c>
      <c r="L1793" s="24"/>
    </row>
    <row r="1794" spans="1:12" x14ac:dyDescent="0.3">
      <c r="A1794" s="6">
        <v>43675</v>
      </c>
      <c r="B1794" s="14">
        <f>LN('Return analysis'!B1796/'Return analysis'!B1795)</f>
        <v>7.4353425412466327E-4</v>
      </c>
      <c r="C1794" s="14">
        <f>LN('Return analysis'!C1796/'Return analysis'!C1795)</f>
        <v>6.0309896294822197E-4</v>
      </c>
      <c r="D1794" s="14">
        <f>LN('Return analysis'!D1796/'Return analysis'!D1795)</f>
        <v>4.8156323173937686E-3</v>
      </c>
      <c r="E1794" s="14">
        <f>LN('Return analysis'!E1796/'Return analysis'!E1795)</f>
        <v>2.666444472094353E-4</v>
      </c>
      <c r="F1794" s="14">
        <f t="shared" si="162"/>
        <v>4.7688980691522798E-4</v>
      </c>
      <c r="G1794" s="14">
        <f t="shared" si="163"/>
        <v>3.3645451573878667E-4</v>
      </c>
      <c r="H1794" s="14">
        <f t="shared" si="164"/>
        <v>4.5489878701843334E-3</v>
      </c>
      <c r="I1794" s="24">
        <f t="shared" si="165"/>
        <v>1.5669049596514056E-4</v>
      </c>
      <c r="J1794" s="24">
        <f t="shared" si="166"/>
        <v>4.7056783661494741E-3</v>
      </c>
      <c r="K1794" s="24">
        <f t="shared" si="167"/>
        <v>4.9723228133589092E-3</v>
      </c>
      <c r="L1794" s="24"/>
    </row>
    <row r="1795" spans="1:12" x14ac:dyDescent="0.3">
      <c r="A1795" s="6">
        <v>43676</v>
      </c>
      <c r="B1795" s="14">
        <f>LN('Return analysis'!B1797/'Return analysis'!B1796)</f>
        <v>-4.6455307990244239E-4</v>
      </c>
      <c r="C1795" s="14">
        <f>LN('Return analysis'!C1797/'Return analysis'!C1796)</f>
        <v>-2.4137813367942156E-4</v>
      </c>
      <c r="D1795" s="14">
        <f>LN('Return analysis'!D1797/'Return analysis'!D1796)</f>
        <v>-9.7391898243303428E-4</v>
      </c>
      <c r="E1795" s="14">
        <f>LN('Return analysis'!E1797/'Return analysis'!E1796)</f>
        <v>6.6664444543197593E-5</v>
      </c>
      <c r="F1795" s="14">
        <f t="shared" si="162"/>
        <v>-5.3121752444563997E-4</v>
      </c>
      <c r="G1795" s="14">
        <f t="shared" si="163"/>
        <v>-3.0804257822261916E-4</v>
      </c>
      <c r="H1795" s="14">
        <f t="shared" si="164"/>
        <v>-1.0405834269762318E-3</v>
      </c>
      <c r="I1795" s="24">
        <f t="shared" si="165"/>
        <v>-2.7163846931004513E-4</v>
      </c>
      <c r="J1795" s="24">
        <f t="shared" si="166"/>
        <v>-1.3122218962862769E-3</v>
      </c>
      <c r="K1795" s="24">
        <f t="shared" si="167"/>
        <v>-1.2455574517430794E-3</v>
      </c>
      <c r="L1795" s="24"/>
    </row>
    <row r="1796" spans="1:12" x14ac:dyDescent="0.3">
      <c r="A1796" s="6">
        <v>43677</v>
      </c>
      <c r="B1796" s="14">
        <f>LN('Return analysis'!B1798/'Return analysis'!B1797)</f>
        <v>8.3574914337237322E-4</v>
      </c>
      <c r="C1796" s="14">
        <f>LN('Return analysis'!C1798/'Return analysis'!C1797)</f>
        <v>1.2053985829400442E-3</v>
      </c>
      <c r="D1796" s="14">
        <f>LN('Return analysis'!D1798/'Return analysis'!D1797)</f>
        <v>-1.0977235195149882E-2</v>
      </c>
      <c r="E1796" s="14">
        <f>LN('Return analysis'!E1798/'Return analysis'!E1797)</f>
        <v>6.6386685244237937E-5</v>
      </c>
      <c r="F1796" s="14">
        <f t="shared" si="162"/>
        <v>7.6936245812813525E-4</v>
      </c>
      <c r="G1796" s="14">
        <f t="shared" si="163"/>
        <v>1.1390118976958062E-3</v>
      </c>
      <c r="H1796" s="14">
        <f t="shared" si="164"/>
        <v>-1.104362188039412E-2</v>
      </c>
      <c r="I1796" s="24">
        <f t="shared" si="165"/>
        <v>-3.039378821796249E-5</v>
      </c>
      <c r="J1796" s="24">
        <f t="shared" si="166"/>
        <v>-1.1074015668612084E-2</v>
      </c>
      <c r="K1796" s="24">
        <f t="shared" si="167"/>
        <v>-1.1007628983367846E-2</v>
      </c>
      <c r="L1796" s="24"/>
    </row>
    <row r="1797" spans="1:12" x14ac:dyDescent="0.3">
      <c r="A1797" s="6">
        <v>43678</v>
      </c>
      <c r="B1797" s="14">
        <f>LN('Return analysis'!B1799/'Return analysis'!B1798)</f>
        <v>3.0582096811554147E-3</v>
      </c>
      <c r="C1797" s="14">
        <f>LN('Return analysis'!C1799/'Return analysis'!C1798)</f>
        <v>7.1243466462301789E-3</v>
      </c>
      <c r="D1797" s="14">
        <f>LN('Return analysis'!D1799/'Return analysis'!D1798)</f>
        <v>-9.3067382916851554E-3</v>
      </c>
      <c r="E1797" s="14">
        <f>LN('Return analysis'!E1799/'Return analysis'!E1798)</f>
        <v>6.6664444543197593E-5</v>
      </c>
      <c r="F1797" s="14">
        <f t="shared" si="162"/>
        <v>2.9915452366122172E-3</v>
      </c>
      <c r="G1797" s="14">
        <f t="shared" si="163"/>
        <v>7.0576822016869814E-3</v>
      </c>
      <c r="H1797" s="14">
        <f t="shared" si="164"/>
        <v>-9.3734027362283538E-3</v>
      </c>
      <c r="I1797" s="24">
        <f t="shared" si="165"/>
        <v>-2.5987650591404433E-3</v>
      </c>
      <c r="J1797" s="24">
        <f t="shared" si="166"/>
        <v>-1.1972167795368797E-2</v>
      </c>
      <c r="K1797" s="24">
        <f t="shared" si="167"/>
        <v>-1.1905503350825599E-2</v>
      </c>
      <c r="L1797" s="24"/>
    </row>
    <row r="1798" spans="1:12" x14ac:dyDescent="0.3">
      <c r="A1798" s="6">
        <v>43679</v>
      </c>
      <c r="B1798" s="14">
        <f>LN('Return analysis'!B1800/'Return analysis'!B1799)</f>
        <v>1.3912246359959327E-3</v>
      </c>
      <c r="C1798" s="14">
        <f>LN('Return analysis'!C1800/'Return analysis'!C1799)</f>
        <v>9.5896590739750999E-4</v>
      </c>
      <c r="D1798" s="14">
        <f>LN('Return analysis'!D1800/'Return analysis'!D1799)</f>
        <v>-8.1228980444645865E-3</v>
      </c>
      <c r="E1798" s="14">
        <f>LN('Return analysis'!E1800/'Return analysis'!E1799)</f>
        <v>5.9442677693417474E-5</v>
      </c>
      <c r="F1798" s="14">
        <f t="shared" si="162"/>
        <v>1.3317819583025152E-3</v>
      </c>
      <c r="G1798" s="14">
        <f t="shared" si="163"/>
        <v>8.995232297040925E-4</v>
      </c>
      <c r="H1798" s="14">
        <f t="shared" si="164"/>
        <v>-8.1823407221580033E-3</v>
      </c>
      <c r="I1798" s="24">
        <f t="shared" si="165"/>
        <v>6.9438639033741535E-4</v>
      </c>
      <c r="J1798" s="24">
        <f t="shared" si="166"/>
        <v>-7.4879543318205882E-3</v>
      </c>
      <c r="K1798" s="24">
        <f t="shared" si="167"/>
        <v>-7.4285116541271713E-3</v>
      </c>
      <c r="L1798" s="24"/>
    </row>
    <row r="1799" spans="1:12" x14ac:dyDescent="0.3">
      <c r="A1799" s="6">
        <v>43682</v>
      </c>
      <c r="B1799" s="14">
        <f>LN('Return analysis'!B1801/'Return analysis'!B1800)</f>
        <v>3.6995351976352522E-3</v>
      </c>
      <c r="C1799" s="14">
        <f>LN('Return analysis'!C1801/'Return analysis'!C1800)</f>
        <v>4.3031039153247691E-3</v>
      </c>
      <c r="D1799" s="14">
        <f>LN('Return analysis'!D1801/'Return analysis'!D1800)</f>
        <v>-3.0132687607413212E-2</v>
      </c>
      <c r="E1799" s="14">
        <f>LN('Return analysis'!E1801/'Return analysis'!E1800)</f>
        <v>1.7831743383474815E-4</v>
      </c>
      <c r="F1799" s="14">
        <f t="shared" ref="F1799:F1862" si="168">B1799-E1799</f>
        <v>3.5212177638005043E-3</v>
      </c>
      <c r="G1799" s="14">
        <f t="shared" ref="G1799:G1862" si="169">C1799-E1799</f>
        <v>4.1247864814900207E-3</v>
      </c>
      <c r="H1799" s="14">
        <f t="shared" si="164"/>
        <v>-3.0311005041247958E-2</v>
      </c>
      <c r="I1799" s="24">
        <f t="shared" si="165"/>
        <v>5.2093525236229375E-4</v>
      </c>
      <c r="J1799" s="24">
        <f t="shared" si="166"/>
        <v>-2.9790069788885664E-2</v>
      </c>
      <c r="K1799" s="24">
        <f t="shared" si="167"/>
        <v>-2.9611752355050917E-2</v>
      </c>
      <c r="L1799" s="24"/>
    </row>
    <row r="1800" spans="1:12" x14ac:dyDescent="0.3">
      <c r="A1800" s="6">
        <v>43683</v>
      </c>
      <c r="B1800" s="14">
        <f>LN('Return analysis'!B1802/'Return analysis'!B1801)</f>
        <v>1.7531446240407157E-3</v>
      </c>
      <c r="C1800" s="14">
        <f>LN('Return analysis'!C1802/'Return analysis'!C1801)</f>
        <v>2.5014699186684422E-3</v>
      </c>
      <c r="D1800" s="14">
        <f>LN('Return analysis'!D1802/'Return analysis'!D1801)</f>
        <v>1.2938159477234572E-2</v>
      </c>
      <c r="E1800" s="14">
        <f>LN('Return analysis'!E1802/'Return analysis'!E1801)</f>
        <v>5.9164916388537398E-5</v>
      </c>
      <c r="F1800" s="14">
        <f t="shared" si="168"/>
        <v>1.6939797076521784E-3</v>
      </c>
      <c r="G1800" s="14">
        <f t="shared" si="169"/>
        <v>2.4423050022799046E-3</v>
      </c>
      <c r="H1800" s="14">
        <f t="shared" ref="H1800:H1863" si="170">D1800-E1800</f>
        <v>1.2878994560846036E-2</v>
      </c>
      <c r="I1800" s="24">
        <f t="shared" ref="I1800:I1863" si="171">F1800-$N$15*G1800-$N$16*H1800</f>
        <v>-4.1383594348301869E-4</v>
      </c>
      <c r="J1800" s="24">
        <f t="shared" ref="J1800:J1863" si="172">I1800+H1800</f>
        <v>1.2465158617363017E-2</v>
      </c>
      <c r="K1800" s="24">
        <f t="shared" ref="K1800:K1863" si="173">I1800+D1800</f>
        <v>1.2524323533751554E-2</v>
      </c>
      <c r="L1800" s="24"/>
    </row>
    <row r="1801" spans="1:12" x14ac:dyDescent="0.3">
      <c r="A1801" s="6">
        <v>43685</v>
      </c>
      <c r="B1801" s="14">
        <f>LN('Return analysis'!B1803/'Return analysis'!B1802)</f>
        <v>-4.6124564526212508E-4</v>
      </c>
      <c r="C1801" s="14">
        <f>LN('Return analysis'!C1803/'Return analysis'!C1802)</f>
        <v>8.3243471337303507E-4</v>
      </c>
      <c r="D1801" s="14">
        <f>LN('Return analysis'!D1803/'Return analysis'!D1802)</f>
        <v>1.9931863010618795E-2</v>
      </c>
      <c r="E1801" s="14">
        <f>LN('Return analysis'!E1803/'Return analysis'!E1802)</f>
        <v>1.1805207139488756E-4</v>
      </c>
      <c r="F1801" s="14">
        <f t="shared" si="168"/>
        <v>-5.792977166570127E-4</v>
      </c>
      <c r="G1801" s="14">
        <f t="shared" si="169"/>
        <v>7.1438264197814746E-4</v>
      </c>
      <c r="H1801" s="14">
        <f t="shared" si="170"/>
        <v>1.9813810939223908E-2</v>
      </c>
      <c r="I1801" s="24">
        <f t="shared" si="171"/>
        <v>-1.3683177370642737E-3</v>
      </c>
      <c r="J1801" s="24">
        <f t="shared" si="172"/>
        <v>1.8445493202159633E-2</v>
      </c>
      <c r="K1801" s="24">
        <f t="shared" si="173"/>
        <v>1.856354527355452E-2</v>
      </c>
      <c r="L1801" s="24"/>
    </row>
    <row r="1802" spans="1:12" x14ac:dyDescent="0.3">
      <c r="A1802" s="6">
        <v>43686</v>
      </c>
      <c r="B1802" s="14">
        <f>LN('Return analysis'!B1804/'Return analysis'!B1803)</f>
        <v>-2.0305674379725836E-3</v>
      </c>
      <c r="C1802" s="14">
        <f>LN('Return analysis'!C1804/'Return analysis'!C1803)</f>
        <v>-1.7848943192998506E-3</v>
      </c>
      <c r="D1802" s="14">
        <f>LN('Return analysis'!D1804/'Return analysis'!D1803)</f>
        <v>-7.1595220835663385E-3</v>
      </c>
      <c r="E1802" s="14">
        <f>LN('Return analysis'!E1804/'Return analysis'!E1803)</f>
        <v>5.8887155006283925E-5</v>
      </c>
      <c r="F1802" s="14">
        <f t="shared" si="168"/>
        <v>-2.0894545929788675E-3</v>
      </c>
      <c r="G1802" s="14">
        <f t="shared" si="169"/>
        <v>-1.8437814743061346E-3</v>
      </c>
      <c r="H1802" s="14">
        <f t="shared" si="170"/>
        <v>-7.218409238572622E-3</v>
      </c>
      <c r="I1802" s="24">
        <f t="shared" si="171"/>
        <v>-5.2510917656893737E-4</v>
      </c>
      <c r="J1802" s="24">
        <f t="shared" si="172"/>
        <v>-7.7435184151415596E-3</v>
      </c>
      <c r="K1802" s="24">
        <f t="shared" si="173"/>
        <v>-7.6846312601352761E-3</v>
      </c>
      <c r="L1802" s="24"/>
    </row>
    <row r="1803" spans="1:12" x14ac:dyDescent="0.3">
      <c r="A1803" s="6">
        <v>43689</v>
      </c>
      <c r="B1803" s="14">
        <f>LN('Return analysis'!B1805/'Return analysis'!B1804)</f>
        <v>3.9649321711383752E-3</v>
      </c>
      <c r="C1803" s="14">
        <f>LN('Return analysis'!C1805/'Return analysis'!C1804)</f>
        <v>4.3968708152122707E-3</v>
      </c>
      <c r="D1803" s="14">
        <f>LN('Return analysis'!D1805/'Return analysis'!D1804)</f>
        <v>-1.2432446766029137E-2</v>
      </c>
      <c r="E1803" s="14">
        <f>LN('Return analysis'!E1805/'Return analysis'!E1804)</f>
        <v>1.7665106294890241E-4</v>
      </c>
      <c r="F1803" s="14">
        <f t="shared" si="168"/>
        <v>3.7882811081894727E-3</v>
      </c>
      <c r="G1803" s="14">
        <f t="shared" si="169"/>
        <v>4.2202197522633687E-3</v>
      </c>
      <c r="H1803" s="14">
        <f t="shared" si="170"/>
        <v>-1.260909782897804E-2</v>
      </c>
      <c r="I1803" s="24">
        <f t="shared" si="171"/>
        <v>5.207766594894004E-4</v>
      </c>
      <c r="J1803" s="24">
        <f t="shared" si="172"/>
        <v>-1.2088321169488639E-2</v>
      </c>
      <c r="K1803" s="24">
        <f t="shared" si="173"/>
        <v>-1.1911670106539736E-2</v>
      </c>
      <c r="L1803" s="24"/>
    </row>
    <row r="1804" spans="1:12" x14ac:dyDescent="0.3">
      <c r="A1804" s="6">
        <v>43690</v>
      </c>
      <c r="B1804" s="14">
        <f>LN('Return analysis'!B1806/'Return analysis'!B1805)</f>
        <v>-2.3027933604159927E-3</v>
      </c>
      <c r="C1804" s="14">
        <f>LN('Return analysis'!C1806/'Return analysis'!C1805)</f>
        <v>-1.5422092226742869E-3</v>
      </c>
      <c r="D1804" s="14">
        <f>LN('Return analysis'!D1806/'Return analysis'!D1805)</f>
        <v>1.4176686781729812E-2</v>
      </c>
      <c r="E1804" s="14">
        <f>LN('Return analysis'!E1806/'Return analysis'!E1805)</f>
        <v>5.8887155006283925E-5</v>
      </c>
      <c r="F1804" s="14">
        <f t="shared" si="168"/>
        <v>-2.3616805154222766E-3</v>
      </c>
      <c r="G1804" s="14">
        <f t="shared" si="169"/>
        <v>-1.6010963776805708E-3</v>
      </c>
      <c r="H1804" s="14">
        <f t="shared" si="170"/>
        <v>1.4117799626723528E-2</v>
      </c>
      <c r="I1804" s="24">
        <f t="shared" si="171"/>
        <v>-1.222358681680672E-3</v>
      </c>
      <c r="J1804" s="24">
        <f t="shared" si="172"/>
        <v>1.2895440945042856E-2</v>
      </c>
      <c r="K1804" s="24">
        <f t="shared" si="173"/>
        <v>1.295432810004914E-2</v>
      </c>
      <c r="L1804" s="24"/>
    </row>
    <row r="1805" spans="1:12" x14ac:dyDescent="0.3">
      <c r="A1805" s="6">
        <v>43691</v>
      </c>
      <c r="B1805" s="14">
        <f>LN('Return analysis'!B1807/'Return analysis'!B1806)</f>
        <v>2.6710939093330562E-3</v>
      </c>
      <c r="C1805" s="14">
        <f>LN('Return analysis'!C1807/'Return analysis'!C1806)</f>
        <v>3.5555680342211097E-3</v>
      </c>
      <c r="D1805" s="14">
        <f>LN('Return analysis'!D1807/'Return analysis'!D1806)</f>
        <v>-2.9316462000095866E-2</v>
      </c>
      <c r="E1805" s="14">
        <f>LN('Return analysis'!E1807/'Return analysis'!E1806)</f>
        <v>5.8887155006283925E-5</v>
      </c>
      <c r="F1805" s="14">
        <f t="shared" si="168"/>
        <v>2.6122067543267722E-3</v>
      </c>
      <c r="G1805" s="14">
        <f t="shared" si="169"/>
        <v>3.4966808792148258E-3</v>
      </c>
      <c r="H1805" s="14">
        <f t="shared" si="170"/>
        <v>-2.9375349155102148E-2</v>
      </c>
      <c r="I1805" s="24">
        <f t="shared" si="171"/>
        <v>1.0834904924188719E-4</v>
      </c>
      <c r="J1805" s="24">
        <f t="shared" si="172"/>
        <v>-2.9267000105860263E-2</v>
      </c>
      <c r="K1805" s="24">
        <f t="shared" si="173"/>
        <v>-2.920811295085398E-2</v>
      </c>
      <c r="L1805" s="24"/>
    </row>
    <row r="1806" spans="1:12" x14ac:dyDescent="0.3">
      <c r="A1806" s="6">
        <v>43692</v>
      </c>
      <c r="B1806" s="14">
        <f>LN('Return analysis'!B1808/'Return analysis'!B1807)</f>
        <v>3.4899563765453247E-3</v>
      </c>
      <c r="C1806" s="14">
        <f>LN('Return analysis'!C1808/'Return analysis'!C1807)</f>
        <v>4.8400747300330572E-3</v>
      </c>
      <c r="D1806" s="14">
        <f>LN('Return analysis'!D1808/'Return analysis'!D1807)</f>
        <v>1.8617215801084151E-3</v>
      </c>
      <c r="E1806" s="14">
        <f>LN('Return analysis'!E1808/'Return analysis'!E1807)</f>
        <v>5.8887155006283925E-5</v>
      </c>
      <c r="F1806" s="14">
        <f t="shared" si="168"/>
        <v>3.4310692215390407E-3</v>
      </c>
      <c r="G1806" s="14">
        <f t="shared" si="169"/>
        <v>4.7811875750267737E-3</v>
      </c>
      <c r="H1806" s="14">
        <f t="shared" si="170"/>
        <v>1.8028344251021311E-3</v>
      </c>
      <c r="I1806" s="24">
        <f t="shared" si="171"/>
        <v>-4.4368528044988541E-4</v>
      </c>
      <c r="J1806" s="24">
        <f t="shared" si="172"/>
        <v>1.3591491446522457E-3</v>
      </c>
      <c r="K1806" s="24">
        <f t="shared" si="173"/>
        <v>1.4180362996585297E-3</v>
      </c>
      <c r="L1806" s="24"/>
    </row>
    <row r="1807" spans="1:12" x14ac:dyDescent="0.3">
      <c r="A1807" s="6">
        <v>43693</v>
      </c>
      <c r="B1807" s="14">
        <f>LN('Return analysis'!B1809/'Return analysis'!B1808)</f>
        <v>-1.37629192510575E-3</v>
      </c>
      <c r="C1807" s="14">
        <f>LN('Return analysis'!C1809/'Return analysis'!C1808)</f>
        <v>-1.059930555720907E-3</v>
      </c>
      <c r="D1807" s="14">
        <f>LN('Return analysis'!D1809/'Return analysis'!D1808)</f>
        <v>1.504409492862801E-2</v>
      </c>
      <c r="E1807" s="14">
        <f>LN('Return analysis'!E1809/'Return analysis'!E1808)</f>
        <v>5.9164916388537398E-5</v>
      </c>
      <c r="F1807" s="14">
        <f t="shared" si="168"/>
        <v>-1.4354568414942873E-3</v>
      </c>
      <c r="G1807" s="14">
        <f t="shared" si="169"/>
        <v>-1.1190954721094443E-3</v>
      </c>
      <c r="H1807" s="14">
        <f t="shared" si="170"/>
        <v>1.4984930012239474E-2</v>
      </c>
      <c r="I1807" s="24">
        <f t="shared" si="171"/>
        <v>-6.941234192415262E-4</v>
      </c>
      <c r="J1807" s="24">
        <f t="shared" si="172"/>
        <v>1.4290806592997947E-2</v>
      </c>
      <c r="K1807" s="24">
        <f t="shared" si="173"/>
        <v>1.4349971509386484E-2</v>
      </c>
      <c r="L1807" s="24"/>
    </row>
    <row r="1808" spans="1:12" x14ac:dyDescent="0.3">
      <c r="A1808" s="6">
        <v>43696</v>
      </c>
      <c r="B1808" s="14">
        <f>LN('Return analysis'!B1810/'Return analysis'!B1809)</f>
        <v>-1.2862024442918806E-3</v>
      </c>
      <c r="C1808" s="14">
        <f>LN('Return analysis'!C1810/'Return analysis'!C1809)</f>
        <v>-3.1883311414307161E-3</v>
      </c>
      <c r="D1808" s="14">
        <f>LN('Return analysis'!D1810/'Return analysis'!D1809)</f>
        <v>1.1807257241800342E-2</v>
      </c>
      <c r="E1808" s="14">
        <f>LN('Return analysis'!E1810/'Return analysis'!E1809)</f>
        <v>1.7748424873881326E-4</v>
      </c>
      <c r="F1808" s="14">
        <f t="shared" si="168"/>
        <v>-1.4636866930306939E-3</v>
      </c>
      <c r="G1808" s="14">
        <f t="shared" si="169"/>
        <v>-3.3658153901695294E-3</v>
      </c>
      <c r="H1808" s="14">
        <f t="shared" si="170"/>
        <v>1.1629772993061529E-2</v>
      </c>
      <c r="I1808" s="24">
        <f t="shared" si="171"/>
        <v>1.1253831828601335E-3</v>
      </c>
      <c r="J1808" s="24">
        <f t="shared" si="172"/>
        <v>1.2755156175921663E-2</v>
      </c>
      <c r="K1808" s="24">
        <f t="shared" si="173"/>
        <v>1.2932640424660476E-2</v>
      </c>
      <c r="L1808" s="24"/>
    </row>
    <row r="1809" spans="1:12" x14ac:dyDescent="0.3">
      <c r="A1809" s="6">
        <v>43697</v>
      </c>
      <c r="B1809" s="14">
        <f>LN('Return analysis'!B1811/'Return analysis'!B1810)</f>
        <v>2.111918042601251E-3</v>
      </c>
      <c r="C1809" s="14">
        <f>LN('Return analysis'!C1811/'Return analysis'!C1810)</f>
        <v>2.5984025554317198E-3</v>
      </c>
      <c r="D1809" s="14">
        <f>LN('Return analysis'!D1811/'Return analysis'!D1810)</f>
        <v>-7.6755355303393807E-3</v>
      </c>
      <c r="E1809" s="14">
        <f>LN('Return analysis'!E1811/'Return analysis'!E1810)</f>
        <v>5.9164916388537398E-5</v>
      </c>
      <c r="F1809" s="14">
        <f t="shared" si="168"/>
        <v>2.0527531262127135E-3</v>
      </c>
      <c r="G1809" s="14">
        <f t="shared" si="169"/>
        <v>2.5392376390431823E-3</v>
      </c>
      <c r="H1809" s="14">
        <f t="shared" si="170"/>
        <v>-7.7347004467279183E-3</v>
      </c>
      <c r="I1809" s="24">
        <f t="shared" si="171"/>
        <v>8.8339692497067321E-5</v>
      </c>
      <c r="J1809" s="24">
        <f t="shared" si="172"/>
        <v>-7.646360754230851E-3</v>
      </c>
      <c r="K1809" s="24">
        <f t="shared" si="173"/>
        <v>-7.5871958378423135E-3</v>
      </c>
      <c r="L1809" s="24"/>
    </row>
    <row r="1810" spans="1:12" x14ac:dyDescent="0.3">
      <c r="A1810" s="6">
        <v>43698</v>
      </c>
      <c r="B1810" s="14">
        <f>LN('Return analysis'!B1812/'Return analysis'!B1811)</f>
        <v>-9.1792199735477321E-5</v>
      </c>
      <c r="C1810" s="14">
        <f>LN('Return analysis'!C1812/'Return analysis'!C1811)</f>
        <v>-4.7201574262148313E-4</v>
      </c>
      <c r="D1810" s="14">
        <f>LN('Return analysis'!D1812/'Return analysis'!D1811)</f>
        <v>8.413270305501085E-3</v>
      </c>
      <c r="E1810" s="14">
        <f>LN('Return analysis'!E1812/'Return analysis'!E1811)</f>
        <v>5.9164916388537398E-5</v>
      </c>
      <c r="F1810" s="14">
        <f t="shared" si="168"/>
        <v>-1.5095711612401471E-4</v>
      </c>
      <c r="G1810" s="14">
        <f t="shared" si="169"/>
        <v>-5.3118065901002051E-4</v>
      </c>
      <c r="H1810" s="14">
        <f t="shared" si="170"/>
        <v>8.3541053891125483E-3</v>
      </c>
      <c r="I1810" s="24">
        <f t="shared" si="171"/>
        <v>1.8757411416525437E-4</v>
      </c>
      <c r="J1810" s="24">
        <f t="shared" si="172"/>
        <v>8.5416795032778031E-3</v>
      </c>
      <c r="K1810" s="24">
        <f t="shared" si="173"/>
        <v>8.6008444196663397E-3</v>
      </c>
      <c r="L1810" s="24"/>
    </row>
    <row r="1811" spans="1:12" x14ac:dyDescent="0.3">
      <c r="A1811" s="6">
        <v>43699</v>
      </c>
      <c r="B1811" s="14">
        <f>LN('Return analysis'!B1813/'Return analysis'!B1812)</f>
        <v>-6.4206380876297056E-4</v>
      </c>
      <c r="C1811" s="14">
        <f>LN('Return analysis'!C1813/'Return analysis'!C1812)</f>
        <v>-1.8894033087820362E-3</v>
      </c>
      <c r="D1811" s="14">
        <f>LN('Return analysis'!D1813/'Return analysis'!D1812)</f>
        <v>-8.7162255285807568E-4</v>
      </c>
      <c r="E1811" s="14">
        <f>LN('Return analysis'!E1813/'Return analysis'!E1812)</f>
        <v>5.8887155006283925E-5</v>
      </c>
      <c r="F1811" s="14">
        <f t="shared" si="168"/>
        <v>-7.009509637692545E-4</v>
      </c>
      <c r="G1811" s="14">
        <f t="shared" si="169"/>
        <v>-1.9482904637883201E-3</v>
      </c>
      <c r="H1811" s="14">
        <f t="shared" si="170"/>
        <v>-9.3050970786435962E-4</v>
      </c>
      <c r="I1811" s="24">
        <f t="shared" si="171"/>
        <v>8.8008157419494973E-4</v>
      </c>
      <c r="J1811" s="24">
        <f t="shared" si="172"/>
        <v>-5.042813366940989E-5</v>
      </c>
      <c r="K1811" s="24">
        <f t="shared" si="173"/>
        <v>8.4590213368740483E-6</v>
      </c>
      <c r="L1811" s="24"/>
    </row>
    <row r="1812" spans="1:12" x14ac:dyDescent="0.3">
      <c r="A1812" s="6">
        <v>43700</v>
      </c>
      <c r="B1812" s="14">
        <f>LN('Return analysis'!B1814/'Return analysis'!B1813)</f>
        <v>1.8339893896715453E-3</v>
      </c>
      <c r="C1812" s="14">
        <f>LN('Return analysis'!C1814/'Return analysis'!C1813)</f>
        <v>3.6580928212651695E-3</v>
      </c>
      <c r="D1812" s="14">
        <f>LN('Return analysis'!D1814/'Return analysis'!D1813)</f>
        <v>-2.5546917818906858E-2</v>
      </c>
      <c r="E1812" s="14">
        <f>LN('Return analysis'!E1814/'Return analysis'!E1813)</f>
        <v>5.8887155006283925E-5</v>
      </c>
      <c r="F1812" s="14">
        <f t="shared" si="168"/>
        <v>1.7751022346652614E-3</v>
      </c>
      <c r="G1812" s="14">
        <f t="shared" si="169"/>
        <v>3.5992056662588856E-3</v>
      </c>
      <c r="H1812" s="14">
        <f t="shared" si="170"/>
        <v>-2.560580497391314E-2</v>
      </c>
      <c r="I1812" s="24">
        <f t="shared" si="171"/>
        <v>-8.519444955342962E-4</v>
      </c>
      <c r="J1812" s="24">
        <f t="shared" si="172"/>
        <v>-2.6457749469447435E-2</v>
      </c>
      <c r="K1812" s="24">
        <f t="shared" si="173"/>
        <v>-2.6398862314441156E-2</v>
      </c>
      <c r="L1812" s="24"/>
    </row>
    <row r="1813" spans="1:12" x14ac:dyDescent="0.3">
      <c r="A1813" s="6">
        <v>43703</v>
      </c>
      <c r="B1813" s="14">
        <f>LN('Return analysis'!B1815/'Return analysis'!B1814)</f>
        <v>6.4160357259818981E-4</v>
      </c>
      <c r="C1813" s="14">
        <f>LN('Return analysis'!C1815/'Return analysis'!C1814)</f>
        <v>-5.8951168123552039E-4</v>
      </c>
      <c r="D1813" s="14">
        <f>LN('Return analysis'!D1815/'Return analysis'!D1814)</f>
        <v>1.0065840407887385E-2</v>
      </c>
      <c r="E1813" s="14">
        <f>LN('Return analysis'!E1815/'Return analysis'!E1814)</f>
        <v>1.7665106294890241E-4</v>
      </c>
      <c r="F1813" s="14">
        <f t="shared" si="168"/>
        <v>4.6495250964928743E-4</v>
      </c>
      <c r="G1813" s="14">
        <f t="shared" si="169"/>
        <v>-7.6616274418442277E-4</v>
      </c>
      <c r="H1813" s="14">
        <f t="shared" si="170"/>
        <v>9.8891893449384819E-3</v>
      </c>
      <c r="I1813" s="24">
        <f t="shared" si="171"/>
        <v>9.7646503212221714E-4</v>
      </c>
      <c r="J1813" s="24">
        <f t="shared" si="172"/>
        <v>1.0865654377060699E-2</v>
      </c>
      <c r="K1813" s="24">
        <f t="shared" si="173"/>
        <v>1.1042305440009602E-2</v>
      </c>
      <c r="L1813" s="24"/>
    </row>
    <row r="1814" spans="1:12" x14ac:dyDescent="0.3">
      <c r="A1814" s="6">
        <v>43704</v>
      </c>
      <c r="B1814" s="14">
        <f>LN('Return analysis'!B1816/'Return analysis'!B1815)</f>
        <v>2.4687654525866855E-3</v>
      </c>
      <c r="C1814" s="14">
        <f>LN('Return analysis'!C1816/'Return analysis'!C1815)</f>
        <v>3.4123931499969217E-3</v>
      </c>
      <c r="D1814" s="14">
        <f>LN('Return analysis'!D1816/'Return analysis'!D1815)</f>
        <v>-4.6439136106300486E-3</v>
      </c>
      <c r="E1814" s="14">
        <f>LN('Return analysis'!E1816/'Return analysis'!E1815)</f>
        <v>5.8887155006283925E-5</v>
      </c>
      <c r="F1814" s="14">
        <f t="shared" si="168"/>
        <v>2.4098782975804016E-3</v>
      </c>
      <c r="G1814" s="14">
        <f t="shared" si="169"/>
        <v>3.3535059949906377E-3</v>
      </c>
      <c r="H1814" s="14">
        <f t="shared" si="170"/>
        <v>-4.7028007656363321E-3</v>
      </c>
      <c r="I1814" s="24">
        <f t="shared" si="171"/>
        <v>-2.437199153305355E-4</v>
      </c>
      <c r="J1814" s="24">
        <f t="shared" si="172"/>
        <v>-4.9465206809668674E-3</v>
      </c>
      <c r="K1814" s="24">
        <f t="shared" si="173"/>
        <v>-4.8876335259605838E-3</v>
      </c>
      <c r="L1814" s="24"/>
    </row>
    <row r="1815" spans="1:12" x14ac:dyDescent="0.3">
      <c r="A1815" s="6">
        <v>43705</v>
      </c>
      <c r="B1815" s="14">
        <f>LN('Return analysis'!B1817/'Return analysis'!B1816)</f>
        <v>1.0955135360278024E-3</v>
      </c>
      <c r="C1815" s="14">
        <f>LN('Return analysis'!C1817/'Return analysis'!C1816)</f>
        <v>3.5218995259940201E-4</v>
      </c>
      <c r="D1815" s="14">
        <f>LN('Return analysis'!D1817/'Return analysis'!D1816)</f>
        <v>7.0931877778850558E-3</v>
      </c>
      <c r="E1815" s="14">
        <f>LN('Return analysis'!E1817/'Return analysis'!E1816)</f>
        <v>5.8887155006283925E-5</v>
      </c>
      <c r="F1815" s="14">
        <f t="shared" si="168"/>
        <v>1.0366263810215185E-3</v>
      </c>
      <c r="G1815" s="14">
        <f t="shared" si="169"/>
        <v>2.9330279759311808E-4</v>
      </c>
      <c r="H1815" s="14">
        <f t="shared" si="170"/>
        <v>7.0343006228787723E-3</v>
      </c>
      <c r="I1815" s="24">
        <f t="shared" si="171"/>
        <v>7.2450980534168562E-4</v>
      </c>
      <c r="J1815" s="24">
        <f t="shared" si="172"/>
        <v>7.7588104282204579E-3</v>
      </c>
      <c r="K1815" s="24">
        <f t="shared" si="173"/>
        <v>7.8176975832267414E-3</v>
      </c>
      <c r="L1815" s="24"/>
    </row>
    <row r="1816" spans="1:12" x14ac:dyDescent="0.3">
      <c r="A1816" s="6">
        <v>43706</v>
      </c>
      <c r="B1816" s="14">
        <f>LN('Return analysis'!B1818/'Return analysis'!B1817)</f>
        <v>-5.472499045823181E-4</v>
      </c>
      <c r="C1816" s="14">
        <f>LN('Return analysis'!C1818/'Return analysis'!C1817)</f>
        <v>-5.8675709542120884E-4</v>
      </c>
      <c r="D1816" s="14">
        <f>LN('Return analysis'!D1818/'Return analysis'!D1817)</f>
        <v>1.3165691021460726E-2</v>
      </c>
      <c r="E1816" s="14">
        <f>LN('Return analysis'!E1818/'Return analysis'!E1817)</f>
        <v>5.8887155006283925E-5</v>
      </c>
      <c r="F1816" s="14">
        <f t="shared" si="168"/>
        <v>-6.0613705958860204E-4</v>
      </c>
      <c r="G1816" s="14">
        <f t="shared" si="169"/>
        <v>-6.4564425042749278E-4</v>
      </c>
      <c r="H1816" s="14">
        <f t="shared" si="170"/>
        <v>1.3106803866454441E-2</v>
      </c>
      <c r="I1816" s="24">
        <f t="shared" si="171"/>
        <v>-2.2639065064331945E-4</v>
      </c>
      <c r="J1816" s="24">
        <f t="shared" si="172"/>
        <v>1.2880413215811123E-2</v>
      </c>
      <c r="K1816" s="24">
        <f t="shared" si="173"/>
        <v>1.2939300370817407E-2</v>
      </c>
      <c r="L1816" s="24"/>
    </row>
    <row r="1817" spans="1:12" x14ac:dyDescent="0.3">
      <c r="A1817" s="6">
        <v>43707</v>
      </c>
      <c r="B1817" s="14">
        <f>LN('Return analysis'!B1819/'Return analysis'!B1818)</f>
        <v>5.4724990458238293E-4</v>
      </c>
      <c r="C1817" s="14">
        <f>LN('Return analysis'!C1819/'Return analysis'!C1818)</f>
        <v>-1.1774689124184344E-4</v>
      </c>
      <c r="D1817" s="14">
        <f>LN('Return analysis'!D1819/'Return analysis'!D1818)</f>
        <v>-3.3531107669223045E-4</v>
      </c>
      <c r="E1817" s="14">
        <f>LN('Return analysis'!E1819/'Return analysis'!E1818)</f>
        <v>5.8887155006283925E-5</v>
      </c>
      <c r="F1817" s="14">
        <f t="shared" si="168"/>
        <v>4.88362749576099E-4</v>
      </c>
      <c r="G1817" s="14">
        <f t="shared" si="169"/>
        <v>-1.7663404624812735E-4</v>
      </c>
      <c r="H1817" s="14">
        <f t="shared" si="170"/>
        <v>-3.9419823169851439E-4</v>
      </c>
      <c r="I1817" s="24">
        <f t="shared" si="171"/>
        <v>6.3503107810174457E-4</v>
      </c>
      <c r="J1817" s="24">
        <f t="shared" si="172"/>
        <v>2.4083284640323018E-4</v>
      </c>
      <c r="K1817" s="24">
        <f t="shared" si="173"/>
        <v>2.9972000140951412E-4</v>
      </c>
      <c r="L1817" s="24"/>
    </row>
    <row r="1818" spans="1:12" x14ac:dyDescent="0.3">
      <c r="A1818" s="6">
        <v>43711</v>
      </c>
      <c r="B1818" s="14">
        <f>LN('Return analysis'!B1820/'Return analysis'!B1819)</f>
        <v>4.5640707167785011E-4</v>
      </c>
      <c r="C1818" s="14">
        <f>LN('Return analysis'!C1820/'Return analysis'!C1819)</f>
        <v>9.1858901285234076E-4</v>
      </c>
      <c r="D1818" s="14">
        <f>LN('Return analysis'!D1820/'Return analysis'!D1819)</f>
        <v>-6.5294047143423187E-3</v>
      </c>
      <c r="E1818" s="14">
        <f>LN('Return analysis'!E1820/'Return analysis'!E1819)</f>
        <v>2.3663866552897742E-4</v>
      </c>
      <c r="F1818" s="14">
        <f t="shared" si="168"/>
        <v>2.1976840614887269E-4</v>
      </c>
      <c r="G1818" s="14">
        <f t="shared" si="169"/>
        <v>6.8195034732336339E-4</v>
      </c>
      <c r="H1818" s="14">
        <f t="shared" si="170"/>
        <v>-6.7660433798712961E-3</v>
      </c>
      <c r="I1818" s="24">
        <f t="shared" si="171"/>
        <v>-2.5740724994320033E-4</v>
      </c>
      <c r="J1818" s="24">
        <f t="shared" si="172"/>
        <v>-7.0234506298144962E-3</v>
      </c>
      <c r="K1818" s="24">
        <f t="shared" si="173"/>
        <v>-6.7868119642855189E-3</v>
      </c>
      <c r="L1818" s="24"/>
    </row>
    <row r="1819" spans="1:12" x14ac:dyDescent="0.3">
      <c r="A1819" s="6">
        <v>43712</v>
      </c>
      <c r="B1819" s="14">
        <f>LN('Return analysis'!B1821/'Return analysis'!B1820)</f>
        <v>1.6449018353026194E-3</v>
      </c>
      <c r="C1819" s="14">
        <f>LN('Return analysis'!C1821/'Return analysis'!C1820)</f>
        <v>1.8805619300689216E-3</v>
      </c>
      <c r="D1819" s="14">
        <f>LN('Return analysis'!D1821/'Return analysis'!D1820)</f>
        <v>1.0614094498881135E-2</v>
      </c>
      <c r="E1819" s="14">
        <f>LN('Return analysis'!E1821/'Return analysis'!E1820)</f>
        <v>5.9164916388537398E-5</v>
      </c>
      <c r="F1819" s="14">
        <f t="shared" si="168"/>
        <v>1.5857369189140821E-3</v>
      </c>
      <c r="G1819" s="14">
        <f t="shared" si="169"/>
        <v>1.8213970136803843E-3</v>
      </c>
      <c r="H1819" s="14">
        <f t="shared" si="170"/>
        <v>1.0554929582492599E-2</v>
      </c>
      <c r="I1819" s="24">
        <f t="shared" si="171"/>
        <v>3.5791129896739737E-6</v>
      </c>
      <c r="J1819" s="24">
        <f t="shared" si="172"/>
        <v>1.0558508695482272E-2</v>
      </c>
      <c r="K1819" s="24">
        <f t="shared" si="173"/>
        <v>1.0617673611870809E-2</v>
      </c>
      <c r="L1819" s="24"/>
    </row>
    <row r="1820" spans="1:12" x14ac:dyDescent="0.3">
      <c r="A1820" s="6">
        <v>43713</v>
      </c>
      <c r="B1820" s="14">
        <f>LN('Return analysis'!B1822/'Return analysis'!B1821)</f>
        <v>-4.3921935772739153E-3</v>
      </c>
      <c r="C1820" s="14">
        <f>LN('Return analysis'!C1822/'Return analysis'!C1821)</f>
        <v>-5.1800791223104879E-3</v>
      </c>
      <c r="D1820" s="14">
        <f>LN('Return analysis'!D1822/'Return analysis'!D1821)</f>
        <v>1.3275938270133609E-2</v>
      </c>
      <c r="E1820" s="14">
        <f>LN('Return analysis'!E1822/'Return analysis'!E1821)</f>
        <v>5.9164916388537398E-5</v>
      </c>
      <c r="F1820" s="14">
        <f t="shared" si="168"/>
        <v>-4.4513584936624528E-3</v>
      </c>
      <c r="G1820" s="14">
        <f t="shared" si="169"/>
        <v>-5.2392440386990254E-3</v>
      </c>
      <c r="H1820" s="14">
        <f t="shared" si="170"/>
        <v>1.3216773353745073E-2</v>
      </c>
      <c r="I1820" s="24">
        <f t="shared" si="171"/>
        <v>-3.6868126311332696E-4</v>
      </c>
      <c r="J1820" s="24">
        <f t="shared" si="172"/>
        <v>1.2848092090631745E-2</v>
      </c>
      <c r="K1820" s="24">
        <f t="shared" si="173"/>
        <v>1.2907257007020282E-2</v>
      </c>
      <c r="L1820" s="24"/>
    </row>
    <row r="1821" spans="1:12" x14ac:dyDescent="0.3">
      <c r="A1821" s="6">
        <v>43714</v>
      </c>
      <c r="B1821" s="14">
        <f>LN('Return analysis'!B1823/'Return analysis'!B1822)</f>
        <v>4.5816821435800672E-4</v>
      </c>
      <c r="C1821" s="14">
        <f>LN('Return analysis'!C1823/'Return analysis'!C1822)</f>
        <v>1.1796491513024463E-3</v>
      </c>
      <c r="D1821" s="14">
        <f>LN('Return analysis'!D1823/'Return analysis'!D1822)</f>
        <v>1.9740868267486937E-4</v>
      </c>
      <c r="E1821" s="14">
        <f>LN('Return analysis'!E1823/'Return analysis'!E1822)</f>
        <v>5.9164916388537398E-5</v>
      </c>
      <c r="F1821" s="14">
        <f t="shared" si="168"/>
        <v>3.9900329796946934E-4</v>
      </c>
      <c r="G1821" s="14">
        <f t="shared" si="169"/>
        <v>1.120484234913909E-3</v>
      </c>
      <c r="H1821" s="14">
        <f t="shared" si="170"/>
        <v>1.3824376628633197E-4</v>
      </c>
      <c r="I1821" s="24">
        <f t="shared" si="171"/>
        <v>-5.0600059219448848E-4</v>
      </c>
      <c r="J1821" s="24">
        <f t="shared" si="172"/>
        <v>-3.6775682590815654E-4</v>
      </c>
      <c r="K1821" s="24">
        <f t="shared" si="173"/>
        <v>-3.0859190951961911E-4</v>
      </c>
      <c r="L1821" s="24"/>
    </row>
    <row r="1822" spans="1:12" x14ac:dyDescent="0.3">
      <c r="A1822" s="6">
        <v>43717</v>
      </c>
      <c r="B1822" s="14">
        <f>LN('Return analysis'!B1824/'Return analysis'!B1823)</f>
        <v>-2.661162255856349E-3</v>
      </c>
      <c r="C1822" s="14">
        <f>LN('Return analysis'!C1824/'Return analysis'!C1823)</f>
        <v>-4.6094126613331126E-3</v>
      </c>
      <c r="D1822" s="14">
        <f>LN('Return analysis'!D1824/'Return analysis'!D1823)</f>
        <v>5.9363626969747847E-4</v>
      </c>
      <c r="E1822" s="14">
        <f>LN('Return analysis'!E1824/'Return analysis'!E1823)</f>
        <v>1.7665106294890241E-4</v>
      </c>
      <c r="F1822" s="14">
        <f t="shared" si="168"/>
        <v>-2.8378133188052515E-3</v>
      </c>
      <c r="G1822" s="14">
        <f t="shared" si="169"/>
        <v>-4.7860637242820147E-3</v>
      </c>
      <c r="H1822" s="14">
        <f t="shared" si="170"/>
        <v>4.1698520674857608E-4</v>
      </c>
      <c r="I1822" s="24">
        <f t="shared" si="171"/>
        <v>1.0170135217885548E-3</v>
      </c>
      <c r="J1822" s="24">
        <f t="shared" si="172"/>
        <v>1.4339987285371309E-3</v>
      </c>
      <c r="K1822" s="24">
        <f t="shared" si="173"/>
        <v>1.6106497914860334E-3</v>
      </c>
      <c r="L1822" s="24"/>
    </row>
    <row r="1823" spans="1:12" x14ac:dyDescent="0.3">
      <c r="A1823" s="6">
        <v>43718</v>
      </c>
      <c r="B1823" s="14">
        <f>LN('Return analysis'!B1825/'Return analysis'!B1824)</f>
        <v>-4.5134451024216168E-3</v>
      </c>
      <c r="C1823" s="14">
        <f>LN('Return analysis'!C1825/'Return analysis'!C1824)</f>
        <v>-5.1068302199818554E-3</v>
      </c>
      <c r="D1823" s="14">
        <f>LN('Return analysis'!D1825/'Return analysis'!D1824)</f>
        <v>9.8751646012466788E-4</v>
      </c>
      <c r="E1823" s="14">
        <f>LN('Return analysis'!E1825/'Return analysis'!E1824)</f>
        <v>5.9164916388537398E-5</v>
      </c>
      <c r="F1823" s="14">
        <f t="shared" si="168"/>
        <v>-4.5726100188101543E-3</v>
      </c>
      <c r="G1823" s="14">
        <f t="shared" si="169"/>
        <v>-5.1659951363703929E-3</v>
      </c>
      <c r="H1823" s="14">
        <f t="shared" si="170"/>
        <v>9.2835154373613045E-4</v>
      </c>
      <c r="I1823" s="24">
        <f t="shared" si="171"/>
        <v>-4.1691661459212386E-4</v>
      </c>
      <c r="J1823" s="24">
        <f t="shared" si="172"/>
        <v>5.1143492914400659E-4</v>
      </c>
      <c r="K1823" s="24">
        <f t="shared" si="173"/>
        <v>5.7059984553254402E-4</v>
      </c>
      <c r="L1823" s="24"/>
    </row>
    <row r="1824" spans="1:12" x14ac:dyDescent="0.3">
      <c r="A1824" s="6">
        <v>43719</v>
      </c>
      <c r="B1824" s="14">
        <f>LN('Return analysis'!B1826/'Return analysis'!B1825)</f>
        <v>-9.2386941488898939E-4</v>
      </c>
      <c r="C1824" s="14">
        <f>LN('Return analysis'!C1826/'Return analysis'!C1825)</f>
        <v>-5.9540945559072983E-4</v>
      </c>
      <c r="D1824" s="14">
        <f>LN('Return analysis'!D1826/'Return analysis'!D1825)</f>
        <v>8.129155323937003E-3</v>
      </c>
      <c r="E1824" s="14">
        <f>LN('Return analysis'!E1826/'Return analysis'!E1825)</f>
        <v>5.9164916388537398E-5</v>
      </c>
      <c r="F1824" s="14">
        <f t="shared" si="168"/>
        <v>-9.8303433127752671E-4</v>
      </c>
      <c r="G1824" s="14">
        <f t="shared" si="169"/>
        <v>-6.5457437197926726E-4</v>
      </c>
      <c r="H1824" s="14">
        <f t="shared" si="170"/>
        <v>8.0699904075484663E-3</v>
      </c>
      <c r="I1824" s="24">
        <f t="shared" si="171"/>
        <v>-5.4194907661278785E-4</v>
      </c>
      <c r="J1824" s="24">
        <f t="shared" si="172"/>
        <v>7.5280413309356782E-3</v>
      </c>
      <c r="K1824" s="24">
        <f t="shared" si="173"/>
        <v>7.5872062473242149E-3</v>
      </c>
      <c r="L1824" s="24"/>
    </row>
    <row r="1825" spans="1:12" x14ac:dyDescent="0.3">
      <c r="A1825" s="6">
        <v>43720</v>
      </c>
      <c r="B1825" s="14">
        <f>LN('Return analysis'!B1827/'Return analysis'!B1826)</f>
        <v>5.5456807051672914E-4</v>
      </c>
      <c r="C1825" s="14">
        <f>LN('Return analysis'!C1827/'Return analysis'!C1826)</f>
        <v>-1.9076960859699549E-3</v>
      </c>
      <c r="D1825" s="14">
        <f>LN('Return analysis'!D1827/'Return analysis'!D1826)</f>
        <v>2.9988590383297057E-3</v>
      </c>
      <c r="E1825" s="14">
        <f>LN('Return analysis'!E1827/'Return analysis'!E1826)</f>
        <v>5.9164916388537398E-5</v>
      </c>
      <c r="F1825" s="14">
        <f t="shared" si="168"/>
        <v>4.9540315412819171E-4</v>
      </c>
      <c r="G1825" s="14">
        <f t="shared" si="169"/>
        <v>-1.9668610023584922E-3</v>
      </c>
      <c r="H1825" s="14">
        <f t="shared" si="170"/>
        <v>2.9396941219411682E-3</v>
      </c>
      <c r="I1825" s="24">
        <f t="shared" si="171"/>
        <v>2.0498116254577649E-3</v>
      </c>
      <c r="J1825" s="24">
        <f t="shared" si="172"/>
        <v>4.9895057473989327E-3</v>
      </c>
      <c r="K1825" s="24">
        <f t="shared" si="173"/>
        <v>5.0486706637874711E-3</v>
      </c>
      <c r="L1825" s="24"/>
    </row>
    <row r="1826" spans="1:12" x14ac:dyDescent="0.3">
      <c r="A1826" s="6">
        <v>43721</v>
      </c>
      <c r="B1826" s="14">
        <f>LN('Return analysis'!B1828/'Return analysis'!B1827)</f>
        <v>-4.7214904300923012E-3</v>
      </c>
      <c r="C1826" s="14">
        <f>LN('Return analysis'!C1828/'Return analysis'!C1827)</f>
        <v>-5.7459242674553421E-3</v>
      </c>
      <c r="D1826" s="14">
        <f>LN('Return analysis'!D1828/'Return analysis'!D1827)</f>
        <v>-9.7658294213364728E-4</v>
      </c>
      <c r="E1826" s="14">
        <f>LN('Return analysis'!E1828/'Return analysis'!E1827)</f>
        <v>5.9164916388537398E-5</v>
      </c>
      <c r="F1826" s="14">
        <f t="shared" si="168"/>
        <v>-4.7806553464808388E-3</v>
      </c>
      <c r="G1826" s="14">
        <f t="shared" si="169"/>
        <v>-5.8050891838438796E-3</v>
      </c>
      <c r="H1826" s="14">
        <f t="shared" si="170"/>
        <v>-1.0357478585221846E-3</v>
      </c>
      <c r="I1826" s="24">
        <f t="shared" si="171"/>
        <v>-8.8508587184005141E-5</v>
      </c>
      <c r="J1826" s="24">
        <f t="shared" si="172"/>
        <v>-1.1242564457061897E-3</v>
      </c>
      <c r="K1826" s="24">
        <f t="shared" si="173"/>
        <v>-1.0650915293176524E-3</v>
      </c>
      <c r="L1826" s="24"/>
    </row>
    <row r="1827" spans="1:12" x14ac:dyDescent="0.3">
      <c r="A1827" s="6">
        <v>43724</v>
      </c>
      <c r="B1827" s="14">
        <f>LN('Return analysis'!B1829/'Return analysis'!B1828)</f>
        <v>1.8538687371847263E-3</v>
      </c>
      <c r="C1827" s="14">
        <f>LN('Return analysis'!C1829/'Return analysis'!C1828)</f>
        <v>2.6372350110886651E-3</v>
      </c>
      <c r="D1827" s="14">
        <f>LN('Return analysis'!D1829/'Return analysis'!D1828)</f>
        <v>-2.0222760961960428E-3</v>
      </c>
      <c r="E1827" s="14">
        <f>LN('Return analysis'!E1829/'Return analysis'!E1828)</f>
        <v>1.7831743383474815E-4</v>
      </c>
      <c r="F1827" s="14">
        <f t="shared" si="168"/>
        <v>1.6755513033499781E-3</v>
      </c>
      <c r="G1827" s="14">
        <f t="shared" si="169"/>
        <v>2.4589175772539171E-3</v>
      </c>
      <c r="H1827" s="14">
        <f t="shared" si="170"/>
        <v>-2.2005935300307908E-3</v>
      </c>
      <c r="I1827" s="24">
        <f t="shared" si="171"/>
        <v>-2.8357798637655338E-4</v>
      </c>
      <c r="J1827" s="24">
        <f t="shared" si="172"/>
        <v>-2.4841715164073443E-3</v>
      </c>
      <c r="K1827" s="24">
        <f t="shared" si="173"/>
        <v>-2.3058540825725963E-3</v>
      </c>
      <c r="L1827" s="24"/>
    </row>
    <row r="1828" spans="1:12" x14ac:dyDescent="0.3">
      <c r="A1828" s="6">
        <v>43725</v>
      </c>
      <c r="B1828" s="14">
        <f>LN('Return analysis'!B1830/'Return analysis'!B1829)</f>
        <v>1.6659088916188376E-3</v>
      </c>
      <c r="C1828" s="14">
        <f>LN('Return analysis'!C1830/'Return analysis'!C1829)</f>
        <v>2.2729264619997438E-3</v>
      </c>
      <c r="D1828" s="14">
        <f>LN('Return analysis'!D1830/'Return analysis'!D1829)</f>
        <v>2.4237492534102049E-3</v>
      </c>
      <c r="E1828" s="14">
        <f>LN('Return analysis'!E1830/'Return analysis'!E1829)</f>
        <v>6.2498046956452775E-5</v>
      </c>
      <c r="F1828" s="14">
        <f t="shared" si="168"/>
        <v>1.6034108446623847E-3</v>
      </c>
      <c r="G1828" s="14">
        <f t="shared" si="169"/>
        <v>2.2104284150432909E-3</v>
      </c>
      <c r="H1828" s="14">
        <f t="shared" si="170"/>
        <v>2.3612512064537521E-3</v>
      </c>
      <c r="I1828" s="24">
        <f t="shared" si="171"/>
        <v>-2.0437850962575247E-4</v>
      </c>
      <c r="J1828" s="24">
        <f t="shared" si="172"/>
        <v>2.1568726968279996E-3</v>
      </c>
      <c r="K1828" s="24">
        <f t="shared" si="173"/>
        <v>2.2193707437844525E-3</v>
      </c>
      <c r="L1828" s="24"/>
    </row>
    <row r="1829" spans="1:12" x14ac:dyDescent="0.3">
      <c r="A1829" s="6">
        <v>43726</v>
      </c>
      <c r="B1829" s="14">
        <f>LN('Return analysis'!B1831/'Return analysis'!B1830)</f>
        <v>3.6974532320417874E-4</v>
      </c>
      <c r="C1829" s="14">
        <f>LN('Return analysis'!C1831/'Return analysis'!C1830)</f>
        <v>7.1641086622035966E-4</v>
      </c>
      <c r="D1829" s="14">
        <f>LN('Return analysis'!D1831/'Return analysis'!D1830)</f>
        <v>-1.3055590560559697E-4</v>
      </c>
      <c r="E1829" s="14">
        <f>LN('Return analysis'!E1831/'Return analysis'!E1830)</f>
        <v>6.3886848080724467E-5</v>
      </c>
      <c r="F1829" s="14">
        <f t="shared" si="168"/>
        <v>3.0585847512345425E-4</v>
      </c>
      <c r="G1829" s="14">
        <f t="shared" si="169"/>
        <v>6.5252401813963522E-4</v>
      </c>
      <c r="H1829" s="14">
        <f t="shared" si="170"/>
        <v>-1.9444275368632143E-4</v>
      </c>
      <c r="I1829" s="24">
        <f t="shared" si="171"/>
        <v>-2.1822334860112534E-4</v>
      </c>
      <c r="J1829" s="24">
        <f t="shared" si="172"/>
        <v>-4.1266610228744675E-4</v>
      </c>
      <c r="K1829" s="24">
        <f t="shared" si="173"/>
        <v>-3.4877925420672231E-4</v>
      </c>
      <c r="L1829" s="24"/>
    </row>
    <row r="1830" spans="1:12" x14ac:dyDescent="0.3">
      <c r="A1830" s="6">
        <v>43727</v>
      </c>
      <c r="B1830" s="14">
        <f>LN('Return analysis'!B1832/'Return analysis'!B1831)</f>
        <v>-4.6202278140053112E-4</v>
      </c>
      <c r="C1830" s="14">
        <f>LN('Return analysis'!C1832/'Return analysis'!C1831)</f>
        <v>1.4312838348895926E-3</v>
      </c>
      <c r="D1830" s="14">
        <f>LN('Return analysis'!D1832/'Return analysis'!D1831)</f>
        <v>-6.5466166953023026E-4</v>
      </c>
      <c r="E1830" s="14">
        <f>LN('Return analysis'!E1832/'Return analysis'!E1831)</f>
        <v>6.2498046956452775E-5</v>
      </c>
      <c r="F1830" s="14">
        <f t="shared" si="168"/>
        <v>-5.2452082835698392E-4</v>
      </c>
      <c r="G1830" s="14">
        <f t="shared" si="169"/>
        <v>1.3687857879331397E-3</v>
      </c>
      <c r="H1830" s="14">
        <f t="shared" si="170"/>
        <v>-7.1715971648668301E-4</v>
      </c>
      <c r="I1830" s="24">
        <f t="shared" si="171"/>
        <v>-1.6205518571112013E-3</v>
      </c>
      <c r="J1830" s="24">
        <f t="shared" si="172"/>
        <v>-2.3377115735978842E-3</v>
      </c>
      <c r="K1830" s="24">
        <f t="shared" si="173"/>
        <v>-2.2752135266414317E-3</v>
      </c>
      <c r="L1830" s="24"/>
    </row>
    <row r="1831" spans="1:12" x14ac:dyDescent="0.3">
      <c r="A1831" s="6">
        <v>43728</v>
      </c>
      <c r="B1831" s="14">
        <f>LN('Return analysis'!B1833/'Return analysis'!B1832)</f>
        <v>2.9544139338003187E-3</v>
      </c>
      <c r="C1831" s="14">
        <f>LN('Return analysis'!C1833/'Return analysis'!C1832)</f>
        <v>3.5701656123316885E-3</v>
      </c>
      <c r="D1831" s="14">
        <f>LN('Return analysis'!D1833/'Return analysis'!D1832)</f>
        <v>-4.396996615944739E-3</v>
      </c>
      <c r="E1831" s="14">
        <f>LN('Return analysis'!E1833/'Return analysis'!E1832)</f>
        <v>5.277638507976799E-5</v>
      </c>
      <c r="F1831" s="14">
        <f t="shared" si="168"/>
        <v>2.9016375487205506E-3</v>
      </c>
      <c r="G1831" s="14">
        <f t="shared" si="169"/>
        <v>3.5173892272519205E-3</v>
      </c>
      <c r="H1831" s="14">
        <f t="shared" si="170"/>
        <v>-4.4497730010245066E-3</v>
      </c>
      <c r="I1831" s="24">
        <f t="shared" si="171"/>
        <v>1.1317016594561368E-4</v>
      </c>
      <c r="J1831" s="24">
        <f t="shared" si="172"/>
        <v>-4.3366028350788934E-3</v>
      </c>
      <c r="K1831" s="24">
        <f t="shared" si="173"/>
        <v>-4.2838264499991258E-3</v>
      </c>
      <c r="L1831" s="24"/>
    </row>
    <row r="1832" spans="1:12" x14ac:dyDescent="0.3">
      <c r="A1832" s="6">
        <v>43731</v>
      </c>
      <c r="B1832" s="14">
        <f>LN('Return analysis'!B1834/'Return analysis'!B1833)</f>
        <v>1.4746579552257087E-3</v>
      </c>
      <c r="C1832" s="14">
        <f>LN('Return analysis'!C1834/'Return analysis'!C1833)</f>
        <v>7.1232767227103725E-4</v>
      </c>
      <c r="D1832" s="14">
        <f>LN('Return analysis'!D1834/'Return analysis'!D1833)</f>
        <v>5.258533806819745E-4</v>
      </c>
      <c r="E1832" s="14">
        <f>LN('Return analysis'!E1834/'Return analysis'!E1833)</f>
        <v>1.5832079993399064E-4</v>
      </c>
      <c r="F1832" s="14">
        <f t="shared" si="168"/>
        <v>1.3163371552917182E-3</v>
      </c>
      <c r="G1832" s="14">
        <f t="shared" si="169"/>
        <v>5.5400687233704657E-4</v>
      </c>
      <c r="H1832" s="14">
        <f t="shared" si="170"/>
        <v>3.6753258074798383E-4</v>
      </c>
      <c r="I1832" s="24">
        <f t="shared" si="171"/>
        <v>8.6565563515695904E-4</v>
      </c>
      <c r="J1832" s="24">
        <f t="shared" si="172"/>
        <v>1.2331882159049429E-3</v>
      </c>
      <c r="K1832" s="24">
        <f t="shared" si="173"/>
        <v>1.3915090158389334E-3</v>
      </c>
      <c r="L1832" s="24"/>
    </row>
    <row r="1833" spans="1:12" x14ac:dyDescent="0.3">
      <c r="A1833" s="6">
        <v>43732</v>
      </c>
      <c r="B1833" s="14">
        <f>LN('Return analysis'!B1835/'Return analysis'!B1834)</f>
        <v>2.0227673914118552E-3</v>
      </c>
      <c r="C1833" s="14">
        <f>LN('Return analysis'!C1835/'Return analysis'!C1834)</f>
        <v>3.4357820665125802E-3</v>
      </c>
      <c r="D1833" s="14">
        <f>LN('Return analysis'!D1835/'Return analysis'!D1834)</f>
        <v>-9.3123564894250169E-3</v>
      </c>
      <c r="E1833" s="14">
        <f>LN('Return analysis'!E1835/'Return analysis'!E1834)</f>
        <v>5.277638507976799E-5</v>
      </c>
      <c r="F1833" s="14">
        <f t="shared" si="168"/>
        <v>1.9699910063320871E-3</v>
      </c>
      <c r="G1833" s="14">
        <f t="shared" si="169"/>
        <v>3.3830056814328122E-3</v>
      </c>
      <c r="H1833" s="14">
        <f t="shared" si="170"/>
        <v>-9.3651328745047845E-3</v>
      </c>
      <c r="I1833" s="24">
        <f t="shared" si="171"/>
        <v>-6.5728186153443809E-4</v>
      </c>
      <c r="J1833" s="24">
        <f t="shared" si="172"/>
        <v>-1.0022414736039223E-2</v>
      </c>
      <c r="K1833" s="24">
        <f t="shared" si="173"/>
        <v>-9.9696383509594554E-3</v>
      </c>
      <c r="L1833" s="24"/>
    </row>
    <row r="1834" spans="1:12" x14ac:dyDescent="0.3">
      <c r="A1834" s="6">
        <v>43733</v>
      </c>
      <c r="B1834" s="14">
        <f>LN('Return analysis'!B1836/'Return analysis'!B1835)</f>
        <v>-2.6675280158600209E-3</v>
      </c>
      <c r="C1834" s="14">
        <f>LN('Return analysis'!C1836/'Return analysis'!C1835)</f>
        <v>-4.7421039833392539E-3</v>
      </c>
      <c r="D1834" s="14">
        <f>LN('Return analysis'!D1836/'Return analysis'!D1835)</f>
        <v>6.2840975321283785E-3</v>
      </c>
      <c r="E1834" s="14">
        <f>LN('Return analysis'!E1836/'Return analysis'!E1835)</f>
        <v>5.277638507976799E-5</v>
      </c>
      <c r="F1834" s="14">
        <f t="shared" si="168"/>
        <v>-2.720304400939789E-3</v>
      </c>
      <c r="G1834" s="14">
        <f t="shared" si="169"/>
        <v>-4.7948803684190215E-3</v>
      </c>
      <c r="H1834" s="14">
        <f t="shared" si="170"/>
        <v>6.2313211470486109E-3</v>
      </c>
      <c r="I1834" s="24">
        <f t="shared" si="171"/>
        <v>1.0791367857237973E-3</v>
      </c>
      <c r="J1834" s="24">
        <f t="shared" si="172"/>
        <v>7.3104579327724082E-3</v>
      </c>
      <c r="K1834" s="24">
        <f t="shared" si="173"/>
        <v>7.3632343178521758E-3</v>
      </c>
      <c r="L1834" s="24"/>
    </row>
    <row r="1835" spans="1:12" x14ac:dyDescent="0.3">
      <c r="A1835" s="6">
        <v>43734</v>
      </c>
      <c r="B1835" s="14">
        <f>LN('Return analysis'!B1837/'Return analysis'!B1836)</f>
        <v>9.1928927512842292E-5</v>
      </c>
      <c r="C1835" s="14">
        <f>LN('Return analysis'!C1837/'Return analysis'!C1836)</f>
        <v>1.6622955642613423E-3</v>
      </c>
      <c r="D1835" s="14">
        <f>LN('Return analysis'!D1837/'Return analysis'!D1836)</f>
        <v>-3.0380047010663486E-3</v>
      </c>
      <c r="E1835" s="14">
        <f>LN('Return analysis'!E1837/'Return analysis'!E1836)</f>
        <v>5.277638507976799E-5</v>
      </c>
      <c r="F1835" s="14">
        <f t="shared" si="168"/>
        <v>3.9152542433074302E-5</v>
      </c>
      <c r="G1835" s="14">
        <f t="shared" si="169"/>
        <v>1.6095191791815743E-3</v>
      </c>
      <c r="H1835" s="14">
        <f t="shared" si="170"/>
        <v>-3.0907810861461166E-3</v>
      </c>
      <c r="I1835" s="24">
        <f t="shared" si="171"/>
        <v>-1.2254844495460545E-3</v>
      </c>
      <c r="J1835" s="24">
        <f t="shared" si="172"/>
        <v>-4.3162655356921709E-3</v>
      </c>
      <c r="K1835" s="24">
        <f t="shared" si="173"/>
        <v>-4.2634891506124033E-3</v>
      </c>
      <c r="L1835" s="24"/>
    </row>
    <row r="1836" spans="1:12" x14ac:dyDescent="0.3">
      <c r="A1836" s="6">
        <v>43735</v>
      </c>
      <c r="B1836" s="14">
        <f>LN('Return analysis'!B1838/'Return analysis'!B1837)</f>
        <v>1.7486304043979951E-3</v>
      </c>
      <c r="C1836" s="14">
        <f>LN('Return analysis'!C1838/'Return analysis'!C1837)</f>
        <v>1.0671612698046503E-3</v>
      </c>
      <c r="D1836" s="14">
        <f>LN('Return analysis'!D1838/'Return analysis'!D1837)</f>
        <v>-5.9699833836522054E-3</v>
      </c>
      <c r="E1836" s="14">
        <f>LN('Return analysis'!E1838/'Return analysis'!E1837)</f>
        <v>5.1387568525176353E-5</v>
      </c>
      <c r="F1836" s="14">
        <f t="shared" si="168"/>
        <v>1.6972428358728187E-3</v>
      </c>
      <c r="G1836" s="14">
        <f t="shared" si="169"/>
        <v>1.0157737012794739E-3</v>
      </c>
      <c r="H1836" s="14">
        <f t="shared" si="170"/>
        <v>-6.0213709521773819E-3</v>
      </c>
      <c r="I1836" s="24">
        <f t="shared" si="171"/>
        <v>9.4288002245767276E-4</v>
      </c>
      <c r="J1836" s="24">
        <f t="shared" si="172"/>
        <v>-5.0784909297197089E-3</v>
      </c>
      <c r="K1836" s="24">
        <f t="shared" si="173"/>
        <v>-5.0271033611945324E-3</v>
      </c>
      <c r="L1836" s="24"/>
    </row>
    <row r="1837" spans="1:12" x14ac:dyDescent="0.3">
      <c r="A1837" s="6">
        <v>43738</v>
      </c>
      <c r="B1837" s="14">
        <f>LN('Return analysis'!B1839/'Return analysis'!B1838)</f>
        <v>1.3783787321508623E-3</v>
      </c>
      <c r="C1837" s="14">
        <f>LN('Return analysis'!C1839/'Return analysis'!C1838)</f>
        <v>7.1080868611638859E-4</v>
      </c>
      <c r="D1837" s="14">
        <f>LN('Return analysis'!D1839/'Return analysis'!D1838)</f>
        <v>4.6462752301498038E-3</v>
      </c>
      <c r="E1837" s="14">
        <f>LN('Return analysis'!E1839/'Return analysis'!E1838)</f>
        <v>1.5248837305705738E-4</v>
      </c>
      <c r="F1837" s="14">
        <f t="shared" si="168"/>
        <v>1.2258903590938049E-3</v>
      </c>
      <c r="G1837" s="14">
        <f t="shared" si="169"/>
        <v>5.5832031305933123E-4</v>
      </c>
      <c r="H1837" s="14">
        <f t="shared" si="170"/>
        <v>4.4937868570927462E-3</v>
      </c>
      <c r="I1837" s="24">
        <f t="shared" si="171"/>
        <v>7.2737981416856124E-4</v>
      </c>
      <c r="J1837" s="24">
        <f t="shared" si="172"/>
        <v>5.2211666712613071E-3</v>
      </c>
      <c r="K1837" s="24">
        <f t="shared" si="173"/>
        <v>5.3736550443183647E-3</v>
      </c>
      <c r="L1837" s="24"/>
    </row>
    <row r="1838" spans="1:12" x14ac:dyDescent="0.3">
      <c r="A1838" s="6">
        <v>43739</v>
      </c>
      <c r="B1838" s="14">
        <f>LN('Return analysis'!B1840/'Return analysis'!B1839)</f>
        <v>8.2583006335073823E-4</v>
      </c>
      <c r="C1838" s="14">
        <f>LN('Return analysis'!C1840/'Return analysis'!C1839)</f>
        <v>9.6653018763981845E-4</v>
      </c>
      <c r="D1838" s="14">
        <f>LN('Return analysis'!D1840/'Return analysis'!D1839)</f>
        <v>-1.3132131746061962E-2</v>
      </c>
      <c r="E1838" s="14">
        <f>LN('Return analysis'!E1840/'Return analysis'!E1839)</f>
        <v>5.277638507976799E-5</v>
      </c>
      <c r="F1838" s="14">
        <f t="shared" si="168"/>
        <v>7.730536782709702E-4</v>
      </c>
      <c r="G1838" s="14">
        <f t="shared" si="169"/>
        <v>9.1375380256005043E-4</v>
      </c>
      <c r="H1838" s="14">
        <f t="shared" si="170"/>
        <v>-1.318490813114173E-2</v>
      </c>
      <c r="I1838" s="24">
        <f t="shared" si="171"/>
        <v>1.7795291742779161E-4</v>
      </c>
      <c r="J1838" s="24">
        <f t="shared" si="172"/>
        <v>-1.3006955213713938E-2</v>
      </c>
      <c r="K1838" s="24">
        <f t="shared" si="173"/>
        <v>-1.295417882863417E-2</v>
      </c>
      <c r="L1838" s="24"/>
    </row>
    <row r="1839" spans="1:12" x14ac:dyDescent="0.3">
      <c r="A1839" s="6">
        <v>43740</v>
      </c>
      <c r="B1839" s="14">
        <f>LN('Return analysis'!B1841/'Return analysis'!B1840)</f>
        <v>-1.8385634075374112E-4</v>
      </c>
      <c r="C1839" s="14">
        <f>LN('Return analysis'!C1841/'Return analysis'!C1840)</f>
        <v>2.250723238282396E-3</v>
      </c>
      <c r="D1839" s="14">
        <f>LN('Return analysis'!D1841/'Return analysis'!D1840)</f>
        <v>-1.6371736830062673E-2</v>
      </c>
      <c r="E1839" s="14">
        <f>LN('Return analysis'!E1841/'Return analysis'!E1840)</f>
        <v>5.2220858689344278E-5</v>
      </c>
      <c r="F1839" s="14">
        <f t="shared" si="168"/>
        <v>-2.360771994430854E-4</v>
      </c>
      <c r="G1839" s="14">
        <f t="shared" si="169"/>
        <v>2.1985023795930516E-3</v>
      </c>
      <c r="H1839" s="14">
        <f t="shared" si="170"/>
        <v>-1.6423957688752017E-2</v>
      </c>
      <c r="I1839" s="24">
        <f t="shared" si="171"/>
        <v>-1.832338022605905E-3</v>
      </c>
      <c r="J1839" s="24">
        <f t="shared" si="172"/>
        <v>-1.8256295711357923E-2</v>
      </c>
      <c r="K1839" s="24">
        <f t="shared" si="173"/>
        <v>-1.8204074852668579E-2</v>
      </c>
      <c r="L1839" s="24"/>
    </row>
    <row r="1840" spans="1:12" x14ac:dyDescent="0.3">
      <c r="A1840" s="6">
        <v>43741</v>
      </c>
      <c r="B1840" s="14">
        <f>LN('Return analysis'!B1842/'Return analysis'!B1841)</f>
        <v>3.4910680489013092E-3</v>
      </c>
      <c r="C1840" s="14">
        <f>LN('Return analysis'!C1842/'Return analysis'!C1841)</f>
        <v>3.3069041760488901E-3</v>
      </c>
      <c r="D1840" s="14">
        <f>LN('Return analysis'!D1842/'Return analysis'!D1841)</f>
        <v>8.0843911882643935E-3</v>
      </c>
      <c r="E1840" s="14">
        <f>LN('Return analysis'!E1842/'Return analysis'!E1841)</f>
        <v>5.1387568525176353E-5</v>
      </c>
      <c r="F1840" s="14">
        <f t="shared" si="168"/>
        <v>3.4396804803761326E-3</v>
      </c>
      <c r="G1840" s="14">
        <f t="shared" si="169"/>
        <v>3.2555166075237136E-3</v>
      </c>
      <c r="H1840" s="14">
        <f t="shared" si="170"/>
        <v>8.0330036197392169E-3</v>
      </c>
      <c r="I1840" s="24">
        <f t="shared" si="171"/>
        <v>7.2820725916465407E-4</v>
      </c>
      <c r="J1840" s="24">
        <f t="shared" si="172"/>
        <v>8.7612108789038717E-3</v>
      </c>
      <c r="K1840" s="24">
        <f t="shared" si="173"/>
        <v>8.8125984474290483E-3</v>
      </c>
      <c r="L1840" s="24"/>
    </row>
    <row r="1841" spans="1:12" x14ac:dyDescent="0.3">
      <c r="A1841" s="6">
        <v>43742</v>
      </c>
      <c r="B1841" s="14">
        <f>LN('Return analysis'!B1843/'Return analysis'!B1842)</f>
        <v>8.2456245672144315E-4</v>
      </c>
      <c r="C1841" s="14">
        <f>LN('Return analysis'!C1843/'Return analysis'!C1842)</f>
        <v>1.6502434251696608E-3</v>
      </c>
      <c r="D1841" s="14">
        <f>LN('Return analysis'!D1843/'Return analysis'!D1842)</f>
        <v>1.2973676541637624E-2</v>
      </c>
      <c r="E1841" s="14">
        <f>LN('Return analysis'!E1843/'Return analysis'!E1842)</f>
        <v>5.0832041363227646E-5</v>
      </c>
      <c r="F1841" s="14">
        <f t="shared" si="168"/>
        <v>7.7373041535821552E-4</v>
      </c>
      <c r="G1841" s="14">
        <f t="shared" si="169"/>
        <v>1.5994113838064331E-3</v>
      </c>
      <c r="H1841" s="14">
        <f t="shared" si="170"/>
        <v>1.2922844500274396E-2</v>
      </c>
      <c r="I1841" s="24">
        <f t="shared" si="171"/>
        <v>-6.5487760894042228E-4</v>
      </c>
      <c r="J1841" s="24">
        <f t="shared" si="172"/>
        <v>1.2267966891333974E-2</v>
      </c>
      <c r="K1841" s="24">
        <f t="shared" si="173"/>
        <v>1.2318798932697201E-2</v>
      </c>
      <c r="L1841" s="24"/>
    </row>
    <row r="1842" spans="1:12" x14ac:dyDescent="0.3">
      <c r="A1842" s="6">
        <v>43745</v>
      </c>
      <c r="B1842" s="14">
        <f>LN('Return analysis'!B1844/'Return analysis'!B1843)</f>
        <v>-1.0085247920214593E-3</v>
      </c>
      <c r="C1842" s="14">
        <f>LN('Return analysis'!C1844/'Return analysis'!C1843)</f>
        <v>-2.5937048477539357E-3</v>
      </c>
      <c r="D1842" s="14">
        <f>LN('Return analysis'!D1844/'Return analysis'!D1843)</f>
        <v>-3.9483404935377591E-3</v>
      </c>
      <c r="E1842" s="14">
        <f>LN('Return analysis'!E1844/'Return analysis'!E1843)</f>
        <v>1.5165516644066913E-4</v>
      </c>
      <c r="F1842" s="14">
        <f t="shared" si="168"/>
        <v>-1.1601799584621284E-3</v>
      </c>
      <c r="G1842" s="14">
        <f t="shared" si="169"/>
        <v>-2.7453600141946048E-3</v>
      </c>
      <c r="H1842" s="14">
        <f t="shared" si="170"/>
        <v>-4.0999956599784282E-3</v>
      </c>
      <c r="I1842" s="24">
        <f t="shared" si="171"/>
        <v>1.097647702232948E-3</v>
      </c>
      <c r="J1842" s="24">
        <f t="shared" si="172"/>
        <v>-3.00234795774548E-3</v>
      </c>
      <c r="K1842" s="24">
        <f t="shared" si="173"/>
        <v>-2.8506927913048109E-3</v>
      </c>
      <c r="L1842" s="24"/>
    </row>
    <row r="1843" spans="1:12" x14ac:dyDescent="0.3">
      <c r="A1843" s="6">
        <v>43746</v>
      </c>
      <c r="B1843" s="14">
        <f>LN('Return analysis'!B1845/'Return analysis'!B1844)</f>
        <v>-5.4994967313806134E-4</v>
      </c>
      <c r="C1843" s="14">
        <f>LN('Return analysis'!C1845/'Return analysis'!C1844)</f>
        <v>4.7184197622005463E-4</v>
      </c>
      <c r="D1843" s="14">
        <f>LN('Return analysis'!D1845/'Return analysis'!D1844)</f>
        <v>-1.6291288038807458E-2</v>
      </c>
      <c r="E1843" s="14">
        <f>LN('Return analysis'!E1845/'Return analysis'!E1844)</f>
        <v>5.0554277666635348E-5</v>
      </c>
      <c r="F1843" s="14">
        <f t="shared" si="168"/>
        <v>-6.0050395080469665E-4</v>
      </c>
      <c r="G1843" s="14">
        <f t="shared" si="169"/>
        <v>4.2128769855341927E-4</v>
      </c>
      <c r="H1843" s="14">
        <f t="shared" si="170"/>
        <v>-1.6341842316474092E-2</v>
      </c>
      <c r="I1843" s="24">
        <f t="shared" si="171"/>
        <v>-7.6456570947094806E-4</v>
      </c>
      <c r="J1843" s="24">
        <f t="shared" si="172"/>
        <v>-1.7106408025945041E-2</v>
      </c>
      <c r="K1843" s="24">
        <f t="shared" si="173"/>
        <v>-1.7055853748278407E-2</v>
      </c>
      <c r="L1843" s="24"/>
    </row>
    <row r="1844" spans="1:12" x14ac:dyDescent="0.3">
      <c r="A1844" s="6">
        <v>43747</v>
      </c>
      <c r="B1844" s="14">
        <f>LN('Return analysis'!B1846/'Return analysis'!B1845)</f>
        <v>-9.1868371300733677E-4</v>
      </c>
      <c r="C1844" s="14">
        <f>LN('Return analysis'!C1846/'Return analysis'!C1845)</f>
        <v>-1.1804656903793862E-3</v>
      </c>
      <c r="D1844" s="14">
        <f>LN('Return analysis'!D1846/'Return analysis'!D1845)</f>
        <v>9.1585035599003467E-3</v>
      </c>
      <c r="E1844" s="14">
        <f>LN('Return analysis'!E1846/'Return analysis'!E1845)</f>
        <v>5.0554277666635348E-5</v>
      </c>
      <c r="F1844" s="14">
        <f t="shared" si="168"/>
        <v>-9.6923799067397207E-4</v>
      </c>
      <c r="G1844" s="14">
        <f t="shared" si="169"/>
        <v>-1.2310199680460215E-3</v>
      </c>
      <c r="H1844" s="14">
        <f t="shared" si="170"/>
        <v>9.107949282233711E-3</v>
      </c>
      <c r="I1844" s="24">
        <f t="shared" si="171"/>
        <v>-7.4484289457940812E-5</v>
      </c>
      <c r="J1844" s="24">
        <f t="shared" si="172"/>
        <v>9.0334649927757693E-3</v>
      </c>
      <c r="K1844" s="24">
        <f t="shared" si="173"/>
        <v>9.0840192704424051E-3</v>
      </c>
      <c r="L1844" s="24"/>
    </row>
    <row r="1845" spans="1:12" x14ac:dyDescent="0.3">
      <c r="A1845" s="6">
        <v>43748</v>
      </c>
      <c r="B1845" s="14">
        <f>LN('Return analysis'!B1847/'Return analysis'!B1846)</f>
        <v>-3.0354376767635716E-3</v>
      </c>
      <c r="C1845" s="14">
        <f>LN('Return analysis'!C1847/'Return analysis'!C1846)</f>
        <v>-3.0759260897470992E-3</v>
      </c>
      <c r="D1845" s="14">
        <f>LN('Return analysis'!D1847/'Return analysis'!D1846)</f>
        <v>6.3947940726055402E-3</v>
      </c>
      <c r="E1845" s="14">
        <f>LN('Return analysis'!E1847/'Return analysis'!E1846)</f>
        <v>5.0554277666635348E-5</v>
      </c>
      <c r="F1845" s="14">
        <f t="shared" si="168"/>
        <v>-3.0859919544302069E-3</v>
      </c>
      <c r="G1845" s="14">
        <f t="shared" si="169"/>
        <v>-3.1264803674137345E-3</v>
      </c>
      <c r="H1845" s="14">
        <f t="shared" si="170"/>
        <v>6.3442397949389044E-3</v>
      </c>
      <c r="I1845" s="24">
        <f t="shared" si="171"/>
        <v>-6.3310192032137733E-4</v>
      </c>
      <c r="J1845" s="24">
        <f t="shared" si="172"/>
        <v>5.7111378746175275E-3</v>
      </c>
      <c r="K1845" s="24">
        <f t="shared" si="173"/>
        <v>5.7616921522841633E-3</v>
      </c>
      <c r="L1845" s="24"/>
    </row>
    <row r="1846" spans="1:12" x14ac:dyDescent="0.3">
      <c r="A1846" s="6">
        <v>43749</v>
      </c>
      <c r="B1846" s="14">
        <f>LN('Return analysis'!B1848/'Return analysis'!B1847)</f>
        <v>-2.4908685263643083E-3</v>
      </c>
      <c r="C1846" s="14">
        <f>LN('Return analysis'!C1848/'Return analysis'!C1847)</f>
        <v>-3.6793785503905613E-3</v>
      </c>
      <c r="D1846" s="14">
        <f>LN('Return analysis'!D1848/'Return analysis'!D1847)</f>
        <v>1.0678972575854314E-2</v>
      </c>
      <c r="E1846" s="14">
        <f>LN('Return analysis'!E1848/'Return analysis'!E1847)</f>
        <v>5.0554277666635348E-5</v>
      </c>
      <c r="F1846" s="14">
        <f t="shared" si="168"/>
        <v>-2.5414228040309436E-3</v>
      </c>
      <c r="G1846" s="14">
        <f t="shared" si="169"/>
        <v>-3.7299328280571966E-3</v>
      </c>
      <c r="H1846" s="14">
        <f t="shared" si="170"/>
        <v>1.0628418298187678E-2</v>
      </c>
      <c r="I1846" s="24">
        <f t="shared" si="171"/>
        <v>3.5202121895417109E-4</v>
      </c>
      <c r="J1846" s="24">
        <f t="shared" si="172"/>
        <v>1.098043951714185E-2</v>
      </c>
      <c r="K1846" s="24">
        <f t="shared" si="173"/>
        <v>1.1030993794808486E-2</v>
      </c>
      <c r="L1846" s="24"/>
    </row>
    <row r="1847" spans="1:12" x14ac:dyDescent="0.3">
      <c r="A1847" s="6">
        <v>43753</v>
      </c>
      <c r="B1847" s="14">
        <f>LN('Return analysis'!B1849/'Return analysis'!B1848)</f>
        <v>-4.6184715978692565E-4</v>
      </c>
      <c r="C1847" s="14">
        <f>LN('Return analysis'!C1849/'Return analysis'!C1848)</f>
        <v>-9.5232364778337266E-4</v>
      </c>
      <c r="D1847" s="14">
        <f>LN('Return analysis'!D1849/'Return analysis'!D1848)</f>
        <v>8.8565203828794639E-3</v>
      </c>
      <c r="E1847" s="14">
        <f>LN('Return analysis'!E1849/'Return analysis'!E1848)</f>
        <v>2.0220944410749474E-4</v>
      </c>
      <c r="F1847" s="14">
        <f t="shared" si="168"/>
        <v>-6.6405660389442036E-4</v>
      </c>
      <c r="G1847" s="14">
        <f t="shared" si="169"/>
        <v>-1.1545330918908674E-3</v>
      </c>
      <c r="H1847" s="14">
        <f t="shared" si="170"/>
        <v>8.65431093877197E-3</v>
      </c>
      <c r="I1847" s="24">
        <f t="shared" si="171"/>
        <v>1.7389675251990066E-4</v>
      </c>
      <c r="J1847" s="24">
        <f t="shared" si="172"/>
        <v>8.8282076912918703E-3</v>
      </c>
      <c r="K1847" s="24">
        <f t="shared" si="173"/>
        <v>9.0304171353993642E-3</v>
      </c>
      <c r="L1847" s="24"/>
    </row>
    <row r="1848" spans="1:12" x14ac:dyDescent="0.3">
      <c r="A1848" s="6">
        <v>43754</v>
      </c>
      <c r="B1848" s="14">
        <f>LN('Return analysis'!B1850/'Return analysis'!B1849)</f>
        <v>1.8462080053584823E-4</v>
      </c>
      <c r="C1848" s="14">
        <f>LN('Return analysis'!C1850/'Return analysis'!C1849)</f>
        <v>1.0709658635883212E-3</v>
      </c>
      <c r="D1848" s="14">
        <f>LN('Return analysis'!D1850/'Return analysis'!D1849)</f>
        <v>-1.844063262144656E-3</v>
      </c>
      <c r="E1848" s="14">
        <f>LN('Return analysis'!E1850/'Return analysis'!E1849)</f>
        <v>5.277638507976799E-5</v>
      </c>
      <c r="F1848" s="14">
        <f t="shared" si="168"/>
        <v>1.3184441545608023E-4</v>
      </c>
      <c r="G1848" s="14">
        <f t="shared" si="169"/>
        <v>1.0181894785085532E-3</v>
      </c>
      <c r="H1848" s="14">
        <f t="shared" si="170"/>
        <v>-1.896839647224424E-3</v>
      </c>
      <c r="I1848" s="24">
        <f t="shared" si="171"/>
        <v>-6.6879869623885418E-4</v>
      </c>
      <c r="J1848" s="24">
        <f t="shared" si="172"/>
        <v>-2.5656383434632781E-3</v>
      </c>
      <c r="K1848" s="24">
        <f t="shared" si="173"/>
        <v>-2.5128619583835101E-3</v>
      </c>
      <c r="L1848" s="24"/>
    </row>
    <row r="1849" spans="1:12" x14ac:dyDescent="0.3">
      <c r="A1849" s="6">
        <v>43756</v>
      </c>
      <c r="B1849" s="14">
        <f>LN('Return analysis'!B1851/'Return analysis'!B1850)</f>
        <v>4.6247989144556994E-4</v>
      </c>
      <c r="C1849" s="14">
        <f>LN('Return analysis'!C1851/'Return analysis'!C1850)</f>
        <v>4.7531972388205069E-4</v>
      </c>
      <c r="D1849" s="14">
        <f>LN('Return analysis'!D1851/'Return analysis'!D1850)</f>
        <v>-7.2557988833837179E-4</v>
      </c>
      <c r="E1849" s="14">
        <f>LN('Return analysis'!E1851/'Return analysis'!E1850)</f>
        <v>1.0416395360516873E-4</v>
      </c>
      <c r="F1849" s="14">
        <f t="shared" si="168"/>
        <v>3.583159378404012E-4</v>
      </c>
      <c r="G1849" s="14">
        <f t="shared" si="169"/>
        <v>3.7115577027688196E-4</v>
      </c>
      <c r="H1849" s="14">
        <f t="shared" si="170"/>
        <v>-8.2974384194354047E-4</v>
      </c>
      <c r="I1849" s="24">
        <f t="shared" si="171"/>
        <v>6.7947798041065243E-5</v>
      </c>
      <c r="J1849" s="24">
        <f t="shared" si="172"/>
        <v>-7.6179604390247521E-4</v>
      </c>
      <c r="K1849" s="24">
        <f t="shared" si="173"/>
        <v>-6.5763209029730653E-4</v>
      </c>
      <c r="L1849" s="24"/>
    </row>
    <row r="1850" spans="1:12" x14ac:dyDescent="0.3">
      <c r="A1850" s="6">
        <v>43759</v>
      </c>
      <c r="B1850" s="14">
        <f>LN('Return analysis'!B1852/'Return analysis'!B1851)</f>
        <v>-2.2188345455935649E-3</v>
      </c>
      <c r="C1850" s="14">
        <f>LN('Return analysis'!C1852/'Return analysis'!C1851)</f>
        <v>-2.3797548284019564E-3</v>
      </c>
      <c r="D1850" s="14">
        <f>LN('Return analysis'!D1852/'Return analysis'!D1851)</f>
        <v>6.5102585550622753E-3</v>
      </c>
      <c r="E1850" s="14">
        <f>LN('Return analysis'!E1852/'Return analysis'!E1851)</f>
        <v>1.5415478420735895E-4</v>
      </c>
      <c r="F1850" s="14">
        <f t="shared" si="168"/>
        <v>-2.3729893298009238E-3</v>
      </c>
      <c r="G1850" s="14">
        <f t="shared" si="169"/>
        <v>-2.5339096126093153E-3</v>
      </c>
      <c r="H1850" s="14">
        <f t="shared" si="170"/>
        <v>6.3561037708549165E-3</v>
      </c>
      <c r="I1850" s="24">
        <f t="shared" si="171"/>
        <v>-3.9805445180037018E-4</v>
      </c>
      <c r="J1850" s="24">
        <f t="shared" si="172"/>
        <v>5.9580493190545467E-3</v>
      </c>
      <c r="K1850" s="24">
        <f t="shared" si="173"/>
        <v>6.1122041032619055E-3</v>
      </c>
      <c r="L1850" s="24"/>
    </row>
    <row r="1851" spans="1:12" x14ac:dyDescent="0.3">
      <c r="A1851" s="6">
        <v>43760</v>
      </c>
      <c r="B1851" s="14">
        <f>LN('Return analysis'!B1853/'Return analysis'!B1852)</f>
        <v>8.3219064772584314E-4</v>
      </c>
      <c r="C1851" s="14">
        <f>LN('Return analysis'!C1853/'Return analysis'!C1852)</f>
        <v>1.7857928887151891E-3</v>
      </c>
      <c r="D1851" s="14">
        <f>LN('Return analysis'!D1853/'Return analysis'!D1852)</f>
        <v>-3.0198574212686154E-3</v>
      </c>
      <c r="E1851" s="14">
        <f>LN('Return analysis'!E1853/'Return analysis'!E1852)</f>
        <v>5.1387568525176353E-5</v>
      </c>
      <c r="F1851" s="14">
        <f t="shared" si="168"/>
        <v>7.808030792006668E-4</v>
      </c>
      <c r="G1851" s="14">
        <f t="shared" si="169"/>
        <v>1.7344053201900128E-3</v>
      </c>
      <c r="H1851" s="14">
        <f t="shared" si="170"/>
        <v>-3.071244989793792E-3</v>
      </c>
      <c r="I1851" s="24">
        <f t="shared" si="171"/>
        <v>-5.8474756526309072E-4</v>
      </c>
      <c r="J1851" s="24">
        <f t="shared" si="172"/>
        <v>-3.6559925550568827E-3</v>
      </c>
      <c r="K1851" s="24">
        <f t="shared" si="173"/>
        <v>-3.6046049865317061E-3</v>
      </c>
      <c r="L1851" s="24"/>
    </row>
    <row r="1852" spans="1:12" x14ac:dyDescent="0.3">
      <c r="A1852" s="6">
        <v>43761</v>
      </c>
      <c r="B1852" s="14">
        <f>LN('Return analysis'!B1854/'Return analysis'!B1853)</f>
        <v>1.0168207445186679E-3</v>
      </c>
      <c r="C1852" s="14">
        <f>LN('Return analysis'!C1854/'Return analysis'!C1853)</f>
        <v>4.7537610681016576E-4</v>
      </c>
      <c r="D1852" s="14">
        <f>LN('Return analysis'!D1854/'Return analysis'!D1853)</f>
        <v>2.0361584059354109E-3</v>
      </c>
      <c r="E1852" s="14">
        <f>LN('Return analysis'!E1854/'Return analysis'!E1853)</f>
        <v>5.1387568525176353E-5</v>
      </c>
      <c r="F1852" s="14">
        <f t="shared" si="168"/>
        <v>9.6543317599349161E-4</v>
      </c>
      <c r="G1852" s="14">
        <f t="shared" si="169"/>
        <v>4.2398853828498942E-4</v>
      </c>
      <c r="H1852" s="14">
        <f t="shared" si="170"/>
        <v>1.9847708374102343E-3</v>
      </c>
      <c r="I1852" s="24">
        <f t="shared" si="171"/>
        <v>6.0221094221769899E-4</v>
      </c>
      <c r="J1852" s="24">
        <f t="shared" si="172"/>
        <v>2.5869817796279333E-3</v>
      </c>
      <c r="K1852" s="24">
        <f t="shared" si="173"/>
        <v>2.6383693481531099E-3</v>
      </c>
      <c r="L1852" s="24"/>
    </row>
    <row r="1853" spans="1:12" x14ac:dyDescent="0.3">
      <c r="A1853" s="6">
        <v>43762</v>
      </c>
      <c r="B1853" s="14">
        <f>LN('Return analysis'!B1855/'Return analysis'!B1854)</f>
        <v>2.7720067711063239E-4</v>
      </c>
      <c r="C1853" s="14">
        <f>LN('Return analysis'!C1855/'Return analysis'!C1854)</f>
        <v>1.1858583287687766E-4</v>
      </c>
      <c r="D1853" s="14">
        <f>LN('Return analysis'!D1855/'Return analysis'!D1854)</f>
        <v>2.7515974093679251E-3</v>
      </c>
      <c r="E1853" s="14">
        <f>LN('Return analysis'!E1855/'Return analysis'!E1854)</f>
        <v>5.1387568525176353E-5</v>
      </c>
      <c r="F1853" s="14">
        <f t="shared" si="168"/>
        <v>2.2581310858545603E-4</v>
      </c>
      <c r="G1853" s="14">
        <f t="shared" si="169"/>
        <v>6.7198264351701312E-5</v>
      </c>
      <c r="H1853" s="14">
        <f t="shared" si="170"/>
        <v>2.7002098408427486E-3</v>
      </c>
      <c r="I1853" s="24">
        <f t="shared" si="171"/>
        <v>1.4260379703994629E-4</v>
      </c>
      <c r="J1853" s="24">
        <f t="shared" si="172"/>
        <v>2.842813637882695E-3</v>
      </c>
      <c r="K1853" s="24">
        <f t="shared" si="173"/>
        <v>2.8942012064078716E-3</v>
      </c>
      <c r="L1853" s="24"/>
    </row>
    <row r="1854" spans="1:12" x14ac:dyDescent="0.3">
      <c r="A1854" s="6">
        <v>43763</v>
      </c>
      <c r="B1854" s="14">
        <f>LN('Return analysis'!B1856/'Return analysis'!B1855)</f>
        <v>-1.2012790179025872E-3</v>
      </c>
      <c r="C1854" s="14">
        <f>LN('Return analysis'!C1856/'Return analysis'!C1855)</f>
        <v>-1.6650549406517523E-3</v>
      </c>
      <c r="D1854" s="14">
        <f>LN('Return analysis'!D1856/'Return analysis'!D1855)</f>
        <v>3.9835101302535684E-3</v>
      </c>
      <c r="E1854" s="14">
        <f>LN('Return analysis'!E1856/'Return analysis'!E1855)</f>
        <v>5.1387568525176353E-5</v>
      </c>
      <c r="F1854" s="14">
        <f t="shared" si="168"/>
        <v>-1.2526665864277635E-3</v>
      </c>
      <c r="G1854" s="14">
        <f t="shared" si="169"/>
        <v>-1.7164425091769286E-3</v>
      </c>
      <c r="H1854" s="14">
        <f t="shared" si="170"/>
        <v>3.9321225617283918E-3</v>
      </c>
      <c r="I1854" s="24">
        <f t="shared" si="171"/>
        <v>8.9146400273572551E-5</v>
      </c>
      <c r="J1854" s="24">
        <f t="shared" si="172"/>
        <v>4.0212689620019639E-3</v>
      </c>
      <c r="K1854" s="24">
        <f t="shared" si="173"/>
        <v>4.0726565305271405E-3</v>
      </c>
      <c r="L1854" s="24"/>
    </row>
    <row r="1855" spans="1:12" x14ac:dyDescent="0.3">
      <c r="A1855" s="6">
        <v>43766</v>
      </c>
      <c r="B1855" s="14">
        <f>LN('Return analysis'!B1857/'Return analysis'!B1856)</f>
        <v>-1.8507223961299775E-3</v>
      </c>
      <c r="C1855" s="14">
        <f>LN('Return analysis'!C1857/'Return analysis'!C1856)</f>
        <v>-2.144738905269475E-3</v>
      </c>
      <c r="D1855" s="14">
        <f>LN('Return analysis'!D1857/'Return analysis'!D1856)</f>
        <v>6.0419309548300432E-3</v>
      </c>
      <c r="E1855" s="14">
        <f>LN('Return analysis'!E1857/'Return analysis'!E1856)</f>
        <v>1.5248837305705738E-4</v>
      </c>
      <c r="F1855" s="14">
        <f t="shared" si="168"/>
        <v>-2.0032107691870349E-3</v>
      </c>
      <c r="G1855" s="14">
        <f t="shared" si="169"/>
        <v>-2.2972272783265326E-3</v>
      </c>
      <c r="H1855" s="14">
        <f t="shared" si="170"/>
        <v>5.8894425817729856E-3</v>
      </c>
      <c r="I1855" s="24">
        <f t="shared" si="171"/>
        <v>-2.1411208742263264E-4</v>
      </c>
      <c r="J1855" s="24">
        <f t="shared" si="172"/>
        <v>5.6753304943503533E-3</v>
      </c>
      <c r="K1855" s="24">
        <f t="shared" si="173"/>
        <v>5.8278188674074109E-3</v>
      </c>
      <c r="L1855" s="24"/>
    </row>
    <row r="1856" spans="1:12" x14ac:dyDescent="0.3">
      <c r="A1856" s="6">
        <v>43767</v>
      </c>
      <c r="B1856" s="14">
        <f>LN('Return analysis'!B1858/'Return analysis'!B1857)</f>
        <v>-4.6393684375352242E-4</v>
      </c>
      <c r="C1856" s="14">
        <f>LN('Return analysis'!C1858/'Return analysis'!C1857)</f>
        <v>2.380345161284224E-4</v>
      </c>
      <c r="D1856" s="14">
        <f>LN('Return analysis'!D1858/'Return analysis'!D1857)</f>
        <v>-1.9414195484705702E-4</v>
      </c>
      <c r="E1856" s="14">
        <f>LN('Return analysis'!E1858/'Return analysis'!E1857)</f>
        <v>5.0832041363227646E-5</v>
      </c>
      <c r="F1856" s="14">
        <f t="shared" si="168"/>
        <v>-5.1476888511675005E-4</v>
      </c>
      <c r="G1856" s="14">
        <f t="shared" si="169"/>
        <v>1.8720247476519474E-4</v>
      </c>
      <c r="H1856" s="14">
        <f t="shared" si="170"/>
        <v>-2.4497399621028468E-4</v>
      </c>
      <c r="I1856" s="24">
        <f t="shared" si="171"/>
        <v>-6.6308910407119161E-4</v>
      </c>
      <c r="J1856" s="24">
        <f t="shared" si="172"/>
        <v>-9.0806310028147623E-4</v>
      </c>
      <c r="K1856" s="24">
        <f t="shared" si="173"/>
        <v>-8.5723105891824861E-4</v>
      </c>
      <c r="L1856" s="24"/>
    </row>
    <row r="1857" spans="1:12" x14ac:dyDescent="0.3">
      <c r="A1857" s="6">
        <v>43768</v>
      </c>
      <c r="B1857" s="14">
        <f>LN('Return analysis'!B1859/'Return analysis'!B1858)</f>
        <v>2.4993994808946728E-3</v>
      </c>
      <c r="C1857" s="14">
        <f>LN('Return analysis'!C1859/'Return analysis'!C1858)</f>
        <v>3.2159596350230793E-3</v>
      </c>
      <c r="D1857" s="14">
        <f>LN('Return analysis'!D1859/'Return analysis'!D1858)</f>
        <v>2.3941059350369612E-3</v>
      </c>
      <c r="E1857" s="14">
        <f>LN('Return analysis'!E1859/'Return analysis'!E1858)</f>
        <v>5.0554277666635348E-5</v>
      </c>
      <c r="F1857" s="14">
        <f t="shared" si="168"/>
        <v>2.4488452032280375E-3</v>
      </c>
      <c r="G1857" s="14">
        <f t="shared" si="169"/>
        <v>3.165405357356444E-3</v>
      </c>
      <c r="H1857" s="14">
        <f t="shared" si="170"/>
        <v>2.3435516573703258E-3</v>
      </c>
      <c r="I1857" s="24">
        <f t="shared" si="171"/>
        <v>-1.2881279478769463E-4</v>
      </c>
      <c r="J1857" s="24">
        <f t="shared" si="172"/>
        <v>2.2147388625826311E-3</v>
      </c>
      <c r="K1857" s="24">
        <f t="shared" si="173"/>
        <v>2.2652931402492664E-3</v>
      </c>
      <c r="L1857" s="24"/>
    </row>
    <row r="1858" spans="1:12" x14ac:dyDescent="0.3">
      <c r="A1858" s="6">
        <v>43769</v>
      </c>
      <c r="B1858" s="14">
        <f>LN('Return analysis'!B1860/'Return analysis'!B1859)</f>
        <v>3.9676201130691676E-3</v>
      </c>
      <c r="C1858" s="14">
        <f>LN('Return analysis'!C1860/'Return analysis'!C1859)</f>
        <v>4.7442707620161794E-3</v>
      </c>
      <c r="D1858" s="14">
        <f>LN('Return analysis'!D1860/'Return analysis'!D1859)</f>
        <v>-3.4963880494498457E-3</v>
      </c>
      <c r="E1858" s="14">
        <f>LN('Return analysis'!E1860/'Return analysis'!E1859)</f>
        <v>5.0554277666635348E-5</v>
      </c>
      <c r="F1858" s="14">
        <f t="shared" si="168"/>
        <v>3.9170658354025318E-3</v>
      </c>
      <c r="G1858" s="14">
        <f t="shared" si="169"/>
        <v>4.6937164843495437E-3</v>
      </c>
      <c r="H1858" s="14">
        <f t="shared" si="170"/>
        <v>-3.546942327116481E-3</v>
      </c>
      <c r="I1858" s="24">
        <f t="shared" si="171"/>
        <v>1.7034664670841131E-4</v>
      </c>
      <c r="J1858" s="24">
        <f t="shared" si="172"/>
        <v>-3.3765956804080698E-3</v>
      </c>
      <c r="K1858" s="24">
        <f t="shared" si="173"/>
        <v>-3.3260414027414345E-3</v>
      </c>
      <c r="L1858" s="24"/>
    </row>
    <row r="1859" spans="1:12" x14ac:dyDescent="0.3">
      <c r="A1859" s="6">
        <v>43770</v>
      </c>
      <c r="B1859" s="14">
        <f>LN('Return analysis'!B1861/'Return analysis'!B1860)</f>
        <v>1.2878283416458221E-3</v>
      </c>
      <c r="C1859" s="14">
        <f>LN('Return analysis'!C1861/'Return analysis'!C1860)</f>
        <v>-8.8450627940373644E-4</v>
      </c>
      <c r="D1859" s="14">
        <f>LN('Return analysis'!D1861/'Return analysis'!D1860)</f>
        <v>1.0645037579574973E-2</v>
      </c>
      <c r="E1859" s="14">
        <f>LN('Return analysis'!E1861/'Return analysis'!E1860)</f>
        <v>4.3887925799849586E-5</v>
      </c>
      <c r="F1859" s="14">
        <f t="shared" si="168"/>
        <v>1.2439404158459725E-3</v>
      </c>
      <c r="G1859" s="14">
        <f t="shared" si="169"/>
        <v>-9.2839420520358603E-4</v>
      </c>
      <c r="H1859" s="14">
        <f t="shared" si="170"/>
        <v>1.0601149653775123E-2</v>
      </c>
      <c r="I1859" s="24">
        <f t="shared" si="171"/>
        <v>1.8786180571658873E-3</v>
      </c>
      <c r="J1859" s="24">
        <f t="shared" si="172"/>
        <v>1.247976771094101E-2</v>
      </c>
      <c r="K1859" s="24">
        <f t="shared" si="173"/>
        <v>1.252365563674086E-2</v>
      </c>
      <c r="L1859" s="24"/>
    </row>
    <row r="1860" spans="1:12" x14ac:dyDescent="0.3">
      <c r="A1860" s="6">
        <v>43773</v>
      </c>
      <c r="B1860" s="14">
        <f>LN('Return analysis'!B1862/'Return analysis'!B1861)</f>
        <v>-2.4927332089690964E-3</v>
      </c>
      <c r="C1860" s="14">
        <f>LN('Return analysis'!C1862/'Return analysis'!C1861)</f>
        <v>-2.8524394513439531E-3</v>
      </c>
      <c r="D1860" s="14">
        <f>LN('Return analysis'!D1862/'Return analysis'!D1861)</f>
        <v>3.6510644939765037E-3</v>
      </c>
      <c r="E1860" s="14">
        <f>LN('Return analysis'!E1862/'Return analysis'!E1861)</f>
        <v>1.3082477539929163E-4</v>
      </c>
      <c r="F1860" s="14">
        <f t="shared" si="168"/>
        <v>-2.6235579843683879E-3</v>
      </c>
      <c r="G1860" s="14">
        <f t="shared" si="169"/>
        <v>-2.9832642267432446E-3</v>
      </c>
      <c r="H1860" s="14">
        <f t="shared" si="170"/>
        <v>3.5202397185772121E-3</v>
      </c>
      <c r="I1860" s="24">
        <f t="shared" si="171"/>
        <v>-2.5579865631009384E-4</v>
      </c>
      <c r="J1860" s="24">
        <f t="shared" si="172"/>
        <v>3.2644410622671184E-3</v>
      </c>
      <c r="K1860" s="24">
        <f t="shared" si="173"/>
        <v>3.3952658376664099E-3</v>
      </c>
      <c r="L1860" s="24"/>
    </row>
    <row r="1861" spans="1:12" x14ac:dyDescent="0.3">
      <c r="A1861" s="6">
        <v>43774</v>
      </c>
      <c r="B1861" s="14">
        <f>LN('Return analysis'!B1863/'Return analysis'!B1862)</f>
        <v>-2.9625525012510023E-3</v>
      </c>
      <c r="C1861" s="14">
        <f>LN('Return analysis'!C1863/'Return analysis'!C1862)</f>
        <v>-3.4585572543324051E-3</v>
      </c>
      <c r="D1861" s="14">
        <f>LN('Return analysis'!D1863/'Return analysis'!D1862)</f>
        <v>-8.9549059509966625E-4</v>
      </c>
      <c r="E1861" s="14">
        <f>LN('Return analysis'!E1863/'Return analysis'!E1862)</f>
        <v>4.3332394471628855E-5</v>
      </c>
      <c r="F1861" s="14">
        <f t="shared" si="168"/>
        <v>-3.0058848957226314E-3</v>
      </c>
      <c r="G1861" s="14">
        <f t="shared" si="169"/>
        <v>-3.5018896488040342E-3</v>
      </c>
      <c r="H1861" s="14">
        <f t="shared" si="170"/>
        <v>-9.388229895712951E-4</v>
      </c>
      <c r="I1861" s="24">
        <f t="shared" si="171"/>
        <v>-1.7199677862139297E-4</v>
      </c>
      <c r="J1861" s="24">
        <f t="shared" si="172"/>
        <v>-1.1108197681926881E-3</v>
      </c>
      <c r="K1861" s="24">
        <f t="shared" si="173"/>
        <v>-1.0674873737210593E-3</v>
      </c>
      <c r="L1861" s="24"/>
    </row>
    <row r="1862" spans="1:12" x14ac:dyDescent="0.3">
      <c r="A1862" s="6">
        <v>43775</v>
      </c>
      <c r="B1862" s="14">
        <f>LN('Return analysis'!B1864/'Return analysis'!B1863)</f>
        <v>2.3150867905492329E-3</v>
      </c>
      <c r="C1862" s="14">
        <f>LN('Return analysis'!C1864/'Return analysis'!C1863)</f>
        <v>2.1479445827434357E-3</v>
      </c>
      <c r="D1862" s="14">
        <f>LN('Return analysis'!D1864/'Return analysis'!D1863)</f>
        <v>-4.4778117232237091E-4</v>
      </c>
      <c r="E1862" s="14">
        <f>LN('Return analysis'!E1864/'Return analysis'!E1863)</f>
        <v>4.3332394471628855E-5</v>
      </c>
      <c r="F1862" s="14">
        <f t="shared" si="168"/>
        <v>2.2717543960776038E-3</v>
      </c>
      <c r="G1862" s="14">
        <f t="shared" si="169"/>
        <v>2.1046121882718066E-3</v>
      </c>
      <c r="H1862" s="14">
        <f t="shared" si="170"/>
        <v>-4.9111356679399981E-4</v>
      </c>
      <c r="I1862" s="24">
        <f t="shared" si="171"/>
        <v>5.7994991139816968E-4</v>
      </c>
      <c r="J1862" s="24">
        <f t="shared" si="172"/>
        <v>8.8836344604169867E-5</v>
      </c>
      <c r="K1862" s="24">
        <f t="shared" si="173"/>
        <v>1.3216873907579877E-4</v>
      </c>
      <c r="L1862" s="24"/>
    </row>
    <row r="1863" spans="1:12" x14ac:dyDescent="0.3">
      <c r="A1863" s="6">
        <v>43776</v>
      </c>
      <c r="B1863" s="14">
        <f>LN('Return analysis'!B1865/'Return analysis'!B1864)</f>
        <v>-4.0786915915531014E-3</v>
      </c>
      <c r="C1863" s="14">
        <f>LN('Return analysis'!C1865/'Return analysis'!C1864)</f>
        <v>-5.1386264572212811E-3</v>
      </c>
      <c r="D1863" s="14">
        <f>LN('Return analysis'!D1865/'Return analysis'!D1864)</f>
        <v>3.3875539641221616E-3</v>
      </c>
      <c r="E1863" s="14">
        <f>LN('Return analysis'!E1865/'Return analysis'!E1864)</f>
        <v>4.3054628691676787E-5</v>
      </c>
      <c r="F1863" s="14">
        <f t="shared" ref="F1863:F1926" si="174">B1863-E1863</f>
        <v>-4.1217462202447781E-3</v>
      </c>
      <c r="G1863" s="14">
        <f t="shared" ref="G1863:G1926" si="175">C1863-E1863</f>
        <v>-5.1816810859129578E-3</v>
      </c>
      <c r="H1863" s="14">
        <f t="shared" si="170"/>
        <v>3.3444993354304849E-3</v>
      </c>
      <c r="I1863" s="24">
        <f t="shared" si="171"/>
        <v>2.0625932119680086E-5</v>
      </c>
      <c r="J1863" s="24">
        <f t="shared" si="172"/>
        <v>3.3651252675501652E-3</v>
      </c>
      <c r="K1863" s="24">
        <f t="shared" si="173"/>
        <v>3.4081798962418419E-3</v>
      </c>
      <c r="L1863" s="24"/>
    </row>
    <row r="1864" spans="1:12" x14ac:dyDescent="0.3">
      <c r="A1864" s="6">
        <v>43777</v>
      </c>
      <c r="B1864" s="14">
        <f>LN('Return analysis'!B1866/'Return analysis'!B1865)</f>
        <v>-2.7874845725398814E-4</v>
      </c>
      <c r="C1864" s="14">
        <f>LN('Return analysis'!C1866/'Return analysis'!C1865)</f>
        <v>-9.5819221236863328E-4</v>
      </c>
      <c r="D1864" s="14">
        <f>LN('Return analysis'!D1866/'Return analysis'!D1865)</f>
        <v>2.8036866644124006E-3</v>
      </c>
      <c r="E1864" s="14">
        <f>LN('Return analysis'!E1866/'Return analysis'!E1865)</f>
        <v>4.3054628691676787E-5</v>
      </c>
      <c r="F1864" s="14">
        <f t="shared" si="174"/>
        <v>-3.2180308594566493E-4</v>
      </c>
      <c r="G1864" s="14">
        <f t="shared" si="175"/>
        <v>-1.0012468410603101E-3</v>
      </c>
      <c r="H1864" s="14">
        <f t="shared" ref="H1864:H1927" si="176">D1864-E1864</f>
        <v>2.760632035720724E-3</v>
      </c>
      <c r="I1864" s="24">
        <f t="shared" ref="I1864:I1927" si="177">F1864-$N$15*G1864-$N$16*H1864</f>
        <v>4.5589366932394042E-4</v>
      </c>
      <c r="J1864" s="24">
        <f t="shared" ref="J1864:J1927" si="178">I1864+H1864</f>
        <v>3.2165257050446646E-3</v>
      </c>
      <c r="K1864" s="24">
        <f t="shared" ref="K1864:K1927" si="179">I1864+D1864</f>
        <v>3.2595803337363413E-3</v>
      </c>
      <c r="L1864" s="24"/>
    </row>
    <row r="1865" spans="1:12" x14ac:dyDescent="0.3">
      <c r="A1865" s="6">
        <v>43781</v>
      </c>
      <c r="B1865" s="14">
        <f>LN('Return analysis'!B1867/'Return analysis'!B1866)</f>
        <v>3.7164734552276216E-4</v>
      </c>
      <c r="C1865" s="14">
        <f>LN('Return analysis'!C1867/'Return analysis'!C1866)</f>
        <v>1.1984934149412521E-3</v>
      </c>
      <c r="D1865" s="14">
        <f>LN('Return analysis'!D1867/'Return analysis'!D1866)</f>
        <v>-2.5498713348766578E-4</v>
      </c>
      <c r="E1865" s="14">
        <f>LN('Return analysis'!E1867/'Return analysis'!E1866)</f>
        <v>1.7221295406269916E-4</v>
      </c>
      <c r="F1865" s="14">
        <f t="shared" si="174"/>
        <v>1.99434391460063E-4</v>
      </c>
      <c r="G1865" s="14">
        <f t="shared" si="175"/>
        <v>1.0262804608785528E-3</v>
      </c>
      <c r="H1865" s="14">
        <f t="shared" si="176"/>
        <v>-4.2720008755036494E-4</v>
      </c>
      <c r="I1865" s="24">
        <f t="shared" si="177"/>
        <v>-6.2352933769612708E-4</v>
      </c>
      <c r="J1865" s="24">
        <f t="shared" si="178"/>
        <v>-1.0507294252464919E-3</v>
      </c>
      <c r="K1865" s="24">
        <f t="shared" si="179"/>
        <v>-8.7851647118379291E-4</v>
      </c>
      <c r="L1865" s="24"/>
    </row>
    <row r="1866" spans="1:12" x14ac:dyDescent="0.3">
      <c r="A1866" s="6">
        <v>43782</v>
      </c>
      <c r="B1866" s="14">
        <f>LN('Return analysis'!B1868/'Return analysis'!B1867)</f>
        <v>1.2069008549860903E-3</v>
      </c>
      <c r="C1866" s="14">
        <f>LN('Return analysis'!C1868/'Return analysis'!C1867)</f>
        <v>1.7950511939763658E-3</v>
      </c>
      <c r="D1866" s="14">
        <f>LN('Return analysis'!D1868/'Return analysis'!D1867)</f>
        <v>4.456581591273448E-4</v>
      </c>
      <c r="E1866" s="14">
        <f>LN('Return analysis'!E1868/'Return analysis'!E1867)</f>
        <v>4.3054628691676787E-5</v>
      </c>
      <c r="F1866" s="14">
        <f t="shared" si="174"/>
        <v>1.1638462262944134E-3</v>
      </c>
      <c r="G1866" s="14">
        <f t="shared" si="175"/>
        <v>1.7519965652846889E-3</v>
      </c>
      <c r="H1866" s="14">
        <f t="shared" si="176"/>
        <v>4.0260353043566801E-4</v>
      </c>
      <c r="I1866" s="24">
        <f t="shared" si="177"/>
        <v>-2.5322783627554195E-4</v>
      </c>
      <c r="J1866" s="24">
        <f t="shared" si="178"/>
        <v>1.4937569416012607E-4</v>
      </c>
      <c r="K1866" s="24">
        <f t="shared" si="179"/>
        <v>1.9243032285180285E-4</v>
      </c>
      <c r="L1866" s="24"/>
    </row>
    <row r="1867" spans="1:12" x14ac:dyDescent="0.3">
      <c r="A1867" s="6">
        <v>43783</v>
      </c>
      <c r="B1867" s="14">
        <f>LN('Return analysis'!B1869/'Return analysis'!B1868)</f>
        <v>2.8714126198155191E-3</v>
      </c>
      <c r="C1867" s="14">
        <f>LN('Return analysis'!C1869/'Return analysis'!C1868)</f>
        <v>2.865039564528877E-3</v>
      </c>
      <c r="D1867" s="14">
        <f>LN('Return analysis'!D1869/'Return analysis'!D1868)</f>
        <v>1.0175262253961036E-3</v>
      </c>
      <c r="E1867" s="14">
        <f>LN('Return analysis'!E1869/'Return analysis'!E1868)</f>
        <v>4.3054628691676787E-5</v>
      </c>
      <c r="F1867" s="14">
        <f t="shared" si="174"/>
        <v>2.8283579911238424E-3</v>
      </c>
      <c r="G1867" s="14">
        <f t="shared" si="175"/>
        <v>2.8219849358372003E-3</v>
      </c>
      <c r="H1867" s="14">
        <f t="shared" si="176"/>
        <v>9.7447159670442684E-4</v>
      </c>
      <c r="I1867" s="24">
        <f t="shared" si="177"/>
        <v>5.4233729065746538E-4</v>
      </c>
      <c r="J1867" s="24">
        <f t="shared" si="178"/>
        <v>1.5168088873618922E-3</v>
      </c>
      <c r="K1867" s="24">
        <f t="shared" si="179"/>
        <v>1.5598635160535691E-3</v>
      </c>
      <c r="L1867" s="24"/>
    </row>
    <row r="1868" spans="1:12" x14ac:dyDescent="0.3">
      <c r="A1868" s="6">
        <v>43784</v>
      </c>
      <c r="B1868" s="14">
        <f>LN('Return analysis'!B1870/'Return analysis'!B1869)</f>
        <v>0</v>
      </c>
      <c r="C1868" s="14">
        <f>LN('Return analysis'!C1870/'Return analysis'!C1869)</f>
        <v>-3.5790453970260171E-4</v>
      </c>
      <c r="D1868" s="14">
        <f>LN('Return analysis'!D1870/'Return analysis'!D1869)</f>
        <v>7.5973172452777722E-3</v>
      </c>
      <c r="E1868" s="14">
        <f>LN('Return analysis'!E1870/'Return analysis'!E1869)</f>
        <v>4.3054628691676787E-5</v>
      </c>
      <c r="F1868" s="14">
        <f t="shared" si="174"/>
        <v>-4.3054628691676787E-5</v>
      </c>
      <c r="G1868" s="14">
        <f t="shared" si="175"/>
        <v>-4.009591683942785E-4</v>
      </c>
      <c r="H1868" s="14">
        <f t="shared" si="176"/>
        <v>7.5542626165860955E-3</v>
      </c>
      <c r="I1868" s="24">
        <f t="shared" si="177"/>
        <v>1.990677657409669E-4</v>
      </c>
      <c r="J1868" s="24">
        <f t="shared" si="178"/>
        <v>7.7533303823270625E-3</v>
      </c>
      <c r="K1868" s="24">
        <f t="shared" si="179"/>
        <v>7.7963850110187392E-3</v>
      </c>
      <c r="L1868" s="24"/>
    </row>
    <row r="1869" spans="1:12" x14ac:dyDescent="0.3">
      <c r="A1869" s="6">
        <v>43787</v>
      </c>
      <c r="B1869" s="14">
        <f>LN('Return analysis'!B1871/'Return analysis'!B1870)</f>
        <v>5.5494493918470259E-4</v>
      </c>
      <c r="C1869" s="14">
        <f>LN('Return analysis'!C1871/'Return analysis'!C1870)</f>
        <v>1.4299588123303422E-3</v>
      </c>
      <c r="D1869" s="14">
        <f>LN('Return analysis'!D1871/'Return analysis'!D1870)</f>
        <v>5.6741351533256363E-4</v>
      </c>
      <c r="E1869" s="14">
        <f>LN('Return analysis'!E1871/'Return analysis'!E1870)</f>
        <v>1.2915832537111732E-4</v>
      </c>
      <c r="F1869" s="14">
        <f t="shared" si="174"/>
        <v>4.2578661381358529E-4</v>
      </c>
      <c r="G1869" s="14">
        <f t="shared" si="175"/>
        <v>1.3008004869592249E-3</v>
      </c>
      <c r="H1869" s="14">
        <f t="shared" si="176"/>
        <v>4.3825518996144634E-4</v>
      </c>
      <c r="I1869" s="24">
        <f t="shared" si="177"/>
        <v>-6.2784244068969858E-4</v>
      </c>
      <c r="J1869" s="24">
        <f t="shared" si="178"/>
        <v>-1.8958725072825225E-4</v>
      </c>
      <c r="K1869" s="24">
        <f t="shared" si="179"/>
        <v>-6.0428925357134951E-5</v>
      </c>
      <c r="L1869" s="24"/>
    </row>
    <row r="1870" spans="1:12" x14ac:dyDescent="0.3">
      <c r="A1870" s="6">
        <v>43788</v>
      </c>
      <c r="B1870" s="14">
        <f>LN('Return analysis'!B1872/'Return analysis'!B1871)</f>
        <v>1.4783493315261602E-3</v>
      </c>
      <c r="C1870" s="14">
        <f>LN('Return analysis'!C1872/'Return analysis'!C1871)</f>
        <v>1.0717966626073527E-3</v>
      </c>
      <c r="D1870" s="14">
        <f>LN('Return analysis'!D1872/'Return analysis'!D1871)</f>
        <v>3.1514863379890345E-4</v>
      </c>
      <c r="E1870" s="14">
        <f>LN('Return analysis'!E1872/'Return analysis'!E1871)</f>
        <v>4.3054628691676787E-5</v>
      </c>
      <c r="F1870" s="14">
        <f t="shared" si="174"/>
        <v>1.4352947028344835E-3</v>
      </c>
      <c r="G1870" s="14">
        <f t="shared" si="175"/>
        <v>1.0287420339156758E-3</v>
      </c>
      <c r="H1870" s="14">
        <f t="shared" si="176"/>
        <v>2.7209400510722667E-4</v>
      </c>
      <c r="I1870" s="24">
        <f t="shared" si="177"/>
        <v>6.028297252251353E-4</v>
      </c>
      <c r="J1870" s="24">
        <f t="shared" si="178"/>
        <v>8.7492373033236197E-4</v>
      </c>
      <c r="K1870" s="24">
        <f t="shared" si="179"/>
        <v>9.1797835902403876E-4</v>
      </c>
      <c r="L1870" s="24"/>
    </row>
    <row r="1871" spans="1:12" x14ac:dyDescent="0.3">
      <c r="A1871" s="6">
        <v>43789</v>
      </c>
      <c r="B1871" s="14">
        <f>LN('Return analysis'!B1873/'Return analysis'!B1872)</f>
        <v>1.2910504827248865E-3</v>
      </c>
      <c r="C1871" s="14">
        <f>LN('Return analysis'!C1873/'Return analysis'!C1872)</f>
        <v>2.7317562108268049E-3</v>
      </c>
      <c r="D1871" s="14">
        <f>LN('Return analysis'!D1873/'Return analysis'!D1872)</f>
        <v>-3.1559646183511908E-3</v>
      </c>
      <c r="E1871" s="14">
        <f>LN('Return analysis'!E1873/'Return analysis'!E1872)</f>
        <v>4.3054628691676787E-5</v>
      </c>
      <c r="F1871" s="14">
        <f t="shared" si="174"/>
        <v>1.2479958540332096E-3</v>
      </c>
      <c r="G1871" s="14">
        <f t="shared" si="175"/>
        <v>2.6887015821351282E-3</v>
      </c>
      <c r="H1871" s="14">
        <f t="shared" si="176"/>
        <v>-3.1990192470428675E-3</v>
      </c>
      <c r="I1871" s="24">
        <f t="shared" si="177"/>
        <v>-8.8569142603506809E-4</v>
      </c>
      <c r="J1871" s="24">
        <f t="shared" si="178"/>
        <v>-4.0847106730779355E-3</v>
      </c>
      <c r="K1871" s="24">
        <f t="shared" si="179"/>
        <v>-4.0416560443862588E-3</v>
      </c>
      <c r="L1871" s="24"/>
    </row>
    <row r="1872" spans="1:12" x14ac:dyDescent="0.3">
      <c r="A1872" s="6">
        <v>43790</v>
      </c>
      <c r="B1872" s="14">
        <f>LN('Return analysis'!B1874/'Return analysis'!B1873)</f>
        <v>-8.2951415967397809E-4</v>
      </c>
      <c r="C1872" s="14">
        <f>LN('Return analysis'!C1874/'Return analysis'!C1873)</f>
        <v>-1.6619965733085836E-3</v>
      </c>
      <c r="D1872" s="14">
        <f>LN('Return analysis'!D1874/'Return analysis'!D1873)</f>
        <v>-2.5314379853439402E-3</v>
      </c>
      <c r="E1872" s="14">
        <f>LN('Return analysis'!E1874/'Return analysis'!E1873)</f>
        <v>4.3054628691676787E-5</v>
      </c>
      <c r="F1872" s="14">
        <f t="shared" si="174"/>
        <v>-8.7256878836565487E-4</v>
      </c>
      <c r="G1872" s="14">
        <f t="shared" si="175"/>
        <v>-1.7050512020002602E-3</v>
      </c>
      <c r="H1872" s="14">
        <f t="shared" si="176"/>
        <v>-2.5744926140356169E-3</v>
      </c>
      <c r="I1872" s="24">
        <f t="shared" si="177"/>
        <v>5.2999466317824593E-4</v>
      </c>
      <c r="J1872" s="24">
        <f t="shared" si="178"/>
        <v>-2.0444979508573709E-3</v>
      </c>
      <c r="K1872" s="24">
        <f t="shared" si="179"/>
        <v>-2.0014433221656942E-3</v>
      </c>
      <c r="L1872" s="24"/>
    </row>
    <row r="1873" spans="1:12" x14ac:dyDescent="0.3">
      <c r="A1873" s="6">
        <v>43791</v>
      </c>
      <c r="B1873" s="14">
        <f>LN('Return analysis'!B1875/'Return analysis'!B1874)</f>
        <v>1.8455490131459576E-4</v>
      </c>
      <c r="C1873" s="14">
        <f>LN('Return analysis'!C1875/'Return analysis'!C1874)</f>
        <v>5.9401434495005834E-4</v>
      </c>
      <c r="D1873" s="14">
        <f>LN('Return analysis'!D1875/'Return analysis'!D1874)</f>
        <v>2.2152930250135686E-3</v>
      </c>
      <c r="E1873" s="14">
        <f>LN('Return analysis'!E1875/'Return analysis'!E1874)</f>
        <v>4.3054628691676787E-5</v>
      </c>
      <c r="F1873" s="14">
        <f t="shared" si="174"/>
        <v>1.4150027262291897E-4</v>
      </c>
      <c r="G1873" s="14">
        <f t="shared" si="175"/>
        <v>5.5095971625838155E-4</v>
      </c>
      <c r="H1873" s="14">
        <f t="shared" si="176"/>
        <v>2.1722383963218919E-3</v>
      </c>
      <c r="I1873" s="24">
        <f t="shared" si="177"/>
        <v>-3.2612191436865009E-4</v>
      </c>
      <c r="J1873" s="24">
        <f t="shared" si="178"/>
        <v>1.8461164819532417E-3</v>
      </c>
      <c r="K1873" s="24">
        <f t="shared" si="179"/>
        <v>1.8891711106449184E-3</v>
      </c>
      <c r="L1873" s="24"/>
    </row>
    <row r="1874" spans="1:12" x14ac:dyDescent="0.3">
      <c r="A1874" s="6">
        <v>43794</v>
      </c>
      <c r="B1874" s="14">
        <f>LN('Return analysis'!B1876/'Return analysis'!B1875)</f>
        <v>1.7508608701103535E-3</v>
      </c>
      <c r="C1874" s="14">
        <f>LN('Return analysis'!C1876/'Return analysis'!C1875)</f>
        <v>9.4986725439531999E-4</v>
      </c>
      <c r="D1874" s="14">
        <f>LN('Return analysis'!D1876/'Return analysis'!D1875)</f>
        <v>9.4406214495362292E-3</v>
      </c>
      <c r="E1874" s="14">
        <f>LN('Return analysis'!E1876/'Return analysis'!E1875)</f>
        <v>1.2915832537111732E-4</v>
      </c>
      <c r="F1874" s="14">
        <f t="shared" si="174"/>
        <v>1.6217025447392362E-3</v>
      </c>
      <c r="G1874" s="14">
        <f t="shared" si="175"/>
        <v>8.2070892902420269E-4</v>
      </c>
      <c r="H1874" s="14">
        <f t="shared" si="176"/>
        <v>9.3114631241651112E-3</v>
      </c>
      <c r="I1874" s="24">
        <f t="shared" si="177"/>
        <v>8.5982877037480896E-4</v>
      </c>
      <c r="J1874" s="24">
        <f t="shared" si="178"/>
        <v>1.017129189453992E-2</v>
      </c>
      <c r="K1874" s="24">
        <f t="shared" si="179"/>
        <v>1.0300450219911038E-2</v>
      </c>
      <c r="L1874" s="24"/>
    </row>
    <row r="1875" spans="1:12" x14ac:dyDescent="0.3">
      <c r="A1875" s="6">
        <v>43795</v>
      </c>
      <c r="B1875" s="14">
        <f>LN('Return analysis'!B1877/'Return analysis'!B1876)</f>
        <v>4.6043162172572621E-4</v>
      </c>
      <c r="C1875" s="14">
        <f>LN('Return analysis'!C1877/'Return analysis'!C1876)</f>
        <v>1.6594347532783453E-3</v>
      </c>
      <c r="D1875" s="14">
        <f>LN('Return analysis'!D1877/'Return analysis'!D1876)</f>
        <v>2.1275540153174841E-3</v>
      </c>
      <c r="E1875" s="14">
        <f>LN('Return analysis'!E1877/'Return analysis'!E1876)</f>
        <v>4.3054628691676787E-5</v>
      </c>
      <c r="F1875" s="14">
        <f t="shared" si="174"/>
        <v>4.1737699303404942E-4</v>
      </c>
      <c r="G1875" s="14">
        <f t="shared" si="175"/>
        <v>1.6163801245866684E-3</v>
      </c>
      <c r="H1875" s="14">
        <f t="shared" si="176"/>
        <v>2.0844993866258074E-3</v>
      </c>
      <c r="I1875" s="24">
        <f t="shared" si="177"/>
        <v>-9.084186410646312E-4</v>
      </c>
      <c r="J1875" s="24">
        <f t="shared" si="178"/>
        <v>1.1760807455611761E-3</v>
      </c>
      <c r="K1875" s="24">
        <f t="shared" si="179"/>
        <v>1.2191353742528528E-3</v>
      </c>
      <c r="L1875" s="24"/>
    </row>
    <row r="1876" spans="1:12" x14ac:dyDescent="0.3">
      <c r="A1876" s="6">
        <v>43796</v>
      </c>
      <c r="B1876" s="14">
        <f>LN('Return analysis'!B1878/'Return analysis'!B1877)</f>
        <v>-4.6043162172580503E-4</v>
      </c>
      <c r="C1876" s="14">
        <f>LN('Return analysis'!C1878/'Return analysis'!C1877)</f>
        <v>-1.5413197793150563E-3</v>
      </c>
      <c r="D1876" s="14">
        <f>LN('Return analysis'!D1878/'Return analysis'!D1877)</f>
        <v>4.7392230280755851E-3</v>
      </c>
      <c r="E1876" s="14">
        <f>LN('Return analysis'!E1878/'Return analysis'!E1877)</f>
        <v>4.3054628691676787E-5</v>
      </c>
      <c r="F1876" s="14">
        <f t="shared" si="174"/>
        <v>-5.0348625041748182E-4</v>
      </c>
      <c r="G1876" s="14">
        <f t="shared" si="175"/>
        <v>-1.5843744080067329E-3</v>
      </c>
      <c r="H1876" s="14">
        <f t="shared" si="176"/>
        <v>4.6961683993839085E-3</v>
      </c>
      <c r="I1876" s="24">
        <f t="shared" si="177"/>
        <v>7.23619487831304E-4</v>
      </c>
      <c r="J1876" s="24">
        <f t="shared" si="178"/>
        <v>5.4197878872152125E-3</v>
      </c>
      <c r="K1876" s="24">
        <f t="shared" si="179"/>
        <v>5.4628425159068891E-3</v>
      </c>
      <c r="L1876" s="24"/>
    </row>
    <row r="1877" spans="1:12" x14ac:dyDescent="0.3">
      <c r="A1877" s="6">
        <v>43801</v>
      </c>
      <c r="B1877" s="14">
        <f>LN('Return analysis'!B1879/'Return analysis'!B1878)</f>
        <v>-2.858701531667921E-3</v>
      </c>
      <c r="C1877" s="14">
        <f>LN('Return analysis'!C1879/'Return analysis'!C1878)</f>
        <v>-2.6133321412189266E-3</v>
      </c>
      <c r="D1877" s="14">
        <f>LN('Return analysis'!D1879/'Return analysis'!D1878)</f>
        <v>-1.3592021390122113E-2</v>
      </c>
      <c r="E1877" s="14">
        <f>LN('Return analysis'!E1879/'Return analysis'!E1878)</f>
        <v>2.1609895449437196E-4</v>
      </c>
      <c r="F1877" s="14">
        <f t="shared" si="174"/>
        <v>-3.0748004861622931E-3</v>
      </c>
      <c r="G1877" s="14">
        <f t="shared" si="175"/>
        <v>-2.8294310957132987E-3</v>
      </c>
      <c r="H1877" s="14">
        <f t="shared" si="176"/>
        <v>-1.3808120344616485E-2</v>
      </c>
      <c r="I1877" s="24">
        <f t="shared" si="177"/>
        <v>-6.4483368836840192E-4</v>
      </c>
      <c r="J1877" s="24">
        <f t="shared" si="178"/>
        <v>-1.4452954032984886E-2</v>
      </c>
      <c r="K1877" s="24">
        <f t="shared" si="179"/>
        <v>-1.4236855078490514E-2</v>
      </c>
      <c r="L1877" s="24"/>
    </row>
    <row r="1878" spans="1:12" x14ac:dyDescent="0.3">
      <c r="A1878" s="6">
        <v>43802</v>
      </c>
      <c r="B1878" s="14">
        <f>LN('Return analysis'!B1880/'Return analysis'!B1879)</f>
        <v>4.4347111298620326E-3</v>
      </c>
      <c r="C1878" s="14">
        <f>LN('Return analysis'!C1880/'Return analysis'!C1879)</f>
        <v>5.3500447059446404E-3</v>
      </c>
      <c r="D1878" s="14">
        <f>LN('Return analysis'!D1880/'Return analysis'!D1879)</f>
        <v>-5.9453574584032616E-3</v>
      </c>
      <c r="E1878" s="14">
        <f>LN('Return analysis'!E1880/'Return analysis'!E1879)</f>
        <v>4.3332394471628855E-5</v>
      </c>
      <c r="F1878" s="14">
        <f t="shared" si="174"/>
        <v>4.3913787353904036E-3</v>
      </c>
      <c r="G1878" s="14">
        <f t="shared" si="175"/>
        <v>5.3067123114730113E-3</v>
      </c>
      <c r="H1878" s="14">
        <f t="shared" si="176"/>
        <v>-5.9886898528748907E-3</v>
      </c>
      <c r="I1878" s="24">
        <f t="shared" si="177"/>
        <v>1.7660686181274324E-4</v>
      </c>
      <c r="J1878" s="24">
        <f t="shared" si="178"/>
        <v>-5.8120829910621478E-3</v>
      </c>
      <c r="K1878" s="24">
        <f t="shared" si="179"/>
        <v>-5.7687505965905187E-3</v>
      </c>
      <c r="L1878" s="24"/>
    </row>
    <row r="1879" spans="1:12" x14ac:dyDescent="0.3">
      <c r="A1879" s="6">
        <v>43803</v>
      </c>
      <c r="B1879" s="14">
        <f>LN('Return analysis'!B1881/'Return analysis'!B1880)</f>
        <v>-7.3739742000305327E-4</v>
      </c>
      <c r="C1879" s="14">
        <f>LN('Return analysis'!C1881/'Return analysis'!C1880)</f>
        <v>-2.0176667873444904E-3</v>
      </c>
      <c r="D1879" s="14">
        <f>LN('Return analysis'!D1881/'Return analysis'!D1880)</f>
        <v>6.4500833369452067E-3</v>
      </c>
      <c r="E1879" s="14">
        <f>LN('Return analysis'!E1881/'Return analysis'!E1880)</f>
        <v>4.3054628691676787E-5</v>
      </c>
      <c r="F1879" s="14">
        <f t="shared" si="174"/>
        <v>-7.8045204869473005E-4</v>
      </c>
      <c r="G1879" s="14">
        <f t="shared" si="175"/>
        <v>-2.0607214160361671E-3</v>
      </c>
      <c r="H1879" s="14">
        <f t="shared" si="176"/>
        <v>6.40702870825353E-3</v>
      </c>
      <c r="I1879" s="24">
        <f t="shared" si="177"/>
        <v>8.1237360814687197E-4</v>
      </c>
      <c r="J1879" s="24">
        <f t="shared" si="178"/>
        <v>7.2194023164004022E-3</v>
      </c>
      <c r="K1879" s="24">
        <f t="shared" si="179"/>
        <v>7.2624569450920788E-3</v>
      </c>
      <c r="L1879" s="24"/>
    </row>
    <row r="1880" spans="1:12" x14ac:dyDescent="0.3">
      <c r="A1880" s="6">
        <v>43804</v>
      </c>
      <c r="B1880" s="14">
        <f>LN('Return analysis'!B1882/'Return analysis'!B1881)</f>
        <v>-7.3865551646045931E-4</v>
      </c>
      <c r="C1880" s="14">
        <f>LN('Return analysis'!C1882/'Return analysis'!C1881)</f>
        <v>-1.0698791879583758E-3</v>
      </c>
      <c r="D1880" s="14">
        <f>LN('Return analysis'!D1882/'Return analysis'!D1881)</f>
        <v>1.4485622244260008E-3</v>
      </c>
      <c r="E1880" s="14">
        <f>LN('Return analysis'!E1882/'Return analysis'!E1881)</f>
        <v>4.3054628691676787E-5</v>
      </c>
      <c r="F1880" s="14">
        <f t="shared" si="174"/>
        <v>-7.817101451521361E-4</v>
      </c>
      <c r="G1880" s="14">
        <f t="shared" si="175"/>
        <v>-1.1129338166500527E-3</v>
      </c>
      <c r="H1880" s="14">
        <f t="shared" si="176"/>
        <v>1.4055075957343241E-3</v>
      </c>
      <c r="I1880" s="24">
        <f t="shared" si="177"/>
        <v>1.0061243218521827E-4</v>
      </c>
      <c r="J1880" s="24">
        <f t="shared" si="178"/>
        <v>1.5061200279195424E-3</v>
      </c>
      <c r="K1880" s="24">
        <f t="shared" si="179"/>
        <v>1.5491746566112191E-3</v>
      </c>
      <c r="L1880" s="24"/>
    </row>
    <row r="1881" spans="1:12" x14ac:dyDescent="0.3">
      <c r="A1881" s="6">
        <v>43805</v>
      </c>
      <c r="B1881" s="14">
        <f>LN('Return analysis'!B1883/'Return analysis'!B1882)</f>
        <v>-1.2008546726760391E-3</v>
      </c>
      <c r="C1881" s="14">
        <f>LN('Return analysis'!C1883/'Return analysis'!C1882)</f>
        <v>-1.309384149923378E-3</v>
      </c>
      <c r="D1881" s="14">
        <f>LN('Return analysis'!D1883/'Return analysis'!D1882)</f>
        <v>8.8355992673572643E-3</v>
      </c>
      <c r="E1881" s="14">
        <f>LN('Return analysis'!E1883/'Return analysis'!E1882)</f>
        <v>4.3054628691676787E-5</v>
      </c>
      <c r="F1881" s="14">
        <f t="shared" si="174"/>
        <v>-1.243909301367716E-3</v>
      </c>
      <c r="G1881" s="14">
        <f t="shared" si="175"/>
        <v>-1.3524387786150549E-3</v>
      </c>
      <c r="H1881" s="14">
        <f t="shared" si="176"/>
        <v>8.7925446386655868E-3</v>
      </c>
      <c r="I1881" s="24">
        <f t="shared" si="177"/>
        <v>-2.4785775043544554E-4</v>
      </c>
      <c r="J1881" s="24">
        <f t="shared" si="178"/>
        <v>8.5446868882301415E-3</v>
      </c>
      <c r="K1881" s="24">
        <f t="shared" si="179"/>
        <v>8.587741516921819E-3</v>
      </c>
      <c r="L1881" s="24"/>
    </row>
    <row r="1882" spans="1:12" x14ac:dyDescent="0.3">
      <c r="A1882" s="6">
        <v>43808</v>
      </c>
      <c r="B1882" s="14">
        <f>LN('Return analysis'!B1884/'Return analysis'!B1883)</f>
        <v>-7.4009006734243848E-4</v>
      </c>
      <c r="C1882" s="14">
        <f>LN('Return analysis'!C1884/'Return analysis'!C1883)</f>
        <v>2.3835909443918499E-4</v>
      </c>
      <c r="D1882" s="14">
        <f>LN('Return analysis'!D1884/'Return analysis'!D1883)</f>
        <v>-3.1871040676265208E-3</v>
      </c>
      <c r="E1882" s="14">
        <f>LN('Return analysis'!E1884/'Return analysis'!E1883)</f>
        <v>1.2915832537111732E-4</v>
      </c>
      <c r="F1882" s="14">
        <f t="shared" si="174"/>
        <v>-8.6924839271355578E-4</v>
      </c>
      <c r="G1882" s="14">
        <f t="shared" si="175"/>
        <v>1.0920076906806766E-4</v>
      </c>
      <c r="H1882" s="14">
        <f t="shared" si="176"/>
        <v>-3.3162623929976383E-3</v>
      </c>
      <c r="I1882" s="24">
        <f t="shared" si="177"/>
        <v>-9.2165927764163117E-4</v>
      </c>
      <c r="J1882" s="24">
        <f t="shared" si="178"/>
        <v>-4.2379216706392693E-3</v>
      </c>
      <c r="K1882" s="24">
        <f t="shared" si="179"/>
        <v>-4.1087633452681523E-3</v>
      </c>
      <c r="L1882" s="24"/>
    </row>
    <row r="1883" spans="1:12" x14ac:dyDescent="0.3">
      <c r="A1883" s="6">
        <v>43809</v>
      </c>
      <c r="B1883" s="14">
        <f>LN('Return analysis'!B1885/'Return analysis'!B1884)</f>
        <v>-6.4758105702168104E-4</v>
      </c>
      <c r="C1883" s="14">
        <f>LN('Return analysis'!C1885/'Return analysis'!C1884)</f>
        <v>-7.1524779623260016E-4</v>
      </c>
      <c r="D1883" s="14">
        <f>LN('Return analysis'!D1885/'Return analysis'!D1884)</f>
        <v>-8.7653895596959163E-4</v>
      </c>
      <c r="E1883" s="14">
        <f>LN('Return analysis'!E1885/'Return analysis'!E1884)</f>
        <v>4.3054628691676787E-5</v>
      </c>
      <c r="F1883" s="14">
        <f t="shared" si="174"/>
        <v>-6.9063568571335783E-4</v>
      </c>
      <c r="G1883" s="14">
        <f t="shared" si="175"/>
        <v>-7.5830242492427695E-4</v>
      </c>
      <c r="H1883" s="14">
        <f t="shared" si="176"/>
        <v>-9.1959358466126842E-4</v>
      </c>
      <c r="I1883" s="24">
        <f t="shared" si="177"/>
        <v>-6.9283818717040703E-5</v>
      </c>
      <c r="J1883" s="24">
        <f t="shared" si="178"/>
        <v>-9.8887740337830904E-4</v>
      </c>
      <c r="K1883" s="24">
        <f t="shared" si="179"/>
        <v>-9.4582277468663236E-4</v>
      </c>
      <c r="L1883" s="24"/>
    </row>
    <row r="1884" spans="1:12" x14ac:dyDescent="0.3">
      <c r="A1884" s="6">
        <v>43810</v>
      </c>
      <c r="B1884" s="14">
        <f>LN('Return analysis'!B1886/'Return analysis'!B1885)</f>
        <v>3.2344332820109425E-3</v>
      </c>
      <c r="C1884" s="14">
        <f>LN('Return analysis'!C1886/'Return analysis'!C1885)</f>
        <v>3.3307939711785168E-3</v>
      </c>
      <c r="D1884" s="14">
        <f>LN('Return analysis'!D1886/'Return analysis'!D1885)</f>
        <v>2.3774658618964054E-3</v>
      </c>
      <c r="E1884" s="14">
        <f>LN('Return analysis'!E1886/'Return analysis'!E1885)</f>
        <v>4.3054628691676787E-5</v>
      </c>
      <c r="F1884" s="14">
        <f t="shared" si="174"/>
        <v>3.1913786533192658E-3</v>
      </c>
      <c r="G1884" s="14">
        <f t="shared" si="175"/>
        <v>3.2877393424868401E-3</v>
      </c>
      <c r="H1884" s="14">
        <f t="shared" si="176"/>
        <v>2.3344112332047287E-3</v>
      </c>
      <c r="I1884" s="24">
        <f t="shared" si="177"/>
        <v>5.1517319710333393E-4</v>
      </c>
      <c r="J1884" s="24">
        <f t="shared" si="178"/>
        <v>2.8495844303080627E-3</v>
      </c>
      <c r="K1884" s="24">
        <f t="shared" si="179"/>
        <v>2.8926390589997394E-3</v>
      </c>
      <c r="L1884" s="24"/>
    </row>
    <row r="1885" spans="1:12" x14ac:dyDescent="0.3">
      <c r="A1885" s="6">
        <v>43811</v>
      </c>
      <c r="B1885" s="14">
        <f>LN('Return analysis'!B1887/'Return analysis'!B1886)</f>
        <v>-2.3093436494093741E-3</v>
      </c>
      <c r="C1885" s="14">
        <f>LN('Return analysis'!C1887/'Return analysis'!C1886)</f>
        <v>-4.7610437249559576E-3</v>
      </c>
      <c r="D1885" s="14">
        <f>LN('Return analysis'!D1887/'Return analysis'!D1886)</f>
        <v>8.1532369617352014E-3</v>
      </c>
      <c r="E1885" s="14">
        <f>LN('Return analysis'!E1887/'Return analysis'!E1886)</f>
        <v>4.3054628691676787E-5</v>
      </c>
      <c r="F1885" s="14">
        <f t="shared" si="174"/>
        <v>-2.3523982781010508E-3</v>
      </c>
      <c r="G1885" s="14">
        <f t="shared" si="175"/>
        <v>-4.8040983536476343E-3</v>
      </c>
      <c r="H1885" s="14">
        <f t="shared" si="176"/>
        <v>8.1101823330435238E-3</v>
      </c>
      <c r="I1885" s="24">
        <f t="shared" si="177"/>
        <v>1.4342811202633374E-3</v>
      </c>
      <c r="J1885" s="24">
        <f t="shared" si="178"/>
        <v>9.5444634533068604E-3</v>
      </c>
      <c r="K1885" s="24">
        <f t="shared" si="179"/>
        <v>9.5875180819985396E-3</v>
      </c>
      <c r="L1885" s="24"/>
    </row>
    <row r="1886" spans="1:12" x14ac:dyDescent="0.3">
      <c r="A1886" s="6">
        <v>43812</v>
      </c>
      <c r="B1886" s="14">
        <f>LN('Return analysis'!B1888/'Return analysis'!B1887)</f>
        <v>1.848329653109407E-3</v>
      </c>
      <c r="C1886" s="14">
        <f>LN('Return analysis'!C1888/'Return analysis'!C1887)</f>
        <v>4.5233073291440096E-3</v>
      </c>
      <c r="D1886" s="14">
        <f>LN('Return analysis'!D1888/'Return analysis'!D1887)</f>
        <v>0</v>
      </c>
      <c r="E1886" s="14">
        <f>LN('Return analysis'!E1888/'Return analysis'!E1887)</f>
        <v>4.3054628691676787E-5</v>
      </c>
      <c r="F1886" s="14">
        <f t="shared" si="174"/>
        <v>1.8052750244177303E-3</v>
      </c>
      <c r="G1886" s="14">
        <f t="shared" si="175"/>
        <v>4.480252700452333E-3</v>
      </c>
      <c r="H1886" s="14">
        <f t="shared" si="176"/>
        <v>-4.3054628691676787E-5</v>
      </c>
      <c r="I1886" s="24">
        <f t="shared" si="177"/>
        <v>-1.8069760335254308E-3</v>
      </c>
      <c r="J1886" s="24">
        <f t="shared" si="178"/>
        <v>-1.8500306622171074E-3</v>
      </c>
      <c r="K1886" s="24">
        <f t="shared" si="179"/>
        <v>-1.8069760335254308E-3</v>
      </c>
      <c r="L1886" s="24"/>
    </row>
    <row r="1887" spans="1:12" x14ac:dyDescent="0.3">
      <c r="A1887" s="6">
        <v>43815</v>
      </c>
      <c r="B1887" s="14">
        <f>LN('Return analysis'!B1889/'Return analysis'!B1888)</f>
        <v>-1.108444862662414E-3</v>
      </c>
      <c r="C1887" s="14">
        <f>LN('Return analysis'!C1889/'Return analysis'!C1888)</f>
        <v>-2.7353697298255195E-3</v>
      </c>
      <c r="D1887" s="14">
        <f>LN('Return analysis'!D1889/'Return analysis'!D1888)</f>
        <v>7.2878227782448108E-3</v>
      </c>
      <c r="E1887" s="14">
        <f>LN('Return analysis'!E1889/'Return analysis'!E1888)</f>
        <v>1.2915832537111732E-4</v>
      </c>
      <c r="F1887" s="14">
        <f t="shared" si="174"/>
        <v>-1.2376031880335313E-3</v>
      </c>
      <c r="G1887" s="14">
        <f t="shared" si="175"/>
        <v>-2.8645280551966371E-3</v>
      </c>
      <c r="H1887" s="14">
        <f t="shared" si="176"/>
        <v>7.1586644528736938E-3</v>
      </c>
      <c r="I1887" s="24">
        <f t="shared" si="177"/>
        <v>9.9530417076727686E-4</v>
      </c>
      <c r="J1887" s="24">
        <f t="shared" si="178"/>
        <v>8.1539686236409697E-3</v>
      </c>
      <c r="K1887" s="24">
        <f t="shared" si="179"/>
        <v>8.2831269490120877E-3</v>
      </c>
      <c r="L1887" s="24"/>
    </row>
    <row r="1888" spans="1:12" x14ac:dyDescent="0.3">
      <c r="A1888" s="6">
        <v>43816</v>
      </c>
      <c r="B1888" s="14">
        <f>LN('Return analysis'!B1890/'Return analysis'!B1889)</f>
        <v>2.7722642288259292E-4</v>
      </c>
      <c r="C1888" s="14">
        <f>LN('Return analysis'!C1890/'Return analysis'!C1889)</f>
        <v>1.1920085625229919E-4</v>
      </c>
      <c r="D1888" s="14">
        <f>LN('Return analysis'!D1890/'Return analysis'!D1889)</f>
        <v>3.6875504336402165E-4</v>
      </c>
      <c r="E1888" s="14">
        <f>LN('Return analysis'!E1890/'Return analysis'!E1889)</f>
        <v>4.3332394471628855E-5</v>
      </c>
      <c r="F1888" s="14">
        <f t="shared" si="174"/>
        <v>2.3389402841096407E-4</v>
      </c>
      <c r="G1888" s="14">
        <f t="shared" si="175"/>
        <v>7.5868461780670329E-5</v>
      </c>
      <c r="H1888" s="14">
        <f t="shared" si="176"/>
        <v>3.254226488923928E-4</v>
      </c>
      <c r="I1888" s="24">
        <f t="shared" si="177"/>
        <v>1.6921865544116389E-4</v>
      </c>
      <c r="J1888" s="24">
        <f t="shared" si="178"/>
        <v>4.9464130433355671E-4</v>
      </c>
      <c r="K1888" s="24">
        <f t="shared" si="179"/>
        <v>5.3797369880518556E-4</v>
      </c>
      <c r="L1888" s="24"/>
    </row>
    <row r="1889" spans="1:12" x14ac:dyDescent="0.3">
      <c r="A1889" s="6">
        <v>43817</v>
      </c>
      <c r="B1889" s="14">
        <f>LN('Return analysis'!B1891/'Return analysis'!B1890)</f>
        <v>-1.9422008459311275E-3</v>
      </c>
      <c r="C1889" s="14">
        <f>LN('Return analysis'!C1891/'Return analysis'!C1890)</f>
        <v>-1.3111008848866422E-3</v>
      </c>
      <c r="D1889" s="14">
        <f>LN('Return analysis'!D1891/'Return analysis'!D1890)</f>
        <v>4.3072111321509606E-4</v>
      </c>
      <c r="E1889" s="14">
        <f>LN('Return analysis'!E1891/'Return analysis'!E1890)</f>
        <v>4.3054628691676787E-5</v>
      </c>
      <c r="F1889" s="14">
        <f t="shared" si="174"/>
        <v>-1.9852554746228042E-3</v>
      </c>
      <c r="G1889" s="14">
        <f t="shared" si="175"/>
        <v>-1.3541555135783189E-3</v>
      </c>
      <c r="H1889" s="14">
        <f t="shared" si="176"/>
        <v>3.8766648452341927E-4</v>
      </c>
      <c r="I1889" s="24">
        <f t="shared" si="177"/>
        <v>-8.9748022998421026E-4</v>
      </c>
      <c r="J1889" s="24">
        <f t="shared" si="178"/>
        <v>-5.0981374546079099E-4</v>
      </c>
      <c r="K1889" s="24">
        <f t="shared" si="179"/>
        <v>-4.667591167691142E-4</v>
      </c>
      <c r="L1889" s="24"/>
    </row>
    <row r="1890" spans="1:12" x14ac:dyDescent="0.3">
      <c r="A1890" s="6">
        <v>43818</v>
      </c>
      <c r="B1890" s="14">
        <f>LN('Return analysis'!B1892/'Return analysis'!B1891)</f>
        <v>0</v>
      </c>
      <c r="C1890" s="14">
        <f>LN('Return analysis'!C1892/'Return analysis'!C1891)</f>
        <v>7.1584450000233531E-4</v>
      </c>
      <c r="D1890" s="14">
        <f>LN('Return analysis'!D1892/'Return analysis'!D1891)</f>
        <v>4.3558292186203955E-3</v>
      </c>
      <c r="E1890" s="14">
        <f>LN('Return analysis'!E1892/'Return analysis'!E1891)</f>
        <v>4.3054628691676787E-5</v>
      </c>
      <c r="F1890" s="14">
        <f t="shared" si="174"/>
        <v>-4.3054628691676787E-5</v>
      </c>
      <c r="G1890" s="14">
        <f t="shared" si="175"/>
        <v>6.7278987131065852E-4</v>
      </c>
      <c r="H1890" s="14">
        <f t="shared" si="176"/>
        <v>4.3127745899287188E-3</v>
      </c>
      <c r="I1890" s="24">
        <f t="shared" si="177"/>
        <v>-6.3192368700179036E-4</v>
      </c>
      <c r="J1890" s="24">
        <f t="shared" si="178"/>
        <v>3.6808509029269284E-3</v>
      </c>
      <c r="K1890" s="24">
        <f t="shared" si="179"/>
        <v>3.7239055316186051E-3</v>
      </c>
      <c r="L1890" s="24"/>
    </row>
    <row r="1891" spans="1:12" x14ac:dyDescent="0.3">
      <c r="A1891" s="6">
        <v>43819</v>
      </c>
      <c r="B1891" s="14">
        <f>LN('Return analysis'!B1893/'Return analysis'!B1892)</f>
        <v>1.2025212185369995E-3</v>
      </c>
      <c r="C1891" s="14">
        <f>LN('Return analysis'!C1893/'Return analysis'!C1892)</f>
        <v>2.3761118112440208E-4</v>
      </c>
      <c r="D1891" s="14">
        <f>LN('Return analysis'!D1893/'Return analysis'!D1892)</f>
        <v>5.1293686662559623E-3</v>
      </c>
      <c r="E1891" s="14">
        <f>LN('Return analysis'!E1893/'Return analysis'!E1892)</f>
        <v>4.3054628691676787E-5</v>
      </c>
      <c r="F1891" s="14">
        <f t="shared" si="174"/>
        <v>1.1594665898453228E-3</v>
      </c>
      <c r="G1891" s="14">
        <f t="shared" si="175"/>
        <v>1.945565524327253E-4</v>
      </c>
      <c r="H1891" s="14">
        <f t="shared" si="176"/>
        <v>5.0863140375642856E-3</v>
      </c>
      <c r="I1891" s="24">
        <f t="shared" si="177"/>
        <v>9.4791324586354598E-4</v>
      </c>
      <c r="J1891" s="24">
        <f t="shared" si="178"/>
        <v>6.0342272834278312E-3</v>
      </c>
      <c r="K1891" s="24">
        <f t="shared" si="179"/>
        <v>6.0772819121195087E-3</v>
      </c>
      <c r="L1891" s="24"/>
    </row>
    <row r="1892" spans="1:12" x14ac:dyDescent="0.3">
      <c r="A1892" s="6">
        <v>43822</v>
      </c>
      <c r="B1892" s="14">
        <f>LN('Return analysis'!B1894/'Return analysis'!B1893)</f>
        <v>-1.2948625105861336E-3</v>
      </c>
      <c r="C1892" s="14">
        <f>LN('Return analysis'!C1894/'Return analysis'!C1893)</f>
        <v>-6.2752262809562221E-4</v>
      </c>
      <c r="D1892" s="14">
        <f>LN('Return analysis'!D1894/'Return analysis'!D1893)</f>
        <v>6.089022910064927E-4</v>
      </c>
      <c r="E1892" s="14">
        <f>LN('Return analysis'!E1894/'Return analysis'!E1893)</f>
        <v>1.2915832537111732E-4</v>
      </c>
      <c r="F1892" s="14">
        <f t="shared" si="174"/>
        <v>-1.4240208359572509E-3</v>
      </c>
      <c r="G1892" s="14">
        <f t="shared" si="175"/>
        <v>-7.5668095346673951E-4</v>
      </c>
      <c r="H1892" s="14">
        <f t="shared" si="176"/>
        <v>4.797439656353754E-4</v>
      </c>
      <c r="I1892" s="24">
        <f t="shared" si="177"/>
        <v>-8.1901716931237251E-4</v>
      </c>
      <c r="J1892" s="24">
        <f t="shared" si="178"/>
        <v>-3.392732036769971E-4</v>
      </c>
      <c r="K1892" s="24">
        <f t="shared" si="179"/>
        <v>-2.1011487830587981E-4</v>
      </c>
      <c r="L1892" s="24"/>
    </row>
    <row r="1893" spans="1:12" x14ac:dyDescent="0.3">
      <c r="A1893" s="6">
        <v>43823</v>
      </c>
      <c r="B1893" s="14">
        <f>LN('Return analysis'!B1895/'Return analysis'!B1894)</f>
        <v>1.8494948843143866E-3</v>
      </c>
      <c r="C1893" s="14">
        <f>LN('Return analysis'!C1895/'Return analysis'!C1894)</f>
        <v>9.5492418368645646E-4</v>
      </c>
      <c r="D1893" s="14">
        <f>LN('Return analysis'!D1895/'Return analysis'!D1894)</f>
        <v>2.1615177868992947E-4</v>
      </c>
      <c r="E1893" s="14">
        <f>LN('Return analysis'!E1895/'Return analysis'!E1894)</f>
        <v>4.3054628691676787E-5</v>
      </c>
      <c r="F1893" s="14">
        <f t="shared" si="174"/>
        <v>1.8064402556227099E-3</v>
      </c>
      <c r="G1893" s="14">
        <f t="shared" si="175"/>
        <v>9.1186955499477967E-4</v>
      </c>
      <c r="H1893" s="14">
        <f t="shared" si="176"/>
        <v>1.7309714999825268E-4</v>
      </c>
      <c r="I1893" s="24">
        <f t="shared" si="177"/>
        <v>1.0692810827541766E-3</v>
      </c>
      <c r="J1893" s="24">
        <f t="shared" si="178"/>
        <v>1.2423782327524292E-3</v>
      </c>
      <c r="K1893" s="24">
        <f t="shared" si="179"/>
        <v>1.2854328614441061E-3</v>
      </c>
      <c r="L1893" s="24"/>
    </row>
    <row r="1894" spans="1:12" x14ac:dyDescent="0.3">
      <c r="A1894" s="6">
        <v>43825</v>
      </c>
      <c r="B1894" s="14">
        <f>LN('Return analysis'!B1896/'Return analysis'!B1895)</f>
        <v>1.8504725366593177E-4</v>
      </c>
      <c r="C1894" s="14">
        <f>LN('Return analysis'!C1896/'Return analysis'!C1895)</f>
        <v>9.5490185726566782E-4</v>
      </c>
      <c r="D1894" s="14">
        <f>LN('Return analysis'!D1896/'Return analysis'!D1895)</f>
        <v>4.8217739248636073E-3</v>
      </c>
      <c r="E1894" s="14">
        <f>LN('Return analysis'!E1896/'Return analysis'!E1895)</f>
        <v>8.6107403762108485E-5</v>
      </c>
      <c r="F1894" s="14">
        <f t="shared" si="174"/>
        <v>9.8939849903823286E-5</v>
      </c>
      <c r="G1894" s="14">
        <f t="shared" si="175"/>
        <v>8.6879445350355935E-4</v>
      </c>
      <c r="H1894" s="14">
        <f t="shared" si="176"/>
        <v>4.7356665211014991E-3</v>
      </c>
      <c r="I1894" s="24">
        <f t="shared" si="177"/>
        <v>-6.5252564960909876E-4</v>
      </c>
      <c r="J1894" s="24">
        <f t="shared" si="178"/>
        <v>4.0831408714924007E-3</v>
      </c>
      <c r="K1894" s="24">
        <f t="shared" si="179"/>
        <v>4.1692482752545088E-3</v>
      </c>
      <c r="L1894" s="24"/>
    </row>
    <row r="1895" spans="1:12" x14ac:dyDescent="0.3">
      <c r="A1895" s="6">
        <v>43826</v>
      </c>
      <c r="B1895" s="14">
        <f>LN('Return analysis'!B1897/'Return analysis'!B1896)</f>
        <v>9.2329549477832733E-4</v>
      </c>
      <c r="C1895" s="14">
        <f>LN('Return analysis'!C1897/'Return analysis'!C1896)</f>
        <v>1.4297578508029856E-3</v>
      </c>
      <c r="D1895" s="14">
        <f>LN('Return analysis'!D1897/'Return analysis'!D1896)</f>
        <v>-9.1391820423521511E-4</v>
      </c>
      <c r="E1895" s="14">
        <f>LN('Return analysis'!E1897/'Return analysis'!E1896)</f>
        <v>4.3054628691676787E-5</v>
      </c>
      <c r="F1895" s="14">
        <f t="shared" si="174"/>
        <v>8.8024086608665055E-4</v>
      </c>
      <c r="G1895" s="14">
        <f t="shared" si="175"/>
        <v>1.3867032221113089E-3</v>
      </c>
      <c r="H1895" s="14">
        <f t="shared" si="176"/>
        <v>-9.569728329268919E-4</v>
      </c>
      <c r="I1895" s="24">
        <f t="shared" si="177"/>
        <v>-2.2766051553979347E-4</v>
      </c>
      <c r="J1895" s="24">
        <f t="shared" si="178"/>
        <v>-1.1846333484666855E-3</v>
      </c>
      <c r="K1895" s="24">
        <f t="shared" si="179"/>
        <v>-1.1415787197750086E-3</v>
      </c>
      <c r="L1895" s="24"/>
    </row>
    <row r="1896" spans="1:12" x14ac:dyDescent="0.3">
      <c r="A1896" s="6">
        <v>43829</v>
      </c>
      <c r="B1896" s="14">
        <f>LN('Return analysis'!B1898/'Return analysis'!B1897)</f>
        <v>-1.8487646343306931E-4</v>
      </c>
      <c r="C1896" s="14">
        <f>LN('Return analysis'!C1898/'Return analysis'!C1897)</f>
        <v>-3.5769172946323194E-4</v>
      </c>
      <c r="D1896" s="14">
        <f>LN('Return analysis'!D1898/'Return analysis'!D1897)</f>
        <v>-5.4390554046941106E-3</v>
      </c>
      <c r="E1896" s="14">
        <f>LN('Return analysis'!E1898/'Return analysis'!E1897)</f>
        <v>1.2915832537111732E-4</v>
      </c>
      <c r="F1896" s="14">
        <f t="shared" si="174"/>
        <v>-3.1403478880418661E-4</v>
      </c>
      <c r="G1896" s="14">
        <f t="shared" si="175"/>
        <v>-4.8685005483434924E-4</v>
      </c>
      <c r="H1896" s="14">
        <f t="shared" si="176"/>
        <v>-5.5682137300652277E-3</v>
      </c>
      <c r="I1896" s="24">
        <f t="shared" si="177"/>
        <v>1.3839314279394767E-4</v>
      </c>
      <c r="J1896" s="24">
        <f t="shared" si="178"/>
        <v>-5.4298205872712803E-3</v>
      </c>
      <c r="K1896" s="24">
        <f t="shared" si="179"/>
        <v>-5.3006622619001633E-3</v>
      </c>
      <c r="L1896" s="24"/>
    </row>
    <row r="1897" spans="1:12" x14ac:dyDescent="0.3">
      <c r="A1897" s="6">
        <v>43830</v>
      </c>
      <c r="B1897" s="14">
        <f>LN('Return analysis'!B1899/'Return analysis'!B1898)</f>
        <v>-2.0380461255555295E-3</v>
      </c>
      <c r="C1897" s="14">
        <f>LN('Return analysis'!C1899/'Return analysis'!C1898)</f>
        <v>-1.0720661213397254E-3</v>
      </c>
      <c r="D1897" s="14">
        <f>LN('Return analysis'!D1899/'Return analysis'!D1898)</f>
        <v>2.6318914283240949E-3</v>
      </c>
      <c r="E1897" s="14">
        <f>LN('Return analysis'!E1899/'Return analysis'!E1898)</f>
        <v>4.3054628691676787E-5</v>
      </c>
      <c r="F1897" s="14">
        <f t="shared" si="174"/>
        <v>-2.0811007542472061E-3</v>
      </c>
      <c r="G1897" s="14">
        <f t="shared" si="175"/>
        <v>-1.1151207500314023E-3</v>
      </c>
      <c r="H1897" s="14">
        <f t="shared" si="176"/>
        <v>2.5888367996324182E-3</v>
      </c>
      <c r="I1897" s="24">
        <f t="shared" si="177"/>
        <v>-1.2097336631722339E-3</v>
      </c>
      <c r="J1897" s="24">
        <f t="shared" si="178"/>
        <v>1.3791031364601843E-3</v>
      </c>
      <c r="K1897" s="24">
        <f t="shared" si="179"/>
        <v>1.422157765151861E-3</v>
      </c>
      <c r="L1897" s="24"/>
    </row>
    <row r="1898" spans="1:12" x14ac:dyDescent="0.3">
      <c r="A1898" s="6">
        <v>43832</v>
      </c>
      <c r="B1898" s="14">
        <f>LN('Return analysis'!B1900/'Return analysis'!B1899)</f>
        <v>2.5932864882370621E-3</v>
      </c>
      <c r="C1898" s="14">
        <f>LN('Return analysis'!C1900/'Return analysis'!C1899)</f>
        <v>1.3108373295070185E-3</v>
      </c>
      <c r="D1898" s="14">
        <f>LN('Return analysis'!D1900/'Return analysis'!D1899)</f>
        <v>8.2771881450987607E-3</v>
      </c>
      <c r="E1898" s="14">
        <f>LN('Return analysis'!E1900/'Return analysis'!E1899)</f>
        <v>8.6107403762108485E-5</v>
      </c>
      <c r="F1898" s="14">
        <f t="shared" si="174"/>
        <v>2.5071790844749535E-3</v>
      </c>
      <c r="G1898" s="14">
        <f t="shared" si="175"/>
        <v>1.2247299257449099E-3</v>
      </c>
      <c r="H1898" s="14">
        <f t="shared" si="176"/>
        <v>8.1910807413366517E-3</v>
      </c>
      <c r="I1898" s="24">
        <f t="shared" si="177"/>
        <v>1.4315597524196982E-3</v>
      </c>
      <c r="J1898" s="24">
        <f t="shared" si="178"/>
        <v>9.6226404937563501E-3</v>
      </c>
      <c r="K1898" s="24">
        <f t="shared" si="179"/>
        <v>9.7087478975184591E-3</v>
      </c>
      <c r="L1898" s="24"/>
    </row>
    <row r="1899" spans="1:12" x14ac:dyDescent="0.3">
      <c r="A1899" s="6">
        <v>43833</v>
      </c>
      <c r="B1899" s="14">
        <f>LN('Return analysis'!B1901/'Return analysis'!B1900)</f>
        <v>3.2332461714700256E-3</v>
      </c>
      <c r="C1899" s="14">
        <f>LN('Return analysis'!C1901/'Return analysis'!C1900)</f>
        <v>3.5658999901550604E-3</v>
      </c>
      <c r="D1899" s="14">
        <f>LN('Return analysis'!D1901/'Return analysis'!D1900)</f>
        <v>-6.3847783835515991E-3</v>
      </c>
      <c r="E1899" s="14">
        <f>LN('Return analysis'!E1901/'Return analysis'!E1900)</f>
        <v>4.3054628691676787E-5</v>
      </c>
      <c r="F1899" s="14">
        <f t="shared" si="174"/>
        <v>3.1901915427783489E-3</v>
      </c>
      <c r="G1899" s="14">
        <f t="shared" si="175"/>
        <v>3.5228453614633837E-3</v>
      </c>
      <c r="H1899" s="14">
        <f t="shared" si="176"/>
        <v>-6.4278330122432758E-3</v>
      </c>
      <c r="I1899" s="24">
        <f t="shared" si="177"/>
        <v>4.1858560221820447E-4</v>
      </c>
      <c r="J1899" s="24">
        <f t="shared" si="178"/>
        <v>-6.0092474100250717E-3</v>
      </c>
      <c r="K1899" s="24">
        <f t="shared" si="179"/>
        <v>-5.9661927813333951E-3</v>
      </c>
      <c r="L1899" s="24"/>
    </row>
    <row r="1900" spans="1:12" x14ac:dyDescent="0.3">
      <c r="A1900" s="6">
        <v>43836</v>
      </c>
      <c r="B1900" s="14">
        <f>LN('Return analysis'!B1902/'Return analysis'!B1901)</f>
        <v>-1.0153625136292076E-3</v>
      </c>
      <c r="C1900" s="14">
        <f>LN('Return analysis'!C1902/'Return analysis'!C1901)</f>
        <v>-1.1875161780978999E-3</v>
      </c>
      <c r="D1900" s="14">
        <f>LN('Return analysis'!D1902/'Return analysis'!D1901)</f>
        <v>3.410254064537399E-3</v>
      </c>
      <c r="E1900" s="14">
        <f>LN('Return analysis'!E1902/'Return analysis'!E1901)</f>
        <v>1.2915832537111732E-4</v>
      </c>
      <c r="F1900" s="14">
        <f t="shared" si="174"/>
        <v>-1.1445208390003249E-3</v>
      </c>
      <c r="G1900" s="14">
        <f t="shared" si="175"/>
        <v>-1.3166745034690172E-3</v>
      </c>
      <c r="H1900" s="14">
        <f t="shared" si="176"/>
        <v>3.2810957391662815E-3</v>
      </c>
      <c r="I1900" s="24">
        <f t="shared" si="177"/>
        <v>-1.1806879476139952E-4</v>
      </c>
      <c r="J1900" s="24">
        <f t="shared" si="178"/>
        <v>3.1630269444048818E-3</v>
      </c>
      <c r="K1900" s="24">
        <f t="shared" si="179"/>
        <v>3.2921852697759997E-3</v>
      </c>
      <c r="L1900" s="24"/>
    </row>
    <row r="1901" spans="1:12" x14ac:dyDescent="0.3">
      <c r="A1901" s="6">
        <v>43837</v>
      </c>
      <c r="B1901" s="14">
        <f>LN('Return analysis'!B1903/'Return analysis'!B1902)</f>
        <v>9.254243255090511E-5</v>
      </c>
      <c r="C1901" s="14">
        <f>LN('Return analysis'!C1903/'Return analysis'!C1902)</f>
        <v>-8.317467292678222E-4</v>
      </c>
      <c r="D1901" s="14">
        <f>LN('Return analysis'!D1903/'Return analysis'!D1902)</f>
        <v>-2.3735623683652507E-3</v>
      </c>
      <c r="E1901" s="14">
        <f>LN('Return analysis'!E1903/'Return analysis'!E1902)</f>
        <v>4.3054628691676787E-5</v>
      </c>
      <c r="F1901" s="14">
        <f t="shared" si="174"/>
        <v>4.9487803859228323E-5</v>
      </c>
      <c r="G1901" s="14">
        <f t="shared" si="175"/>
        <v>-8.7480135795949899E-4</v>
      </c>
      <c r="H1901" s="14">
        <f t="shared" si="176"/>
        <v>-2.4166169970569274E-3</v>
      </c>
      <c r="I1901" s="24">
        <f t="shared" si="177"/>
        <v>7.8087087493901785E-4</v>
      </c>
      <c r="J1901" s="24">
        <f t="shared" si="178"/>
        <v>-1.6357461221179095E-3</v>
      </c>
      <c r="K1901" s="24">
        <f t="shared" si="179"/>
        <v>-1.5926914934262328E-3</v>
      </c>
      <c r="L1901" s="24"/>
    </row>
    <row r="1902" spans="1:12" x14ac:dyDescent="0.3">
      <c r="A1902" s="6">
        <v>43838</v>
      </c>
      <c r="B1902" s="14">
        <f>LN('Return analysis'!B1904/'Return analysis'!B1903)</f>
        <v>-2.0329214757206617E-3</v>
      </c>
      <c r="C1902" s="14">
        <f>LN('Return analysis'!C1904/'Return analysis'!C1903)</f>
        <v>-1.5466370827893748E-3</v>
      </c>
      <c r="D1902" s="14">
        <f>LN('Return analysis'!D1904/'Return analysis'!D1903)</f>
        <v>4.9237672893173868E-3</v>
      </c>
      <c r="E1902" s="14">
        <f>LN('Return analysis'!E1904/'Return analysis'!E1903)</f>
        <v>4.3054628691676787E-5</v>
      </c>
      <c r="F1902" s="14">
        <f t="shared" si="174"/>
        <v>-2.0759761044123384E-3</v>
      </c>
      <c r="G1902" s="14">
        <f t="shared" si="175"/>
        <v>-1.5896917114810514E-3</v>
      </c>
      <c r="H1902" s="14">
        <f t="shared" si="176"/>
        <v>4.8807126606257101E-3</v>
      </c>
      <c r="I1902" s="24">
        <f t="shared" si="177"/>
        <v>-8.4656624891252133E-4</v>
      </c>
      <c r="J1902" s="24">
        <f t="shared" si="178"/>
        <v>4.0341464117131885E-3</v>
      </c>
      <c r="K1902" s="24">
        <f t="shared" si="179"/>
        <v>4.0772010404048651E-3</v>
      </c>
      <c r="L1902" s="24"/>
    </row>
    <row r="1903" spans="1:12" x14ac:dyDescent="0.3">
      <c r="A1903" s="6">
        <v>43839</v>
      </c>
      <c r="B1903" s="14">
        <f>LN('Return analysis'!B1905/'Return analysis'!B1904)</f>
        <v>-9.2017417749494987E-5</v>
      </c>
      <c r="C1903" s="14">
        <f>LN('Return analysis'!C1905/'Return analysis'!C1904)</f>
        <v>1.1894557624995514E-3</v>
      </c>
      <c r="D1903" s="14">
        <f>LN('Return analysis'!D1905/'Return analysis'!D1904)</f>
        <v>6.2263847301228482E-3</v>
      </c>
      <c r="E1903" s="14">
        <f>LN('Return analysis'!E1905/'Return analysis'!E1904)</f>
        <v>4.3054628691676787E-5</v>
      </c>
      <c r="F1903" s="14">
        <f t="shared" si="174"/>
        <v>-1.3507204644117179E-4</v>
      </c>
      <c r="G1903" s="14">
        <f t="shared" si="175"/>
        <v>1.1464011338078745E-3</v>
      </c>
      <c r="H1903" s="14">
        <f t="shared" si="176"/>
        <v>6.1833301014311715E-3</v>
      </c>
      <c r="I1903" s="24">
        <f t="shared" si="177"/>
        <v>-1.125949672314821E-3</v>
      </c>
      <c r="J1903" s="24">
        <f t="shared" si="178"/>
        <v>5.0573804291163503E-3</v>
      </c>
      <c r="K1903" s="24">
        <f t="shared" si="179"/>
        <v>5.100435057808027E-3</v>
      </c>
      <c r="L1903" s="24"/>
    </row>
    <row r="1904" spans="1:12" x14ac:dyDescent="0.3">
      <c r="A1904" s="6">
        <v>43840</v>
      </c>
      <c r="B1904" s="14">
        <f>LN('Return analysis'!B1906/'Return analysis'!B1905)</f>
        <v>1.8479979288926396E-3</v>
      </c>
      <c r="C1904" s="14">
        <f>LN('Return analysis'!C1906/'Return analysis'!C1905)</f>
        <v>1.6642807556039082E-3</v>
      </c>
      <c r="D1904" s="14">
        <f>LN('Return analysis'!D1906/'Return analysis'!D1905)</f>
        <v>-2.8965758539416997E-3</v>
      </c>
      <c r="E1904" s="14">
        <f>LN('Return analysis'!E1906/'Return analysis'!E1905)</f>
        <v>4.3054628691676787E-5</v>
      </c>
      <c r="F1904" s="14">
        <f t="shared" si="174"/>
        <v>1.8049433002009629E-3</v>
      </c>
      <c r="G1904" s="14">
        <f t="shared" si="175"/>
        <v>1.6212261269122315E-3</v>
      </c>
      <c r="H1904" s="14">
        <f t="shared" si="176"/>
        <v>-2.9396304826333763E-3</v>
      </c>
      <c r="I1904" s="24">
        <f t="shared" si="177"/>
        <v>5.2924161461668075E-4</v>
      </c>
      <c r="J1904" s="24">
        <f t="shared" si="178"/>
        <v>-2.4103888680166957E-3</v>
      </c>
      <c r="K1904" s="24">
        <f t="shared" si="179"/>
        <v>-2.367334239325019E-3</v>
      </c>
      <c r="L1904" s="24"/>
    </row>
    <row r="1905" spans="1:12" x14ac:dyDescent="0.3">
      <c r="A1905" s="6">
        <v>43843</v>
      </c>
      <c r="B1905" s="14">
        <f>LN('Return analysis'!B1907/'Return analysis'!B1906)</f>
        <v>4.6128844087382586E-4</v>
      </c>
      <c r="C1905" s="14">
        <f>LN('Return analysis'!C1907/'Return analysis'!C1906)</f>
        <v>-5.9400481819311707E-4</v>
      </c>
      <c r="D1905" s="14">
        <f>LN('Return analysis'!D1907/'Return analysis'!D1906)</f>
        <v>6.8059744213849879E-3</v>
      </c>
      <c r="E1905" s="14">
        <f>LN('Return analysis'!E1907/'Return analysis'!E1906)</f>
        <v>1.283250993155221E-4</v>
      </c>
      <c r="F1905" s="14">
        <f t="shared" si="174"/>
        <v>3.3296334155830375E-4</v>
      </c>
      <c r="G1905" s="14">
        <f t="shared" si="175"/>
        <v>-7.2232991750863923E-4</v>
      </c>
      <c r="H1905" s="14">
        <f t="shared" si="176"/>
        <v>6.6776493220694656E-3</v>
      </c>
      <c r="I1905" s="24">
        <f t="shared" si="177"/>
        <v>8.4364972220761492E-4</v>
      </c>
      <c r="J1905" s="24">
        <f t="shared" si="178"/>
        <v>7.5212990442770807E-3</v>
      </c>
      <c r="K1905" s="24">
        <f t="shared" si="179"/>
        <v>7.6496241435926029E-3</v>
      </c>
      <c r="L1905" s="24"/>
    </row>
    <row r="1906" spans="1:12" x14ac:dyDescent="0.3">
      <c r="A1906" s="6">
        <v>43844</v>
      </c>
      <c r="B1906" s="14">
        <f>LN('Return analysis'!B1908/'Return analysis'!B1907)</f>
        <v>1.6597313538331243E-3</v>
      </c>
      <c r="C1906" s="14">
        <f>LN('Return analysis'!C1908/'Return analysis'!C1907)</f>
        <v>1.4246655331118839E-3</v>
      </c>
      <c r="D1906" s="14">
        <f>LN('Return analysis'!D1908/'Return analysis'!D1907)</f>
        <v>-5.4038301269081538E-4</v>
      </c>
      <c r="E1906" s="14">
        <f>LN('Return analysis'!E1908/'Return analysis'!E1907)</f>
        <v>4.2776862834792904E-5</v>
      </c>
      <c r="F1906" s="14">
        <f t="shared" si="174"/>
        <v>1.6169544909983313E-3</v>
      </c>
      <c r="G1906" s="14">
        <f t="shared" si="175"/>
        <v>1.3818886702770909E-3</v>
      </c>
      <c r="H1906" s="14">
        <f t="shared" si="176"/>
        <v>-5.8315987552560826E-4</v>
      </c>
      <c r="I1906" s="24">
        <f t="shared" si="177"/>
        <v>5.0891748147479873E-4</v>
      </c>
      <c r="J1906" s="24">
        <f t="shared" si="178"/>
        <v>-7.4242394050809532E-5</v>
      </c>
      <c r="K1906" s="24">
        <f t="shared" si="179"/>
        <v>-3.1465531216016648E-5</v>
      </c>
      <c r="L1906" s="24"/>
    </row>
    <row r="1907" spans="1:12" x14ac:dyDescent="0.3">
      <c r="A1907" s="6">
        <v>43845</v>
      </c>
      <c r="B1907" s="14">
        <f>LN('Return analysis'!B1909/'Return analysis'!B1908)</f>
        <v>1.2894734331077931E-3</v>
      </c>
      <c r="C1907" s="14">
        <f>LN('Return analysis'!C1909/'Return analysis'!C1908)</f>
        <v>1.5418364157772531E-3</v>
      </c>
      <c r="D1907" s="14">
        <f>LN('Return analysis'!D1909/'Return analysis'!D1908)</f>
        <v>2.4597670290316493E-3</v>
      </c>
      <c r="E1907" s="14">
        <f>LN('Return analysis'!E1909/'Return analysis'!E1908)</f>
        <v>4.2776862834792904E-5</v>
      </c>
      <c r="F1907" s="14">
        <f t="shared" si="174"/>
        <v>1.2466965702730001E-3</v>
      </c>
      <c r="G1907" s="14">
        <f t="shared" si="175"/>
        <v>1.4990595529424601E-3</v>
      </c>
      <c r="H1907" s="14">
        <f t="shared" si="176"/>
        <v>2.4169901661968566E-3</v>
      </c>
      <c r="I1907" s="24">
        <f t="shared" si="177"/>
        <v>1.1930245060975042E-5</v>
      </c>
      <c r="J1907" s="24">
        <f t="shared" si="178"/>
        <v>2.4289204112578318E-3</v>
      </c>
      <c r="K1907" s="24">
        <f t="shared" si="179"/>
        <v>2.4716972740926246E-3</v>
      </c>
      <c r="L1907" s="24"/>
    </row>
    <row r="1908" spans="1:12" x14ac:dyDescent="0.3">
      <c r="A1908" s="6">
        <v>43846</v>
      </c>
      <c r="B1908" s="14">
        <f>LN('Return analysis'!B1910/'Return analysis'!B1909)</f>
        <v>-2.7607439422114478E-4</v>
      </c>
      <c r="C1908" s="14">
        <f>LN('Return analysis'!C1910/'Return analysis'!C1909)</f>
        <v>-5.9259679674170649E-4</v>
      </c>
      <c r="D1908" s="14">
        <f>LN('Return analysis'!D1910/'Return analysis'!D1909)</f>
        <v>8.5310327284154261E-3</v>
      </c>
      <c r="E1908" s="14">
        <f>LN('Return analysis'!E1910/'Return analysis'!E1909)</f>
        <v>4.2776862834792904E-5</v>
      </c>
      <c r="F1908" s="14">
        <f t="shared" si="174"/>
        <v>-3.1885125705593767E-4</v>
      </c>
      <c r="G1908" s="14">
        <f t="shared" si="175"/>
        <v>-6.3537365957649938E-4</v>
      </c>
      <c r="H1908" s="14">
        <f t="shared" si="176"/>
        <v>8.4882558655806333E-3</v>
      </c>
      <c r="I1908" s="24">
        <f t="shared" si="177"/>
        <v>1.0225553340794627E-4</v>
      </c>
      <c r="J1908" s="24">
        <f t="shared" si="178"/>
        <v>8.5905113989885803E-3</v>
      </c>
      <c r="K1908" s="24">
        <f t="shared" si="179"/>
        <v>8.6332882618233731E-3</v>
      </c>
      <c r="L1908" s="24"/>
    </row>
    <row r="1909" spans="1:12" x14ac:dyDescent="0.3">
      <c r="A1909" s="6">
        <v>43847</v>
      </c>
      <c r="B1909" s="14">
        <f>LN('Return analysis'!B1911/'Return analysis'!B1910)</f>
        <v>-1.8385530426425848E-4</v>
      </c>
      <c r="C1909" s="14">
        <f>LN('Return analysis'!C1911/'Return analysis'!C1910)</f>
        <v>-1.1926832870175681E-4</v>
      </c>
      <c r="D1909" s="14">
        <f>LN('Return analysis'!D1911/'Return analysis'!D1910)</f>
        <v>2.4914643638427416E-3</v>
      </c>
      <c r="E1909" s="14">
        <f>LN('Return analysis'!E1911/'Return analysis'!E1910)</f>
        <v>4.2776862834792904E-5</v>
      </c>
      <c r="F1909" s="14">
        <f t="shared" si="174"/>
        <v>-2.2663216709905139E-4</v>
      </c>
      <c r="G1909" s="14">
        <f t="shared" si="175"/>
        <v>-1.6204519153654971E-4</v>
      </c>
      <c r="H1909" s="14">
        <f t="shared" si="176"/>
        <v>2.4486875010079488E-3</v>
      </c>
      <c r="I1909" s="24">
        <f t="shared" si="177"/>
        <v>-1.2228436802503323E-4</v>
      </c>
      <c r="J1909" s="24">
        <f t="shared" si="178"/>
        <v>2.3264031329829158E-3</v>
      </c>
      <c r="K1909" s="24">
        <f t="shared" si="179"/>
        <v>2.3691799958177086E-3</v>
      </c>
      <c r="L1909" s="24"/>
    </row>
    <row r="1910" spans="1:12" x14ac:dyDescent="0.3">
      <c r="A1910" s="6">
        <v>43851</v>
      </c>
      <c r="B1910" s="14">
        <f>LN('Return analysis'!B1912/'Return analysis'!B1911)</f>
        <v>2.7578264551843777E-3</v>
      </c>
      <c r="C1910" s="14">
        <f>LN('Return analysis'!C1912/'Return analysis'!C1911)</f>
        <v>2.486670071730728E-3</v>
      </c>
      <c r="D1910" s="14">
        <f>LN('Return analysis'!D1912/'Return analysis'!D1911)</f>
        <v>-2.1354400174068166E-3</v>
      </c>
      <c r="E1910" s="14">
        <f>LN('Return analysis'!E1912/'Return analysis'!E1911)</f>
        <v>1.7220739367783882E-4</v>
      </c>
      <c r="F1910" s="14">
        <f t="shared" si="174"/>
        <v>2.5856190615065389E-3</v>
      </c>
      <c r="G1910" s="14">
        <f t="shared" si="175"/>
        <v>2.3144626780528892E-3</v>
      </c>
      <c r="H1910" s="14">
        <f t="shared" si="176"/>
        <v>-2.3076474110846554E-3</v>
      </c>
      <c r="I1910" s="24">
        <f t="shared" si="177"/>
        <v>7.4412364371276524E-4</v>
      </c>
      <c r="J1910" s="24">
        <f t="shared" si="178"/>
        <v>-1.5635237673718902E-3</v>
      </c>
      <c r="K1910" s="24">
        <f t="shared" si="179"/>
        <v>-1.3913163736940515E-3</v>
      </c>
      <c r="L1910" s="24"/>
    </row>
    <row r="1911" spans="1:12" x14ac:dyDescent="0.3">
      <c r="A1911" s="6">
        <v>43852</v>
      </c>
      <c r="B1911" s="14">
        <f>LN('Return analysis'!B1913/'Return analysis'!B1912)</f>
        <v>9.1324750522053748E-5</v>
      </c>
      <c r="C1911" s="14">
        <f>LN('Return analysis'!C1913/'Return analysis'!C1912)</f>
        <v>8.2810486777440059E-4</v>
      </c>
      <c r="D1911" s="14">
        <f>LN('Return analysis'!D1913/'Return analysis'!D1912)</f>
        <v>5.9390682687984243E-4</v>
      </c>
      <c r="E1911" s="14">
        <f>LN('Return analysis'!E1913/'Return analysis'!E1912)</f>
        <v>4.3054628691676787E-5</v>
      </c>
      <c r="F1911" s="14">
        <f t="shared" si="174"/>
        <v>4.827012183037696E-5</v>
      </c>
      <c r="G1911" s="14">
        <f t="shared" si="175"/>
        <v>7.8505023908272381E-4</v>
      </c>
      <c r="H1911" s="14">
        <f t="shared" si="176"/>
        <v>5.5085219818816564E-4</v>
      </c>
      <c r="I1911" s="24">
        <f t="shared" si="177"/>
        <v>-5.9068681868470335E-4</v>
      </c>
      <c r="J1911" s="24">
        <f t="shared" si="178"/>
        <v>-3.9834620496537708E-5</v>
      </c>
      <c r="K1911" s="24">
        <f t="shared" si="179"/>
        <v>3.2200081951390793E-6</v>
      </c>
      <c r="L1911" s="24"/>
    </row>
    <row r="1912" spans="1:12" x14ac:dyDescent="0.3">
      <c r="A1912" s="6">
        <v>43853</v>
      </c>
      <c r="B1912" s="14">
        <f>LN('Return analysis'!B1914/'Return analysis'!B1913)</f>
        <v>1.6509018987525812E-3</v>
      </c>
      <c r="C1912" s="14">
        <f>LN('Return analysis'!C1914/'Return analysis'!C1913)</f>
        <v>1.7701953772563798E-3</v>
      </c>
      <c r="D1912" s="14">
        <f>LN('Return analysis'!D1914/'Return analysis'!D1913)</f>
        <v>1.1267199603333152E-3</v>
      </c>
      <c r="E1912" s="14">
        <f>LN('Return analysis'!E1914/'Return analysis'!E1913)</f>
        <v>4.3054628691676787E-5</v>
      </c>
      <c r="F1912" s="14">
        <f t="shared" si="174"/>
        <v>1.6078472700609046E-3</v>
      </c>
      <c r="G1912" s="14">
        <f t="shared" si="175"/>
        <v>1.7271407485647031E-3</v>
      </c>
      <c r="H1912" s="14">
        <f t="shared" si="176"/>
        <v>1.0836653316416383E-3</v>
      </c>
      <c r="I1912" s="24">
        <f t="shared" si="177"/>
        <v>2.0349568349002981E-4</v>
      </c>
      <c r="J1912" s="24">
        <f t="shared" si="178"/>
        <v>1.2871610151316683E-3</v>
      </c>
      <c r="K1912" s="24">
        <f t="shared" si="179"/>
        <v>1.3302156438233449E-3</v>
      </c>
      <c r="L1912" s="24"/>
    </row>
    <row r="1913" spans="1:12" x14ac:dyDescent="0.3">
      <c r="A1913" s="6">
        <v>43854</v>
      </c>
      <c r="B1913" s="14">
        <f>LN('Return analysis'!B1915/'Return analysis'!B1914)</f>
        <v>1.3736726710495794E-3</v>
      </c>
      <c r="C1913" s="14">
        <f>LN('Return analysis'!C1915/'Return analysis'!C1914)</f>
        <v>1.5327504271108623E-3</v>
      </c>
      <c r="D1913" s="14">
        <f>LN('Return analysis'!D1915/'Return analysis'!D1914)</f>
        <v>-9.5298627115162314E-3</v>
      </c>
      <c r="E1913" s="14">
        <f>LN('Return analysis'!E1915/'Return analysis'!E1914)</f>
        <v>4.3054628691676787E-5</v>
      </c>
      <c r="F1913" s="14">
        <f t="shared" si="174"/>
        <v>1.3306180423579028E-3</v>
      </c>
      <c r="G1913" s="14">
        <f t="shared" si="175"/>
        <v>1.4896957984191854E-3</v>
      </c>
      <c r="H1913" s="14">
        <f t="shared" si="176"/>
        <v>-9.572917340207909E-3</v>
      </c>
      <c r="I1913" s="24">
        <f t="shared" si="177"/>
        <v>2.3227518613679748E-4</v>
      </c>
      <c r="J1913" s="24">
        <f t="shared" si="178"/>
        <v>-9.3406421540711115E-3</v>
      </c>
      <c r="K1913" s="24">
        <f t="shared" si="179"/>
        <v>-9.2975875253794339E-3</v>
      </c>
      <c r="L1913" s="24"/>
    </row>
    <row r="1914" spans="1:12" x14ac:dyDescent="0.3">
      <c r="A1914" s="6">
        <v>43857</v>
      </c>
      <c r="B1914" s="14">
        <f>LN('Return analysis'!B1916/'Return analysis'!B1915)</f>
        <v>1.7375157479201616E-3</v>
      </c>
      <c r="C1914" s="14">
        <f>LN('Return analysis'!C1916/'Return analysis'!C1915)</f>
        <v>3.292072258261457E-3</v>
      </c>
      <c r="D1914" s="14">
        <f>LN('Return analysis'!D1916/'Return analysis'!D1915)</f>
        <v>-1.5136208880256278E-2</v>
      </c>
      <c r="E1914" s="14">
        <f>LN('Return analysis'!E1916/'Return analysis'!E1915)</f>
        <v>1.2915832537111732E-4</v>
      </c>
      <c r="F1914" s="14">
        <f t="shared" si="174"/>
        <v>1.6083574225490443E-3</v>
      </c>
      <c r="G1914" s="14">
        <f t="shared" si="175"/>
        <v>3.1629139328903395E-3</v>
      </c>
      <c r="H1914" s="14">
        <f t="shared" si="176"/>
        <v>-1.5265367205627395E-2</v>
      </c>
      <c r="I1914" s="24">
        <f t="shared" si="177"/>
        <v>-7.7802306373361471E-4</v>
      </c>
      <c r="J1914" s="24">
        <f t="shared" si="178"/>
        <v>-1.604339026936101E-2</v>
      </c>
      <c r="K1914" s="24">
        <f t="shared" si="179"/>
        <v>-1.5914231943989891E-2</v>
      </c>
      <c r="L1914" s="24"/>
    </row>
    <row r="1915" spans="1:12" x14ac:dyDescent="0.3">
      <c r="A1915" s="6">
        <v>43858</v>
      </c>
      <c r="B1915" s="14">
        <f>LN('Return analysis'!B1917/'Return analysis'!B1916)</f>
        <v>6.3952536439710911E-4</v>
      </c>
      <c r="C1915" s="14">
        <f>LN('Return analysis'!C1917/'Return analysis'!C1916)</f>
        <v>-1.7625439124397189E-3</v>
      </c>
      <c r="D1915" s="14">
        <f>LN('Return analysis'!D1917/'Return analysis'!D1916)</f>
        <v>9.6150445701039238E-3</v>
      </c>
      <c r="E1915" s="14">
        <f>LN('Return analysis'!E1917/'Return analysis'!E1916)</f>
        <v>4.3054628691676787E-5</v>
      </c>
      <c r="F1915" s="14">
        <f t="shared" si="174"/>
        <v>5.9647073570543233E-4</v>
      </c>
      <c r="G1915" s="14">
        <f t="shared" si="175"/>
        <v>-1.8055985411313956E-3</v>
      </c>
      <c r="H1915" s="14">
        <f t="shared" si="176"/>
        <v>9.5719899414122463E-3</v>
      </c>
      <c r="I1915" s="24">
        <f t="shared" si="177"/>
        <v>1.9495561126931624E-3</v>
      </c>
      <c r="J1915" s="24">
        <f t="shared" si="178"/>
        <v>1.1521546054105408E-2</v>
      </c>
      <c r="K1915" s="24">
        <f t="shared" si="179"/>
        <v>1.1564600682797086E-2</v>
      </c>
      <c r="L1915" s="24"/>
    </row>
    <row r="1916" spans="1:12" x14ac:dyDescent="0.3">
      <c r="A1916" s="6">
        <v>43859</v>
      </c>
      <c r="B1916" s="14">
        <f>LN('Return analysis'!B1918/'Return analysis'!B1917)</f>
        <v>1.3685335855773667E-3</v>
      </c>
      <c r="C1916" s="14">
        <f>LN('Return analysis'!C1918/'Return analysis'!C1917)</f>
        <v>2.8187558125736594E-3</v>
      </c>
      <c r="D1916" s="14">
        <f>LN('Return analysis'!D1918/'Return analysis'!D1917)</f>
        <v>-6.6223264034795176E-4</v>
      </c>
      <c r="E1916" s="14">
        <f>LN('Return analysis'!E1918/'Return analysis'!E1917)</f>
        <v>4.3054628691676787E-5</v>
      </c>
      <c r="F1916" s="14">
        <f t="shared" si="174"/>
        <v>1.3254789568856898E-3</v>
      </c>
      <c r="G1916" s="14">
        <f t="shared" si="175"/>
        <v>2.7757011838819828E-3</v>
      </c>
      <c r="H1916" s="14">
        <f t="shared" si="176"/>
        <v>-7.0528726903962855E-4</v>
      </c>
      <c r="I1916" s="24">
        <f t="shared" si="177"/>
        <v>-9.0516540123636823E-4</v>
      </c>
      <c r="J1916" s="24">
        <f t="shared" si="178"/>
        <v>-1.6104526702759967E-3</v>
      </c>
      <c r="K1916" s="24">
        <f t="shared" si="179"/>
        <v>-1.56739804158432E-3</v>
      </c>
      <c r="L1916" s="24"/>
    </row>
    <row r="1917" spans="1:12" x14ac:dyDescent="0.3">
      <c r="A1917" s="6">
        <v>43860</v>
      </c>
      <c r="B1917" s="14">
        <f>LN('Return analysis'!B1919/'Return analysis'!B1918)</f>
        <v>1.3666632607134883E-3</v>
      </c>
      <c r="C1917" s="14">
        <f>LN('Return analysis'!C1919/'Return analysis'!C1918)</f>
        <v>2.3417403082087867E-4</v>
      </c>
      <c r="D1917" s="14">
        <f>LN('Return analysis'!D1919/'Return analysis'!D1918)</f>
        <v>2.4059295106457963E-3</v>
      </c>
      <c r="E1917" s="14">
        <f>LN('Return analysis'!E1919/'Return analysis'!E1918)</f>
        <v>4.3054628691676787E-5</v>
      </c>
      <c r="F1917" s="14">
        <f t="shared" si="174"/>
        <v>1.3236086320218116E-3</v>
      </c>
      <c r="G1917" s="14">
        <f t="shared" si="175"/>
        <v>1.9111940212920188E-4</v>
      </c>
      <c r="H1917" s="14">
        <f t="shared" si="176"/>
        <v>2.3628748819541196E-3</v>
      </c>
      <c r="I1917" s="24">
        <f t="shared" si="177"/>
        <v>1.1440996210536453E-3</v>
      </c>
      <c r="J1917" s="24">
        <f t="shared" si="178"/>
        <v>3.5069745030077652E-3</v>
      </c>
      <c r="K1917" s="24">
        <f t="shared" si="179"/>
        <v>3.5500291316994418E-3</v>
      </c>
      <c r="L1917" s="24"/>
    </row>
    <row r="1918" spans="1:12" x14ac:dyDescent="0.3">
      <c r="A1918" s="6">
        <v>43861</v>
      </c>
      <c r="B1918" s="14">
        <f>LN('Return analysis'!B1920/'Return analysis'!B1919)</f>
        <v>1.1824649910290197E-3</v>
      </c>
      <c r="C1918" s="14">
        <f>LN('Return analysis'!C1920/'Return analysis'!C1919)</f>
        <v>2.575787291857055E-3</v>
      </c>
      <c r="D1918" s="14">
        <f>LN('Return analysis'!D1920/'Return analysis'!D1919)</f>
        <v>-1.7820015358062234E-2</v>
      </c>
      <c r="E1918" s="14">
        <f>LN('Return analysis'!E1920/'Return analysis'!E1919)</f>
        <v>4.4443456819455427E-5</v>
      </c>
      <c r="F1918" s="14">
        <f t="shared" si="174"/>
        <v>1.1380215342095643E-3</v>
      </c>
      <c r="G1918" s="14">
        <f t="shared" si="175"/>
        <v>2.5313438350375995E-3</v>
      </c>
      <c r="H1918" s="14">
        <f t="shared" si="176"/>
        <v>-1.786445881488169E-2</v>
      </c>
      <c r="I1918" s="24">
        <f t="shared" si="177"/>
        <v>-7.1114745842090364E-4</v>
      </c>
      <c r="J1918" s="24">
        <f t="shared" si="178"/>
        <v>-1.8575606273302594E-2</v>
      </c>
      <c r="K1918" s="24">
        <f t="shared" si="179"/>
        <v>-1.8531162816483138E-2</v>
      </c>
      <c r="L1918" s="24"/>
    </row>
    <row r="1919" spans="1:12" x14ac:dyDescent="0.3">
      <c r="A1919" s="6">
        <v>43864</v>
      </c>
      <c r="B1919" s="14">
        <f>LN('Return analysis'!B1921/'Return analysis'!B1920)</f>
        <v>9.092308582923787E-4</v>
      </c>
      <c r="C1919" s="14">
        <f>LN('Return analysis'!C1921/'Return analysis'!C1920)</f>
        <v>-9.0670215991210689E-4</v>
      </c>
      <c r="D1919" s="14">
        <f>LN('Return analysis'!D1921/'Return analysis'!D1920)</f>
        <v>8.7675266811135123E-3</v>
      </c>
      <c r="E1919" s="14">
        <f>LN('Return analysis'!E1921/'Return analysis'!E1920)</f>
        <v>1.3249122265041486E-4</v>
      </c>
      <c r="F1919" s="14">
        <f t="shared" si="174"/>
        <v>7.7673963564196379E-4</v>
      </c>
      <c r="G1919" s="14">
        <f t="shared" si="175"/>
        <v>-1.0391933825625217E-3</v>
      </c>
      <c r="H1919" s="14">
        <f t="shared" si="176"/>
        <v>8.6350354584630966E-3</v>
      </c>
      <c r="I1919" s="24">
        <f t="shared" si="177"/>
        <v>1.5218944011439264E-3</v>
      </c>
      <c r="J1919" s="24">
        <f t="shared" si="178"/>
        <v>1.0156929859607023E-2</v>
      </c>
      <c r="K1919" s="24">
        <f t="shared" si="179"/>
        <v>1.0289421082257439E-2</v>
      </c>
      <c r="L1919" s="24"/>
    </row>
    <row r="1920" spans="1:12" x14ac:dyDescent="0.3">
      <c r="A1920" s="6">
        <v>43865</v>
      </c>
      <c r="B1920" s="14">
        <f>LN('Return analysis'!B1922/'Return analysis'!B1921)</f>
        <v>-2.1886006537688795E-3</v>
      </c>
      <c r="C1920" s="14">
        <f>LN('Return analysis'!C1922/'Return analysis'!C1921)</f>
        <v>-3.0539549534664995E-3</v>
      </c>
      <c r="D1920" s="14">
        <f>LN('Return analysis'!D1922/'Return analysis'!D1921)</f>
        <v>1.5638856878214293E-2</v>
      </c>
      <c r="E1920" s="14">
        <f>LN('Return analysis'!E1922/'Return analysis'!E1921)</f>
        <v>4.4165691348118329E-5</v>
      </c>
      <c r="F1920" s="14">
        <f t="shared" si="174"/>
        <v>-2.2327663451169977E-3</v>
      </c>
      <c r="G1920" s="14">
        <f t="shared" si="175"/>
        <v>-3.0981206448146177E-3</v>
      </c>
      <c r="H1920" s="14">
        <f t="shared" si="176"/>
        <v>1.5594691186866174E-2</v>
      </c>
      <c r="I1920" s="24">
        <f t="shared" si="177"/>
        <v>9.7827454672309226E-5</v>
      </c>
      <c r="J1920" s="24">
        <f t="shared" si="178"/>
        <v>1.5692518641538485E-2</v>
      </c>
      <c r="K1920" s="24">
        <f t="shared" si="179"/>
        <v>1.5736684332886601E-2</v>
      </c>
      <c r="L1920" s="24"/>
    </row>
    <row r="1921" spans="1:12" x14ac:dyDescent="0.3">
      <c r="A1921" s="6">
        <v>43866</v>
      </c>
      <c r="B1921" s="14">
        <f>LN('Return analysis'!B1923/'Return analysis'!B1922)</f>
        <v>-2.0104338411477888E-3</v>
      </c>
      <c r="C1921" s="14">
        <f>LN('Return analysis'!C1923/'Return analysis'!C1922)</f>
        <v>-1.6487804470044548E-3</v>
      </c>
      <c r="D1921" s="14">
        <f>LN('Return analysis'!D1923/'Return analysis'!D1922)</f>
        <v>9.7986784884043707E-3</v>
      </c>
      <c r="E1921" s="14">
        <f>LN('Return analysis'!E1923/'Return analysis'!E1922)</f>
        <v>4.4165691348118329E-5</v>
      </c>
      <c r="F1921" s="14">
        <f t="shared" si="174"/>
        <v>-2.054599532495907E-3</v>
      </c>
      <c r="G1921" s="14">
        <f t="shared" si="175"/>
        <v>-1.6929461383525732E-3</v>
      </c>
      <c r="H1921" s="14">
        <f t="shared" si="176"/>
        <v>9.7545127970562525E-3</v>
      </c>
      <c r="I1921" s="24">
        <f t="shared" si="177"/>
        <v>-7.9431481811601781E-4</v>
      </c>
      <c r="J1921" s="24">
        <f t="shared" si="178"/>
        <v>8.960197978940234E-3</v>
      </c>
      <c r="K1921" s="24">
        <f t="shared" si="179"/>
        <v>9.0043636702883522E-3</v>
      </c>
      <c r="L1921" s="24"/>
    </row>
    <row r="1922" spans="1:12" x14ac:dyDescent="0.3">
      <c r="A1922" s="6">
        <v>43867</v>
      </c>
      <c r="B1922" s="14">
        <f>LN('Return analysis'!B1924/'Return analysis'!B1923)</f>
        <v>-2.7446349596701482E-4</v>
      </c>
      <c r="C1922" s="14">
        <f>LN('Return analysis'!C1924/'Return analysis'!C1923)</f>
        <v>9.4249310399067705E-4</v>
      </c>
      <c r="D1922" s="14">
        <f>LN('Return analysis'!D1924/'Return analysis'!D1923)</f>
        <v>2.7737583865820683E-3</v>
      </c>
      <c r="E1922" s="14">
        <f>LN('Return analysis'!E1924/'Return analysis'!E1923)</f>
        <v>4.4165691348118329E-5</v>
      </c>
      <c r="F1922" s="14">
        <f t="shared" si="174"/>
        <v>-3.1862918731513315E-4</v>
      </c>
      <c r="G1922" s="14">
        <f t="shared" si="175"/>
        <v>8.9832741264255877E-4</v>
      </c>
      <c r="H1922" s="14">
        <f t="shared" si="176"/>
        <v>2.7295926952339501E-3</v>
      </c>
      <c r="I1922" s="24">
        <f t="shared" si="177"/>
        <v>-1.0723468209412773E-3</v>
      </c>
      <c r="J1922" s="24">
        <f t="shared" si="178"/>
        <v>1.6572458742926729E-3</v>
      </c>
      <c r="K1922" s="24">
        <f t="shared" si="179"/>
        <v>1.701411565640791E-3</v>
      </c>
      <c r="L1922" s="24"/>
    </row>
    <row r="1923" spans="1:12" x14ac:dyDescent="0.3">
      <c r="A1923" s="6">
        <v>43868</v>
      </c>
      <c r="B1923" s="14">
        <f>LN('Return analysis'!B1925/'Return analysis'!B1924)</f>
        <v>3.3797964104825733E-3</v>
      </c>
      <c r="C1923" s="14">
        <f>LN('Return analysis'!C1925/'Return analysis'!C1924)</f>
        <v>3.0561093913189881E-3</v>
      </c>
      <c r="D1923" s="14">
        <f>LN('Return analysis'!D1925/'Return analysis'!D1924)</f>
        <v>-5.7328695772026666E-3</v>
      </c>
      <c r="E1923" s="14">
        <f>LN('Return analysis'!E1925/'Return analysis'!E1924)</f>
        <v>4.4165691348118329E-5</v>
      </c>
      <c r="F1923" s="14">
        <f t="shared" si="174"/>
        <v>3.3356307191344551E-3</v>
      </c>
      <c r="G1923" s="14">
        <f t="shared" si="175"/>
        <v>3.0119436999708699E-3</v>
      </c>
      <c r="H1923" s="14">
        <f t="shared" si="176"/>
        <v>-5.7770352685507847E-3</v>
      </c>
      <c r="I1923" s="24">
        <f t="shared" si="177"/>
        <v>9.6900234611422328E-4</v>
      </c>
      <c r="J1923" s="24">
        <f t="shared" si="178"/>
        <v>-4.8080329224365614E-3</v>
      </c>
      <c r="K1923" s="24">
        <f t="shared" si="179"/>
        <v>-4.7638672310884433E-3</v>
      </c>
      <c r="L1923" s="24"/>
    </row>
    <row r="1924" spans="1:12" x14ac:dyDescent="0.3">
      <c r="A1924" s="6">
        <v>43871</v>
      </c>
      <c r="B1924" s="14">
        <f>LN('Return analysis'!B1926/'Return analysis'!B1925)</f>
        <v>2.0042067004585628E-3</v>
      </c>
      <c r="C1924" s="14">
        <f>LN('Return analysis'!C1926/'Return analysis'!C1925)</f>
        <v>1.5245593898364125E-3</v>
      </c>
      <c r="D1924" s="14">
        <f>LN('Return analysis'!D1926/'Return analysis'!D1925)</f>
        <v>7.3232862960553972E-3</v>
      </c>
      <c r="E1924" s="14">
        <f>LN('Return analysis'!E1926/'Return analysis'!E1925)</f>
        <v>1.3165799937187305E-4</v>
      </c>
      <c r="F1924" s="14">
        <f t="shared" si="174"/>
        <v>1.8725487010866897E-3</v>
      </c>
      <c r="G1924" s="14">
        <f t="shared" si="175"/>
        <v>1.3929013904645394E-3</v>
      </c>
      <c r="H1924" s="14">
        <f t="shared" si="176"/>
        <v>7.1916282966835244E-3</v>
      </c>
      <c r="I1924" s="24">
        <f t="shared" si="177"/>
        <v>6.7206453967166499E-4</v>
      </c>
      <c r="J1924" s="24">
        <f t="shared" si="178"/>
        <v>7.8636928363551885E-3</v>
      </c>
      <c r="K1924" s="24">
        <f t="shared" si="179"/>
        <v>7.9953508357270622E-3</v>
      </c>
      <c r="L1924" s="24"/>
    </row>
    <row r="1925" spans="1:12" x14ac:dyDescent="0.3">
      <c r="A1925" s="6">
        <v>43872</v>
      </c>
      <c r="B1925" s="14">
        <f>LN('Return analysis'!B1927/'Return analysis'!B1926)</f>
        <v>-1.9130192006584831E-3</v>
      </c>
      <c r="C1925" s="14">
        <f>LN('Return analysis'!C1927/'Return analysis'!C1926)</f>
        <v>-1.6415266216871359E-3</v>
      </c>
      <c r="D1925" s="14">
        <f>LN('Return analysis'!D1927/'Return analysis'!D1926)</f>
        <v>2.7616962590327038E-3</v>
      </c>
      <c r="E1925" s="14">
        <f>LN('Return analysis'!E1927/'Return analysis'!E1926)</f>
        <v>4.3887925799849586E-5</v>
      </c>
      <c r="F1925" s="14">
        <f t="shared" si="174"/>
        <v>-1.9569071264583324E-3</v>
      </c>
      <c r="G1925" s="14">
        <f t="shared" si="175"/>
        <v>-1.6854145474869855E-3</v>
      </c>
      <c r="H1925" s="14">
        <f t="shared" si="176"/>
        <v>2.7178083332328544E-3</v>
      </c>
      <c r="I1925" s="24">
        <f t="shared" si="177"/>
        <v>-6.2706197532540978E-4</v>
      </c>
      <c r="J1925" s="24">
        <f t="shared" si="178"/>
        <v>2.0907463579074447E-3</v>
      </c>
      <c r="K1925" s="24">
        <f t="shared" si="179"/>
        <v>2.134634283707294E-3</v>
      </c>
      <c r="L1925" s="24"/>
    </row>
    <row r="1926" spans="1:12" x14ac:dyDescent="0.3">
      <c r="A1926" s="6">
        <v>43873</v>
      </c>
      <c r="B1926" s="14">
        <f>LN('Return analysis'!B1928/'Return analysis'!B1927)</f>
        <v>1.8235005791053215E-4</v>
      </c>
      <c r="C1926" s="14">
        <f>LN('Return analysis'!C1928/'Return analysis'!C1927)</f>
        <v>-1.1747952338179693E-3</v>
      </c>
      <c r="D1926" s="14">
        <f>LN('Return analysis'!D1928/'Return analysis'!D1927)</f>
        <v>6.2585757304000405E-3</v>
      </c>
      <c r="E1926" s="14">
        <f>LN('Return analysis'!E1928/'Return analysis'!E1927)</f>
        <v>4.3887925799849586E-5</v>
      </c>
      <c r="F1926" s="14">
        <f t="shared" si="174"/>
        <v>1.3846213211068256E-4</v>
      </c>
      <c r="G1926" s="14">
        <f t="shared" si="175"/>
        <v>-1.2186831596178189E-3</v>
      </c>
      <c r="H1926" s="14">
        <f t="shared" si="176"/>
        <v>6.2146878046001911E-3</v>
      </c>
      <c r="I1926" s="24">
        <f t="shared" si="177"/>
        <v>1.0543659422985795E-3</v>
      </c>
      <c r="J1926" s="24">
        <f t="shared" si="178"/>
        <v>7.2690537468987704E-3</v>
      </c>
      <c r="K1926" s="24">
        <f t="shared" si="179"/>
        <v>7.3129416726986198E-3</v>
      </c>
      <c r="L1926" s="24"/>
    </row>
    <row r="1927" spans="1:12" x14ac:dyDescent="0.3">
      <c r="A1927" s="6">
        <v>43874</v>
      </c>
      <c r="B1927" s="14">
        <f>LN('Return analysis'!B1929/'Return analysis'!B1928)</f>
        <v>-6.3837073126660833E-4</v>
      </c>
      <c r="C1927" s="14">
        <f>LN('Return analysis'!C1929/'Return analysis'!C1928)</f>
        <v>9.3994657262015246E-4</v>
      </c>
      <c r="D1927" s="14">
        <f>LN('Return analysis'!D1929/'Return analysis'!D1928)</f>
        <v>-4.0820835520992589E-4</v>
      </c>
      <c r="E1927" s="14">
        <f>LN('Return analysis'!E1929/'Return analysis'!E1928)</f>
        <v>4.3887925799849586E-5</v>
      </c>
      <c r="F1927" s="14">
        <f t="shared" ref="F1927:F1990" si="180">B1927-E1927</f>
        <v>-6.8225865706645792E-4</v>
      </c>
      <c r="G1927" s="14">
        <f t="shared" ref="G1927:G1990" si="181">C1927-E1927</f>
        <v>8.9605864682030286E-4</v>
      </c>
      <c r="H1927" s="14">
        <f t="shared" si="176"/>
        <v>-4.5209628100977548E-4</v>
      </c>
      <c r="I1927" s="24">
        <f t="shared" si="177"/>
        <v>-1.3999486271457848E-3</v>
      </c>
      <c r="J1927" s="24">
        <f t="shared" si="178"/>
        <v>-1.8520449081555603E-3</v>
      </c>
      <c r="K1927" s="24">
        <f t="shared" si="179"/>
        <v>-1.8081569823557107E-3</v>
      </c>
      <c r="L1927" s="24"/>
    </row>
    <row r="1928" spans="1:12" x14ac:dyDescent="0.3">
      <c r="A1928" s="6">
        <v>43875</v>
      </c>
      <c r="B1928" s="14">
        <f>LN('Return analysis'!B1930/'Return analysis'!B1929)</f>
        <v>1.7317733475958801E-3</v>
      </c>
      <c r="C1928" s="14">
        <f>LN('Return analysis'!C1930/'Return analysis'!C1929)</f>
        <v>1.0559487982099427E-3</v>
      </c>
      <c r="D1928" s="14">
        <f>LN('Return analysis'!D1930/'Return analysis'!D1929)</f>
        <v>1.6323141276008257E-3</v>
      </c>
      <c r="E1928" s="14">
        <f>LN('Return analysis'!E1930/'Return analysis'!E1929)</f>
        <v>4.3887925799849586E-5</v>
      </c>
      <c r="F1928" s="14">
        <f t="shared" si="180"/>
        <v>1.6878854217960305E-3</v>
      </c>
      <c r="G1928" s="14">
        <f t="shared" si="181"/>
        <v>1.0120608724100931E-3</v>
      </c>
      <c r="H1928" s="14">
        <f t="shared" ref="H1928:H1991" si="182">D1928-E1928</f>
        <v>1.5884262018009761E-3</v>
      </c>
      <c r="I1928" s="24">
        <f t="shared" ref="I1928:I1991" si="183">F1928-$N$15*G1928-$N$16*H1928</f>
        <v>8.5472300404251117E-4</v>
      </c>
      <c r="J1928" s="24">
        <f t="shared" ref="J1928:J1991" si="184">I1928+H1928</f>
        <v>2.4431492058434871E-3</v>
      </c>
      <c r="K1928" s="24">
        <f t="shared" ref="K1928:K1991" si="185">I1928+D1928</f>
        <v>2.487037131643337E-3</v>
      </c>
      <c r="L1928" s="24"/>
    </row>
    <row r="1929" spans="1:12" x14ac:dyDescent="0.3">
      <c r="A1929" s="6">
        <v>43879</v>
      </c>
      <c r="B1929" s="14">
        <f>LN('Return analysis'!B1931/'Return analysis'!B1930)</f>
        <v>1.2741272028330857E-3</v>
      </c>
      <c r="C1929" s="14">
        <f>LN('Return analysis'!C1931/'Return analysis'!C1930)</f>
        <v>1.5234870922793179E-3</v>
      </c>
      <c r="D1929" s="14">
        <f>LN('Return analysis'!D1931/'Return analysis'!D1930)</f>
        <v>-2.3324191238911175E-3</v>
      </c>
      <c r="E1929" s="14">
        <f>LN('Return analysis'!E1931/'Return analysis'!E1930)</f>
        <v>1.7554014748234108E-4</v>
      </c>
      <c r="F1929" s="14">
        <f t="shared" si="180"/>
        <v>1.0985870553507446E-3</v>
      </c>
      <c r="G1929" s="14">
        <f t="shared" si="181"/>
        <v>1.3479469447969768E-3</v>
      </c>
      <c r="H1929" s="14">
        <f t="shared" si="182"/>
        <v>-2.5079592713734586E-3</v>
      </c>
      <c r="I1929" s="24">
        <f t="shared" si="183"/>
        <v>3.860802910929201E-5</v>
      </c>
      <c r="J1929" s="24">
        <f t="shared" si="184"/>
        <v>-2.4693512422641665E-3</v>
      </c>
      <c r="K1929" s="24">
        <f t="shared" si="185"/>
        <v>-2.2938110947818254E-3</v>
      </c>
      <c r="L1929" s="24"/>
    </row>
    <row r="1930" spans="1:12" x14ac:dyDescent="0.3">
      <c r="A1930" s="6">
        <v>43880</v>
      </c>
      <c r="B1930" s="14">
        <f>LN('Return analysis'!B1932/'Return analysis'!B1931)</f>
        <v>-7.2787389159569048E-4</v>
      </c>
      <c r="C1930" s="14">
        <f>LN('Return analysis'!C1932/'Return analysis'!C1931)</f>
        <v>-1.1670694811520157E-4</v>
      </c>
      <c r="D1930" s="14">
        <f>LN('Return analysis'!D1932/'Return analysis'!D1931)</f>
        <v>5.0660063823645398E-3</v>
      </c>
      <c r="E1930" s="14">
        <f>LN('Return analysis'!E1932/'Return analysis'!E1931)</f>
        <v>4.4165691348118329E-5</v>
      </c>
      <c r="F1930" s="14">
        <f t="shared" si="180"/>
        <v>-7.7203958294380886E-4</v>
      </c>
      <c r="G1930" s="14">
        <f t="shared" si="181"/>
        <v>-1.6087263946331992E-4</v>
      </c>
      <c r="H1930" s="14">
        <f t="shared" si="182"/>
        <v>5.0218406910164217E-3</v>
      </c>
      <c r="I1930" s="24">
        <f t="shared" si="183"/>
        <v>-6.9629468611333506E-4</v>
      </c>
      <c r="J1930" s="24">
        <f t="shared" si="184"/>
        <v>4.3255460049030862E-3</v>
      </c>
      <c r="K1930" s="24">
        <f t="shared" si="185"/>
        <v>4.3697116962512043E-3</v>
      </c>
      <c r="L1930" s="24"/>
    </row>
    <row r="1931" spans="1:12" x14ac:dyDescent="0.3">
      <c r="A1931" s="6">
        <v>43881</v>
      </c>
      <c r="B1931" s="14">
        <f>LN('Return analysis'!B1933/'Return analysis'!B1932)</f>
        <v>1.3643292346160016E-3</v>
      </c>
      <c r="C1931" s="14">
        <f>LN('Return analysis'!C1933/'Return analysis'!C1932)</f>
        <v>2.4566788053275264E-3</v>
      </c>
      <c r="D1931" s="14">
        <f>LN('Return analysis'!D1933/'Return analysis'!D1932)</f>
        <v>-3.0247223877576763E-3</v>
      </c>
      <c r="E1931" s="14">
        <f>LN('Return analysis'!E1933/'Return analysis'!E1932)</f>
        <v>4.4165691348118329E-5</v>
      </c>
      <c r="F1931" s="14">
        <f t="shared" si="180"/>
        <v>1.3201635432678832E-3</v>
      </c>
      <c r="G1931" s="14">
        <f t="shared" si="181"/>
        <v>2.4125131139794082E-3</v>
      </c>
      <c r="H1931" s="14">
        <f t="shared" si="182"/>
        <v>-3.0688880791057945E-3</v>
      </c>
      <c r="I1931" s="24">
        <f t="shared" si="183"/>
        <v>-5.9221404742368648E-4</v>
      </c>
      <c r="J1931" s="24">
        <f t="shared" si="184"/>
        <v>-3.6611021265294807E-3</v>
      </c>
      <c r="K1931" s="24">
        <f t="shared" si="185"/>
        <v>-3.6169364351813626E-3</v>
      </c>
      <c r="L1931" s="24"/>
    </row>
    <row r="1932" spans="1:12" x14ac:dyDescent="0.3">
      <c r="A1932" s="6">
        <v>43882</v>
      </c>
      <c r="B1932" s="14">
        <f>LN('Return analysis'!B1934/'Return analysis'!B1933)</f>
        <v>3.6298339152605187E-3</v>
      </c>
      <c r="C1932" s="14">
        <f>LN('Return analysis'!C1934/'Return analysis'!C1933)</f>
        <v>2.4497915871855101E-3</v>
      </c>
      <c r="D1932" s="14">
        <f>LN('Return analysis'!D1934/'Return analysis'!D1933)</f>
        <v>-1.0306503894235262E-2</v>
      </c>
      <c r="E1932" s="14">
        <f>LN('Return analysis'!E1934/'Return analysis'!E1933)</f>
        <v>4.4165691348118329E-5</v>
      </c>
      <c r="F1932" s="14">
        <f t="shared" si="180"/>
        <v>3.5856682239124005E-3</v>
      </c>
      <c r="G1932" s="14">
        <f t="shared" si="181"/>
        <v>2.4056258958373919E-3</v>
      </c>
      <c r="H1932" s="14">
        <f t="shared" si="182"/>
        <v>-1.035066958558338E-2</v>
      </c>
      <c r="I1932" s="24">
        <f t="shared" si="183"/>
        <v>1.7571120737643062E-3</v>
      </c>
      <c r="J1932" s="24">
        <f t="shared" si="184"/>
        <v>-8.5935575118190749E-3</v>
      </c>
      <c r="K1932" s="24">
        <f t="shared" si="185"/>
        <v>-8.549391820470955E-3</v>
      </c>
      <c r="L1932" s="24"/>
    </row>
    <row r="1933" spans="1:12" x14ac:dyDescent="0.3">
      <c r="A1933" s="6">
        <v>43885</v>
      </c>
      <c r="B1933" s="14">
        <f>LN('Return analysis'!B1935/'Return analysis'!B1934)</f>
        <v>3.4355213494640471E-3</v>
      </c>
      <c r="C1933" s="14">
        <f>LN('Return analysis'!C1935/'Return analysis'!C1934)</f>
        <v>3.1421734870193977E-3</v>
      </c>
      <c r="D1933" s="14">
        <f>LN('Return analysis'!D1935/'Return analysis'!D1934)</f>
        <v>-3.3457192276495372E-2</v>
      </c>
      <c r="E1933" s="14">
        <f>LN('Return analysis'!E1935/'Return analysis'!E1934)</f>
        <v>1.3165799937187305E-4</v>
      </c>
      <c r="F1933" s="14">
        <f t="shared" si="180"/>
        <v>3.3038633500921742E-3</v>
      </c>
      <c r="G1933" s="14">
        <f t="shared" si="181"/>
        <v>3.0105154876475249E-3</v>
      </c>
      <c r="H1933" s="14">
        <f t="shared" si="182"/>
        <v>-3.3588850275867242E-2</v>
      </c>
      <c r="I1933" s="24">
        <f t="shared" si="183"/>
        <v>1.2373204332932837E-3</v>
      </c>
      <c r="J1933" s="24">
        <f t="shared" si="184"/>
        <v>-3.2351529842573959E-2</v>
      </c>
      <c r="K1933" s="24">
        <f t="shared" si="185"/>
        <v>-3.2219871843202089E-2</v>
      </c>
      <c r="L1933" s="24"/>
    </row>
    <row r="1934" spans="1:12" x14ac:dyDescent="0.3">
      <c r="A1934" s="6">
        <v>43886</v>
      </c>
      <c r="B1934" s="14">
        <f>LN('Return analysis'!B1936/'Return analysis'!B1935)</f>
        <v>9.9229418906819438E-4</v>
      </c>
      <c r="C1934" s="14">
        <f>LN('Return analysis'!C1936/'Return analysis'!C1935)</f>
        <v>8.12708700770522E-4</v>
      </c>
      <c r="D1934" s="14">
        <f>LN('Return analysis'!D1936/'Return analysis'!D1935)</f>
        <v>-3.1030149129479087E-2</v>
      </c>
      <c r="E1934" s="14">
        <f>LN('Return analysis'!E1936/'Return analysis'!E1935)</f>
        <v>4.3887925799849586E-5</v>
      </c>
      <c r="F1934" s="14">
        <f t="shared" si="180"/>
        <v>9.4840626326834479E-4</v>
      </c>
      <c r="G1934" s="14">
        <f t="shared" si="181"/>
        <v>7.6882077497067241E-4</v>
      </c>
      <c r="H1934" s="14">
        <f t="shared" si="182"/>
        <v>-3.1074037055278936E-2</v>
      </c>
      <c r="I1934" s="24">
        <f t="shared" si="183"/>
        <v>6.6245459679571597E-4</v>
      </c>
      <c r="J1934" s="24">
        <f t="shared" si="184"/>
        <v>-3.041158245848322E-2</v>
      </c>
      <c r="K1934" s="24">
        <f t="shared" si="185"/>
        <v>-3.036769453268337E-2</v>
      </c>
      <c r="L1934" s="24"/>
    </row>
    <row r="1935" spans="1:12" x14ac:dyDescent="0.3">
      <c r="A1935" s="6">
        <v>43887</v>
      </c>
      <c r="B1935" s="14">
        <f>LN('Return analysis'!B1937/'Return analysis'!B1936)</f>
        <v>-2.8894125982589663E-3</v>
      </c>
      <c r="C1935" s="14">
        <f>LN('Return analysis'!C1937/'Return analysis'!C1936)</f>
        <v>-5.8031540733808631E-4</v>
      </c>
      <c r="D1935" s="14">
        <f>LN('Return analysis'!D1937/'Return analysis'!D1936)</f>
        <v>-5.540522139546443E-3</v>
      </c>
      <c r="E1935" s="14">
        <f>LN('Return analysis'!E1937/'Return analysis'!E1936)</f>
        <v>4.3887925799849586E-5</v>
      </c>
      <c r="F1935" s="14">
        <f t="shared" si="180"/>
        <v>-2.9333005240588157E-3</v>
      </c>
      <c r="G1935" s="14">
        <f t="shared" si="181"/>
        <v>-6.242033331379359E-4</v>
      </c>
      <c r="H1935" s="14">
        <f t="shared" si="182"/>
        <v>-5.5844100653462923E-3</v>
      </c>
      <c r="I1935" s="24">
        <f t="shared" si="183"/>
        <v>-2.3699417883576469E-3</v>
      </c>
      <c r="J1935" s="24">
        <f t="shared" si="184"/>
        <v>-7.9543518537039393E-3</v>
      </c>
      <c r="K1935" s="24">
        <f t="shared" si="185"/>
        <v>-7.9104639279040899E-3</v>
      </c>
      <c r="L1935" s="24"/>
    </row>
    <row r="1936" spans="1:12" x14ac:dyDescent="0.3">
      <c r="A1936" s="6">
        <v>43888</v>
      </c>
      <c r="B1936" s="14">
        <f>LN('Return analysis'!B1938/'Return analysis'!B1937)</f>
        <v>9.9417753908609863E-4</v>
      </c>
      <c r="C1936" s="14">
        <f>LN('Return analysis'!C1938/'Return analysis'!C1937)</f>
        <v>1.1611570571537554E-3</v>
      </c>
      <c r="D1936" s="14">
        <f>LN('Return analysis'!D1938/'Return analysis'!D1937)</f>
        <v>-4.4801784794354746E-2</v>
      </c>
      <c r="E1936" s="14">
        <f>LN('Return analysis'!E1938/'Return analysis'!E1937)</f>
        <v>4.3887925799849586E-5</v>
      </c>
      <c r="F1936" s="14">
        <f t="shared" si="180"/>
        <v>9.5028961328624904E-4</v>
      </c>
      <c r="G1936" s="14">
        <f t="shared" si="181"/>
        <v>1.1172691313539058E-3</v>
      </c>
      <c r="H1936" s="14">
        <f t="shared" si="182"/>
        <v>-4.4845672720154599E-2</v>
      </c>
      <c r="I1936" s="24">
        <f t="shared" si="183"/>
        <v>5.3138547279615433E-4</v>
      </c>
      <c r="J1936" s="24">
        <f t="shared" si="184"/>
        <v>-4.4314287247358447E-2</v>
      </c>
      <c r="K1936" s="24">
        <f t="shared" si="185"/>
        <v>-4.4270399321558594E-2</v>
      </c>
      <c r="L1936" s="24"/>
    </row>
    <row r="1937" spans="1:12" x14ac:dyDescent="0.3">
      <c r="A1937" s="6">
        <v>43889</v>
      </c>
      <c r="B1937" s="14">
        <f>LN('Return analysis'!B1939/'Return analysis'!B1938)</f>
        <v>5.8552853792199645E-3</v>
      </c>
      <c r="C1937" s="14">
        <f>LN('Return analysis'!C1939/'Return analysis'!C1938)</f>
        <v>6.5916868971947059E-3</v>
      </c>
      <c r="D1937" s="14">
        <f>LN('Return analysis'!D1939/'Return analysis'!D1938)</f>
        <v>-6.7574495795319888E-3</v>
      </c>
      <c r="E1937" s="14">
        <f>LN('Return analysis'!E1939/'Return analysis'!E1938)</f>
        <v>4.3887925799849586E-5</v>
      </c>
      <c r="F1937" s="14">
        <f t="shared" si="180"/>
        <v>5.8113974534201151E-3</v>
      </c>
      <c r="G1937" s="14">
        <f t="shared" si="181"/>
        <v>6.5477989713948566E-3</v>
      </c>
      <c r="H1937" s="14">
        <f t="shared" si="182"/>
        <v>-6.8013375053318382E-3</v>
      </c>
      <c r="I1937" s="24">
        <f t="shared" si="183"/>
        <v>6.0459285887209068E-4</v>
      </c>
      <c r="J1937" s="24">
        <f t="shared" si="184"/>
        <v>-6.1967446464597474E-3</v>
      </c>
      <c r="K1937" s="24">
        <f t="shared" si="185"/>
        <v>-6.152856720659898E-3</v>
      </c>
      <c r="L1937" s="24"/>
    </row>
    <row r="1938" spans="1:12" x14ac:dyDescent="0.3">
      <c r="A1938" s="6">
        <v>43892</v>
      </c>
      <c r="B1938" s="14">
        <f>LN('Return analysis'!B1940/'Return analysis'!B1939)</f>
        <v>-1.1681792112420565E-3</v>
      </c>
      <c r="C1938" s="14">
        <f>LN('Return analysis'!C1940/'Return analysis'!C1939)</f>
        <v>-6.6021883936061179E-4</v>
      </c>
      <c r="D1938" s="14">
        <f>LN('Return analysis'!D1940/'Return analysis'!D1939)</f>
        <v>4.0577614346124981E-2</v>
      </c>
      <c r="E1938" s="14">
        <f>LN('Return analysis'!E1940/'Return analysis'!E1939)</f>
        <v>1.3165799937187305E-4</v>
      </c>
      <c r="F1938" s="14">
        <f t="shared" si="180"/>
        <v>-1.2998372106139296E-3</v>
      </c>
      <c r="G1938" s="14">
        <f t="shared" si="181"/>
        <v>-7.9187683873248489E-4</v>
      </c>
      <c r="H1938" s="14">
        <f t="shared" si="182"/>
        <v>4.0445956346753111E-2</v>
      </c>
      <c r="I1938" s="24">
        <f t="shared" si="183"/>
        <v>-1.0960275380684412E-3</v>
      </c>
      <c r="J1938" s="24">
        <f t="shared" si="184"/>
        <v>3.9349928808684667E-2</v>
      </c>
      <c r="K1938" s="24">
        <f t="shared" si="185"/>
        <v>3.9481586808056537E-2</v>
      </c>
      <c r="L1938" s="24"/>
    </row>
    <row r="1939" spans="1:12" x14ac:dyDescent="0.3">
      <c r="A1939" s="6">
        <v>43893</v>
      </c>
      <c r="B1939" s="14">
        <f>LN('Return analysis'!B1941/'Return analysis'!B1940)</f>
        <v>7.0965174099097469E-3</v>
      </c>
      <c r="C1939" s="14">
        <f>LN('Return analysis'!C1941/'Return analysis'!C1940)</f>
        <v>5.991134717113435E-3</v>
      </c>
      <c r="D1939" s="14">
        <f>LN('Return analysis'!D1941/'Return analysis'!D1940)</f>
        <v>-2.6125200904460216E-2</v>
      </c>
      <c r="E1939" s="14">
        <f>LN('Return analysis'!E1941/'Return analysis'!E1940)</f>
        <v>4.4165691348118329E-5</v>
      </c>
      <c r="F1939" s="14">
        <f t="shared" si="180"/>
        <v>7.0523517185616287E-3</v>
      </c>
      <c r="G1939" s="14">
        <f t="shared" si="181"/>
        <v>5.9469690257653168E-3</v>
      </c>
      <c r="H1939" s="14">
        <f t="shared" si="182"/>
        <v>-2.6169366595808336E-2</v>
      </c>
      <c r="I1939" s="24">
        <f t="shared" si="183"/>
        <v>2.5382108924966126E-3</v>
      </c>
      <c r="J1939" s="24">
        <f t="shared" si="184"/>
        <v>-2.3631155703311722E-2</v>
      </c>
      <c r="K1939" s="24">
        <f t="shared" si="185"/>
        <v>-2.3586990011963602E-2</v>
      </c>
      <c r="L1939" s="24"/>
    </row>
    <row r="1940" spans="1:12" x14ac:dyDescent="0.3">
      <c r="A1940" s="6">
        <v>43894</v>
      </c>
      <c r="B1940" s="14">
        <f>LN('Return analysis'!B1942/'Return analysis'!B1941)</f>
        <v>-1.612399187798386E-3</v>
      </c>
      <c r="C1940" s="14">
        <f>LN('Return analysis'!C1942/'Return analysis'!C1941)</f>
        <v>-2.2937217355659109E-4</v>
      </c>
      <c r="D1940" s="14">
        <f>LN('Return analysis'!D1942/'Return analysis'!D1941)</f>
        <v>3.9188115741614495E-2</v>
      </c>
      <c r="E1940" s="14">
        <f>LN('Return analysis'!E1942/'Return analysis'!E1941)</f>
        <v>4.4165691348118329E-5</v>
      </c>
      <c r="F1940" s="14">
        <f t="shared" si="180"/>
        <v>-1.6565648791465044E-3</v>
      </c>
      <c r="G1940" s="14">
        <f t="shared" si="181"/>
        <v>-2.735378649047094E-4</v>
      </c>
      <c r="H1940" s="14">
        <f t="shared" si="182"/>
        <v>3.9143950050266378E-2</v>
      </c>
      <c r="I1940" s="24">
        <f t="shared" si="183"/>
        <v>-1.8567304738718038E-3</v>
      </c>
      <c r="J1940" s="24">
        <f t="shared" si="184"/>
        <v>3.7287219576394574E-2</v>
      </c>
      <c r="K1940" s="24">
        <f t="shared" si="185"/>
        <v>3.7331385267742691E-2</v>
      </c>
      <c r="L1940" s="24"/>
    </row>
    <row r="1941" spans="1:12" x14ac:dyDescent="0.3">
      <c r="A1941" s="6">
        <v>43895</v>
      </c>
      <c r="B1941" s="14">
        <f>LN('Return analysis'!B1943/'Return analysis'!B1942)</f>
        <v>2.5075118230720242E-3</v>
      </c>
      <c r="C1941" s="14">
        <f>LN('Return analysis'!C1943/'Return analysis'!C1942)</f>
        <v>3.7843013017825611E-3</v>
      </c>
      <c r="D1941" s="14">
        <f>LN('Return analysis'!D1943/'Return analysis'!D1942)</f>
        <v>-3.3895308866036374E-2</v>
      </c>
      <c r="E1941" s="14">
        <f>LN('Return analysis'!E1943/'Return analysis'!E1942)</f>
        <v>3.0277319415203639E-5</v>
      </c>
      <c r="F1941" s="14">
        <f t="shared" si="180"/>
        <v>2.4772345036568207E-3</v>
      </c>
      <c r="G1941" s="14">
        <f t="shared" si="181"/>
        <v>3.7540239823673576E-3</v>
      </c>
      <c r="H1941" s="14">
        <f t="shared" si="182"/>
        <v>-3.3925586185451578E-2</v>
      </c>
      <c r="I1941" s="24">
        <f t="shared" si="183"/>
        <v>-1.8522739960029322E-4</v>
      </c>
      <c r="J1941" s="24">
        <f t="shared" si="184"/>
        <v>-3.4110813585051872E-2</v>
      </c>
      <c r="K1941" s="24">
        <f t="shared" si="185"/>
        <v>-3.4080536265636667E-2</v>
      </c>
      <c r="L1941" s="24"/>
    </row>
    <row r="1942" spans="1:12" x14ac:dyDescent="0.3">
      <c r="A1942" s="6">
        <v>43896</v>
      </c>
      <c r="B1942" s="14">
        <f>LN('Return analysis'!B1944/'Return analysis'!B1943)</f>
        <v>6.4186762808639292E-3</v>
      </c>
      <c r="C1942" s="14">
        <f>LN('Return analysis'!C1944/'Return analysis'!C1943)</f>
        <v>6.8443778432611523E-3</v>
      </c>
      <c r="D1942" s="14">
        <f>LN('Return analysis'!D1944/'Return analysis'!D1943)</f>
        <v>-1.8748480699940052E-2</v>
      </c>
      <c r="E1942" s="14">
        <f>LN('Return analysis'!E1944/'Return analysis'!E1943)</f>
        <v>3.0277319415203639E-5</v>
      </c>
      <c r="F1942" s="14">
        <f t="shared" si="180"/>
        <v>6.3883989614487253E-3</v>
      </c>
      <c r="G1942" s="14">
        <f t="shared" si="181"/>
        <v>6.8141005238459484E-3</v>
      </c>
      <c r="H1942" s="14">
        <f t="shared" si="182"/>
        <v>-1.8778758019355257E-2</v>
      </c>
      <c r="I1942" s="24">
        <f t="shared" si="183"/>
        <v>1.0955970811568213E-3</v>
      </c>
      <c r="J1942" s="24">
        <f t="shared" si="184"/>
        <v>-1.7683160938198435E-2</v>
      </c>
      <c r="K1942" s="24">
        <f t="shared" si="185"/>
        <v>-1.7652883618783231E-2</v>
      </c>
      <c r="L1942" s="24"/>
    </row>
    <row r="1943" spans="1:12" x14ac:dyDescent="0.3">
      <c r="A1943" s="6">
        <v>43899</v>
      </c>
      <c r="B1943" s="14">
        <f>LN('Return analysis'!B1945/'Return analysis'!B1944)</f>
        <v>5.7597553243584352E-3</v>
      </c>
      <c r="C1943" s="14">
        <f>LN('Return analysis'!C1945/'Return analysis'!C1944)</f>
        <v>-2.1623785119811007E-3</v>
      </c>
      <c r="D1943" s="14">
        <f>LN('Return analysis'!D1945/'Return analysis'!D1944)</f>
        <v>-8.369030506440836E-2</v>
      </c>
      <c r="E1943" s="14">
        <f>LN('Return analysis'!E1945/'Return analysis'!E1944)</f>
        <v>9.0829208235946736E-5</v>
      </c>
      <c r="F1943" s="14">
        <f t="shared" si="180"/>
        <v>5.6689261161224887E-3</v>
      </c>
      <c r="G1943" s="14">
        <f t="shared" si="181"/>
        <v>-2.2532077202170476E-3</v>
      </c>
      <c r="H1943" s="14">
        <f t="shared" si="182"/>
        <v>-8.3781134272644303E-2</v>
      </c>
      <c r="I1943" s="24">
        <f t="shared" si="183"/>
        <v>8.3863483887817638E-3</v>
      </c>
      <c r="J1943" s="24">
        <f t="shared" si="184"/>
        <v>-7.5394785883862545E-2</v>
      </c>
      <c r="K1943" s="24">
        <f t="shared" si="185"/>
        <v>-7.5303956675626602E-2</v>
      </c>
      <c r="L1943" s="24"/>
    </row>
    <row r="1944" spans="1:12" x14ac:dyDescent="0.3">
      <c r="A1944" s="6">
        <v>43900</v>
      </c>
      <c r="B1944" s="14">
        <f>LN('Return analysis'!B1946/'Return analysis'!B1945)</f>
        <v>-1.2446744014428218E-2</v>
      </c>
      <c r="C1944" s="14">
        <f>LN('Return analysis'!C1946/'Return analysis'!C1945)</f>
        <v>-1.3535273392595732E-2</v>
      </c>
      <c r="D1944" s="14">
        <f>LN('Return analysis'!D1946/'Return analysis'!D1945)</f>
        <v>4.841181089866553E-2</v>
      </c>
      <c r="E1944" s="14">
        <f>LN('Return analysis'!E1946/'Return analysis'!E1945)</f>
        <v>3.0277319415203639E-5</v>
      </c>
      <c r="F1944" s="14">
        <f t="shared" si="180"/>
        <v>-1.2477021333843421E-2</v>
      </c>
      <c r="G1944" s="14">
        <f t="shared" si="181"/>
        <v>-1.3565550712010935E-2</v>
      </c>
      <c r="H1944" s="14">
        <f t="shared" si="182"/>
        <v>4.8381533579250326E-2</v>
      </c>
      <c r="I1944" s="24">
        <f t="shared" si="183"/>
        <v>-2.0582779095490666E-3</v>
      </c>
      <c r="J1944" s="24">
        <f t="shared" si="184"/>
        <v>4.632325566970126E-2</v>
      </c>
      <c r="K1944" s="24">
        <f t="shared" si="185"/>
        <v>4.6353532989116465E-2</v>
      </c>
      <c r="L1944" s="24"/>
    </row>
    <row r="1945" spans="1:12" x14ac:dyDescent="0.3">
      <c r="A1945" s="6">
        <v>43901</v>
      </c>
      <c r="B1945" s="14">
        <f>LN('Return analysis'!B1947/'Return analysis'!B1946)</f>
        <v>-1.478069901879972E-2</v>
      </c>
      <c r="C1945" s="14">
        <f>LN('Return analysis'!C1947/'Return analysis'!C1946)</f>
        <v>-1.9121349214405951E-2</v>
      </c>
      <c r="D1945" s="14">
        <f>LN('Return analysis'!D1947/'Return analysis'!D1946)</f>
        <v>-5.195604588251275E-2</v>
      </c>
      <c r="E1945" s="14">
        <f>LN('Return analysis'!E1947/'Return analysis'!E1946)</f>
        <v>3.0277319415203639E-5</v>
      </c>
      <c r="F1945" s="14">
        <f t="shared" si="180"/>
        <v>-1.4810976338214923E-2</v>
      </c>
      <c r="G1945" s="14">
        <f t="shared" si="181"/>
        <v>-1.9151626533821155E-2</v>
      </c>
      <c r="H1945" s="14">
        <f t="shared" si="182"/>
        <v>-5.1986323201927954E-2</v>
      </c>
      <c r="I1945" s="24">
        <f t="shared" si="183"/>
        <v>1.1909752160316183E-3</v>
      </c>
      <c r="J1945" s="24">
        <f t="shared" si="184"/>
        <v>-5.0795347985896334E-2</v>
      </c>
      <c r="K1945" s="24">
        <f t="shared" si="185"/>
        <v>-5.076507066648113E-2</v>
      </c>
      <c r="L1945" s="24"/>
    </row>
    <row r="1946" spans="1:12" x14ac:dyDescent="0.3">
      <c r="A1946" s="6">
        <v>43902</v>
      </c>
      <c r="B1946" s="14">
        <f>LN('Return analysis'!B1948/'Return analysis'!B1947)</f>
        <v>-4.2756510252586456E-2</v>
      </c>
      <c r="C1946" s="14">
        <f>LN('Return analysis'!C1948/'Return analysis'!C1947)</f>
        <v>-5.5919402433373948E-2</v>
      </c>
      <c r="D1946" s="14">
        <f>LN('Return analysis'!D1948/'Return analysis'!D1947)</f>
        <v>-0.10229782201727768</v>
      </c>
      <c r="E1946" s="14">
        <f>LN('Return analysis'!E1948/'Return analysis'!E1947)</f>
        <v>3.0277319415203639E-5</v>
      </c>
      <c r="F1946" s="14">
        <f t="shared" si="180"/>
        <v>-4.2786787572001661E-2</v>
      </c>
      <c r="G1946" s="14">
        <f t="shared" si="181"/>
        <v>-5.5949679752789153E-2</v>
      </c>
      <c r="H1946" s="14">
        <f t="shared" si="182"/>
        <v>-0.10232809933669287</v>
      </c>
      <c r="I1946" s="24">
        <f t="shared" si="183"/>
        <v>3.4288798178410147E-3</v>
      </c>
      <c r="J1946" s="24">
        <f t="shared" si="184"/>
        <v>-9.8899219518851861E-2</v>
      </c>
      <c r="K1946" s="24">
        <f t="shared" si="185"/>
        <v>-9.8868942199436663E-2</v>
      </c>
      <c r="L1946" s="24"/>
    </row>
    <row r="1947" spans="1:12" x14ac:dyDescent="0.3">
      <c r="A1947" s="6">
        <v>43903</v>
      </c>
      <c r="B1947" s="14">
        <f>LN('Return analysis'!B1949/'Return analysis'!B1948)</f>
        <v>1.9797039668464588E-2</v>
      </c>
      <c r="C1947" s="14">
        <f>LN('Return analysis'!C1949/'Return analysis'!C1948)</f>
        <v>4.1334337415394953E-2</v>
      </c>
      <c r="D1947" s="14">
        <f>LN('Return analysis'!D1949/'Return analysis'!D1948)</f>
        <v>8.7111717226826355E-2</v>
      </c>
      <c r="E1947" s="14">
        <f>LN('Return analysis'!E1949/'Return analysis'!E1948)</f>
        <v>3.0555088744055129E-5</v>
      </c>
      <c r="F1947" s="14">
        <f t="shared" si="180"/>
        <v>1.9766484579720533E-2</v>
      </c>
      <c r="G1947" s="14">
        <f t="shared" si="181"/>
        <v>4.1303782326650898E-2</v>
      </c>
      <c r="H1947" s="14">
        <f t="shared" si="182"/>
        <v>8.7081162138082299E-2</v>
      </c>
      <c r="I1947" s="24">
        <f t="shared" si="183"/>
        <v>-1.4475379652073765E-2</v>
      </c>
      <c r="J1947" s="24">
        <f t="shared" si="184"/>
        <v>7.2605782486008533E-2</v>
      </c>
      <c r="K1947" s="24">
        <f t="shared" si="185"/>
        <v>7.2636337574752588E-2</v>
      </c>
      <c r="L1947" s="24"/>
    </row>
    <row r="1948" spans="1:12" x14ac:dyDescent="0.3">
      <c r="A1948" s="6">
        <v>43906</v>
      </c>
      <c r="B1948" s="14">
        <f>LN('Return analysis'!B1950/'Return analysis'!B1949)</f>
        <v>-1.6297044985241052E-2</v>
      </c>
      <c r="C1948" s="14">
        <f>LN('Return analysis'!C1950/'Return analysis'!C1949)</f>
        <v>1.0456358555668297E-2</v>
      </c>
      <c r="D1948" s="14">
        <f>LN('Return analysis'!D1950/'Return analysis'!D1949)</f>
        <v>-0.12082256308406597</v>
      </c>
      <c r="E1948" s="14">
        <f>LN('Return analysis'!E1950/'Return analysis'!E1949)</f>
        <v>9.1662465534446066E-5</v>
      </c>
      <c r="F1948" s="14">
        <f t="shared" si="180"/>
        <v>-1.6388707450775499E-2</v>
      </c>
      <c r="G1948" s="14">
        <f t="shared" si="181"/>
        <v>1.0364696090133851E-2</v>
      </c>
      <c r="H1948" s="14">
        <f t="shared" si="182"/>
        <v>-0.12091422554960042</v>
      </c>
      <c r="I1948" s="24">
        <f t="shared" si="183"/>
        <v>-2.3446783672813054E-2</v>
      </c>
      <c r="J1948" s="24">
        <f t="shared" si="184"/>
        <v>-0.14436100922241346</v>
      </c>
      <c r="K1948" s="24">
        <f t="shared" si="185"/>
        <v>-0.14426934675687902</v>
      </c>
      <c r="L1948" s="24"/>
    </row>
    <row r="1949" spans="1:12" x14ac:dyDescent="0.3">
      <c r="A1949" s="6">
        <v>43907</v>
      </c>
      <c r="B1949" s="14">
        <f>LN('Return analysis'!B1951/'Return analysis'!B1950)</f>
        <v>-1.4170332977010428E-2</v>
      </c>
      <c r="C1949" s="14">
        <f>LN('Return analysis'!C1951/'Return analysis'!C1950)</f>
        <v>-2.0902267550852078E-2</v>
      </c>
      <c r="D1949" s="14">
        <f>LN('Return analysis'!D1951/'Return analysis'!D1950)</f>
        <v>4.892455406773228E-2</v>
      </c>
      <c r="E1949" s="14">
        <f>LN('Return analysis'!E1951/'Return analysis'!E1950)</f>
        <v>6.9444203318362283E-6</v>
      </c>
      <c r="F1949" s="14">
        <f t="shared" si="180"/>
        <v>-1.4177277397342265E-2</v>
      </c>
      <c r="G1949" s="14">
        <f t="shared" si="181"/>
        <v>-2.0909211971183915E-2</v>
      </c>
      <c r="H1949" s="14">
        <f t="shared" si="182"/>
        <v>4.8917609647400447E-2</v>
      </c>
      <c r="I1949" s="24">
        <f t="shared" si="183"/>
        <v>2.1573670275465999E-3</v>
      </c>
      <c r="J1949" s="24">
        <f t="shared" si="184"/>
        <v>5.1074976674947044E-2</v>
      </c>
      <c r="K1949" s="24">
        <f t="shared" si="185"/>
        <v>5.1081921095278877E-2</v>
      </c>
      <c r="L1949" s="24"/>
    </row>
    <row r="1950" spans="1:12" x14ac:dyDescent="0.3">
      <c r="A1950" s="6">
        <v>43908</v>
      </c>
      <c r="B1950" s="14">
        <f>LN('Return analysis'!B1952/'Return analysis'!B1951)</f>
        <v>-3.3007016432816824E-2</v>
      </c>
      <c r="C1950" s="14">
        <f>LN('Return analysis'!C1952/'Return analysis'!C1951)</f>
        <v>-2.4436377230960066E-2</v>
      </c>
      <c r="D1950" s="14">
        <f>LN('Return analysis'!D1952/'Return analysis'!D1951)</f>
        <v>-5.9355741153710541E-2</v>
      </c>
      <c r="E1950" s="14">
        <f>LN('Return analysis'!E1952/'Return analysis'!E1951)</f>
        <v>6.9444203318362283E-6</v>
      </c>
      <c r="F1950" s="14">
        <f t="shared" si="180"/>
        <v>-3.3013960853148658E-2</v>
      </c>
      <c r="G1950" s="14">
        <f t="shared" si="181"/>
        <v>-2.4443321651291903E-2</v>
      </c>
      <c r="H1950" s="14">
        <f t="shared" si="182"/>
        <v>-5.9362685574042375E-2</v>
      </c>
      <c r="I1950" s="24">
        <f t="shared" si="183"/>
        <v>-1.2665693202887587E-2</v>
      </c>
      <c r="J1950" s="24">
        <f t="shared" si="184"/>
        <v>-7.2028378776929969E-2</v>
      </c>
      <c r="K1950" s="24">
        <f t="shared" si="185"/>
        <v>-7.2021434356598135E-2</v>
      </c>
      <c r="L1950" s="24"/>
    </row>
    <row r="1951" spans="1:12" x14ac:dyDescent="0.3">
      <c r="A1951" s="6">
        <v>43909</v>
      </c>
      <c r="B1951" s="14">
        <f>LN('Return analysis'!B1953/'Return analysis'!B1952)</f>
        <v>-1.4857595932252243E-3</v>
      </c>
      <c r="C1951" s="14">
        <f>LN('Return analysis'!C1953/'Return analysis'!C1952)</f>
        <v>-6.1890168050542679E-4</v>
      </c>
      <c r="D1951" s="14">
        <f>LN('Return analysis'!D1953/'Return analysis'!D1952)</f>
        <v>7.355271633913074E-3</v>
      </c>
      <c r="E1951" s="14">
        <f>LN('Return analysis'!E1953/'Return analysis'!E1952)</f>
        <v>6.9444203318362283E-6</v>
      </c>
      <c r="F1951" s="14">
        <f t="shared" si="180"/>
        <v>-1.4927040135570605E-3</v>
      </c>
      <c r="G1951" s="14">
        <f t="shared" si="181"/>
        <v>-6.2584610083726302E-4</v>
      </c>
      <c r="H1951" s="14">
        <f t="shared" si="182"/>
        <v>7.3483272135812377E-3</v>
      </c>
      <c r="I1951" s="24">
        <f t="shared" si="183"/>
        <v>-1.0670274402723998E-3</v>
      </c>
      <c r="J1951" s="24">
        <f t="shared" si="184"/>
        <v>6.2812997733088377E-3</v>
      </c>
      <c r="K1951" s="24">
        <f t="shared" si="185"/>
        <v>6.2882441936406739E-3</v>
      </c>
      <c r="L1951" s="24"/>
    </row>
    <row r="1952" spans="1:12" x14ac:dyDescent="0.3">
      <c r="A1952" s="6">
        <v>43910</v>
      </c>
      <c r="B1952" s="14">
        <f>LN('Return analysis'!B1954/'Return analysis'!B1953)</f>
        <v>1.5054404874717674E-2</v>
      </c>
      <c r="C1952" s="14">
        <f>LN('Return analysis'!C1954/'Return analysis'!C1953)</f>
        <v>1.6814022621208527E-2</v>
      </c>
      <c r="D1952" s="14">
        <f>LN('Return analysis'!D1954/'Return analysis'!D1953)</f>
        <v>-4.1658472793635569E-2</v>
      </c>
      <c r="E1952" s="14">
        <f>LN('Return analysis'!E1954/'Return analysis'!E1953)</f>
        <v>5.5555401235503414E-6</v>
      </c>
      <c r="F1952" s="14">
        <f t="shared" si="180"/>
        <v>1.5048849334594123E-2</v>
      </c>
      <c r="G1952" s="14">
        <f t="shared" si="181"/>
        <v>1.6808467081084976E-2</v>
      </c>
      <c r="H1952" s="14">
        <f t="shared" si="182"/>
        <v>-4.1664028333759116E-2</v>
      </c>
      <c r="I1952" s="24">
        <f t="shared" si="183"/>
        <v>1.942932629415149E-3</v>
      </c>
      <c r="J1952" s="24">
        <f t="shared" si="184"/>
        <v>-3.972109570434397E-2</v>
      </c>
      <c r="K1952" s="24">
        <f t="shared" si="185"/>
        <v>-3.9715540164220423E-2</v>
      </c>
      <c r="L1952" s="24"/>
    </row>
    <row r="1953" spans="1:12" x14ac:dyDescent="0.3">
      <c r="A1953" s="6">
        <v>43913</v>
      </c>
      <c r="B1953" s="14">
        <f>LN('Return analysis'!B1955/'Return analysis'!B1954)</f>
        <v>1.8000886229917353E-2</v>
      </c>
      <c r="C1953" s="14">
        <f>LN('Return analysis'!C1955/'Return analysis'!C1954)</f>
        <v>2.1907058814101821E-2</v>
      </c>
      <c r="D1953" s="14">
        <f>LN('Return analysis'!D1955/'Return analysis'!D1954)</f>
        <v>-2.8888223547870559E-2</v>
      </c>
      <c r="E1953" s="14">
        <f>LN('Return analysis'!E1955/'Return analysis'!E1954)</f>
        <v>1.2499921875621905E-5</v>
      </c>
      <c r="F1953" s="14">
        <f t="shared" si="180"/>
        <v>1.798838630804173E-2</v>
      </c>
      <c r="G1953" s="14">
        <f t="shared" si="181"/>
        <v>2.1894558892226197E-2</v>
      </c>
      <c r="H1953" s="14">
        <f t="shared" si="182"/>
        <v>-2.8900723469746183E-2</v>
      </c>
      <c r="I1953" s="24">
        <f t="shared" si="183"/>
        <v>6.4404331947814117E-4</v>
      </c>
      <c r="J1953" s="24">
        <f t="shared" si="184"/>
        <v>-2.825668015026804E-2</v>
      </c>
      <c r="K1953" s="24">
        <f t="shared" si="185"/>
        <v>-2.8244180228392417E-2</v>
      </c>
      <c r="L1953" s="24"/>
    </row>
    <row r="1954" spans="1:12" x14ac:dyDescent="0.3">
      <c r="A1954" s="6">
        <v>43914</v>
      </c>
      <c r="B1954" s="14">
        <f>LN('Return analysis'!B1956/'Return analysis'!B1955)</f>
        <v>-3.1704974505305603E-3</v>
      </c>
      <c r="C1954" s="14">
        <f>LN('Return analysis'!C1956/'Return analysis'!C1955)</f>
        <v>1.0712922547784199E-3</v>
      </c>
      <c r="D1954" s="14">
        <f>LN('Return analysis'!D1956/'Return analysis'!D1955)</f>
        <v>9.0661073594379901E-2</v>
      </c>
      <c r="E1954" s="14">
        <f>LN('Return analysis'!E1956/'Return analysis'!E1955)</f>
        <v>4.166657986051498E-6</v>
      </c>
      <c r="F1954" s="14">
        <f t="shared" si="180"/>
        <v>-3.1746641085166117E-3</v>
      </c>
      <c r="G1954" s="14">
        <f t="shared" si="181"/>
        <v>1.0671255967923683E-3</v>
      </c>
      <c r="H1954" s="14">
        <f t="shared" si="182"/>
        <v>9.0656906936393847E-2</v>
      </c>
      <c r="I1954" s="24">
        <f t="shared" si="183"/>
        <v>-5.0095765031770633E-3</v>
      </c>
      <c r="J1954" s="24">
        <f t="shared" si="184"/>
        <v>8.564733043321679E-2</v>
      </c>
      <c r="K1954" s="24">
        <f t="shared" si="185"/>
        <v>8.5651497091202844E-2</v>
      </c>
      <c r="L1954" s="24"/>
    </row>
    <row r="1955" spans="1:12" x14ac:dyDescent="0.3">
      <c r="A1955" s="6">
        <v>43915</v>
      </c>
      <c r="B1955" s="14">
        <f>LN('Return analysis'!B1957/'Return analysis'!B1956)</f>
        <v>1.2716142811619303E-2</v>
      </c>
      <c r="C1955" s="14">
        <f>LN('Return analysis'!C1957/'Return analysis'!C1956)</f>
        <v>1.3349647374788293E-2</v>
      </c>
      <c r="D1955" s="14">
        <f>LN('Return analysis'!D1957/'Return analysis'!D1956)</f>
        <v>1.3697920926534234E-2</v>
      </c>
      <c r="E1955" s="14">
        <f>LN('Return analysis'!E1957/'Return analysis'!E1956)</f>
        <v>3.3333277778119609E-6</v>
      </c>
      <c r="F1955" s="14">
        <f t="shared" si="180"/>
        <v>1.2712809483841491E-2</v>
      </c>
      <c r="G1955" s="14">
        <f t="shared" si="181"/>
        <v>1.3346314047010482E-2</v>
      </c>
      <c r="H1955" s="14">
        <f t="shared" si="182"/>
        <v>1.3694587598756422E-2</v>
      </c>
      <c r="I1955" s="24">
        <f t="shared" si="183"/>
        <v>1.8036287323667936E-3</v>
      </c>
      <c r="J1955" s="24">
        <f t="shared" si="184"/>
        <v>1.5498216331123216E-2</v>
      </c>
      <c r="K1955" s="24">
        <f t="shared" si="185"/>
        <v>1.5501549658901027E-2</v>
      </c>
      <c r="L1955" s="24"/>
    </row>
    <row r="1956" spans="1:12" x14ac:dyDescent="0.3">
      <c r="A1956" s="6">
        <v>43916</v>
      </c>
      <c r="B1956" s="14">
        <f>LN('Return analysis'!B1958/'Return analysis'!B1957)</f>
        <v>7.8542293436561581E-3</v>
      </c>
      <c r="C1956" s="14">
        <f>LN('Return analysis'!C1958/'Return analysis'!C1957)</f>
        <v>4.5666485180865081E-3</v>
      </c>
      <c r="D1956" s="14">
        <f>LN('Return analysis'!D1958/'Return analysis'!D1957)</f>
        <v>5.8651605062903962E-2</v>
      </c>
      <c r="E1956" s="14">
        <f>LN('Return analysis'!E1958/'Return analysis'!E1957)</f>
        <v>2.7777739197784286E-6</v>
      </c>
      <c r="F1956" s="14">
        <f t="shared" si="180"/>
        <v>7.8514515697363802E-3</v>
      </c>
      <c r="G1956" s="14">
        <f t="shared" si="181"/>
        <v>4.5638707441667294E-3</v>
      </c>
      <c r="H1956" s="14">
        <f t="shared" si="182"/>
        <v>5.8648827288984184E-2</v>
      </c>
      <c r="I1956" s="24">
        <f t="shared" si="183"/>
        <v>3.5409274085353971E-3</v>
      </c>
      <c r="J1956" s="24">
        <f t="shared" si="184"/>
        <v>6.2189754697519584E-2</v>
      </c>
      <c r="K1956" s="24">
        <f t="shared" si="185"/>
        <v>6.2192532471439362E-2</v>
      </c>
      <c r="L1956" s="24"/>
    </row>
    <row r="1957" spans="1:12" x14ac:dyDescent="0.3">
      <c r="A1957" s="6">
        <v>43917</v>
      </c>
      <c r="B1957" s="14">
        <f>LN('Return analysis'!B1959/'Return analysis'!B1958)</f>
        <v>5.7338027266815661E-3</v>
      </c>
      <c r="C1957" s="14">
        <f>LN('Return analysis'!C1959/'Return analysis'!C1958)</f>
        <v>5.3594579643536271E-3</v>
      </c>
      <c r="D1957" s="14">
        <f>LN('Return analysis'!D1959/'Return analysis'!D1958)</f>
        <v>-3.2400627952508879E-2</v>
      </c>
      <c r="E1957" s="14">
        <f>LN('Return analysis'!E1959/'Return analysis'!E1958)</f>
        <v>2.7777739197784286E-6</v>
      </c>
      <c r="F1957" s="14">
        <f t="shared" si="180"/>
        <v>5.7310249527617874E-3</v>
      </c>
      <c r="G1957" s="14">
        <f t="shared" si="181"/>
        <v>5.3566801904338483E-3</v>
      </c>
      <c r="H1957" s="14">
        <f t="shared" si="182"/>
        <v>-3.2403405726428657E-2</v>
      </c>
      <c r="I1957" s="24">
        <f t="shared" si="183"/>
        <v>1.7598779403470001E-3</v>
      </c>
      <c r="J1957" s="24">
        <f t="shared" si="184"/>
        <v>-3.0643527786081655E-2</v>
      </c>
      <c r="K1957" s="24">
        <f t="shared" si="185"/>
        <v>-3.0640750012161877E-2</v>
      </c>
      <c r="L1957" s="24"/>
    </row>
    <row r="1958" spans="1:12" x14ac:dyDescent="0.3">
      <c r="A1958" s="6">
        <v>43920</v>
      </c>
      <c r="B1958" s="14">
        <f>LN('Return analysis'!B1960/'Return analysis'!B1959)</f>
        <v>1.2172252507079871E-3</v>
      </c>
      <c r="C1958" s="14">
        <f>LN('Return analysis'!C1960/'Return analysis'!C1959)</f>
        <v>1.045537877040444E-3</v>
      </c>
      <c r="D1958" s="14">
        <f>LN('Return analysis'!D1960/'Return analysis'!D1959)</f>
        <v>2.9880803194609819E-2</v>
      </c>
      <c r="E1958" s="14">
        <f>LN('Return analysis'!E1960/'Return analysis'!E1959)</f>
        <v>8.3332986113586046E-6</v>
      </c>
      <c r="F1958" s="14">
        <f t="shared" si="180"/>
        <v>1.2088919520966284E-3</v>
      </c>
      <c r="G1958" s="14">
        <f t="shared" si="181"/>
        <v>1.0372045784290853E-3</v>
      </c>
      <c r="H1958" s="14">
        <f t="shared" si="182"/>
        <v>2.9872469895998462E-2</v>
      </c>
      <c r="I1958" s="24">
        <f t="shared" si="183"/>
        <v>5.1445036621540605E-5</v>
      </c>
      <c r="J1958" s="24">
        <f t="shared" si="184"/>
        <v>2.9923914932620001E-2</v>
      </c>
      <c r="K1958" s="24">
        <f t="shared" si="185"/>
        <v>2.9932248231231359E-2</v>
      </c>
      <c r="L1958" s="24"/>
    </row>
    <row r="1959" spans="1:12" x14ac:dyDescent="0.3">
      <c r="A1959" s="6">
        <v>43921</v>
      </c>
      <c r="B1959" s="14">
        <f>LN('Return analysis'!B1961/'Return analysis'!B1960)</f>
        <v>-6.1970951848169028E-3</v>
      </c>
      <c r="C1959" s="14">
        <f>LN('Return analysis'!C1961/'Return analysis'!C1960)</f>
        <v>-9.3294213765559818E-3</v>
      </c>
      <c r="D1959" s="14">
        <f>LN('Return analysis'!D1961/'Return analysis'!D1960)</f>
        <v>-1.4402106653887496E-2</v>
      </c>
      <c r="E1959" s="14">
        <f>LN('Return analysis'!E1961/'Return analysis'!E1960)</f>
        <v>2.4999968749105643E-6</v>
      </c>
      <c r="F1959" s="14">
        <f t="shared" si="180"/>
        <v>-6.1995951816918131E-3</v>
      </c>
      <c r="G1959" s="14">
        <f t="shared" si="181"/>
        <v>-9.3319213734308921E-3</v>
      </c>
      <c r="H1959" s="14">
        <f t="shared" si="182"/>
        <v>-1.4404606650762406E-2</v>
      </c>
      <c r="I1959" s="24">
        <f t="shared" si="183"/>
        <v>1.4801560291199563E-3</v>
      </c>
      <c r="J1959" s="24">
        <f t="shared" si="184"/>
        <v>-1.292445062164245E-2</v>
      </c>
      <c r="K1959" s="24">
        <f t="shared" si="185"/>
        <v>-1.292195062476754E-2</v>
      </c>
      <c r="L1959" s="24"/>
    </row>
    <row r="1960" spans="1:12" x14ac:dyDescent="0.3">
      <c r="A1960" s="6">
        <v>43922</v>
      </c>
      <c r="B1960" s="14">
        <f>LN('Return analysis'!B1962/'Return analysis'!B1961)</f>
        <v>2.2576729296183351E-3</v>
      </c>
      <c r="C1960" s="14">
        <f>LN('Return analysis'!C1962/'Return analysis'!C1961)</f>
        <v>5.1467506752825498E-3</v>
      </c>
      <c r="D1960" s="14">
        <f>LN('Return analysis'!D1962/'Return analysis'!D1961)</f>
        <v>-4.7255263855921471E-2</v>
      </c>
      <c r="E1960" s="14">
        <f>LN('Return analysis'!E1962/'Return analysis'!E1961)</f>
        <v>2.2222197531046357E-6</v>
      </c>
      <c r="F1960" s="14">
        <f t="shared" si="180"/>
        <v>2.2554507098652304E-3</v>
      </c>
      <c r="G1960" s="14">
        <f t="shared" si="181"/>
        <v>5.1445284555294455E-3</v>
      </c>
      <c r="H1960" s="14">
        <f t="shared" si="182"/>
        <v>-4.7257486075674579E-2</v>
      </c>
      <c r="I1960" s="24">
        <f t="shared" si="183"/>
        <v>-1.3849665287119486E-3</v>
      </c>
      <c r="J1960" s="24">
        <f t="shared" si="184"/>
        <v>-4.864245260438653E-2</v>
      </c>
      <c r="K1960" s="24">
        <f t="shared" si="185"/>
        <v>-4.8640230384633422E-2</v>
      </c>
      <c r="L1960" s="24"/>
    </row>
    <row r="1961" spans="1:12" x14ac:dyDescent="0.3">
      <c r="A1961" s="6">
        <v>43923</v>
      </c>
      <c r="B1961" s="14">
        <f>LN('Return analysis'!B1963/'Return analysis'!B1962)</f>
        <v>3.4804422386293344E-3</v>
      </c>
      <c r="C1961" s="14">
        <f>LN('Return analysis'!C1963/'Return analysis'!C1962)</f>
        <v>4.6624074323393366E-3</v>
      </c>
      <c r="D1961" s="14">
        <f>LN('Return analysis'!D1963/'Return analysis'!D1962)</f>
        <v>2.0606038081758055E-2</v>
      </c>
      <c r="E1961" s="14">
        <f>LN('Return analysis'!E1963/'Return analysis'!E1962)</f>
        <v>1.6666652777902396E-6</v>
      </c>
      <c r="F1961" s="14">
        <f t="shared" si="180"/>
        <v>3.4787755733515441E-3</v>
      </c>
      <c r="G1961" s="14">
        <f t="shared" si="181"/>
        <v>4.6607407670615462E-3</v>
      </c>
      <c r="H1961" s="14">
        <f t="shared" si="182"/>
        <v>2.0604371416480267E-2</v>
      </c>
      <c r="I1961" s="24">
        <f t="shared" si="183"/>
        <v>-5.0094228542561325E-4</v>
      </c>
      <c r="J1961" s="24">
        <f t="shared" si="184"/>
        <v>2.0103429131054652E-2</v>
      </c>
      <c r="K1961" s="24">
        <f t="shared" si="185"/>
        <v>2.0105095796332441E-2</v>
      </c>
      <c r="L1961" s="24"/>
    </row>
    <row r="1962" spans="1:12" x14ac:dyDescent="0.3">
      <c r="A1962" s="6">
        <v>43924</v>
      </c>
      <c r="B1962" s="14">
        <f>LN('Return analysis'!B1964/'Return analysis'!B1963)</f>
        <v>-2.1619763958245562E-3</v>
      </c>
      <c r="C1962" s="14">
        <f>LN('Return analysis'!C1964/'Return analysis'!C1963)</f>
        <v>-4.6509145052893273E-4</v>
      </c>
      <c r="D1962" s="14">
        <f>LN('Return analysis'!D1964/'Return analysis'!D1963)</f>
        <v>-1.7196544632102927E-2</v>
      </c>
      <c r="E1962" s="14">
        <f>LN('Return analysis'!E1964/'Return analysis'!E1963)</f>
        <v>1.3888879242816859E-6</v>
      </c>
      <c r="F1962" s="14">
        <f t="shared" si="180"/>
        <v>-2.1633652837488378E-3</v>
      </c>
      <c r="G1962" s="14">
        <f t="shared" si="181"/>
        <v>-4.6648033845321442E-4</v>
      </c>
      <c r="H1962" s="14">
        <f t="shared" si="182"/>
        <v>-1.7197933520027207E-2</v>
      </c>
      <c r="I1962" s="24">
        <f t="shared" si="183"/>
        <v>-1.6023613376037705E-3</v>
      </c>
      <c r="J1962" s="24">
        <f t="shared" si="184"/>
        <v>-1.8800294857630979E-2</v>
      </c>
      <c r="K1962" s="24">
        <f t="shared" si="185"/>
        <v>-1.8798905969706698E-2</v>
      </c>
      <c r="L1962" s="24"/>
    </row>
    <row r="1963" spans="1:12" x14ac:dyDescent="0.3">
      <c r="A1963" s="6">
        <v>43927</v>
      </c>
      <c r="B1963" s="14">
        <f>LN('Return analysis'!B1965/'Return analysis'!B1964)</f>
        <v>6.9396889610821117E-3</v>
      </c>
      <c r="C1963" s="14">
        <f>LN('Return analysis'!C1965/'Return analysis'!C1964)</f>
        <v>3.1360364248840767E-3</v>
      </c>
      <c r="D1963" s="14">
        <f>LN('Return analysis'!D1965/'Return analysis'!D1964)</f>
        <v>6.7609094407937914E-2</v>
      </c>
      <c r="E1963" s="14">
        <f>LN('Return analysis'!E1965/'Return analysis'!E1964)</f>
        <v>4.166657986051498E-6</v>
      </c>
      <c r="F1963" s="14">
        <f t="shared" si="180"/>
        <v>6.9355223030960599E-3</v>
      </c>
      <c r="G1963" s="14">
        <f t="shared" si="181"/>
        <v>3.1318697668980254E-3</v>
      </c>
      <c r="H1963" s="14">
        <f t="shared" si="182"/>
        <v>6.760492774995186E-2</v>
      </c>
      <c r="I1963" s="24">
        <f t="shared" si="183"/>
        <v>3.6834478029003134E-3</v>
      </c>
      <c r="J1963" s="24">
        <f t="shared" si="184"/>
        <v>7.1288375552852168E-2</v>
      </c>
      <c r="K1963" s="24">
        <f t="shared" si="185"/>
        <v>7.1292542210838222E-2</v>
      </c>
      <c r="L1963" s="24"/>
    </row>
    <row r="1964" spans="1:12" x14ac:dyDescent="0.3">
      <c r="A1964" s="6">
        <v>43928</v>
      </c>
      <c r="B1964" s="14">
        <f>LN('Return analysis'!B1966/'Return analysis'!B1965)</f>
        <v>4.3820322896661705E-3</v>
      </c>
      <c r="C1964" s="14">
        <f>LN('Return analysis'!C1966/'Return analysis'!C1965)</f>
        <v>9.2705619964409802E-4</v>
      </c>
      <c r="D1964" s="14">
        <f>LN('Return analysis'!D1966/'Return analysis'!D1965)</f>
        <v>1.1354887326789156E-3</v>
      </c>
      <c r="E1964" s="14">
        <f>LN('Return analysis'!E1966/'Return analysis'!E1965)</f>
        <v>1.3888879242816859E-6</v>
      </c>
      <c r="F1964" s="14">
        <f t="shared" si="180"/>
        <v>4.3806434017418889E-3</v>
      </c>
      <c r="G1964" s="14">
        <f t="shared" si="181"/>
        <v>9.2566731171981633E-4</v>
      </c>
      <c r="H1964" s="14">
        <f t="shared" si="182"/>
        <v>1.134099844754634E-3</v>
      </c>
      <c r="I1964" s="24">
        <f t="shared" si="183"/>
        <v>3.6220289308367911E-3</v>
      </c>
      <c r="J1964" s="24">
        <f t="shared" si="184"/>
        <v>4.7561287755914254E-3</v>
      </c>
      <c r="K1964" s="24">
        <f t="shared" si="185"/>
        <v>4.757517663515707E-3</v>
      </c>
      <c r="L1964" s="24"/>
    </row>
    <row r="1965" spans="1:12" x14ac:dyDescent="0.3">
      <c r="A1965" s="6">
        <v>43929</v>
      </c>
      <c r="B1965" s="14">
        <f>LN('Return analysis'!B1967/'Return analysis'!B1966)</f>
        <v>3.2516170337393738E-3</v>
      </c>
      <c r="C1965" s="14">
        <f>LN('Return analysis'!C1967/'Return analysis'!C1966)</f>
        <v>2.5458377842560997E-3</v>
      </c>
      <c r="D1965" s="14">
        <f>LN('Return analysis'!D1967/'Return analysis'!D1966)</f>
        <v>3.4506598225263758E-2</v>
      </c>
      <c r="E1965" s="14">
        <f>LN('Return analysis'!E1967/'Return analysis'!E1966)</f>
        <v>1.3888879242816859E-6</v>
      </c>
      <c r="F1965" s="14">
        <f t="shared" si="180"/>
        <v>3.2502281458150922E-3</v>
      </c>
      <c r="G1965" s="14">
        <f t="shared" si="181"/>
        <v>2.5444488963318182E-3</v>
      </c>
      <c r="H1965" s="14">
        <f t="shared" si="182"/>
        <v>3.4505209337339478E-2</v>
      </c>
      <c r="I1965" s="24">
        <f t="shared" si="183"/>
        <v>8.2759914463722628E-4</v>
      </c>
      <c r="J1965" s="24">
        <f t="shared" si="184"/>
        <v>3.5332808481976702E-2</v>
      </c>
      <c r="K1965" s="24">
        <f t="shared" si="185"/>
        <v>3.5334197369900983E-2</v>
      </c>
      <c r="L1965" s="24"/>
    </row>
    <row r="1966" spans="1:12" x14ac:dyDescent="0.3">
      <c r="A1966" s="6">
        <v>43930</v>
      </c>
      <c r="B1966" s="14">
        <f>LN('Return analysis'!B1968/'Return analysis'!B1967)</f>
        <v>8.4036453442760742E-3</v>
      </c>
      <c r="C1966" s="14">
        <f>LN('Return analysis'!C1968/'Return analysis'!C1967)</f>
        <v>1.0919303132397621E-2</v>
      </c>
      <c r="D1966" s="14">
        <f>LN('Return analysis'!D1968/'Return analysis'!D1967)</f>
        <v>1.8540538180255098E-2</v>
      </c>
      <c r="E1966" s="14">
        <f>LN('Return analysis'!E1968/'Return analysis'!E1967)</f>
        <v>1.3888879242816859E-6</v>
      </c>
      <c r="F1966" s="14">
        <f t="shared" si="180"/>
        <v>8.4022564563517917E-3</v>
      </c>
      <c r="G1966" s="14">
        <f t="shared" si="181"/>
        <v>1.0917914244473338E-2</v>
      </c>
      <c r="H1966" s="14">
        <f t="shared" si="182"/>
        <v>1.8539149292330817E-2</v>
      </c>
      <c r="I1966" s="24">
        <f t="shared" si="183"/>
        <v>-6.0082198536057208E-4</v>
      </c>
      <c r="J1966" s="24">
        <f t="shared" si="184"/>
        <v>1.7938327306970245E-2</v>
      </c>
      <c r="K1966" s="24">
        <f t="shared" si="185"/>
        <v>1.7939716194894526E-2</v>
      </c>
      <c r="L1966" s="24"/>
    </row>
    <row r="1967" spans="1:12" x14ac:dyDescent="0.3">
      <c r="A1967" s="6">
        <v>43934</v>
      </c>
      <c r="B1967" s="14">
        <f>LN('Return analysis'!B1969/'Return analysis'!B1968)</f>
        <v>-3.6807333731291741E-4</v>
      </c>
      <c r="C1967" s="14">
        <f>LN('Return analysis'!C1969/'Return analysis'!C1968)</f>
        <v>-3.2066446170238233E-3</v>
      </c>
      <c r="D1967" s="14">
        <f>LN('Return analysis'!D1969/'Return analysis'!D1968)</f>
        <v>-1.1983368659533009E-2</v>
      </c>
      <c r="E1967" s="14">
        <f>LN('Return analysis'!E1969/'Return analysis'!E1968)</f>
        <v>5.5555401235503414E-6</v>
      </c>
      <c r="F1967" s="14">
        <f t="shared" si="180"/>
        <v>-3.7362887743646776E-4</v>
      </c>
      <c r="G1967" s="14">
        <f t="shared" si="181"/>
        <v>-3.2122001571473738E-3</v>
      </c>
      <c r="H1967" s="14">
        <f t="shared" si="182"/>
        <v>-1.198892419965656E-2</v>
      </c>
      <c r="I1967" s="24">
        <f t="shared" si="183"/>
        <v>2.3454355235060405E-3</v>
      </c>
      <c r="J1967" s="24">
        <f t="shared" si="184"/>
        <v>-9.6434886761505197E-3</v>
      </c>
      <c r="K1967" s="24">
        <f t="shared" si="185"/>
        <v>-9.6379331360269688E-3</v>
      </c>
      <c r="L1967" s="24"/>
    </row>
    <row r="1968" spans="1:12" x14ac:dyDescent="0.3">
      <c r="A1968" s="6">
        <v>43936</v>
      </c>
      <c r="B1968" s="14">
        <f>LN('Return analysis'!B1970/'Return analysis'!B1969)</f>
        <v>3.8562766301999153E-3</v>
      </c>
      <c r="C1968" s="14">
        <f>LN('Return analysis'!C1970/'Return analysis'!C1969)</f>
        <v>4.9193641104418769E-3</v>
      </c>
      <c r="D1968" s="14">
        <f>LN('Return analysis'!D1970/'Return analysis'!D1969)</f>
        <v>6.1542745352485238E-3</v>
      </c>
      <c r="E1968" s="14">
        <f>LN('Return analysis'!E1970/'Return analysis'!E1969)</f>
        <v>2.7777758486745537E-6</v>
      </c>
      <c r="F1968" s="14">
        <f t="shared" si="180"/>
        <v>3.8534988543512407E-3</v>
      </c>
      <c r="G1968" s="14">
        <f t="shared" si="181"/>
        <v>4.9165863345932027E-3</v>
      </c>
      <c r="H1968" s="14">
        <f t="shared" si="182"/>
        <v>6.1514967593998496E-3</v>
      </c>
      <c r="I1968" s="24">
        <f t="shared" si="183"/>
        <v>-1.7717767620103016E-4</v>
      </c>
      <c r="J1968" s="24">
        <f t="shared" si="184"/>
        <v>5.9743190831988199E-3</v>
      </c>
      <c r="K1968" s="24">
        <f t="shared" si="185"/>
        <v>5.977096859047494E-3</v>
      </c>
      <c r="L1968" s="24"/>
    </row>
    <row r="1969" spans="1:12" x14ac:dyDescent="0.3">
      <c r="A1969" s="6">
        <v>43937</v>
      </c>
      <c r="B1969" s="14">
        <f>LN('Return analysis'!B1971/'Return analysis'!B1970)</f>
        <v>1.8369580587194813E-4</v>
      </c>
      <c r="C1969" s="14">
        <f>LN('Return analysis'!C1971/'Return analysis'!C1970)</f>
        <v>5.702552490236179E-4</v>
      </c>
      <c r="D1969" s="14">
        <f>LN('Return analysis'!D1971/'Return analysis'!D1970)</f>
        <v>4.6804742540982524E-3</v>
      </c>
      <c r="E1969" s="14">
        <f>LN('Return analysis'!E1971/'Return analysis'!E1970)</f>
        <v>1.3888879242816859E-6</v>
      </c>
      <c r="F1969" s="14">
        <f t="shared" si="180"/>
        <v>1.8230691794766645E-4</v>
      </c>
      <c r="G1969" s="14">
        <f t="shared" si="181"/>
        <v>5.6886636109933621E-4</v>
      </c>
      <c r="H1969" s="14">
        <f t="shared" si="182"/>
        <v>4.6790853661739708E-3</v>
      </c>
      <c r="I1969" s="24">
        <f t="shared" si="183"/>
        <v>-3.2669924996162427E-4</v>
      </c>
      <c r="J1969" s="24">
        <f t="shared" si="184"/>
        <v>4.3523861162123468E-3</v>
      </c>
      <c r="K1969" s="24">
        <f t="shared" si="185"/>
        <v>4.3537750041366284E-3</v>
      </c>
      <c r="L1969" s="24"/>
    </row>
    <row r="1970" spans="1:12" x14ac:dyDescent="0.3">
      <c r="A1970" s="6">
        <v>43938</v>
      </c>
      <c r="B1970" s="14">
        <f>LN('Return analysis'!B1972/'Return analysis'!B1971)</f>
        <v>-9.1671153189301028E-4</v>
      </c>
      <c r="C1970" s="14">
        <f>LN('Return analysis'!C1972/'Return analysis'!C1971)</f>
        <v>-1.3691593135531329E-3</v>
      </c>
      <c r="D1970" s="14">
        <f>LN('Return analysis'!D1972/'Return analysis'!D1971)</f>
        <v>2.7911375462474484E-2</v>
      </c>
      <c r="E1970" s="14">
        <f>LN('Return analysis'!E1972/'Return analysis'!E1971)</f>
        <v>1.3888879242816859E-6</v>
      </c>
      <c r="F1970" s="14">
        <f t="shared" si="180"/>
        <v>-9.1810041981729197E-4</v>
      </c>
      <c r="G1970" s="14">
        <f t="shared" si="181"/>
        <v>-1.3705482014774145E-3</v>
      </c>
      <c r="H1970" s="14">
        <f t="shared" si="182"/>
        <v>2.7909986574550204E-2</v>
      </c>
      <c r="I1970" s="24">
        <f t="shared" si="183"/>
        <v>-1.1292888109459836E-4</v>
      </c>
      <c r="J1970" s="24">
        <f t="shared" si="184"/>
        <v>2.7797057693455605E-2</v>
      </c>
      <c r="K1970" s="24">
        <f t="shared" si="185"/>
        <v>2.7798446581379886E-2</v>
      </c>
      <c r="L1970" s="24"/>
    </row>
    <row r="1971" spans="1:12" x14ac:dyDescent="0.3">
      <c r="A1971" s="6">
        <v>43941</v>
      </c>
      <c r="B1971" s="14">
        <f>LN('Return analysis'!B1973/'Return analysis'!B1972)</f>
        <v>1.0078457818194714E-3</v>
      </c>
      <c r="C1971" s="14">
        <f>LN('Return analysis'!C1973/'Return analysis'!C1972)</f>
        <v>-1.6005725187445093E-3</v>
      </c>
      <c r="D1971" s="14">
        <f>LN('Return analysis'!D1973/'Return analysis'!D1972)</f>
        <v>-1.63409365247233E-2</v>
      </c>
      <c r="E1971" s="14">
        <f>LN('Return analysis'!E1973/'Return analysis'!E1972)</f>
        <v>4.166657986051498E-6</v>
      </c>
      <c r="F1971" s="14">
        <f t="shared" si="180"/>
        <v>1.0036791238334198E-3</v>
      </c>
      <c r="G1971" s="14">
        <f t="shared" si="181"/>
        <v>-1.604739176730561E-3</v>
      </c>
      <c r="H1971" s="14">
        <f t="shared" si="182"/>
        <v>-1.6345103182709351E-2</v>
      </c>
      <c r="I1971" s="24">
        <f t="shared" si="183"/>
        <v>2.4733672511032538E-3</v>
      </c>
      <c r="J1971" s="24">
        <f t="shared" si="184"/>
        <v>-1.3871735931606097E-2</v>
      </c>
      <c r="K1971" s="24">
        <f t="shared" si="185"/>
        <v>-1.3867569273620046E-2</v>
      </c>
      <c r="L1971" s="24"/>
    </row>
    <row r="1972" spans="1:12" x14ac:dyDescent="0.3">
      <c r="A1972" s="6">
        <v>43942</v>
      </c>
      <c r="B1972" s="14">
        <f>LN('Return analysis'!B1974/'Return analysis'!B1973)</f>
        <v>-1.282953001680224E-3</v>
      </c>
      <c r="C1972" s="14">
        <f>LN('Return analysis'!C1974/'Return analysis'!C1973)</f>
        <v>1.2579895838906038E-3</v>
      </c>
      <c r="D1972" s="14">
        <f>LN('Return analysis'!D1974/'Return analysis'!D1973)</f>
        <v>-3.1524391671348378E-2</v>
      </c>
      <c r="E1972" s="14">
        <f>LN('Return analysis'!E1974/'Return analysis'!E1973)</f>
        <v>1.3888879242816859E-6</v>
      </c>
      <c r="F1972" s="14">
        <f t="shared" si="180"/>
        <v>-1.2843418896045056E-3</v>
      </c>
      <c r="G1972" s="14">
        <f t="shared" si="181"/>
        <v>1.2566006959663222E-3</v>
      </c>
      <c r="H1972" s="14">
        <f t="shared" si="182"/>
        <v>-3.1525780559272659E-2</v>
      </c>
      <c r="I1972" s="24">
        <f t="shared" si="183"/>
        <v>-1.9587661116574249E-3</v>
      </c>
      <c r="J1972" s="24">
        <f t="shared" si="184"/>
        <v>-3.3484546670930086E-2</v>
      </c>
      <c r="K1972" s="24">
        <f t="shared" si="185"/>
        <v>-3.3483157783005806E-2</v>
      </c>
      <c r="L1972" s="24"/>
    </row>
    <row r="1973" spans="1:12" x14ac:dyDescent="0.3">
      <c r="A1973" s="6">
        <v>43943</v>
      </c>
      <c r="B1973" s="14">
        <f>LN('Return analysis'!B1975/'Return analysis'!B1974)</f>
        <v>-1.8391488863934947E-4</v>
      </c>
      <c r="C1973" s="14">
        <f>LN('Return analysis'!C1975/'Return analysis'!C1974)</f>
        <v>-8.0066359480755376E-4</v>
      </c>
      <c r="D1973" s="14">
        <f>LN('Return analysis'!D1975/'Return analysis'!D1974)</f>
        <v>2.2321537351849743E-2</v>
      </c>
      <c r="E1973" s="14">
        <f>LN('Return analysis'!E1975/'Return analysis'!E1974)</f>
        <v>1.3888879242816859E-6</v>
      </c>
      <c r="F1973" s="14">
        <f t="shared" si="180"/>
        <v>-1.8530377656363116E-4</v>
      </c>
      <c r="G1973" s="14">
        <f t="shared" si="181"/>
        <v>-8.0205248273183545E-4</v>
      </c>
      <c r="H1973" s="14">
        <f t="shared" si="182"/>
        <v>2.2320148463925462E-2</v>
      </c>
      <c r="I1973" s="24">
        <f t="shared" si="183"/>
        <v>2.215354384050922E-4</v>
      </c>
      <c r="J1973" s="24">
        <f t="shared" si="184"/>
        <v>2.2541683902330554E-2</v>
      </c>
      <c r="K1973" s="24">
        <f t="shared" si="185"/>
        <v>2.2543072790254835E-2</v>
      </c>
      <c r="L1973" s="24"/>
    </row>
    <row r="1974" spans="1:12" x14ac:dyDescent="0.3">
      <c r="A1974" s="6">
        <v>43944</v>
      </c>
      <c r="B1974" s="14">
        <f>LN('Return analysis'!B1976/'Return analysis'!B1975)</f>
        <v>3.5718590914893566E-3</v>
      </c>
      <c r="C1974" s="14">
        <f>LN('Return analysis'!C1976/'Return analysis'!C1975)</f>
        <v>1.5998412877691731E-3</v>
      </c>
      <c r="D1974" s="14">
        <f>LN('Return analysis'!D1976/'Return analysis'!D1975)</f>
        <v>1.4330997914231624E-4</v>
      </c>
      <c r="E1974" s="14">
        <f>LN('Return analysis'!E1976/'Return analysis'!E1975)</f>
        <v>1.3888879242816859E-6</v>
      </c>
      <c r="F1974" s="14">
        <f t="shared" si="180"/>
        <v>3.570470203565075E-3</v>
      </c>
      <c r="G1974" s="14">
        <f t="shared" si="181"/>
        <v>1.5984523998448916E-3</v>
      </c>
      <c r="H1974" s="14">
        <f t="shared" si="182"/>
        <v>1.4192109121803455E-4</v>
      </c>
      <c r="I1974" s="24">
        <f t="shared" si="183"/>
        <v>2.2800105369625294E-3</v>
      </c>
      <c r="J1974" s="24">
        <f t="shared" si="184"/>
        <v>2.421931628180564E-3</v>
      </c>
      <c r="K1974" s="24">
        <f t="shared" si="185"/>
        <v>2.4233205161048456E-3</v>
      </c>
      <c r="L1974" s="24"/>
    </row>
    <row r="1975" spans="1:12" x14ac:dyDescent="0.3">
      <c r="A1975" s="6">
        <v>43945</v>
      </c>
      <c r="B1975" s="14">
        <f>LN('Return analysis'!B1977/'Return analysis'!B1976)</f>
        <v>1.5531415788693822E-3</v>
      </c>
      <c r="C1975" s="14">
        <f>LN('Return analysis'!C1977/'Return analysis'!C1976)</f>
        <v>-3.4242652220842874E-4</v>
      </c>
      <c r="D1975" s="14">
        <f>LN('Return analysis'!D1977/'Return analysis'!D1976)</f>
        <v>1.4794944856331734E-2</v>
      </c>
      <c r="E1975" s="14">
        <f>LN('Return analysis'!E1977/'Return analysis'!E1976)</f>
        <v>1.1111104938348968E-6</v>
      </c>
      <c r="F1975" s="14">
        <f t="shared" si="180"/>
        <v>1.5520304683755474E-3</v>
      </c>
      <c r="G1975" s="14">
        <f t="shared" si="181"/>
        <v>-3.4353763270226362E-4</v>
      </c>
      <c r="H1975" s="14">
        <f t="shared" si="182"/>
        <v>1.4793833745837899E-2</v>
      </c>
      <c r="I1975" s="24">
        <f t="shared" si="183"/>
        <v>1.6700360712437936E-3</v>
      </c>
      <c r="J1975" s="24">
        <f t="shared" si="184"/>
        <v>1.6463869817081693E-2</v>
      </c>
      <c r="K1975" s="24">
        <f t="shared" si="185"/>
        <v>1.6464980927575527E-2</v>
      </c>
      <c r="L1975" s="24"/>
    </row>
    <row r="1976" spans="1:12" x14ac:dyDescent="0.3">
      <c r="A1976" s="6">
        <v>43948</v>
      </c>
      <c r="B1976" s="14">
        <f>LN('Return analysis'!B1978/'Return analysis'!B1977)</f>
        <v>-4.8498428564921134E-3</v>
      </c>
      <c r="C1976" s="14">
        <f>LN('Return analysis'!C1978/'Return analysis'!C1977)</f>
        <v>-3.5461390554486819E-3</v>
      </c>
      <c r="D1976" s="14">
        <f>LN('Return analysis'!D1978/'Return analysis'!D1977)</f>
        <v>1.7567103912945574E-2</v>
      </c>
      <c r="E1976" s="14">
        <f>LN('Return analysis'!E1978/'Return analysis'!E1977)</f>
        <v>4.166657986051498E-6</v>
      </c>
      <c r="F1976" s="14">
        <f t="shared" si="180"/>
        <v>-4.8540095144781652E-3</v>
      </c>
      <c r="G1976" s="14">
        <f t="shared" si="181"/>
        <v>-3.5503057134347333E-3</v>
      </c>
      <c r="H1976" s="14">
        <f t="shared" si="182"/>
        <v>1.7562937254959523E-2</v>
      </c>
      <c r="I1976" s="24">
        <f t="shared" si="183"/>
        <v>-2.1799456076317934E-3</v>
      </c>
      <c r="J1976" s="24">
        <f t="shared" si="184"/>
        <v>1.538299164732773E-2</v>
      </c>
      <c r="K1976" s="24">
        <f t="shared" si="185"/>
        <v>1.5387158305313781E-2</v>
      </c>
      <c r="L1976" s="24"/>
    </row>
    <row r="1977" spans="1:12" x14ac:dyDescent="0.3">
      <c r="A1977" s="6">
        <v>43949</v>
      </c>
      <c r="B1977" s="14">
        <f>LN('Return analysis'!B1979/'Return analysis'!B1978)</f>
        <v>2.5654285611485601E-3</v>
      </c>
      <c r="C1977" s="14">
        <f>LN('Return analysis'!C1979/'Return analysis'!C1978)</f>
        <v>2.9751674874314159E-3</v>
      </c>
      <c r="D1977" s="14">
        <f>LN('Return analysis'!D1979/'Return analysis'!D1978)</f>
        <v>-3.1264529434636267E-3</v>
      </c>
      <c r="E1977" s="14">
        <f>LN('Return analysis'!E1979/'Return analysis'!E1978)</f>
        <v>1.1111104938348968E-6</v>
      </c>
      <c r="F1977" s="14">
        <f t="shared" si="180"/>
        <v>2.5643174506547253E-3</v>
      </c>
      <c r="G1977" s="14">
        <f t="shared" si="181"/>
        <v>2.9740563769375811E-3</v>
      </c>
      <c r="H1977" s="14">
        <f t="shared" si="182"/>
        <v>-3.1275640539574615E-3</v>
      </c>
      <c r="I1977" s="24">
        <f t="shared" si="183"/>
        <v>1.9976234658356868E-4</v>
      </c>
      <c r="J1977" s="24">
        <f t="shared" si="184"/>
        <v>-2.9278017073738928E-3</v>
      </c>
      <c r="K1977" s="24">
        <f t="shared" si="185"/>
        <v>-2.926690596880058E-3</v>
      </c>
      <c r="L1977" s="24"/>
    </row>
    <row r="1978" spans="1:12" x14ac:dyDescent="0.3">
      <c r="A1978" s="6">
        <v>43950</v>
      </c>
      <c r="B1978" s="14">
        <f>LN('Return analysis'!B1980/'Return analysis'!B1979)</f>
        <v>2.7403923464696927E-3</v>
      </c>
      <c r="C1978" s="14">
        <f>LN('Return analysis'!C1980/'Return analysis'!C1979)</f>
        <v>6.8512677101828252E-4</v>
      </c>
      <c r="D1978" s="14">
        <f>LN('Return analysis'!D1980/'Return analysis'!D1979)</f>
        <v>2.7930974840541994E-2</v>
      </c>
      <c r="E1978" s="14">
        <f>LN('Return analysis'!E1980/'Return analysis'!E1979)</f>
        <v>1.1111104938348968E-6</v>
      </c>
      <c r="F1978" s="14">
        <f t="shared" si="180"/>
        <v>2.7392812359758579E-3</v>
      </c>
      <c r="G1978" s="14">
        <f t="shared" si="181"/>
        <v>6.8401566052444759E-4</v>
      </c>
      <c r="H1978" s="14">
        <f t="shared" si="182"/>
        <v>2.792986373004816E-2</v>
      </c>
      <c r="I1978" s="24">
        <f t="shared" si="183"/>
        <v>1.8875130949188722E-3</v>
      </c>
      <c r="J1978" s="24">
        <f t="shared" si="184"/>
        <v>2.9817376824967032E-2</v>
      </c>
      <c r="K1978" s="24">
        <f t="shared" si="185"/>
        <v>2.9818487935460866E-2</v>
      </c>
      <c r="L1978" s="24"/>
    </row>
    <row r="1979" spans="1:12" x14ac:dyDescent="0.3">
      <c r="A1979" s="6">
        <v>43951</v>
      </c>
      <c r="B1979" s="14">
        <f>LN('Return analysis'!B1981/'Return analysis'!B1980)</f>
        <v>-4.5597805112627504E-4</v>
      </c>
      <c r="C1979" s="14">
        <f>LN('Return analysis'!C1981/'Return analysis'!C1980)</f>
        <v>-7.9936021607200246E-4</v>
      </c>
      <c r="D1979" s="14">
        <f>LN('Return analysis'!D1981/'Return analysis'!D1980)</f>
        <v>-1.3079226514363926E-2</v>
      </c>
      <c r="E1979" s="14">
        <f>LN('Return analysis'!E1981/'Return analysis'!E1980)</f>
        <v>1.1111104938348968E-6</v>
      </c>
      <c r="F1979" s="14">
        <f t="shared" si="180"/>
        <v>-4.5708916162010991E-4</v>
      </c>
      <c r="G1979" s="14">
        <f t="shared" si="181"/>
        <v>-8.0047132656583739E-4</v>
      </c>
      <c r="H1979" s="14">
        <f t="shared" si="182"/>
        <v>-1.308033762485776E-2</v>
      </c>
      <c r="I1979" s="24">
        <f t="shared" si="183"/>
        <v>3.2897528647666624E-4</v>
      </c>
      <c r="J1979" s="24">
        <f t="shared" si="184"/>
        <v>-1.2751362338381094E-2</v>
      </c>
      <c r="K1979" s="24">
        <f t="shared" si="185"/>
        <v>-1.275025122788726E-2</v>
      </c>
      <c r="L1979" s="24"/>
    </row>
    <row r="1980" spans="1:12" x14ac:dyDescent="0.3">
      <c r="A1980" s="6">
        <v>43952</v>
      </c>
      <c r="B1980" s="14">
        <f>LN('Return analysis'!B1982/'Return analysis'!B1981)</f>
        <v>7.3030263327138244E-4</v>
      </c>
      <c r="C1980" s="14">
        <f>LN('Return analysis'!C1982/'Return analysis'!C1981)</f>
        <v>-4.138881976952386E-4</v>
      </c>
      <c r="D1980" s="14">
        <f>LN('Return analysis'!D1982/'Return analysis'!D1981)</f>
        <v>-2.8021871236892669E-2</v>
      </c>
      <c r="E1980" s="14">
        <f>LN('Return analysis'!E1982/'Return analysis'!E1981)</f>
        <v>1.3888879242816859E-6</v>
      </c>
      <c r="F1980" s="14">
        <f t="shared" si="180"/>
        <v>7.2891374534710075E-4</v>
      </c>
      <c r="G1980" s="14">
        <f t="shared" si="181"/>
        <v>-4.1527708561952029E-4</v>
      </c>
      <c r="H1980" s="14">
        <f t="shared" si="182"/>
        <v>-2.802326012481695E-2</v>
      </c>
      <c r="I1980" s="24">
        <f t="shared" si="183"/>
        <v>1.3649846799175878E-3</v>
      </c>
      <c r="J1980" s="24">
        <f t="shared" si="184"/>
        <v>-2.6658275444899363E-2</v>
      </c>
      <c r="K1980" s="24">
        <f t="shared" si="185"/>
        <v>-2.6656886556975082E-2</v>
      </c>
      <c r="L1980" s="24"/>
    </row>
    <row r="1981" spans="1:12" x14ac:dyDescent="0.3">
      <c r="A1981" s="6">
        <v>43955</v>
      </c>
      <c r="B1981" s="14">
        <f>LN('Return analysis'!B1983/'Return analysis'!B1982)</f>
        <v>1.6443690354683289E-3</v>
      </c>
      <c r="C1981" s="14">
        <f>LN('Return analysis'!C1983/'Return analysis'!C1982)</f>
        <v>1.0305938333648435E-3</v>
      </c>
      <c r="D1981" s="14">
        <f>LN('Return analysis'!D1983/'Return analysis'!D1982)</f>
        <v>3.8007758626502968E-3</v>
      </c>
      <c r="E1981" s="14">
        <f>LN('Return analysis'!E1983/'Return analysis'!E1982)</f>
        <v>4.166657986051498E-6</v>
      </c>
      <c r="F1981" s="14">
        <f t="shared" si="180"/>
        <v>1.6402023774822773E-3</v>
      </c>
      <c r="G1981" s="14">
        <f t="shared" si="181"/>
        <v>1.0264271753787919E-3</v>
      </c>
      <c r="H1981" s="14">
        <f t="shared" si="182"/>
        <v>3.7966092046642455E-3</v>
      </c>
      <c r="I1981" s="24">
        <f t="shared" si="183"/>
        <v>7.7172095610490992E-4</v>
      </c>
      <c r="J1981" s="24">
        <f t="shared" si="184"/>
        <v>4.5683301607691556E-3</v>
      </c>
      <c r="K1981" s="24">
        <f t="shared" si="185"/>
        <v>4.5724968187552065E-3</v>
      </c>
      <c r="L1981" s="24"/>
    </row>
    <row r="1982" spans="1:12" x14ac:dyDescent="0.3">
      <c r="A1982" s="6">
        <v>43956</v>
      </c>
      <c r="B1982" s="14">
        <f>LN('Return analysis'!B1984/'Return analysis'!B1983)</f>
        <v>-1.0959455299396424E-3</v>
      </c>
      <c r="C1982" s="14">
        <f>LN('Return analysis'!C1984/'Return analysis'!C1983)</f>
        <v>-9.1546662613911081E-4</v>
      </c>
      <c r="D1982" s="14">
        <f>LN('Return analysis'!D1984/'Return analysis'!D1983)</f>
        <v>9.2301664564588669E-3</v>
      </c>
      <c r="E1982" s="14">
        <f>LN('Return analysis'!E1984/'Return analysis'!E1983)</f>
        <v>1.3888879242816859E-6</v>
      </c>
      <c r="F1982" s="14">
        <f t="shared" si="180"/>
        <v>-1.097334417863924E-3</v>
      </c>
      <c r="G1982" s="14">
        <f t="shared" si="181"/>
        <v>-9.168555140633925E-4</v>
      </c>
      <c r="H1982" s="14">
        <f t="shared" si="182"/>
        <v>9.2287775685345845E-3</v>
      </c>
      <c r="I1982" s="24">
        <f t="shared" si="183"/>
        <v>-4.5721029245665562E-4</v>
      </c>
      <c r="J1982" s="24">
        <f t="shared" si="184"/>
        <v>8.7715672760779288E-3</v>
      </c>
      <c r="K1982" s="24">
        <f t="shared" si="185"/>
        <v>8.7729561640022113E-3</v>
      </c>
      <c r="L1982" s="24"/>
    </row>
    <row r="1983" spans="1:12" x14ac:dyDescent="0.3">
      <c r="A1983" s="6">
        <v>43957</v>
      </c>
      <c r="B1983" s="14">
        <f>LN('Return analysis'!B1985/'Return analysis'!B1984)</f>
        <v>-4.1212267657457198E-3</v>
      </c>
      <c r="C1983" s="14">
        <f>LN('Return analysis'!C1985/'Return analysis'!C1984)</f>
        <v>-4.4768539854614393E-3</v>
      </c>
      <c r="D1983" s="14">
        <f>LN('Return analysis'!D1985/'Return analysis'!D1984)</f>
        <v>-5.5143328976264274E-3</v>
      </c>
      <c r="E1983" s="14">
        <f>LN('Return analysis'!E1985/'Return analysis'!E1984)</f>
        <v>1.3888879242816859E-6</v>
      </c>
      <c r="F1983" s="14">
        <f t="shared" si="180"/>
        <v>-4.1226156536700014E-3</v>
      </c>
      <c r="G1983" s="14">
        <f t="shared" si="181"/>
        <v>-4.4782428733857208E-3</v>
      </c>
      <c r="H1983" s="14">
        <f t="shared" si="182"/>
        <v>-5.515721785550709E-3</v>
      </c>
      <c r="I1983" s="24">
        <f t="shared" si="183"/>
        <v>-4.5223703837721468E-4</v>
      </c>
      <c r="J1983" s="24">
        <f t="shared" si="184"/>
        <v>-5.9679588239279239E-3</v>
      </c>
      <c r="K1983" s="24">
        <f t="shared" si="185"/>
        <v>-5.9665699360036423E-3</v>
      </c>
      <c r="L1983" s="24"/>
    </row>
    <row r="1984" spans="1:12" x14ac:dyDescent="0.3">
      <c r="A1984" s="6">
        <v>43958</v>
      </c>
      <c r="B1984" s="14">
        <f>LN('Return analysis'!B1986/'Return analysis'!B1985)</f>
        <v>1.100469000411018E-3</v>
      </c>
      <c r="C1984" s="14">
        <f>LN('Return analysis'!C1986/'Return analysis'!C1985)</f>
        <v>3.2156579521986292E-3</v>
      </c>
      <c r="D1984" s="14">
        <f>LN('Return analysis'!D1986/'Return analysis'!D1985)</f>
        <v>1.3003067642514481E-2</v>
      </c>
      <c r="E1984" s="14">
        <f>LN('Return analysis'!E1986/'Return analysis'!E1985)</f>
        <v>1.3888879242816859E-6</v>
      </c>
      <c r="F1984" s="14">
        <f t="shared" si="180"/>
        <v>1.0990801124867364E-3</v>
      </c>
      <c r="G1984" s="14">
        <f t="shared" si="181"/>
        <v>3.2142690642743476E-3</v>
      </c>
      <c r="H1984" s="14">
        <f t="shared" si="182"/>
        <v>1.3001678754590199E-2</v>
      </c>
      <c r="I1984" s="24">
        <f t="shared" si="183"/>
        <v>-1.6325381182285467E-3</v>
      </c>
      <c r="J1984" s="24">
        <f t="shared" si="184"/>
        <v>1.1369140636361652E-2</v>
      </c>
      <c r="K1984" s="24">
        <f t="shared" si="185"/>
        <v>1.1370529524285935E-2</v>
      </c>
      <c r="L1984" s="24"/>
    </row>
    <row r="1985" spans="1:12" x14ac:dyDescent="0.3">
      <c r="A1985" s="6">
        <v>43959</v>
      </c>
      <c r="B1985" s="14">
        <f>LN('Return analysis'!B1987/'Return analysis'!B1986)</f>
        <v>-7.3351142471192086E-4</v>
      </c>
      <c r="C1985" s="14">
        <f>LN('Return analysis'!C1987/'Return analysis'!C1986)</f>
        <v>-2.8705067283312006E-3</v>
      </c>
      <c r="D1985" s="14">
        <f>LN('Return analysis'!D1987/'Return analysis'!D1986)</f>
        <v>1.8616542995944028E-2</v>
      </c>
      <c r="E1985" s="14">
        <f>LN('Return analysis'!E1987/'Return analysis'!E1986)</f>
        <v>1.3888879242816859E-6</v>
      </c>
      <c r="F1985" s="14">
        <f t="shared" si="180"/>
        <v>-7.3490031263620254E-4</v>
      </c>
      <c r="G1985" s="14">
        <f t="shared" si="181"/>
        <v>-2.8718956162554822E-3</v>
      </c>
      <c r="H1985" s="14">
        <f t="shared" si="182"/>
        <v>1.8615154108019748E-2</v>
      </c>
      <c r="I1985" s="24">
        <f t="shared" si="183"/>
        <v>1.3808085183443731E-3</v>
      </c>
      <c r="J1985" s="24">
        <f t="shared" si="184"/>
        <v>1.9995962626364119E-2</v>
      </c>
      <c r="K1985" s="24">
        <f t="shared" si="185"/>
        <v>1.99973515142884E-2</v>
      </c>
      <c r="L1985" s="24"/>
    </row>
    <row r="1986" spans="1:12" x14ac:dyDescent="0.3">
      <c r="A1986" s="6">
        <v>43962</v>
      </c>
      <c r="B1986" s="14">
        <f>LN('Return analysis'!B1988/'Return analysis'!B1987)</f>
        <v>-3.6756494805973406E-3</v>
      </c>
      <c r="C1986" s="14">
        <f>LN('Return analysis'!C1988/'Return analysis'!C1987)</f>
        <v>-3.1106580785109001E-3</v>
      </c>
      <c r="D1986" s="14">
        <f>LN('Return analysis'!D1988/'Return analysis'!D1987)</f>
        <v>1.3559450151726473E-4</v>
      </c>
      <c r="E1986" s="14">
        <f>LN('Return analysis'!E1988/'Return analysis'!E1987)</f>
        <v>4.166657986051498E-6</v>
      </c>
      <c r="F1986" s="14">
        <f t="shared" si="180"/>
        <v>-3.679816138583392E-3</v>
      </c>
      <c r="G1986" s="14">
        <f t="shared" si="181"/>
        <v>-3.1148247364969515E-3</v>
      </c>
      <c r="H1986" s="14">
        <f t="shared" si="182"/>
        <v>1.3142784353121324E-4</v>
      </c>
      <c r="I1986" s="24">
        <f t="shared" si="183"/>
        <v>-1.1695467088928492E-3</v>
      </c>
      <c r="J1986" s="24">
        <f t="shared" si="184"/>
        <v>-1.0381188653616358E-3</v>
      </c>
      <c r="K1986" s="24">
        <f t="shared" si="185"/>
        <v>-1.0339522073755845E-3</v>
      </c>
      <c r="L1986" s="24"/>
    </row>
    <row r="1987" spans="1:12" x14ac:dyDescent="0.3">
      <c r="A1987" s="6">
        <v>43963</v>
      </c>
      <c r="B1987" s="14">
        <f>LN('Return analysis'!B1989/'Return analysis'!B1988)</f>
        <v>1.9314004510623851E-3</v>
      </c>
      <c r="C1987" s="14">
        <f>LN('Return analysis'!C1989/'Return analysis'!C1988)</f>
        <v>3.2253987244055624E-3</v>
      </c>
      <c r="D1987" s="14">
        <f>LN('Return analysis'!D1989/'Return analysis'!D1988)</f>
        <v>-2.1518997965141548E-2</v>
      </c>
      <c r="E1987" s="14">
        <f>LN('Return analysis'!E1989/'Return analysis'!E1988)</f>
        <v>1.3888879242816859E-6</v>
      </c>
      <c r="F1987" s="14">
        <f t="shared" si="180"/>
        <v>1.9300115631381036E-3</v>
      </c>
      <c r="G1987" s="14">
        <f t="shared" si="181"/>
        <v>3.2240098364812808E-3</v>
      </c>
      <c r="H1987" s="14">
        <f t="shared" si="182"/>
        <v>-2.1520386853065829E-2</v>
      </c>
      <c r="I1987" s="24">
        <f t="shared" si="183"/>
        <v>-4.3840270916141027E-4</v>
      </c>
      <c r="J1987" s="24">
        <f t="shared" si="184"/>
        <v>-2.195878956222724E-2</v>
      </c>
      <c r="K1987" s="24">
        <f t="shared" si="185"/>
        <v>-2.1957400674302959E-2</v>
      </c>
      <c r="L1987" s="24"/>
    </row>
    <row r="1988" spans="1:12" x14ac:dyDescent="0.3">
      <c r="A1988" s="6">
        <v>43964</v>
      </c>
      <c r="B1988" s="14">
        <f>LN('Return analysis'!B1990/'Return analysis'!B1989)</f>
        <v>5.5114423422934018E-4</v>
      </c>
      <c r="C1988" s="14">
        <f>LN('Return analysis'!C1990/'Return analysis'!C1989)</f>
        <v>1.1492296627883046E-3</v>
      </c>
      <c r="D1988" s="14">
        <f>LN('Return analysis'!D1990/'Return analysis'!D1989)</f>
        <v>-2.0294909603838729E-2</v>
      </c>
      <c r="E1988" s="14">
        <f>LN('Return analysis'!E1990/'Return analysis'!E1989)</f>
        <v>1.3888879242816859E-6</v>
      </c>
      <c r="F1988" s="14">
        <f t="shared" si="180"/>
        <v>5.4975534630505849E-4</v>
      </c>
      <c r="G1988" s="14">
        <f t="shared" si="181"/>
        <v>1.147840774864023E-3</v>
      </c>
      <c r="H1988" s="14">
        <f t="shared" si="182"/>
        <v>-2.029629849176301E-2</v>
      </c>
      <c r="I1988" s="24">
        <f t="shared" si="183"/>
        <v>-1.5766829065244853E-4</v>
      </c>
      <c r="J1988" s="24">
        <f t="shared" si="184"/>
        <v>-2.0453966782415459E-2</v>
      </c>
      <c r="K1988" s="24">
        <f t="shared" si="185"/>
        <v>-2.0452577894491179E-2</v>
      </c>
      <c r="L1988" s="24"/>
    </row>
    <row r="1989" spans="1:12" x14ac:dyDescent="0.3">
      <c r="A1989" s="6">
        <v>43965</v>
      </c>
      <c r="B1989" s="14">
        <f>LN('Return analysis'!B1991/'Return analysis'!B1990)</f>
        <v>3.9417010262283387E-3</v>
      </c>
      <c r="C1989" s="14">
        <f>LN('Return analysis'!C1991/'Return analysis'!C1990)</f>
        <v>2.7526052456851337E-3</v>
      </c>
      <c r="D1989" s="14">
        <f>LN('Return analysis'!D1991/'Return analysis'!D1990)</f>
        <v>1.0688897147910983E-2</v>
      </c>
      <c r="E1989" s="14">
        <f>LN('Return analysis'!E1991/'Return analysis'!E1990)</f>
        <v>1.3888879242816859E-6</v>
      </c>
      <c r="F1989" s="14">
        <f t="shared" si="180"/>
        <v>3.9403121383040571E-3</v>
      </c>
      <c r="G1989" s="14">
        <f t="shared" si="181"/>
        <v>2.7512163577608521E-3</v>
      </c>
      <c r="H1989" s="14">
        <f t="shared" si="182"/>
        <v>1.0687508259986701E-2</v>
      </c>
      <c r="I1989" s="24">
        <f t="shared" si="183"/>
        <v>1.6069566090520029E-3</v>
      </c>
      <c r="J1989" s="24">
        <f t="shared" si="184"/>
        <v>1.2294464869038704E-2</v>
      </c>
      <c r="K1989" s="24">
        <f t="shared" si="185"/>
        <v>1.2295853756962986E-2</v>
      </c>
      <c r="L1989" s="24"/>
    </row>
    <row r="1990" spans="1:12" x14ac:dyDescent="0.3">
      <c r="A1990" s="6">
        <v>43966</v>
      </c>
      <c r="B1990" s="14">
        <f>LN('Return analysis'!B1992/'Return analysis'!B1991)</f>
        <v>5.4867426041939945E-4</v>
      </c>
      <c r="C1990" s="14">
        <f>LN('Return analysis'!C1992/'Return analysis'!C1991)</f>
        <v>5.7296528018471195E-4</v>
      </c>
      <c r="D1990" s="14">
        <f>LN('Return analysis'!D1992/'Return analysis'!D1991)</f>
        <v>5.997040894083208E-3</v>
      </c>
      <c r="E1990" s="14">
        <f>LN('Return analysis'!E1992/'Return analysis'!E1991)</f>
        <v>1.3888879242816859E-6</v>
      </c>
      <c r="F1990" s="14">
        <f t="shared" si="180"/>
        <v>5.4728537249511776E-4</v>
      </c>
      <c r="G1990" s="14">
        <f t="shared" si="181"/>
        <v>5.7157639226043026E-4</v>
      </c>
      <c r="H1990" s="14">
        <f t="shared" si="182"/>
        <v>5.9956520061589264E-3</v>
      </c>
      <c r="I1990" s="24">
        <f t="shared" si="183"/>
        <v>2.1942887714714035E-5</v>
      </c>
      <c r="J1990" s="24">
        <f t="shared" si="184"/>
        <v>6.0175948938736403E-3</v>
      </c>
      <c r="K1990" s="24">
        <f t="shared" si="185"/>
        <v>6.0189837817979219E-3</v>
      </c>
      <c r="L1990" s="24"/>
    </row>
    <row r="1991" spans="1:12" x14ac:dyDescent="0.3">
      <c r="A1991" s="6">
        <v>43969</v>
      </c>
      <c r="B1991" s="14">
        <f>LN('Return analysis'!B1993/'Return analysis'!B1992)</f>
        <v>-2.4721079578498887E-3</v>
      </c>
      <c r="C1991" s="14">
        <f>LN('Return analysis'!C1993/'Return analysis'!C1992)</f>
        <v>-1.8334589709544241E-3</v>
      </c>
      <c r="D1991" s="14">
        <f>LN('Return analysis'!D1993/'Return analysis'!D1992)</f>
        <v>3.2625885771583603E-2</v>
      </c>
      <c r="E1991" s="14">
        <f>LN('Return analysis'!E1993/'Return analysis'!E1992)</f>
        <v>4.166657986051498E-6</v>
      </c>
      <c r="F1991" s="14">
        <f t="shared" ref="F1991:F2054" si="186">B1991-E1991</f>
        <v>-2.4762746158359401E-3</v>
      </c>
      <c r="G1991" s="14">
        <f t="shared" ref="G1991:G2054" si="187">C1991-E1991</f>
        <v>-1.8376256289404757E-3</v>
      </c>
      <c r="H1991" s="14">
        <f t="shared" si="182"/>
        <v>3.2621719113597548E-2</v>
      </c>
      <c r="I1991" s="24">
        <f t="shared" si="183"/>
        <v>-1.3451125269480836E-3</v>
      </c>
      <c r="J1991" s="24">
        <f t="shared" si="184"/>
        <v>3.1276606586649464E-2</v>
      </c>
      <c r="K1991" s="24">
        <f t="shared" si="185"/>
        <v>3.1280773244635518E-2</v>
      </c>
      <c r="L1991" s="24"/>
    </row>
    <row r="1992" spans="1:12" x14ac:dyDescent="0.3">
      <c r="A1992" s="6">
        <v>43970</v>
      </c>
      <c r="B1992" s="14">
        <f>LN('Return analysis'!B1994/'Return analysis'!B1993)</f>
        <v>2.7463322380461281E-3</v>
      </c>
      <c r="C1992" s="14">
        <f>LN('Return analysis'!C1994/'Return analysis'!C1993)</f>
        <v>1.2604936907697711E-3</v>
      </c>
      <c r="D1992" s="14">
        <f>LN('Return analysis'!D1994/'Return analysis'!D1993)</f>
        <v>-1.0689257924113434E-2</v>
      </c>
      <c r="E1992" s="14">
        <f>LN('Return analysis'!E1994/'Return analysis'!E1993)</f>
        <v>1.3888879242816859E-6</v>
      </c>
      <c r="F1992" s="14">
        <f t="shared" si="186"/>
        <v>2.7449433501218466E-3</v>
      </c>
      <c r="G1992" s="14">
        <f t="shared" si="187"/>
        <v>1.2591048028454896E-3</v>
      </c>
      <c r="H1992" s="14">
        <f t="shared" ref="H1992:H2055" si="188">D1992-E1992</f>
        <v>-1.0690646812037716E-2</v>
      </c>
      <c r="I1992" s="24">
        <f t="shared" ref="I1992:I2055" si="189">F1992-$N$15*G1992-$N$16*H1992</f>
        <v>1.8445545925720008E-3</v>
      </c>
      <c r="J1992" s="24">
        <f t="shared" ref="J1992:J2055" si="190">I1992+H1992</f>
        <v>-8.8460922194657163E-3</v>
      </c>
      <c r="K1992" s="24">
        <f t="shared" ref="K1992:K2055" si="191">I1992+D1992</f>
        <v>-8.8447033315414338E-3</v>
      </c>
      <c r="L1992" s="24"/>
    </row>
    <row r="1993" spans="1:12" x14ac:dyDescent="0.3">
      <c r="A1993" s="6">
        <v>43971</v>
      </c>
      <c r="B1993" s="14">
        <f>LN('Return analysis'!B1995/'Return analysis'!B1994)</f>
        <v>1.7350096661955118E-3</v>
      </c>
      <c r="C1993" s="14">
        <f>LN('Return analysis'!C1995/'Return analysis'!C1994)</f>
        <v>2.6319130877111361E-3</v>
      </c>
      <c r="D1993" s="14">
        <f>LN('Return analysis'!D1995/'Return analysis'!D1994)</f>
        <v>1.8331715554867307E-2</v>
      </c>
      <c r="E1993" s="14">
        <f>LN('Return analysis'!E1995/'Return analysis'!E1994)</f>
        <v>1.3888879242816859E-6</v>
      </c>
      <c r="F1993" s="14">
        <f t="shared" si="186"/>
        <v>1.7336207782712302E-3</v>
      </c>
      <c r="G1993" s="14">
        <f t="shared" si="187"/>
        <v>2.6305241997868546E-3</v>
      </c>
      <c r="H1993" s="14">
        <f t="shared" si="188"/>
        <v>1.8330326666943026E-2</v>
      </c>
      <c r="I1993" s="24">
        <f t="shared" si="189"/>
        <v>-5.8456137998525283E-4</v>
      </c>
      <c r="J1993" s="24">
        <f t="shared" si="190"/>
        <v>1.7745765286957774E-2</v>
      </c>
      <c r="K1993" s="24">
        <f t="shared" si="191"/>
        <v>1.7747154174882054E-2</v>
      </c>
      <c r="L1993" s="24"/>
    </row>
    <row r="1994" spans="1:12" x14ac:dyDescent="0.3">
      <c r="A1994" s="6">
        <v>43972</v>
      </c>
      <c r="B1994" s="14">
        <f>LN('Return analysis'!B1996/'Return analysis'!B1995)</f>
        <v>4.5608161239396865E-4</v>
      </c>
      <c r="C1994" s="14">
        <f>LN('Return analysis'!C1996/'Return analysis'!C1995)</f>
        <v>1.0270428779612089E-3</v>
      </c>
      <c r="D1994" s="14">
        <f>LN('Return analysis'!D1996/'Return analysis'!D1995)</f>
        <v>-6.0283394530101491E-3</v>
      </c>
      <c r="E1994" s="14">
        <f>LN('Return analysis'!E1996/'Return analysis'!E1995)</f>
        <v>1.3888879242816859E-6</v>
      </c>
      <c r="F1994" s="14">
        <f t="shared" si="186"/>
        <v>4.5469272446968696E-4</v>
      </c>
      <c r="G1994" s="14">
        <f t="shared" si="187"/>
        <v>1.0256539900369273E-3</v>
      </c>
      <c r="H1994" s="14">
        <f t="shared" si="188"/>
        <v>-6.0297283409344307E-3</v>
      </c>
      <c r="I1994" s="24">
        <f t="shared" si="189"/>
        <v>-3.0754736770958221E-4</v>
      </c>
      <c r="J1994" s="24">
        <f t="shared" si="190"/>
        <v>-6.3372757086440131E-3</v>
      </c>
      <c r="K1994" s="24">
        <f t="shared" si="191"/>
        <v>-6.3358868207197315E-3</v>
      </c>
      <c r="L1994" s="24"/>
    </row>
    <row r="1995" spans="1:12" x14ac:dyDescent="0.3">
      <c r="A1995" s="6">
        <v>43973</v>
      </c>
      <c r="B1995" s="14">
        <f>LN('Return analysis'!B1997/'Return analysis'!B1996)</f>
        <v>8.2042308230034127E-4</v>
      </c>
      <c r="C1995" s="14">
        <f>LN('Return analysis'!C1997/'Return analysis'!C1996)</f>
        <v>3.4239441978596981E-4</v>
      </c>
      <c r="D1995" s="14">
        <f>LN('Return analysis'!D1997/'Return analysis'!D1996)</f>
        <v>2.8174918563524352E-3</v>
      </c>
      <c r="E1995" s="14">
        <f>LN('Return analysis'!E1997/'Return analysis'!E1996)</f>
        <v>1.3888879242816859E-6</v>
      </c>
      <c r="F1995" s="14">
        <f t="shared" si="186"/>
        <v>8.1903419437605958E-4</v>
      </c>
      <c r="G1995" s="14">
        <f t="shared" si="187"/>
        <v>3.4100553186168812E-4</v>
      </c>
      <c r="H1995" s="14">
        <f t="shared" si="188"/>
        <v>2.8161029684281537E-3</v>
      </c>
      <c r="I1995" s="24">
        <f t="shared" si="189"/>
        <v>5.1379092867523033E-4</v>
      </c>
      <c r="J1995" s="24">
        <f t="shared" si="190"/>
        <v>3.3298938971033842E-3</v>
      </c>
      <c r="K1995" s="24">
        <f t="shared" si="191"/>
        <v>3.3312827850276658E-3</v>
      </c>
      <c r="L1995" s="24"/>
    </row>
    <row r="1996" spans="1:12" x14ac:dyDescent="0.3">
      <c r="A1996" s="6">
        <v>43977</v>
      </c>
      <c r="B1996" s="14">
        <f>LN('Return analysis'!B1998/'Return analysis'!B1997)</f>
        <v>-1.9153686115914712E-3</v>
      </c>
      <c r="C1996" s="14">
        <f>LN('Return analysis'!C1998/'Return analysis'!C1997)</f>
        <v>-5.7016006510699814E-4</v>
      </c>
      <c r="D1996" s="14">
        <f>LN('Return analysis'!D1998/'Return analysis'!D1997)</f>
        <v>1.3839098468428544E-2</v>
      </c>
      <c r="E1996" s="14">
        <f>LN('Return analysis'!E1998/'Return analysis'!E1997)</f>
        <v>5.5555401235503414E-6</v>
      </c>
      <c r="F1996" s="14">
        <f t="shared" si="186"/>
        <v>-1.9209241517150215E-3</v>
      </c>
      <c r="G1996" s="14">
        <f t="shared" si="187"/>
        <v>-5.7571560523054848E-4</v>
      </c>
      <c r="H1996" s="14">
        <f t="shared" si="188"/>
        <v>1.3833542928304993E-2</v>
      </c>
      <c r="I1996" s="24">
        <f t="shared" si="189"/>
        <v>-1.6053769902304481E-3</v>
      </c>
      <c r="J1996" s="24">
        <f t="shared" si="190"/>
        <v>1.2228165938074544E-2</v>
      </c>
      <c r="K1996" s="24">
        <f t="shared" si="191"/>
        <v>1.2233721478198095E-2</v>
      </c>
      <c r="L1996" s="24"/>
    </row>
    <row r="1997" spans="1:12" x14ac:dyDescent="0.3">
      <c r="A1997" s="6">
        <v>43978</v>
      </c>
      <c r="B1997" s="14">
        <f>LN('Return analysis'!B1999/'Return analysis'!B1998)</f>
        <v>3.2812464211517674E-3</v>
      </c>
      <c r="C1997" s="14">
        <f>LN('Return analysis'!C1999/'Return analysis'!C1998)</f>
        <v>4.5632271326251556E-4</v>
      </c>
      <c r="D1997" s="14">
        <f>LN('Return analysis'!D1999/'Return analysis'!D1998)</f>
        <v>1.5669026472799039E-2</v>
      </c>
      <c r="E1997" s="14">
        <f>LN('Return analysis'!E1999/'Return analysis'!E1998)</f>
        <v>1.3888879242816859E-6</v>
      </c>
      <c r="F1997" s="14">
        <f t="shared" si="186"/>
        <v>3.2798575332274858E-3</v>
      </c>
      <c r="G1997" s="14">
        <f t="shared" si="187"/>
        <v>4.5493382533823388E-4</v>
      </c>
      <c r="H1997" s="14">
        <f t="shared" si="188"/>
        <v>1.5667637584874758E-2</v>
      </c>
      <c r="I1997" s="24">
        <f t="shared" si="189"/>
        <v>2.7446125814168201E-3</v>
      </c>
      <c r="J1997" s="24">
        <f t="shared" si="190"/>
        <v>1.8412250166291579E-2</v>
      </c>
      <c r="K1997" s="24">
        <f t="shared" si="191"/>
        <v>1.841363905421586E-2</v>
      </c>
      <c r="L1997" s="24"/>
    </row>
    <row r="1998" spans="1:12" x14ac:dyDescent="0.3">
      <c r="A1998" s="6">
        <v>43979</v>
      </c>
      <c r="B1998" s="14">
        <f>LN('Return analysis'!B2000/'Return analysis'!B1999)</f>
        <v>-1.3658778095603286E-3</v>
      </c>
      <c r="C1998" s="14">
        <f>LN('Return analysis'!C2000/'Return analysis'!C1999)</f>
        <v>3.4231618545490838E-4</v>
      </c>
      <c r="D1998" s="14">
        <f>LN('Return analysis'!D2000/'Return analysis'!D1999)</f>
        <v>-3.4536574730658258E-3</v>
      </c>
      <c r="E1998" s="14">
        <f>LN('Return analysis'!E2000/'Return analysis'!E1999)</f>
        <v>1.3888879242816859E-6</v>
      </c>
      <c r="F1998" s="14">
        <f t="shared" si="186"/>
        <v>-1.3672666974846102E-3</v>
      </c>
      <c r="G1998" s="14">
        <f t="shared" si="187"/>
        <v>3.4092729753062669E-4</v>
      </c>
      <c r="H1998" s="14">
        <f t="shared" si="188"/>
        <v>-3.4550463609901074E-3</v>
      </c>
      <c r="I1998" s="24">
        <f t="shared" si="189"/>
        <v>-1.6050417666470011E-3</v>
      </c>
      <c r="J1998" s="24">
        <f t="shared" si="190"/>
        <v>-5.0600881276371083E-3</v>
      </c>
      <c r="K1998" s="24">
        <f t="shared" si="191"/>
        <v>-5.0586992397128267E-3</v>
      </c>
      <c r="L1998" s="24"/>
    </row>
    <row r="1999" spans="1:12" x14ac:dyDescent="0.3">
      <c r="A1999" s="6">
        <v>43980</v>
      </c>
      <c r="B1999" s="14">
        <f>LN('Return analysis'!B2001/'Return analysis'!B2000)</f>
        <v>3.1841509792368862E-3</v>
      </c>
      <c r="C1999" s="14">
        <f>LN('Return analysis'!C2001/'Return analysis'!C2000)</f>
        <v>2.8478068293821858E-3</v>
      </c>
      <c r="D1999" s="14">
        <f>LN('Return analysis'!D2001/'Return analysis'!D2000)</f>
        <v>3.3235672254391729E-3</v>
      </c>
      <c r="E1999" s="14">
        <f>LN('Return analysis'!E2001/'Return analysis'!E2000)</f>
        <v>1.3888879242816859E-6</v>
      </c>
      <c r="F1999" s="14">
        <f t="shared" si="186"/>
        <v>3.1827620913126046E-3</v>
      </c>
      <c r="G1999" s="14">
        <f t="shared" si="187"/>
        <v>2.8464179414579042E-3</v>
      </c>
      <c r="H1999" s="14">
        <f t="shared" si="188"/>
        <v>3.3221783375148913E-3</v>
      </c>
      <c r="I1999" s="24">
        <f t="shared" si="189"/>
        <v>8.5180529869715671E-4</v>
      </c>
      <c r="J1999" s="24">
        <f t="shared" si="190"/>
        <v>4.1739836362120484E-3</v>
      </c>
      <c r="K1999" s="24">
        <f t="shared" si="191"/>
        <v>4.1753725241363299E-3</v>
      </c>
      <c r="L1999" s="24"/>
    </row>
    <row r="2000" spans="1:12" x14ac:dyDescent="0.3">
      <c r="A2000" s="6">
        <v>43983</v>
      </c>
      <c r="B2000" s="14">
        <f>LN('Return analysis'!B2002/'Return analysis'!B2001)</f>
        <v>3.6325823623009623E-4</v>
      </c>
      <c r="C2000" s="14">
        <f>LN('Return analysis'!C2002/'Return analysis'!C2001)</f>
        <v>-8.1150986065014064E-4</v>
      </c>
      <c r="D2000" s="14">
        <f>LN('Return analysis'!D2002/'Return analysis'!D2001)</f>
        <v>6.7434112967340743E-3</v>
      </c>
      <c r="E2000" s="14">
        <f>LN('Return analysis'!E2002/'Return analysis'!E2001)</f>
        <v>4.166657986051498E-6</v>
      </c>
      <c r="F2000" s="14">
        <f t="shared" si="186"/>
        <v>3.5909157824404474E-4</v>
      </c>
      <c r="G2000" s="14">
        <f t="shared" si="187"/>
        <v>-8.1567651863619214E-4</v>
      </c>
      <c r="H2000" s="14">
        <f t="shared" si="188"/>
        <v>6.7392446387480225E-3</v>
      </c>
      <c r="I2000" s="24">
        <f t="shared" si="189"/>
        <v>9.4438722986099795E-4</v>
      </c>
      <c r="J2000" s="24">
        <f t="shared" si="190"/>
        <v>7.6836318686090204E-3</v>
      </c>
      <c r="K2000" s="24">
        <f t="shared" si="191"/>
        <v>7.6877985265950723E-3</v>
      </c>
      <c r="L2000" s="24"/>
    </row>
    <row r="2001" spans="1:12" x14ac:dyDescent="0.3">
      <c r="A2001" s="6">
        <v>43984</v>
      </c>
      <c r="B2001" s="14">
        <f>LN('Return analysis'!B2003/'Return analysis'!B2002)</f>
        <v>-2.7312460960110096E-4</v>
      </c>
      <c r="C2001" s="14">
        <f>LN('Return analysis'!C2003/'Return analysis'!C2002)</f>
        <v>7.9806014242148906E-4</v>
      </c>
      <c r="D2001" s="14">
        <f>LN('Return analysis'!D2003/'Return analysis'!D2002)</f>
        <v>7.5317194589899789E-3</v>
      </c>
      <c r="E2001" s="14">
        <f>LN('Return analysis'!E2003/'Return analysis'!E2002)</f>
        <v>1.3888879242816859E-6</v>
      </c>
      <c r="F2001" s="14">
        <f t="shared" si="186"/>
        <v>-2.7451349752538265E-4</v>
      </c>
      <c r="G2001" s="14">
        <f t="shared" si="187"/>
        <v>7.9667125449720737E-4</v>
      </c>
      <c r="H2001" s="14">
        <f t="shared" si="188"/>
        <v>7.5303305710656973E-3</v>
      </c>
      <c r="I2001" s="24">
        <f t="shared" si="189"/>
        <v>-9.9785975262147342E-4</v>
      </c>
      <c r="J2001" s="24">
        <f t="shared" si="190"/>
        <v>6.5324708184442241E-3</v>
      </c>
      <c r="K2001" s="24">
        <f t="shared" si="191"/>
        <v>6.5338597063685057E-3</v>
      </c>
      <c r="L2001" s="24"/>
    </row>
    <row r="2002" spans="1:12" x14ac:dyDescent="0.3">
      <c r="A2002" s="6">
        <v>43985</v>
      </c>
      <c r="B2002" s="14">
        <f>LN('Return analysis'!B2004/'Return analysis'!B2003)</f>
        <v>-6.575376447326955E-3</v>
      </c>
      <c r="C2002" s="14">
        <f>LN('Return analysis'!C2004/'Return analysis'!C2003)</f>
        <v>-2.281502606519764E-3</v>
      </c>
      <c r="D2002" s="14">
        <f>LN('Return analysis'!D2004/'Return analysis'!D2003)</f>
        <v>1.5464852156470284E-2</v>
      </c>
      <c r="E2002" s="14">
        <f>LN('Return analysis'!E2004/'Return analysis'!E2003)</f>
        <v>1.6666652777902396E-6</v>
      </c>
      <c r="F2002" s="14">
        <f t="shared" si="186"/>
        <v>-6.5770431126047453E-3</v>
      </c>
      <c r="G2002" s="14">
        <f t="shared" si="187"/>
        <v>-2.2831692717975543E-3</v>
      </c>
      <c r="H2002" s="14">
        <f t="shared" si="188"/>
        <v>1.5463185491192494E-2</v>
      </c>
      <c r="I2002" s="24">
        <f t="shared" si="189"/>
        <v>-4.9021831597741315E-3</v>
      </c>
      <c r="J2002" s="24">
        <f t="shared" si="190"/>
        <v>1.0561002331418361E-2</v>
      </c>
      <c r="K2002" s="24">
        <f t="shared" si="191"/>
        <v>1.0562668996696153E-2</v>
      </c>
      <c r="L2002" s="24"/>
    </row>
    <row r="2003" spans="1:12" x14ac:dyDescent="0.3">
      <c r="A2003" s="6">
        <v>43986</v>
      </c>
      <c r="B2003" s="14">
        <f>LN('Return analysis'!B2005/'Return analysis'!B2004)</f>
        <v>2.836337662309691E-3</v>
      </c>
      <c r="C2003" s="14">
        <f>LN('Return analysis'!C2005/'Return analysis'!C2004)</f>
        <v>-2.4015731843453256E-3</v>
      </c>
      <c r="D2003" s="14">
        <f>LN('Return analysis'!D2005/'Return analysis'!D2004)</f>
        <v>-3.1626771671592825E-3</v>
      </c>
      <c r="E2003" s="14">
        <f>LN('Return analysis'!E2005/'Return analysis'!E2004)</f>
        <v>1.6666652777902396E-6</v>
      </c>
      <c r="F2003" s="14">
        <f t="shared" si="186"/>
        <v>2.8346709970319007E-3</v>
      </c>
      <c r="G2003" s="14">
        <f t="shared" si="187"/>
        <v>-2.4032398496231159E-3</v>
      </c>
      <c r="H2003" s="14">
        <f t="shared" si="188"/>
        <v>-3.1643438324370728E-3</v>
      </c>
      <c r="I2003" s="24">
        <f t="shared" si="189"/>
        <v>4.8065685204262748E-3</v>
      </c>
      <c r="J2003" s="24">
        <f t="shared" si="190"/>
        <v>1.6422246879892019E-3</v>
      </c>
      <c r="K2003" s="24">
        <f t="shared" si="191"/>
        <v>1.6438913532669922E-3</v>
      </c>
      <c r="L2003" s="24"/>
    </row>
    <row r="2004" spans="1:12" x14ac:dyDescent="0.3">
      <c r="A2004" s="6">
        <v>43987</v>
      </c>
      <c r="B2004" s="14">
        <f>LN('Return analysis'!B2006/'Return analysis'!B2005)</f>
        <v>1.6430646462759144E-3</v>
      </c>
      <c r="C2004" s="14">
        <f>LN('Return analysis'!C2006/'Return analysis'!C2005)</f>
        <v>-1.1486661127405597E-4</v>
      </c>
      <c r="D2004" s="14">
        <f>LN('Return analysis'!D2006/'Return analysis'!D2005)</f>
        <v>2.5334033080633311E-2</v>
      </c>
      <c r="E2004" s="14">
        <f>LN('Return analysis'!E2006/'Return analysis'!E2005)</f>
        <v>1.6666652777902396E-6</v>
      </c>
      <c r="F2004" s="14">
        <f t="shared" si="186"/>
        <v>1.641397980998124E-3</v>
      </c>
      <c r="G2004" s="14">
        <f t="shared" si="187"/>
        <v>-1.1653327655184621E-4</v>
      </c>
      <c r="H2004" s="14">
        <f t="shared" si="188"/>
        <v>2.5332366415355523E-2</v>
      </c>
      <c r="I2004" s="24">
        <f t="shared" si="189"/>
        <v>1.4630826252136572E-3</v>
      </c>
      <c r="J2004" s="24">
        <f t="shared" si="190"/>
        <v>2.6795449040569179E-2</v>
      </c>
      <c r="K2004" s="24">
        <f t="shared" si="191"/>
        <v>2.6797115705846968E-2</v>
      </c>
      <c r="L2004" s="24"/>
    </row>
    <row r="2005" spans="1:12" x14ac:dyDescent="0.3">
      <c r="A2005" s="6">
        <v>43990</v>
      </c>
      <c r="B2005" s="14">
        <f>LN('Return analysis'!B2007/'Return analysis'!B2006)</f>
        <v>2.9151242782076286E-3</v>
      </c>
      <c r="C2005" s="14">
        <f>LN('Return analysis'!C2007/'Return analysis'!C2006)</f>
        <v>1.0307934602558394E-3</v>
      </c>
      <c r="D2005" s="14">
        <f>LN('Return analysis'!D2007/'Return analysis'!D2006)</f>
        <v>1.3496939058534706E-2</v>
      </c>
      <c r="E2005" s="14">
        <f>LN('Return analysis'!E2007/'Return analysis'!E2006)</f>
        <v>5.8333163194378027E-6</v>
      </c>
      <c r="F2005" s="14">
        <f t="shared" si="186"/>
        <v>2.9092909618881908E-3</v>
      </c>
      <c r="G2005" s="14">
        <f t="shared" si="187"/>
        <v>1.0249601439364015E-3</v>
      </c>
      <c r="H2005" s="14">
        <f t="shared" si="188"/>
        <v>1.3491105742215268E-2</v>
      </c>
      <c r="I2005" s="24">
        <f t="shared" si="189"/>
        <v>1.937791727132034E-3</v>
      </c>
      <c r="J2005" s="24">
        <f t="shared" si="190"/>
        <v>1.5428897469347303E-2</v>
      </c>
      <c r="K2005" s="24">
        <f t="shared" si="191"/>
        <v>1.5434730785666741E-2</v>
      </c>
      <c r="L2005" s="24"/>
    </row>
    <row r="2006" spans="1:12" x14ac:dyDescent="0.3">
      <c r="A2006" s="6">
        <v>43991</v>
      </c>
      <c r="B2006" s="14">
        <f>LN('Return analysis'!B2008/'Return analysis'!B2007)</f>
        <v>2.4527410160764661E-3</v>
      </c>
      <c r="C2006" s="14">
        <f>LN('Return analysis'!C2008/'Return analysis'!C2007)</f>
        <v>6.857626087833946E-4</v>
      </c>
      <c r="D2006" s="14">
        <f>LN('Return analysis'!D2008/'Return analysis'!D2007)</f>
        <v>-9.1826434123483281E-3</v>
      </c>
      <c r="E2006" s="14">
        <f>LN('Return analysis'!E2008/'Return analysis'!E2007)</f>
        <v>1.9444425539165126E-6</v>
      </c>
      <c r="F2006" s="14">
        <f t="shared" si="186"/>
        <v>2.4507965735225496E-3</v>
      </c>
      <c r="G2006" s="14">
        <f t="shared" si="187"/>
        <v>6.8381816622947809E-4</v>
      </c>
      <c r="H2006" s="14">
        <f t="shared" si="188"/>
        <v>-9.1845878549022455E-3</v>
      </c>
      <c r="I2006" s="24">
        <f t="shared" si="189"/>
        <v>1.9981103709621455E-3</v>
      </c>
      <c r="J2006" s="24">
        <f t="shared" si="190"/>
        <v>-7.1864774839400999E-3</v>
      </c>
      <c r="K2006" s="24">
        <f t="shared" si="191"/>
        <v>-7.1845330413861826E-3</v>
      </c>
      <c r="L2006" s="24"/>
    </row>
    <row r="2007" spans="1:12" x14ac:dyDescent="0.3">
      <c r="A2007" s="6">
        <v>43992</v>
      </c>
      <c r="B2007" s="14">
        <f>LN('Return analysis'!B2009/'Return analysis'!B2008)</f>
        <v>6.0599857651784201E-3</v>
      </c>
      <c r="C2007" s="14">
        <f>LN('Return analysis'!C2009/'Return analysis'!C2008)</f>
        <v>4.2206084584164244E-3</v>
      </c>
      <c r="D2007" s="14">
        <f>LN('Return analysis'!D2009/'Return analysis'!D2008)</f>
        <v>-7.4694681817353628E-3</v>
      </c>
      <c r="E2007" s="14">
        <f>LN('Return analysis'!E2009/'Return analysis'!E2008)</f>
        <v>1.9444425539165126E-6</v>
      </c>
      <c r="F2007" s="14">
        <f t="shared" si="186"/>
        <v>6.0580413226245036E-3</v>
      </c>
      <c r="G2007" s="14">
        <f t="shared" si="187"/>
        <v>4.2186640158625079E-3</v>
      </c>
      <c r="H2007" s="14">
        <f t="shared" si="188"/>
        <v>-7.4714126242892793E-3</v>
      </c>
      <c r="I2007" s="24">
        <f t="shared" si="189"/>
        <v>2.7365692304888111E-3</v>
      </c>
      <c r="J2007" s="24">
        <f t="shared" si="190"/>
        <v>-4.7348433938004687E-3</v>
      </c>
      <c r="K2007" s="24">
        <f t="shared" si="191"/>
        <v>-4.7328989512465513E-3</v>
      </c>
      <c r="L2007" s="24"/>
    </row>
    <row r="2008" spans="1:12" x14ac:dyDescent="0.3">
      <c r="A2008" s="6">
        <v>43993</v>
      </c>
      <c r="B2008" s="14">
        <f>LN('Return analysis'!B2010/'Return analysis'!B2009)</f>
        <v>8.9975215666462965E-5</v>
      </c>
      <c r="C2008" s="14">
        <f>LN('Return analysis'!C2010/'Return analysis'!C2009)</f>
        <v>-1.8228741655006758E-3</v>
      </c>
      <c r="D2008" s="14">
        <f>LN('Return analysis'!D2010/'Return analysis'!D2009)</f>
        <v>-6.0799072731354403E-2</v>
      </c>
      <c r="E2008" s="14">
        <f>LN('Return analysis'!E2010/'Return analysis'!E2009)</f>
        <v>2.2222197531046357E-6</v>
      </c>
      <c r="F2008" s="14">
        <f t="shared" si="186"/>
        <v>8.7752995913358329E-5</v>
      </c>
      <c r="G2008" s="14">
        <f t="shared" si="187"/>
        <v>-1.8250963852537805E-3</v>
      </c>
      <c r="H2008" s="14">
        <f t="shared" si="188"/>
        <v>-6.0801294951107511E-2</v>
      </c>
      <c r="I2008" s="24">
        <f t="shared" si="189"/>
        <v>2.2129641964417244E-3</v>
      </c>
      <c r="J2008" s="24">
        <f t="shared" si="190"/>
        <v>-5.8588330754665789E-2</v>
      </c>
      <c r="K2008" s="24">
        <f t="shared" si="191"/>
        <v>-5.8586108534912681E-2</v>
      </c>
      <c r="L2008" s="24"/>
    </row>
    <row r="2009" spans="1:12" x14ac:dyDescent="0.3">
      <c r="A2009" s="6">
        <v>43994</v>
      </c>
      <c r="B2009" s="14">
        <f>LN('Return analysis'!B2011/'Return analysis'!B2010)</f>
        <v>-2.6180824840233647E-3</v>
      </c>
      <c r="C2009" s="14">
        <f>LN('Return analysis'!C2011/'Return analysis'!C2010)</f>
        <v>1.0257230354372017E-3</v>
      </c>
      <c r="D2009" s="14">
        <f>LN('Return analysis'!D2011/'Return analysis'!D2010)</f>
        <v>1.3732761058810805E-2</v>
      </c>
      <c r="E2009" s="14">
        <f>LN('Return analysis'!E2011/'Return analysis'!E2010)</f>
        <v>2.2222197531046357E-6</v>
      </c>
      <c r="F2009" s="14">
        <f t="shared" si="186"/>
        <v>-2.6203047037764693E-3</v>
      </c>
      <c r="G2009" s="14">
        <f t="shared" si="187"/>
        <v>1.023500815684097E-3</v>
      </c>
      <c r="H2009" s="14">
        <f t="shared" si="188"/>
        <v>1.3730538839057701E-2</v>
      </c>
      <c r="I2009" s="24">
        <f t="shared" si="189"/>
        <v>-3.5932007227416087E-3</v>
      </c>
      <c r="J2009" s="24">
        <f t="shared" si="190"/>
        <v>1.0137338116316091E-2</v>
      </c>
      <c r="K2009" s="24">
        <f t="shared" si="191"/>
        <v>1.0139560336069196E-2</v>
      </c>
      <c r="L2009" s="24"/>
    </row>
    <row r="2010" spans="1:12" x14ac:dyDescent="0.3">
      <c r="A2010" s="6">
        <v>43997</v>
      </c>
      <c r="B2010" s="14">
        <f>LN('Return analysis'!B2012/'Return analysis'!B2011)</f>
        <v>3.0692101563401931E-3</v>
      </c>
      <c r="C2010" s="14">
        <f>LN('Return analysis'!C2012/'Return analysis'!C2011)</f>
        <v>2.048295133275748E-3</v>
      </c>
      <c r="D2010" s="14">
        <f>LN('Return analysis'!D2012/'Return analysis'!D2011)</f>
        <v>1.0659602320355586E-2</v>
      </c>
      <c r="E2010" s="14">
        <f>LN('Return analysis'!E2012/'Return analysis'!E2011)</f>
        <v>6.6666444445868834E-6</v>
      </c>
      <c r="F2010" s="14">
        <f t="shared" si="186"/>
        <v>3.0625435118956062E-3</v>
      </c>
      <c r="G2010" s="14">
        <f t="shared" si="187"/>
        <v>2.0416284888311611E-3</v>
      </c>
      <c r="H2010" s="14">
        <f t="shared" si="188"/>
        <v>1.0652935675911E-2</v>
      </c>
      <c r="I2010" s="24">
        <f t="shared" si="189"/>
        <v>1.3017455919749703E-3</v>
      </c>
      <c r="J2010" s="24">
        <f t="shared" si="190"/>
        <v>1.195468126788597E-2</v>
      </c>
      <c r="K2010" s="24">
        <f t="shared" si="191"/>
        <v>1.1961347912330557E-2</v>
      </c>
      <c r="L2010" s="24"/>
    </row>
    <row r="2011" spans="1:12" x14ac:dyDescent="0.3">
      <c r="A2011" s="6">
        <v>43998</v>
      </c>
      <c r="B2011" s="14">
        <f>LN('Return analysis'!B2013/'Return analysis'!B2012)</f>
        <v>-5.4110288798330658E-4</v>
      </c>
      <c r="C2011" s="14">
        <f>LN('Return analysis'!C2013/'Return analysis'!C2012)</f>
        <v>-1.2511440032123265E-3</v>
      </c>
      <c r="D2011" s="14">
        <f>LN('Return analysis'!D2013/'Return analysis'!D2012)</f>
        <v>1.9031421610351651E-2</v>
      </c>
      <c r="E2011" s="14">
        <f>LN('Return analysis'!E2013/'Return analysis'!E2012)</f>
        <v>2.4999968749105643E-6</v>
      </c>
      <c r="F2011" s="14">
        <f t="shared" si="186"/>
        <v>-5.436028848582171E-4</v>
      </c>
      <c r="G2011" s="14">
        <f t="shared" si="187"/>
        <v>-1.253644000087237E-3</v>
      </c>
      <c r="H2011" s="14">
        <f t="shared" si="188"/>
        <v>1.9028921613476739E-2</v>
      </c>
      <c r="I2011" s="24">
        <f t="shared" si="189"/>
        <v>2.6275898060712901E-4</v>
      </c>
      <c r="J2011" s="24">
        <f t="shared" si="190"/>
        <v>1.9291680594083867E-2</v>
      </c>
      <c r="K2011" s="24">
        <f t="shared" si="191"/>
        <v>1.9294180590958779E-2</v>
      </c>
      <c r="L2011" s="24"/>
    </row>
    <row r="2012" spans="1:12" x14ac:dyDescent="0.3">
      <c r="A2012" s="6">
        <v>43999</v>
      </c>
      <c r="B2012" s="14">
        <f>LN('Return analysis'!B2014/'Return analysis'!B2013)</f>
        <v>-3.6066895206517813E-4</v>
      </c>
      <c r="C2012" s="14">
        <f>LN('Return analysis'!C2014/'Return analysis'!C2013)</f>
        <v>2.2752087560207377E-4</v>
      </c>
      <c r="D2012" s="14">
        <f>LN('Return analysis'!D2014/'Return analysis'!D2013)</f>
        <v>-4.8669180995172074E-3</v>
      </c>
      <c r="E2012" s="14">
        <f>LN('Return analysis'!E2014/'Return analysis'!E2013)</f>
        <v>2.4999968749105643E-6</v>
      </c>
      <c r="F2012" s="14">
        <f t="shared" si="186"/>
        <v>-3.631689489400887E-4</v>
      </c>
      <c r="G2012" s="14">
        <f t="shared" si="187"/>
        <v>2.250208787271632E-4</v>
      </c>
      <c r="H2012" s="14">
        <f t="shared" si="188"/>
        <v>-4.8694180963921177E-3</v>
      </c>
      <c r="I2012" s="24">
        <f t="shared" si="189"/>
        <v>-4.9227897318146886E-4</v>
      </c>
      <c r="J2012" s="24">
        <f t="shared" si="190"/>
        <v>-5.3616970695735868E-3</v>
      </c>
      <c r="K2012" s="24">
        <f t="shared" si="191"/>
        <v>-5.3591970726986765E-3</v>
      </c>
      <c r="L2012" s="24"/>
    </row>
    <row r="2013" spans="1:12" x14ac:dyDescent="0.3">
      <c r="A2013" s="6">
        <v>44000</v>
      </c>
      <c r="B2013" s="14">
        <f>LN('Return analysis'!B2015/'Return analysis'!B2014)</f>
        <v>9.0177184004849691E-4</v>
      </c>
      <c r="C2013" s="14">
        <f>LN('Return analysis'!C2015/'Return analysis'!C2014)</f>
        <v>1.1376670497379813E-3</v>
      </c>
      <c r="D2013" s="14">
        <f>LN('Return analysis'!D2015/'Return analysis'!D2014)</f>
        <v>8.2369484455207154E-4</v>
      </c>
      <c r="E2013" s="14">
        <f>LN('Return analysis'!E2015/'Return analysis'!E2014)</f>
        <v>2.4999968749105643E-6</v>
      </c>
      <c r="F2013" s="14">
        <f t="shared" si="186"/>
        <v>8.9927184317358639E-4</v>
      </c>
      <c r="G2013" s="14">
        <f t="shared" si="187"/>
        <v>1.1351670528630708E-3</v>
      </c>
      <c r="H2013" s="14">
        <f t="shared" si="188"/>
        <v>8.2119484767716102E-4</v>
      </c>
      <c r="I2013" s="24">
        <f t="shared" si="189"/>
        <v>-2.4912403597360103E-5</v>
      </c>
      <c r="J2013" s="24">
        <f t="shared" si="190"/>
        <v>7.9628244407980086E-4</v>
      </c>
      <c r="K2013" s="24">
        <f t="shared" si="191"/>
        <v>7.9878244095471138E-4</v>
      </c>
      <c r="L2013" s="24"/>
    </row>
    <row r="2014" spans="1:12" x14ac:dyDescent="0.3">
      <c r="A2014" s="6">
        <v>44001</v>
      </c>
      <c r="B2014" s="14">
        <f>LN('Return analysis'!B2016/'Return analysis'!B2015)</f>
        <v>2.7004466077564038E-3</v>
      </c>
      <c r="C2014" s="14">
        <f>LN('Return analysis'!C2016/'Return analysis'!C2015)</f>
        <v>3.4037730230013582E-4</v>
      </c>
      <c r="D2014" s="14">
        <f>LN('Return analysis'!D2016/'Return analysis'!D2015)</f>
        <v>-5.6502381273946202E-3</v>
      </c>
      <c r="E2014" s="14">
        <f>LN('Return analysis'!E2016/'Return analysis'!E2015)</f>
        <v>2.4999968749105643E-6</v>
      </c>
      <c r="F2014" s="14">
        <f t="shared" si="186"/>
        <v>2.6979466108814931E-3</v>
      </c>
      <c r="G2014" s="14">
        <f t="shared" si="187"/>
        <v>3.3787730542522525E-4</v>
      </c>
      <c r="H2014" s="14">
        <f t="shared" si="188"/>
        <v>-5.6527381242695305E-3</v>
      </c>
      <c r="I2014" s="24">
        <f t="shared" si="189"/>
        <v>2.4862527167933603E-3</v>
      </c>
      <c r="J2014" s="24">
        <f t="shared" si="190"/>
        <v>-3.1664854074761701E-3</v>
      </c>
      <c r="K2014" s="24">
        <f t="shared" si="191"/>
        <v>-3.1639854106012598E-3</v>
      </c>
      <c r="L2014" s="24"/>
    </row>
    <row r="2015" spans="1:12" x14ac:dyDescent="0.3">
      <c r="A2015" s="6">
        <v>44004</v>
      </c>
      <c r="B2015" s="14">
        <f>LN('Return analysis'!B2017/'Return analysis'!B2016)</f>
        <v>0</v>
      </c>
      <c r="C2015" s="14">
        <f>LN('Return analysis'!C2017/'Return analysis'!C2016)</f>
        <v>-3.4037730230017122E-4</v>
      </c>
      <c r="D2015" s="14">
        <f>LN('Return analysis'!D2017/'Return analysis'!D2016)</f>
        <v>6.9153404531250903E-3</v>
      </c>
      <c r="E2015" s="14">
        <f>LN('Return analysis'!E2017/'Return analysis'!E2016)</f>
        <v>7.4999718750787367E-6</v>
      </c>
      <c r="F2015" s="14">
        <f t="shared" si="186"/>
        <v>-7.4999718750787367E-6</v>
      </c>
      <c r="G2015" s="14">
        <f t="shared" si="187"/>
        <v>-3.4787727417524996E-4</v>
      </c>
      <c r="H2015" s="14">
        <f t="shared" si="188"/>
        <v>6.9078404812500114E-3</v>
      </c>
      <c r="I2015" s="24">
        <f t="shared" si="189"/>
        <v>1.987671353765432E-4</v>
      </c>
      <c r="J2015" s="24">
        <f t="shared" si="190"/>
        <v>7.1066076166265545E-3</v>
      </c>
      <c r="K2015" s="24">
        <f t="shared" si="191"/>
        <v>7.1141075885016334E-3</v>
      </c>
      <c r="L2015" s="24"/>
    </row>
    <row r="2016" spans="1:12" x14ac:dyDescent="0.3">
      <c r="A2016" s="6">
        <v>44005</v>
      </c>
      <c r="B2016" s="14">
        <f>LN('Return analysis'!B2018/'Return analysis'!B2017)</f>
        <v>-1.2591638706643772E-3</v>
      </c>
      <c r="C2016" s="14">
        <f>LN('Return analysis'!C2018/'Return analysis'!C2017)</f>
        <v>-4.5457596059225031E-4</v>
      </c>
      <c r="D2016" s="14">
        <f>LN('Return analysis'!D2018/'Return analysis'!D2017)</f>
        <v>3.9121930457612078E-3</v>
      </c>
      <c r="E2016" s="14">
        <f>LN('Return analysis'!E2018/'Return analysis'!E2017)</f>
        <v>2.2222197531046357E-6</v>
      </c>
      <c r="F2016" s="14">
        <f t="shared" si="186"/>
        <v>-1.2613860904174819E-3</v>
      </c>
      <c r="G2016" s="14">
        <f t="shared" si="187"/>
        <v>-4.5679818034535493E-4</v>
      </c>
      <c r="H2016" s="14">
        <f t="shared" si="188"/>
        <v>3.9099708260081035E-3</v>
      </c>
      <c r="I2016" s="24">
        <f t="shared" si="189"/>
        <v>-9.3506666091962504E-4</v>
      </c>
      <c r="J2016" s="24">
        <f t="shared" si="190"/>
        <v>2.9749041650884785E-3</v>
      </c>
      <c r="K2016" s="24">
        <f t="shared" si="191"/>
        <v>2.9771263848415827E-3</v>
      </c>
      <c r="L2016" s="24"/>
    </row>
    <row r="2017" spans="1:12" x14ac:dyDescent="0.3">
      <c r="A2017" s="6">
        <v>44006</v>
      </c>
      <c r="B2017" s="14">
        <f>LN('Return analysis'!B2019/'Return analysis'!B2018)</f>
        <v>-3.6064029812537965E-4</v>
      </c>
      <c r="C2017" s="14">
        <f>LN('Return analysis'!C2019/'Return analysis'!C2018)</f>
        <v>1.1324396579053592E-4</v>
      </c>
      <c r="D2017" s="14">
        <f>LN('Return analysis'!D2019/'Return analysis'!D2018)</f>
        <v>-2.7518122116257981E-2</v>
      </c>
      <c r="E2017" s="14">
        <f>LN('Return analysis'!E2019/'Return analysis'!E2018)</f>
        <v>2.2222197531046357E-6</v>
      </c>
      <c r="F2017" s="14">
        <f t="shared" si="186"/>
        <v>-3.6286251787848427E-4</v>
      </c>
      <c r="G2017" s="14">
        <f t="shared" si="187"/>
        <v>1.1102174603743129E-4</v>
      </c>
      <c r="H2017" s="14">
        <f t="shared" si="188"/>
        <v>-2.7520344336011086E-2</v>
      </c>
      <c r="I2017" s="24">
        <f t="shared" si="189"/>
        <v>-1.5658550013973713E-4</v>
      </c>
      <c r="J2017" s="24">
        <f t="shared" si="190"/>
        <v>-2.7676929836150822E-2</v>
      </c>
      <c r="K2017" s="24">
        <f t="shared" si="191"/>
        <v>-2.7674707616397717E-2</v>
      </c>
      <c r="L2017" s="24"/>
    </row>
    <row r="2018" spans="1:12" x14ac:dyDescent="0.3">
      <c r="A2018" s="6">
        <v>44007</v>
      </c>
      <c r="B2018" s="14">
        <f>LN('Return analysis'!B2020/'Return analysis'!B2019)</f>
        <v>1.7094882106015411E-3</v>
      </c>
      <c r="C2018" s="14">
        <f>LN('Return analysis'!C2020/'Return analysis'!C2019)</f>
        <v>1.0228087216715199E-3</v>
      </c>
      <c r="D2018" s="14">
        <f>LN('Return analysis'!D2020/'Return analysis'!D2019)</f>
        <v>1.1968030898115163E-2</v>
      </c>
      <c r="E2018" s="14">
        <f>LN('Return analysis'!E2020/'Return analysis'!E2019)</f>
        <v>2.2222197531046357E-6</v>
      </c>
      <c r="F2018" s="14">
        <f t="shared" si="186"/>
        <v>1.7072659908484364E-3</v>
      </c>
      <c r="G2018" s="14">
        <f t="shared" si="187"/>
        <v>1.0205865019184152E-3</v>
      </c>
      <c r="H2018" s="14">
        <f t="shared" si="188"/>
        <v>1.1965808678362059E-2</v>
      </c>
      <c r="I2018" s="24">
        <f t="shared" si="189"/>
        <v>7.5568807635523465E-4</v>
      </c>
      <c r="J2018" s="24">
        <f t="shared" si="190"/>
        <v>1.2721496754717294E-2</v>
      </c>
      <c r="K2018" s="24">
        <f t="shared" si="191"/>
        <v>1.2723718974470399E-2</v>
      </c>
      <c r="L2018" s="24"/>
    </row>
    <row r="2019" spans="1:12" x14ac:dyDescent="0.3">
      <c r="A2019" s="6">
        <v>44008</v>
      </c>
      <c r="B2019" s="14">
        <f>LN('Return analysis'!B2021/'Return analysis'!B2020)</f>
        <v>2.2442723059874683E-3</v>
      </c>
      <c r="C2019" s="14">
        <f>LN('Return analysis'!C2021/'Return analysis'!C2020)</f>
        <v>1.8158405007521138E-3</v>
      </c>
      <c r="D2019" s="14">
        <f>LN('Return analysis'!D2021/'Return analysis'!D2020)</f>
        <v>-2.3533443044101886E-2</v>
      </c>
      <c r="E2019" s="14">
        <f>LN('Return analysis'!E2021/'Return analysis'!E2020)</f>
        <v>2.2222197531046357E-6</v>
      </c>
      <c r="F2019" s="14">
        <f t="shared" si="186"/>
        <v>2.2420500862343636E-3</v>
      </c>
      <c r="G2019" s="14">
        <f t="shared" si="187"/>
        <v>1.8136182809990091E-3</v>
      </c>
      <c r="H2019" s="14">
        <f t="shared" si="188"/>
        <v>-2.3535665263854991E-2</v>
      </c>
      <c r="I2019" s="24">
        <f t="shared" si="189"/>
        <v>1.0325856939173341E-3</v>
      </c>
      <c r="J2019" s="24">
        <f t="shared" si="190"/>
        <v>-2.2503079569937655E-2</v>
      </c>
      <c r="K2019" s="24">
        <f t="shared" si="191"/>
        <v>-2.2500857350184554E-2</v>
      </c>
      <c r="L2019" s="24"/>
    </row>
    <row r="2020" spans="1:12" x14ac:dyDescent="0.3">
      <c r="A2020" s="6">
        <v>44011</v>
      </c>
      <c r="B2020" s="14">
        <f>LN('Return analysis'!B2022/'Return analysis'!B2021)</f>
        <v>1.4340501603897001E-3</v>
      </c>
      <c r="C2020" s="14">
        <f>LN('Return analysis'!C2022/'Return analysis'!C2021)</f>
        <v>6.8061341445744986E-4</v>
      </c>
      <c r="D2020" s="14">
        <f>LN('Return analysis'!D2022/'Return analysis'!D2021)</f>
        <v>1.4562147224113853E-2</v>
      </c>
      <c r="E2020" s="14">
        <f>LN('Return analysis'!E2022/'Return analysis'!E2021)</f>
        <v>6.6666444445868834E-6</v>
      </c>
      <c r="F2020" s="14">
        <f t="shared" si="186"/>
        <v>1.4273835159451132E-3</v>
      </c>
      <c r="G2020" s="14">
        <f t="shared" si="187"/>
        <v>6.7394677001286296E-4</v>
      </c>
      <c r="H2020" s="14">
        <f t="shared" si="188"/>
        <v>1.4555480579669267E-2</v>
      </c>
      <c r="I2020" s="24">
        <f t="shared" si="189"/>
        <v>7.2748840203062611E-4</v>
      </c>
      <c r="J2020" s="24">
        <f t="shared" si="190"/>
        <v>1.5282968981699892E-2</v>
      </c>
      <c r="K2020" s="24">
        <f t="shared" si="191"/>
        <v>1.5289635626144479E-2</v>
      </c>
      <c r="L2020" s="24"/>
    </row>
    <row r="2021" spans="1:12" x14ac:dyDescent="0.3">
      <c r="A2021" s="6">
        <v>44012</v>
      </c>
      <c r="B2021" s="14">
        <f>LN('Return analysis'!B2023/'Return analysis'!B2022)</f>
        <v>-7.1642673984984473E-4</v>
      </c>
      <c r="C2021" s="14">
        <f>LN('Return analysis'!C2023/'Return analysis'!C2022)</f>
        <v>1.0192173460851356E-3</v>
      </c>
      <c r="D2021" s="14">
        <f>LN('Return analysis'!D2023/'Return analysis'!D2022)</f>
        <v>1.4673224765294047E-2</v>
      </c>
      <c r="E2021" s="14">
        <f>LN('Return analysis'!E2023/'Return analysis'!E2022)</f>
        <v>2.2222197531046357E-6</v>
      </c>
      <c r="F2021" s="14">
        <f t="shared" si="186"/>
        <v>-7.1864895960294941E-4</v>
      </c>
      <c r="G2021" s="14">
        <f t="shared" si="187"/>
        <v>1.0169951263320309E-3</v>
      </c>
      <c r="H2021" s="14">
        <f t="shared" si="188"/>
        <v>1.4671002545540943E-2</v>
      </c>
      <c r="I2021" s="24">
        <f t="shared" si="189"/>
        <v>-1.6964075493936769E-3</v>
      </c>
      <c r="J2021" s="24">
        <f t="shared" si="190"/>
        <v>1.2974594996147266E-2</v>
      </c>
      <c r="K2021" s="24">
        <f t="shared" si="191"/>
        <v>1.297681721590037E-2</v>
      </c>
      <c r="L2021" s="24"/>
    </row>
    <row r="2022" spans="1:12" x14ac:dyDescent="0.3">
      <c r="A2022" s="6">
        <v>44013</v>
      </c>
      <c r="B2022" s="14">
        <f>LN('Return analysis'!B2024/'Return analysis'!B2023)</f>
        <v>5.3702707340684802E-4</v>
      </c>
      <c r="C2022" s="14">
        <f>LN('Return analysis'!C2024/'Return analysis'!C2023)</f>
        <v>2.5297253295698244E-4</v>
      </c>
      <c r="D2022" s="14">
        <f>LN('Return analysis'!D2024/'Return analysis'!D2023)</f>
        <v>5.7965753518372633E-3</v>
      </c>
      <c r="E2022" s="14">
        <f>LN('Return analysis'!E2024/'Return analysis'!E2023)</f>
        <v>2.2222197531046357E-6</v>
      </c>
      <c r="F2022" s="14">
        <f t="shared" si="186"/>
        <v>5.3480485365374334E-4</v>
      </c>
      <c r="G2022" s="14">
        <f t="shared" si="187"/>
        <v>2.5075031320387781E-4</v>
      </c>
      <c r="H2022" s="14">
        <f t="shared" si="188"/>
        <v>5.7943531320841591E-3</v>
      </c>
      <c r="I2022" s="24">
        <f t="shared" si="189"/>
        <v>2.7032857212516177E-4</v>
      </c>
      <c r="J2022" s="24">
        <f t="shared" si="190"/>
        <v>6.0646817042093208E-3</v>
      </c>
      <c r="K2022" s="24">
        <f t="shared" si="191"/>
        <v>6.066903923962425E-3</v>
      </c>
      <c r="L2022" s="24"/>
    </row>
    <row r="2023" spans="1:12" x14ac:dyDescent="0.3">
      <c r="A2023" s="6">
        <v>44014</v>
      </c>
      <c r="B2023" s="14">
        <f>LN('Return analysis'!B2025/'Return analysis'!B2024)</f>
        <v>-8.9370778612093412E-5</v>
      </c>
      <c r="C2023" s="14">
        <f>LN('Return analysis'!C2025/'Return analysis'!C2024)</f>
        <v>1.5865061912472029E-3</v>
      </c>
      <c r="D2023" s="14">
        <f>LN('Return analysis'!D2025/'Return analysis'!D2024)</f>
        <v>3.9937782912903372E-3</v>
      </c>
      <c r="E2023" s="14">
        <f>LN('Return analysis'!E2025/'Return analysis'!E2024)</f>
        <v>2.2222197531046357E-6</v>
      </c>
      <c r="F2023" s="14">
        <f t="shared" si="186"/>
        <v>-9.1592998365198048E-5</v>
      </c>
      <c r="G2023" s="14">
        <f t="shared" si="187"/>
        <v>1.5842839714940982E-3</v>
      </c>
      <c r="H2023" s="14">
        <f t="shared" si="188"/>
        <v>3.991556071537233E-3</v>
      </c>
      <c r="I2023" s="24">
        <f t="shared" si="189"/>
        <v>-1.4120053509864123E-3</v>
      </c>
      <c r="J2023" s="24">
        <f t="shared" si="190"/>
        <v>2.5795507205508207E-3</v>
      </c>
      <c r="K2023" s="24">
        <f t="shared" si="191"/>
        <v>2.581772940303925E-3</v>
      </c>
      <c r="L2023" s="24"/>
    </row>
    <row r="2024" spans="1:12" x14ac:dyDescent="0.3">
      <c r="A2024" s="6">
        <v>44018</v>
      </c>
      <c r="B2024" s="14">
        <f>LN('Return analysis'!B2026/'Return analysis'!B2025)</f>
        <v>9.8672901907357106E-4</v>
      </c>
      <c r="C2024" s="14">
        <f>LN('Return analysis'!C2026/'Return analysis'!C2025)</f>
        <v>-3.4011110623883499E-4</v>
      </c>
      <c r="D2024" s="14">
        <f>LN('Return analysis'!D2026/'Return analysis'!D2025)</f>
        <v>1.562949521674591E-2</v>
      </c>
      <c r="E2024" s="14">
        <f>LN('Return analysis'!E2026/'Return analysis'!E2025)</f>
        <v>9.9999500003988414E-6</v>
      </c>
      <c r="F2024" s="14">
        <f t="shared" si="186"/>
        <v>9.7672906907317228E-4</v>
      </c>
      <c r="G2024" s="14">
        <f t="shared" si="187"/>
        <v>-3.5011105623923382E-4</v>
      </c>
      <c r="H2024" s="14">
        <f t="shared" si="188"/>
        <v>1.561949526674551E-2</v>
      </c>
      <c r="I2024" s="24">
        <f t="shared" si="189"/>
        <v>1.0911606646298372E-3</v>
      </c>
      <c r="J2024" s="24">
        <f t="shared" si="190"/>
        <v>1.6710655931375346E-2</v>
      </c>
      <c r="K2024" s="24">
        <f t="shared" si="191"/>
        <v>1.6720655881375748E-2</v>
      </c>
      <c r="L2024" s="24"/>
    </row>
    <row r="2025" spans="1:12" x14ac:dyDescent="0.3">
      <c r="A2025" s="6">
        <v>44019</v>
      </c>
      <c r="B2025" s="14">
        <f>LN('Return analysis'!B2027/'Return analysis'!B2026)</f>
        <v>1.2546779603395774E-3</v>
      </c>
      <c r="C2025" s="14">
        <f>LN('Return analysis'!C2027/'Return analysis'!C2026)</f>
        <v>1.5845315743696225E-3</v>
      </c>
      <c r="D2025" s="14">
        <f>LN('Return analysis'!D2027/'Return analysis'!D2026)</f>
        <v>-1.0203364938404465E-2</v>
      </c>
      <c r="E2025" s="14">
        <f>LN('Return analysis'!E2027/'Return analysis'!E2026)</f>
        <v>2.4999968749105643E-6</v>
      </c>
      <c r="F2025" s="14">
        <f t="shared" si="186"/>
        <v>1.2521779634646669E-3</v>
      </c>
      <c r="G2025" s="14">
        <f t="shared" si="187"/>
        <v>1.582031577494712E-3</v>
      </c>
      <c r="H2025" s="14">
        <f t="shared" si="188"/>
        <v>-1.0205864935279375E-2</v>
      </c>
      <c r="I2025" s="24">
        <f t="shared" si="189"/>
        <v>8.6182075867713325E-5</v>
      </c>
      <c r="J2025" s="24">
        <f t="shared" si="190"/>
        <v>-1.0119682859411661E-2</v>
      </c>
      <c r="K2025" s="24">
        <f t="shared" si="191"/>
        <v>-1.0117182862536751E-2</v>
      </c>
      <c r="L2025" s="24"/>
    </row>
    <row r="2026" spans="1:12" x14ac:dyDescent="0.3">
      <c r="A2026" s="6">
        <v>44020</v>
      </c>
      <c r="B2026" s="14">
        <f>LN('Return analysis'!B2028/'Return analysis'!B2027)</f>
        <v>-8.917864769564124E-5</v>
      </c>
      <c r="C2026" s="14">
        <f>LN('Return analysis'!C2028/'Return analysis'!C2027)</f>
        <v>-5.6537798355486065E-4</v>
      </c>
      <c r="D2026" s="14">
        <f>LN('Return analysis'!D2028/'Return analysis'!D2027)</f>
        <v>8.1462565856618204E-3</v>
      </c>
      <c r="E2026" s="14">
        <f>LN('Return analysis'!E2028/'Return analysis'!E2027)</f>
        <v>2.4999968749105643E-6</v>
      </c>
      <c r="F2026" s="14">
        <f t="shared" si="186"/>
        <v>-9.1678644570551799E-5</v>
      </c>
      <c r="G2026" s="14">
        <f t="shared" si="187"/>
        <v>-5.6787798042977117E-4</v>
      </c>
      <c r="H2026" s="14">
        <f t="shared" si="188"/>
        <v>8.1437565887869101E-3</v>
      </c>
      <c r="I2026" s="24">
        <f t="shared" si="189"/>
        <v>2.787049019643236E-4</v>
      </c>
      <c r="J2026" s="24">
        <f t="shared" si="190"/>
        <v>8.4224614907512339E-3</v>
      </c>
      <c r="K2026" s="24">
        <f t="shared" si="191"/>
        <v>8.4249614876261442E-3</v>
      </c>
      <c r="L2026" s="24"/>
    </row>
    <row r="2027" spans="1:12" x14ac:dyDescent="0.3">
      <c r="A2027" s="6">
        <v>44021</v>
      </c>
      <c r="B2027" s="14">
        <f>LN('Return analysis'!B2029/'Return analysis'!B2028)</f>
        <v>2.0579315469006513E-3</v>
      </c>
      <c r="C2027" s="14">
        <f>LN('Return analysis'!C2029/'Return analysis'!C2028)</f>
        <v>2.7107376800381698E-3</v>
      </c>
      <c r="D2027" s="14">
        <f>LN('Return analysis'!D2029/'Return analysis'!D2028)</f>
        <v>-6.1978624963737071E-3</v>
      </c>
      <c r="E2027" s="14">
        <f>LN('Return analysis'!E2029/'Return analysis'!E2028)</f>
        <v>2.4999968749105643E-6</v>
      </c>
      <c r="F2027" s="14">
        <f t="shared" si="186"/>
        <v>2.0554315500257406E-3</v>
      </c>
      <c r="G2027" s="14">
        <f t="shared" si="187"/>
        <v>2.7082376831632591E-3</v>
      </c>
      <c r="H2027" s="14">
        <f t="shared" si="188"/>
        <v>-6.2003624932486174E-3</v>
      </c>
      <c r="I2027" s="24">
        <f t="shared" si="189"/>
        <v>-6.1749159312692115E-5</v>
      </c>
      <c r="J2027" s="24">
        <f t="shared" si="190"/>
        <v>-6.2621116525613096E-3</v>
      </c>
      <c r="K2027" s="24">
        <f t="shared" si="191"/>
        <v>-6.2596116556863993E-3</v>
      </c>
      <c r="L2027" s="24"/>
    </row>
    <row r="2028" spans="1:12" x14ac:dyDescent="0.3">
      <c r="A2028" s="6">
        <v>44022</v>
      </c>
      <c r="B2028" s="14">
        <f>LN('Return analysis'!B2030/'Return analysis'!B2029)</f>
        <v>-2.6839262536651129E-4</v>
      </c>
      <c r="C2028" s="14">
        <f>LN('Return analysis'!C2030/'Return analysis'!C2029)</f>
        <v>-1.1286504684211412E-3</v>
      </c>
      <c r="D2028" s="14">
        <f>LN('Return analysis'!D2030/'Return analysis'!D2029)</f>
        <v>1.0681024390002777E-2</v>
      </c>
      <c r="E2028" s="14">
        <f>LN('Return analysis'!E2030/'Return analysis'!E2029)</f>
        <v>2.4999968749105643E-6</v>
      </c>
      <c r="F2028" s="14">
        <f t="shared" si="186"/>
        <v>-2.7089262224142186E-4</v>
      </c>
      <c r="G2028" s="14">
        <f t="shared" si="187"/>
        <v>-1.1311504652960517E-3</v>
      </c>
      <c r="H2028" s="14">
        <f t="shared" si="188"/>
        <v>1.0678524393127867E-2</v>
      </c>
      <c r="I2028" s="24">
        <f t="shared" si="189"/>
        <v>5.2644867988854217E-4</v>
      </c>
      <c r="J2028" s="24">
        <f t="shared" si="190"/>
        <v>1.1204973073016409E-2</v>
      </c>
      <c r="K2028" s="24">
        <f t="shared" si="191"/>
        <v>1.1207473069891319E-2</v>
      </c>
      <c r="L2028" s="24"/>
    </row>
    <row r="2029" spans="1:12" x14ac:dyDescent="0.3">
      <c r="A2029" s="6">
        <v>44025</v>
      </c>
      <c r="B2029" s="14">
        <f>LN('Return analysis'!B2031/'Return analysis'!B2030)</f>
        <v>1.7938938348342363E-4</v>
      </c>
      <c r="C2029" s="14">
        <f>LN('Return analysis'!C2031/'Return analysis'!C2030)</f>
        <v>4.5144681987510952E-4</v>
      </c>
      <c r="D2029" s="14">
        <f>LN('Return analysis'!D2031/'Return analysis'!D2030)</f>
        <v>-1.0869594674242002E-2</v>
      </c>
      <c r="E2029" s="14">
        <f>LN('Return analysis'!E2031/'Return analysis'!E2030)</f>
        <v>7.4999718750787367E-6</v>
      </c>
      <c r="F2029" s="14">
        <f t="shared" si="186"/>
        <v>1.718894116083449E-4</v>
      </c>
      <c r="G2029" s="14">
        <f t="shared" si="187"/>
        <v>4.4394684800003079E-4</v>
      </c>
      <c r="H2029" s="14">
        <f t="shared" si="188"/>
        <v>-1.087709464611708E-2</v>
      </c>
      <c r="I2029" s="24">
        <f t="shared" si="189"/>
        <v>-6.9181412453991886E-5</v>
      </c>
      <c r="J2029" s="24">
        <f t="shared" si="190"/>
        <v>-1.0946276058571073E-2</v>
      </c>
      <c r="K2029" s="24">
        <f t="shared" si="191"/>
        <v>-1.0938776086695995E-2</v>
      </c>
      <c r="L2029" s="24"/>
    </row>
    <row r="2030" spans="1:12" x14ac:dyDescent="0.3">
      <c r="A2030" s="6">
        <v>44026</v>
      </c>
      <c r="B2030" s="14">
        <f>LN('Return analysis'!B2032/'Return analysis'!B2031)</f>
        <v>2.0538877677338673E-3</v>
      </c>
      <c r="C2030" s="14">
        <f>LN('Return analysis'!C2032/'Return analysis'!C2031)</f>
        <v>1.2410515474565876E-3</v>
      </c>
      <c r="D2030" s="14">
        <f>LN('Return analysis'!D2032/'Return analysis'!D2031)</f>
        <v>1.3041952013764176E-2</v>
      </c>
      <c r="E2030" s="14">
        <f>LN('Return analysis'!E2032/'Return analysis'!E2031)</f>
        <v>2.4999968749105643E-6</v>
      </c>
      <c r="F2030" s="14">
        <f t="shared" si="186"/>
        <v>2.0513877708589565E-3</v>
      </c>
      <c r="G2030" s="14">
        <f t="shared" si="187"/>
        <v>1.2385515505816771E-3</v>
      </c>
      <c r="H2030" s="14">
        <f t="shared" si="188"/>
        <v>1.3039452016889266E-2</v>
      </c>
      <c r="I2030" s="24">
        <f t="shared" si="189"/>
        <v>9.1251072232045166E-4</v>
      </c>
      <c r="J2030" s="24">
        <f t="shared" si="190"/>
        <v>1.3951962739209718E-2</v>
      </c>
      <c r="K2030" s="24">
        <f t="shared" si="191"/>
        <v>1.3954462736084628E-2</v>
      </c>
      <c r="L2030" s="24"/>
    </row>
    <row r="2031" spans="1:12" x14ac:dyDescent="0.3">
      <c r="A2031" s="6">
        <v>44027</v>
      </c>
      <c r="B2031" s="14">
        <f>LN('Return analysis'!B2033/'Return analysis'!B2032)</f>
        <v>3.5659083275075583E-4</v>
      </c>
      <c r="C2031" s="14">
        <f>LN('Return analysis'!C2033/'Return analysis'!C2032)</f>
        <v>1.1289745519540904E-4</v>
      </c>
      <c r="D2031" s="14">
        <f>LN('Return analysis'!D2033/'Return analysis'!D2032)</f>
        <v>1.2323104363999353E-2</v>
      </c>
      <c r="E2031" s="14">
        <f>LN('Return analysis'!E2033/'Return analysis'!E2032)</f>
        <v>2.4999968749105643E-6</v>
      </c>
      <c r="F2031" s="14">
        <f t="shared" si="186"/>
        <v>3.5409083587584526E-4</v>
      </c>
      <c r="G2031" s="14">
        <f t="shared" si="187"/>
        <v>1.1039745832049848E-4</v>
      </c>
      <c r="H2031" s="14">
        <f t="shared" si="188"/>
        <v>1.2320604367124443E-2</v>
      </c>
      <c r="I2031" s="24">
        <f t="shared" si="189"/>
        <v>1.3264296282813868E-4</v>
      </c>
      <c r="J2031" s="24">
        <f t="shared" si="190"/>
        <v>1.2453247329952582E-2</v>
      </c>
      <c r="K2031" s="24">
        <f t="shared" si="191"/>
        <v>1.2455747326827492E-2</v>
      </c>
      <c r="L2031" s="24"/>
    </row>
    <row r="2032" spans="1:12" x14ac:dyDescent="0.3">
      <c r="A2032" s="6">
        <v>44028</v>
      </c>
      <c r="B2032" s="14">
        <f>LN('Return analysis'!B2034/'Return analysis'!B2033)</f>
        <v>4.4589855394851192E-4</v>
      </c>
      <c r="C2032" s="14">
        <f>LN('Return analysis'!C2034/'Return analysis'!C2033)</f>
        <v>6.7628767954302279E-4</v>
      </c>
      <c r="D2032" s="14">
        <f>LN('Return analysis'!D2034/'Return analysis'!D2033)</f>
        <v>-4.4802311898057218E-3</v>
      </c>
      <c r="E2032" s="14">
        <f>LN('Return analysis'!E2034/'Return analysis'!E2033)</f>
        <v>2.7777739197784286E-6</v>
      </c>
      <c r="F2032" s="14">
        <f t="shared" si="186"/>
        <v>4.4312078002873347E-4</v>
      </c>
      <c r="G2032" s="14">
        <f t="shared" si="187"/>
        <v>6.7350990562324434E-4</v>
      </c>
      <c r="H2032" s="14">
        <f t="shared" si="188"/>
        <v>-4.4830089637255006E-3</v>
      </c>
      <c r="I2032" s="24">
        <f t="shared" si="189"/>
        <v>-5.1787881578964984E-5</v>
      </c>
      <c r="J2032" s="24">
        <f t="shared" si="190"/>
        <v>-4.534796845304466E-3</v>
      </c>
      <c r="K2032" s="24">
        <f t="shared" si="191"/>
        <v>-4.5320190713846872E-3</v>
      </c>
      <c r="L2032" s="24"/>
    </row>
    <row r="2033" spans="1:12" x14ac:dyDescent="0.3">
      <c r="A2033" s="6">
        <v>44029</v>
      </c>
      <c r="B2033" s="14">
        <f>LN('Return analysis'!B2035/'Return analysis'!B2034)</f>
        <v>-7.1299076200262597E-4</v>
      </c>
      <c r="C2033" s="14">
        <f>LN('Return analysis'!C2035/'Return analysis'!C2034)</f>
        <v>1.0139890722897487E-3</v>
      </c>
      <c r="D2033" s="14">
        <f>LN('Return analysis'!D2035/'Return analysis'!D2034)</f>
        <v>3.8064999830623764E-3</v>
      </c>
      <c r="E2033" s="14">
        <f>LN('Return analysis'!E2035/'Return analysis'!E2034)</f>
        <v>2.7777739197784286E-6</v>
      </c>
      <c r="F2033" s="14">
        <f t="shared" si="186"/>
        <v>-7.1576853592240442E-4</v>
      </c>
      <c r="G2033" s="14">
        <f t="shared" si="187"/>
        <v>1.0112112983699704E-3</v>
      </c>
      <c r="H2033" s="14">
        <f t="shared" si="188"/>
        <v>3.803722209142598E-3</v>
      </c>
      <c r="I2033" s="24">
        <f t="shared" si="189"/>
        <v>-1.5720568778397391E-3</v>
      </c>
      <c r="J2033" s="24">
        <f t="shared" si="190"/>
        <v>2.2316653313028591E-3</v>
      </c>
      <c r="K2033" s="24">
        <f t="shared" si="191"/>
        <v>2.234443105222637E-3</v>
      </c>
      <c r="L2033" s="24"/>
    </row>
    <row r="2034" spans="1:12" x14ac:dyDescent="0.3">
      <c r="A2034" s="6">
        <v>44032</v>
      </c>
      <c r="B2034" s="14">
        <f>LN('Return analysis'!B2036/'Return analysis'!B2035)</f>
        <v>2.3167165687770302E-3</v>
      </c>
      <c r="C2034" s="14">
        <f>LN('Return analysis'!C2036/'Return analysis'!C2035)</f>
        <v>1.0121340989103958E-3</v>
      </c>
      <c r="D2034" s="14">
        <f>LN('Return analysis'!D2036/'Return analysis'!D2035)</f>
        <v>7.6303398822408506E-3</v>
      </c>
      <c r="E2034" s="14">
        <f>LN('Return analysis'!E2036/'Return analysis'!E2035)</f>
        <v>7.4999718750787367E-6</v>
      </c>
      <c r="F2034" s="14">
        <f t="shared" si="186"/>
        <v>2.3092165969019513E-3</v>
      </c>
      <c r="G2034" s="14">
        <f t="shared" si="187"/>
        <v>1.0046341270353171E-3</v>
      </c>
      <c r="H2034" s="14">
        <f t="shared" si="188"/>
        <v>7.6228399103657717E-3</v>
      </c>
      <c r="I2034" s="24">
        <f t="shared" si="189"/>
        <v>1.4171822670447341E-3</v>
      </c>
      <c r="J2034" s="24">
        <f t="shared" si="190"/>
        <v>9.0400221774105064E-3</v>
      </c>
      <c r="K2034" s="24">
        <f t="shared" si="191"/>
        <v>9.0475221492855844E-3</v>
      </c>
      <c r="L2034" s="24"/>
    </row>
    <row r="2035" spans="1:12" x14ac:dyDescent="0.3">
      <c r="A2035" s="6">
        <v>44033</v>
      </c>
      <c r="B2035" s="14">
        <f>LN('Return analysis'!B2037/'Return analysis'!B2036)</f>
        <v>0</v>
      </c>
      <c r="C2035" s="14">
        <f>LN('Return analysis'!C2037/'Return analysis'!C2036)</f>
        <v>5.6194631870819841E-4</v>
      </c>
      <c r="D2035" s="14">
        <f>LN('Return analysis'!D2037/'Return analysis'!D2036)</f>
        <v>2.85434969024465E-3</v>
      </c>
      <c r="E2035" s="14">
        <f>LN('Return analysis'!E2037/'Return analysis'!E2036)</f>
        <v>2.7777739197784286E-6</v>
      </c>
      <c r="F2035" s="14">
        <f t="shared" si="186"/>
        <v>-2.7777739197784286E-6</v>
      </c>
      <c r="G2035" s="14">
        <f t="shared" si="187"/>
        <v>5.5916854478841997E-4</v>
      </c>
      <c r="H2035" s="14">
        <f t="shared" si="188"/>
        <v>2.8515719163248717E-3</v>
      </c>
      <c r="I2035" s="24">
        <f t="shared" si="189"/>
        <v>-4.8432104330446517E-4</v>
      </c>
      <c r="J2035" s="24">
        <f t="shared" si="190"/>
        <v>2.3672508730204064E-3</v>
      </c>
      <c r="K2035" s="24">
        <f t="shared" si="191"/>
        <v>2.3700286469401847E-3</v>
      </c>
      <c r="L2035" s="24"/>
    </row>
    <row r="2036" spans="1:12" x14ac:dyDescent="0.3">
      <c r="A2036" s="6">
        <v>44034</v>
      </c>
      <c r="B2036" s="14">
        <f>LN('Return analysis'!B2038/'Return analysis'!B2037)</f>
        <v>1.3343637086226379E-3</v>
      </c>
      <c r="C2036" s="14">
        <f>LN('Return analysis'!C2038/'Return analysis'!C2037)</f>
        <v>1.3477146704248451E-3</v>
      </c>
      <c r="D2036" s="14">
        <f>LN('Return analysis'!D2038/'Return analysis'!D2037)</f>
        <v>5.2011615049451631E-3</v>
      </c>
      <c r="E2036" s="14">
        <f>LN('Return analysis'!E2038/'Return analysis'!E2037)</f>
        <v>2.7777739197784286E-6</v>
      </c>
      <c r="F2036" s="14">
        <f t="shared" si="186"/>
        <v>1.3315859347028595E-3</v>
      </c>
      <c r="G2036" s="14">
        <f t="shared" si="187"/>
        <v>1.3449368965050667E-3</v>
      </c>
      <c r="H2036" s="14">
        <f t="shared" si="188"/>
        <v>5.1983837310253843E-3</v>
      </c>
      <c r="I2036" s="24">
        <f t="shared" si="189"/>
        <v>1.9120288941110283E-4</v>
      </c>
      <c r="J2036" s="24">
        <f t="shared" si="190"/>
        <v>5.3895866204364869E-3</v>
      </c>
      <c r="K2036" s="24">
        <f t="shared" si="191"/>
        <v>5.3923643943562657E-3</v>
      </c>
      <c r="L2036" s="24"/>
    </row>
    <row r="2037" spans="1:12" x14ac:dyDescent="0.3">
      <c r="A2037" s="6">
        <v>44035</v>
      </c>
      <c r="B2037" s="14">
        <f>LN('Return analysis'!B2039/'Return analysis'!B2038)</f>
        <v>1.0660755087549974E-3</v>
      </c>
      <c r="C2037" s="14">
        <f>LN('Return analysis'!C2039/'Return analysis'!C2038)</f>
        <v>8.9691808132543295E-4</v>
      </c>
      <c r="D2037" s="14">
        <f>LN('Return analysis'!D2039/'Return analysis'!D2038)</f>
        <v>-1.097873945916217E-2</v>
      </c>
      <c r="E2037" s="14">
        <f>LN('Return analysis'!E2039/'Return analysis'!E2038)</f>
        <v>2.4999968749105643E-6</v>
      </c>
      <c r="F2037" s="14">
        <f t="shared" si="186"/>
        <v>1.0635755118800869E-3</v>
      </c>
      <c r="G2037" s="14">
        <f t="shared" si="187"/>
        <v>8.9441808445052244E-4</v>
      </c>
      <c r="H2037" s="14">
        <f t="shared" si="188"/>
        <v>-1.098123945603708E-2</v>
      </c>
      <c r="I2037" s="24">
        <f t="shared" si="189"/>
        <v>4.6038036098025635E-4</v>
      </c>
      <c r="J2037" s="24">
        <f t="shared" si="190"/>
        <v>-1.0520859095056824E-2</v>
      </c>
      <c r="K2037" s="24">
        <f t="shared" si="191"/>
        <v>-1.0518359098181914E-2</v>
      </c>
      <c r="L2037" s="24"/>
    </row>
    <row r="2038" spans="1:12" x14ac:dyDescent="0.3">
      <c r="A2038" s="6">
        <v>44036</v>
      </c>
      <c r="B2038" s="14">
        <f>LN('Return analysis'!B2040/'Return analysis'!B2039)</f>
        <v>1.0649402019802078E-3</v>
      </c>
      <c r="C2038" s="14">
        <f>LN('Return analysis'!C2040/'Return analysis'!C2039)</f>
        <v>-2.2374126026631535E-4</v>
      </c>
      <c r="D2038" s="14">
        <f>LN('Return analysis'!D2040/'Return analysis'!D2039)</f>
        <v>-7.7756247367131047E-3</v>
      </c>
      <c r="E2038" s="14">
        <f>LN('Return analysis'!E2040/'Return analysis'!E2039)</f>
        <v>2.4999968749105643E-6</v>
      </c>
      <c r="F2038" s="14">
        <f t="shared" si="186"/>
        <v>1.0624402051052973E-3</v>
      </c>
      <c r="G2038" s="14">
        <f t="shared" si="187"/>
        <v>-2.2624125714122592E-4</v>
      </c>
      <c r="H2038" s="14">
        <f t="shared" si="188"/>
        <v>-7.778124733588015E-3</v>
      </c>
      <c r="I2038" s="24">
        <f t="shared" si="189"/>
        <v>1.3284757321017587E-3</v>
      </c>
      <c r="J2038" s="24">
        <f t="shared" si="190"/>
        <v>-6.4496490014862564E-3</v>
      </c>
      <c r="K2038" s="24">
        <f t="shared" si="191"/>
        <v>-6.4471490046113461E-3</v>
      </c>
      <c r="L2038" s="24"/>
    </row>
    <row r="2039" spans="1:12" x14ac:dyDescent="0.3">
      <c r="A2039" s="6">
        <v>44039</v>
      </c>
      <c r="B2039" s="14">
        <f>LN('Return analysis'!B2041/'Return analysis'!B2040)</f>
        <v>-1.3315212943207928E-3</v>
      </c>
      <c r="C2039" s="14">
        <f>LN('Return analysis'!C2041/'Return analysis'!C2040)</f>
        <v>-6.7317682105894224E-4</v>
      </c>
      <c r="D2039" s="14">
        <f>LN('Return analysis'!D2041/'Return analysis'!D2040)</f>
        <v>8.5685183822775558E-3</v>
      </c>
      <c r="E2039" s="14">
        <f>LN('Return analysis'!E2041/'Return analysis'!E2040)</f>
        <v>7.4999718750787367E-6</v>
      </c>
      <c r="F2039" s="14">
        <f t="shared" si="186"/>
        <v>-1.3390212661958715E-3</v>
      </c>
      <c r="G2039" s="14">
        <f t="shared" si="187"/>
        <v>-6.8067679293402103E-4</v>
      </c>
      <c r="H2039" s="14">
        <f t="shared" si="188"/>
        <v>8.5610184104024777E-3</v>
      </c>
      <c r="I2039" s="24">
        <f t="shared" si="189"/>
        <v>-8.8216575088014969E-4</v>
      </c>
      <c r="J2039" s="24">
        <f t="shared" si="190"/>
        <v>7.6788526595223281E-3</v>
      </c>
      <c r="K2039" s="24">
        <f t="shared" si="191"/>
        <v>7.6863526313974062E-3</v>
      </c>
      <c r="L2039" s="24"/>
    </row>
    <row r="2040" spans="1:12" x14ac:dyDescent="0.3">
      <c r="A2040" s="6">
        <v>44040</v>
      </c>
      <c r="B2040" s="14">
        <f>LN('Return analysis'!B2042/'Return analysis'!B2041)</f>
        <v>1.0652239815745477E-3</v>
      </c>
      <c r="C2040" s="14">
        <f>LN('Return analysis'!C2042/'Return analysis'!C2041)</f>
        <v>4.4855959841492196E-4</v>
      </c>
      <c r="D2040" s="14">
        <f>LN('Return analysis'!D2042/'Return analysis'!D2041)</f>
        <v>-7.3400831893808832E-3</v>
      </c>
      <c r="E2040" s="14">
        <f>LN('Return analysis'!E2042/'Return analysis'!E2041)</f>
        <v>2.7777739197784286E-6</v>
      </c>
      <c r="F2040" s="14">
        <f t="shared" si="186"/>
        <v>1.0624462076547693E-3</v>
      </c>
      <c r="G2040" s="14">
        <f t="shared" si="187"/>
        <v>4.4578182449514351E-4</v>
      </c>
      <c r="H2040" s="14">
        <f t="shared" si="188"/>
        <v>-7.342860963300662E-3</v>
      </c>
      <c r="I2040" s="24">
        <f t="shared" si="189"/>
        <v>7.8190820426572965E-4</v>
      </c>
      <c r="J2040" s="24">
        <f t="shared" si="190"/>
        <v>-6.5609527590349322E-3</v>
      </c>
      <c r="K2040" s="24">
        <f t="shared" si="191"/>
        <v>-6.5581749851151535E-3</v>
      </c>
      <c r="L2040" s="24"/>
    </row>
    <row r="2041" spans="1:12" x14ac:dyDescent="0.3">
      <c r="A2041" s="6">
        <v>44041</v>
      </c>
      <c r="B2041" s="14">
        <f>LN('Return analysis'!B2043/'Return analysis'!B2042)</f>
        <v>2.4808945556614669E-3</v>
      </c>
      <c r="C2041" s="14">
        <f>LN('Return analysis'!C2043/'Return analysis'!C2042)</f>
        <v>1.5687882906843446E-3</v>
      </c>
      <c r="D2041" s="14">
        <f>LN('Return analysis'!D2043/'Return analysis'!D2042)</f>
        <v>1.3173405796141062E-2</v>
      </c>
      <c r="E2041" s="14">
        <f>LN('Return analysis'!E2043/'Return analysis'!E2042)</f>
        <v>2.7777739197784286E-6</v>
      </c>
      <c r="F2041" s="14">
        <f t="shared" si="186"/>
        <v>2.4781167817416886E-3</v>
      </c>
      <c r="G2041" s="14">
        <f t="shared" si="187"/>
        <v>1.5660105167645663E-3</v>
      </c>
      <c r="H2041" s="14">
        <f t="shared" si="188"/>
        <v>1.3170628022221284E-2</v>
      </c>
      <c r="I2041" s="24">
        <f t="shared" si="189"/>
        <v>1.0737787214164145E-3</v>
      </c>
      <c r="J2041" s="24">
        <f t="shared" si="190"/>
        <v>1.4244406743637698E-2</v>
      </c>
      <c r="K2041" s="24">
        <f t="shared" si="191"/>
        <v>1.4247184517557476E-2</v>
      </c>
      <c r="L2041" s="24"/>
    </row>
    <row r="2042" spans="1:12" x14ac:dyDescent="0.3">
      <c r="A2042" s="6">
        <v>44042</v>
      </c>
      <c r="B2042" s="14">
        <f>LN('Return analysis'!B2044/'Return analysis'!B2043)</f>
        <v>0</v>
      </c>
      <c r="C2042" s="14">
        <f>LN('Return analysis'!C2044/'Return analysis'!C2043)</f>
        <v>5.6056862910212381E-4</v>
      </c>
      <c r="D2042" s="14">
        <f>LN('Return analysis'!D2044/'Return analysis'!D2043)</f>
        <v>-2.2443243750414716E-3</v>
      </c>
      <c r="E2042" s="14">
        <f>LN('Return analysis'!E2044/'Return analysis'!E2043)</f>
        <v>2.7777739197784286E-6</v>
      </c>
      <c r="F2042" s="14">
        <f t="shared" si="186"/>
        <v>-2.7777739197784286E-6</v>
      </c>
      <c r="G2042" s="14">
        <f t="shared" si="187"/>
        <v>5.5779085518234536E-4</v>
      </c>
      <c r="H2042" s="14">
        <f t="shared" si="188"/>
        <v>-2.24710214896125E-3</v>
      </c>
      <c r="I2042" s="24">
        <f t="shared" si="189"/>
        <v>-4.2840730030568994E-4</v>
      </c>
      <c r="J2042" s="24">
        <f t="shared" si="190"/>
        <v>-2.67550944926694E-3</v>
      </c>
      <c r="K2042" s="24">
        <f t="shared" si="191"/>
        <v>-2.6727316753471617E-3</v>
      </c>
      <c r="L2042" s="24"/>
    </row>
    <row r="2043" spans="1:12" x14ac:dyDescent="0.3">
      <c r="A2043" s="6">
        <v>44043</v>
      </c>
      <c r="B2043" s="14">
        <f>LN('Return analysis'!B2045/'Return analysis'!B2044)</f>
        <v>9.7343563886143124E-4</v>
      </c>
      <c r="C2043" s="14">
        <f>LN('Return analysis'!C2045/'Return analysis'!C2044)</f>
        <v>1.3416149239118189E-3</v>
      </c>
      <c r="D2043" s="14">
        <f>LN('Return analysis'!D2045/'Return analysis'!D2044)</f>
        <v>5.0876460441240338E-3</v>
      </c>
      <c r="E2043" s="14">
        <f>LN('Return analysis'!E2045/'Return analysis'!E2044)</f>
        <v>2.7777739197784286E-6</v>
      </c>
      <c r="F2043" s="14">
        <f t="shared" si="186"/>
        <v>9.7065786494165279E-4</v>
      </c>
      <c r="G2043" s="14">
        <f t="shared" si="187"/>
        <v>1.3388371499920405E-3</v>
      </c>
      <c r="H2043" s="14">
        <f t="shared" si="188"/>
        <v>5.084868270204255E-3</v>
      </c>
      <c r="I2043" s="24">
        <f t="shared" si="189"/>
        <v>-1.6358645042786906E-4</v>
      </c>
      <c r="J2043" s="24">
        <f t="shared" si="190"/>
        <v>4.9212818197763861E-3</v>
      </c>
      <c r="K2043" s="24">
        <f t="shared" si="191"/>
        <v>4.9240595936961649E-3</v>
      </c>
      <c r="L2043" s="24"/>
    </row>
    <row r="2044" spans="1:12" x14ac:dyDescent="0.3">
      <c r="A2044" s="6">
        <v>44046</v>
      </c>
      <c r="B2044" s="14">
        <f>LN('Return analysis'!B2046/'Return analysis'!B2045)</f>
        <v>3.896464276732416E-4</v>
      </c>
      <c r="C2044" s="14">
        <f>LN('Return analysis'!C2046/'Return analysis'!C2045)</f>
        <v>-3.4902548981224256E-4</v>
      </c>
      <c r="D2044" s="14">
        <f>LN('Return analysis'!D2046/'Return analysis'!D2045)</f>
        <v>8.6621166684292764E-3</v>
      </c>
      <c r="E2044" s="14">
        <f>LN('Return analysis'!E2046/'Return analysis'!E2045)</f>
        <v>8.3332986113586046E-6</v>
      </c>
      <c r="F2044" s="14">
        <f t="shared" si="186"/>
        <v>3.8131312906188302E-4</v>
      </c>
      <c r="G2044" s="14">
        <f t="shared" si="187"/>
        <v>-3.5735878842360115E-4</v>
      </c>
      <c r="H2044" s="14">
        <f t="shared" si="188"/>
        <v>8.6537833698179176E-3</v>
      </c>
      <c r="I2044" s="24">
        <f t="shared" si="189"/>
        <v>5.7645961345930861E-4</v>
      </c>
      <c r="J2044" s="24">
        <f t="shared" si="190"/>
        <v>9.2302429832772266E-3</v>
      </c>
      <c r="K2044" s="24">
        <f t="shared" si="191"/>
        <v>9.2385762818885855E-3</v>
      </c>
      <c r="L2044" s="24"/>
    </row>
    <row r="2045" spans="1:12" x14ac:dyDescent="0.3">
      <c r="A2045" s="6">
        <v>44047</v>
      </c>
      <c r="B2045" s="14">
        <f>LN('Return analysis'!B2047/'Return analysis'!B2046)</f>
        <v>8.8487381888121565E-4</v>
      </c>
      <c r="C2045" s="14">
        <f>LN('Return analysis'!C2047/'Return analysis'!C2046)</f>
        <v>2.1260128668292412E-3</v>
      </c>
      <c r="D2045" s="14">
        <f>LN('Return analysis'!D2047/'Return analysis'!D2046)</f>
        <v>3.9456248224805706E-3</v>
      </c>
      <c r="E2045" s="14">
        <f>LN('Return analysis'!E2047/'Return analysis'!E2046)</f>
        <v>2.7777739197784286E-6</v>
      </c>
      <c r="F2045" s="14">
        <f t="shared" si="186"/>
        <v>8.8209604496143721E-4</v>
      </c>
      <c r="G2045" s="14">
        <f t="shared" si="187"/>
        <v>2.1232350929094629E-3</v>
      </c>
      <c r="H2045" s="14">
        <f t="shared" si="188"/>
        <v>3.9428470485607919E-3</v>
      </c>
      <c r="I2045" s="24">
        <f t="shared" si="189"/>
        <v>-8.7238346399173339E-4</v>
      </c>
      <c r="J2045" s="24">
        <f t="shared" si="190"/>
        <v>3.0704635845690584E-3</v>
      </c>
      <c r="K2045" s="24">
        <f t="shared" si="191"/>
        <v>3.0732413584888371E-3</v>
      </c>
      <c r="L2045" s="24"/>
    </row>
    <row r="2046" spans="1:12" x14ac:dyDescent="0.3">
      <c r="A2046" s="6">
        <v>44048</v>
      </c>
      <c r="B2046" s="14">
        <f>LN('Return analysis'!B2048/'Return analysis'!B2047)</f>
        <v>6.1921438233825186E-4</v>
      </c>
      <c r="C2046" s="14">
        <f>LN('Return analysis'!C2048/'Return analysis'!C2047)</f>
        <v>-1.3425220957251991E-3</v>
      </c>
      <c r="D2046" s="14">
        <f>LN('Return analysis'!D2048/'Return analysis'!D2047)</f>
        <v>7.2520931749109705E-3</v>
      </c>
      <c r="E2046" s="14">
        <f>LN('Return analysis'!E2048/'Return analysis'!E2047)</f>
        <v>2.7777739197784286E-6</v>
      </c>
      <c r="F2046" s="14">
        <f t="shared" si="186"/>
        <v>6.1643660841847342E-4</v>
      </c>
      <c r="G2046" s="14">
        <f t="shared" si="187"/>
        <v>-1.3452998696449774E-3</v>
      </c>
      <c r="H2046" s="14">
        <f t="shared" si="188"/>
        <v>7.2493154009911917E-3</v>
      </c>
      <c r="I2046" s="24">
        <f t="shared" si="189"/>
        <v>1.623318917650967E-3</v>
      </c>
      <c r="J2046" s="24">
        <f t="shared" si="190"/>
        <v>8.8726343186421586E-3</v>
      </c>
      <c r="K2046" s="24">
        <f t="shared" si="191"/>
        <v>8.8754120925619382E-3</v>
      </c>
      <c r="L2046" s="24"/>
    </row>
    <row r="2047" spans="1:12" x14ac:dyDescent="0.3">
      <c r="A2047" s="6">
        <v>44049</v>
      </c>
      <c r="B2047" s="14">
        <f>LN('Return analysis'!B2049/'Return analysis'!B2048)</f>
        <v>8.8523706304043375E-5</v>
      </c>
      <c r="C2047" s="14">
        <f>LN('Return analysis'!C2049/'Return analysis'!C2048)</f>
        <v>1.5659637553805483E-3</v>
      </c>
      <c r="D2047" s="14">
        <f>LN('Return analysis'!D2049/'Return analysis'!D2048)</f>
        <v>4.8447885399870482E-3</v>
      </c>
      <c r="E2047" s="14">
        <f>LN('Return analysis'!E2049/'Return analysis'!E2048)</f>
        <v>2.7777739197784286E-6</v>
      </c>
      <c r="F2047" s="14">
        <f t="shared" si="186"/>
        <v>8.5745932384264942E-5</v>
      </c>
      <c r="G2047" s="14">
        <f t="shared" si="187"/>
        <v>1.56318598146077E-3</v>
      </c>
      <c r="H2047" s="14">
        <f t="shared" si="188"/>
        <v>4.8420107660672694E-3</v>
      </c>
      <c r="I2047" s="24">
        <f t="shared" si="189"/>
        <v>-1.2267948302436083E-3</v>
      </c>
      <c r="J2047" s="24">
        <f t="shared" si="190"/>
        <v>3.6152159358236614E-3</v>
      </c>
      <c r="K2047" s="24">
        <f t="shared" si="191"/>
        <v>3.6179937097434401E-3</v>
      </c>
      <c r="L2047" s="24"/>
    </row>
    <row r="2048" spans="1:12" x14ac:dyDescent="0.3">
      <c r="A2048" s="6">
        <v>44050</v>
      </c>
      <c r="B2048" s="14">
        <f>LN('Return analysis'!B2050/'Return analysis'!B2049)</f>
        <v>8.8515870550868509E-5</v>
      </c>
      <c r="C2048" s="14">
        <f>LN('Return analysis'!C2050/'Return analysis'!C2049)</f>
        <v>-1.1185301987890882E-3</v>
      </c>
      <c r="D2048" s="14">
        <f>LN('Return analysis'!D2050/'Return analysis'!D2049)</f>
        <v>8.2488860750207899E-4</v>
      </c>
      <c r="E2048" s="14">
        <f>LN('Return analysis'!E2050/'Return analysis'!E2049)</f>
        <v>2.7777739197784286E-6</v>
      </c>
      <c r="F2048" s="14">
        <f t="shared" si="186"/>
        <v>8.5738096631090077E-5</v>
      </c>
      <c r="G2048" s="14">
        <f t="shared" si="187"/>
        <v>-1.1213079727088666E-3</v>
      </c>
      <c r="H2048" s="14">
        <f t="shared" si="188"/>
        <v>8.2211083358230054E-4</v>
      </c>
      <c r="I2048" s="24">
        <f t="shared" si="189"/>
        <v>9.8108389942390514E-4</v>
      </c>
      <c r="J2048" s="24">
        <f t="shared" si="190"/>
        <v>1.8031947330062058E-3</v>
      </c>
      <c r="K2048" s="24">
        <f t="shared" si="191"/>
        <v>1.8059725069259841E-3</v>
      </c>
      <c r="L2048" s="24"/>
    </row>
    <row r="2049" spans="1:12" x14ac:dyDescent="0.3">
      <c r="A2049" s="6">
        <v>44053</v>
      </c>
      <c r="B2049" s="14">
        <f>LN('Return analysis'!B2051/'Return analysis'!B2050)</f>
        <v>0</v>
      </c>
      <c r="C2049" s="14">
        <f>LN('Return analysis'!C2051/'Return analysis'!C2050)</f>
        <v>-1.1189594845392196E-3</v>
      </c>
      <c r="D2049" s="14">
        <f>LN('Return analysis'!D2051/'Return analysis'!D2050)</f>
        <v>2.7638921078777206E-3</v>
      </c>
      <c r="E2049" s="14">
        <f>LN('Return analysis'!E2051/'Return analysis'!E2050)</f>
        <v>8.3332986113586046E-6</v>
      </c>
      <c r="F2049" s="14">
        <f t="shared" si="186"/>
        <v>-8.3332986113586046E-6</v>
      </c>
      <c r="G2049" s="14">
        <f t="shared" si="187"/>
        <v>-1.1272927831505782E-3</v>
      </c>
      <c r="H2049" s="14">
        <f t="shared" si="188"/>
        <v>2.7555588092663622E-3</v>
      </c>
      <c r="I2049" s="24">
        <f t="shared" si="189"/>
        <v>8.7105687743245931E-4</v>
      </c>
      <c r="J2049" s="24">
        <f t="shared" si="190"/>
        <v>3.6266156866988216E-3</v>
      </c>
      <c r="K2049" s="24">
        <f t="shared" si="191"/>
        <v>3.6349489853101801E-3</v>
      </c>
      <c r="L2049" s="24"/>
    </row>
    <row r="2050" spans="1:12" x14ac:dyDescent="0.3">
      <c r="A2050" s="6">
        <v>44054</v>
      </c>
      <c r="B2050" s="14">
        <f>LN('Return analysis'!B2052/'Return analysis'!B2051)</f>
        <v>-4.4307049336624604E-3</v>
      </c>
      <c r="C2050" s="14">
        <f>LN('Return analysis'!C2052/'Return analysis'!C2051)</f>
        <v>-3.4784049269135269E-3</v>
      </c>
      <c r="D2050" s="14">
        <f>LN('Return analysis'!D2052/'Return analysis'!D2051)</f>
        <v>-8.0784522695786926E-3</v>
      </c>
      <c r="E2050" s="14">
        <f>LN('Return analysis'!E2052/'Return analysis'!E2051)</f>
        <v>2.7777739197784286E-6</v>
      </c>
      <c r="F2050" s="14">
        <f t="shared" si="186"/>
        <v>-4.4334827075822392E-3</v>
      </c>
      <c r="G2050" s="14">
        <f t="shared" si="187"/>
        <v>-3.4811827008333052E-3</v>
      </c>
      <c r="H2050" s="14">
        <f t="shared" si="188"/>
        <v>-8.0812300434984705E-3</v>
      </c>
      <c r="I2050" s="24">
        <f t="shared" si="189"/>
        <v>-1.5395221468397682E-3</v>
      </c>
      <c r="J2050" s="24">
        <f t="shared" si="190"/>
        <v>-9.620752190338238E-3</v>
      </c>
      <c r="K2050" s="24">
        <f t="shared" si="191"/>
        <v>-9.6179744164184601E-3</v>
      </c>
      <c r="L2050" s="24"/>
    </row>
    <row r="2051" spans="1:12" x14ac:dyDescent="0.3">
      <c r="A2051" s="6">
        <v>44055</v>
      </c>
      <c r="B2051" s="14">
        <f>LN('Return analysis'!B2053/'Return analysis'!B2052)</f>
        <v>-2.0448836340841211E-3</v>
      </c>
      <c r="C2051" s="14">
        <f>LN('Return analysis'!C2053/'Return analysis'!C2052)</f>
        <v>-2.5881924614046398E-3</v>
      </c>
      <c r="D2051" s="14">
        <f>LN('Return analysis'!D2053/'Return analysis'!D2052)</f>
        <v>1.3291733539548291E-2</v>
      </c>
      <c r="E2051" s="14">
        <f>LN('Return analysis'!E2053/'Return analysis'!E2052)</f>
        <v>2.7777739197784286E-6</v>
      </c>
      <c r="F2051" s="14">
        <f t="shared" si="186"/>
        <v>-2.0476614080038994E-3</v>
      </c>
      <c r="G2051" s="14">
        <f t="shared" si="187"/>
        <v>-2.5909702353244181E-3</v>
      </c>
      <c r="H2051" s="14">
        <f t="shared" si="188"/>
        <v>1.3288955765628514E-2</v>
      </c>
      <c r="I2051" s="24">
        <f t="shared" si="189"/>
        <v>-1.012322931403609E-4</v>
      </c>
      <c r="J2051" s="24">
        <f t="shared" si="190"/>
        <v>1.3187723472488153E-2</v>
      </c>
      <c r="K2051" s="24">
        <f t="shared" si="191"/>
        <v>1.3190501246407931E-2</v>
      </c>
      <c r="L2051" s="24"/>
    </row>
    <row r="2052" spans="1:12" x14ac:dyDescent="0.3">
      <c r="A2052" s="6">
        <v>44056</v>
      </c>
      <c r="B2052" s="14">
        <f>LN('Return analysis'!B2054/'Return analysis'!B2053)</f>
        <v>-2.6729666038325485E-4</v>
      </c>
      <c r="C2052" s="14">
        <f>LN('Return analysis'!C2054/'Return analysis'!C2053)</f>
        <v>-3.2735643109225937E-3</v>
      </c>
      <c r="D2052" s="14">
        <f>LN('Return analysis'!D2054/'Return analysis'!D2053)</f>
        <v>-7.5965288519360514E-4</v>
      </c>
      <c r="E2052" s="14">
        <f>LN('Return analysis'!E2054/'Return analysis'!E2053)</f>
        <v>2.7777739197784286E-6</v>
      </c>
      <c r="F2052" s="14">
        <f t="shared" si="186"/>
        <v>-2.7007443430303329E-4</v>
      </c>
      <c r="G2052" s="14">
        <f t="shared" si="187"/>
        <v>-3.2763420848423721E-3</v>
      </c>
      <c r="H2052" s="14">
        <f t="shared" si="188"/>
        <v>-7.6243065911338359E-4</v>
      </c>
      <c r="I2052" s="24">
        <f t="shared" si="189"/>
        <v>2.3800443366955764E-3</v>
      </c>
      <c r="J2052" s="24">
        <f t="shared" si="190"/>
        <v>1.6176136775821928E-3</v>
      </c>
      <c r="K2052" s="24">
        <f t="shared" si="191"/>
        <v>1.6203914515019713E-3</v>
      </c>
      <c r="L2052" s="24"/>
    </row>
    <row r="2053" spans="1:12" x14ac:dyDescent="0.3">
      <c r="A2053" s="6">
        <v>44057</v>
      </c>
      <c r="B2053" s="14">
        <f>LN('Return analysis'!B2055/'Return analysis'!B2054)</f>
        <v>0</v>
      </c>
      <c r="C2053" s="14">
        <f>LN('Return analysis'!C2055/'Return analysis'!C2054)</f>
        <v>-1.1315627788406825E-3</v>
      </c>
      <c r="D2053" s="14">
        <f>LN('Return analysis'!D2055/'Return analysis'!D2054)</f>
        <v>-2.9247474154737416E-4</v>
      </c>
      <c r="E2053" s="14">
        <f>LN('Return analysis'!E2055/'Return analysis'!E2054)</f>
        <v>2.7777739197784286E-6</v>
      </c>
      <c r="F2053" s="14">
        <f t="shared" si="186"/>
        <v>-2.7777739197784286E-6</v>
      </c>
      <c r="G2053" s="14">
        <f t="shared" si="187"/>
        <v>-1.1343405527604608E-3</v>
      </c>
      <c r="H2053" s="14">
        <f t="shared" si="188"/>
        <v>-2.952525154671526E-4</v>
      </c>
      <c r="I2053" s="24">
        <f t="shared" si="189"/>
        <v>9.1508695018028467E-4</v>
      </c>
      <c r="J2053" s="24">
        <f t="shared" si="190"/>
        <v>6.1983443471313212E-4</v>
      </c>
      <c r="K2053" s="24">
        <f t="shared" si="191"/>
        <v>6.2261220863291046E-4</v>
      </c>
      <c r="L2053" s="24"/>
    </row>
    <row r="2054" spans="1:12" x14ac:dyDescent="0.3">
      <c r="A2054" s="6">
        <v>44060</v>
      </c>
      <c r="B2054" s="14">
        <f>LN('Return analysis'!B2056/'Return analysis'!B2055)</f>
        <v>1.0674095014320021E-3</v>
      </c>
      <c r="C2054" s="14">
        <f>LN('Return analysis'!C2056/'Return analysis'!C2055)</f>
        <v>1.2445655791037079E-3</v>
      </c>
      <c r="D2054" s="14">
        <f>LN('Return analysis'!D2056/'Return analysis'!D2055)</f>
        <v>4.2603314942636873E-3</v>
      </c>
      <c r="E2054" s="14">
        <f>LN('Return analysis'!E2056/'Return analysis'!E2055)</f>
        <v>8.3332986113586046E-6</v>
      </c>
      <c r="F2054" s="14">
        <f t="shared" si="186"/>
        <v>1.0590762028206435E-3</v>
      </c>
      <c r="G2054" s="14">
        <f t="shared" si="187"/>
        <v>1.2362322804923493E-3</v>
      </c>
      <c r="H2054" s="14">
        <f t="shared" si="188"/>
        <v>4.2519981956523284E-3</v>
      </c>
      <c r="I2054" s="24">
        <f t="shared" si="189"/>
        <v>1.6520804510626152E-5</v>
      </c>
      <c r="J2054" s="24">
        <f t="shared" si="190"/>
        <v>4.2685190001629549E-3</v>
      </c>
      <c r="K2054" s="24">
        <f t="shared" si="191"/>
        <v>4.2768522987743137E-3</v>
      </c>
      <c r="L2054" s="24"/>
    </row>
    <row r="2055" spans="1:12" x14ac:dyDescent="0.3">
      <c r="A2055" s="6">
        <v>44061</v>
      </c>
      <c r="B2055" s="14">
        <f>LN('Return analysis'!B2057/'Return analysis'!B2056)</f>
        <v>-2.6640830838904373E-4</v>
      </c>
      <c r="C2055" s="14">
        <f>LN('Return analysis'!C2057/'Return analysis'!C2056)</f>
        <v>1.3558682393291443E-3</v>
      </c>
      <c r="D2055" s="14">
        <f>LN('Return analysis'!D2057/'Return analysis'!D2056)</f>
        <v>1.5131939654202922E-3</v>
      </c>
      <c r="E2055" s="14">
        <f>LN('Return analysis'!E2057/'Return analysis'!E2056)</f>
        <v>2.7777739197784286E-6</v>
      </c>
      <c r="F2055" s="14">
        <f t="shared" ref="F2055:F2118" si="192">B2055-E2055</f>
        <v>-2.6918608230882217E-4</v>
      </c>
      <c r="G2055" s="14">
        <f t="shared" ref="G2055:G2118" si="193">C2055-E2055</f>
        <v>1.3530904654093659E-3</v>
      </c>
      <c r="H2055" s="14">
        <f t="shared" si="188"/>
        <v>1.5104161915005139E-3</v>
      </c>
      <c r="I2055" s="24">
        <f t="shared" si="189"/>
        <v>-1.3765039501358403E-3</v>
      </c>
      <c r="J2055" s="24">
        <f t="shared" si="190"/>
        <v>1.3391224136467361E-4</v>
      </c>
      <c r="K2055" s="24">
        <f t="shared" si="191"/>
        <v>1.3669001528445195E-4</v>
      </c>
      <c r="L2055" s="24"/>
    </row>
    <row r="2056" spans="1:12" x14ac:dyDescent="0.3">
      <c r="A2056" s="6">
        <v>44062</v>
      </c>
      <c r="B2056" s="14">
        <f>LN('Return analysis'!B2058/'Return analysis'!B2057)</f>
        <v>3.5542007553364364E-4</v>
      </c>
      <c r="C2056" s="14">
        <f>LN('Return analysis'!C2058/'Return analysis'!C2057)</f>
        <v>-1.6949149562338469E-3</v>
      </c>
      <c r="D2056" s="14">
        <f>LN('Return analysis'!D2058/'Return analysis'!D2057)</f>
        <v>-3.9037351304123638E-3</v>
      </c>
      <c r="E2056" s="14">
        <f>LN('Return analysis'!E2058/'Return analysis'!E2057)</f>
        <v>2.4999968749105643E-6</v>
      </c>
      <c r="F2056" s="14">
        <f t="shared" si="192"/>
        <v>3.5292007865873307E-4</v>
      </c>
      <c r="G2056" s="14">
        <f t="shared" si="193"/>
        <v>-1.6974149531087575E-3</v>
      </c>
      <c r="H2056" s="14">
        <f t="shared" ref="H2056:H2119" si="194">D2056-E2056</f>
        <v>-3.9062351272872746E-3</v>
      </c>
      <c r="I2056" s="24">
        <f t="shared" ref="I2056:I2119" si="195">F2056-$N$15*G2056-$N$16*H2056</f>
        <v>1.7636400978875205E-3</v>
      </c>
      <c r="J2056" s="24">
        <f t="shared" ref="J2056:J2119" si="196">I2056+H2056</f>
        <v>-2.1425950293997541E-3</v>
      </c>
      <c r="K2056" s="24">
        <f t="shared" ref="K2056:K2119" si="197">I2056+D2056</f>
        <v>-2.1400950325248433E-3</v>
      </c>
      <c r="L2056" s="24"/>
    </row>
    <row r="2057" spans="1:12" x14ac:dyDescent="0.3">
      <c r="A2057" s="6">
        <v>44063</v>
      </c>
      <c r="B2057" s="14">
        <f>LN('Return analysis'!B2059/'Return analysis'!B2058)</f>
        <v>4.4494002807733609E-4</v>
      </c>
      <c r="C2057" s="14">
        <f>LN('Return analysis'!C2059/'Return analysis'!C2058)</f>
        <v>1.6949149562338944E-3</v>
      </c>
      <c r="D2057" s="14">
        <f>LN('Return analysis'!D2059/'Return analysis'!D2058)</f>
        <v>2.8565659040904749E-3</v>
      </c>
      <c r="E2057" s="14">
        <f>LN('Return analysis'!E2059/'Return analysis'!E2058)</f>
        <v>2.4999968749105643E-6</v>
      </c>
      <c r="F2057" s="14">
        <f t="shared" si="192"/>
        <v>4.4244003120242552E-4</v>
      </c>
      <c r="G2057" s="14">
        <f t="shared" si="193"/>
        <v>1.6924149593589839E-3</v>
      </c>
      <c r="H2057" s="14">
        <f t="shared" si="194"/>
        <v>2.8540659072155642E-3</v>
      </c>
      <c r="I2057" s="24">
        <f t="shared" si="195"/>
        <v>-9.529389895441586E-4</v>
      </c>
      <c r="J2057" s="24">
        <f t="shared" si="196"/>
        <v>1.9011269176714056E-3</v>
      </c>
      <c r="K2057" s="24">
        <f t="shared" si="197"/>
        <v>1.9036269145463163E-3</v>
      </c>
      <c r="L2057" s="24"/>
    </row>
    <row r="2058" spans="1:12" x14ac:dyDescent="0.3">
      <c r="A2058" s="6">
        <v>44064</v>
      </c>
      <c r="B2058" s="14">
        <f>LN('Return analysis'!B2060/'Return analysis'!B2059)</f>
        <v>1.7757646192942574E-3</v>
      </c>
      <c r="C2058" s="14">
        <f>LN('Return analysis'!C2060/'Return analysis'!C2059)</f>
        <v>2.1425557314004519E-3</v>
      </c>
      <c r="D2058" s="14">
        <f>LN('Return analysis'!D2060/'Return analysis'!D2059)</f>
        <v>2.4998068197576231E-3</v>
      </c>
      <c r="E2058" s="14">
        <f>LN('Return analysis'!E2060/'Return analysis'!E2059)</f>
        <v>2.4999968749105643E-6</v>
      </c>
      <c r="F2058" s="14">
        <f t="shared" si="192"/>
        <v>1.7732646224193468E-3</v>
      </c>
      <c r="G2058" s="14">
        <f t="shared" si="193"/>
        <v>2.1400557345255412E-3</v>
      </c>
      <c r="H2058" s="14">
        <f t="shared" si="194"/>
        <v>2.4973068228827124E-3</v>
      </c>
      <c r="I2058" s="24">
        <f t="shared" si="195"/>
        <v>2.0758867439690712E-5</v>
      </c>
      <c r="J2058" s="24">
        <f t="shared" si="196"/>
        <v>2.5180656903224033E-3</v>
      </c>
      <c r="K2058" s="24">
        <f t="shared" si="197"/>
        <v>2.520565687197314E-3</v>
      </c>
      <c r="L2058" s="24"/>
    </row>
    <row r="2059" spans="1:12" x14ac:dyDescent="0.3">
      <c r="A2059" s="6">
        <v>44067</v>
      </c>
      <c r="B2059" s="14">
        <f>LN('Return analysis'!B2061/'Return analysis'!B2060)</f>
        <v>8.8806421569777313E-5</v>
      </c>
      <c r="C2059" s="14">
        <f>LN('Return analysis'!C2061/'Return analysis'!C2060)</f>
        <v>-1.1274812925331477E-3</v>
      </c>
      <c r="D2059" s="14">
        <f>LN('Return analysis'!D2061/'Return analysis'!D2060)</f>
        <v>9.5351280596006234E-3</v>
      </c>
      <c r="E2059" s="14">
        <f>LN('Return analysis'!E2061/'Return analysis'!E2060)</f>
        <v>7.4999718750787367E-6</v>
      </c>
      <c r="F2059" s="14">
        <f t="shared" si="192"/>
        <v>8.1306449694698577E-5</v>
      </c>
      <c r="G2059" s="14">
        <f t="shared" si="193"/>
        <v>-1.1349812644082264E-3</v>
      </c>
      <c r="H2059" s="14">
        <f t="shared" si="194"/>
        <v>9.5276280877255454E-3</v>
      </c>
      <c r="I2059" s="24">
        <f t="shared" si="195"/>
        <v>8.9410711677992633E-4</v>
      </c>
      <c r="J2059" s="24">
        <f t="shared" si="196"/>
        <v>1.0421735204505471E-2</v>
      </c>
      <c r="K2059" s="24">
        <f t="shared" si="197"/>
        <v>1.0429235176380549E-2</v>
      </c>
      <c r="L2059" s="24"/>
    </row>
    <row r="2060" spans="1:12" x14ac:dyDescent="0.3">
      <c r="A2060" s="6">
        <v>44068</v>
      </c>
      <c r="B2060" s="14">
        <f>LN('Return analysis'!B2062/'Return analysis'!B2061)</f>
        <v>-2.575895661752846E-3</v>
      </c>
      <c r="C2060" s="14">
        <f>LN('Return analysis'!C2062/'Return analysis'!C2061)</f>
        <v>-1.9190591301988574E-3</v>
      </c>
      <c r="D2060" s="14">
        <f>LN('Return analysis'!D2062/'Return analysis'!D2061)</f>
        <v>3.3304060879758754E-3</v>
      </c>
      <c r="E2060" s="14">
        <f>LN('Return analysis'!E2062/'Return analysis'!E2061)</f>
        <v>2.4999968749105643E-6</v>
      </c>
      <c r="F2060" s="14">
        <f t="shared" si="192"/>
        <v>-2.5783956586277568E-3</v>
      </c>
      <c r="G2060" s="14">
        <f t="shared" si="193"/>
        <v>-1.9215591270737679E-3</v>
      </c>
      <c r="H2060" s="14">
        <f t="shared" si="194"/>
        <v>3.3279060911009647E-3</v>
      </c>
      <c r="I2060" s="24">
        <f t="shared" si="195"/>
        <v>-1.0646896574503441E-3</v>
      </c>
      <c r="J2060" s="24">
        <f t="shared" si="196"/>
        <v>2.2632164336506208E-3</v>
      </c>
      <c r="K2060" s="24">
        <f t="shared" si="197"/>
        <v>2.2657164305255311E-3</v>
      </c>
      <c r="L2060" s="24"/>
    </row>
    <row r="2061" spans="1:12" x14ac:dyDescent="0.3">
      <c r="A2061" s="6">
        <v>44069</v>
      </c>
      <c r="B2061" s="14">
        <f>LN('Return analysis'!B2063/'Return analysis'!B2062)</f>
        <v>2.6638459281148576E-4</v>
      </c>
      <c r="C2061" s="14">
        <f>LN('Return analysis'!C2063/'Return analysis'!C2062)</f>
        <v>-5.648863482607744E-4</v>
      </c>
      <c r="D2061" s="14">
        <f>LN('Return analysis'!D2063/'Return analysis'!D2062)</f>
        <v>9.0162070332316796E-3</v>
      </c>
      <c r="E2061" s="14">
        <f>LN('Return analysis'!E2063/'Return analysis'!E2062)</f>
        <v>2.4999968749105643E-6</v>
      </c>
      <c r="F2061" s="14">
        <f t="shared" si="192"/>
        <v>2.6388459593657519E-4</v>
      </c>
      <c r="G2061" s="14">
        <f t="shared" si="193"/>
        <v>-5.6738634513568492E-4</v>
      </c>
      <c r="H2061" s="14">
        <f t="shared" si="194"/>
        <v>9.0137070363567693E-3</v>
      </c>
      <c r="I2061" s="24">
        <f t="shared" si="195"/>
        <v>6.245210899561408E-4</v>
      </c>
      <c r="J2061" s="24">
        <f t="shared" si="196"/>
        <v>9.6382281263129102E-3</v>
      </c>
      <c r="K2061" s="24">
        <f t="shared" si="197"/>
        <v>9.6407281231878205E-3</v>
      </c>
      <c r="L2061" s="24"/>
    </row>
    <row r="2062" spans="1:12" x14ac:dyDescent="0.3">
      <c r="A2062" s="6">
        <v>44070</v>
      </c>
      <c r="B2062" s="14">
        <f>LN('Return analysis'!B2064/'Return analysis'!B2063)</f>
        <v>-2.4033993999902901E-3</v>
      </c>
      <c r="C2062" s="14">
        <f>LN('Return analysis'!C2064/'Return analysis'!C2063)</f>
        <v>-3.6245164610505267E-3</v>
      </c>
      <c r="D2062" s="14">
        <f>LN('Return analysis'!D2064/'Return analysis'!D2063)</f>
        <v>2.3832572262396661E-3</v>
      </c>
      <c r="E2062" s="14">
        <f>LN('Return analysis'!E2064/'Return analysis'!E2063)</f>
        <v>2.4999968749105643E-6</v>
      </c>
      <c r="F2062" s="14">
        <f t="shared" si="192"/>
        <v>-2.4058993968652008E-3</v>
      </c>
      <c r="G2062" s="14">
        <f t="shared" si="193"/>
        <v>-3.6270164579254374E-3</v>
      </c>
      <c r="H2062" s="14">
        <f t="shared" si="194"/>
        <v>2.3807572293647553E-3</v>
      </c>
      <c r="I2062" s="24">
        <f t="shared" si="195"/>
        <v>4.9320612670508647E-4</v>
      </c>
      <c r="J2062" s="24">
        <f t="shared" si="196"/>
        <v>2.8739633560698418E-3</v>
      </c>
      <c r="K2062" s="24">
        <f t="shared" si="197"/>
        <v>2.8764633529447525E-3</v>
      </c>
      <c r="L2062" s="24"/>
    </row>
    <row r="2063" spans="1:12" x14ac:dyDescent="0.3">
      <c r="A2063" s="6">
        <v>44071</v>
      </c>
      <c r="B2063" s="14">
        <f>LN('Return analysis'!B2065/'Return analysis'!B2064)</f>
        <v>1.2469781314133721E-3</v>
      </c>
      <c r="C2063" s="14">
        <f>LN('Return analysis'!C2065/'Return analysis'!C2064)</f>
        <v>7.9445502940806453E-4</v>
      </c>
      <c r="D2063" s="14">
        <f>LN('Return analysis'!D2065/'Return analysis'!D2064)</f>
        <v>6.9464515378184055E-3</v>
      </c>
      <c r="E2063" s="14">
        <f>LN('Return analysis'!E2065/'Return analysis'!E2064)</f>
        <v>2.2222197531046357E-6</v>
      </c>
      <c r="F2063" s="14">
        <f t="shared" si="192"/>
        <v>1.2447559116602674E-3</v>
      </c>
      <c r="G2063" s="14">
        <f t="shared" si="193"/>
        <v>7.9223280965495986E-4</v>
      </c>
      <c r="H2063" s="14">
        <f t="shared" si="194"/>
        <v>6.9442293180653012E-3</v>
      </c>
      <c r="I2063" s="24">
        <f t="shared" si="195"/>
        <v>5.3128833583459016E-4</v>
      </c>
      <c r="J2063" s="24">
        <f t="shared" si="196"/>
        <v>7.4755176538998918E-3</v>
      </c>
      <c r="K2063" s="24">
        <f t="shared" si="197"/>
        <v>7.477739873652996E-3</v>
      </c>
      <c r="L2063" s="24"/>
    </row>
    <row r="2064" spans="1:12" x14ac:dyDescent="0.3">
      <c r="A2064" s="6">
        <v>44074</v>
      </c>
      <c r="B2064" s="14">
        <f>LN('Return analysis'!B2066/'Return analysis'!B2065)</f>
        <v>1.6013612966541558E-3</v>
      </c>
      <c r="C2064" s="14">
        <f>LN('Return analysis'!C2066/'Return analysis'!C2065)</f>
        <v>2.9430642319054809E-3</v>
      </c>
      <c r="D2064" s="14">
        <f>LN('Return analysis'!D2066/'Return analysis'!D2065)</f>
        <v>-2.2535163825790493E-3</v>
      </c>
      <c r="E2064" s="14">
        <f>LN('Return analysis'!E2066/'Return analysis'!E2065)</f>
        <v>7.4999718750787367E-6</v>
      </c>
      <c r="F2064" s="14">
        <f t="shared" si="192"/>
        <v>1.5938613247790771E-3</v>
      </c>
      <c r="G2064" s="14">
        <f t="shared" si="193"/>
        <v>2.935564260030402E-3</v>
      </c>
      <c r="H2064" s="14">
        <f t="shared" si="194"/>
        <v>-2.2610163544541282E-3</v>
      </c>
      <c r="I2064" s="24">
        <f t="shared" si="195"/>
        <v>-7.4896916893777278E-4</v>
      </c>
      <c r="J2064" s="24">
        <f t="shared" si="196"/>
        <v>-3.0099855233919007E-3</v>
      </c>
      <c r="K2064" s="24">
        <f t="shared" si="197"/>
        <v>-3.0024855515168218E-3</v>
      </c>
      <c r="L2064" s="24"/>
    </row>
    <row r="2065" spans="1:12" x14ac:dyDescent="0.3">
      <c r="A2065" s="6">
        <v>44075</v>
      </c>
      <c r="B2065" s="14">
        <f>LN('Return analysis'!B2067/'Return analysis'!B2066)</f>
        <v>2.3078124408135166E-3</v>
      </c>
      <c r="C2065" s="14">
        <f>LN('Return analysis'!C2067/'Return analysis'!C2066)</f>
        <v>2.7438729197022545E-3</v>
      </c>
      <c r="D2065" s="14">
        <f>LN('Return analysis'!D2067/'Return analysis'!D2066)</f>
        <v>8.8168024244091297E-3</v>
      </c>
      <c r="E2065" s="14">
        <f>LN('Return analysis'!E2067/'Return analysis'!E2066)</f>
        <v>2.4999968749105643E-6</v>
      </c>
      <c r="F2065" s="14">
        <f t="shared" si="192"/>
        <v>2.3053124439386058E-3</v>
      </c>
      <c r="G2065" s="14">
        <f t="shared" si="193"/>
        <v>2.7413729228273438E-3</v>
      </c>
      <c r="H2065" s="14">
        <f t="shared" si="194"/>
        <v>8.8143024275342194E-3</v>
      </c>
      <c r="I2065" s="24">
        <f t="shared" si="195"/>
        <v>2.8356921009817454E-8</v>
      </c>
      <c r="J2065" s="24">
        <f t="shared" si="196"/>
        <v>8.8143307844552286E-3</v>
      </c>
      <c r="K2065" s="24">
        <f t="shared" si="197"/>
        <v>8.8168307813301389E-3</v>
      </c>
      <c r="L2065" s="24"/>
    </row>
    <row r="2066" spans="1:12" x14ac:dyDescent="0.3">
      <c r="A2066" s="6">
        <v>44076</v>
      </c>
      <c r="B2066" s="14">
        <f>LN('Return analysis'!B2068/'Return analysis'!B2067)</f>
        <v>2.3078659000749886E-3</v>
      </c>
      <c r="C2066" s="14">
        <f>LN('Return analysis'!C2068/'Return analysis'!C2067)</f>
        <v>2.1437211275396129E-3</v>
      </c>
      <c r="D2066" s="14">
        <f>LN('Return analysis'!D2068/'Return analysis'!D2067)</f>
        <v>1.3274734740535669E-2</v>
      </c>
      <c r="E2066" s="14">
        <f>LN('Return analysis'!E2068/'Return analysis'!E2067)</f>
        <v>2.4999968749105643E-6</v>
      </c>
      <c r="F2066" s="14">
        <f t="shared" si="192"/>
        <v>2.3053659032000779E-3</v>
      </c>
      <c r="G2066" s="14">
        <f t="shared" si="193"/>
        <v>2.1412211306647022E-3</v>
      </c>
      <c r="H2066" s="14">
        <f t="shared" si="194"/>
        <v>1.3272234743660759E-2</v>
      </c>
      <c r="I2066" s="24">
        <f t="shared" si="195"/>
        <v>4.3610668179592724E-4</v>
      </c>
      <c r="J2066" s="24">
        <f t="shared" si="196"/>
        <v>1.3708341425456686E-2</v>
      </c>
      <c r="K2066" s="24">
        <f t="shared" si="197"/>
        <v>1.3710841422331596E-2</v>
      </c>
      <c r="L2066" s="24"/>
    </row>
    <row r="2067" spans="1:12" x14ac:dyDescent="0.3">
      <c r="A2067" s="6">
        <v>44077</v>
      </c>
      <c r="B2067" s="14">
        <f>LN('Return analysis'!B2069/'Return analysis'!B2068)</f>
        <v>8.8554587923653208E-5</v>
      </c>
      <c r="C2067" s="14">
        <f>LN('Return analysis'!C2069/'Return analysis'!C2068)</f>
        <v>1.1243916102468429E-4</v>
      </c>
      <c r="D2067" s="14">
        <f>LN('Return analysis'!D2069/'Return analysis'!D2068)</f>
        <v>-3.5378879101651786E-2</v>
      </c>
      <c r="E2067" s="14">
        <f>LN('Return analysis'!E2069/'Return analysis'!E2068)</f>
        <v>2.4999968749105643E-6</v>
      </c>
      <c r="F2067" s="14">
        <f t="shared" si="192"/>
        <v>8.605459104874265E-5</v>
      </c>
      <c r="G2067" s="14">
        <f t="shared" si="193"/>
        <v>1.0993916414977374E-4</v>
      </c>
      <c r="H2067" s="14">
        <f t="shared" si="194"/>
        <v>-3.5381379098526698E-2</v>
      </c>
      <c r="I2067" s="24">
        <f t="shared" si="195"/>
        <v>3.7769847293854091E-4</v>
      </c>
      <c r="J2067" s="24">
        <f t="shared" si="196"/>
        <v>-3.500368062558816E-2</v>
      </c>
      <c r="K2067" s="24">
        <f t="shared" si="197"/>
        <v>-3.5001180628713248E-2</v>
      </c>
      <c r="L2067" s="24"/>
    </row>
    <row r="2068" spans="1:12" x14ac:dyDescent="0.3">
      <c r="A2068" s="6">
        <v>44078</v>
      </c>
      <c r="B2068" s="14">
        <f>LN('Return analysis'!B2070/'Return analysis'!B2069)</f>
        <v>-3.5523538578646572E-3</v>
      </c>
      <c r="C2068" s="14">
        <f>LN('Return analysis'!C2070/'Return analysis'!C2069)</f>
        <v>-5.8761390985550884E-3</v>
      </c>
      <c r="D2068" s="14">
        <f>LN('Return analysis'!D2070/'Return analysis'!D2069)</f>
        <v>-8.5536580903761653E-3</v>
      </c>
      <c r="E2068" s="14">
        <f>LN('Return analysis'!E2070/'Return analysis'!E2069)</f>
        <v>2.4999968749105643E-6</v>
      </c>
      <c r="F2068" s="14">
        <f t="shared" si="192"/>
        <v>-3.5548538547395679E-3</v>
      </c>
      <c r="G2068" s="14">
        <f t="shared" si="193"/>
        <v>-5.8786390954299987E-3</v>
      </c>
      <c r="H2068" s="14">
        <f t="shared" si="194"/>
        <v>-8.5561580872510756E-3</v>
      </c>
      <c r="I2068" s="24">
        <f t="shared" si="195"/>
        <v>1.277433619396926E-3</v>
      </c>
      <c r="J2068" s="24">
        <f t="shared" si="196"/>
        <v>-7.2787244678541498E-3</v>
      </c>
      <c r="K2068" s="24">
        <f t="shared" si="197"/>
        <v>-7.2762244709792395E-3</v>
      </c>
      <c r="L2068" s="24"/>
    </row>
    <row r="2069" spans="1:12" x14ac:dyDescent="0.3">
      <c r="A2069" s="6">
        <v>44082</v>
      </c>
      <c r="B2069" s="14">
        <f>LN('Return analysis'!B2071/'Return analysis'!B2070)</f>
        <v>1.3341161946562022E-3</v>
      </c>
      <c r="C2069" s="14">
        <f>LN('Return analysis'!C2071/'Return analysis'!C2070)</f>
        <v>1.4724826286732365E-3</v>
      </c>
      <c r="D2069" s="14">
        <f>LN('Return analysis'!D2071/'Return analysis'!D2070)</f>
        <v>-2.847908664373832E-2</v>
      </c>
      <c r="E2069" s="14">
        <f>LN('Return analysis'!E2071/'Return analysis'!E2070)</f>
        <v>9.9999500003988414E-6</v>
      </c>
      <c r="F2069" s="14">
        <f t="shared" si="192"/>
        <v>1.3241162446558034E-3</v>
      </c>
      <c r="G2069" s="14">
        <f t="shared" si="193"/>
        <v>1.4624826786728377E-3</v>
      </c>
      <c r="H2069" s="14">
        <f t="shared" si="194"/>
        <v>-2.8489086593738718E-2</v>
      </c>
      <c r="I2069" s="24">
        <f t="shared" si="195"/>
        <v>4.510364921147992E-4</v>
      </c>
      <c r="J2069" s="24">
        <f t="shared" si="196"/>
        <v>-2.8038050101623919E-2</v>
      </c>
      <c r="K2069" s="24">
        <f t="shared" si="197"/>
        <v>-2.8028050151623522E-2</v>
      </c>
      <c r="L2069" s="24"/>
    </row>
    <row r="2070" spans="1:12" x14ac:dyDescent="0.3">
      <c r="A2070" s="6">
        <v>44083</v>
      </c>
      <c r="B2070" s="14">
        <f>LN('Return analysis'!B2072/'Return analysis'!B2071)</f>
        <v>-2.3127918546135108E-3</v>
      </c>
      <c r="C2070" s="14">
        <f>LN('Return analysis'!C2072/'Return analysis'!C2071)</f>
        <v>-6.7946578995420727E-4</v>
      </c>
      <c r="D2070" s="14">
        <f>LN('Return analysis'!D2072/'Return analysis'!D2071)</f>
        <v>1.9386067972355227E-2</v>
      </c>
      <c r="E2070" s="14">
        <f>LN('Return analysis'!E2072/'Return analysis'!E2071)</f>
        <v>2.4999968749105643E-6</v>
      </c>
      <c r="F2070" s="14">
        <f t="shared" si="192"/>
        <v>-2.3152918514884216E-3</v>
      </c>
      <c r="G2070" s="14">
        <f t="shared" si="193"/>
        <v>-6.8196578682911779E-4</v>
      </c>
      <c r="H2070" s="14">
        <f t="shared" si="194"/>
        <v>1.9383567975480315E-2</v>
      </c>
      <c r="I2070" s="24">
        <f t="shared" si="195"/>
        <v>-1.9737225298751895E-3</v>
      </c>
      <c r="J2070" s="24">
        <f t="shared" si="196"/>
        <v>1.7409845445605126E-2</v>
      </c>
      <c r="K2070" s="24">
        <f t="shared" si="197"/>
        <v>1.7412345442480038E-2</v>
      </c>
      <c r="L2070" s="24"/>
    </row>
    <row r="2071" spans="1:12" x14ac:dyDescent="0.3">
      <c r="A2071" s="6">
        <v>44084</v>
      </c>
      <c r="B2071" s="14">
        <f>LN('Return analysis'!B2073/'Return analysis'!B2072)</f>
        <v>1.3347486431987755E-3</v>
      </c>
      <c r="C2071" s="14">
        <f>LN('Return analysis'!C2073/'Return analysis'!C2072)</f>
        <v>2.2598607290841657E-4</v>
      </c>
      <c r="D2071" s="14">
        <f>LN('Return analysis'!D2073/'Return analysis'!D2072)</f>
        <v>-1.6542838657990885E-2</v>
      </c>
      <c r="E2071" s="14">
        <f>LN('Return analysis'!E2073/'Return analysis'!E2072)</f>
        <v>2.4999968749105643E-6</v>
      </c>
      <c r="F2071" s="14">
        <f t="shared" si="192"/>
        <v>1.3322486463238649E-3</v>
      </c>
      <c r="G2071" s="14">
        <f t="shared" si="193"/>
        <v>2.23486076033506E-4</v>
      </c>
      <c r="H2071" s="14">
        <f t="shared" si="194"/>
        <v>-1.6545338654865797E-2</v>
      </c>
      <c r="I2071" s="24">
        <f t="shared" si="195"/>
        <v>1.3298742354955386E-3</v>
      </c>
      <c r="J2071" s="24">
        <f t="shared" si="196"/>
        <v>-1.5215464419370259E-2</v>
      </c>
      <c r="K2071" s="24">
        <f t="shared" si="197"/>
        <v>-1.5212964422495347E-2</v>
      </c>
      <c r="L2071" s="24"/>
    </row>
    <row r="2072" spans="1:12" x14ac:dyDescent="0.3">
      <c r="A2072" s="6">
        <v>44085</v>
      </c>
      <c r="B2072" s="14">
        <f>LN('Return analysis'!B2074/'Return analysis'!B2073)</f>
        <v>1.599081507900197E-3</v>
      </c>
      <c r="C2072" s="14">
        <f>LN('Return analysis'!C2074/'Return analysis'!C2073)</f>
        <v>1.0187954933288731E-3</v>
      </c>
      <c r="D2072" s="14">
        <f>LN('Return analysis'!D2074/'Return analysis'!D2073)</f>
        <v>3.5465501968517303E-4</v>
      </c>
      <c r="E2072" s="14">
        <f>LN('Return analysis'!E2074/'Return analysis'!E2073)</f>
        <v>2.4999968749105643E-6</v>
      </c>
      <c r="F2072" s="14">
        <f t="shared" si="192"/>
        <v>1.5965815110252865E-3</v>
      </c>
      <c r="G2072" s="14">
        <f t="shared" si="193"/>
        <v>1.0162954964539625E-3</v>
      </c>
      <c r="H2072" s="14">
        <f t="shared" si="194"/>
        <v>3.5215502281026246E-4</v>
      </c>
      <c r="I2072" s="24">
        <f t="shared" si="195"/>
        <v>7.7329243977371437E-4</v>
      </c>
      <c r="J2072" s="24">
        <f t="shared" si="196"/>
        <v>1.1254474625839769E-3</v>
      </c>
      <c r="K2072" s="24">
        <f t="shared" si="197"/>
        <v>1.1279474594588874E-3</v>
      </c>
      <c r="L2072" s="24"/>
    </row>
    <row r="2073" spans="1:12" x14ac:dyDescent="0.3">
      <c r="A2073" s="6">
        <v>44089</v>
      </c>
      <c r="B2073" s="14">
        <f>LN('Return analysis'!B2075/'Return analysis'!B2074)</f>
        <v>-1.0655459611379351E-3</v>
      </c>
      <c r="C2073" s="14">
        <f>LN('Return analysis'!C2075/'Return analysis'!C2074)</f>
        <v>5.6582579717202853E-4</v>
      </c>
      <c r="D2073" s="14">
        <f>LN('Return analysis'!D2075/'Return analysis'!D2074)</f>
        <v>2.1179428207392284E-2</v>
      </c>
      <c r="E2073" s="14">
        <f>LN('Return analysis'!E2075/'Return analysis'!E2074)</f>
        <v>9.9999687498798318E-6</v>
      </c>
      <c r="F2073" s="14">
        <f t="shared" si="192"/>
        <v>-1.075545929887815E-3</v>
      </c>
      <c r="G2073" s="14">
        <f t="shared" si="193"/>
        <v>5.5582582842214872E-4</v>
      </c>
      <c r="H2073" s="14">
        <f t="shared" si="194"/>
        <v>2.1169428238642405E-2</v>
      </c>
      <c r="I2073" s="24">
        <f t="shared" si="195"/>
        <v>-1.7512822468703781E-3</v>
      </c>
      <c r="J2073" s="24">
        <f t="shared" si="196"/>
        <v>1.9418145991772027E-2</v>
      </c>
      <c r="K2073" s="24">
        <f t="shared" si="197"/>
        <v>1.9428145960521906E-2</v>
      </c>
      <c r="L2073" s="24"/>
    </row>
    <row r="2074" spans="1:12" x14ac:dyDescent="0.3">
      <c r="A2074" s="6">
        <v>44090</v>
      </c>
      <c r="B2074" s="14">
        <f>LN('Return analysis'!B2076/'Return analysis'!B2075)</f>
        <v>1.7755777399948089E-4</v>
      </c>
      <c r="C2074" s="14">
        <f>LN('Return analysis'!C2076/'Return analysis'!C2075)</f>
        <v>-2.2645782319837357E-4</v>
      </c>
      <c r="D2074" s="14">
        <f>LN('Return analysis'!D2076/'Return analysis'!D2075)</f>
        <v>-3.305612966530389E-3</v>
      </c>
      <c r="E2074" s="14">
        <f>LN('Return analysis'!E2076/'Return analysis'!E2075)</f>
        <v>2.4999968749105643E-6</v>
      </c>
      <c r="F2074" s="14">
        <f t="shared" si="192"/>
        <v>1.7505777712457032E-4</v>
      </c>
      <c r="G2074" s="14">
        <f t="shared" si="193"/>
        <v>-2.2895782007328414E-4</v>
      </c>
      <c r="H2074" s="14">
        <f t="shared" si="194"/>
        <v>-3.3081129634052998E-3</v>
      </c>
      <c r="I2074" s="24">
        <f t="shared" si="195"/>
        <v>3.9523816123169007E-4</v>
      </c>
      <c r="J2074" s="24">
        <f t="shared" si="196"/>
        <v>-2.9128748021736098E-3</v>
      </c>
      <c r="K2074" s="24">
        <f t="shared" si="197"/>
        <v>-2.9103748052986991E-3</v>
      </c>
      <c r="L2074" s="24"/>
    </row>
    <row r="2075" spans="1:12" x14ac:dyDescent="0.3">
      <c r="A2075" s="6">
        <v>44092</v>
      </c>
      <c r="B2075" s="14">
        <f>LN('Return analysis'!B2077/'Return analysis'!B2076)</f>
        <v>-7.9993141944253044E-4</v>
      </c>
      <c r="C2075" s="14">
        <f>LN('Return analysis'!C2077/'Return analysis'!C2076)</f>
        <v>-1.1313979032980535E-3</v>
      </c>
      <c r="D2075" s="14">
        <f>LN('Return analysis'!D2077/'Return analysis'!D2076)</f>
        <v>-1.805088576629528E-2</v>
      </c>
      <c r="E2075" s="14">
        <f>LN('Return analysis'!E2077/'Return analysis'!E2076)</f>
        <v>4.9999937499326676E-6</v>
      </c>
      <c r="F2075" s="14">
        <f t="shared" si="192"/>
        <v>-8.0493141319246315E-4</v>
      </c>
      <c r="G2075" s="14">
        <f t="shared" si="193"/>
        <v>-1.1363978970479862E-3</v>
      </c>
      <c r="H2075" s="14">
        <f t="shared" si="194"/>
        <v>-1.8055885760045211E-2</v>
      </c>
      <c r="I2075" s="24">
        <f t="shared" si="195"/>
        <v>3.0549148994424746E-4</v>
      </c>
      <c r="J2075" s="24">
        <f t="shared" si="196"/>
        <v>-1.7750394270100965E-2</v>
      </c>
      <c r="K2075" s="24">
        <f t="shared" si="197"/>
        <v>-1.7745394276351033E-2</v>
      </c>
      <c r="L2075" s="24"/>
    </row>
    <row r="2076" spans="1:12" x14ac:dyDescent="0.3">
      <c r="A2076" s="6">
        <v>44095</v>
      </c>
      <c r="B2076" s="14">
        <f>LN('Return analysis'!B2078/'Return analysis'!B2077)</f>
        <v>-8.005718220308089E-4</v>
      </c>
      <c r="C2076" s="14">
        <f>LN('Return analysis'!C2078/'Return analysis'!C2077)</f>
        <v>5.6544391966757289E-4</v>
      </c>
      <c r="D2076" s="14">
        <f>LN('Return analysis'!D2078/'Return analysis'!D2077)</f>
        <v>-1.2137907702005919E-2</v>
      </c>
      <c r="E2076" s="14">
        <f>LN('Return analysis'!E2078/'Return analysis'!E2077)</f>
        <v>7.4999718750787367E-6</v>
      </c>
      <c r="F2076" s="14">
        <f t="shared" si="192"/>
        <v>-8.0807179390588769E-4</v>
      </c>
      <c r="G2076" s="14">
        <f t="shared" si="193"/>
        <v>5.5794394779249421E-4</v>
      </c>
      <c r="H2076" s="14">
        <f t="shared" si="194"/>
        <v>-1.2145407673880997E-2</v>
      </c>
      <c r="I2076" s="24">
        <f t="shared" si="195"/>
        <v>-1.1274333641975824E-3</v>
      </c>
      <c r="J2076" s="24">
        <f t="shared" si="196"/>
        <v>-1.3272841038078579E-2</v>
      </c>
      <c r="K2076" s="24">
        <f t="shared" si="197"/>
        <v>-1.3265341066203501E-2</v>
      </c>
      <c r="L2076" s="24"/>
    </row>
    <row r="2077" spans="1:12" x14ac:dyDescent="0.3">
      <c r="A2077" s="6">
        <v>44096</v>
      </c>
      <c r="B2077" s="14">
        <f>LN('Return analysis'!B2079/'Return analysis'!B2078)</f>
        <v>3.5558956180566776E-4</v>
      </c>
      <c r="C2077" s="14">
        <f>LN('Return analysis'!C2079/'Return analysis'!C2078)</f>
        <v>3.3944486567010857E-4</v>
      </c>
      <c r="D2077" s="14">
        <f>LN('Return analysis'!D2079/'Return analysis'!D2078)</f>
        <v>9.8877826045171268E-3</v>
      </c>
      <c r="E2077" s="14">
        <f>LN('Return analysis'!E2079/'Return analysis'!E2078)</f>
        <v>2.4999968749105643E-6</v>
      </c>
      <c r="F2077" s="14">
        <f t="shared" si="192"/>
        <v>3.5308956493075718E-4</v>
      </c>
      <c r="G2077" s="14">
        <f t="shared" si="193"/>
        <v>3.3694486879519799E-4</v>
      </c>
      <c r="H2077" s="14">
        <f t="shared" si="194"/>
        <v>9.8852826076422165E-3</v>
      </c>
      <c r="I2077" s="24">
        <f t="shared" si="195"/>
        <v>-2.4862025911032861E-5</v>
      </c>
      <c r="J2077" s="24">
        <f t="shared" si="196"/>
        <v>9.860420581731184E-3</v>
      </c>
      <c r="K2077" s="24">
        <f t="shared" si="197"/>
        <v>9.8629205786060943E-3</v>
      </c>
      <c r="L2077" s="24"/>
    </row>
    <row r="2078" spans="1:12" x14ac:dyDescent="0.3">
      <c r="A2078" s="6">
        <v>44097</v>
      </c>
      <c r="B2078" s="14">
        <f>LN('Return analysis'!B2080/'Return analysis'!B2079)</f>
        <v>-1.24646542172309E-3</v>
      </c>
      <c r="C2078" s="14">
        <f>LN('Return analysis'!C2080/'Return analysis'!C2079)</f>
        <v>-2.2645907912731437E-3</v>
      </c>
      <c r="D2078" s="14">
        <f>LN('Return analysis'!D2080/'Return analysis'!D2079)</f>
        <v>-2.4419699968876874E-2</v>
      </c>
      <c r="E2078" s="14">
        <f>LN('Return analysis'!E2080/'Return analysis'!E2079)</f>
        <v>2.4999968749105643E-6</v>
      </c>
      <c r="F2078" s="14">
        <f t="shared" si="192"/>
        <v>-1.2489654185980005E-3</v>
      </c>
      <c r="G2078" s="14">
        <f t="shared" si="193"/>
        <v>-2.2670907881480544E-3</v>
      </c>
      <c r="H2078" s="14">
        <f t="shared" si="194"/>
        <v>-2.4422199965751786E-2</v>
      </c>
      <c r="I2078" s="24">
        <f t="shared" si="195"/>
        <v>8.4163534610532113E-4</v>
      </c>
      <c r="J2078" s="24">
        <f t="shared" si="196"/>
        <v>-2.3580564619646464E-2</v>
      </c>
      <c r="K2078" s="24">
        <f t="shared" si="197"/>
        <v>-2.3578064622771552E-2</v>
      </c>
      <c r="L2078" s="24"/>
    </row>
    <row r="2079" spans="1:12" x14ac:dyDescent="0.3">
      <c r="A2079" s="6">
        <v>44098</v>
      </c>
      <c r="B2079" s="14">
        <f>LN('Return analysis'!B2081/'Return analysis'!B2080)</f>
        <v>-1.5153675034008402E-3</v>
      </c>
      <c r="C2079" s="14">
        <f>LN('Return analysis'!C2081/'Return analysis'!C2080)</f>
        <v>1.1393353030370447E-4</v>
      </c>
      <c r="D2079" s="14">
        <f>LN('Return analysis'!D2081/'Return analysis'!D2080)</f>
        <v>2.1232255547675048E-3</v>
      </c>
      <c r="E2079" s="14">
        <f>LN('Return analysis'!E2081/'Return analysis'!E2080)</f>
        <v>2.4999968749105643E-6</v>
      </c>
      <c r="F2079" s="14">
        <f t="shared" si="192"/>
        <v>-1.5178675002757507E-3</v>
      </c>
      <c r="G2079" s="14">
        <f t="shared" si="193"/>
        <v>1.1143353342879391E-4</v>
      </c>
      <c r="H2079" s="14">
        <f t="shared" si="194"/>
        <v>2.1207255578925941E-3</v>
      </c>
      <c r="I2079" s="24">
        <f t="shared" si="195"/>
        <v>-1.6305179781753892E-3</v>
      </c>
      <c r="J2079" s="24">
        <f t="shared" si="196"/>
        <v>4.902075797172049E-4</v>
      </c>
      <c r="K2079" s="24">
        <f t="shared" si="197"/>
        <v>4.9270757659211563E-4</v>
      </c>
      <c r="L2079" s="24"/>
    </row>
    <row r="2080" spans="1:12" x14ac:dyDescent="0.3">
      <c r="A2080" s="6">
        <v>44099</v>
      </c>
      <c r="B2080" s="14">
        <f>LN('Return analysis'!B2082/'Return analysis'!B2081)</f>
        <v>2.0498534878902398E-3</v>
      </c>
      <c r="C2080" s="14">
        <f>LN('Return analysis'!C2082/'Return analysis'!C2081)</f>
        <v>-1.1393353030376162E-4</v>
      </c>
      <c r="D2080" s="14">
        <f>LN('Return analysis'!D2082/'Return analysis'!D2081)</f>
        <v>1.5899164821307227E-2</v>
      </c>
      <c r="E2080" s="14">
        <f>LN('Return analysis'!E2082/'Return analysis'!E2081)</f>
        <v>2.4999968749105643E-6</v>
      </c>
      <c r="F2080" s="14">
        <f t="shared" si="192"/>
        <v>2.0473534910153291E-3</v>
      </c>
      <c r="G2080" s="14">
        <f t="shared" si="193"/>
        <v>-1.1643352717867218E-4</v>
      </c>
      <c r="H2080" s="14">
        <f t="shared" si="194"/>
        <v>1.5896664824432315E-2</v>
      </c>
      <c r="I2080" s="24">
        <f t="shared" si="195"/>
        <v>1.9703768318850338E-3</v>
      </c>
      <c r="J2080" s="24">
        <f t="shared" si="196"/>
        <v>1.7867041656317348E-2</v>
      </c>
      <c r="K2080" s="24">
        <f t="shared" si="197"/>
        <v>1.786954165319226E-2</v>
      </c>
      <c r="L2080" s="24"/>
    </row>
    <row r="2081" spans="1:12" x14ac:dyDescent="0.3">
      <c r="A2081" s="6">
        <v>44102</v>
      </c>
      <c r="B2081" s="14">
        <f>LN('Return analysis'!B2083/'Return analysis'!B2082)</f>
        <v>8.8972681289820391E-4</v>
      </c>
      <c r="C2081" s="14">
        <f>LN('Return analysis'!C2083/'Return analysis'!C2082)</f>
        <v>9.0695036902282327E-4</v>
      </c>
      <c r="D2081" s="14">
        <f>LN('Return analysis'!D2083/'Return analysis'!D2082)</f>
        <v>1.7984930336741842E-2</v>
      </c>
      <c r="E2081" s="14">
        <f>LN('Return analysis'!E2083/'Return analysis'!E2082)</f>
        <v>7.4999718750787367E-6</v>
      </c>
      <c r="F2081" s="14">
        <f t="shared" si="192"/>
        <v>8.8222684102312512E-4</v>
      </c>
      <c r="G2081" s="14">
        <f t="shared" si="193"/>
        <v>8.9945039714774458E-4</v>
      </c>
      <c r="H2081" s="14">
        <f t="shared" si="194"/>
        <v>1.7977430364866764E-2</v>
      </c>
      <c r="I2081" s="24">
        <f t="shared" si="195"/>
        <v>-3.6286889627955109E-5</v>
      </c>
      <c r="J2081" s="24">
        <f t="shared" si="196"/>
        <v>1.794114347523881E-2</v>
      </c>
      <c r="K2081" s="24">
        <f t="shared" si="197"/>
        <v>1.7948643447113888E-2</v>
      </c>
      <c r="L2081" s="24"/>
    </row>
    <row r="2082" spans="1:12" x14ac:dyDescent="0.3">
      <c r="A2082" s="6">
        <v>44103</v>
      </c>
      <c r="B2082" s="14">
        <f>LN('Return analysis'!B2084/'Return analysis'!B2083)</f>
        <v>8.8960853000378713E-4</v>
      </c>
      <c r="C2082" s="14">
        <f>LN('Return analysis'!C2084/'Return analysis'!C2083)</f>
        <v>6.794657899542682E-4</v>
      </c>
      <c r="D2082" s="14">
        <f>LN('Return analysis'!D2084/'Return analysis'!D2083)</f>
        <v>-5.6039501719363088E-3</v>
      </c>
      <c r="E2082" s="14">
        <f>LN('Return analysis'!E2084/'Return analysis'!E2083)</f>
        <v>2.4999968749105643E-6</v>
      </c>
      <c r="F2082" s="14">
        <f t="shared" si="192"/>
        <v>8.8710853312887661E-4</v>
      </c>
      <c r="G2082" s="14">
        <f t="shared" si="193"/>
        <v>6.7696579307935769E-4</v>
      </c>
      <c r="H2082" s="14">
        <f t="shared" si="194"/>
        <v>-5.6064501688112191E-3</v>
      </c>
      <c r="I2082" s="24">
        <f t="shared" si="195"/>
        <v>4.0148841615354557E-4</v>
      </c>
      <c r="J2082" s="24">
        <f t="shared" si="196"/>
        <v>-5.2049617526576733E-3</v>
      </c>
      <c r="K2082" s="24">
        <f t="shared" si="197"/>
        <v>-5.202461755782763E-3</v>
      </c>
      <c r="L2082" s="24"/>
    </row>
    <row r="2083" spans="1:12" x14ac:dyDescent="0.3">
      <c r="A2083" s="6">
        <v>44104</v>
      </c>
      <c r="B2083" s="14">
        <f>LN('Return analysis'!B2085/'Return analysis'!B2084)</f>
        <v>-7.1121963703285748E-4</v>
      </c>
      <c r="C2083" s="14">
        <f>LN('Return analysis'!C2085/'Return analysis'!C2084)</f>
        <v>-1.586416158976926E-3</v>
      </c>
      <c r="D2083" s="14">
        <f>LN('Return analysis'!D2085/'Return analysis'!D2084)</f>
        <v>7.4846985169908283E-3</v>
      </c>
      <c r="E2083" s="14">
        <f>LN('Return analysis'!E2085/'Return analysis'!E2084)</f>
        <v>2.4999968749105643E-6</v>
      </c>
      <c r="F2083" s="14">
        <f t="shared" si="192"/>
        <v>-7.1371963390776799E-4</v>
      </c>
      <c r="G2083" s="14">
        <f t="shared" si="193"/>
        <v>-1.5889161558518365E-3</v>
      </c>
      <c r="H2083" s="14">
        <f t="shared" si="194"/>
        <v>7.482198520115918E-3</v>
      </c>
      <c r="I2083" s="24">
        <f t="shared" si="195"/>
        <v>4.8710291075685383E-4</v>
      </c>
      <c r="J2083" s="24">
        <f t="shared" si="196"/>
        <v>7.9693014308727713E-3</v>
      </c>
      <c r="K2083" s="24">
        <f t="shared" si="197"/>
        <v>7.9718014277476816E-3</v>
      </c>
      <c r="L2083" s="24"/>
    </row>
    <row r="2084" spans="1:12" x14ac:dyDescent="0.3">
      <c r="A2084" s="6">
        <v>44105</v>
      </c>
      <c r="B2084" s="14">
        <f>LN('Return analysis'!B2086/'Return analysis'!B2085)</f>
        <v>0</v>
      </c>
      <c r="C2084" s="14">
        <f>LN('Return analysis'!C2086/'Return analysis'!C2085)</f>
        <v>1.0232731082553523E-3</v>
      </c>
      <c r="D2084" s="14">
        <f>LN('Return analysis'!D2086/'Return analysis'!D2085)</f>
        <v>8.3034677433123181E-3</v>
      </c>
      <c r="E2084" s="14">
        <f>LN('Return analysis'!E2086/'Return analysis'!E2085)</f>
        <v>2.4999968749105643E-6</v>
      </c>
      <c r="F2084" s="14">
        <f t="shared" si="192"/>
        <v>-2.4999968749105643E-6</v>
      </c>
      <c r="G2084" s="14">
        <f t="shared" si="193"/>
        <v>1.0207731113804418E-3</v>
      </c>
      <c r="H2084" s="14">
        <f t="shared" si="194"/>
        <v>8.3009677464374078E-3</v>
      </c>
      <c r="I2084" s="24">
        <f t="shared" si="195"/>
        <v>-9.1483704089139904E-4</v>
      </c>
      <c r="J2084" s="24">
        <f t="shared" si="196"/>
        <v>7.3861307055460091E-3</v>
      </c>
      <c r="K2084" s="24">
        <f t="shared" si="197"/>
        <v>7.3886307024209194E-3</v>
      </c>
      <c r="L2084" s="24"/>
    </row>
    <row r="2085" spans="1:12" x14ac:dyDescent="0.3">
      <c r="A2085" s="6">
        <v>44106</v>
      </c>
      <c r="B2085" s="14">
        <f>LN('Return analysis'!B2087/'Return analysis'!B2086)</f>
        <v>-8.9158915500872963E-4</v>
      </c>
      <c r="C2085" s="14">
        <f>LN('Return analysis'!C2087/'Return analysis'!C2086)</f>
        <v>-6.8068005804651694E-4</v>
      </c>
      <c r="D2085" s="14">
        <f>LN('Return analysis'!D2087/'Return analysis'!D2086)</f>
        <v>-7.8335943691171181E-3</v>
      </c>
      <c r="E2085" s="14">
        <f>LN('Return analysis'!E2087/'Return analysis'!E2086)</f>
        <v>2.4999968749105643E-6</v>
      </c>
      <c r="F2085" s="14">
        <f t="shared" si="192"/>
        <v>-8.9408915188364014E-4</v>
      </c>
      <c r="G2085" s="14">
        <f t="shared" si="193"/>
        <v>-6.8318005492142746E-4</v>
      </c>
      <c r="H2085" s="14">
        <f t="shared" si="194"/>
        <v>-7.8360943659920284E-3</v>
      </c>
      <c r="I2085" s="24">
        <f t="shared" si="195"/>
        <v>-2.589716120165816E-4</v>
      </c>
      <c r="J2085" s="24">
        <f t="shared" si="196"/>
        <v>-8.0950659780086101E-3</v>
      </c>
      <c r="K2085" s="24">
        <f t="shared" si="197"/>
        <v>-8.0925659811336998E-3</v>
      </c>
      <c r="L2085" s="24"/>
    </row>
    <row r="2086" spans="1:12" x14ac:dyDescent="0.3">
      <c r="A2086" s="6">
        <v>44109</v>
      </c>
      <c r="B2086" s="14">
        <f>LN('Return analysis'!B2088/'Return analysis'!B2087)</f>
        <v>-1.5176632656190446E-3</v>
      </c>
      <c r="C2086" s="14">
        <f>LN('Return analysis'!C2088/'Return analysis'!C2087)</f>
        <v>-3.7524621380598607E-3</v>
      </c>
      <c r="D2086" s="14">
        <f>LN('Return analysis'!D2088/'Return analysis'!D2087)</f>
        <v>1.7857047632042634E-2</v>
      </c>
      <c r="E2086" s="14">
        <f>LN('Return analysis'!E2088/'Return analysis'!E2087)</f>
        <v>7.4999718750787367E-6</v>
      </c>
      <c r="F2086" s="14">
        <f t="shared" si="192"/>
        <v>-1.5251632374941233E-3</v>
      </c>
      <c r="G2086" s="14">
        <f t="shared" si="193"/>
        <v>-3.7599621099349396E-3</v>
      </c>
      <c r="H2086" s="14">
        <f t="shared" si="194"/>
        <v>1.7849547660167556E-2</v>
      </c>
      <c r="I2086" s="24">
        <f t="shared" si="195"/>
        <v>1.314879392441418E-3</v>
      </c>
      <c r="J2086" s="24">
        <f t="shared" si="196"/>
        <v>1.9164427052608974E-2</v>
      </c>
      <c r="K2086" s="24">
        <f t="shared" si="197"/>
        <v>1.9171927024484052E-2</v>
      </c>
      <c r="L2086" s="24"/>
    </row>
    <row r="2087" spans="1:12" x14ac:dyDescent="0.3">
      <c r="A2087" s="6">
        <v>44110</v>
      </c>
      <c r="B2087" s="14">
        <f>LN('Return analysis'!B2089/'Return analysis'!B2088)</f>
        <v>-1.0727199066320305E-3</v>
      </c>
      <c r="C2087" s="14">
        <f>LN('Return analysis'!C2089/'Return analysis'!C2088)</f>
        <v>1.3660099212556946E-3</v>
      </c>
      <c r="D2087" s="14">
        <f>LN('Return analysis'!D2089/'Return analysis'!D2088)</f>
        <v>-1.2414052330441653E-2</v>
      </c>
      <c r="E2087" s="14">
        <f>LN('Return analysis'!E2089/'Return analysis'!E2088)</f>
        <v>2.4999968749105643E-6</v>
      </c>
      <c r="F2087" s="14">
        <f t="shared" si="192"/>
        <v>-1.075219903506941E-3</v>
      </c>
      <c r="G2087" s="14">
        <f t="shared" si="193"/>
        <v>1.3635099243807841E-3</v>
      </c>
      <c r="H2087" s="14">
        <f t="shared" si="194"/>
        <v>-1.2416552327316564E-2</v>
      </c>
      <c r="I2087" s="24">
        <f t="shared" si="195"/>
        <v>-2.0412463745091139E-3</v>
      </c>
      <c r="J2087" s="24">
        <f t="shared" si="196"/>
        <v>-1.4457798701825678E-2</v>
      </c>
      <c r="K2087" s="24">
        <f t="shared" si="197"/>
        <v>-1.4455298704950766E-2</v>
      </c>
      <c r="L2087" s="24"/>
    </row>
    <row r="2088" spans="1:12" x14ac:dyDescent="0.3">
      <c r="A2088" s="6">
        <v>44111</v>
      </c>
      <c r="B2088" s="14">
        <f>LN('Return analysis'!B2090/'Return analysis'!B2089)</f>
        <v>8.9390067316827524E-4</v>
      </c>
      <c r="C2088" s="14">
        <f>LN('Return analysis'!C2090/'Return analysis'!C2089)</f>
        <v>-1.3660099212556885E-3</v>
      </c>
      <c r="D2088" s="14">
        <f>LN('Return analysis'!D2090/'Return analysis'!D2089)</f>
        <v>1.7302344253800204E-2</v>
      </c>
      <c r="E2088" s="14">
        <f>LN('Return analysis'!E2090/'Return analysis'!E2089)</f>
        <v>2.4999968749105643E-6</v>
      </c>
      <c r="F2088" s="14">
        <f t="shared" si="192"/>
        <v>8.9140067629336472E-4</v>
      </c>
      <c r="G2088" s="14">
        <f t="shared" si="193"/>
        <v>-1.3685099181305991E-3</v>
      </c>
      <c r="H2088" s="14">
        <f t="shared" si="194"/>
        <v>1.7299844256925292E-2</v>
      </c>
      <c r="I2088" s="24">
        <f t="shared" si="195"/>
        <v>1.8089711609170264E-3</v>
      </c>
      <c r="J2088" s="24">
        <f t="shared" si="196"/>
        <v>1.9108815417842318E-2</v>
      </c>
      <c r="K2088" s="24">
        <f t="shared" si="197"/>
        <v>1.911131541471723E-2</v>
      </c>
      <c r="L2088" s="24"/>
    </row>
    <row r="2089" spans="1:12" x14ac:dyDescent="0.3">
      <c r="A2089" s="6">
        <v>44112</v>
      </c>
      <c r="B2089" s="14">
        <f>LN('Return analysis'!B2091/'Return analysis'!B2090)</f>
        <v>-1.431030366415781E-3</v>
      </c>
      <c r="C2089" s="14">
        <f>LN('Return analysis'!C2091/'Return analysis'!C2090)</f>
        <v>1.7068044925052897E-3</v>
      </c>
      <c r="D2089" s="14">
        <f>LN('Return analysis'!D2091/'Return analysis'!D2090)</f>
        <v>8.739156691072357E-3</v>
      </c>
      <c r="E2089" s="14">
        <f>LN('Return analysis'!E2091/'Return analysis'!E2090)</f>
        <v>2.4999968749105643E-6</v>
      </c>
      <c r="F2089" s="14">
        <f t="shared" si="192"/>
        <v>-1.4335303632906915E-3</v>
      </c>
      <c r="G2089" s="14">
        <f t="shared" si="193"/>
        <v>1.7043044956303792E-3</v>
      </c>
      <c r="H2089" s="14">
        <f t="shared" si="194"/>
        <v>8.7366566941974467E-3</v>
      </c>
      <c r="I2089" s="24">
        <f t="shared" si="195"/>
        <v>-2.9017253869226094E-3</v>
      </c>
      <c r="J2089" s="24">
        <f t="shared" si="196"/>
        <v>5.8349313072748373E-3</v>
      </c>
      <c r="K2089" s="24">
        <f t="shared" si="197"/>
        <v>5.8374313041497476E-3</v>
      </c>
      <c r="L2089" s="24"/>
    </row>
    <row r="2090" spans="1:12" x14ac:dyDescent="0.3">
      <c r="A2090" s="6">
        <v>44113</v>
      </c>
      <c r="B2090" s="14">
        <f>LN('Return analysis'!B2092/'Return analysis'!B2091)</f>
        <v>-3.5757075330575364E-4</v>
      </c>
      <c r="C2090" s="14">
        <f>LN('Return analysis'!C2092/'Return analysis'!C2091)</f>
        <v>2.2824241776160049E-4</v>
      </c>
      <c r="D2090" s="14">
        <f>LN('Return analysis'!D2092/'Return analysis'!D2091)</f>
        <v>8.3816437989183267E-3</v>
      </c>
      <c r="E2090" s="14">
        <f>LN('Return analysis'!E2092/'Return analysis'!E2091)</f>
        <v>2.4999968749105643E-6</v>
      </c>
      <c r="F2090" s="14">
        <f t="shared" si="192"/>
        <v>-3.6007075018066421E-4</v>
      </c>
      <c r="G2090" s="14">
        <f t="shared" si="193"/>
        <v>2.2574242088668992E-4</v>
      </c>
      <c r="H2090" s="14">
        <f t="shared" si="194"/>
        <v>8.3791438020434164E-3</v>
      </c>
      <c r="I2090" s="24">
        <f t="shared" si="195"/>
        <v>-6.3216405477770066E-4</v>
      </c>
      <c r="J2090" s="24">
        <f t="shared" si="196"/>
        <v>7.7469797472657156E-3</v>
      </c>
      <c r="K2090" s="24">
        <f t="shared" si="197"/>
        <v>7.7494797441406259E-3</v>
      </c>
      <c r="L2090" s="24"/>
    </row>
    <row r="2091" spans="1:12" x14ac:dyDescent="0.3">
      <c r="A2091" s="6">
        <v>44117</v>
      </c>
      <c r="B2091" s="14">
        <f>LN('Return analysis'!B2093/'Return analysis'!B2092)</f>
        <v>3.4850836188042569E-3</v>
      </c>
      <c r="C2091" s="14">
        <f>LN('Return analysis'!C2093/'Return analysis'!C2092)</f>
        <v>2.2712534098569166E-3</v>
      </c>
      <c r="D2091" s="14">
        <f>LN('Return analysis'!D2093/'Return analysis'!D2092)</f>
        <v>9.4298367224739145E-3</v>
      </c>
      <c r="E2091" s="14">
        <f>LN('Return analysis'!E2093/'Return analysis'!E2092)</f>
        <v>9.9999687501018747E-6</v>
      </c>
      <c r="F2091" s="14">
        <f t="shared" si="192"/>
        <v>3.4750836500541549E-3</v>
      </c>
      <c r="G2091" s="14">
        <f t="shared" si="193"/>
        <v>2.2612534411068147E-3</v>
      </c>
      <c r="H2091" s="14">
        <f t="shared" si="194"/>
        <v>9.4198367537238134E-3</v>
      </c>
      <c r="I2091" s="24">
        <f t="shared" si="195"/>
        <v>1.5504420049111303E-3</v>
      </c>
      <c r="J2091" s="24">
        <f t="shared" si="196"/>
        <v>1.0970278758634943E-2</v>
      </c>
      <c r="K2091" s="24">
        <f t="shared" si="197"/>
        <v>1.0980278727385044E-2</v>
      </c>
      <c r="L2091" s="24"/>
    </row>
    <row r="2092" spans="1:12" x14ac:dyDescent="0.3">
      <c r="A2092" s="6">
        <v>44118</v>
      </c>
      <c r="B2092" s="14">
        <f>LN('Return analysis'!B2094/'Return analysis'!B2093)</f>
        <v>7.1320026203798928E-4</v>
      </c>
      <c r="C2092" s="14">
        <f>LN('Return analysis'!C2094/'Return analysis'!C2093)</f>
        <v>5.6742350963085591E-4</v>
      </c>
      <c r="D2092" s="14">
        <f>LN('Return analysis'!D2094/'Return analysis'!D2093)</f>
        <v>-6.6702320794090218E-3</v>
      </c>
      <c r="E2092" s="14">
        <f>LN('Return analysis'!E2094/'Return analysis'!E2093)</f>
        <v>2.4999968749105643E-6</v>
      </c>
      <c r="F2092" s="14">
        <f t="shared" si="192"/>
        <v>7.1070026516307876E-4</v>
      </c>
      <c r="G2092" s="14">
        <f t="shared" si="193"/>
        <v>5.6492351275594539E-4</v>
      </c>
      <c r="H2092" s="14">
        <f t="shared" si="194"/>
        <v>-6.6727320762839321E-3</v>
      </c>
      <c r="I2092" s="24">
        <f t="shared" si="195"/>
        <v>3.268878667273695E-4</v>
      </c>
      <c r="J2092" s="24">
        <f t="shared" si="196"/>
        <v>-6.3458442095565629E-3</v>
      </c>
      <c r="K2092" s="24">
        <f t="shared" si="197"/>
        <v>-6.3433442126816526E-3</v>
      </c>
      <c r="L2092" s="24"/>
    </row>
    <row r="2093" spans="1:12" x14ac:dyDescent="0.3">
      <c r="A2093" s="6">
        <v>44119</v>
      </c>
      <c r="B2093" s="14">
        <f>LN('Return analysis'!B2095/'Return analysis'!B2094)</f>
        <v>-1.7842072124586944E-4</v>
      </c>
      <c r="C2093" s="14">
        <f>LN('Return analysis'!C2095/'Return analysis'!C2094)</f>
        <v>-5.6742350963089581E-4</v>
      </c>
      <c r="D2093" s="14">
        <f>LN('Return analysis'!D2095/'Return analysis'!D2094)</f>
        <v>3.3722020295957775E-4</v>
      </c>
      <c r="E2093" s="14">
        <f>LN('Return analysis'!E2095/'Return analysis'!E2094)</f>
        <v>2.4999968749105643E-6</v>
      </c>
      <c r="F2093" s="14">
        <f t="shared" si="192"/>
        <v>-1.8092071812078001E-4</v>
      </c>
      <c r="G2093" s="14">
        <f t="shared" si="193"/>
        <v>-5.6992350650580633E-4</v>
      </c>
      <c r="H2093" s="14">
        <f t="shared" si="194"/>
        <v>3.3472020608466717E-4</v>
      </c>
      <c r="I2093" s="24">
        <f t="shared" si="195"/>
        <v>2.7504727416265959E-4</v>
      </c>
      <c r="J2093" s="24">
        <f t="shared" si="196"/>
        <v>6.0976748024732671E-4</v>
      </c>
      <c r="K2093" s="24">
        <f t="shared" si="197"/>
        <v>6.1226747712223733E-4</v>
      </c>
      <c r="L2093" s="24"/>
    </row>
    <row r="2094" spans="1:12" x14ac:dyDescent="0.3">
      <c r="A2094" s="6">
        <v>44120</v>
      </c>
      <c r="B2094" s="14">
        <f>LN('Return analysis'!B2096/'Return analysis'!B2095)</f>
        <v>-1.7845256088063746E-4</v>
      </c>
      <c r="C2094" s="14">
        <f>LN('Return analysis'!C2096/'Return analysis'!C2095)</f>
        <v>-7.9476787568529548E-4</v>
      </c>
      <c r="D2094" s="14">
        <f>LN('Return analysis'!D2096/'Return analysis'!D2095)</f>
        <v>-1.8007386154677838E-3</v>
      </c>
      <c r="E2094" s="14">
        <f>LN('Return analysis'!E2096/'Return analysis'!E2095)</f>
        <v>2.4999968749105643E-6</v>
      </c>
      <c r="F2094" s="14">
        <f t="shared" si="192"/>
        <v>-1.8095255775554803E-4</v>
      </c>
      <c r="G2094" s="14">
        <f t="shared" si="193"/>
        <v>-7.97267872560206E-4</v>
      </c>
      <c r="H2094" s="14">
        <f t="shared" si="194"/>
        <v>-1.8032386123426943E-3</v>
      </c>
      <c r="I2094" s="24">
        <f t="shared" si="195"/>
        <v>4.8131744875911308E-4</v>
      </c>
      <c r="J2094" s="24">
        <f t="shared" si="196"/>
        <v>-1.3219211635835813E-3</v>
      </c>
      <c r="K2094" s="24">
        <f t="shared" si="197"/>
        <v>-1.3194211667086706E-3</v>
      </c>
      <c r="L2094" s="24"/>
    </row>
    <row r="2095" spans="1:12" x14ac:dyDescent="0.3">
      <c r="A2095" s="6">
        <v>44123</v>
      </c>
      <c r="B2095" s="14">
        <f>LN('Return analysis'!B2097/'Return analysis'!B2096)</f>
        <v>-1.0707104468416413E-3</v>
      </c>
      <c r="C2095" s="14">
        <f>LN('Return analysis'!C2097/'Return analysis'!C2096)</f>
        <v>-9.0860459737768511E-4</v>
      </c>
      <c r="D2095" s="14">
        <f>LN('Return analysis'!D2097/'Return analysis'!D2096)</f>
        <v>-1.4409154361814726E-2</v>
      </c>
      <c r="E2095" s="14">
        <f>LN('Return analysis'!E2097/'Return analysis'!E2096)</f>
        <v>7.4999718750787367E-6</v>
      </c>
      <c r="F2095" s="14">
        <f t="shared" si="192"/>
        <v>-1.07821041871672E-3</v>
      </c>
      <c r="G2095" s="14">
        <f t="shared" si="193"/>
        <v>-9.161045692527639E-4</v>
      </c>
      <c r="H2095" s="14">
        <f t="shared" si="194"/>
        <v>-1.4416654333689804E-2</v>
      </c>
      <c r="I2095" s="24">
        <f t="shared" si="195"/>
        <v>-1.8454017529871699E-4</v>
      </c>
      <c r="J2095" s="24">
        <f t="shared" si="196"/>
        <v>-1.4601194508988521E-2</v>
      </c>
      <c r="K2095" s="24">
        <f t="shared" si="197"/>
        <v>-1.4593694537113443E-2</v>
      </c>
      <c r="L2095" s="24"/>
    </row>
    <row r="2096" spans="1:12" x14ac:dyDescent="0.3">
      <c r="A2096" s="6">
        <v>44124</v>
      </c>
      <c r="B2096" s="14">
        <f>LN('Return analysis'!B2098/'Return analysis'!B2097)</f>
        <v>-2.2340541090942688E-3</v>
      </c>
      <c r="C2096" s="14">
        <f>LN('Return analysis'!C2098/'Return analysis'!C2097)</f>
        <v>-1.7062789022804622E-3</v>
      </c>
      <c r="D2096" s="14">
        <f>LN('Return analysis'!D2098/'Return analysis'!D2097)</f>
        <v>3.4796412336841622E-3</v>
      </c>
      <c r="E2096" s="14">
        <f>LN('Return analysis'!E2098/'Return analysis'!E2097)</f>
        <v>2.4999968749105643E-6</v>
      </c>
      <c r="F2096" s="14">
        <f t="shared" si="192"/>
        <v>-2.2365541059691796E-3</v>
      </c>
      <c r="G2096" s="14">
        <f t="shared" si="193"/>
        <v>-1.7087788991553728E-3</v>
      </c>
      <c r="H2096" s="14">
        <f t="shared" si="194"/>
        <v>3.4771412368092515E-3</v>
      </c>
      <c r="I2096" s="24">
        <f t="shared" si="195"/>
        <v>-8.96030435075373E-4</v>
      </c>
      <c r="J2096" s="24">
        <f t="shared" si="196"/>
        <v>2.5811108017338782E-3</v>
      </c>
      <c r="K2096" s="24">
        <f t="shared" si="197"/>
        <v>2.5836107986087894E-3</v>
      </c>
      <c r="L2096" s="24"/>
    </row>
    <row r="2097" spans="1:12" x14ac:dyDescent="0.3">
      <c r="A2097" s="6">
        <v>44125</v>
      </c>
      <c r="B2097" s="14">
        <f>LN('Return analysis'!B2099/'Return analysis'!B2098)</f>
        <v>-3.5818265265086951E-4</v>
      </c>
      <c r="C2097" s="14">
        <f>LN('Return analysis'!C2099/'Return analysis'!C2098)</f>
        <v>-1.1388605868210822E-3</v>
      </c>
      <c r="D2097" s="14">
        <f>LN('Return analysis'!D2099/'Return analysis'!D2098)</f>
        <v>-3.4225306529584907E-3</v>
      </c>
      <c r="E2097" s="14">
        <f>LN('Return analysis'!E2099/'Return analysis'!E2098)</f>
        <v>2.4999968749105643E-6</v>
      </c>
      <c r="F2097" s="14">
        <f t="shared" si="192"/>
        <v>-3.6068264952578008E-4</v>
      </c>
      <c r="G2097" s="14">
        <f t="shared" si="193"/>
        <v>-1.1413605836959927E-3</v>
      </c>
      <c r="H2097" s="14">
        <f t="shared" si="194"/>
        <v>-3.4250306498334014E-3</v>
      </c>
      <c r="I2097" s="24">
        <f t="shared" si="195"/>
        <v>5.9648302567141701E-4</v>
      </c>
      <c r="J2097" s="24">
        <f t="shared" si="196"/>
        <v>-2.8285476241619845E-3</v>
      </c>
      <c r="K2097" s="24">
        <f t="shared" si="197"/>
        <v>-2.8260476272870738E-3</v>
      </c>
      <c r="L2097" s="24"/>
    </row>
    <row r="2098" spans="1:12" x14ac:dyDescent="0.3">
      <c r="A2098" s="6">
        <v>44126</v>
      </c>
      <c r="B2098" s="14">
        <f>LN('Return analysis'!B2100/'Return analysis'!B2099)</f>
        <v>-1.2275794995780824E-3</v>
      </c>
      <c r="C2098" s="14">
        <f>LN('Return analysis'!C2100/'Return analysis'!C2099)</f>
        <v>-1.7111445780747345E-3</v>
      </c>
      <c r="D2098" s="14">
        <f>LN('Return analysis'!D2100/'Return analysis'!D2099)</f>
        <v>7.0597808956914081E-3</v>
      </c>
      <c r="E2098" s="14">
        <f>LN('Return analysis'!E2100/'Return analysis'!E2099)</f>
        <v>2.4999968749105643E-6</v>
      </c>
      <c r="F2098" s="14">
        <f t="shared" si="192"/>
        <v>-1.2300794964529929E-3</v>
      </c>
      <c r="G2098" s="14">
        <f t="shared" si="193"/>
        <v>-1.713644574949645E-3</v>
      </c>
      <c r="H2098" s="14">
        <f t="shared" si="194"/>
        <v>7.0572808988164978E-3</v>
      </c>
      <c r="I2098" s="24">
        <f t="shared" si="195"/>
        <v>7.5886740961574362E-5</v>
      </c>
      <c r="J2098" s="24">
        <f t="shared" si="196"/>
        <v>7.1331676397780718E-3</v>
      </c>
      <c r="K2098" s="24">
        <f t="shared" si="197"/>
        <v>7.1356676366529821E-3</v>
      </c>
      <c r="L2098" s="24"/>
    </row>
    <row r="2099" spans="1:12" x14ac:dyDescent="0.3">
      <c r="A2099" s="6">
        <v>44127</v>
      </c>
      <c r="B2099" s="14">
        <f>LN('Return analysis'!B2101/'Return analysis'!B2100)</f>
        <v>1.6749499554506101E-3</v>
      </c>
      <c r="C2099" s="14">
        <f>LN('Return analysis'!C2101/'Return analysis'!C2100)</f>
        <v>1.2552369340592625E-3</v>
      </c>
      <c r="D2099" s="14">
        <f>LN('Return analysis'!D2101/'Return analysis'!D2100)</f>
        <v>3.2854583025043586E-3</v>
      </c>
      <c r="E2099" s="14">
        <f>LN('Return analysis'!E2101/'Return analysis'!E2100)</f>
        <v>2.4999968749105643E-6</v>
      </c>
      <c r="F2099" s="14">
        <f t="shared" si="192"/>
        <v>1.6724499585756996E-3</v>
      </c>
      <c r="G2099" s="14">
        <f t="shared" si="193"/>
        <v>1.252736937184352E-3</v>
      </c>
      <c r="H2099" s="14">
        <f t="shared" si="194"/>
        <v>3.2829583056294478E-3</v>
      </c>
      <c r="I2099" s="24">
        <f t="shared" si="195"/>
        <v>6.2700147483617274E-4</v>
      </c>
      <c r="J2099" s="24">
        <f t="shared" si="196"/>
        <v>3.9099597804656203E-3</v>
      </c>
      <c r="K2099" s="24">
        <f t="shared" si="197"/>
        <v>3.9124597773405314E-3</v>
      </c>
      <c r="L2099" s="24"/>
    </row>
    <row r="2100" spans="1:12" x14ac:dyDescent="0.3">
      <c r="A2100" s="6">
        <v>44130</v>
      </c>
      <c r="B2100" s="14">
        <f>LN('Return analysis'!B2102/'Return analysis'!B2101)</f>
        <v>3.5802247682743002E-4</v>
      </c>
      <c r="C2100" s="14">
        <f>LN('Return analysis'!C2102/'Return analysis'!C2101)</f>
        <v>1.4813574945545258E-3</v>
      </c>
      <c r="D2100" s="14">
        <f>LN('Return analysis'!D2102/'Return analysis'!D2101)</f>
        <v>-1.8318802175433569E-2</v>
      </c>
      <c r="E2100" s="14">
        <f>LN('Return analysis'!E2102/'Return analysis'!E2101)</f>
        <v>7.4999718750787367E-6</v>
      </c>
      <c r="F2100" s="14">
        <f t="shared" si="192"/>
        <v>3.5052250495235128E-4</v>
      </c>
      <c r="G2100" s="14">
        <f t="shared" si="193"/>
        <v>1.4738575226794471E-3</v>
      </c>
      <c r="H2100" s="14">
        <f t="shared" si="194"/>
        <v>-1.8326302147308647E-2</v>
      </c>
      <c r="I2100" s="24">
        <f t="shared" si="195"/>
        <v>-6.4096365252589414E-4</v>
      </c>
      <c r="J2100" s="24">
        <f t="shared" si="196"/>
        <v>-1.8967265799834543E-2</v>
      </c>
      <c r="K2100" s="24">
        <f t="shared" si="197"/>
        <v>-1.8959765827959465E-2</v>
      </c>
      <c r="L2100" s="24"/>
    </row>
    <row r="2101" spans="1:12" x14ac:dyDescent="0.3">
      <c r="A2101" s="6">
        <v>44131</v>
      </c>
      <c r="B2101" s="14">
        <f>LN('Return analysis'!B2103/'Return analysis'!B2102)</f>
        <v>2.1440993554761984E-3</v>
      </c>
      <c r="C2101" s="14">
        <f>LN('Return analysis'!C2103/'Return analysis'!C2102)</f>
        <v>2.3880802305651814E-3</v>
      </c>
      <c r="D2101" s="14">
        <f>LN('Return analysis'!D2103/'Return analysis'!D2102)</f>
        <v>-4.0396497196793354E-3</v>
      </c>
      <c r="E2101" s="14">
        <f>LN('Return analysis'!E2103/'Return analysis'!E2102)</f>
        <v>2.4999968749105643E-6</v>
      </c>
      <c r="F2101" s="14">
        <f t="shared" si="192"/>
        <v>2.1415993586012877E-3</v>
      </c>
      <c r="G2101" s="14">
        <f t="shared" si="193"/>
        <v>2.3855802336902707E-3</v>
      </c>
      <c r="H2101" s="14">
        <f t="shared" si="194"/>
        <v>-4.0421497165542457E-3</v>
      </c>
      <c r="I2101" s="24">
        <f t="shared" si="195"/>
        <v>2.6140051937427185E-4</v>
      </c>
      <c r="J2101" s="24">
        <f t="shared" si="196"/>
        <v>-3.7807491971799737E-3</v>
      </c>
      <c r="K2101" s="24">
        <f t="shared" si="197"/>
        <v>-3.7782492003050634E-3</v>
      </c>
      <c r="L2101" s="24"/>
    </row>
    <row r="2102" spans="1:12" x14ac:dyDescent="0.3">
      <c r="A2102" s="6">
        <v>44132</v>
      </c>
      <c r="B2102" s="14">
        <f>LN('Return analysis'!B2104/'Return analysis'!B2103)</f>
        <v>-8.0366724682467072E-4</v>
      </c>
      <c r="C2102" s="14">
        <f>LN('Return analysis'!C2104/'Return analysis'!C2103)</f>
        <v>-1.3645139465577522E-3</v>
      </c>
      <c r="D2102" s="14">
        <f>LN('Return analysis'!D2104/'Return analysis'!D2103)</f>
        <v>-3.3696286110145066E-2</v>
      </c>
      <c r="E2102" s="14">
        <f>LN('Return analysis'!E2104/'Return analysis'!E2103)</f>
        <v>2.4999968749105643E-6</v>
      </c>
      <c r="F2102" s="14">
        <f t="shared" si="192"/>
        <v>-8.0616724369958123E-4</v>
      </c>
      <c r="G2102" s="14">
        <f t="shared" si="193"/>
        <v>-1.3670139434326628E-3</v>
      </c>
      <c r="H2102" s="14">
        <f t="shared" si="194"/>
        <v>-3.3698786107019978E-2</v>
      </c>
      <c r="I2102" s="24">
        <f t="shared" si="195"/>
        <v>6.5835297592606811E-4</v>
      </c>
      <c r="J2102" s="24">
        <f t="shared" si="196"/>
        <v>-3.3040433131093908E-2</v>
      </c>
      <c r="K2102" s="24">
        <f t="shared" si="197"/>
        <v>-3.3037933134218996E-2</v>
      </c>
      <c r="L2102" s="24"/>
    </row>
    <row r="2103" spans="1:12" x14ac:dyDescent="0.3">
      <c r="A2103" s="6">
        <v>44133</v>
      </c>
      <c r="B2103" s="14">
        <f>LN('Return analysis'!B2105/'Return analysis'!B2104)</f>
        <v>-8.0363861641856037E-4</v>
      </c>
      <c r="C2103" s="14">
        <f>LN('Return analysis'!C2105/'Return analysis'!C2104)</f>
        <v>-2.1633910112692002E-3</v>
      </c>
      <c r="D2103" s="14">
        <f>LN('Return analysis'!D2105/'Return analysis'!D2104)</f>
        <v>9.4052382309900776E-3</v>
      </c>
      <c r="E2103" s="14">
        <f>LN('Return analysis'!E2105/'Return analysis'!E2104)</f>
        <v>2.4999968749105643E-6</v>
      </c>
      <c r="F2103" s="14">
        <f t="shared" si="192"/>
        <v>-8.0613861329347088E-4</v>
      </c>
      <c r="G2103" s="14">
        <f t="shared" si="193"/>
        <v>-2.1658910081441109E-3</v>
      </c>
      <c r="H2103" s="14">
        <f t="shared" si="194"/>
        <v>9.4027382341151673E-3</v>
      </c>
      <c r="I2103" s="24">
        <f t="shared" si="195"/>
        <v>8.3929277833981106E-4</v>
      </c>
      <c r="J2103" s="24">
        <f t="shared" si="196"/>
        <v>1.0242031012454978E-2</v>
      </c>
      <c r="K2103" s="24">
        <f t="shared" si="197"/>
        <v>1.0244531009329889E-2</v>
      </c>
      <c r="L2103" s="24"/>
    </row>
    <row r="2104" spans="1:12" x14ac:dyDescent="0.3">
      <c r="A2104" s="6">
        <v>44134</v>
      </c>
      <c r="B2104" s="14">
        <f>LN('Return analysis'!B2106/'Return analysis'!B2105)</f>
        <v>-3.6714735471593662E-3</v>
      </c>
      <c r="C2104" s="14">
        <f>LN('Return analysis'!C2106/'Return analysis'!C2105)</f>
        <v>-1.710504138254867E-3</v>
      </c>
      <c r="D2104" s="14">
        <f>LN('Return analysis'!D2106/'Return analysis'!D2105)</f>
        <v>-1.0661892486763155E-2</v>
      </c>
      <c r="E2104" s="14">
        <f>LN('Return analysis'!E2106/'Return analysis'!E2105)</f>
        <v>2.4999968749105643E-6</v>
      </c>
      <c r="F2104" s="14">
        <f t="shared" si="192"/>
        <v>-3.6739735440342769E-3</v>
      </c>
      <c r="G2104" s="14">
        <f t="shared" si="193"/>
        <v>-1.7130041351297776E-3</v>
      </c>
      <c r="H2104" s="14">
        <f t="shared" si="194"/>
        <v>-1.0664392483638065E-2</v>
      </c>
      <c r="I2104" s="24">
        <f t="shared" si="195"/>
        <v>-2.178043281151603E-3</v>
      </c>
      <c r="J2104" s="24">
        <f t="shared" si="196"/>
        <v>-1.2842435764789668E-2</v>
      </c>
      <c r="K2104" s="24">
        <f t="shared" si="197"/>
        <v>-1.2839935767914758E-2</v>
      </c>
      <c r="L2104" s="24"/>
    </row>
    <row r="2105" spans="1:12" x14ac:dyDescent="0.3">
      <c r="A2105" s="6">
        <v>44137</v>
      </c>
      <c r="B2105" s="14">
        <f>LN('Return analysis'!B2107/'Return analysis'!B2106)</f>
        <v>1.7952500441987567E-4</v>
      </c>
      <c r="C2105" s="14">
        <f>LN('Return analysis'!C2107/'Return analysis'!C2106)</f>
        <v>1.3798287307280614E-3</v>
      </c>
      <c r="D2105" s="14">
        <f>LN('Return analysis'!D2107/'Return analysis'!D2106)</f>
        <v>1.0365746927372025E-2</v>
      </c>
      <c r="E2105" s="14">
        <f>LN('Return analysis'!E2107/'Return analysis'!E2106)</f>
        <v>7.4999718750787367E-6</v>
      </c>
      <c r="F2105" s="14">
        <f t="shared" si="192"/>
        <v>1.7202503254479693E-4</v>
      </c>
      <c r="G2105" s="14">
        <f t="shared" si="193"/>
        <v>1.3723287588529828E-3</v>
      </c>
      <c r="H2105" s="14">
        <f t="shared" si="194"/>
        <v>1.0358246955496947E-2</v>
      </c>
      <c r="I2105" s="24">
        <f t="shared" si="195"/>
        <v>-1.0459063326866377E-3</v>
      </c>
      <c r="J2105" s="24">
        <f t="shared" si="196"/>
        <v>9.3123406228103091E-3</v>
      </c>
      <c r="K2105" s="24">
        <f t="shared" si="197"/>
        <v>9.3198405946853871E-3</v>
      </c>
      <c r="L2105" s="24"/>
    </row>
    <row r="2106" spans="1:12" x14ac:dyDescent="0.3">
      <c r="A2106" s="6">
        <v>44138</v>
      </c>
      <c r="B2106" s="14">
        <f>LN('Return analysis'!B2108/'Return analysis'!B2107)</f>
        <v>1.2571265047263342E-3</v>
      </c>
      <c r="C2106" s="14">
        <f>LN('Return analysis'!C2108/'Return analysis'!C2107)</f>
        <v>-2.2802931403096519E-4</v>
      </c>
      <c r="D2106" s="14">
        <f>LN('Return analysis'!D2108/'Return analysis'!D2107)</f>
        <v>1.9020188572184807E-2</v>
      </c>
      <c r="E2106" s="14">
        <f>LN('Return analysis'!E2108/'Return analysis'!E2107)</f>
        <v>2.4999968749105643E-6</v>
      </c>
      <c r="F2106" s="14">
        <f t="shared" si="192"/>
        <v>1.2546265078514237E-3</v>
      </c>
      <c r="G2106" s="14">
        <f t="shared" si="193"/>
        <v>-2.3052931090587577E-4</v>
      </c>
      <c r="H2106" s="14">
        <f t="shared" si="194"/>
        <v>1.9017688575309895E-2</v>
      </c>
      <c r="I2106" s="24">
        <f t="shared" si="195"/>
        <v>1.2361064085701233E-3</v>
      </c>
      <c r="J2106" s="24">
        <f t="shared" si="196"/>
        <v>2.0253794983880018E-2</v>
      </c>
      <c r="K2106" s="24">
        <f t="shared" si="197"/>
        <v>2.025629498075493E-2</v>
      </c>
      <c r="L2106" s="24"/>
    </row>
    <row r="2107" spans="1:12" x14ac:dyDescent="0.3">
      <c r="A2107" s="6">
        <v>44139</v>
      </c>
      <c r="B2107" s="14">
        <f>LN('Return analysis'!B2109/'Return analysis'!B2108)</f>
        <v>5.9069889471434316E-3</v>
      </c>
      <c r="C2107" s="14">
        <f>LN('Return analysis'!C2109/'Return analysis'!C2108)</f>
        <v>6.8308067802434307E-3</v>
      </c>
      <c r="D2107" s="14">
        <f>LN('Return analysis'!D2109/'Return analysis'!D2108)</f>
        <v>2.1571724587612501E-2</v>
      </c>
      <c r="E2107" s="14">
        <f>LN('Return analysis'!E2109/'Return analysis'!E2108)</f>
        <v>2.4999968749105643E-6</v>
      </c>
      <c r="F2107" s="14">
        <f t="shared" si="192"/>
        <v>5.9044889502685213E-3</v>
      </c>
      <c r="G2107" s="14">
        <f t="shared" si="193"/>
        <v>6.8283067833685204E-3</v>
      </c>
      <c r="H2107" s="14">
        <f t="shared" si="194"/>
        <v>2.1569224590737589E-2</v>
      </c>
      <c r="I2107" s="24">
        <f t="shared" si="195"/>
        <v>1.6655353530915015E-4</v>
      </c>
      <c r="J2107" s="24">
        <f t="shared" si="196"/>
        <v>2.173577812604674E-2</v>
      </c>
      <c r="K2107" s="24">
        <f t="shared" si="197"/>
        <v>2.1738278122921652E-2</v>
      </c>
      <c r="L2107" s="24"/>
    </row>
    <row r="2108" spans="1:12" x14ac:dyDescent="0.3">
      <c r="A2108" s="6">
        <v>44140</v>
      </c>
      <c r="B2108" s="14">
        <f>LN('Return analysis'!B2110/'Return analysis'!B2109)</f>
        <v>-8.8781394706301283E-5</v>
      </c>
      <c r="C2108" s="14">
        <f>LN('Return analysis'!C2110/'Return analysis'!C2109)</f>
        <v>1.0208156879691831E-3</v>
      </c>
      <c r="D2108" s="14">
        <f>LN('Return analysis'!D2110/'Return analysis'!D2109)</f>
        <v>2.0447656023898714E-2</v>
      </c>
      <c r="E2108" s="14">
        <f>LN('Return analysis'!E2110/'Return analysis'!E2109)</f>
        <v>2.4999968749105643E-6</v>
      </c>
      <c r="F2108" s="14">
        <f t="shared" si="192"/>
        <v>-9.1281391581211842E-5</v>
      </c>
      <c r="G2108" s="14">
        <f t="shared" si="193"/>
        <v>1.0183156910942726E-3</v>
      </c>
      <c r="H2108" s="14">
        <f t="shared" si="194"/>
        <v>2.0445156027023802E-2</v>
      </c>
      <c r="I2108" s="24">
        <f t="shared" si="195"/>
        <v>-1.132168015128173E-3</v>
      </c>
      <c r="J2108" s="24">
        <f t="shared" si="196"/>
        <v>1.931298801189563E-2</v>
      </c>
      <c r="K2108" s="24">
        <f t="shared" si="197"/>
        <v>1.9315488008770542E-2</v>
      </c>
      <c r="L2108" s="24"/>
    </row>
    <row r="2109" spans="1:12" x14ac:dyDescent="0.3">
      <c r="A2109" s="6">
        <v>44141</v>
      </c>
      <c r="B2109" s="14">
        <f>LN('Return analysis'!B2111/'Return analysis'!B2110)</f>
        <v>1.1595903273998603E-3</v>
      </c>
      <c r="C2109" s="14">
        <f>LN('Return analysis'!C2111/'Return analysis'!C2110)</f>
        <v>-2.2694346072005844E-3</v>
      </c>
      <c r="D2109" s="14">
        <f>LN('Return analysis'!D2111/'Return analysis'!D2110)</f>
        <v>-5.0215069291925239E-4</v>
      </c>
      <c r="E2109" s="14">
        <f>LN('Return analysis'!E2111/'Return analysis'!E2110)</f>
        <v>2.4999968749105643E-6</v>
      </c>
      <c r="F2109" s="14">
        <f t="shared" si="192"/>
        <v>1.1570903305249498E-3</v>
      </c>
      <c r="G2109" s="14">
        <f t="shared" si="193"/>
        <v>-2.2719346040754951E-3</v>
      </c>
      <c r="H2109" s="14">
        <f t="shared" si="194"/>
        <v>-5.0465068979416291E-4</v>
      </c>
      <c r="I2109" s="24">
        <f t="shared" si="195"/>
        <v>2.9945204815869878E-3</v>
      </c>
      <c r="J2109" s="24">
        <f t="shared" si="196"/>
        <v>2.4898697917928249E-3</v>
      </c>
      <c r="K2109" s="24">
        <f t="shared" si="197"/>
        <v>2.4923697886677356E-3</v>
      </c>
      <c r="L2109" s="24"/>
    </row>
    <row r="2110" spans="1:12" x14ac:dyDescent="0.3">
      <c r="A2110" s="6">
        <v>44144</v>
      </c>
      <c r="B2110" s="14">
        <f>LN('Return analysis'!B2112/'Return analysis'!B2111)</f>
        <v>-5.6323867451213505E-3</v>
      </c>
      <c r="C2110" s="14">
        <f>LN('Return analysis'!C2112/'Return analysis'!C2111)</f>
        <v>-4.6687132123760617E-3</v>
      </c>
      <c r="D2110" s="14">
        <f>LN('Return analysis'!D2112/'Return analysis'!D2111)</f>
        <v>1.1812340797467479E-2</v>
      </c>
      <c r="E2110" s="14">
        <f>LN('Return analysis'!E2112/'Return analysis'!E2111)</f>
        <v>7.4999718750787367E-6</v>
      </c>
      <c r="F2110" s="14">
        <f t="shared" si="192"/>
        <v>-5.6398867169964294E-3</v>
      </c>
      <c r="G2110" s="14">
        <f t="shared" si="193"/>
        <v>-4.6762131842511406E-3</v>
      </c>
      <c r="H2110" s="14">
        <f t="shared" si="194"/>
        <v>1.18048408255924E-2</v>
      </c>
      <c r="I2110" s="24">
        <f t="shared" si="195"/>
        <v>-1.9960411345688869E-3</v>
      </c>
      <c r="J2110" s="24">
        <f t="shared" si="196"/>
        <v>9.8087996910235127E-3</v>
      </c>
      <c r="K2110" s="24">
        <f t="shared" si="197"/>
        <v>9.8162996628985907E-3</v>
      </c>
      <c r="L2110" s="24"/>
    </row>
    <row r="2111" spans="1:12" x14ac:dyDescent="0.3">
      <c r="A2111" s="6">
        <v>44145</v>
      </c>
      <c r="B2111" s="14">
        <f>LN('Return analysis'!B2113/'Return analysis'!B2112)</f>
        <v>1.1647855292661153E-3</v>
      </c>
      <c r="C2111" s="14">
        <f>LN('Return analysis'!C2113/'Return analysis'!C2112)</f>
        <v>-1.9423410849776096E-3</v>
      </c>
      <c r="D2111" s="14">
        <f>LN('Return analysis'!D2113/'Return analysis'!D2112)</f>
        <v>-1.655367475390781E-3</v>
      </c>
      <c r="E2111" s="14">
        <f>LN('Return analysis'!E2113/'Return analysis'!E2112)</f>
        <v>2.4999968749105643E-6</v>
      </c>
      <c r="F2111" s="14">
        <f t="shared" si="192"/>
        <v>1.1622855323912048E-3</v>
      </c>
      <c r="G2111" s="14">
        <f t="shared" si="193"/>
        <v>-1.9448410818525201E-3</v>
      </c>
      <c r="H2111" s="14">
        <f t="shared" si="194"/>
        <v>-1.6578674722656915E-3</v>
      </c>
      <c r="I2111" s="24">
        <f t="shared" si="195"/>
        <v>2.748354579249877E-3</v>
      </c>
      <c r="J2111" s="24">
        <f t="shared" si="196"/>
        <v>1.0904871069841854E-3</v>
      </c>
      <c r="K2111" s="24">
        <f t="shared" si="197"/>
        <v>1.0929871038590959E-3</v>
      </c>
      <c r="L2111" s="24"/>
    </row>
    <row r="2112" spans="1:12" x14ac:dyDescent="0.3">
      <c r="A2112" s="6">
        <v>44147</v>
      </c>
      <c r="B2112" s="14">
        <f>LN('Return analysis'!B2114/'Return analysis'!B2113)</f>
        <v>2.6829551496692951E-3</v>
      </c>
      <c r="C2112" s="14">
        <f>LN('Return analysis'!C2114/'Return analysis'!C2113)</f>
        <v>3.9941967909843407E-3</v>
      </c>
      <c r="D2112" s="14">
        <f>LN('Return analysis'!D2114/'Return analysis'!D2113)</f>
        <v>-1.8239848897583168E-3</v>
      </c>
      <c r="E2112" s="14">
        <f>LN('Return analysis'!E2114/'Return analysis'!E2113)</f>
        <v>4.9999937499326676E-6</v>
      </c>
      <c r="F2112" s="14">
        <f t="shared" si="192"/>
        <v>2.6779551559193626E-3</v>
      </c>
      <c r="G2112" s="14">
        <f t="shared" si="193"/>
        <v>3.9891967972344082E-3</v>
      </c>
      <c r="H2112" s="14">
        <f t="shared" si="194"/>
        <v>-1.8289848835082495E-3</v>
      </c>
      <c r="I2112" s="24">
        <f t="shared" si="195"/>
        <v>-5.1913019677987595E-4</v>
      </c>
      <c r="J2112" s="24">
        <f t="shared" si="196"/>
        <v>-2.3481150802881256E-3</v>
      </c>
      <c r="K2112" s="24">
        <f t="shared" si="197"/>
        <v>-2.3431150865381926E-3</v>
      </c>
      <c r="L2112" s="24"/>
    </row>
    <row r="2113" spans="1:12" x14ac:dyDescent="0.3">
      <c r="A2113" s="6">
        <v>44148</v>
      </c>
      <c r="B2113" s="14">
        <f>LN('Return analysis'!B2115/'Return analysis'!B2114)</f>
        <v>1.6952877962372287E-3</v>
      </c>
      <c r="C2113" s="14">
        <f>LN('Return analysis'!C2115/'Return analysis'!C2114)</f>
        <v>3.4226084857540416E-4</v>
      </c>
      <c r="D2113" s="14">
        <f>LN('Return analysis'!D2115/'Return analysis'!D2114)</f>
        <v>1.4063032035363025E-2</v>
      </c>
      <c r="E2113" s="14">
        <f>LN('Return analysis'!E2115/'Return analysis'!E2114)</f>
        <v>2.4999968749105643E-6</v>
      </c>
      <c r="F2113" s="14">
        <f t="shared" si="192"/>
        <v>1.6927877993623182E-3</v>
      </c>
      <c r="G2113" s="14">
        <f t="shared" si="193"/>
        <v>3.3976085170049359E-4</v>
      </c>
      <c r="H2113" s="14">
        <f t="shared" si="194"/>
        <v>1.4060532038488114E-2</v>
      </c>
      <c r="I2113" s="24">
        <f t="shared" si="195"/>
        <v>1.2676880578021141E-3</v>
      </c>
      <c r="J2113" s="24">
        <f t="shared" si="196"/>
        <v>1.5328220096290229E-2</v>
      </c>
      <c r="K2113" s="24">
        <f t="shared" si="197"/>
        <v>1.5330720093165138E-2</v>
      </c>
      <c r="L2113" s="24"/>
    </row>
    <row r="2114" spans="1:12" x14ac:dyDescent="0.3">
      <c r="A2114" s="6">
        <v>44151</v>
      </c>
      <c r="B2114" s="14">
        <f>LN('Return analysis'!B2116/'Return analysis'!B2115)</f>
        <v>0</v>
      </c>
      <c r="C2114" s="14">
        <f>LN('Return analysis'!C2116/'Return analysis'!C2115)</f>
        <v>5.693424248962907E-4</v>
      </c>
      <c r="D2114" s="14">
        <f>LN('Return analysis'!D2116/'Return analysis'!D2115)</f>
        <v>1.2144928796671247E-2</v>
      </c>
      <c r="E2114" s="14">
        <f>LN('Return analysis'!E2116/'Return analysis'!E2115)</f>
        <v>7.4999718750787367E-6</v>
      </c>
      <c r="F2114" s="14">
        <f t="shared" si="192"/>
        <v>-7.4999718750787367E-6</v>
      </c>
      <c r="G2114" s="14">
        <f t="shared" si="193"/>
        <v>5.6184245302121202E-4</v>
      </c>
      <c r="H2114" s="14">
        <f t="shared" si="194"/>
        <v>1.2137428824796169E-2</v>
      </c>
      <c r="I2114" s="24">
        <f t="shared" si="195"/>
        <v>-5.910079176387412E-4</v>
      </c>
      <c r="J2114" s="24">
        <f t="shared" si="196"/>
        <v>1.1546420907157427E-2</v>
      </c>
      <c r="K2114" s="24">
        <f t="shared" si="197"/>
        <v>1.1553920879032505E-2</v>
      </c>
      <c r="L2114" s="24"/>
    </row>
    <row r="2115" spans="1:12" x14ac:dyDescent="0.3">
      <c r="A2115" s="6">
        <v>44152</v>
      </c>
      <c r="B2115" s="14">
        <f>LN('Return analysis'!B2117/'Return analysis'!B2116)</f>
        <v>3.5671352352710419E-4</v>
      </c>
      <c r="C2115" s="14">
        <f>LN('Return analysis'!C2117/'Return analysis'!C2116)</f>
        <v>1.705254232897537E-3</v>
      </c>
      <c r="D2115" s="14">
        <f>LN('Return analysis'!D2117/'Return analysis'!D2116)</f>
        <v>-2.2657752389318954E-3</v>
      </c>
      <c r="E2115" s="14">
        <f>LN('Return analysis'!E2117/'Return analysis'!E2116)</f>
        <v>2.4999968749105643E-6</v>
      </c>
      <c r="F2115" s="14">
        <f t="shared" si="192"/>
        <v>3.5421352665219362E-4</v>
      </c>
      <c r="G2115" s="14">
        <f t="shared" si="193"/>
        <v>1.7027542360226265E-3</v>
      </c>
      <c r="H2115" s="14">
        <f t="shared" si="194"/>
        <v>-2.2682752358068061E-3</v>
      </c>
      <c r="I2115" s="24">
        <f t="shared" si="195"/>
        <v>-9.9444550484618466E-4</v>
      </c>
      <c r="J2115" s="24">
        <f t="shared" si="196"/>
        <v>-3.2627207406529905E-3</v>
      </c>
      <c r="K2115" s="24">
        <f t="shared" si="197"/>
        <v>-3.2602207437780802E-3</v>
      </c>
      <c r="L2115" s="24"/>
    </row>
    <row r="2116" spans="1:12" x14ac:dyDescent="0.3">
      <c r="A2116" s="6">
        <v>44153</v>
      </c>
      <c r="B2116" s="14">
        <f>LN('Return analysis'!B2118/'Return analysis'!B2117)</f>
        <v>1.0687067987891466E-3</v>
      </c>
      <c r="C2116" s="14">
        <f>LN('Return analysis'!C2118/'Return analysis'!C2117)</f>
        <v>1.1357759823742879E-3</v>
      </c>
      <c r="D2116" s="14">
        <f>LN('Return analysis'!D2118/'Return analysis'!D2117)</f>
        <v>-1.0643214612477192E-2</v>
      </c>
      <c r="E2116" s="14">
        <f>LN('Return analysis'!E2118/'Return analysis'!E2117)</f>
        <v>2.4999968749105643E-6</v>
      </c>
      <c r="F2116" s="14">
        <f t="shared" si="192"/>
        <v>1.0662068019142361E-3</v>
      </c>
      <c r="G2116" s="14">
        <f t="shared" si="193"/>
        <v>1.1332759854993774E-3</v>
      </c>
      <c r="H2116" s="14">
        <f t="shared" si="194"/>
        <v>-1.0645714609352102E-2</v>
      </c>
      <c r="I2116" s="24">
        <f t="shared" si="195"/>
        <v>2.6679890292840555E-4</v>
      </c>
      <c r="J2116" s="24">
        <f t="shared" si="196"/>
        <v>-1.0378915706423696E-2</v>
      </c>
      <c r="K2116" s="24">
        <f t="shared" si="197"/>
        <v>-1.0376415709548786E-2</v>
      </c>
      <c r="L2116" s="24"/>
    </row>
    <row r="2117" spans="1:12" x14ac:dyDescent="0.3">
      <c r="A2117" s="6">
        <v>44154</v>
      </c>
      <c r="B2117" s="14">
        <f>LN('Return analysis'!B2119/'Return analysis'!B2118)</f>
        <v>2.3120669312084682E-3</v>
      </c>
      <c r="C2117" s="14">
        <f>LN('Return analysis'!C2119/'Return analysis'!C2118)</f>
        <v>2.0399923352916018E-3</v>
      </c>
      <c r="D2117" s="14">
        <f>LN('Return analysis'!D2119/'Return analysis'!D2118)</f>
        <v>5.5528417773301579E-3</v>
      </c>
      <c r="E2117" s="14">
        <f>LN('Return analysis'!E2119/'Return analysis'!E2118)</f>
        <v>2.4999968749105643E-6</v>
      </c>
      <c r="F2117" s="14">
        <f t="shared" si="192"/>
        <v>2.3095669343335574E-3</v>
      </c>
      <c r="G2117" s="14">
        <f t="shared" si="193"/>
        <v>2.0374923384166911E-3</v>
      </c>
      <c r="H2117" s="14">
        <f t="shared" si="194"/>
        <v>5.5503417804552476E-3</v>
      </c>
      <c r="I2117" s="24">
        <f t="shared" si="195"/>
        <v>6.0694921258019549E-4</v>
      </c>
      <c r="J2117" s="24">
        <f t="shared" si="196"/>
        <v>6.1572909930354431E-3</v>
      </c>
      <c r="K2117" s="24">
        <f t="shared" si="197"/>
        <v>6.1597909899103534E-3</v>
      </c>
      <c r="L2117" s="24"/>
    </row>
    <row r="2118" spans="1:12" x14ac:dyDescent="0.3">
      <c r="A2118" s="6">
        <v>44155</v>
      </c>
      <c r="B2118" s="14">
        <f>LN('Return analysis'!B2120/'Return analysis'!B2119)</f>
        <v>5.3269268706827952E-4</v>
      </c>
      <c r="C2118" s="14">
        <f>LN('Return analysis'!C2120/'Return analysis'!C2119)</f>
        <v>9.0551301343982666E-4</v>
      </c>
      <c r="D2118" s="14">
        <f>LN('Return analysis'!D2120/'Return analysis'!D2119)</f>
        <v>-5.2800541993164004E-3</v>
      </c>
      <c r="E2118" s="14">
        <f>LN('Return analysis'!E2120/'Return analysis'!E2119)</f>
        <v>2.2222197531046357E-6</v>
      </c>
      <c r="F2118" s="14">
        <f t="shared" si="192"/>
        <v>5.3047046731517485E-4</v>
      </c>
      <c r="G2118" s="14">
        <f t="shared" si="193"/>
        <v>9.0329079368672198E-4</v>
      </c>
      <c r="H2118" s="14">
        <f t="shared" si="194"/>
        <v>-5.2822764190695046E-3</v>
      </c>
      <c r="I2118" s="24">
        <f t="shared" si="195"/>
        <v>-1.411343132066513E-4</v>
      </c>
      <c r="J2118" s="24">
        <f t="shared" si="196"/>
        <v>-5.4234107322761555E-3</v>
      </c>
      <c r="K2118" s="24">
        <f t="shared" si="197"/>
        <v>-5.4211885125230513E-3</v>
      </c>
      <c r="L2118" s="24"/>
    </row>
    <row r="2119" spans="1:12" x14ac:dyDescent="0.3">
      <c r="A2119" s="6">
        <v>44158</v>
      </c>
      <c r="B2119" s="14">
        <f>LN('Return analysis'!B2121/'Return analysis'!B2120)</f>
        <v>3.5452501378053868E-4</v>
      </c>
      <c r="C2119" s="14">
        <f>LN('Return analysis'!C2121/'Return analysis'!C2120)</f>
        <v>-7.9207203802392407E-4</v>
      </c>
      <c r="D2119" s="14">
        <f>LN('Return analysis'!D2121/'Return analysis'!D2120)</f>
        <v>8.1531750692062487E-3</v>
      </c>
      <c r="E2119" s="14">
        <f>LN('Return analysis'!E2121/'Return analysis'!E2120)</f>
        <v>6.6666444445868834E-6</v>
      </c>
      <c r="F2119" s="14">
        <f t="shared" ref="F2119:F2182" si="198">B2119-E2119</f>
        <v>3.4785836933595178E-4</v>
      </c>
      <c r="G2119" s="14">
        <f t="shared" ref="G2119:G2182" si="199">C2119-E2119</f>
        <v>-7.9873868246851097E-4</v>
      </c>
      <c r="H2119" s="14">
        <f t="shared" si="194"/>
        <v>8.1465084247616618E-3</v>
      </c>
      <c r="I2119" s="24">
        <f t="shared" si="195"/>
        <v>9.0437006302727073E-4</v>
      </c>
      <c r="J2119" s="24">
        <f t="shared" si="196"/>
        <v>9.0508784877889326E-3</v>
      </c>
      <c r="K2119" s="24">
        <f t="shared" si="197"/>
        <v>9.0575451322335195E-3</v>
      </c>
      <c r="L2119" s="24"/>
    </row>
    <row r="2120" spans="1:12" x14ac:dyDescent="0.3">
      <c r="A2120" s="6">
        <v>44159</v>
      </c>
      <c r="B2120" s="14">
        <f>LN('Return analysis'!B2122/'Return analysis'!B2121)</f>
        <v>-1.6874590883078618E-3</v>
      </c>
      <c r="C2120" s="14">
        <f>LN('Return analysis'!C2122/'Return analysis'!C2121)</f>
        <v>-1.0197746858814102E-3</v>
      </c>
      <c r="D2120" s="14">
        <f>LN('Return analysis'!D2122/'Return analysis'!D2121)</f>
        <v>1.5363491341475724E-2</v>
      </c>
      <c r="E2120" s="14">
        <f>LN('Return analysis'!E2122/'Return analysis'!E2121)</f>
        <v>2.2222197531046357E-6</v>
      </c>
      <c r="F2120" s="14">
        <f t="shared" si="198"/>
        <v>-1.6896813080609664E-3</v>
      </c>
      <c r="G2120" s="14">
        <f t="shared" si="199"/>
        <v>-1.0219969056345149E-3</v>
      </c>
      <c r="H2120" s="14">
        <f t="shared" ref="H2120:H2183" si="200">D2120-E2120</f>
        <v>1.536126912172262E-2</v>
      </c>
      <c r="I2120" s="24">
        <f t="shared" ref="I2120:I2183" si="201">F2120-$N$15*G2120-$N$16*H2120</f>
        <v>-1.0306897206285937E-3</v>
      </c>
      <c r="J2120" s="24">
        <f t="shared" ref="J2120:J2183" si="202">I2120+H2120</f>
        <v>1.4330579401094026E-2</v>
      </c>
      <c r="K2120" s="24">
        <f t="shared" ref="K2120:K2183" si="203">I2120+D2120</f>
        <v>1.433280162084713E-2</v>
      </c>
      <c r="L2120" s="24"/>
    </row>
    <row r="2121" spans="1:12" x14ac:dyDescent="0.3">
      <c r="A2121" s="6">
        <v>44160</v>
      </c>
      <c r="B2121" s="14">
        <f>LN('Return analysis'!B2123/'Return analysis'!B2122)</f>
        <v>0</v>
      </c>
      <c r="C2121" s="14">
        <f>LN('Return analysis'!C2123/'Return analysis'!C2122)</f>
        <v>-4.5347508177156478E-4</v>
      </c>
      <c r="D2121" s="14">
        <f>LN('Return analysis'!D2123/'Return analysis'!D2122)</f>
        <v>-3.730450112748327E-4</v>
      </c>
      <c r="E2121" s="14">
        <f>LN('Return analysis'!E2123/'Return analysis'!E2122)</f>
        <v>2.2222197531046357E-6</v>
      </c>
      <c r="F2121" s="14">
        <f t="shared" si="198"/>
        <v>-2.2222197531046357E-6</v>
      </c>
      <c r="G2121" s="14">
        <f t="shared" si="199"/>
        <v>-4.5569730152466941E-4</v>
      </c>
      <c r="H2121" s="14">
        <f t="shared" si="200"/>
        <v>-3.7526723102793732E-4</v>
      </c>
      <c r="I2121" s="24">
        <f t="shared" si="201"/>
        <v>3.692691515831856E-4</v>
      </c>
      <c r="J2121" s="24">
        <f t="shared" si="202"/>
        <v>-5.9980794447517271E-6</v>
      </c>
      <c r="K2121" s="24">
        <f t="shared" si="203"/>
        <v>-3.7758596916471045E-6</v>
      </c>
      <c r="L2121" s="24"/>
    </row>
    <row r="2122" spans="1:12" x14ac:dyDescent="0.3">
      <c r="A2122" s="6">
        <v>44162</v>
      </c>
      <c r="B2122" s="14">
        <f>LN('Return analysis'!B2124/'Return analysis'!B2123)</f>
        <v>1.0666232011800182E-3</v>
      </c>
      <c r="C2122" s="14">
        <f>LN('Return analysis'!C2124/'Return analysis'!C2123)</f>
        <v>2.152798080427096E-3</v>
      </c>
      <c r="D2122" s="14">
        <f>LN('Return analysis'!D2124/'Return analysis'!D2123)</f>
        <v>3.5134915233103674E-3</v>
      </c>
      <c r="E2122" s="14">
        <f>LN('Return analysis'!E2124/'Return analysis'!E2123)</f>
        <v>4.4444345679596145E-6</v>
      </c>
      <c r="F2122" s="14">
        <f t="shared" si="198"/>
        <v>1.0621787666120585E-3</v>
      </c>
      <c r="G2122" s="14">
        <f t="shared" si="199"/>
        <v>2.1483536458591366E-3</v>
      </c>
      <c r="H2122" s="14">
        <f t="shared" si="200"/>
        <v>3.5090470887424079E-3</v>
      </c>
      <c r="I2122" s="24">
        <f t="shared" si="201"/>
        <v>-7.0789275993894099E-4</v>
      </c>
      <c r="J2122" s="24">
        <f t="shared" si="202"/>
        <v>2.8011543288034668E-3</v>
      </c>
      <c r="K2122" s="24">
        <f t="shared" si="203"/>
        <v>2.8055987633714263E-3</v>
      </c>
      <c r="L2122" s="24"/>
    </row>
    <row r="2123" spans="1:12" x14ac:dyDescent="0.3">
      <c r="A2123" s="6">
        <v>44165</v>
      </c>
      <c r="B2123" s="14">
        <f>LN('Return analysis'!B2125/'Return analysis'!B2124)</f>
        <v>7.0978187389993141E-4</v>
      </c>
      <c r="C2123" s="14">
        <f>LN('Return analysis'!C2125/'Return analysis'!C2124)</f>
        <v>1.3568865302995762E-3</v>
      </c>
      <c r="D2123" s="14">
        <f>LN('Return analysis'!D2125/'Return analysis'!D2124)</f>
        <v>-7.8960185757831897E-3</v>
      </c>
      <c r="E2123" s="14">
        <f>LN('Return analysis'!E2125/'Return analysis'!E2124)</f>
        <v>6.6666444445868834E-6</v>
      </c>
      <c r="F2123" s="14">
        <f t="shared" si="198"/>
        <v>7.0311522945534452E-4</v>
      </c>
      <c r="G2123" s="14">
        <f t="shared" si="199"/>
        <v>1.3502198858549893E-3</v>
      </c>
      <c r="H2123" s="14">
        <f t="shared" si="200"/>
        <v>-7.9026852202277766E-3</v>
      </c>
      <c r="I2123" s="24">
        <f t="shared" si="201"/>
        <v>-3.0071169265016439E-4</v>
      </c>
      <c r="J2123" s="24">
        <f t="shared" si="202"/>
        <v>-8.2033969128779416E-3</v>
      </c>
      <c r="K2123" s="24">
        <f t="shared" si="203"/>
        <v>-8.1967302684333547E-3</v>
      </c>
      <c r="L2123" s="24"/>
    </row>
    <row r="2124" spans="1:12" x14ac:dyDescent="0.3">
      <c r="A2124" s="6">
        <v>44166</v>
      </c>
      <c r="B2124" s="14">
        <f>LN('Return analysis'!B2126/'Return analysis'!B2125)</f>
        <v>-6.2144980414843062E-4</v>
      </c>
      <c r="C2124" s="14">
        <f>LN('Return analysis'!C2126/'Return analysis'!C2125)</f>
        <v>-3.0197414915281301E-3</v>
      </c>
      <c r="D2124" s="14">
        <f>LN('Return analysis'!D2126/'Return analysis'!D2125)</f>
        <v>1.2614276510359996E-2</v>
      </c>
      <c r="E2124" s="14">
        <f>LN('Return analysis'!E2126/'Return analysis'!E2125)</f>
        <v>2.4999968749105643E-6</v>
      </c>
      <c r="F2124" s="14">
        <f t="shared" si="198"/>
        <v>-6.2394980102334113E-4</v>
      </c>
      <c r="G2124" s="14">
        <f t="shared" si="199"/>
        <v>-3.0222414884030408E-3</v>
      </c>
      <c r="H2124" s="14">
        <f t="shared" si="200"/>
        <v>1.2611776513485086E-2</v>
      </c>
      <c r="I2124" s="24">
        <f t="shared" si="201"/>
        <v>1.6775194877641203E-3</v>
      </c>
      <c r="J2124" s="24">
        <f t="shared" si="202"/>
        <v>1.4289296001249206E-2</v>
      </c>
      <c r="K2124" s="24">
        <f t="shared" si="203"/>
        <v>1.4291795998124116E-2</v>
      </c>
      <c r="L2124" s="24"/>
    </row>
    <row r="2125" spans="1:12" x14ac:dyDescent="0.3">
      <c r="A2125" s="6">
        <v>44167</v>
      </c>
      <c r="B2125" s="14">
        <f>LN('Return analysis'!B2127/'Return analysis'!B2126)</f>
        <v>-2.6702761284391416E-4</v>
      </c>
      <c r="C2125" s="14">
        <f>LN('Return analysis'!C2127/'Return analysis'!C2126)</f>
        <v>-1.7038139184257063E-3</v>
      </c>
      <c r="D2125" s="14">
        <f>LN('Return analysis'!D2127/'Return analysis'!D2126)</f>
        <v>8.4591379086990429E-4</v>
      </c>
      <c r="E2125" s="14">
        <f>LN('Return analysis'!E2127/'Return analysis'!E2126)</f>
        <v>2.4999968749105643E-6</v>
      </c>
      <c r="F2125" s="14">
        <f t="shared" si="198"/>
        <v>-2.6952760971882473E-4</v>
      </c>
      <c r="G2125" s="14">
        <f t="shared" si="199"/>
        <v>-1.7063139153006169E-3</v>
      </c>
      <c r="H2125" s="14">
        <f t="shared" si="200"/>
        <v>8.4341379399499377E-4</v>
      </c>
      <c r="I2125" s="24">
        <f t="shared" si="201"/>
        <v>1.0973168650311516E-3</v>
      </c>
      <c r="J2125" s="24">
        <f t="shared" si="202"/>
        <v>1.9407306590261454E-3</v>
      </c>
      <c r="K2125" s="24">
        <f t="shared" si="203"/>
        <v>1.9432306559010559E-3</v>
      </c>
      <c r="L2125" s="24"/>
    </row>
    <row r="2126" spans="1:12" x14ac:dyDescent="0.3">
      <c r="A2126" s="6">
        <v>44168</v>
      </c>
      <c r="B2126" s="14">
        <f>LN('Return analysis'!B2128/'Return analysis'!B2127)</f>
        <v>2.0447238489948952E-3</v>
      </c>
      <c r="C2126" s="14">
        <f>LN('Return analysis'!C2128/'Return analysis'!C2127)</f>
        <v>1.930880410933926E-3</v>
      </c>
      <c r="D2126" s="14">
        <f>LN('Return analysis'!D2128/'Return analysis'!D2127)</f>
        <v>2.006021308635027E-3</v>
      </c>
      <c r="E2126" s="14">
        <f>LN('Return analysis'!E2128/'Return analysis'!E2127)</f>
        <v>2.4999968749105643E-6</v>
      </c>
      <c r="F2126" s="14">
        <f t="shared" si="198"/>
        <v>2.0422238521199845E-3</v>
      </c>
      <c r="G2126" s="14">
        <f t="shared" si="199"/>
        <v>1.9283804140590155E-3</v>
      </c>
      <c r="H2126" s="14">
        <f t="shared" si="200"/>
        <v>2.0035213117601163E-3</v>
      </c>
      <c r="I2126" s="24">
        <f t="shared" si="201"/>
        <v>4.6571285106132028E-4</v>
      </c>
      <c r="J2126" s="24">
        <f t="shared" si="202"/>
        <v>2.4692341628214367E-3</v>
      </c>
      <c r="K2126" s="24">
        <f t="shared" si="203"/>
        <v>2.4717341596963475E-3</v>
      </c>
      <c r="L2126" s="24"/>
    </row>
    <row r="2127" spans="1:12" x14ac:dyDescent="0.3">
      <c r="A2127" s="6">
        <v>44169</v>
      </c>
      <c r="B2127" s="14">
        <f>LN('Return analysis'!B2129/'Return analysis'!B2128)</f>
        <v>-2.0447238489948779E-3</v>
      </c>
      <c r="C2127" s="14">
        <f>LN('Return analysis'!C2129/'Return analysis'!C2128)</f>
        <v>-2.6135519586664587E-3</v>
      </c>
      <c r="D2127" s="14">
        <f>LN('Return analysis'!D2129/'Return analysis'!D2128)</f>
        <v>9.9706093968946422E-3</v>
      </c>
      <c r="E2127" s="14">
        <f>LN('Return analysis'!E2129/'Return analysis'!E2128)</f>
        <v>2.4999968749105643E-6</v>
      </c>
      <c r="F2127" s="14">
        <f t="shared" si="198"/>
        <v>-2.0472238458697886E-3</v>
      </c>
      <c r="G2127" s="14">
        <f t="shared" si="199"/>
        <v>-2.6160519555413694E-3</v>
      </c>
      <c r="H2127" s="14">
        <f t="shared" si="200"/>
        <v>9.9681094000197319E-3</v>
      </c>
      <c r="I2127" s="24">
        <f t="shared" si="201"/>
        <v>-4.4875799950378528E-5</v>
      </c>
      <c r="J2127" s="24">
        <f t="shared" si="202"/>
        <v>9.9232336000693536E-3</v>
      </c>
      <c r="K2127" s="24">
        <f t="shared" si="203"/>
        <v>9.9257335969442639E-3</v>
      </c>
      <c r="L2127" s="24"/>
    </row>
    <row r="2128" spans="1:12" x14ac:dyDescent="0.3">
      <c r="A2128" s="6">
        <v>44172</v>
      </c>
      <c r="B2128" s="14">
        <f>LN('Return analysis'!B2130/'Return analysis'!B2129)</f>
        <v>1.0676828952753542E-3</v>
      </c>
      <c r="C2128" s="14">
        <f>LN('Return analysis'!C2130/'Return analysis'!C2129)</f>
        <v>1.3640477215306531E-3</v>
      </c>
      <c r="D2128" s="14">
        <f>LN('Return analysis'!D2130/'Return analysis'!D2129)</f>
        <v>-1.0970490314455537E-3</v>
      </c>
      <c r="E2128" s="14">
        <f>LN('Return analysis'!E2130/'Return analysis'!E2129)</f>
        <v>7.4999718750787367E-6</v>
      </c>
      <c r="F2128" s="14">
        <f t="shared" si="198"/>
        <v>1.0601829234002755E-3</v>
      </c>
      <c r="G2128" s="14">
        <f t="shared" si="199"/>
        <v>1.3565477496555744E-3</v>
      </c>
      <c r="H2128" s="14">
        <f t="shared" si="200"/>
        <v>-1.1045490033206324E-3</v>
      </c>
      <c r="I2128" s="24">
        <f t="shared" si="201"/>
        <v>-2.1815960750405576E-5</v>
      </c>
      <c r="J2128" s="24">
        <f t="shared" si="202"/>
        <v>-1.126364964071038E-3</v>
      </c>
      <c r="K2128" s="24">
        <f t="shared" si="203"/>
        <v>-1.1188649921959593E-3</v>
      </c>
      <c r="L2128" s="24"/>
    </row>
    <row r="2129" spans="1:12" x14ac:dyDescent="0.3">
      <c r="A2129" s="6">
        <v>44173</v>
      </c>
      <c r="B2129" s="14">
        <f>LN('Return analysis'!B2131/'Return analysis'!B2130)</f>
        <v>3.5564112709303512E-4</v>
      </c>
      <c r="C2129" s="14">
        <f>LN('Return analysis'!C2131/'Return analysis'!C2130)</f>
        <v>3.4092874795024791E-4</v>
      </c>
      <c r="D2129" s="14">
        <f>LN('Return analysis'!D2131/'Return analysis'!D2130)</f>
        <v>4.3293945910082747E-3</v>
      </c>
      <c r="E2129" s="14">
        <f>LN('Return analysis'!E2131/'Return analysis'!E2130)</f>
        <v>2.4999968749105643E-6</v>
      </c>
      <c r="F2129" s="14">
        <f t="shared" si="198"/>
        <v>3.5314113021812454E-4</v>
      </c>
      <c r="G2129" s="14">
        <f t="shared" si="199"/>
        <v>3.3842875107533733E-4</v>
      </c>
      <c r="H2129" s="14">
        <f t="shared" si="200"/>
        <v>4.3268945941333644E-3</v>
      </c>
      <c r="I2129" s="24">
        <f t="shared" si="201"/>
        <v>3.3737024885862616E-5</v>
      </c>
      <c r="J2129" s="24">
        <f t="shared" si="202"/>
        <v>4.3606316190192267E-3</v>
      </c>
      <c r="K2129" s="24">
        <f t="shared" si="203"/>
        <v>4.363131615894137E-3</v>
      </c>
      <c r="L2129" s="24"/>
    </row>
    <row r="2130" spans="1:12" x14ac:dyDescent="0.3">
      <c r="A2130" s="6">
        <v>44174</v>
      </c>
      <c r="B2130" s="14">
        <f>LN('Return analysis'!B2132/'Return analysis'!B2131)</f>
        <v>-1.956923565568907E-3</v>
      </c>
      <c r="C2130" s="14">
        <f>LN('Return analysis'!C2132/'Return analysis'!C2131)</f>
        <v>-1.7049764694810228E-3</v>
      </c>
      <c r="D2130" s="14">
        <f>LN('Return analysis'!D2132/'Return analysis'!D2131)</f>
        <v>-9.8857311833347519E-3</v>
      </c>
      <c r="E2130" s="14">
        <f>LN('Return analysis'!E2132/'Return analysis'!E2131)</f>
        <v>2.4999968749105643E-6</v>
      </c>
      <c r="F2130" s="14">
        <f t="shared" si="198"/>
        <v>-1.9594235624438177E-3</v>
      </c>
      <c r="G2130" s="14">
        <f t="shared" si="199"/>
        <v>-1.7074764663559333E-3</v>
      </c>
      <c r="H2130" s="14">
        <f t="shared" si="200"/>
        <v>-9.8882311802096622E-3</v>
      </c>
      <c r="I2130" s="24">
        <f t="shared" si="201"/>
        <v>-4.7629313986489324E-4</v>
      </c>
      <c r="J2130" s="24">
        <f t="shared" si="202"/>
        <v>-1.0364524320074555E-2</v>
      </c>
      <c r="K2130" s="24">
        <f t="shared" si="203"/>
        <v>-1.0362024323199645E-2</v>
      </c>
      <c r="L2130" s="24"/>
    </row>
    <row r="2131" spans="1:12" x14ac:dyDescent="0.3">
      <c r="A2131" s="6">
        <v>44175</v>
      </c>
      <c r="B2131" s="14">
        <f>LN('Return analysis'!B2133/'Return analysis'!B2132)</f>
        <v>2.0458140882600811E-3</v>
      </c>
      <c r="C2131" s="14">
        <f>LN('Return analysis'!C2133/'Return analysis'!C2132)</f>
        <v>2.0457890246325479E-3</v>
      </c>
      <c r="D2131" s="14">
        <f>LN('Return analysis'!D2133/'Return analysis'!D2132)</f>
        <v>1.4704651559582077E-3</v>
      </c>
      <c r="E2131" s="14">
        <f>LN('Return analysis'!E2133/'Return analysis'!E2132)</f>
        <v>2.4999968749105643E-6</v>
      </c>
      <c r="F2131" s="14">
        <f t="shared" si="198"/>
        <v>2.0433140913851703E-3</v>
      </c>
      <c r="G2131" s="14">
        <f t="shared" si="199"/>
        <v>2.0432890277576371E-3</v>
      </c>
      <c r="H2131" s="14">
        <f t="shared" si="200"/>
        <v>1.4679651590832972E-3</v>
      </c>
      <c r="I2131" s="24">
        <f t="shared" si="201"/>
        <v>3.7990133437987734E-4</v>
      </c>
      <c r="J2131" s="24">
        <f t="shared" si="202"/>
        <v>1.8478664934631745E-3</v>
      </c>
      <c r="K2131" s="24">
        <f t="shared" si="203"/>
        <v>1.850366490338085E-3</v>
      </c>
      <c r="L2131" s="24"/>
    </row>
    <row r="2132" spans="1:12" x14ac:dyDescent="0.3">
      <c r="A2132" s="6">
        <v>44176</v>
      </c>
      <c r="B2132" s="14">
        <f>LN('Return analysis'!B2134/'Return analysis'!B2133)</f>
        <v>1.1541907819913044E-3</v>
      </c>
      <c r="C2132" s="14">
        <f>LN('Return analysis'!C2134/'Return analysis'!C2133)</f>
        <v>1.5889245878392111E-3</v>
      </c>
      <c r="D2132" s="14">
        <f>LN('Return analysis'!D2134/'Return analysis'!D2133)</f>
        <v>-1.7861820720142766E-3</v>
      </c>
      <c r="E2132" s="14">
        <f>LN('Return analysis'!E2134/'Return analysis'!E2133)</f>
        <v>2.4999968749105643E-6</v>
      </c>
      <c r="F2132" s="14">
        <f t="shared" si="198"/>
        <v>1.1516907851163939E-3</v>
      </c>
      <c r="G2132" s="14">
        <f t="shared" si="199"/>
        <v>1.5864245909643006E-3</v>
      </c>
      <c r="H2132" s="14">
        <f t="shared" si="200"/>
        <v>-1.7886820688891871E-3</v>
      </c>
      <c r="I2132" s="24">
        <f t="shared" si="201"/>
        <v>-1.0831910697160863E-4</v>
      </c>
      <c r="J2132" s="24">
        <f t="shared" si="202"/>
        <v>-1.8970011758607957E-3</v>
      </c>
      <c r="K2132" s="24">
        <f t="shared" si="203"/>
        <v>-1.8945011789858852E-3</v>
      </c>
      <c r="L2132" s="24"/>
    </row>
    <row r="2133" spans="1:12" x14ac:dyDescent="0.3">
      <c r="A2133" s="6">
        <v>44179</v>
      </c>
      <c r="B2133" s="14">
        <f>LN('Return analysis'!B2135/'Return analysis'!B2134)</f>
        <v>1.5075242307870497E-3</v>
      </c>
      <c r="C2133" s="14">
        <f>LN('Return analysis'!C2135/'Return analysis'!C2134)</f>
        <v>-3.4027136762651312E-4</v>
      </c>
      <c r="D2133" s="14">
        <f>LN('Return analysis'!D2135/'Return analysis'!D2134)</f>
        <v>-2.8433756674169164E-3</v>
      </c>
      <c r="E2133" s="14">
        <f>LN('Return analysis'!E2135/'Return analysis'!E2134)</f>
        <v>7.4999718750787367E-6</v>
      </c>
      <c r="F2133" s="14">
        <f t="shared" si="198"/>
        <v>1.500024258911971E-3</v>
      </c>
      <c r="G2133" s="14">
        <f t="shared" si="199"/>
        <v>-3.4777133950159185E-4</v>
      </c>
      <c r="H2133" s="14">
        <f t="shared" si="200"/>
        <v>-2.8508756392919953E-3</v>
      </c>
      <c r="I2133" s="24">
        <f t="shared" si="201"/>
        <v>1.8110969795096176E-3</v>
      </c>
      <c r="J2133" s="24">
        <f t="shared" si="202"/>
        <v>-1.0397786597823777E-3</v>
      </c>
      <c r="K2133" s="24">
        <f t="shared" si="203"/>
        <v>-1.0322786879072988E-3</v>
      </c>
      <c r="L2133" s="24"/>
    </row>
    <row r="2134" spans="1:12" x14ac:dyDescent="0.3">
      <c r="A2134" s="6">
        <v>44180</v>
      </c>
      <c r="B2134" s="14">
        <f>LN('Return analysis'!B2136/'Return analysis'!B2135)</f>
        <v>-2.6531953827390952E-4</v>
      </c>
      <c r="C2134" s="14">
        <f>LN('Return analysis'!C2136/'Return analysis'!C2135)</f>
        <v>4.5366943178634086E-4</v>
      </c>
      <c r="D2134" s="14">
        <f>LN('Return analysis'!D2136/'Return analysis'!D2135)</f>
        <v>1.3617337459983319E-2</v>
      </c>
      <c r="E2134" s="14">
        <f>LN('Return analysis'!E2136/'Return analysis'!E2135)</f>
        <v>2.4999968749105643E-6</v>
      </c>
      <c r="F2134" s="14">
        <f t="shared" si="198"/>
        <v>-2.6781953514882009E-4</v>
      </c>
      <c r="G2134" s="14">
        <f t="shared" si="199"/>
        <v>4.5116943491143029E-4</v>
      </c>
      <c r="H2134" s="14">
        <f t="shared" si="200"/>
        <v>1.3614837463108409E-2</v>
      </c>
      <c r="I2134" s="24">
        <f t="shared" si="201"/>
        <v>-7.7796460691661898E-4</v>
      </c>
      <c r="J2134" s="24">
        <f t="shared" si="202"/>
        <v>1.283687285619179E-2</v>
      </c>
      <c r="K2134" s="24">
        <f t="shared" si="203"/>
        <v>1.2839372853066701E-2</v>
      </c>
      <c r="L2134" s="24"/>
    </row>
    <row r="2135" spans="1:12" x14ac:dyDescent="0.3">
      <c r="A2135" s="6">
        <v>44181</v>
      </c>
      <c r="B2135" s="14">
        <f>LN('Return analysis'!B2137/'Return analysis'!B2136)</f>
        <v>8.8003226841945595E-5</v>
      </c>
      <c r="C2135" s="14">
        <f>LN('Return analysis'!C2137/'Return analysis'!C2136)</f>
        <v>-1.0210458034818118E-3</v>
      </c>
      <c r="D2135" s="14">
        <f>LN('Return analysis'!D2137/'Return analysis'!D2136)</f>
        <v>1.4032588146656998E-3</v>
      </c>
      <c r="E2135" s="14">
        <f>LN('Return analysis'!E2137/'Return analysis'!E2136)</f>
        <v>2.4999968749105643E-6</v>
      </c>
      <c r="F2135" s="14">
        <f t="shared" si="198"/>
        <v>8.5503229967035037E-5</v>
      </c>
      <c r="G2135" s="14">
        <f t="shared" si="199"/>
        <v>-1.0235458003567224E-3</v>
      </c>
      <c r="H2135" s="14">
        <f t="shared" si="200"/>
        <v>1.4007588177907893E-3</v>
      </c>
      <c r="I2135" s="24">
        <f t="shared" si="201"/>
        <v>8.9579758409119039E-4</v>
      </c>
      <c r="J2135" s="24">
        <f t="shared" si="202"/>
        <v>2.2965564018819799E-3</v>
      </c>
      <c r="K2135" s="24">
        <f t="shared" si="203"/>
        <v>2.2990563987568902E-3</v>
      </c>
      <c r="L2135" s="24"/>
    </row>
    <row r="2136" spans="1:12" x14ac:dyDescent="0.3">
      <c r="A2136" s="6">
        <v>44182</v>
      </c>
      <c r="B2136" s="14">
        <f>LN('Return analysis'!B2138/'Return analysis'!B2137)</f>
        <v>7.9767591999760519E-4</v>
      </c>
      <c r="C2136" s="14">
        <f>LN('Return analysis'!C2138/'Return analysis'!C2137)</f>
        <v>2.2698918005247969E-4</v>
      </c>
      <c r="D2136" s="14">
        <f>LN('Return analysis'!D2138/'Return analysis'!D2137)</f>
        <v>7.8131868740905896E-3</v>
      </c>
      <c r="E2136" s="14">
        <f>LN('Return analysis'!E2138/'Return analysis'!E2137)</f>
        <v>2.4999968749105643E-6</v>
      </c>
      <c r="F2136" s="14">
        <f t="shared" si="198"/>
        <v>7.9517592312269467E-4</v>
      </c>
      <c r="G2136" s="14">
        <f t="shared" si="199"/>
        <v>2.2448918317756911E-4</v>
      </c>
      <c r="H2136" s="14">
        <f t="shared" si="200"/>
        <v>7.8106868772156793E-3</v>
      </c>
      <c r="I2136" s="24">
        <f t="shared" si="201"/>
        <v>5.3020321278860936E-4</v>
      </c>
      <c r="J2136" s="24">
        <f t="shared" si="202"/>
        <v>8.3408900900042889E-3</v>
      </c>
      <c r="K2136" s="24">
        <f t="shared" si="203"/>
        <v>8.3433900868791992E-3</v>
      </c>
      <c r="L2136" s="24"/>
    </row>
    <row r="2137" spans="1:12" x14ac:dyDescent="0.3">
      <c r="A2137" s="6">
        <v>44183</v>
      </c>
      <c r="B2137" s="14">
        <f>LN('Return analysis'!B2139/'Return analysis'!B2138)</f>
        <v>-4.4307473263376394E-4</v>
      </c>
      <c r="C2137" s="14">
        <f>LN('Return analysis'!C2139/'Return analysis'!C2138)</f>
        <v>-3.4050309453604986E-4</v>
      </c>
      <c r="D2137" s="14">
        <f>LN('Return analysis'!D2139/'Return analysis'!D2138)</f>
        <v>-2.8386827919982508E-3</v>
      </c>
      <c r="E2137" s="14">
        <f>LN('Return analysis'!E2139/'Return analysis'!E2138)</f>
        <v>2.4999968749105643E-6</v>
      </c>
      <c r="F2137" s="14">
        <f t="shared" si="198"/>
        <v>-4.4557472950867451E-4</v>
      </c>
      <c r="G2137" s="14">
        <f t="shared" si="199"/>
        <v>-3.4300309141096043E-4</v>
      </c>
      <c r="H2137" s="14">
        <f t="shared" si="200"/>
        <v>-2.8411827888731615E-3</v>
      </c>
      <c r="I2137" s="24">
        <f t="shared" si="201"/>
        <v>-1.3845113489298284E-4</v>
      </c>
      <c r="J2137" s="24">
        <f t="shared" si="202"/>
        <v>-2.9796339237661445E-3</v>
      </c>
      <c r="K2137" s="24">
        <f t="shared" si="203"/>
        <v>-2.9771339268912338E-3</v>
      </c>
      <c r="L2137" s="24"/>
    </row>
    <row r="2138" spans="1:12" x14ac:dyDescent="0.3">
      <c r="A2138" s="6">
        <v>44186</v>
      </c>
      <c r="B2138" s="14">
        <f>LN('Return analysis'!B2140/'Return analysis'!B2139)</f>
        <v>4.4307473263382129E-4</v>
      </c>
      <c r="C2138" s="14">
        <f>LN('Return analysis'!C2140/'Return analysis'!C2139)</f>
        <v>1.1351391448344147E-4</v>
      </c>
      <c r="D2138" s="14">
        <f>LN('Return analysis'!D2140/'Return analysis'!D2139)</f>
        <v>-2.8985753096734562E-3</v>
      </c>
      <c r="E2138" s="14">
        <f>LN('Return analysis'!E2140/'Return analysis'!E2139)</f>
        <v>7.4999718750787367E-6</v>
      </c>
      <c r="F2138" s="14">
        <f t="shared" si="198"/>
        <v>4.3557476075874256E-4</v>
      </c>
      <c r="G2138" s="14">
        <f t="shared" si="199"/>
        <v>1.0601394260836273E-4</v>
      </c>
      <c r="H2138" s="14">
        <f t="shared" si="200"/>
        <v>-2.9060752815485351E-3</v>
      </c>
      <c r="I2138" s="24">
        <f t="shared" si="201"/>
        <v>3.8132474339157534E-4</v>
      </c>
      <c r="J2138" s="24">
        <f t="shared" si="202"/>
        <v>-2.5247505381569596E-3</v>
      </c>
      <c r="K2138" s="24">
        <f t="shared" si="203"/>
        <v>-2.5172505662818807E-3</v>
      </c>
      <c r="L2138" s="24"/>
    </row>
    <row r="2139" spans="1:12" x14ac:dyDescent="0.3">
      <c r="A2139" s="6">
        <v>44187</v>
      </c>
      <c r="B2139" s="14">
        <f>LN('Return analysis'!B2141/'Return analysis'!B2140)</f>
        <v>1.415856158706175E-3</v>
      </c>
      <c r="C2139" s="14">
        <f>LN('Return analysis'!C2141/'Return analysis'!C2140)</f>
        <v>1.5878433176308528E-3</v>
      </c>
      <c r="D2139" s="14">
        <f>LN('Return analysis'!D2141/'Return analysis'!D2140)</f>
        <v>2.0722970602459942E-4</v>
      </c>
      <c r="E2139" s="14">
        <f>LN('Return analysis'!E2141/'Return analysis'!E2140)</f>
        <v>2.4999968749105643E-6</v>
      </c>
      <c r="F2139" s="14">
        <f t="shared" si="198"/>
        <v>1.4133561618312645E-3</v>
      </c>
      <c r="G2139" s="14">
        <f t="shared" si="199"/>
        <v>1.5853433207559423E-3</v>
      </c>
      <c r="H2139" s="14">
        <f t="shared" si="200"/>
        <v>2.0472970914968885E-4</v>
      </c>
      <c r="I2139" s="24">
        <f t="shared" si="201"/>
        <v>1.3279208769638719E-4</v>
      </c>
      <c r="J2139" s="24">
        <f t="shared" si="202"/>
        <v>3.3752179684607602E-4</v>
      </c>
      <c r="K2139" s="24">
        <f t="shared" si="203"/>
        <v>3.4002179372098664E-4</v>
      </c>
      <c r="L2139" s="24"/>
    </row>
    <row r="2140" spans="1:12" x14ac:dyDescent="0.3">
      <c r="A2140" s="6">
        <v>44188</v>
      </c>
      <c r="B2140" s="14">
        <f>LN('Return analysis'!B2142/'Return analysis'!B2141)</f>
        <v>-1.5044554014072358E-3</v>
      </c>
      <c r="C2140" s="14">
        <f>LN('Return analysis'!C2142/'Return analysis'!C2141)</f>
        <v>-1.1248069088156227E-3</v>
      </c>
      <c r="D2140" s="14">
        <f>LN('Return analysis'!D2142/'Return analysis'!D2141)</f>
        <v>1.708849337145863E-3</v>
      </c>
      <c r="E2140" s="14">
        <f>LN('Return analysis'!E2142/'Return analysis'!E2141)</f>
        <v>2.4999968749105643E-6</v>
      </c>
      <c r="F2140" s="14">
        <f t="shared" si="198"/>
        <v>-1.5069553982821463E-3</v>
      </c>
      <c r="G2140" s="14">
        <f t="shared" si="199"/>
        <v>-1.1273069056905332E-3</v>
      </c>
      <c r="H2140" s="14">
        <f t="shared" si="200"/>
        <v>1.7063493402709525E-3</v>
      </c>
      <c r="I2140" s="24">
        <f t="shared" si="201"/>
        <v>-6.1627646279882305E-4</v>
      </c>
      <c r="J2140" s="24">
        <f t="shared" si="202"/>
        <v>1.0900728774721293E-3</v>
      </c>
      <c r="K2140" s="24">
        <f t="shared" si="203"/>
        <v>1.0925728743470401E-3</v>
      </c>
      <c r="L2140" s="24"/>
    </row>
    <row r="2141" spans="1:12" x14ac:dyDescent="0.3">
      <c r="A2141" s="6">
        <v>44189</v>
      </c>
      <c r="B2141" s="14">
        <f>LN('Return analysis'!B2143/'Return analysis'!B2142)</f>
        <v>1.4159815192721296E-3</v>
      </c>
      <c r="C2141" s="14">
        <f>LN('Return analysis'!C2143/'Return analysis'!C2142)</f>
        <v>1.7053378048968453E-3</v>
      </c>
      <c r="D2141" s="14">
        <f>LN('Return analysis'!D2143/'Return analysis'!D2142)</f>
        <v>1.6635416092125898E-3</v>
      </c>
      <c r="E2141" s="14">
        <f>LN('Return analysis'!E2143/'Return analysis'!E2142)</f>
        <v>2.4999968749105643E-6</v>
      </c>
      <c r="F2141" s="14">
        <f t="shared" si="198"/>
        <v>1.4134815223972191E-3</v>
      </c>
      <c r="G2141" s="14">
        <f t="shared" si="199"/>
        <v>1.7028378080219347E-3</v>
      </c>
      <c r="H2141" s="14">
        <f t="shared" si="200"/>
        <v>1.6610416123376793E-3</v>
      </c>
      <c r="I2141" s="24">
        <f t="shared" si="201"/>
        <v>2.2521050700425859E-5</v>
      </c>
      <c r="J2141" s="24">
        <f t="shared" si="202"/>
        <v>1.6835626630381051E-3</v>
      </c>
      <c r="K2141" s="24">
        <f t="shared" si="203"/>
        <v>1.6860626599130156E-3</v>
      </c>
      <c r="L2141" s="24"/>
    </row>
    <row r="2142" spans="1:12" x14ac:dyDescent="0.3">
      <c r="A2142" s="6">
        <v>44193</v>
      </c>
      <c r="B2142" s="14">
        <f>LN('Return analysis'!B2144/'Return analysis'!B2143)</f>
        <v>8.8473882135242814E-5</v>
      </c>
      <c r="C2142" s="14">
        <f>LN('Return analysis'!C2144/'Return analysis'!C2143)</f>
        <v>-3.4066958439514972E-4</v>
      </c>
      <c r="D2142" s="14">
        <f>LN('Return analysis'!D2144/'Return analysis'!D2143)</f>
        <v>6.3071840198700617E-3</v>
      </c>
      <c r="E2142" s="14">
        <f>LN('Return analysis'!E2144/'Return analysis'!E2143)</f>
        <v>9.9999500003988414E-6</v>
      </c>
      <c r="F2142" s="14">
        <f t="shared" si="198"/>
        <v>7.8473932134843968E-5</v>
      </c>
      <c r="G2142" s="14">
        <f t="shared" si="199"/>
        <v>-3.5066953439554855E-4</v>
      </c>
      <c r="H2142" s="14">
        <f t="shared" si="200"/>
        <v>6.2971840698696629E-3</v>
      </c>
      <c r="I2142" s="24">
        <f t="shared" si="201"/>
        <v>2.9355622468184777E-4</v>
      </c>
      <c r="J2142" s="24">
        <f t="shared" si="202"/>
        <v>6.5907402945515111E-3</v>
      </c>
      <c r="K2142" s="24">
        <f t="shared" si="203"/>
        <v>6.6007402445519099E-3</v>
      </c>
      <c r="L2142" s="24"/>
    </row>
    <row r="2143" spans="1:12" x14ac:dyDescent="0.3">
      <c r="A2143" s="6">
        <v>44194</v>
      </c>
      <c r="B2143" s="14">
        <f>LN('Return analysis'!B2145/'Return analysis'!B2144)</f>
        <v>6.1909809827600149E-4</v>
      </c>
      <c r="C2143" s="14">
        <f>LN('Return analysis'!C2145/'Return analysis'!C2144)</f>
        <v>3.4066958439518089E-4</v>
      </c>
      <c r="D2143" s="14">
        <f>LN('Return analysis'!D2145/'Return analysis'!D2144)</f>
        <v>-4.183053722267161E-3</v>
      </c>
      <c r="E2143" s="14">
        <f>LN('Return analysis'!E2145/'Return analysis'!E2144)</f>
        <v>2.4999968749105643E-6</v>
      </c>
      <c r="F2143" s="14">
        <f t="shared" si="198"/>
        <v>6.1659810140109097E-4</v>
      </c>
      <c r="G2143" s="14">
        <f t="shared" si="199"/>
        <v>3.3816958752027032E-4</v>
      </c>
      <c r="H2143" s="14">
        <f t="shared" si="200"/>
        <v>-4.1855537191420713E-3</v>
      </c>
      <c r="I2143" s="24">
        <f t="shared" si="201"/>
        <v>3.8889856894750585E-4</v>
      </c>
      <c r="J2143" s="24">
        <f t="shared" si="202"/>
        <v>-3.7966551501945655E-3</v>
      </c>
      <c r="K2143" s="24">
        <f t="shared" si="203"/>
        <v>-3.7941551533196552E-3</v>
      </c>
      <c r="L2143" s="24"/>
    </row>
    <row r="2144" spans="1:12" x14ac:dyDescent="0.3">
      <c r="A2144" s="6">
        <v>44195</v>
      </c>
      <c r="B2144" s="14">
        <f>LN('Return analysis'!B2146/'Return analysis'!B2145)</f>
        <v>1.7681479494010462E-4</v>
      </c>
      <c r="C2144" s="14">
        <f>LN('Return analysis'!C2146/'Return analysis'!C2145)</f>
        <v>6.8181736300345567E-4</v>
      </c>
      <c r="D2144" s="14">
        <f>LN('Return analysis'!D2146/'Return analysis'!D2145)</f>
        <v>2.6874737101667875E-3</v>
      </c>
      <c r="E2144" s="14">
        <f>LN('Return analysis'!E2146/'Return analysis'!E2145)</f>
        <v>2.4999968749105643E-6</v>
      </c>
      <c r="F2144" s="14">
        <f t="shared" si="198"/>
        <v>1.7431479806519405E-4</v>
      </c>
      <c r="G2144" s="14">
        <f t="shared" si="199"/>
        <v>6.7931736612854515E-4</v>
      </c>
      <c r="H2144" s="14">
        <f t="shared" si="200"/>
        <v>2.6849737132918767E-3</v>
      </c>
      <c r="I2144" s="24">
        <f t="shared" si="201"/>
        <v>-4.0232146596164576E-4</v>
      </c>
      <c r="J2144" s="24">
        <f t="shared" si="202"/>
        <v>2.282652247330231E-3</v>
      </c>
      <c r="K2144" s="24">
        <f t="shared" si="203"/>
        <v>2.2851522442051417E-3</v>
      </c>
      <c r="L2144" s="24"/>
    </row>
    <row r="2145" spans="1:12" x14ac:dyDescent="0.3">
      <c r="A2145" s="6">
        <v>44196</v>
      </c>
      <c r="B2145" s="14">
        <f>LN('Return analysis'!B2147/'Return analysis'!B2146)</f>
        <v>1.5925822785351502E-3</v>
      </c>
      <c r="C2145" s="14">
        <f>LN('Return analysis'!C2147/'Return analysis'!C2146)</f>
        <v>1.3614166447777345E-3</v>
      </c>
      <c r="D2145" s="14">
        <f>LN('Return analysis'!D2147/'Return analysis'!D2146)</f>
        <v>4.5827573616428717E-3</v>
      </c>
      <c r="E2145" s="14">
        <f>LN('Return analysis'!E2147/'Return analysis'!E2146)</f>
        <v>2.4999968749105643E-6</v>
      </c>
      <c r="F2145" s="14">
        <f t="shared" si="198"/>
        <v>1.5900822816602397E-3</v>
      </c>
      <c r="G2145" s="14">
        <f t="shared" si="199"/>
        <v>1.358916647902824E-3</v>
      </c>
      <c r="H2145" s="14">
        <f t="shared" si="200"/>
        <v>4.5802573647679614E-3</v>
      </c>
      <c r="I2145" s="24">
        <f t="shared" si="201"/>
        <v>4.4507036816727335E-4</v>
      </c>
      <c r="J2145" s="24">
        <f t="shared" si="202"/>
        <v>5.0253277329352346E-3</v>
      </c>
      <c r="K2145" s="24">
        <f t="shared" si="203"/>
        <v>5.0278277298101449E-3</v>
      </c>
      <c r="L2145" s="24"/>
    </row>
    <row r="2146" spans="1:12" x14ac:dyDescent="0.3">
      <c r="A2146" s="6">
        <v>44200</v>
      </c>
      <c r="B2146" s="14">
        <f>LN('Return analysis'!B2148/'Return analysis'!B2147)</f>
        <v>-6.1933132121869605E-4</v>
      </c>
      <c r="C2146" s="14">
        <f>LN('Return analysis'!C2148/'Return analysis'!C2147)</f>
        <v>-1.3614166447777735E-3</v>
      </c>
      <c r="D2146" s="14">
        <f>LN('Return analysis'!D2148/'Return analysis'!D2147)</f>
        <v>-1.4333411835567801E-2</v>
      </c>
      <c r="E2146" s="14">
        <f>LN('Return analysis'!E2148/'Return analysis'!E2147)</f>
        <v>9.9999500003988414E-6</v>
      </c>
      <c r="F2146" s="14">
        <f t="shared" si="198"/>
        <v>-6.2933127121909494E-4</v>
      </c>
      <c r="G2146" s="14">
        <f t="shared" si="199"/>
        <v>-1.3714165947781723E-3</v>
      </c>
      <c r="H2146" s="14">
        <f t="shared" si="200"/>
        <v>-1.4343411785568201E-2</v>
      </c>
      <c r="I2146" s="24">
        <f t="shared" si="201"/>
        <v>6.3069888766314141E-4</v>
      </c>
      <c r="J2146" s="24">
        <f t="shared" si="202"/>
        <v>-1.3712712897905059E-2</v>
      </c>
      <c r="K2146" s="24">
        <f t="shared" si="203"/>
        <v>-1.370271294790466E-2</v>
      </c>
      <c r="L2146" s="24"/>
    </row>
    <row r="2147" spans="1:12" x14ac:dyDescent="0.3">
      <c r="A2147" s="6">
        <v>44201</v>
      </c>
      <c r="B2147" s="14">
        <f>LN('Return analysis'!B2149/'Return analysis'!B2148)</f>
        <v>-1.2391497099568166E-3</v>
      </c>
      <c r="C2147" s="14">
        <f>LN('Return analysis'!C2149/'Return analysis'!C2148)</f>
        <v>-1.7041744812940748E-3</v>
      </c>
      <c r="D2147" s="14">
        <f>LN('Return analysis'!D2149/'Return analysis'!D2148)</f>
        <v>8.0457304354985965E-3</v>
      </c>
      <c r="E2147" s="14">
        <f>LN('Return analysis'!E2149/'Return analysis'!E2148)</f>
        <v>2.4999968749105643E-6</v>
      </c>
      <c r="F2147" s="14">
        <f t="shared" si="198"/>
        <v>-1.2416497068317271E-3</v>
      </c>
      <c r="G2147" s="14">
        <f t="shared" si="199"/>
        <v>-1.7066744781689853E-3</v>
      </c>
      <c r="H2147" s="14">
        <f t="shared" si="200"/>
        <v>8.0432304386236862E-3</v>
      </c>
      <c r="I2147" s="24">
        <f t="shared" si="201"/>
        <v>4.8098670901509884E-5</v>
      </c>
      <c r="J2147" s="24">
        <f t="shared" si="202"/>
        <v>8.0913291095251957E-3</v>
      </c>
      <c r="K2147" s="24">
        <f t="shared" si="203"/>
        <v>8.093829106400106E-3</v>
      </c>
      <c r="L2147" s="24"/>
    </row>
    <row r="2148" spans="1:12" x14ac:dyDescent="0.3">
      <c r="A2148" s="6">
        <v>44202</v>
      </c>
      <c r="B2148" s="14">
        <f>LN('Return analysis'!B2150/'Return analysis'!B2149)</f>
        <v>-3.1936441982032397E-3</v>
      </c>
      <c r="C2148" s="14">
        <f>LN('Return analysis'!C2150/'Return analysis'!C2149)</f>
        <v>-4.4464884392795114E-3</v>
      </c>
      <c r="D2148" s="14">
        <f>LN('Return analysis'!D2150/'Return analysis'!D2149)</f>
        <v>8.9557133555181988E-3</v>
      </c>
      <c r="E2148" s="14">
        <f>LN('Return analysis'!E2150/'Return analysis'!E2149)</f>
        <v>2.4999968749105643E-6</v>
      </c>
      <c r="F2148" s="14">
        <f t="shared" si="198"/>
        <v>-3.1961441950781504E-3</v>
      </c>
      <c r="G2148" s="14">
        <f t="shared" si="199"/>
        <v>-4.4489884361544217E-3</v>
      </c>
      <c r="H2148" s="14">
        <f t="shared" si="200"/>
        <v>8.9532133586432885E-3</v>
      </c>
      <c r="I2148" s="24">
        <f t="shared" si="201"/>
        <v>2.9512612848183308E-4</v>
      </c>
      <c r="J2148" s="24">
        <f t="shared" si="202"/>
        <v>9.248339487125121E-3</v>
      </c>
      <c r="K2148" s="24">
        <f t="shared" si="203"/>
        <v>9.2508394840000313E-3</v>
      </c>
      <c r="L2148" s="24"/>
    </row>
    <row r="2149" spans="1:12" x14ac:dyDescent="0.3">
      <c r="A2149" s="6">
        <v>44203</v>
      </c>
      <c r="B2149" s="14">
        <f>LN('Return analysis'!B2151/'Return analysis'!B2150)</f>
        <v>-2.6694064454154047E-3</v>
      </c>
      <c r="C2149" s="14">
        <f>LN('Return analysis'!C2151/'Return analysis'!C2150)</f>
        <v>-2.0578236360792451E-3</v>
      </c>
      <c r="D2149" s="14">
        <f>LN('Return analysis'!D2151/'Return analysis'!D2150)</f>
        <v>1.5911024506715766E-2</v>
      </c>
      <c r="E2149" s="14">
        <f>LN('Return analysis'!E2151/'Return analysis'!E2150)</f>
        <v>2.4999968749105643E-6</v>
      </c>
      <c r="F2149" s="14">
        <f t="shared" si="198"/>
        <v>-2.6719064422903154E-3</v>
      </c>
      <c r="G2149" s="14">
        <f t="shared" si="199"/>
        <v>-2.0603236329541559E-3</v>
      </c>
      <c r="H2149" s="14">
        <f t="shared" si="200"/>
        <v>1.5908524509840854E-2</v>
      </c>
      <c r="I2149" s="24">
        <f t="shared" si="201"/>
        <v>-1.1815278598240882E-3</v>
      </c>
      <c r="J2149" s="24">
        <f t="shared" si="202"/>
        <v>1.4726996650016765E-2</v>
      </c>
      <c r="K2149" s="24">
        <f t="shared" si="203"/>
        <v>1.4729496646891677E-2</v>
      </c>
      <c r="L2149" s="24"/>
    </row>
    <row r="2150" spans="1:12" x14ac:dyDescent="0.3">
      <c r="A2150" s="6">
        <v>44204</v>
      </c>
      <c r="B2150" s="14">
        <f>LN('Return analysis'!B2152/'Return analysis'!B2151)</f>
        <v>-1.0692254153396481E-3</v>
      </c>
      <c r="C2150" s="14">
        <f>LN('Return analysis'!C2152/'Return analysis'!C2151)</f>
        <v>-9.1669041202683285E-4</v>
      </c>
      <c r="D2150" s="14">
        <f>LN('Return analysis'!D2152/'Return analysis'!D2151)</f>
        <v>4.8298906454803982E-3</v>
      </c>
      <c r="E2150" s="14">
        <f>LN('Return analysis'!E2152/'Return analysis'!E2151)</f>
        <v>2.4999968749105643E-6</v>
      </c>
      <c r="F2150" s="14">
        <f t="shared" si="198"/>
        <v>-1.0717254122145586E-3</v>
      </c>
      <c r="G2150" s="14">
        <f t="shared" si="199"/>
        <v>-9.1919040890174337E-4</v>
      </c>
      <c r="H2150" s="14">
        <f t="shared" si="200"/>
        <v>4.8273906486054879E-3</v>
      </c>
      <c r="I2150" s="24">
        <f t="shared" si="201"/>
        <v>-3.8241044147997098E-4</v>
      </c>
      <c r="J2150" s="24">
        <f t="shared" si="202"/>
        <v>4.4449802071255167E-3</v>
      </c>
      <c r="K2150" s="24">
        <f t="shared" si="203"/>
        <v>4.447480204000427E-3</v>
      </c>
      <c r="L2150" s="24"/>
    </row>
    <row r="2151" spans="1:12" x14ac:dyDescent="0.3">
      <c r="A2151" s="6">
        <v>44207</v>
      </c>
      <c r="B2151" s="14">
        <f>LN('Return analysis'!B2153/'Return analysis'!B2152)</f>
        <v>-2.5008802306878261E-3</v>
      </c>
      <c r="C2151" s="14">
        <f>LN('Return analysis'!C2153/'Return analysis'!C2152)</f>
        <v>-1.0318648597138845E-3</v>
      </c>
      <c r="D2151" s="14">
        <f>LN('Return analysis'!D2153/'Return analysis'!D2152)</f>
        <v>-5.9905497458288591E-3</v>
      </c>
      <c r="E2151" s="14">
        <f>LN('Return analysis'!E2153/'Return analysis'!E2152)</f>
        <v>7.4999718750787367E-6</v>
      </c>
      <c r="F2151" s="14">
        <f t="shared" si="198"/>
        <v>-2.508380202562905E-3</v>
      </c>
      <c r="G2151" s="14">
        <f t="shared" si="199"/>
        <v>-1.0393648315889631E-3</v>
      </c>
      <c r="H2151" s="14">
        <f t="shared" si="200"/>
        <v>-5.998049717703938E-3</v>
      </c>
      <c r="I2151" s="24">
        <f t="shared" si="201"/>
        <v>-1.6058042579550934E-3</v>
      </c>
      <c r="J2151" s="24">
        <f t="shared" si="202"/>
        <v>-7.6038539756590317E-3</v>
      </c>
      <c r="K2151" s="24">
        <f t="shared" si="203"/>
        <v>-7.5963540037839528E-3</v>
      </c>
      <c r="L2151" s="24"/>
    </row>
    <row r="2152" spans="1:12" x14ac:dyDescent="0.3">
      <c r="A2152" s="6">
        <v>44208</v>
      </c>
      <c r="B2152" s="14">
        <f>LN('Return analysis'!B2154/'Return analysis'!B2153)</f>
        <v>6.2597433134016511E-4</v>
      </c>
      <c r="C2152" s="14">
        <f>LN('Return analysis'!C2154/'Return analysis'!C2153)</f>
        <v>-2.2954072341012355E-4</v>
      </c>
      <c r="D2152" s="14">
        <f>LN('Return analysis'!D2154/'Return analysis'!D2153)</f>
        <v>3.5280297249836905E-3</v>
      </c>
      <c r="E2152" s="14">
        <f>LN('Return analysis'!E2154/'Return analysis'!E2153)</f>
        <v>2.4999968749105643E-6</v>
      </c>
      <c r="F2152" s="14">
        <f t="shared" si="198"/>
        <v>6.2347433446525459E-4</v>
      </c>
      <c r="G2152" s="14">
        <f t="shared" si="199"/>
        <v>-2.3204072028503413E-4</v>
      </c>
      <c r="H2152" s="14">
        <f t="shared" si="200"/>
        <v>3.5255297281087798E-3</v>
      </c>
      <c r="I2152" s="24">
        <f t="shared" si="201"/>
        <v>7.7268961702021185E-4</v>
      </c>
      <c r="J2152" s="24">
        <f t="shared" si="202"/>
        <v>4.298219345128992E-3</v>
      </c>
      <c r="K2152" s="24">
        <f t="shared" si="203"/>
        <v>4.3007193420039024E-3</v>
      </c>
      <c r="L2152" s="24"/>
    </row>
    <row r="2153" spans="1:12" x14ac:dyDescent="0.3">
      <c r="A2153" s="6">
        <v>44209</v>
      </c>
      <c r="B2153" s="14">
        <f>LN('Return analysis'!B2155/'Return analysis'!B2154)</f>
        <v>3.8351708785089342E-3</v>
      </c>
      <c r="C2153" s="14">
        <f>LN('Return analysis'!C2155/'Return analysis'!C2154)</f>
        <v>2.6352936811501952E-3</v>
      </c>
      <c r="D2153" s="14">
        <f>LN('Return analysis'!D2155/'Return analysis'!D2154)</f>
        <v>1.1061389800133296E-3</v>
      </c>
      <c r="E2153" s="14">
        <f>LN('Return analysis'!E2155/'Return analysis'!E2154)</f>
        <v>2.4999968749105643E-6</v>
      </c>
      <c r="F2153" s="14">
        <f t="shared" si="198"/>
        <v>3.8326708816340234E-3</v>
      </c>
      <c r="G2153" s="14">
        <f t="shared" si="199"/>
        <v>2.6327936842752845E-3</v>
      </c>
      <c r="H2153" s="14">
        <f t="shared" si="200"/>
        <v>1.1036389831384191E-3</v>
      </c>
      <c r="I2153" s="24">
        <f t="shared" si="201"/>
        <v>1.6978188189571166E-3</v>
      </c>
      <c r="J2153" s="24">
        <f t="shared" si="202"/>
        <v>2.8014578020955356E-3</v>
      </c>
      <c r="K2153" s="24">
        <f t="shared" si="203"/>
        <v>2.8039577989704464E-3</v>
      </c>
      <c r="L2153" s="24"/>
    </row>
    <row r="2154" spans="1:12" x14ac:dyDescent="0.3">
      <c r="A2154" s="6">
        <v>44210</v>
      </c>
      <c r="B2154" s="14">
        <f>LN('Return analysis'!B2156/'Return analysis'!B2155)</f>
        <v>-3.5618687958260514E-4</v>
      </c>
      <c r="C2154" s="14">
        <f>LN('Return analysis'!C2156/'Return analysis'!C2155)</f>
        <v>-1.2588390102887162E-3</v>
      </c>
      <c r="D2154" s="14">
        <f>LN('Return analysis'!D2156/'Return analysis'!D2155)</f>
        <v>-9.5508173167552408E-4</v>
      </c>
      <c r="E2154" s="14">
        <f>LN('Return analysis'!E2156/'Return analysis'!E2155)</f>
        <v>2.4999968749105643E-6</v>
      </c>
      <c r="F2154" s="14">
        <f t="shared" si="198"/>
        <v>-3.5868687645751571E-4</v>
      </c>
      <c r="G2154" s="14">
        <f t="shared" si="199"/>
        <v>-1.2613390071636267E-3</v>
      </c>
      <c r="H2154" s="14">
        <f t="shared" si="200"/>
        <v>-9.575817285504346E-4</v>
      </c>
      <c r="I2154" s="24">
        <f t="shared" si="201"/>
        <v>6.6870382052932622E-4</v>
      </c>
      <c r="J2154" s="24">
        <f t="shared" si="202"/>
        <v>-2.8887790802110838E-4</v>
      </c>
      <c r="K2154" s="24">
        <f t="shared" si="203"/>
        <v>-2.8637791114619786E-4</v>
      </c>
      <c r="L2154" s="24"/>
    </row>
    <row r="2155" spans="1:12" x14ac:dyDescent="0.3">
      <c r="A2155" s="6">
        <v>44211</v>
      </c>
      <c r="B2155" s="14">
        <f>LN('Return analysis'!B2157/'Return analysis'!B2156)</f>
        <v>9.7870800328545026E-4</v>
      </c>
      <c r="C2155" s="14">
        <f>LN('Return analysis'!C2157/'Return analysis'!C2156)</f>
        <v>8.0164132428930848E-4</v>
      </c>
      <c r="D2155" s="14">
        <f>LN('Return analysis'!D2157/'Return analysis'!D2156)</f>
        <v>-8.740936938066466E-3</v>
      </c>
      <c r="E2155" s="14">
        <f>LN('Return analysis'!E2157/'Return analysis'!E2156)</f>
        <v>2.4999968749105643E-6</v>
      </c>
      <c r="F2155" s="14">
        <f t="shared" si="198"/>
        <v>9.7620800641053974E-4</v>
      </c>
      <c r="G2155" s="14">
        <f t="shared" si="199"/>
        <v>7.9914132741439796E-4</v>
      </c>
      <c r="H2155" s="14">
        <f t="shared" si="200"/>
        <v>-8.7434369349413763E-3</v>
      </c>
      <c r="I2155" s="24">
        <f t="shared" si="201"/>
        <v>4.2578768836845887E-4</v>
      </c>
      <c r="J2155" s="24">
        <f t="shared" si="202"/>
        <v>-8.3176492465729182E-3</v>
      </c>
      <c r="K2155" s="24">
        <f t="shared" si="203"/>
        <v>-8.3151492496980079E-3</v>
      </c>
      <c r="L2155" s="24"/>
    </row>
    <row r="2156" spans="1:12" x14ac:dyDescent="0.3">
      <c r="A2156" s="6">
        <v>44215</v>
      </c>
      <c r="B2156" s="14">
        <f>LN('Return analysis'!B2158/'Return analysis'!B2157)</f>
        <v>1.6886063806127109E-3</v>
      </c>
      <c r="C2156" s="14">
        <f>LN('Return analysis'!C2158/'Return analysis'!C2157)</f>
        <v>1.3726301086313996E-3</v>
      </c>
      <c r="D2156" s="14">
        <f>LN('Return analysis'!D2158/'Return analysis'!D2157)</f>
        <v>9.0930438128561178E-3</v>
      </c>
      <c r="E2156" s="14">
        <f>LN('Return analysis'!E2158/'Return analysis'!E2157)</f>
        <v>9.9999500003988414E-6</v>
      </c>
      <c r="F2156" s="14">
        <f t="shared" si="198"/>
        <v>1.6786064306123121E-3</v>
      </c>
      <c r="G2156" s="14">
        <f t="shared" si="199"/>
        <v>1.3626301586310008E-3</v>
      </c>
      <c r="H2156" s="14">
        <f t="shared" si="200"/>
        <v>9.0830438628557181E-3</v>
      </c>
      <c r="I2156" s="24">
        <f t="shared" si="201"/>
        <v>4.8220211786090272E-4</v>
      </c>
      <c r="J2156" s="24">
        <f t="shared" si="202"/>
        <v>9.5652459807166208E-3</v>
      </c>
      <c r="K2156" s="24">
        <f t="shared" si="203"/>
        <v>9.5752459307170204E-3</v>
      </c>
      <c r="L2156" s="24"/>
    </row>
    <row r="2157" spans="1:12" x14ac:dyDescent="0.3">
      <c r="A2157" s="6">
        <v>44216</v>
      </c>
      <c r="B2157" s="14">
        <f>LN('Return analysis'!B2159/'Return analysis'!B2158)</f>
        <v>4.4452783312923792E-4</v>
      </c>
      <c r="C2157" s="14">
        <f>LN('Return analysis'!C2159/'Return analysis'!C2158)</f>
        <v>-1.1479919719718883E-4</v>
      </c>
      <c r="D2157" s="14">
        <f>LN('Return analysis'!D2159/'Return analysis'!D2158)</f>
        <v>1.2542936068555048E-2</v>
      </c>
      <c r="E2157" s="14">
        <f>LN('Return analysis'!E2159/'Return analysis'!E2158)</f>
        <v>2.4999968749105643E-6</v>
      </c>
      <c r="F2157" s="14">
        <f t="shared" si="198"/>
        <v>4.4202783625432734E-4</v>
      </c>
      <c r="G2157" s="14">
        <f t="shared" si="199"/>
        <v>-1.1729919407209939E-4</v>
      </c>
      <c r="H2157" s="14">
        <f t="shared" si="200"/>
        <v>1.2540436071680138E-2</v>
      </c>
      <c r="I2157" s="24">
        <f t="shared" si="201"/>
        <v>4.0182346381115988E-4</v>
      </c>
      <c r="J2157" s="24">
        <f t="shared" si="202"/>
        <v>1.2942259535491298E-2</v>
      </c>
      <c r="K2157" s="24">
        <f t="shared" si="203"/>
        <v>1.2944759532366209E-2</v>
      </c>
      <c r="L2157" s="24"/>
    </row>
    <row r="2158" spans="1:12" x14ac:dyDescent="0.3">
      <c r="A2158" s="6">
        <v>44217</v>
      </c>
      <c r="B2158" s="14">
        <f>LN('Return analysis'!B2160/'Return analysis'!B2159)</f>
        <v>-4.4452783312910922E-4</v>
      </c>
      <c r="C2158" s="14">
        <f>LN('Return analysis'!C2160/'Return analysis'!C2159)</f>
        <v>-1.3727878027265958E-3</v>
      </c>
      <c r="D2158" s="14">
        <f>LN('Return analysis'!D2160/'Return analysis'!D2159)</f>
        <v>-7.4542885511151037E-4</v>
      </c>
      <c r="E2158" s="14">
        <f>LN('Return analysis'!E2160/'Return analysis'!E2159)</f>
        <v>2.4999968749105643E-6</v>
      </c>
      <c r="F2158" s="14">
        <f t="shared" si="198"/>
        <v>-4.4702783000401979E-4</v>
      </c>
      <c r="G2158" s="14">
        <f t="shared" si="199"/>
        <v>-1.3752877996015063E-3</v>
      </c>
      <c r="H2158" s="14">
        <f t="shared" si="200"/>
        <v>-7.4792885198642089E-4</v>
      </c>
      <c r="I2158" s="24">
        <f t="shared" si="201"/>
        <v>6.6999361159066789E-4</v>
      </c>
      <c r="J2158" s="24">
        <f t="shared" si="202"/>
        <v>-7.7935240395753005E-5</v>
      </c>
      <c r="K2158" s="24">
        <f t="shared" si="203"/>
        <v>-7.5435243520842487E-5</v>
      </c>
      <c r="L2158" s="24"/>
    </row>
    <row r="2159" spans="1:12" x14ac:dyDescent="0.3">
      <c r="A2159" s="6">
        <v>44218</v>
      </c>
      <c r="B2159" s="14">
        <f>LN('Return analysis'!B2161/'Return analysis'!B2160)</f>
        <v>1.7796814417208795E-4</v>
      </c>
      <c r="C2159" s="14">
        <f>LN('Return analysis'!C2161/'Return analysis'!C2160)</f>
        <v>4.5808292268368435E-4</v>
      </c>
      <c r="D2159" s="14">
        <f>LN('Return analysis'!D2161/'Return analysis'!D2160)</f>
        <v>-1.6411768709255739E-3</v>
      </c>
      <c r="E2159" s="14">
        <f>LN('Return analysis'!E2161/'Return analysis'!E2160)</f>
        <v>2.2222197531046357E-6</v>
      </c>
      <c r="F2159" s="14">
        <f t="shared" si="198"/>
        <v>1.7574592441898333E-4</v>
      </c>
      <c r="G2159" s="14">
        <f t="shared" si="199"/>
        <v>4.5586070293057973E-4</v>
      </c>
      <c r="H2159" s="14">
        <f t="shared" si="200"/>
        <v>-1.6433990906786786E-3</v>
      </c>
      <c r="I2159" s="24">
        <f t="shared" si="201"/>
        <v>-1.7417968154267074E-4</v>
      </c>
      <c r="J2159" s="24">
        <f t="shared" si="202"/>
        <v>-1.8175787722213494E-3</v>
      </c>
      <c r="K2159" s="24">
        <f t="shared" si="203"/>
        <v>-1.8153565524682447E-3</v>
      </c>
      <c r="L2159" s="24"/>
    </row>
    <row r="2160" spans="1:12" x14ac:dyDescent="0.3">
      <c r="A2160" s="6">
        <v>44221</v>
      </c>
      <c r="B2160" s="14">
        <f>LN('Return analysis'!B2162/'Return analysis'!B2161)</f>
        <v>1.7739497797953617E-3</v>
      </c>
      <c r="C2160" s="14">
        <f>LN('Return analysis'!C2162/'Return analysis'!C2161)</f>
        <v>2.2864415055948461E-3</v>
      </c>
      <c r="D2160" s="14">
        <f>LN('Return analysis'!D2162/'Return analysis'!D2161)</f>
        <v>2.8334357717010174E-3</v>
      </c>
      <c r="E2160" s="14">
        <f>LN('Return analysis'!E2162/'Return analysis'!E2161)</f>
        <v>6.6666444445868834E-6</v>
      </c>
      <c r="F2160" s="14">
        <f t="shared" si="198"/>
        <v>1.7672831353507748E-3</v>
      </c>
      <c r="G2160" s="14">
        <f t="shared" si="199"/>
        <v>2.2797748611502592E-3</v>
      </c>
      <c r="H2160" s="14">
        <f t="shared" si="200"/>
        <v>2.8267691272564305E-3</v>
      </c>
      <c r="I2160" s="24">
        <f t="shared" si="201"/>
        <v>-1.0142828071509031E-4</v>
      </c>
      <c r="J2160" s="24">
        <f t="shared" si="202"/>
        <v>2.7253408465413402E-3</v>
      </c>
      <c r="K2160" s="24">
        <f t="shared" si="203"/>
        <v>2.7320074909859271E-3</v>
      </c>
      <c r="L2160" s="24"/>
    </row>
    <row r="2161" spans="1:12" x14ac:dyDescent="0.3">
      <c r="A2161" s="6">
        <v>44222</v>
      </c>
      <c r="B2161" s="14">
        <f>LN('Return analysis'!B2163/'Return analysis'!B2162)</f>
        <v>1.7762113458786151E-4</v>
      </c>
      <c r="C2161" s="14">
        <f>LN('Return analysis'!C2163/'Return analysis'!C2162)</f>
        <v>-1.1465498416935437E-4</v>
      </c>
      <c r="D2161" s="14">
        <f>LN('Return analysis'!D2163/'Return analysis'!D2162)</f>
        <v>-3.6302384468132991E-3</v>
      </c>
      <c r="E2161" s="14">
        <f>LN('Return analysis'!E2163/'Return analysis'!E2162)</f>
        <v>2.2222197531046357E-6</v>
      </c>
      <c r="F2161" s="14">
        <f t="shared" si="198"/>
        <v>1.7539891483475689E-4</v>
      </c>
      <c r="G2161" s="14">
        <f t="shared" si="199"/>
        <v>-1.1687720392245901E-4</v>
      </c>
      <c r="H2161" s="14">
        <f t="shared" si="200"/>
        <v>-3.6324606665664038E-3</v>
      </c>
      <c r="I2161" s="24">
        <f t="shared" si="201"/>
        <v>3.0868777533576389E-4</v>
      </c>
      <c r="J2161" s="24">
        <f t="shared" si="202"/>
        <v>-3.3237728912306396E-3</v>
      </c>
      <c r="K2161" s="24">
        <f t="shared" si="203"/>
        <v>-3.3215506714775354E-3</v>
      </c>
      <c r="L2161" s="24"/>
    </row>
    <row r="2162" spans="1:12" x14ac:dyDescent="0.3">
      <c r="A2162" s="6">
        <v>44224</v>
      </c>
      <c r="B2162" s="14">
        <f>LN('Return analysis'!B2164/'Return analysis'!B2163)</f>
        <v>-4.4311377970565499E-4</v>
      </c>
      <c r="C2162" s="14">
        <f>LN('Return analysis'!C2164/'Return analysis'!C2163)</f>
        <v>-7.9962699419141529E-4</v>
      </c>
      <c r="D2162" s="14">
        <f>LN('Return analysis'!D2164/'Return analysis'!D2163)</f>
        <v>-1.6475335506734277E-2</v>
      </c>
      <c r="E2162" s="14">
        <f>LN('Return analysis'!E2164/'Return analysis'!E2163)</f>
        <v>4.4444395062096806E-6</v>
      </c>
      <c r="F2162" s="14">
        <f t="shared" si="198"/>
        <v>-4.4755821921186467E-4</v>
      </c>
      <c r="G2162" s="14">
        <f t="shared" si="199"/>
        <v>-8.0407143369762497E-4</v>
      </c>
      <c r="H2162" s="14">
        <f t="shared" si="200"/>
        <v>-1.6479779946240485E-2</v>
      </c>
      <c r="I2162" s="24">
        <f t="shared" si="201"/>
        <v>3.7794794805512627E-4</v>
      </c>
      <c r="J2162" s="24">
        <f t="shared" si="202"/>
        <v>-1.6101831998185358E-2</v>
      </c>
      <c r="K2162" s="24">
        <f t="shared" si="203"/>
        <v>-1.6097387558679149E-2</v>
      </c>
      <c r="L2162" s="24"/>
    </row>
    <row r="2163" spans="1:12" x14ac:dyDescent="0.3">
      <c r="A2163" s="6">
        <v>44225</v>
      </c>
      <c r="B2163" s="14">
        <f>LN('Return analysis'!B2165/'Return analysis'!B2164)</f>
        <v>-1.7750878966481868E-3</v>
      </c>
      <c r="C2163" s="14">
        <f>LN('Return analysis'!C2165/'Return analysis'!C2164)</f>
        <v>-8.0026690924863493E-4</v>
      </c>
      <c r="D2163" s="14">
        <f>LN('Return analysis'!D2165/'Return analysis'!D2164)</f>
        <v>-1.7678760521252987E-2</v>
      </c>
      <c r="E2163" s="14">
        <f>LN('Return analysis'!E2165/'Return analysis'!E2164)</f>
        <v>1.9444425539165126E-6</v>
      </c>
      <c r="F2163" s="14">
        <f t="shared" si="198"/>
        <v>-1.7770323392021033E-3</v>
      </c>
      <c r="G2163" s="14">
        <f t="shared" si="199"/>
        <v>-8.0221135180255144E-4</v>
      </c>
      <c r="H2163" s="14">
        <f t="shared" si="200"/>
        <v>-1.7680704963806904E-2</v>
      </c>
      <c r="I2163" s="24">
        <f t="shared" si="201"/>
        <v>-9.4011799679239577E-4</v>
      </c>
      <c r="J2163" s="24">
        <f t="shared" si="202"/>
        <v>-1.86208229605993E-2</v>
      </c>
      <c r="K2163" s="24">
        <f t="shared" si="203"/>
        <v>-1.8618878518045383E-2</v>
      </c>
      <c r="L2163" s="24"/>
    </row>
    <row r="2164" spans="1:12" x14ac:dyDescent="0.3">
      <c r="A2164" s="6">
        <v>44228</v>
      </c>
      <c r="B2164" s="14">
        <f>LN('Return analysis'!B2166/'Return analysis'!B2165)</f>
        <v>2.4842417315832331E-3</v>
      </c>
      <c r="C2164" s="14">
        <f>LN('Return analysis'!C2166/'Return analysis'!C2165)</f>
        <v>3.3366103427454123E-4</v>
      </c>
      <c r="D2164" s="14">
        <f>LN('Return analysis'!D2166/'Return analysis'!D2165)</f>
        <v>1.6918937060607979E-2</v>
      </c>
      <c r="E2164" s="14">
        <f>LN('Return analysis'!E2166/'Return analysis'!E2165)</f>
        <v>5.8333163194378027E-6</v>
      </c>
      <c r="F2164" s="14">
        <f t="shared" si="198"/>
        <v>2.4784084152637952E-3</v>
      </c>
      <c r="G2164" s="14">
        <f t="shared" si="199"/>
        <v>3.278277179551034E-4</v>
      </c>
      <c r="H2164" s="14">
        <f t="shared" si="200"/>
        <v>1.6913103744288543E-2</v>
      </c>
      <c r="I2164" s="24">
        <f t="shared" si="201"/>
        <v>2.0322704078828665E-3</v>
      </c>
      <c r="J2164" s="24">
        <f t="shared" si="202"/>
        <v>1.8945374152171408E-2</v>
      </c>
      <c r="K2164" s="24">
        <f t="shared" si="203"/>
        <v>1.8951207468490845E-2</v>
      </c>
      <c r="L2164" s="24"/>
    </row>
    <row r="2165" spans="1:12" x14ac:dyDescent="0.3">
      <c r="A2165" s="6">
        <v>44229</v>
      </c>
      <c r="B2165" s="14">
        <f>LN('Return analysis'!B2167/'Return analysis'!B2166)</f>
        <v>-1.3329063086457921E-3</v>
      </c>
      <c r="C2165" s="14">
        <f>LN('Return analysis'!C2167/'Return analysis'!C2166)</f>
        <v>-1.2603413746632003E-3</v>
      </c>
      <c r="D2165" s="14">
        <f>LN('Return analysis'!D2167/'Return analysis'!D2166)</f>
        <v>1.4241784912714429E-2</v>
      </c>
      <c r="E2165" s="14">
        <f>LN('Return analysis'!E2167/'Return analysis'!E2166)</f>
        <v>2.2222197531046357E-6</v>
      </c>
      <c r="F2165" s="14">
        <f t="shared" si="198"/>
        <v>-1.3351285283988968E-3</v>
      </c>
      <c r="G2165" s="14">
        <f t="shared" si="199"/>
        <v>-1.262563594416305E-3</v>
      </c>
      <c r="H2165" s="14">
        <f t="shared" si="200"/>
        <v>1.4239562692961324E-2</v>
      </c>
      <c r="I2165" s="24">
        <f t="shared" si="201"/>
        <v>-4.700960577796749E-4</v>
      </c>
      <c r="J2165" s="24">
        <f t="shared" si="202"/>
        <v>1.376946663518165E-2</v>
      </c>
      <c r="K2165" s="24">
        <f t="shared" si="203"/>
        <v>1.3771688854934754E-2</v>
      </c>
      <c r="L2165" s="24"/>
    </row>
    <row r="2166" spans="1:12" x14ac:dyDescent="0.3">
      <c r="A2166" s="6">
        <v>44230</v>
      </c>
      <c r="B2166" s="14">
        <f>LN('Return analysis'!B2168/'Return analysis'!B2167)</f>
        <v>-1.9576593400465266E-3</v>
      </c>
      <c r="C2166" s="14">
        <f>LN('Return analysis'!C2168/'Return analysis'!C2167)</f>
        <v>-1.7215905408697219E-3</v>
      </c>
      <c r="D2166" s="14">
        <f>LN('Return analysis'!D2168/'Return analysis'!D2167)</f>
        <v>1.4976051627595278E-3</v>
      </c>
      <c r="E2166" s="14">
        <f>LN('Return analysis'!E2168/'Return analysis'!E2167)</f>
        <v>2.2222197531046357E-6</v>
      </c>
      <c r="F2166" s="14">
        <f t="shared" si="198"/>
        <v>-1.9598815597996313E-3</v>
      </c>
      <c r="G2166" s="14">
        <f t="shared" si="199"/>
        <v>-1.7238127606228266E-3</v>
      </c>
      <c r="H2166" s="14">
        <f t="shared" si="200"/>
        <v>1.4953829430064231E-3</v>
      </c>
      <c r="I2166" s="24">
        <f t="shared" si="201"/>
        <v>-5.8593430404355919E-4</v>
      </c>
      <c r="J2166" s="24">
        <f t="shared" si="202"/>
        <v>9.0944863896286394E-4</v>
      </c>
      <c r="K2166" s="24">
        <f t="shared" si="203"/>
        <v>9.1167085871596862E-4</v>
      </c>
      <c r="L2166" s="24"/>
    </row>
    <row r="2167" spans="1:12" x14ac:dyDescent="0.3">
      <c r="A2167" s="6">
        <v>44231</v>
      </c>
      <c r="B2167" s="14">
        <f>LN('Return analysis'!B2169/'Return analysis'!B2168)</f>
        <v>7.1231962417699014E-4</v>
      </c>
      <c r="C2167" s="14">
        <f>LN('Return analysis'!C2169/'Return analysis'!C2168)</f>
        <v>2.3027287437253315E-4</v>
      </c>
      <c r="D2167" s="14">
        <f>LN('Return analysis'!D2169/'Return analysis'!D2168)</f>
        <v>1.25932432044081E-2</v>
      </c>
      <c r="E2167" s="14">
        <f>LN('Return analysis'!E2169/'Return analysis'!E2168)</f>
        <v>2.2222197531046357E-6</v>
      </c>
      <c r="F2167" s="14">
        <f t="shared" si="198"/>
        <v>7.1009740442388547E-4</v>
      </c>
      <c r="G2167" s="14">
        <f t="shared" si="199"/>
        <v>2.2805065461942853E-4</v>
      </c>
      <c r="H2167" s="14">
        <f t="shared" si="200"/>
        <v>1.2591020984654996E-2</v>
      </c>
      <c r="I2167" s="24">
        <f t="shared" si="201"/>
        <v>3.9087168826797754E-4</v>
      </c>
      <c r="J2167" s="24">
        <f t="shared" si="202"/>
        <v>1.2981892672922974E-2</v>
      </c>
      <c r="K2167" s="24">
        <f t="shared" si="203"/>
        <v>1.2984114892676079E-2</v>
      </c>
      <c r="L2167" s="24"/>
    </row>
    <row r="2168" spans="1:12" x14ac:dyDescent="0.3">
      <c r="A2168" s="6">
        <v>44232</v>
      </c>
      <c r="B2168" s="14">
        <f>LN('Return analysis'!B2170/'Return analysis'!B2169)</f>
        <v>-1.780323430124601E-4</v>
      </c>
      <c r="C2168" s="14">
        <f>LN('Return analysis'!C2170/'Return analysis'!C2169)</f>
        <v>-1.3790917879166326E-3</v>
      </c>
      <c r="D2168" s="14">
        <f>LN('Return analysis'!D2170/'Return analysis'!D2169)</f>
        <v>5.6010370301414749E-3</v>
      </c>
      <c r="E2168" s="14">
        <f>LN('Return analysis'!E2170/'Return analysis'!E2169)</f>
        <v>2.2222197531046357E-6</v>
      </c>
      <c r="F2168" s="14">
        <f t="shared" si="198"/>
        <v>-1.8025456276556473E-4</v>
      </c>
      <c r="G2168" s="14">
        <f t="shared" si="199"/>
        <v>-1.3813140076697373E-3</v>
      </c>
      <c r="H2168" s="14">
        <f t="shared" si="200"/>
        <v>5.5988148103883707E-3</v>
      </c>
      <c r="I2168" s="24">
        <f t="shared" si="201"/>
        <v>8.7340856236087184E-4</v>
      </c>
      <c r="J2168" s="24">
        <f t="shared" si="202"/>
        <v>6.4722233727492421E-3</v>
      </c>
      <c r="K2168" s="24">
        <f t="shared" si="203"/>
        <v>6.4744455925023463E-3</v>
      </c>
      <c r="L2168" s="24"/>
    </row>
    <row r="2169" spans="1:12" x14ac:dyDescent="0.3">
      <c r="A2169" s="6">
        <v>44235</v>
      </c>
      <c r="B2169" s="14">
        <f>LN('Return analysis'!B2171/'Return analysis'!B2170)</f>
        <v>-3.5615980079376609E-4</v>
      </c>
      <c r="C2169" s="14">
        <f>LN('Return analysis'!C2171/'Return analysis'!C2170)</f>
        <v>1.1488189135439877E-3</v>
      </c>
      <c r="D2169" s="14">
        <f>LN('Return analysis'!D2171/'Return analysis'!D2170)</f>
        <v>8.9257599355106344E-3</v>
      </c>
      <c r="E2169" s="14">
        <f>LN('Return analysis'!E2171/'Return analysis'!E2170)</f>
        <v>6.6666444445868834E-6</v>
      </c>
      <c r="F2169" s="14">
        <f t="shared" si="198"/>
        <v>-3.6282644523835298E-4</v>
      </c>
      <c r="G2169" s="14">
        <f t="shared" si="199"/>
        <v>1.1421522690994008E-3</v>
      </c>
      <c r="H2169" s="14">
        <f t="shared" si="200"/>
        <v>8.9190932910660475E-3</v>
      </c>
      <c r="I2169" s="24">
        <f t="shared" si="201"/>
        <v>-1.3796831436658735E-3</v>
      </c>
      <c r="J2169" s="24">
        <f t="shared" si="202"/>
        <v>7.5394101474001735E-3</v>
      </c>
      <c r="K2169" s="24">
        <f t="shared" si="203"/>
        <v>7.5460767918447604E-3</v>
      </c>
      <c r="L2169" s="24"/>
    </row>
    <row r="2170" spans="1:12" x14ac:dyDescent="0.3">
      <c r="A2170" s="6">
        <v>44236</v>
      </c>
      <c r="B2170" s="14">
        <f>LN('Return analysis'!B2172/'Return analysis'!B2171)</f>
        <v>7.1219279694533085E-4</v>
      </c>
      <c r="C2170" s="14">
        <f>LN('Return analysis'!C2172/'Return analysis'!C2171)</f>
        <v>-4.5903528283463706E-4</v>
      </c>
      <c r="D2170" s="14">
        <f>LN('Return analysis'!D2172/'Return analysis'!D2171)</f>
        <v>3.8820516894707148E-4</v>
      </c>
      <c r="E2170" s="14">
        <f>LN('Return analysis'!E2172/'Return analysis'!E2171)</f>
        <v>1.9444425539165126E-6</v>
      </c>
      <c r="F2170" s="14">
        <f t="shared" si="198"/>
        <v>7.1024835439141435E-4</v>
      </c>
      <c r="G2170" s="14">
        <f t="shared" si="199"/>
        <v>-4.6097972538855356E-4</v>
      </c>
      <c r="H2170" s="14">
        <f t="shared" si="200"/>
        <v>3.8626072639315497E-4</v>
      </c>
      <c r="I2170" s="24">
        <f t="shared" si="201"/>
        <v>1.0778140391029649E-3</v>
      </c>
      <c r="J2170" s="24">
        <f t="shared" si="202"/>
        <v>1.4640747654961197E-3</v>
      </c>
      <c r="K2170" s="24">
        <f t="shared" si="203"/>
        <v>1.4660192080500362E-3</v>
      </c>
      <c r="L2170" s="24"/>
    </row>
    <row r="2171" spans="1:12" x14ac:dyDescent="0.3">
      <c r="A2171" s="6">
        <v>44237</v>
      </c>
      <c r="B2171" s="14">
        <f>LN('Return analysis'!B2173/'Return analysis'!B2172)</f>
        <v>1.6005816931012292E-3</v>
      </c>
      <c r="C2171" s="14">
        <f>LN('Return analysis'!C2173/'Return analysis'!C2172)</f>
        <v>1.6073693865754617E-3</v>
      </c>
      <c r="D2171" s="14">
        <f>LN('Return analysis'!D2173/'Return analysis'!D2172)</f>
        <v>-4.3693792090304103E-4</v>
      </c>
      <c r="E2171" s="14">
        <f>LN('Return analysis'!E2173/'Return analysis'!E2172)</f>
        <v>2.2222197531046357E-6</v>
      </c>
      <c r="F2171" s="14">
        <f t="shared" si="198"/>
        <v>1.5983594733481245E-3</v>
      </c>
      <c r="G2171" s="14">
        <f t="shared" si="199"/>
        <v>1.6051471668223571E-3</v>
      </c>
      <c r="H2171" s="14">
        <f t="shared" si="200"/>
        <v>-4.3916014065614566E-4</v>
      </c>
      <c r="I2171" s="24">
        <f t="shared" si="201"/>
        <v>3.087471090138599E-4</v>
      </c>
      <c r="J2171" s="24">
        <f t="shared" si="202"/>
        <v>-1.3041303164228576E-4</v>
      </c>
      <c r="K2171" s="24">
        <f t="shared" si="203"/>
        <v>-1.2819081188918113E-4</v>
      </c>
      <c r="L2171" s="24"/>
    </row>
    <row r="2172" spans="1:12" x14ac:dyDescent="0.3">
      <c r="A2172" s="6">
        <v>44238</v>
      </c>
      <c r="B2172" s="14">
        <f>LN('Return analysis'!B2174/'Return analysis'!B2173)</f>
        <v>-1.1553854728482691E-3</v>
      </c>
      <c r="C2172" s="14">
        <f>LN('Return analysis'!C2174/'Return analysis'!C2173)</f>
        <v>-1.0331910383550558E-3</v>
      </c>
      <c r="D2172" s="14">
        <f>LN('Return analysis'!D2174/'Return analysis'!D2173)</f>
        <v>2.3768826779033067E-3</v>
      </c>
      <c r="E2172" s="14">
        <f>LN('Return analysis'!E2174/'Return analysis'!E2173)</f>
        <v>2.2222197531046357E-6</v>
      </c>
      <c r="F2172" s="14">
        <f t="shared" si="198"/>
        <v>-1.1576076926013738E-3</v>
      </c>
      <c r="G2172" s="14">
        <f t="shared" si="199"/>
        <v>-1.0354132581081605E-3</v>
      </c>
      <c r="H2172" s="14">
        <f t="shared" si="200"/>
        <v>2.374660458150202E-3</v>
      </c>
      <c r="I2172" s="24">
        <f t="shared" si="201"/>
        <v>-3.4821177891279279E-4</v>
      </c>
      <c r="J2172" s="24">
        <f t="shared" si="202"/>
        <v>2.0264486792374091E-3</v>
      </c>
      <c r="K2172" s="24">
        <f t="shared" si="203"/>
        <v>2.0286708989905138E-3</v>
      </c>
      <c r="L2172" s="24"/>
    </row>
    <row r="2173" spans="1:12" x14ac:dyDescent="0.3">
      <c r="A2173" s="6">
        <v>44239</v>
      </c>
      <c r="B2173" s="14">
        <f>LN('Return analysis'!B2175/'Return analysis'!B2174)</f>
        <v>-2.40494821194526E-3</v>
      </c>
      <c r="C2173" s="14">
        <f>LN('Return analysis'!C2175/'Return analysis'!C2174)</f>
        <v>-2.6449582878175244E-3</v>
      </c>
      <c r="D2173" s="14">
        <f>LN('Return analysis'!D2175/'Return analysis'!D2174)</f>
        <v>5.169944716791745E-3</v>
      </c>
      <c r="E2173" s="14">
        <f>LN('Return analysis'!E2175/'Return analysis'!E2174)</f>
        <v>2.2222197531046357E-6</v>
      </c>
      <c r="F2173" s="14">
        <f t="shared" si="198"/>
        <v>-2.4071704316983647E-3</v>
      </c>
      <c r="G2173" s="14">
        <f t="shared" si="199"/>
        <v>-2.647180507570629E-3</v>
      </c>
      <c r="H2173" s="14">
        <f t="shared" si="200"/>
        <v>5.1677224970386407E-3</v>
      </c>
      <c r="I2173" s="24">
        <f t="shared" si="201"/>
        <v>-3.281247462547358E-4</v>
      </c>
      <c r="J2173" s="24">
        <f t="shared" si="202"/>
        <v>4.8395977507839048E-3</v>
      </c>
      <c r="K2173" s="24">
        <f t="shared" si="203"/>
        <v>4.8418199705370091E-3</v>
      </c>
      <c r="L2173" s="24"/>
    </row>
    <row r="2174" spans="1:12" x14ac:dyDescent="0.3">
      <c r="A2174" s="6">
        <v>44243</v>
      </c>
      <c r="B2174" s="14">
        <f>LN('Return analysis'!B2176/'Return analysis'!B2175)</f>
        <v>-4.73671653309951E-3</v>
      </c>
      <c r="C2174" s="14">
        <f>LN('Return analysis'!C2176/'Return analysis'!C2175)</f>
        <v>-4.7325657050080747E-3</v>
      </c>
      <c r="D2174" s="14">
        <f>LN('Return analysis'!D2176/'Return analysis'!D2175)</f>
        <v>-1.7845592189039475E-3</v>
      </c>
      <c r="E2174" s="14">
        <f>LN('Return analysis'!E2176/'Return analysis'!E2175)</f>
        <v>8.8888493830083911E-6</v>
      </c>
      <c r="F2174" s="14">
        <f t="shared" si="198"/>
        <v>-4.7456053824825187E-3</v>
      </c>
      <c r="G2174" s="14">
        <f t="shared" si="199"/>
        <v>-4.7414545543910834E-3</v>
      </c>
      <c r="H2174" s="14">
        <f t="shared" si="200"/>
        <v>-1.793448068286956E-3</v>
      </c>
      <c r="I2174" s="24">
        <f t="shared" si="201"/>
        <v>-9.0299104084138606E-4</v>
      </c>
      <c r="J2174" s="24">
        <f t="shared" si="202"/>
        <v>-2.6964391091283419E-3</v>
      </c>
      <c r="K2174" s="24">
        <f t="shared" si="203"/>
        <v>-2.6875502597453337E-3</v>
      </c>
      <c r="L2174" s="24"/>
    </row>
    <row r="2175" spans="1:12" x14ac:dyDescent="0.3">
      <c r="A2175" s="6">
        <v>44244</v>
      </c>
      <c r="B2175" s="14">
        <f>LN('Return analysis'!B2177/'Return analysis'!B2176)</f>
        <v>1.4324190476996041E-3</v>
      </c>
      <c r="C2175" s="14">
        <f>LN('Return analysis'!C2177/'Return analysis'!C2176)</f>
        <v>2.080593056053486E-3</v>
      </c>
      <c r="D2175" s="14">
        <f>LN('Return analysis'!D2177/'Return analysis'!D2176)</f>
        <v>-2.0782526225251612E-3</v>
      </c>
      <c r="E2175" s="14">
        <f>LN('Return analysis'!E2177/'Return analysis'!E2176)</f>
        <v>2.2222197531046357E-6</v>
      </c>
      <c r="F2175" s="14">
        <f t="shared" si="198"/>
        <v>1.4301968279464995E-3</v>
      </c>
      <c r="G2175" s="14">
        <f t="shared" si="199"/>
        <v>2.0783708363003813E-3</v>
      </c>
      <c r="H2175" s="14">
        <f t="shared" si="200"/>
        <v>-2.0804748422782659E-3</v>
      </c>
      <c r="I2175" s="24">
        <f t="shared" si="201"/>
        <v>-2.2336441489138591E-4</v>
      </c>
      <c r="J2175" s="24">
        <f t="shared" si="202"/>
        <v>-2.3038392571696517E-3</v>
      </c>
      <c r="K2175" s="24">
        <f t="shared" si="203"/>
        <v>-2.301617037416547E-3</v>
      </c>
      <c r="L2175" s="24"/>
    </row>
    <row r="2176" spans="1:12" x14ac:dyDescent="0.3">
      <c r="A2176" s="6">
        <v>44245</v>
      </c>
      <c r="B2176" s="14">
        <f>LN('Return analysis'!B2178/'Return analysis'!B2177)</f>
        <v>2.680153213600476E-4</v>
      </c>
      <c r="C2176" s="14">
        <f>LN('Return analysis'!C2178/'Return analysis'!C2177)</f>
        <v>-5.7806791852051142E-4</v>
      </c>
      <c r="D2176" s="14">
        <f>LN('Return analysis'!D2178/'Return analysis'!D2177)</f>
        <v>-5.7742907548272906E-3</v>
      </c>
      <c r="E2176" s="14">
        <f>LN('Return analysis'!E2178/'Return analysis'!E2177)</f>
        <v>2.2222197531046357E-6</v>
      </c>
      <c r="F2176" s="14">
        <f t="shared" si="198"/>
        <v>2.6579310160694297E-4</v>
      </c>
      <c r="G2176" s="14">
        <f t="shared" si="199"/>
        <v>-5.802901382736161E-4</v>
      </c>
      <c r="H2176" s="14">
        <f t="shared" si="200"/>
        <v>-5.7765129745803948E-3</v>
      </c>
      <c r="I2176" s="24">
        <f t="shared" si="201"/>
        <v>7.958066321013742E-4</v>
      </c>
      <c r="J2176" s="24">
        <f t="shared" si="202"/>
        <v>-4.9807063424790205E-3</v>
      </c>
      <c r="K2176" s="24">
        <f t="shared" si="203"/>
        <v>-4.9784841227259163E-3</v>
      </c>
      <c r="L2176" s="24"/>
    </row>
    <row r="2177" spans="1:12" x14ac:dyDescent="0.3">
      <c r="A2177" s="6">
        <v>44246</v>
      </c>
      <c r="B2177" s="14">
        <f>LN('Return analysis'!B2179/'Return analysis'!B2178)</f>
        <v>-3.1349081847277388E-3</v>
      </c>
      <c r="C2177" s="14">
        <f>LN('Return analysis'!C2179/'Return analysis'!C2178)</f>
        <v>-3.4712317614562305E-3</v>
      </c>
      <c r="D2177" s="14">
        <f>LN('Return analysis'!D2179/'Return analysis'!D2178)</f>
        <v>2.2844060833249707E-3</v>
      </c>
      <c r="E2177" s="14">
        <f>LN('Return analysis'!E2179/'Return analysis'!E2178)</f>
        <v>1.9444425539165126E-6</v>
      </c>
      <c r="F2177" s="14">
        <f t="shared" si="198"/>
        <v>-3.1368526272816553E-3</v>
      </c>
      <c r="G2177" s="14">
        <f t="shared" si="199"/>
        <v>-3.473176204010147E-3</v>
      </c>
      <c r="H2177" s="14">
        <f t="shared" si="200"/>
        <v>2.2824616407710542E-3</v>
      </c>
      <c r="I2177" s="24">
        <f t="shared" si="201"/>
        <v>-3.6074179870240037E-4</v>
      </c>
      <c r="J2177" s="24">
        <f t="shared" si="202"/>
        <v>1.9217198420686539E-3</v>
      </c>
      <c r="K2177" s="24">
        <f t="shared" si="203"/>
        <v>1.9236642846225704E-3</v>
      </c>
      <c r="L2177" s="24"/>
    </row>
    <row r="2178" spans="1:12" x14ac:dyDescent="0.3">
      <c r="A2178" s="6">
        <v>44249</v>
      </c>
      <c r="B2178" s="14">
        <f>LN('Return analysis'!B2180/'Return analysis'!B2179)</f>
        <v>-2.5152912338066639E-3</v>
      </c>
      <c r="C2178" s="14">
        <f>LN('Return analysis'!C2180/'Return analysis'!C2179)</f>
        <v>-2.7863628017749209E-3</v>
      </c>
      <c r="D2178" s="14">
        <f>LN('Return analysis'!D2180/'Return analysis'!D2179)</f>
        <v>-9.5613769007280632E-3</v>
      </c>
      <c r="E2178" s="14">
        <f>LN('Return analysis'!E2180/'Return analysis'!E2179)</f>
        <v>5.8333163194378027E-6</v>
      </c>
      <c r="F2178" s="14">
        <f t="shared" si="198"/>
        <v>-2.5211245501261018E-3</v>
      </c>
      <c r="G2178" s="14">
        <f t="shared" si="199"/>
        <v>-2.7921961180943588E-3</v>
      </c>
      <c r="H2178" s="14">
        <f t="shared" si="200"/>
        <v>-9.5672102170475011E-3</v>
      </c>
      <c r="I2178" s="24">
        <f t="shared" si="201"/>
        <v>-1.6676588669807063E-4</v>
      </c>
      <c r="J2178" s="24">
        <f t="shared" si="202"/>
        <v>-9.7339761037455712E-3</v>
      </c>
      <c r="K2178" s="24">
        <f t="shared" si="203"/>
        <v>-9.7281427874261334E-3</v>
      </c>
      <c r="L2178" s="24"/>
    </row>
    <row r="2179" spans="1:12" x14ac:dyDescent="0.3">
      <c r="A2179" s="6">
        <v>44250</v>
      </c>
      <c r="B2179" s="14">
        <f>LN('Return analysis'!B2181/'Return analysis'!B2180)</f>
        <v>0</v>
      </c>
      <c r="C2179" s="14">
        <f>LN('Return analysis'!C2181/'Return analysis'!C2180)</f>
        <v>-2.3226616286273373E-4</v>
      </c>
      <c r="D2179" s="14">
        <f>LN('Return analysis'!D2181/'Return analysis'!D2180)</f>
        <v>-1.4719187876540825E-4</v>
      </c>
      <c r="E2179" s="14">
        <f>LN('Return analysis'!E2181/'Return analysis'!E2180)</f>
        <v>1.9444425539165126E-6</v>
      </c>
      <c r="F2179" s="14">
        <f t="shared" si="198"/>
        <v>-1.9444425539165126E-6</v>
      </c>
      <c r="G2179" s="14">
        <f t="shared" si="199"/>
        <v>-2.3421060541665024E-4</v>
      </c>
      <c r="H2179" s="14">
        <f t="shared" si="200"/>
        <v>-1.4913632131932476E-4</v>
      </c>
      <c r="I2179" s="24">
        <f t="shared" si="201"/>
        <v>1.8851750728392079E-4</v>
      </c>
      <c r="J2179" s="24">
        <f t="shared" si="202"/>
        <v>3.9381185964596025E-5</v>
      </c>
      <c r="K2179" s="24">
        <f t="shared" si="203"/>
        <v>4.1325628518512533E-5</v>
      </c>
      <c r="L2179" s="24"/>
    </row>
    <row r="2180" spans="1:12" x14ac:dyDescent="0.3">
      <c r="A2180" s="6">
        <v>44251</v>
      </c>
      <c r="B2180" s="14">
        <f>LN('Return analysis'!B2182/'Return analysis'!B2181)</f>
        <v>-8.1016908116379456E-4</v>
      </c>
      <c r="C2180" s="14">
        <f>LN('Return analysis'!C2182/'Return analysis'!C2181)</f>
        <v>-5.8216932800825576E-4</v>
      </c>
      <c r="D2180" s="14">
        <f>LN('Return analysis'!D2182/'Return analysis'!D2181)</f>
        <v>1.1164135104241526E-2</v>
      </c>
      <c r="E2180" s="14">
        <f>LN('Return analysis'!E2182/'Return analysis'!E2181)</f>
        <v>1.9444425539165126E-6</v>
      </c>
      <c r="F2180" s="14">
        <f t="shared" si="198"/>
        <v>-8.1211352371771107E-4</v>
      </c>
      <c r="G2180" s="14">
        <f t="shared" si="199"/>
        <v>-5.8411377056217227E-4</v>
      </c>
      <c r="H2180" s="14">
        <f t="shared" si="200"/>
        <v>1.1162190661687608E-2</v>
      </c>
      <c r="I2180" s="24">
        <f t="shared" si="201"/>
        <v>-4.6108149915275159E-4</v>
      </c>
      <c r="J2180" s="24">
        <f t="shared" si="202"/>
        <v>1.0701109162534857E-2</v>
      </c>
      <c r="K2180" s="24">
        <f t="shared" si="203"/>
        <v>1.0703053605088775E-2</v>
      </c>
      <c r="L2180" s="24"/>
    </row>
    <row r="2181" spans="1:12" x14ac:dyDescent="0.3">
      <c r="A2181" s="6">
        <v>44252</v>
      </c>
      <c r="B2181" s="14">
        <f>LN('Return analysis'!B2183/'Return analysis'!B2182)</f>
        <v>-7.3178147716207297E-3</v>
      </c>
      <c r="C2181" s="14">
        <f>LN('Return analysis'!C2183/'Return analysis'!C2182)</f>
        <v>-8.7640777669479673E-3</v>
      </c>
      <c r="D2181" s="14">
        <f>LN('Return analysis'!D2183/'Return analysis'!D2182)</f>
        <v>-2.6478390895610712E-2</v>
      </c>
      <c r="E2181" s="14">
        <f>LN('Return analysis'!E2183/'Return analysis'!E2182)</f>
        <v>1.9444425539165126E-6</v>
      </c>
      <c r="F2181" s="14">
        <f t="shared" si="198"/>
        <v>-7.3197592141746462E-3</v>
      </c>
      <c r="G2181" s="14">
        <f t="shared" si="199"/>
        <v>-8.7660222095018846E-3</v>
      </c>
      <c r="H2181" s="14">
        <f t="shared" si="200"/>
        <v>-2.6480335338164629E-2</v>
      </c>
      <c r="I2181" s="24">
        <f t="shared" si="201"/>
        <v>3.346668677537887E-5</v>
      </c>
      <c r="J2181" s="24">
        <f t="shared" si="202"/>
        <v>-2.644686865138925E-2</v>
      </c>
      <c r="K2181" s="24">
        <f t="shared" si="203"/>
        <v>-2.6444924208835333E-2</v>
      </c>
      <c r="L2181" s="24"/>
    </row>
    <row r="2182" spans="1:12" x14ac:dyDescent="0.3">
      <c r="A2182" s="6">
        <v>44253</v>
      </c>
      <c r="B2182" s="14">
        <f>LN('Return analysis'!B2184/'Return analysis'!B2183)</f>
        <v>7.4978341697025759E-3</v>
      </c>
      <c r="C2182" s="14">
        <f>LN('Return analysis'!C2184/'Return analysis'!C2183)</f>
        <v>8.6482794536704016E-3</v>
      </c>
      <c r="D2182" s="14">
        <f>LN('Return analysis'!D2184/'Return analysis'!D2183)</f>
        <v>-3.9901727850666915E-3</v>
      </c>
      <c r="E2182" s="14">
        <f>LN('Return analysis'!E2184/'Return analysis'!E2183)</f>
        <v>1.9444425539165126E-6</v>
      </c>
      <c r="F2182" s="14">
        <f t="shared" si="198"/>
        <v>7.4958897271486594E-3</v>
      </c>
      <c r="G2182" s="14">
        <f t="shared" si="199"/>
        <v>8.6463350111164843E-3</v>
      </c>
      <c r="H2182" s="14">
        <f t="shared" si="200"/>
        <v>-3.992117227620608E-3</v>
      </c>
      <c r="I2182" s="24">
        <f t="shared" si="201"/>
        <v>5.6670677369378823E-4</v>
      </c>
      <c r="J2182" s="24">
        <f t="shared" si="202"/>
        <v>-3.42541045392682E-3</v>
      </c>
      <c r="K2182" s="24">
        <f t="shared" si="203"/>
        <v>-3.4234660113729035E-3</v>
      </c>
      <c r="L2182" s="24"/>
    </row>
    <row r="2183" spans="1:12" x14ac:dyDescent="0.3">
      <c r="A2183" s="6">
        <v>44256</v>
      </c>
      <c r="B2183" s="14">
        <f>LN('Return analysis'!B2185/'Return analysis'!B2184)</f>
        <v>-1.800193980819006E-4</v>
      </c>
      <c r="C2183" s="14">
        <f>LN('Return analysis'!C2185/'Return analysis'!C2184)</f>
        <v>-1.295826723270505E-3</v>
      </c>
      <c r="D2183" s="14">
        <f>LN('Return analysis'!D2185/'Return analysis'!D2184)</f>
        <v>2.5365376839610099E-2</v>
      </c>
      <c r="E2183" s="14">
        <f>LN('Return analysis'!E2185/'Return analysis'!E2184)</f>
        <v>5.8333163194378027E-6</v>
      </c>
      <c r="F2183" s="14">
        <f t="shared" ref="F2183:F2246" si="204">B2183-E2183</f>
        <v>-1.858527144013384E-4</v>
      </c>
      <c r="G2183" s="14">
        <f t="shared" ref="G2183:G2246" si="205">C2183-E2183</f>
        <v>-1.3016600395899429E-3</v>
      </c>
      <c r="H2183" s="14">
        <f t="shared" si="200"/>
        <v>2.5359543523290663E-2</v>
      </c>
      <c r="I2183" s="24">
        <f t="shared" si="201"/>
        <v>5.9118320063275315E-4</v>
      </c>
      <c r="J2183" s="24">
        <f t="shared" si="202"/>
        <v>2.5950726723923415E-2</v>
      </c>
      <c r="K2183" s="24">
        <f t="shared" si="203"/>
        <v>2.5956560040242851E-2</v>
      </c>
      <c r="L2183" s="24"/>
    </row>
    <row r="2184" spans="1:12" x14ac:dyDescent="0.3">
      <c r="A2184" s="6">
        <v>44257</v>
      </c>
      <c r="B2184" s="14">
        <f>LN('Return analysis'!B2186/'Return analysis'!B2185)</f>
        <v>1.0823248529499801E-3</v>
      </c>
      <c r="C2184" s="14">
        <f>LN('Return analysis'!C2186/'Return analysis'!C2185)</f>
        <v>-1.1680838866801503E-4</v>
      </c>
      <c r="D2184" s="14">
        <f>LN('Return analysis'!D2186/'Return analysis'!D2185)</f>
        <v>-9.4491700031426717E-3</v>
      </c>
      <c r="E2184" s="14">
        <f>LN('Return analysis'!E2186/'Return analysis'!E2185)</f>
        <v>1.9444425539165126E-6</v>
      </c>
      <c r="F2184" s="14">
        <f t="shared" si="204"/>
        <v>1.0803804103960636E-3</v>
      </c>
      <c r="G2184" s="14">
        <f t="shared" si="205"/>
        <v>-1.1875283122193154E-4</v>
      </c>
      <c r="H2184" s="14">
        <f t="shared" ref="H2184:H2247" si="206">D2184-E2184</f>
        <v>-9.4511144456965891E-3</v>
      </c>
      <c r="I2184" s="24">
        <f t="shared" ref="I2184:I2247" si="207">F2184-$N$15*G2184-$N$16*H2184</f>
        <v>1.2777231960745831E-3</v>
      </c>
      <c r="J2184" s="24">
        <f t="shared" ref="J2184:J2247" si="208">I2184+H2184</f>
        <v>-8.1733912496220057E-3</v>
      </c>
      <c r="K2184" s="24">
        <f t="shared" ref="K2184:K2247" si="209">I2184+D2184</f>
        <v>-8.1714468070680883E-3</v>
      </c>
      <c r="L2184" s="24"/>
    </row>
    <row r="2185" spans="1:12" x14ac:dyDescent="0.3">
      <c r="A2185" s="6">
        <v>44258</v>
      </c>
      <c r="B2185" s="14">
        <f>LN('Return analysis'!B2187/'Return analysis'!B2186)</f>
        <v>-3.7919208582104088E-3</v>
      </c>
      <c r="C2185" s="14">
        <f>LN('Return analysis'!C2187/'Return analysis'!C2186)</f>
        <v>-3.1555984174353457E-3</v>
      </c>
      <c r="D2185" s="14">
        <f>LN('Return analysis'!D2187/'Return analysis'!D2186)</f>
        <v>-1.4517996148291705E-2</v>
      </c>
      <c r="E2185" s="14">
        <f>LN('Return analysis'!E2187/'Return analysis'!E2186)</f>
        <v>1.9444425539165126E-6</v>
      </c>
      <c r="F2185" s="14">
        <f t="shared" si="204"/>
        <v>-3.7938653007643253E-3</v>
      </c>
      <c r="G2185" s="14">
        <f t="shared" si="205"/>
        <v>-3.1575428599892623E-3</v>
      </c>
      <c r="H2185" s="14">
        <f t="shared" si="206"/>
        <v>-1.4519940590845623E-2</v>
      </c>
      <c r="I2185" s="24">
        <f t="shared" si="207"/>
        <v>-1.0916700750116443E-3</v>
      </c>
      <c r="J2185" s="24">
        <f t="shared" si="208"/>
        <v>-1.5611610665857267E-2</v>
      </c>
      <c r="K2185" s="24">
        <f t="shared" si="209"/>
        <v>-1.5609666223303349E-2</v>
      </c>
      <c r="L2185" s="24"/>
    </row>
    <row r="2186" spans="1:12" x14ac:dyDescent="0.3">
      <c r="A2186" s="6">
        <v>44259</v>
      </c>
      <c r="B2186" s="14">
        <f>LN('Return analysis'!B2188/'Return analysis'!B2187)</f>
        <v>-4.1695239781627275E-3</v>
      </c>
      <c r="C2186" s="14">
        <f>LN('Return analysis'!C2188/'Return analysis'!C2187)</f>
        <v>-3.1655877494431049E-3</v>
      </c>
      <c r="D2186" s="14">
        <f>LN('Return analysis'!D2188/'Return analysis'!D2187)</f>
        <v>-1.594766745915286E-2</v>
      </c>
      <c r="E2186" s="14">
        <f>LN('Return analysis'!E2188/'Return analysis'!E2187)</f>
        <v>1.9444425539165126E-6</v>
      </c>
      <c r="F2186" s="14">
        <f t="shared" si="204"/>
        <v>-4.171468420716644E-3</v>
      </c>
      <c r="G2186" s="14">
        <f t="shared" si="205"/>
        <v>-3.1675321919970214E-3</v>
      </c>
      <c r="H2186" s="14">
        <f t="shared" si="206"/>
        <v>-1.5949611901706778E-2</v>
      </c>
      <c r="I2186" s="24">
        <f t="shared" si="207"/>
        <v>-1.4458514135473773E-3</v>
      </c>
      <c r="J2186" s="24">
        <f t="shared" si="208"/>
        <v>-1.7395463315254156E-2</v>
      </c>
      <c r="K2186" s="24">
        <f t="shared" si="209"/>
        <v>-1.7393518872700239E-2</v>
      </c>
      <c r="L2186" s="24"/>
    </row>
    <row r="2187" spans="1:12" x14ac:dyDescent="0.3">
      <c r="A2187" s="6">
        <v>44260</v>
      </c>
      <c r="B2187" s="14">
        <f>LN('Return analysis'!B2189/'Return analysis'!B2188)</f>
        <v>2.0869351037828485E-3</v>
      </c>
      <c r="C2187" s="14">
        <f>LN('Return analysis'!C2189/'Return analysis'!C2188)</f>
        <v>-5.8795261262029616E-4</v>
      </c>
      <c r="D2187" s="14">
        <f>LN('Return analysis'!D2189/'Return analysis'!D2188)</f>
        <v>1.7892369386454676E-2</v>
      </c>
      <c r="E2187" s="14">
        <f>LN('Return analysis'!E2189/'Return analysis'!E2188)</f>
        <v>1.9444425539165126E-6</v>
      </c>
      <c r="F2187" s="14">
        <f t="shared" si="204"/>
        <v>2.084990661228932E-3</v>
      </c>
      <c r="G2187" s="14">
        <f t="shared" si="205"/>
        <v>-5.8989705517421267E-4</v>
      </c>
      <c r="H2187" s="14">
        <f t="shared" si="206"/>
        <v>1.7890424943900758E-2</v>
      </c>
      <c r="I2187" s="24">
        <f t="shared" si="207"/>
        <v>2.3683680532271111E-3</v>
      </c>
      <c r="J2187" s="24">
        <f t="shared" si="208"/>
        <v>2.0258792997127871E-2</v>
      </c>
      <c r="K2187" s="24">
        <f t="shared" si="209"/>
        <v>2.0260737439681785E-2</v>
      </c>
      <c r="L2187" s="24"/>
    </row>
    <row r="2188" spans="1:12" x14ac:dyDescent="0.3">
      <c r="A2188" s="6">
        <v>44263</v>
      </c>
      <c r="B2188" s="14">
        <f>LN('Return analysis'!B2190/'Return analysis'!B2189)</f>
        <v>-3.6320494805515495E-3</v>
      </c>
      <c r="C2188" s="14">
        <f>LN('Return analysis'!C2190/'Return analysis'!C2189)</f>
        <v>-4.5927954492496759E-3</v>
      </c>
      <c r="D2188" s="14">
        <f>LN('Return analysis'!D2190/'Return analysis'!D2189)</f>
        <v>-4.8933745831206757E-3</v>
      </c>
      <c r="E2188" s="14">
        <f>LN('Return analysis'!E2190/'Return analysis'!E2189)</f>
        <v>5.8333163194378027E-6</v>
      </c>
      <c r="F2188" s="14">
        <f t="shared" si="204"/>
        <v>-3.6378827968709874E-3</v>
      </c>
      <c r="G2188" s="14">
        <f t="shared" si="205"/>
        <v>-4.5986287655691137E-3</v>
      </c>
      <c r="H2188" s="14">
        <f t="shared" si="206"/>
        <v>-4.8992078994401136E-3</v>
      </c>
      <c r="I2188" s="24">
        <f t="shared" si="207"/>
        <v>1.2294408390677277E-4</v>
      </c>
      <c r="J2188" s="24">
        <f t="shared" si="208"/>
        <v>-4.7762638155333407E-3</v>
      </c>
      <c r="K2188" s="24">
        <f t="shared" si="209"/>
        <v>-4.7704304992139028E-3</v>
      </c>
      <c r="L2188" s="24"/>
    </row>
    <row r="2189" spans="1:12" x14ac:dyDescent="0.3">
      <c r="A2189" s="6">
        <v>44264</v>
      </c>
      <c r="B2189" s="14">
        <f>LN('Return analysis'!B2191/'Return analysis'!B2190)</f>
        <v>1.5451143767686855E-3</v>
      </c>
      <c r="C2189" s="14">
        <f>LN('Return analysis'!C2191/'Return analysis'!C2190)</f>
        <v>3.2997885081125604E-3</v>
      </c>
      <c r="D2189" s="14">
        <f>LN('Return analysis'!D2191/'Return analysis'!D2190)</f>
        <v>1.5398291276201159E-2</v>
      </c>
      <c r="E2189" s="14">
        <f>LN('Return analysis'!E2191/'Return analysis'!E2190)</f>
        <v>1.9444425539165126E-6</v>
      </c>
      <c r="F2189" s="14">
        <f t="shared" si="204"/>
        <v>1.543169934214769E-3</v>
      </c>
      <c r="G2189" s="14">
        <f t="shared" si="205"/>
        <v>3.2978440655586439E-3</v>
      </c>
      <c r="H2189" s="14">
        <f t="shared" si="206"/>
        <v>1.5396346833647242E-2</v>
      </c>
      <c r="I2189" s="24">
        <f t="shared" si="207"/>
        <v>-1.2815791175430395E-3</v>
      </c>
      <c r="J2189" s="24">
        <f t="shared" si="208"/>
        <v>1.4114767716104202E-2</v>
      </c>
      <c r="K2189" s="24">
        <f t="shared" si="209"/>
        <v>1.411671215865812E-2</v>
      </c>
      <c r="L2189" s="24"/>
    </row>
    <row r="2190" spans="1:12" x14ac:dyDescent="0.3">
      <c r="A2190" s="6">
        <v>44265</v>
      </c>
      <c r="B2190" s="14">
        <f>LN('Return analysis'!B2192/'Return analysis'!B2191)</f>
        <v>1.2708564112842316E-3</v>
      </c>
      <c r="C2190" s="14">
        <f>LN('Return analysis'!C2192/'Return analysis'!C2191)</f>
        <v>1.8809595537574138E-3</v>
      </c>
      <c r="D2190" s="14">
        <f>LN('Return analysis'!D2192/'Return analysis'!D2191)</f>
        <v>7.1220541968520451E-3</v>
      </c>
      <c r="E2190" s="14">
        <f>LN('Return analysis'!E2192/'Return analysis'!E2191)</f>
        <v>1.9444425539165126E-6</v>
      </c>
      <c r="F2190" s="14">
        <f t="shared" si="204"/>
        <v>1.2689119687303151E-3</v>
      </c>
      <c r="G2190" s="14">
        <f t="shared" si="205"/>
        <v>1.8790151112034973E-3</v>
      </c>
      <c r="H2190" s="14">
        <f t="shared" si="206"/>
        <v>7.1201097542981286E-3</v>
      </c>
      <c r="I2190" s="24">
        <f t="shared" si="207"/>
        <v>-3.2278801215186004E-4</v>
      </c>
      <c r="J2190" s="24">
        <f t="shared" si="208"/>
        <v>6.7973217421462683E-3</v>
      </c>
      <c r="K2190" s="24">
        <f t="shared" si="209"/>
        <v>6.7992661847001848E-3</v>
      </c>
      <c r="L2190" s="24"/>
    </row>
    <row r="2191" spans="1:12" x14ac:dyDescent="0.3">
      <c r="A2191" s="6">
        <v>44266</v>
      </c>
      <c r="B2191" s="14">
        <f>LN('Return analysis'!B2193/'Return analysis'!B2192)</f>
        <v>9.9764017594810976E-4</v>
      </c>
      <c r="C2191" s="14">
        <f>LN('Return analysis'!C2193/'Return analysis'!C2192)</f>
        <v>1.175490513100213E-4</v>
      </c>
      <c r="D2191" s="14">
        <f>LN('Return analysis'!D2193/'Return analysis'!D2192)</f>
        <v>1.2983106614694933E-2</v>
      </c>
      <c r="E2191" s="14">
        <f>LN('Return analysis'!E2193/'Return analysis'!E2192)</f>
        <v>1.9444425539165126E-6</v>
      </c>
      <c r="F2191" s="14">
        <f t="shared" si="204"/>
        <v>9.9569573339419325E-4</v>
      </c>
      <c r="G2191" s="14">
        <f t="shared" si="205"/>
        <v>1.156046087561048E-4</v>
      </c>
      <c r="H2191" s="14">
        <f t="shared" si="206"/>
        <v>1.2981162172141016E-2</v>
      </c>
      <c r="I2191" s="24">
        <f t="shared" si="207"/>
        <v>7.6294903242842254E-4</v>
      </c>
      <c r="J2191" s="24">
        <f t="shared" si="208"/>
        <v>1.3744111204569438E-2</v>
      </c>
      <c r="K2191" s="24">
        <f t="shared" si="209"/>
        <v>1.3746055647123355E-2</v>
      </c>
      <c r="L2191" s="24"/>
    </row>
    <row r="2192" spans="1:12" x14ac:dyDescent="0.3">
      <c r="A2192" s="6">
        <v>44267</v>
      </c>
      <c r="B2192" s="14">
        <f>LN('Return analysis'!B2194/'Return analysis'!B2193)</f>
        <v>-6.8196225220729699E-3</v>
      </c>
      <c r="C2192" s="14">
        <f>LN('Return analysis'!C2194/'Return analysis'!C2193)</f>
        <v>-6.0066910972141375E-3</v>
      </c>
      <c r="D2192" s="14">
        <f>LN('Return analysis'!D2194/'Return analysis'!D2193)</f>
        <v>1.9788620621721989E-3</v>
      </c>
      <c r="E2192" s="14">
        <f>LN('Return analysis'!E2194/'Return analysis'!E2193)</f>
        <v>1.9444425539165126E-6</v>
      </c>
      <c r="F2192" s="14">
        <f t="shared" si="204"/>
        <v>-6.8215669646268864E-3</v>
      </c>
      <c r="G2192" s="14">
        <f t="shared" si="205"/>
        <v>-6.0086355397680541E-3</v>
      </c>
      <c r="H2192" s="14">
        <f t="shared" si="206"/>
        <v>1.9769176196182824E-3</v>
      </c>
      <c r="I2192" s="24">
        <f t="shared" si="207"/>
        <v>-1.9976692543989092E-3</v>
      </c>
      <c r="J2192" s="24">
        <f t="shared" si="208"/>
        <v>-2.0751634780626776E-5</v>
      </c>
      <c r="K2192" s="24">
        <f t="shared" si="209"/>
        <v>-1.8807192226710269E-5</v>
      </c>
      <c r="L2192" s="24"/>
    </row>
    <row r="2193" spans="1:12" x14ac:dyDescent="0.3">
      <c r="A2193" s="6">
        <v>44270</v>
      </c>
      <c r="B2193" s="14">
        <f>LN('Return analysis'!B2195/'Return analysis'!B2194)</f>
        <v>2.005238273496144E-3</v>
      </c>
      <c r="C2193" s="14">
        <f>LN('Return analysis'!C2195/'Return analysis'!C2194)</f>
        <v>1.1800927117028709E-3</v>
      </c>
      <c r="D2193" s="14">
        <f>LN('Return analysis'!D2195/'Return analysis'!D2194)</f>
        <v>6.9670352264467779E-3</v>
      </c>
      <c r="E2193" s="14">
        <f>LN('Return analysis'!E2195/'Return analysis'!E2194)</f>
        <v>5.8333163194378027E-6</v>
      </c>
      <c r="F2193" s="14">
        <f t="shared" si="204"/>
        <v>1.9994049571767061E-3</v>
      </c>
      <c r="G2193" s="14">
        <f t="shared" si="205"/>
        <v>1.174259395383433E-3</v>
      </c>
      <c r="H2193" s="14">
        <f t="shared" si="206"/>
        <v>6.96120191012734E-3</v>
      </c>
      <c r="I2193" s="24">
        <f t="shared" si="207"/>
        <v>9.7770252288230061E-4</v>
      </c>
      <c r="J2193" s="24">
        <f t="shared" si="208"/>
        <v>7.9389044330096404E-3</v>
      </c>
      <c r="K2193" s="24">
        <f t="shared" si="209"/>
        <v>7.9447377493290783E-3</v>
      </c>
      <c r="L2193" s="24"/>
    </row>
    <row r="2194" spans="1:12" x14ac:dyDescent="0.3">
      <c r="A2194" s="6">
        <v>44271</v>
      </c>
      <c r="B2194" s="14">
        <f>LN('Return analysis'!B2196/'Return analysis'!B2195)</f>
        <v>5.4575310858502081E-4</v>
      </c>
      <c r="C2194" s="14">
        <f>LN('Return analysis'!C2196/'Return analysis'!C2195)</f>
        <v>-1.1811781838145731E-4</v>
      </c>
      <c r="D2194" s="14">
        <f>LN('Return analysis'!D2196/'Return analysis'!D2195)</f>
        <v>-4.030188141203022E-3</v>
      </c>
      <c r="E2194" s="14">
        <f>LN('Return analysis'!E2196/'Return analysis'!E2195)</f>
        <v>1.9444425539165126E-6</v>
      </c>
      <c r="F2194" s="14">
        <f t="shared" si="204"/>
        <v>5.438086660311043E-4</v>
      </c>
      <c r="G2194" s="14">
        <f t="shared" si="205"/>
        <v>-1.2006226093537382E-4</v>
      </c>
      <c r="H2194" s="14">
        <f t="shared" si="206"/>
        <v>-4.0321325837569385E-3</v>
      </c>
      <c r="I2194" s="24">
        <f t="shared" si="207"/>
        <v>6.8396169347690119E-4</v>
      </c>
      <c r="J2194" s="24">
        <f t="shared" si="208"/>
        <v>-3.3481708902800373E-3</v>
      </c>
      <c r="K2194" s="24">
        <f t="shared" si="209"/>
        <v>-3.3462264477261208E-3</v>
      </c>
      <c r="L2194" s="24"/>
    </row>
    <row r="2195" spans="1:12" x14ac:dyDescent="0.3">
      <c r="A2195" s="6">
        <v>44272</v>
      </c>
      <c r="B2195" s="14">
        <f>LN('Return analysis'!B2197/'Return analysis'!B2196)</f>
        <v>-2.7337953914550201E-3</v>
      </c>
      <c r="C2195" s="14">
        <f>LN('Return analysis'!C2197/'Return analysis'!C2196)</f>
        <v>-3.5358090928737748E-4</v>
      </c>
      <c r="D2195" s="14">
        <f>LN('Return analysis'!D2197/'Return analysis'!D2196)</f>
        <v>3.7906716378360312E-3</v>
      </c>
      <c r="E2195" s="14">
        <f>LN('Return analysis'!E2197/'Return analysis'!E2196)</f>
        <v>1.9444425539165126E-6</v>
      </c>
      <c r="F2195" s="14">
        <f t="shared" si="204"/>
        <v>-2.7357398340089366E-3</v>
      </c>
      <c r="G2195" s="14">
        <f t="shared" si="205"/>
        <v>-3.5552535184129398E-4</v>
      </c>
      <c r="H2195" s="14">
        <f t="shared" si="206"/>
        <v>3.7887271952821147E-3</v>
      </c>
      <c r="I2195" s="24">
        <f t="shared" si="207"/>
        <v>-2.4897799720282107E-3</v>
      </c>
      <c r="J2195" s="24">
        <f t="shared" si="208"/>
        <v>1.298947223253904E-3</v>
      </c>
      <c r="K2195" s="24">
        <f t="shared" si="209"/>
        <v>1.3008916658078205E-3</v>
      </c>
      <c r="L2195" s="24"/>
    </row>
    <row r="2196" spans="1:12" x14ac:dyDescent="0.3">
      <c r="A2196" s="6">
        <v>44273</v>
      </c>
      <c r="B2196" s="14">
        <f>LN('Return analysis'!B2198/'Return analysis'!B2197)</f>
        <v>-4.1150999313317232E-3</v>
      </c>
      <c r="C2196" s="14">
        <f>LN('Return analysis'!C2198/'Return analysis'!C2197)</f>
        <v>-4.140106932074946E-3</v>
      </c>
      <c r="D2196" s="14">
        <f>LN('Return analysis'!D2198/'Return analysis'!D2197)</f>
        <v>-1.8366875735596738E-2</v>
      </c>
      <c r="E2196" s="14">
        <f>LN('Return analysis'!E2198/'Return analysis'!E2197)</f>
        <v>1.9444425539165126E-6</v>
      </c>
      <c r="F2196" s="14">
        <f t="shared" si="204"/>
        <v>-4.1170443738856397E-3</v>
      </c>
      <c r="G2196" s="14">
        <f t="shared" si="205"/>
        <v>-4.1420513746288625E-3</v>
      </c>
      <c r="H2196" s="14">
        <f t="shared" si="206"/>
        <v>-1.8368820178150655E-2</v>
      </c>
      <c r="I2196" s="24">
        <f t="shared" si="207"/>
        <v>-5.7960759413058208E-4</v>
      </c>
      <c r="J2196" s="24">
        <f t="shared" si="208"/>
        <v>-1.8948427772281236E-2</v>
      </c>
      <c r="K2196" s="24">
        <f t="shared" si="209"/>
        <v>-1.8946483329727318E-2</v>
      </c>
      <c r="L2196" s="24"/>
    </row>
    <row r="2197" spans="1:12" x14ac:dyDescent="0.3">
      <c r="A2197" s="6">
        <v>44274</v>
      </c>
      <c r="B2197" s="14">
        <f>LN('Return analysis'!B2199/'Return analysis'!B2198)</f>
        <v>1.1904710337888303E-3</v>
      </c>
      <c r="C2197" s="14">
        <f>LN('Return analysis'!C2199/'Return analysis'!C2198)</f>
        <v>8.2939376074027166E-4</v>
      </c>
      <c r="D2197" s="14">
        <f>LN('Return analysis'!D2199/'Return analysis'!D2198)</f>
        <v>1.2676840741855063E-3</v>
      </c>
      <c r="E2197" s="14">
        <f>LN('Return analysis'!E2199/'Return analysis'!E2198)</f>
        <v>1.9444425539165126E-6</v>
      </c>
      <c r="F2197" s="14">
        <f t="shared" si="204"/>
        <v>1.1885265912349138E-3</v>
      </c>
      <c r="G2197" s="14">
        <f t="shared" si="205"/>
        <v>8.2744931818635515E-4</v>
      </c>
      <c r="H2197" s="14">
        <f t="shared" si="206"/>
        <v>1.2657396316315898E-3</v>
      </c>
      <c r="I2197" s="24">
        <f t="shared" si="207"/>
        <v>5.0769663682578511E-4</v>
      </c>
      <c r="J2197" s="24">
        <f t="shared" si="208"/>
        <v>1.773436268457375E-3</v>
      </c>
      <c r="K2197" s="24">
        <f t="shared" si="209"/>
        <v>1.7753807110112915E-3</v>
      </c>
      <c r="L2197" s="24"/>
    </row>
    <row r="2198" spans="1:12" x14ac:dyDescent="0.3">
      <c r="A2198" s="6">
        <v>44277</v>
      </c>
      <c r="B2198" s="14">
        <f>LN('Return analysis'!B2200/'Return analysis'!B2199)</f>
        <v>1.2806204519604692E-3</v>
      </c>
      <c r="C2198" s="14">
        <f>LN('Return analysis'!C2200/'Return analysis'!C2199)</f>
        <v>2.8379351549279921E-3</v>
      </c>
      <c r="D2198" s="14">
        <f>LN('Return analysis'!D2200/'Return analysis'!D2199)</f>
        <v>5.3932335016566536E-3</v>
      </c>
      <c r="E2198" s="14">
        <f>LN('Return analysis'!E2200/'Return analysis'!E2199)</f>
        <v>5.8333163194378027E-6</v>
      </c>
      <c r="F2198" s="14">
        <f t="shared" si="204"/>
        <v>1.2747871356410313E-3</v>
      </c>
      <c r="G2198" s="14">
        <f t="shared" si="205"/>
        <v>2.8321018386085542E-3</v>
      </c>
      <c r="H2198" s="14">
        <f t="shared" si="206"/>
        <v>5.3874001853372157E-3</v>
      </c>
      <c r="I2198" s="24">
        <f t="shared" si="207"/>
        <v>-1.0668235950558986E-3</v>
      </c>
      <c r="J2198" s="24">
        <f t="shared" si="208"/>
        <v>4.3205765902813173E-3</v>
      </c>
      <c r="K2198" s="24">
        <f t="shared" si="209"/>
        <v>4.3264099066007552E-3</v>
      </c>
      <c r="L2198" s="24"/>
    </row>
    <row r="2199" spans="1:12" x14ac:dyDescent="0.3">
      <c r="A2199" s="6">
        <v>44278</v>
      </c>
      <c r="B2199" s="14">
        <f>LN('Return analysis'!B2201/'Return analysis'!B2200)</f>
        <v>2.1916384591629014E-3</v>
      </c>
      <c r="C2199" s="14">
        <f>LN('Return analysis'!C2201/'Return analysis'!C2200)</f>
        <v>2.2419979937244403E-3</v>
      </c>
      <c r="D2199" s="14">
        <f>LN('Return analysis'!D2201/'Return analysis'!D2200)</f>
        <v>-1.1452600913322487E-2</v>
      </c>
      <c r="E2199" s="14">
        <f>LN('Return analysis'!E2201/'Return analysis'!E2200)</f>
        <v>1.9444425539165126E-6</v>
      </c>
      <c r="F2199" s="14">
        <f t="shared" si="204"/>
        <v>2.1896940166089849E-3</v>
      </c>
      <c r="G2199" s="14">
        <f t="shared" si="205"/>
        <v>2.2400535511705238E-3</v>
      </c>
      <c r="H2199" s="14">
        <f t="shared" si="206"/>
        <v>-1.1454545355876405E-2</v>
      </c>
      <c r="I2199" s="24">
        <f t="shared" si="207"/>
        <v>5.0651436952827051E-4</v>
      </c>
      <c r="J2199" s="24">
        <f t="shared" si="208"/>
        <v>-1.0948030986348134E-2</v>
      </c>
      <c r="K2199" s="24">
        <f t="shared" si="209"/>
        <v>-1.0946086543794217E-2</v>
      </c>
      <c r="L2199" s="24"/>
    </row>
    <row r="2200" spans="1:12" x14ac:dyDescent="0.3">
      <c r="A2200" s="6">
        <v>44279</v>
      </c>
      <c r="B2200" s="14">
        <f>LN('Return analysis'!B2202/'Return analysis'!B2201)</f>
        <v>3.0049167326624865E-3</v>
      </c>
      <c r="C2200" s="14">
        <f>LN('Return analysis'!C2202/'Return analysis'!C2201)</f>
        <v>1.5305685307947083E-3</v>
      </c>
      <c r="D2200" s="14">
        <f>LN('Return analysis'!D2202/'Return analysis'!D2201)</f>
        <v>-8.3182840296763087E-3</v>
      </c>
      <c r="E2200" s="14">
        <f>LN('Return analysis'!E2202/'Return analysis'!E2201)</f>
        <v>1.9444425539165126E-6</v>
      </c>
      <c r="F2200" s="14">
        <f t="shared" si="204"/>
        <v>3.00297229010857E-3</v>
      </c>
      <c r="G2200" s="14">
        <f t="shared" si="205"/>
        <v>1.5286240882407918E-3</v>
      </c>
      <c r="H2200" s="14">
        <f t="shared" si="206"/>
        <v>-8.3202284722302261E-3</v>
      </c>
      <c r="I2200" s="24">
        <f t="shared" si="207"/>
        <v>1.8597746092232485E-3</v>
      </c>
      <c r="J2200" s="24">
        <f t="shared" si="208"/>
        <v>-6.4604538630069781E-3</v>
      </c>
      <c r="K2200" s="24">
        <f t="shared" si="209"/>
        <v>-6.4585094204530607E-3</v>
      </c>
      <c r="L2200" s="24"/>
    </row>
    <row r="2201" spans="1:12" x14ac:dyDescent="0.3">
      <c r="A2201" s="6">
        <v>44280</v>
      </c>
      <c r="B2201" s="14">
        <f>LN('Return analysis'!B2203/'Return analysis'!B2202)</f>
        <v>-4.5485466342238434E-4</v>
      </c>
      <c r="C2201" s="14">
        <f>LN('Return analysis'!C2203/'Return analysis'!C2202)</f>
        <v>-7.0605946211967248E-4</v>
      </c>
      <c r="D2201" s="14">
        <f>LN('Return analysis'!D2203/'Return analysis'!D2202)</f>
        <v>7.3451147670918343E-3</v>
      </c>
      <c r="E2201" s="14">
        <f>LN('Return analysis'!E2203/'Return analysis'!E2202)</f>
        <v>1.9444425539165126E-6</v>
      </c>
      <c r="F2201" s="14">
        <f t="shared" si="204"/>
        <v>-4.5679910597630084E-4</v>
      </c>
      <c r="G2201" s="14">
        <f t="shared" si="205"/>
        <v>-7.0800390467358899E-4</v>
      </c>
      <c r="H2201" s="14">
        <f t="shared" si="206"/>
        <v>7.3431703245379178E-3</v>
      </c>
      <c r="I2201" s="24">
        <f t="shared" si="207"/>
        <v>3.5181979078096809E-5</v>
      </c>
      <c r="J2201" s="24">
        <f t="shared" si="208"/>
        <v>7.3783523036160146E-3</v>
      </c>
      <c r="K2201" s="24">
        <f t="shared" si="209"/>
        <v>7.3802967461699311E-3</v>
      </c>
      <c r="L2201" s="24"/>
    </row>
    <row r="2202" spans="1:12" x14ac:dyDescent="0.3">
      <c r="A2202" s="6">
        <v>44281</v>
      </c>
      <c r="B2202" s="14">
        <f>LN('Return analysis'!B2204/'Return analysis'!B2203)</f>
        <v>-1.1833189492746496E-3</v>
      </c>
      <c r="C2202" s="14">
        <f>LN('Return analysis'!C2204/'Return analysis'!C2203)</f>
        <v>-1.7677605510297636E-3</v>
      </c>
      <c r="D2202" s="14">
        <f>LN('Return analysis'!D2204/'Return analysis'!D2203)</f>
        <v>1.6210564255248413E-2</v>
      </c>
      <c r="E2202" s="14">
        <f>LN('Return analysis'!E2204/'Return analysis'!E2203)</f>
        <v>1.9444425539165126E-6</v>
      </c>
      <c r="F2202" s="14">
        <f t="shared" si="204"/>
        <v>-1.1852633918285661E-3</v>
      </c>
      <c r="G2202" s="14">
        <f t="shared" si="205"/>
        <v>-1.7697049935836802E-3</v>
      </c>
      <c r="H2202" s="14">
        <f t="shared" si="206"/>
        <v>1.6208619812694496E-2</v>
      </c>
      <c r="I2202" s="24">
        <f t="shared" si="207"/>
        <v>6.7545266729429821E-5</v>
      </c>
      <c r="J2202" s="24">
        <f t="shared" si="208"/>
        <v>1.6276165079423924E-2</v>
      </c>
      <c r="K2202" s="24">
        <f t="shared" si="209"/>
        <v>1.6278109521977842E-2</v>
      </c>
      <c r="L2202" s="24"/>
    </row>
    <row r="2203" spans="1:12" x14ac:dyDescent="0.3">
      <c r="A2203" s="6">
        <v>44284</v>
      </c>
      <c r="B2203" s="14">
        <f>LN('Return analysis'!B2205/'Return analysis'!B2204)</f>
        <v>-2.0057876712498437E-3</v>
      </c>
      <c r="C2203" s="14">
        <f>LN('Return analysis'!C2205/'Return analysis'!C2204)</f>
        <v>-1.2987465113698108E-3</v>
      </c>
      <c r="D2203" s="14">
        <f>LN('Return analysis'!D2205/'Return analysis'!D2204)</f>
        <v>-4.7091916879019912E-3</v>
      </c>
      <c r="E2203" s="14">
        <f>LN('Return analysis'!E2205/'Return analysis'!E2204)</f>
        <v>5.8333163194378027E-6</v>
      </c>
      <c r="F2203" s="14">
        <f t="shared" si="204"/>
        <v>-2.0116209875692815E-3</v>
      </c>
      <c r="G2203" s="14">
        <f t="shared" si="205"/>
        <v>-1.3045798276892487E-3</v>
      </c>
      <c r="H2203" s="14">
        <f t="shared" si="206"/>
        <v>-4.7150250042214291E-3</v>
      </c>
      <c r="I2203" s="24">
        <f t="shared" si="207"/>
        <v>-9.0897577904087967E-4</v>
      </c>
      <c r="J2203" s="24">
        <f t="shared" si="208"/>
        <v>-5.6240007832623088E-3</v>
      </c>
      <c r="K2203" s="24">
        <f t="shared" si="209"/>
        <v>-5.618167466942871E-3</v>
      </c>
      <c r="L2203" s="24"/>
    </row>
    <row r="2204" spans="1:12" x14ac:dyDescent="0.3">
      <c r="A2204" s="6">
        <v>44285</v>
      </c>
      <c r="B2204" s="14">
        <f>LN('Return analysis'!B2206/'Return analysis'!B2205)</f>
        <v>-6.3877052499036443E-4</v>
      </c>
      <c r="C2204" s="14">
        <f>LN('Return analysis'!C2206/'Return analysis'!C2205)</f>
        <v>1.0625806122855175E-3</v>
      </c>
      <c r="D2204" s="14">
        <f>LN('Return analysis'!D2206/'Return analysis'!D2205)</f>
        <v>-2.9169999863309909E-4</v>
      </c>
      <c r="E2204" s="14">
        <f>LN('Return analysis'!E2206/'Return analysis'!E2205)</f>
        <v>1.9444425539165126E-6</v>
      </c>
      <c r="F2204" s="14">
        <f t="shared" si="204"/>
        <v>-6.4071496754428093E-4</v>
      </c>
      <c r="G2204" s="14">
        <f t="shared" si="205"/>
        <v>1.060636169731601E-3</v>
      </c>
      <c r="H2204" s="14">
        <f t="shared" si="206"/>
        <v>-2.936444411870156E-4</v>
      </c>
      <c r="I2204" s="24">
        <f t="shared" si="207"/>
        <v>-1.4928174141312521E-3</v>
      </c>
      <c r="J2204" s="24">
        <f t="shared" si="208"/>
        <v>-1.7864618553182676E-3</v>
      </c>
      <c r="K2204" s="24">
        <f t="shared" si="209"/>
        <v>-1.7845174127643511E-3</v>
      </c>
      <c r="L2204" s="24"/>
    </row>
    <row r="2205" spans="1:12" x14ac:dyDescent="0.3">
      <c r="A2205" s="6">
        <v>44286</v>
      </c>
      <c r="B2205" s="14">
        <f>LN('Return analysis'!B2207/'Return analysis'!B2206)</f>
        <v>-3.6529256755902064E-4</v>
      </c>
      <c r="C2205" s="14">
        <f>LN('Return analysis'!C2207/'Return analysis'!C2206)</f>
        <v>-4.7164300837533037E-4</v>
      </c>
      <c r="D2205" s="14">
        <f>LN('Return analysis'!D2207/'Return analysis'!D2206)</f>
        <v>6.0657528368487897E-3</v>
      </c>
      <c r="E2205" s="14">
        <f>LN('Return analysis'!E2207/'Return analysis'!E2206)</f>
        <v>1.9444425539165126E-6</v>
      </c>
      <c r="F2205" s="14">
        <f t="shared" si="204"/>
        <v>-3.6723701011293715E-4</v>
      </c>
      <c r="G2205" s="14">
        <f t="shared" si="205"/>
        <v>-4.7358745092924688E-4</v>
      </c>
      <c r="H2205" s="14">
        <f t="shared" si="206"/>
        <v>6.0638083942948732E-3</v>
      </c>
      <c r="I2205" s="24">
        <f t="shared" si="207"/>
        <v>-5.0529726938133797E-5</v>
      </c>
      <c r="J2205" s="24">
        <f t="shared" si="208"/>
        <v>6.0132786673567397E-3</v>
      </c>
      <c r="K2205" s="24">
        <f t="shared" si="209"/>
        <v>6.0152231099106562E-3</v>
      </c>
      <c r="L2205" s="24"/>
    </row>
    <row r="2206" spans="1:12" x14ac:dyDescent="0.3">
      <c r="A2206" s="6">
        <v>44287</v>
      </c>
      <c r="B2206" s="14">
        <f>LN('Return analysis'!B2208/'Return analysis'!B2207)</f>
        <v>3.1010821354716472E-3</v>
      </c>
      <c r="C2206" s="14">
        <f>LN('Return analysis'!C2208/'Return analysis'!C2207)</f>
        <v>3.2106460919487951E-3</v>
      </c>
      <c r="D2206" s="14">
        <f>LN('Return analysis'!D2208/'Return analysis'!D2207)</f>
        <v>1.245325530466989E-2</v>
      </c>
      <c r="E2206" s="14">
        <f>LN('Return analysis'!E2208/'Return analysis'!E2207)</f>
        <v>1.6666652777902396E-6</v>
      </c>
      <c r="F2206" s="14">
        <f t="shared" si="204"/>
        <v>3.0994154701938568E-3</v>
      </c>
      <c r="G2206" s="14">
        <f t="shared" si="205"/>
        <v>3.2089794266710048E-3</v>
      </c>
      <c r="H2206" s="14">
        <f t="shared" si="206"/>
        <v>1.24515886393921E-2</v>
      </c>
      <c r="I2206" s="24">
        <f t="shared" si="207"/>
        <v>3.7797522604575965E-4</v>
      </c>
      <c r="J2206" s="24">
        <f t="shared" si="208"/>
        <v>1.2829563865437859E-2</v>
      </c>
      <c r="K2206" s="24">
        <f t="shared" si="209"/>
        <v>1.2831230530715649E-2</v>
      </c>
      <c r="L2206" s="24"/>
    </row>
    <row r="2207" spans="1:12" x14ac:dyDescent="0.3">
      <c r="A2207" s="6">
        <v>44291</v>
      </c>
      <c r="B2207" s="14">
        <f>LN('Return analysis'!B2209/'Return analysis'!B2208)</f>
        <v>2.7364418666652043E-4</v>
      </c>
      <c r="C2207" s="14">
        <f>LN('Return analysis'!C2209/'Return analysis'!C2208)</f>
        <v>-1.5339430546495384E-3</v>
      </c>
      <c r="D2207" s="14">
        <f>LN('Return analysis'!D2209/'Return analysis'!D2208)</f>
        <v>1.1591272501746713E-2</v>
      </c>
      <c r="E2207" s="14">
        <f>LN('Return analysis'!E2209/'Return analysis'!E2208)</f>
        <v>7.7777475310719858E-6</v>
      </c>
      <c r="F2207" s="14">
        <f t="shared" si="204"/>
        <v>2.6586643913544846E-4</v>
      </c>
      <c r="G2207" s="14">
        <f t="shared" si="205"/>
        <v>-1.5417208021806105E-3</v>
      </c>
      <c r="H2207" s="14">
        <f t="shared" si="206"/>
        <v>1.1583494754215641E-2</v>
      </c>
      <c r="I2207" s="24">
        <f t="shared" si="207"/>
        <v>1.3845497946502472E-3</v>
      </c>
      <c r="J2207" s="24">
        <f t="shared" si="208"/>
        <v>1.2968044548865888E-2</v>
      </c>
      <c r="K2207" s="24">
        <f t="shared" si="209"/>
        <v>1.297582229639696E-2</v>
      </c>
      <c r="L2207" s="24"/>
    </row>
    <row r="2208" spans="1:12" x14ac:dyDescent="0.3">
      <c r="A2208" s="6">
        <v>44292</v>
      </c>
      <c r="B2208" s="14">
        <f>LN('Return analysis'!B2210/'Return analysis'!B2209)</f>
        <v>7.3003207422959429E-4</v>
      </c>
      <c r="C2208" s="14">
        <f>LN('Return analysis'!C2210/'Return analysis'!C2209)</f>
        <v>3.5366523682872613E-3</v>
      </c>
      <c r="D2208" s="14">
        <f>LN('Return analysis'!D2210/'Return analysis'!D2209)</f>
        <v>3.7788864315313209E-4</v>
      </c>
      <c r="E2208" s="14">
        <f>LN('Return analysis'!E2210/'Return analysis'!E2209)</f>
        <v>1.9444425539165126E-6</v>
      </c>
      <c r="F2208" s="14">
        <f t="shared" si="204"/>
        <v>7.2808763167567779E-4</v>
      </c>
      <c r="G2208" s="14">
        <f t="shared" si="205"/>
        <v>3.5347079257333448E-3</v>
      </c>
      <c r="H2208" s="14">
        <f t="shared" si="206"/>
        <v>3.7594420059921559E-4</v>
      </c>
      <c r="I2208" s="24">
        <f t="shared" si="207"/>
        <v>-2.1262138852646368E-3</v>
      </c>
      <c r="J2208" s="24">
        <f t="shared" si="208"/>
        <v>-1.7502696846654212E-3</v>
      </c>
      <c r="K2208" s="24">
        <f t="shared" si="209"/>
        <v>-1.7483252421115047E-3</v>
      </c>
      <c r="L2208" s="24"/>
    </row>
    <row r="2209" spans="1:12" x14ac:dyDescent="0.3">
      <c r="A2209" s="6">
        <v>44293</v>
      </c>
      <c r="B2209" s="14">
        <f>LN('Return analysis'!B2211/'Return analysis'!B2210)</f>
        <v>3.6447634469221951E-4</v>
      </c>
      <c r="C2209" s="14">
        <f>LN('Return analysis'!C2211/'Return analysis'!C2210)</f>
        <v>-1.1777791449214929E-3</v>
      </c>
      <c r="D2209" s="14">
        <f>LN('Return analysis'!D2211/'Return analysis'!D2210)</f>
        <v>-8.5006915978862727E-4</v>
      </c>
      <c r="E2209" s="14">
        <f>LN('Return analysis'!E2211/'Return analysis'!E2210)</f>
        <v>1.9444425539165126E-6</v>
      </c>
      <c r="F2209" s="14">
        <f t="shared" si="204"/>
        <v>3.62531902138303E-4</v>
      </c>
      <c r="G2209" s="14">
        <f t="shared" si="205"/>
        <v>-1.1797235874754094E-3</v>
      </c>
      <c r="H2209" s="14">
        <f t="shared" si="206"/>
        <v>-8.5201360234254378E-4</v>
      </c>
      <c r="I2209" s="24">
        <f t="shared" si="207"/>
        <v>1.322976181545786E-3</v>
      </c>
      <c r="J2209" s="24">
        <f t="shared" si="208"/>
        <v>4.7096257920324223E-4</v>
      </c>
      <c r="K2209" s="24">
        <f t="shared" si="209"/>
        <v>4.7290702175715874E-4</v>
      </c>
      <c r="L2209" s="24"/>
    </row>
    <row r="2210" spans="1:12" x14ac:dyDescent="0.3">
      <c r="A2210" s="6">
        <v>44294</v>
      </c>
      <c r="B2210" s="14">
        <f>LN('Return analysis'!B2212/'Return analysis'!B2211)</f>
        <v>1.9120029651856722E-3</v>
      </c>
      <c r="C2210" s="14">
        <f>LN('Return analysis'!C2212/'Return analysis'!C2211)</f>
        <v>2.2359149923364663E-3</v>
      </c>
      <c r="D2210" s="14">
        <f>LN('Return analysis'!D2212/'Return analysis'!D2211)</f>
        <v>5.7955290322305982E-3</v>
      </c>
      <c r="E2210" s="14">
        <f>LN('Return analysis'!E2212/'Return analysis'!E2211)</f>
        <v>1.9444425539165126E-6</v>
      </c>
      <c r="F2210" s="14">
        <f t="shared" si="204"/>
        <v>1.9100585226317556E-3</v>
      </c>
      <c r="G2210" s="14">
        <f t="shared" si="205"/>
        <v>2.2339705497825498E-3</v>
      </c>
      <c r="H2210" s="14">
        <f t="shared" si="206"/>
        <v>5.7935845896766817E-3</v>
      </c>
      <c r="I2210" s="24">
        <f t="shared" si="207"/>
        <v>4.6393391153773394E-5</v>
      </c>
      <c r="J2210" s="24">
        <f t="shared" si="208"/>
        <v>5.8399779808304547E-3</v>
      </c>
      <c r="K2210" s="24">
        <f t="shared" si="209"/>
        <v>5.8419224233843712E-3</v>
      </c>
      <c r="L2210" s="24"/>
    </row>
    <row r="2211" spans="1:12" x14ac:dyDescent="0.3">
      <c r="A2211" s="6">
        <v>44295</v>
      </c>
      <c r="B2211" s="14">
        <f>LN('Return analysis'!B2213/'Return analysis'!B2212)</f>
        <v>-8.1869118533078292E-4</v>
      </c>
      <c r="C2211" s="14">
        <f>LN('Return analysis'!C2213/'Return analysis'!C2212)</f>
        <v>-1.2940918857260537E-3</v>
      </c>
      <c r="D2211" s="14">
        <f>LN('Return analysis'!D2213/'Return analysis'!D2212)</f>
        <v>6.0420633211155338E-3</v>
      </c>
      <c r="E2211" s="14">
        <f>LN('Return analysis'!E2213/'Return analysis'!E2212)</f>
        <v>1.9444425539165126E-6</v>
      </c>
      <c r="F2211" s="14">
        <f t="shared" si="204"/>
        <v>-8.2063562788469943E-4</v>
      </c>
      <c r="G2211" s="14">
        <f t="shared" si="205"/>
        <v>-1.2960363282799702E-3</v>
      </c>
      <c r="H2211" s="14">
        <f t="shared" si="206"/>
        <v>6.0401188785616173E-3</v>
      </c>
      <c r="I2211" s="24">
        <f t="shared" si="207"/>
        <v>1.5951932610927506E-4</v>
      </c>
      <c r="J2211" s="24">
        <f t="shared" si="208"/>
        <v>6.1996382046708926E-3</v>
      </c>
      <c r="K2211" s="24">
        <f t="shared" si="209"/>
        <v>6.2015826472248091E-3</v>
      </c>
      <c r="L2211" s="24"/>
    </row>
    <row r="2212" spans="1:12" x14ac:dyDescent="0.3">
      <c r="A2212" s="6">
        <v>44298</v>
      </c>
      <c r="B2212" s="14">
        <f>LN('Return analysis'!B2214/'Return analysis'!B2213)</f>
        <v>-8.2004167308808785E-4</v>
      </c>
      <c r="C2212" s="14">
        <f>LN('Return analysis'!C2214/'Return analysis'!C2213)</f>
        <v>-2.3515959861989091E-4</v>
      </c>
      <c r="D2212" s="14">
        <f>LN('Return analysis'!D2214/'Return analysis'!D2213)</f>
        <v>2.8022725709827244E-4</v>
      </c>
      <c r="E2212" s="14">
        <f>LN('Return analysis'!E2214/'Return analysis'!E2213)</f>
        <v>5.8333163194378027E-6</v>
      </c>
      <c r="F2212" s="14">
        <f t="shared" si="204"/>
        <v>-8.2587498940752562E-4</v>
      </c>
      <c r="G2212" s="14">
        <f t="shared" si="205"/>
        <v>-2.4099291493932871E-4</v>
      </c>
      <c r="H2212" s="14">
        <f t="shared" si="206"/>
        <v>2.7439394077883466E-4</v>
      </c>
      <c r="I2212" s="24">
        <f t="shared" si="207"/>
        <v>-6.3449632257098372E-4</v>
      </c>
      <c r="J2212" s="24">
        <f t="shared" si="208"/>
        <v>-3.6010238179214906E-4</v>
      </c>
      <c r="K2212" s="24">
        <f t="shared" si="209"/>
        <v>-3.5426906547271128E-4</v>
      </c>
      <c r="L2212" s="24"/>
    </row>
    <row r="2213" spans="1:12" x14ac:dyDescent="0.3">
      <c r="A2213" s="6">
        <v>44299</v>
      </c>
      <c r="B2213" s="14">
        <f>LN('Return analysis'!B2215/'Return analysis'!B2214)</f>
        <v>2.8207825261662481E-3</v>
      </c>
      <c r="C2213" s="14">
        <f>LN('Return analysis'!C2215/'Return analysis'!C2214)</f>
        <v>2.5871187900514936E-3</v>
      </c>
      <c r="D2213" s="14">
        <f>LN('Return analysis'!D2215/'Return analysis'!D2214)</f>
        <v>2.7972109327389122E-3</v>
      </c>
      <c r="E2213" s="14">
        <f>LN('Return analysis'!E2215/'Return analysis'!E2214)</f>
        <v>1.9444425539165126E-6</v>
      </c>
      <c r="F2213" s="14">
        <f t="shared" si="204"/>
        <v>2.8188380836123316E-3</v>
      </c>
      <c r="G2213" s="14">
        <f t="shared" si="205"/>
        <v>2.5851743474975771E-3</v>
      </c>
      <c r="H2213" s="14">
        <f t="shared" si="206"/>
        <v>2.7952664901849957E-3</v>
      </c>
      <c r="I2213" s="24">
        <f t="shared" si="207"/>
        <v>7.0420216554331941E-4</v>
      </c>
      <c r="J2213" s="24">
        <f t="shared" si="208"/>
        <v>3.4994686557283149E-3</v>
      </c>
      <c r="K2213" s="24">
        <f t="shared" si="209"/>
        <v>3.5014130982822314E-3</v>
      </c>
      <c r="L2213" s="24"/>
    </row>
    <row r="2214" spans="1:12" x14ac:dyDescent="0.3">
      <c r="A2214" s="6">
        <v>44300</v>
      </c>
      <c r="B2214" s="14">
        <f>LN('Return analysis'!B2216/'Return analysis'!B2215)</f>
        <v>-9.0825167038367755E-5</v>
      </c>
      <c r="C2214" s="14">
        <f>LN('Return analysis'!C2216/'Return analysis'!C2215)</f>
        <v>-7.0483700480879782E-4</v>
      </c>
      <c r="D2214" s="14">
        <f>LN('Return analysis'!D2216/'Return analysis'!D2215)</f>
        <v>-2.2369918905189475E-3</v>
      </c>
      <c r="E2214" s="14">
        <f>LN('Return analysis'!E2216/'Return analysis'!E2215)</f>
        <v>1.9444425539165126E-6</v>
      </c>
      <c r="F2214" s="14">
        <f t="shared" si="204"/>
        <v>-9.2769609592284263E-5</v>
      </c>
      <c r="G2214" s="14">
        <f t="shared" si="205"/>
        <v>-7.0678144736271433E-4</v>
      </c>
      <c r="H2214" s="14">
        <f t="shared" si="206"/>
        <v>-2.238936333072864E-3</v>
      </c>
      <c r="I2214" s="24">
        <f t="shared" si="207"/>
        <v>5.012184880014821E-4</v>
      </c>
      <c r="J2214" s="24">
        <f t="shared" si="208"/>
        <v>-1.737717845071382E-3</v>
      </c>
      <c r="K2214" s="24">
        <f t="shared" si="209"/>
        <v>-1.7357734025174655E-3</v>
      </c>
      <c r="L2214" s="24"/>
    </row>
    <row r="2215" spans="1:12" x14ac:dyDescent="0.3">
      <c r="A2215" s="6">
        <v>44301</v>
      </c>
      <c r="B2215" s="14">
        <f>LN('Return analysis'!B2217/'Return analysis'!B2216)</f>
        <v>4.3516793596842769E-3</v>
      </c>
      <c r="C2215" s="14">
        <f>LN('Return analysis'!C2217/'Return analysis'!C2216)</f>
        <v>4.2215893039147219E-3</v>
      </c>
      <c r="D2215" s="14">
        <f>LN('Return analysis'!D2217/'Return analysis'!D2216)</f>
        <v>1.0581982547925875E-2</v>
      </c>
      <c r="E2215" s="14">
        <f>LN('Return analysis'!E2217/'Return analysis'!E2216)</f>
        <v>1.9444425539165126E-6</v>
      </c>
      <c r="F2215" s="14">
        <f t="shared" si="204"/>
        <v>4.3497349171303604E-3</v>
      </c>
      <c r="G2215" s="14">
        <f t="shared" si="205"/>
        <v>4.2196448613608054E-3</v>
      </c>
      <c r="H2215" s="14">
        <f t="shared" si="206"/>
        <v>1.0580038105371958E-2</v>
      </c>
      <c r="I2215" s="24">
        <f t="shared" si="207"/>
        <v>8.3344685957558091E-4</v>
      </c>
      <c r="J2215" s="24">
        <f t="shared" si="208"/>
        <v>1.1413484964947538E-2</v>
      </c>
      <c r="K2215" s="24">
        <f t="shared" si="209"/>
        <v>1.1415429407501456E-2</v>
      </c>
      <c r="L2215" s="24"/>
    </row>
    <row r="2216" spans="1:12" x14ac:dyDescent="0.3">
      <c r="A2216" s="6">
        <v>44302</v>
      </c>
      <c r="B2216" s="14">
        <f>LN('Return analysis'!B2218/'Return analysis'!B2217)</f>
        <v>-8.1424542316519235E-4</v>
      </c>
      <c r="C2216" s="14">
        <f>LN('Return analysis'!C2218/'Return analysis'!C2217)</f>
        <v>-2.6952114007819314E-3</v>
      </c>
      <c r="D2216" s="14">
        <f>LN('Return analysis'!D2218/'Return analysis'!D2217)</f>
        <v>2.5359681601729049E-3</v>
      </c>
      <c r="E2216" s="14">
        <f>LN('Return analysis'!E2218/'Return analysis'!E2217)</f>
        <v>1.9444425539165126E-6</v>
      </c>
      <c r="F2216" s="14">
        <f t="shared" si="204"/>
        <v>-8.1618986571910886E-4</v>
      </c>
      <c r="G2216" s="14">
        <f t="shared" si="205"/>
        <v>-2.6971558433358479E-3</v>
      </c>
      <c r="H2216" s="14">
        <f t="shared" si="206"/>
        <v>2.5340237176189884E-3</v>
      </c>
      <c r="I2216" s="24">
        <f t="shared" si="207"/>
        <v>1.3314622936557718E-3</v>
      </c>
      <c r="J2216" s="24">
        <f t="shared" si="208"/>
        <v>3.8654860112747602E-3</v>
      </c>
      <c r="K2216" s="24">
        <f t="shared" si="209"/>
        <v>3.8674304538286767E-3</v>
      </c>
      <c r="L2216" s="24"/>
    </row>
    <row r="2217" spans="1:12" x14ac:dyDescent="0.3">
      <c r="A2217" s="6">
        <v>44305</v>
      </c>
      <c r="B2217" s="14">
        <f>LN('Return analysis'!B2219/'Return analysis'!B2218)</f>
        <v>-1.9031649993996084E-3</v>
      </c>
      <c r="C2217" s="14">
        <f>LN('Return analysis'!C2219/'Return analysis'!C2218)</f>
        <v>-6.456216881299973E-4</v>
      </c>
      <c r="D2217" s="14">
        <f>LN('Return analysis'!D2219/'Return analysis'!D2218)</f>
        <v>-6.5606485634744673E-3</v>
      </c>
      <c r="E2217" s="14">
        <f>LN('Return analysis'!E2219/'Return analysis'!E2218)</f>
        <v>5.8333163194378027E-6</v>
      </c>
      <c r="F2217" s="14">
        <f t="shared" si="204"/>
        <v>-1.9089983157190463E-3</v>
      </c>
      <c r="G2217" s="14">
        <f t="shared" si="205"/>
        <v>-6.5145500444943507E-4</v>
      </c>
      <c r="H2217" s="14">
        <f t="shared" si="206"/>
        <v>-6.5664818797939051E-3</v>
      </c>
      <c r="I2217" s="24">
        <f t="shared" si="207"/>
        <v>-1.313109071282828E-3</v>
      </c>
      <c r="J2217" s="24">
        <f t="shared" si="208"/>
        <v>-7.8795909510767335E-3</v>
      </c>
      <c r="K2217" s="24">
        <f t="shared" si="209"/>
        <v>-7.8737576347572957E-3</v>
      </c>
      <c r="L2217" s="24"/>
    </row>
    <row r="2218" spans="1:12" x14ac:dyDescent="0.3">
      <c r="A2218" s="6">
        <v>44306</v>
      </c>
      <c r="B2218" s="14">
        <f>LN('Return analysis'!B2220/'Return analysis'!B2219)</f>
        <v>1.4505197871430076E-3</v>
      </c>
      <c r="C2218" s="14">
        <f>LN('Return analysis'!C2220/'Return analysis'!C2219)</f>
        <v>1.7015037447374159E-3</v>
      </c>
      <c r="D2218" s="14">
        <f>LN('Return analysis'!D2220/'Return analysis'!D2219)</f>
        <v>-9.2203874458488683E-3</v>
      </c>
      <c r="E2218" s="14">
        <f>LN('Return analysis'!E2220/'Return analysis'!E2219)</f>
        <v>1.9444425539165126E-6</v>
      </c>
      <c r="F2218" s="14">
        <f t="shared" si="204"/>
        <v>1.4485753445890911E-3</v>
      </c>
      <c r="G2218" s="14">
        <f t="shared" si="205"/>
        <v>1.6995593021834994E-3</v>
      </c>
      <c r="H2218" s="14">
        <f t="shared" si="206"/>
        <v>-9.2223318884027856E-3</v>
      </c>
      <c r="I2218" s="24">
        <f t="shared" si="207"/>
        <v>1.7723789607717574E-4</v>
      </c>
      <c r="J2218" s="24">
        <f t="shared" si="208"/>
        <v>-9.0450939923256094E-3</v>
      </c>
      <c r="K2218" s="24">
        <f t="shared" si="209"/>
        <v>-9.043149549771692E-3</v>
      </c>
      <c r="L2218" s="24"/>
    </row>
    <row r="2219" spans="1:12" x14ac:dyDescent="0.3">
      <c r="A2219" s="6">
        <v>44307</v>
      </c>
      <c r="B2219" s="14">
        <f>LN('Return analysis'!B2221/'Return analysis'!B2220)</f>
        <v>1.2668906354217511E-3</v>
      </c>
      <c r="C2219" s="14">
        <f>LN('Return analysis'!C2221/'Return analysis'!C2220)</f>
        <v>1.0539209076565164E-3</v>
      </c>
      <c r="D2219" s="14">
        <f>LN('Return analysis'!D2221/'Return analysis'!D2220)</f>
        <v>1.1859063142045063E-2</v>
      </c>
      <c r="E2219" s="14">
        <f>LN('Return analysis'!E2221/'Return analysis'!E2220)</f>
        <v>1.9444425539165126E-6</v>
      </c>
      <c r="F2219" s="14">
        <f t="shared" si="204"/>
        <v>1.2649461928678346E-3</v>
      </c>
      <c r="G2219" s="14">
        <f t="shared" si="205"/>
        <v>1.0519764651025999E-3</v>
      </c>
      <c r="H2219" s="14">
        <f t="shared" si="206"/>
        <v>1.1857118699491145E-2</v>
      </c>
      <c r="I2219" s="24">
        <f t="shared" si="207"/>
        <v>2.8922479511820607E-4</v>
      </c>
      <c r="J2219" s="24">
        <f t="shared" si="208"/>
        <v>1.2146343494609352E-2</v>
      </c>
      <c r="K2219" s="24">
        <f t="shared" si="209"/>
        <v>1.214828793716327E-2</v>
      </c>
      <c r="L2219" s="24"/>
    </row>
    <row r="2220" spans="1:12" x14ac:dyDescent="0.3">
      <c r="A2220" s="6">
        <v>44308</v>
      </c>
      <c r="B2220" s="14">
        <f>LN('Return analysis'!B2222/'Return analysis'!B2221)</f>
        <v>1.8152819118546115E-4</v>
      </c>
      <c r="C2220" s="14">
        <f>LN('Return analysis'!C2222/'Return analysis'!C2221)</f>
        <v>4.6852357051892424E-4</v>
      </c>
      <c r="D2220" s="14">
        <f>LN('Return analysis'!D2222/'Return analysis'!D2221)</f>
        <v>-7.8437853248321549E-3</v>
      </c>
      <c r="E2220" s="14">
        <f>LN('Return analysis'!E2222/'Return analysis'!E2221)</f>
        <v>1.9444425539165126E-6</v>
      </c>
      <c r="F2220" s="14">
        <f t="shared" si="204"/>
        <v>1.7958374863154465E-4</v>
      </c>
      <c r="G2220" s="14">
        <f t="shared" si="205"/>
        <v>4.6657912796500774E-4</v>
      </c>
      <c r="H2220" s="14">
        <f t="shared" si="206"/>
        <v>-7.8457297673860723E-3</v>
      </c>
      <c r="I2220" s="24">
        <f t="shared" si="207"/>
        <v>-1.1231939021965201E-4</v>
      </c>
      <c r="J2220" s="24">
        <f t="shared" si="208"/>
        <v>-7.9580491576057236E-3</v>
      </c>
      <c r="K2220" s="24">
        <f t="shared" si="209"/>
        <v>-7.9561047150518063E-3</v>
      </c>
      <c r="L2220" s="24"/>
    </row>
    <row r="2221" spans="1:12" x14ac:dyDescent="0.3">
      <c r="A2221" s="6">
        <v>44309</v>
      </c>
      <c r="B2221" s="14">
        <f>LN('Return analysis'!B2223/'Return analysis'!B2222)</f>
        <v>5.423637477796015E-4</v>
      </c>
      <c r="C2221" s="14">
        <f>LN('Return analysis'!C2223/'Return analysis'!C2222)</f>
        <v>1.1688486599922979E-4</v>
      </c>
      <c r="D2221" s="14">
        <f>LN('Return analysis'!D2223/'Return analysis'!D2222)</f>
        <v>1.2042101635280909E-2</v>
      </c>
      <c r="E2221" s="14">
        <f>LN('Return analysis'!E2223/'Return analysis'!E2222)</f>
        <v>1.9444425539165126E-6</v>
      </c>
      <c r="F2221" s="14">
        <f t="shared" si="204"/>
        <v>5.4041930522568499E-4</v>
      </c>
      <c r="G2221" s="14">
        <f t="shared" si="205"/>
        <v>1.1494042344531329E-4</v>
      </c>
      <c r="H2221" s="14">
        <f t="shared" si="206"/>
        <v>1.2040157192726992E-2</v>
      </c>
      <c r="I2221" s="24">
        <f t="shared" si="207"/>
        <v>3.1832252068451363E-4</v>
      </c>
      <c r="J2221" s="24">
        <f t="shared" si="208"/>
        <v>1.2358479713411506E-2</v>
      </c>
      <c r="K2221" s="24">
        <f t="shared" si="209"/>
        <v>1.2360424155965423E-2</v>
      </c>
      <c r="L2221" s="24"/>
    </row>
    <row r="2222" spans="1:12" x14ac:dyDescent="0.3">
      <c r="A2222" s="6">
        <v>44312</v>
      </c>
      <c r="B2222" s="14">
        <f>LN('Return analysis'!B2224/'Return analysis'!B2223)</f>
        <v>-1.0856969448660571E-3</v>
      </c>
      <c r="C2222" s="14">
        <f>LN('Return analysis'!C2224/'Return analysis'!C2223)</f>
        <v>-7.0236175193887985E-4</v>
      </c>
      <c r="D2222" s="14">
        <f>LN('Return analysis'!D2224/'Return analysis'!D2223)</f>
        <v>3.6303076250531088E-3</v>
      </c>
      <c r="E2222" s="14">
        <f>LN('Return analysis'!E2224/'Return analysis'!E2223)</f>
        <v>5.8333163194378027E-6</v>
      </c>
      <c r="F2222" s="14">
        <f t="shared" si="204"/>
        <v>-1.091530261185495E-3</v>
      </c>
      <c r="G2222" s="14">
        <f t="shared" si="205"/>
        <v>-7.0819506825831762E-4</v>
      </c>
      <c r="H2222" s="14">
        <f t="shared" si="206"/>
        <v>3.6244743087336709E-3</v>
      </c>
      <c r="I2222" s="24">
        <f t="shared" si="207"/>
        <v>-5.5942482465311304E-4</v>
      </c>
      <c r="J2222" s="24">
        <f t="shared" si="208"/>
        <v>3.065049484080558E-3</v>
      </c>
      <c r="K2222" s="24">
        <f t="shared" si="209"/>
        <v>3.0708828003999959E-3</v>
      </c>
      <c r="L2222" s="24"/>
    </row>
    <row r="2223" spans="1:12" x14ac:dyDescent="0.3">
      <c r="A2223" s="6">
        <v>44313</v>
      </c>
      <c r="B2223" s="14">
        <f>LN('Return analysis'!B2225/'Return analysis'!B2224)</f>
        <v>-2.4462905019397682E-3</v>
      </c>
      <c r="C2223" s="14">
        <f>LN('Return analysis'!C2225/'Return analysis'!C2224)</f>
        <v>-2.5798384768071047E-3</v>
      </c>
      <c r="D2223" s="14">
        <f>LN('Return analysis'!D2225/'Return analysis'!D2224)</f>
        <v>-4.5857511266367078E-4</v>
      </c>
      <c r="E2223" s="14">
        <f>LN('Return analysis'!E2225/'Return analysis'!E2224)</f>
        <v>1.9444425539165126E-6</v>
      </c>
      <c r="F2223" s="14">
        <f t="shared" si="204"/>
        <v>-2.4482349444936847E-3</v>
      </c>
      <c r="G2223" s="14">
        <f t="shared" si="205"/>
        <v>-2.5817829193610213E-3</v>
      </c>
      <c r="H2223" s="14">
        <f t="shared" si="206"/>
        <v>-4.6051955521758729E-4</v>
      </c>
      <c r="I2223" s="24">
        <f t="shared" si="207"/>
        <v>-3.614286533122499E-4</v>
      </c>
      <c r="J2223" s="24">
        <f t="shared" si="208"/>
        <v>-8.2194820852983714E-4</v>
      </c>
      <c r="K2223" s="24">
        <f t="shared" si="209"/>
        <v>-8.2000376597592063E-4</v>
      </c>
      <c r="L2223" s="24"/>
    </row>
    <row r="2224" spans="1:12" x14ac:dyDescent="0.3">
      <c r="A2224" s="6">
        <v>44314</v>
      </c>
      <c r="B2224" s="14">
        <f>LN('Return analysis'!B2226/'Return analysis'!B2225)</f>
        <v>4.5334321089786101E-4</v>
      </c>
      <c r="C2224" s="14">
        <f>LN('Return analysis'!C2226/'Return analysis'!C2225)</f>
        <v>4.6978848913786027E-4</v>
      </c>
      <c r="D2224" s="14">
        <f>LN('Return analysis'!D2226/'Return analysis'!D2225)</f>
        <v>-1.3772462649150644E-4</v>
      </c>
      <c r="E2224" s="14">
        <f>LN('Return analysis'!E2226/'Return analysis'!E2225)</f>
        <v>1.9444425539165126E-6</v>
      </c>
      <c r="F2224" s="14">
        <f t="shared" si="204"/>
        <v>4.513987683439445E-4</v>
      </c>
      <c r="G2224" s="14">
        <f t="shared" si="205"/>
        <v>4.6784404658394376E-4</v>
      </c>
      <c r="H2224" s="14">
        <f t="shared" si="206"/>
        <v>-1.3966906904542295E-4</v>
      </c>
      <c r="I2224" s="24">
        <f t="shared" si="207"/>
        <v>7.5647465984320496E-5</v>
      </c>
      <c r="J2224" s="24">
        <f t="shared" si="208"/>
        <v>-6.4021603061102455E-5</v>
      </c>
      <c r="K2224" s="24">
        <f t="shared" si="209"/>
        <v>-6.2077160507185947E-5</v>
      </c>
      <c r="L2224" s="24"/>
    </row>
    <row r="2225" spans="1:12" x14ac:dyDescent="0.3">
      <c r="A2225" s="6">
        <v>44315</v>
      </c>
      <c r="B2225" s="14">
        <f>LN('Return analysis'!B2227/'Return analysis'!B2226)</f>
        <v>1.1784070964712208E-3</v>
      </c>
      <c r="C2225" s="14">
        <f>LN('Return analysis'!C2227/'Return analysis'!C2226)</f>
        <v>-8.2163722840687984E-4</v>
      </c>
      <c r="D2225" s="14">
        <f>LN('Return analysis'!D2227/'Return analysis'!D2226)</f>
        <v>3.80229508311396E-3</v>
      </c>
      <c r="E2225" s="14">
        <f>LN('Return analysis'!E2227/'Return analysis'!E2226)</f>
        <v>1.9444425539165126E-6</v>
      </c>
      <c r="F2225" s="14">
        <f t="shared" si="204"/>
        <v>1.1764626539173043E-3</v>
      </c>
      <c r="G2225" s="14">
        <f t="shared" si="205"/>
        <v>-8.2358167096079635E-4</v>
      </c>
      <c r="H2225" s="14">
        <f t="shared" si="206"/>
        <v>3.8003506405600435E-3</v>
      </c>
      <c r="I2225" s="24">
        <f t="shared" si="207"/>
        <v>1.7997212786559033E-3</v>
      </c>
      <c r="J2225" s="24">
        <f t="shared" si="208"/>
        <v>5.6000719192159463E-3</v>
      </c>
      <c r="K2225" s="24">
        <f t="shared" si="209"/>
        <v>5.6020163617698637E-3</v>
      </c>
      <c r="L2225" s="24"/>
    </row>
    <row r="2226" spans="1:12" x14ac:dyDescent="0.3">
      <c r="A2226" s="6">
        <v>44316</v>
      </c>
      <c r="B2226" s="14">
        <f>LN('Return analysis'!B2228/'Return analysis'!B2227)</f>
        <v>-2.7166090399054541E-4</v>
      </c>
      <c r="C2226" s="14">
        <f>LN('Return analysis'!C2228/'Return analysis'!C2227)</f>
        <v>1.408350441401958E-3</v>
      </c>
      <c r="D2226" s="14">
        <f>LN('Return analysis'!D2228/'Return analysis'!D2227)</f>
        <v>-7.3429909640663074E-3</v>
      </c>
      <c r="E2226" s="14">
        <f>LN('Return analysis'!E2228/'Return analysis'!E2227)</f>
        <v>1.6666652777902396E-6</v>
      </c>
      <c r="F2226" s="14">
        <f t="shared" si="204"/>
        <v>-2.7332756926833567E-4</v>
      </c>
      <c r="G2226" s="14">
        <f t="shared" si="205"/>
        <v>1.4066837761241677E-3</v>
      </c>
      <c r="H2226" s="14">
        <f t="shared" si="206"/>
        <v>-7.3446576293440978E-3</v>
      </c>
      <c r="I2226" s="24">
        <f t="shared" si="207"/>
        <v>-1.3286828610066361E-3</v>
      </c>
      <c r="J2226" s="24">
        <f t="shared" si="208"/>
        <v>-8.6733404903507338E-3</v>
      </c>
      <c r="K2226" s="24">
        <f t="shared" si="209"/>
        <v>-8.6716738250729435E-3</v>
      </c>
      <c r="L2226" s="24"/>
    </row>
    <row r="2227" spans="1:12" x14ac:dyDescent="0.3">
      <c r="A2227" s="6">
        <v>44319</v>
      </c>
      <c r="B2227" s="14">
        <f>LN('Return analysis'!B2229/'Return analysis'!B2228)</f>
        <v>9.9572938981291512E-4</v>
      </c>
      <c r="C2227" s="14">
        <f>LN('Return analysis'!C2229/'Return analysis'!C2228)</f>
        <v>2.4103850367281668E-4</v>
      </c>
      <c r="D2227" s="14">
        <f>LN('Return analysis'!D2229/'Return analysis'!D2228)</f>
        <v>1.7489184164852145E-3</v>
      </c>
      <c r="E2227" s="14">
        <f>LN('Return analysis'!E2229/'Return analysis'!E2228)</f>
        <v>4.166657986051498E-6</v>
      </c>
      <c r="F2227" s="14">
        <f t="shared" si="204"/>
        <v>9.9156273182686352E-4</v>
      </c>
      <c r="G2227" s="14">
        <f t="shared" si="205"/>
        <v>2.3687184568676518E-4</v>
      </c>
      <c r="H2227" s="14">
        <f t="shared" si="206"/>
        <v>1.7447517584991629E-3</v>
      </c>
      <c r="I2227" s="24">
        <f t="shared" si="207"/>
        <v>7.8180446734391496E-4</v>
      </c>
      <c r="J2227" s="24">
        <f t="shared" si="208"/>
        <v>2.5265562258430779E-3</v>
      </c>
      <c r="K2227" s="24">
        <f t="shared" si="209"/>
        <v>2.5307228838291297E-3</v>
      </c>
      <c r="L2227" s="24"/>
    </row>
    <row r="2228" spans="1:12" x14ac:dyDescent="0.3">
      <c r="A2228" s="6">
        <v>44320</v>
      </c>
      <c r="B2228" s="14">
        <f>LN('Return analysis'!B2230/'Return analysis'!B2229)</f>
        <v>1.8161030327205863E-4</v>
      </c>
      <c r="C2228" s="14">
        <f>LN('Return analysis'!C2230/'Return analysis'!C2229)</f>
        <v>1.2907736086162577E-3</v>
      </c>
      <c r="D2228" s="14">
        <f>LN('Return analysis'!D2230/'Return analysis'!D2229)</f>
        <v>-7.522975495427524E-3</v>
      </c>
      <c r="E2228" s="14">
        <f>LN('Return analysis'!E2230/'Return analysis'!E2229)</f>
        <v>1.6666652777902396E-6</v>
      </c>
      <c r="F2228" s="14">
        <f t="shared" si="204"/>
        <v>1.799436379942684E-4</v>
      </c>
      <c r="G2228" s="14">
        <f t="shared" si="205"/>
        <v>1.2891069433384674E-3</v>
      </c>
      <c r="H2228" s="14">
        <f t="shared" si="206"/>
        <v>-7.5246421607053143E-3</v>
      </c>
      <c r="I2228" s="24">
        <f t="shared" si="207"/>
        <v>-7.7866739182582735E-4</v>
      </c>
      <c r="J2228" s="24">
        <f t="shared" si="208"/>
        <v>-8.3033095525311424E-3</v>
      </c>
      <c r="K2228" s="24">
        <f t="shared" si="209"/>
        <v>-8.3016428872533521E-3</v>
      </c>
      <c r="L2228" s="24"/>
    </row>
    <row r="2229" spans="1:12" x14ac:dyDescent="0.3">
      <c r="A2229" s="6">
        <v>44321</v>
      </c>
      <c r="B2229" s="14">
        <f>LN('Return analysis'!B2231/'Return analysis'!B2230)</f>
        <v>1.1779780218069899E-3</v>
      </c>
      <c r="C2229" s="14">
        <f>LN('Return analysis'!C2231/'Return analysis'!C2230)</f>
        <v>5.8631895905004799E-4</v>
      </c>
      <c r="D2229" s="14">
        <f>LN('Return analysis'!D2231/'Return analysis'!D2230)</f>
        <v>-1.8538126738014868E-4</v>
      </c>
      <c r="E2229" s="14">
        <f>LN('Return analysis'!E2231/'Return analysis'!E2230)</f>
        <v>1.6666652777902396E-6</v>
      </c>
      <c r="F2229" s="14">
        <f t="shared" si="204"/>
        <v>1.1763113565291996E-3</v>
      </c>
      <c r="G2229" s="14">
        <f t="shared" si="205"/>
        <v>5.8465229377225778E-4</v>
      </c>
      <c r="H2229" s="14">
        <f t="shared" si="206"/>
        <v>-1.8704793265793892E-4</v>
      </c>
      <c r="I2229" s="24">
        <f t="shared" si="207"/>
        <v>7.068793551142943E-4</v>
      </c>
      <c r="J2229" s="24">
        <f t="shared" si="208"/>
        <v>5.1983142245635538E-4</v>
      </c>
      <c r="K2229" s="24">
        <f t="shared" si="209"/>
        <v>5.2149808773414559E-4</v>
      </c>
      <c r="L2229" s="24"/>
    </row>
    <row r="2230" spans="1:12" x14ac:dyDescent="0.3">
      <c r="A2230" s="6">
        <v>44322</v>
      </c>
      <c r="B2230" s="14">
        <f>LN('Return analysis'!B2232/'Return analysis'!B2231)</f>
        <v>9.9608247279375523E-4</v>
      </c>
      <c r="C2230" s="14">
        <f>LN('Return analysis'!C2232/'Return analysis'!C2231)</f>
        <v>4.691464330994351E-4</v>
      </c>
      <c r="D2230" s="14">
        <f>LN('Return analysis'!D2232/'Return analysis'!D2231)</f>
        <v>5.08401672660718E-3</v>
      </c>
      <c r="E2230" s="14">
        <f>LN('Return analysis'!E2232/'Return analysis'!E2231)</f>
        <v>1.6666652777902396E-6</v>
      </c>
      <c r="F2230" s="14">
        <f t="shared" si="204"/>
        <v>9.9441580751596492E-4</v>
      </c>
      <c r="G2230" s="14">
        <f t="shared" si="205"/>
        <v>4.6747976782164483E-4</v>
      </c>
      <c r="H2230" s="14">
        <f t="shared" si="206"/>
        <v>5.0823500613293897E-3</v>
      </c>
      <c r="I2230" s="24">
        <f t="shared" si="207"/>
        <v>5.6282965468566889E-4</v>
      </c>
      <c r="J2230" s="24">
        <f t="shared" si="208"/>
        <v>5.6451797160150582E-3</v>
      </c>
      <c r="K2230" s="24">
        <f t="shared" si="209"/>
        <v>5.6468463812928485E-3</v>
      </c>
      <c r="L2230" s="24"/>
    </row>
    <row r="2231" spans="1:12" x14ac:dyDescent="0.3">
      <c r="A2231" s="6">
        <v>44323</v>
      </c>
      <c r="B2231" s="14">
        <f>LN('Return analysis'!B2233/'Return analysis'!B2232)</f>
        <v>0</v>
      </c>
      <c r="C2231" s="14">
        <f>LN('Return analysis'!C2233/'Return analysis'!C2232)</f>
        <v>1.1682895745967259E-4</v>
      </c>
      <c r="D2231" s="14">
        <f>LN('Return analysis'!D2233/'Return analysis'!D2232)</f>
        <v>8.447072105219635E-3</v>
      </c>
      <c r="E2231" s="14">
        <f>LN('Return analysis'!E2233/'Return analysis'!E2232)</f>
        <v>1.6666652777902396E-6</v>
      </c>
      <c r="F2231" s="14">
        <f t="shared" si="204"/>
        <v>-1.6666652777902396E-6</v>
      </c>
      <c r="G2231" s="14">
        <f t="shared" si="205"/>
        <v>1.1516229218188236E-4</v>
      </c>
      <c r="H2231" s="14">
        <f t="shared" si="206"/>
        <v>8.4454054399418447E-3</v>
      </c>
      <c r="I2231" s="24">
        <f t="shared" si="207"/>
        <v>-1.853043609181432E-4</v>
      </c>
      <c r="J2231" s="24">
        <f t="shared" si="208"/>
        <v>8.2601010790237014E-3</v>
      </c>
      <c r="K2231" s="24">
        <f t="shared" si="209"/>
        <v>8.2617677443014917E-3</v>
      </c>
      <c r="L2231" s="24"/>
    </row>
    <row r="2232" spans="1:12" x14ac:dyDescent="0.3">
      <c r="A2232" s="6">
        <v>44326</v>
      </c>
      <c r="B2232" s="14">
        <f>LN('Return analysis'!B2234/'Return analysis'!B2233)</f>
        <v>-1.9924831676424782E-3</v>
      </c>
      <c r="C2232" s="14">
        <f>LN('Return analysis'!C2234/'Return analysis'!C2233)</f>
        <v>-2.345116061248295E-3</v>
      </c>
      <c r="D2232" s="14">
        <f>LN('Return analysis'!D2234/'Return analysis'!D2233)</f>
        <v>-1.1818368272966073E-2</v>
      </c>
      <c r="E2232" s="14">
        <f>LN('Return analysis'!E2234/'Return analysis'!E2233)</f>
        <v>4.9999875000744224E-6</v>
      </c>
      <c r="F2232" s="14">
        <f t="shared" si="204"/>
        <v>-1.9974831551425524E-3</v>
      </c>
      <c r="G2232" s="14">
        <f t="shared" si="205"/>
        <v>-2.3501160487483692E-3</v>
      </c>
      <c r="H2232" s="14">
        <f t="shared" si="206"/>
        <v>-1.1823368260466148E-2</v>
      </c>
      <c r="I2232" s="24">
        <f t="shared" si="207"/>
        <v>2.4648313752094372E-5</v>
      </c>
      <c r="J2232" s="24">
        <f t="shared" si="208"/>
        <v>-1.1798719946714054E-2</v>
      </c>
      <c r="K2232" s="24">
        <f t="shared" si="209"/>
        <v>-1.1793719959213978E-2</v>
      </c>
      <c r="L2232" s="24"/>
    </row>
    <row r="2233" spans="1:12" x14ac:dyDescent="0.3">
      <c r="A2233" s="6">
        <v>44327</v>
      </c>
      <c r="B2233" s="14">
        <f>LN('Return analysis'!B2235/'Return analysis'!B2234)</f>
        <v>-3.4522333825577891E-3</v>
      </c>
      <c r="C2233" s="14">
        <f>LN('Return analysis'!C2235/'Return analysis'!C2234)</f>
        <v>-1.9985745685214534E-3</v>
      </c>
      <c r="D2233" s="14">
        <f>LN('Return analysis'!D2235/'Return analysis'!D2234)</f>
        <v>-8.0813591714347759E-3</v>
      </c>
      <c r="E2233" s="14">
        <f>LN('Return analysis'!E2235/'Return analysis'!E2234)</f>
        <v>1.6666652777902396E-6</v>
      </c>
      <c r="F2233" s="14">
        <f t="shared" si="204"/>
        <v>-3.4539000478355794E-3</v>
      </c>
      <c r="G2233" s="14">
        <f t="shared" si="205"/>
        <v>-2.0002412337992437E-3</v>
      </c>
      <c r="H2233" s="14">
        <f t="shared" si="206"/>
        <v>-8.0830258367125662E-3</v>
      </c>
      <c r="I2233" s="24">
        <f t="shared" si="207"/>
        <v>-1.754097851987022E-3</v>
      </c>
      <c r="J2233" s="24">
        <f t="shared" si="208"/>
        <v>-9.8371236886995884E-3</v>
      </c>
      <c r="K2233" s="24">
        <f t="shared" si="209"/>
        <v>-9.8354570234217981E-3</v>
      </c>
      <c r="L2233" s="24"/>
    </row>
    <row r="2234" spans="1:12" x14ac:dyDescent="0.3">
      <c r="A2234" s="6">
        <v>44328</v>
      </c>
      <c r="B2234" s="14">
        <f>LN('Return analysis'!B2236/'Return analysis'!B2235)</f>
        <v>-1.8215132676125212E-3</v>
      </c>
      <c r="C2234" s="14">
        <f>LN('Return analysis'!C2236/'Return analysis'!C2235)</f>
        <v>-3.53636853746049E-3</v>
      </c>
      <c r="D2234" s="14">
        <f>LN('Return analysis'!D2236/'Return analysis'!D2235)</f>
        <v>-2.2781025110219195E-2</v>
      </c>
      <c r="E2234" s="14">
        <f>LN('Return analysis'!E2236/'Return analysis'!E2235)</f>
        <v>1.6666652777902396E-6</v>
      </c>
      <c r="F2234" s="14">
        <f t="shared" si="204"/>
        <v>-1.8231799328903115E-3</v>
      </c>
      <c r="G2234" s="14">
        <f t="shared" si="205"/>
        <v>-3.5380352027382803E-3</v>
      </c>
      <c r="H2234" s="14">
        <f t="shared" si="206"/>
        <v>-2.2782691775496983E-2</v>
      </c>
      <c r="I2234" s="24">
        <f t="shared" si="207"/>
        <v>1.2746423008603439E-3</v>
      </c>
      <c r="J2234" s="24">
        <f t="shared" si="208"/>
        <v>-2.150804947463664E-2</v>
      </c>
      <c r="K2234" s="24">
        <f t="shared" si="209"/>
        <v>-2.1506382809358852E-2</v>
      </c>
      <c r="L2234" s="24"/>
    </row>
    <row r="2235" spans="1:12" x14ac:dyDescent="0.3">
      <c r="A2235" s="6">
        <v>44329</v>
      </c>
      <c r="B2235" s="14">
        <f>LN('Return analysis'!B2237/'Return analysis'!B2236)</f>
        <v>1.2754753484462741E-3</v>
      </c>
      <c r="C2235" s="14">
        <f>LN('Return analysis'!C2237/'Return analysis'!C2236)</f>
        <v>2.0056476810137907E-3</v>
      </c>
      <c r="D2235" s="14">
        <f>LN('Return analysis'!D2237/'Return analysis'!D2236)</f>
        <v>1.0960091769911123E-2</v>
      </c>
      <c r="E2235" s="14">
        <f>LN('Return analysis'!E2237/'Return analysis'!E2236)</f>
        <v>1.6666652777902396E-6</v>
      </c>
      <c r="F2235" s="14">
        <f t="shared" si="204"/>
        <v>1.2738086831684838E-3</v>
      </c>
      <c r="G2235" s="14">
        <f t="shared" si="205"/>
        <v>2.0039810157360003E-3</v>
      </c>
      <c r="H2235" s="14">
        <f t="shared" si="206"/>
        <v>1.0958425104633332E-2</v>
      </c>
      <c r="I2235" s="24">
        <f t="shared" si="207"/>
        <v>-4.5991521199564638E-4</v>
      </c>
      <c r="J2235" s="24">
        <f t="shared" si="208"/>
        <v>1.0498509892637686E-2</v>
      </c>
      <c r="K2235" s="24">
        <f t="shared" si="209"/>
        <v>1.0500176557915476E-2</v>
      </c>
      <c r="L2235" s="24"/>
    </row>
    <row r="2236" spans="1:12" x14ac:dyDescent="0.3">
      <c r="A2236" s="6">
        <v>44330</v>
      </c>
      <c r="B2236" s="14">
        <f>LN('Return analysis'!B2238/'Return analysis'!B2237)</f>
        <v>1.6378966410861373E-3</v>
      </c>
      <c r="C2236" s="14">
        <f>LN('Return analysis'!C2238/'Return analysis'!C2237)</f>
        <v>2.3542470652426913E-3</v>
      </c>
      <c r="D2236" s="14">
        <f>LN('Return analysis'!D2238/'Return analysis'!D2237)</f>
        <v>1.693772295603601E-2</v>
      </c>
      <c r="E2236" s="14">
        <f>LN('Return analysis'!E2238/'Return analysis'!E2237)</f>
        <v>1.6666652777902396E-6</v>
      </c>
      <c r="F2236" s="14">
        <f t="shared" si="204"/>
        <v>1.636229975808347E-3</v>
      </c>
      <c r="G2236" s="14">
        <f t="shared" si="205"/>
        <v>2.352580399964901E-3</v>
      </c>
      <c r="H2236" s="14">
        <f t="shared" si="206"/>
        <v>1.6936056290758221E-2</v>
      </c>
      <c r="I2236" s="24">
        <f t="shared" si="207"/>
        <v>-4.4284210907675635E-4</v>
      </c>
      <c r="J2236" s="24">
        <f t="shared" si="208"/>
        <v>1.6493214181681464E-2</v>
      </c>
      <c r="K2236" s="24">
        <f t="shared" si="209"/>
        <v>1.6494880846959253E-2</v>
      </c>
      <c r="L2236" s="24"/>
    </row>
    <row r="2237" spans="1:12" x14ac:dyDescent="0.3">
      <c r="A2237" s="6">
        <v>44333</v>
      </c>
      <c r="B2237" s="14">
        <f>LN('Return analysis'!B2239/'Return analysis'!B2238)</f>
        <v>-7.275476585443363E-4</v>
      </c>
      <c r="C2237" s="14">
        <f>LN('Return analysis'!C2239/'Return analysis'!C2238)</f>
        <v>-9.408637686834447E-4</v>
      </c>
      <c r="D2237" s="14">
        <f>LN('Return analysis'!D2239/'Return analysis'!D2238)</f>
        <v>-2.1366596860897934E-3</v>
      </c>
      <c r="E2237" s="14">
        <f>LN('Return analysis'!E2239/'Return analysis'!E2238)</f>
        <v>4.9999875000744224E-6</v>
      </c>
      <c r="F2237" s="14">
        <f t="shared" si="204"/>
        <v>-7.3254764604441074E-4</v>
      </c>
      <c r="G2237" s="14">
        <f t="shared" si="205"/>
        <v>-9.4586375618351914E-4</v>
      </c>
      <c r="H2237" s="14">
        <f t="shared" si="206"/>
        <v>-2.1416596735898677E-3</v>
      </c>
      <c r="I2237" s="24">
        <f t="shared" si="207"/>
        <v>5.3182210245033236E-5</v>
      </c>
      <c r="J2237" s="24">
        <f t="shared" si="208"/>
        <v>-2.0884774633448343E-3</v>
      </c>
      <c r="K2237" s="24">
        <f t="shared" si="209"/>
        <v>-2.0834774758447601E-3</v>
      </c>
      <c r="L2237" s="24"/>
    </row>
    <row r="2238" spans="1:12" x14ac:dyDescent="0.3">
      <c r="A2238" s="6">
        <v>44334</v>
      </c>
      <c r="B2238" s="14">
        <f>LN('Return analysis'!B2240/'Return analysis'!B2239)</f>
        <v>-7.2807736955326661E-4</v>
      </c>
      <c r="C2238" s="14">
        <f>LN('Return analysis'!C2240/'Return analysis'!C2239)</f>
        <v>-1.0600629543602682E-3</v>
      </c>
      <c r="D2238" s="14">
        <f>LN('Return analysis'!D2240/'Return analysis'!D2239)</f>
        <v>-7.8415797831032606E-3</v>
      </c>
      <c r="E2238" s="14">
        <f>LN('Return analysis'!E2240/'Return analysis'!E2239)</f>
        <v>1.6666652777902396E-6</v>
      </c>
      <c r="F2238" s="14">
        <f t="shared" si="204"/>
        <v>-7.2974403483105682E-4</v>
      </c>
      <c r="G2238" s="14">
        <f t="shared" si="205"/>
        <v>-1.0617296196380585E-3</v>
      </c>
      <c r="H2238" s="14">
        <f t="shared" si="206"/>
        <v>-7.8432464483810509E-3</v>
      </c>
      <c r="I2238" s="24">
        <f t="shared" si="207"/>
        <v>2.1069906422602528E-4</v>
      </c>
      <c r="J2238" s="24">
        <f t="shared" si="208"/>
        <v>-7.6325473841550254E-3</v>
      </c>
      <c r="K2238" s="24">
        <f t="shared" si="209"/>
        <v>-7.6308807188772351E-3</v>
      </c>
      <c r="L2238" s="24"/>
    </row>
    <row r="2239" spans="1:12" x14ac:dyDescent="0.3">
      <c r="A2239" s="6">
        <v>44335</v>
      </c>
      <c r="B2239" s="14">
        <f>LN('Return analysis'!B2241/'Return analysis'!B2240)</f>
        <v>-6.370791088166995E-4</v>
      </c>
      <c r="C2239" s="14">
        <f>LN('Return analysis'!C2241/'Return analysis'!C2240)</f>
        <v>-1.0603357530682071E-3</v>
      </c>
      <c r="D2239" s="14">
        <f>LN('Return analysis'!D2241/'Return analysis'!D2240)</f>
        <v>-2.9096022949482736E-3</v>
      </c>
      <c r="E2239" s="14">
        <f>LN('Return analysis'!E2241/'Return analysis'!E2240)</f>
        <v>1.6666652777902396E-6</v>
      </c>
      <c r="F2239" s="14">
        <f t="shared" si="204"/>
        <v>-6.387457740944897E-4</v>
      </c>
      <c r="G2239" s="14">
        <f t="shared" si="205"/>
        <v>-1.0620024183459974E-3</v>
      </c>
      <c r="H2239" s="14">
        <f t="shared" si="206"/>
        <v>-2.9112689602260639E-3</v>
      </c>
      <c r="I2239" s="24">
        <f t="shared" si="207"/>
        <v>2.4890620527104394E-4</v>
      </c>
      <c r="J2239" s="24">
        <f t="shared" si="208"/>
        <v>-2.6623627549550201E-3</v>
      </c>
      <c r="K2239" s="24">
        <f t="shared" si="209"/>
        <v>-2.6606960896772298E-3</v>
      </c>
      <c r="L2239" s="24"/>
    </row>
    <row r="2240" spans="1:12" x14ac:dyDescent="0.3">
      <c r="A2240" s="6">
        <v>44336</v>
      </c>
      <c r="B2240" s="14">
        <f>LN('Return analysis'!B2242/'Return analysis'!B2241)</f>
        <v>2.0927041369144367E-3</v>
      </c>
      <c r="C2240" s="14">
        <f>LN('Return analysis'!C2242/'Return analysis'!C2241)</f>
        <v>3.295703174731652E-3</v>
      </c>
      <c r="D2240" s="14">
        <f>LN('Return analysis'!D2242/'Return analysis'!D2241)</f>
        <v>1.0797687931984238E-2</v>
      </c>
      <c r="E2240" s="14">
        <f>LN('Return analysis'!E2242/'Return analysis'!E2241)</f>
        <v>1.6666652777902396E-6</v>
      </c>
      <c r="F2240" s="14">
        <f t="shared" si="204"/>
        <v>2.0910374716366464E-3</v>
      </c>
      <c r="G2240" s="14">
        <f t="shared" si="205"/>
        <v>3.2940365094538617E-3</v>
      </c>
      <c r="H2240" s="14">
        <f t="shared" si="206"/>
        <v>1.0796021266706448E-2</v>
      </c>
      <c r="I2240" s="24">
        <f t="shared" si="207"/>
        <v>-6.811949526362033E-4</v>
      </c>
      <c r="J2240" s="24">
        <f t="shared" si="208"/>
        <v>1.0114826314070244E-2</v>
      </c>
      <c r="K2240" s="24">
        <f t="shared" si="209"/>
        <v>1.0116492979348034E-2</v>
      </c>
      <c r="L2240" s="24"/>
    </row>
    <row r="2241" spans="1:12" x14ac:dyDescent="0.3">
      <c r="A2241" s="6">
        <v>44337</v>
      </c>
      <c r="B2241" s="14">
        <f>LN('Return analysis'!B2243/'Return analysis'!B2242)</f>
        <v>9.9875417617295158E-4</v>
      </c>
      <c r="C2241" s="14">
        <f>LN('Return analysis'!C2243/'Return analysis'!C2242)</f>
        <v>2.3523487291360917E-4</v>
      </c>
      <c r="D2241" s="14">
        <f>LN('Return analysis'!D2243/'Return analysis'!D2242)</f>
        <v>-5.578377947141783E-4</v>
      </c>
      <c r="E2241" s="14">
        <f>LN('Return analysis'!E2243/'Return analysis'!E2242)</f>
        <v>1.6666652777902396E-6</v>
      </c>
      <c r="F2241" s="14">
        <f t="shared" si="204"/>
        <v>9.9708751089516126E-4</v>
      </c>
      <c r="G2241" s="14">
        <f t="shared" si="205"/>
        <v>2.3356820763581894E-4</v>
      </c>
      <c r="H2241" s="14">
        <f t="shared" si="206"/>
        <v>-5.5950445999196851E-4</v>
      </c>
      <c r="I2241" s="24">
        <f t="shared" si="207"/>
        <v>8.1476035472238123E-4</v>
      </c>
      <c r="J2241" s="24">
        <f t="shared" si="208"/>
        <v>2.5525589473041272E-4</v>
      </c>
      <c r="K2241" s="24">
        <f t="shared" si="209"/>
        <v>2.5692256000820293E-4</v>
      </c>
      <c r="L2241" s="24"/>
    </row>
    <row r="2242" spans="1:12" x14ac:dyDescent="0.3">
      <c r="A2242" s="6">
        <v>44340</v>
      </c>
      <c r="B2242" s="14">
        <f>LN('Return analysis'!B2244/'Return analysis'!B2243)</f>
        <v>8.1678956266957169E-4</v>
      </c>
      <c r="C2242" s="14">
        <f>LN('Return analysis'!C2244/'Return analysis'!C2243)</f>
        <v>1.1744969216946537E-3</v>
      </c>
      <c r="D2242" s="14">
        <f>LN('Return analysis'!D2244/'Return analysis'!D2243)</f>
        <v>1.004355885604041E-2</v>
      </c>
      <c r="E2242" s="14">
        <f>LN('Return analysis'!E2244/'Return analysis'!E2243)</f>
        <v>4.9999875000744224E-6</v>
      </c>
      <c r="F2242" s="14">
        <f t="shared" si="204"/>
        <v>8.1178957516949725E-4</v>
      </c>
      <c r="G2242" s="14">
        <f t="shared" si="205"/>
        <v>1.1694969341945792E-3</v>
      </c>
      <c r="H2242" s="14">
        <f t="shared" si="206"/>
        <v>1.0038558868540335E-2</v>
      </c>
      <c r="I2242" s="24">
        <f t="shared" si="207"/>
        <v>-2.3914938828935035E-4</v>
      </c>
      <c r="J2242" s="24">
        <f t="shared" si="208"/>
        <v>9.7994094802509851E-3</v>
      </c>
      <c r="K2242" s="24">
        <f t="shared" si="209"/>
        <v>9.8044094677510601E-3</v>
      </c>
      <c r="L2242" s="24"/>
    </row>
    <row r="2243" spans="1:12" x14ac:dyDescent="0.3">
      <c r="A2243" s="6">
        <v>44341</v>
      </c>
      <c r="B2243" s="14">
        <f>LN('Return analysis'!B2245/'Return analysis'!B2244)</f>
        <v>1.9942419182412191E-3</v>
      </c>
      <c r="C2243" s="14">
        <f>LN('Return analysis'!C2245/'Return analysis'!C2244)</f>
        <v>2.5792170179408116E-3</v>
      </c>
      <c r="D2243" s="14">
        <f>LN('Return analysis'!D2245/'Return analysis'!D2244)</f>
        <v>-2.7670253030164637E-3</v>
      </c>
      <c r="E2243" s="14">
        <f>LN('Return analysis'!E2245/'Return analysis'!E2244)</f>
        <v>1.6666652777902396E-6</v>
      </c>
      <c r="F2243" s="14">
        <f t="shared" si="204"/>
        <v>1.9925752529634288E-3</v>
      </c>
      <c r="G2243" s="14">
        <f t="shared" si="205"/>
        <v>2.5775503526630212E-3</v>
      </c>
      <c r="H2243" s="14">
        <f t="shared" si="206"/>
        <v>-2.768691968294254E-3</v>
      </c>
      <c r="I2243" s="24">
        <f t="shared" si="207"/>
        <v>-5.6109043088452607E-5</v>
      </c>
      <c r="J2243" s="24">
        <f t="shared" si="208"/>
        <v>-2.8248010113827065E-3</v>
      </c>
      <c r="K2243" s="24">
        <f t="shared" si="209"/>
        <v>-2.8231343461049161E-3</v>
      </c>
      <c r="L2243" s="24"/>
    </row>
    <row r="2244" spans="1:12" x14ac:dyDescent="0.3">
      <c r="A2244" s="6">
        <v>44342</v>
      </c>
      <c r="B2244" s="14">
        <f>LN('Return analysis'!B2246/'Return analysis'!B2245)</f>
        <v>9.0981784498713009E-5</v>
      </c>
      <c r="C2244" s="14">
        <f>LN('Return analysis'!C2246/'Return analysis'!C2245)</f>
        <v>-3.5197384926946384E-4</v>
      </c>
      <c r="D2244" s="14">
        <f>LN('Return analysis'!D2246/'Return analysis'!D2245)</f>
        <v>3.5958648044118347E-3</v>
      </c>
      <c r="E2244" s="14">
        <f>LN('Return analysis'!E2246/'Return analysis'!E2245)</f>
        <v>1.6666652777902396E-6</v>
      </c>
      <c r="F2244" s="14">
        <f t="shared" si="204"/>
        <v>8.9315119220922774E-5</v>
      </c>
      <c r="G2244" s="14">
        <f t="shared" si="205"/>
        <v>-3.536405145472541E-4</v>
      </c>
      <c r="H2244" s="14">
        <f t="shared" si="206"/>
        <v>3.5941981391340444E-3</v>
      </c>
      <c r="I2244" s="24">
        <f t="shared" si="207"/>
        <v>3.3584600163468126E-4</v>
      </c>
      <c r="J2244" s="24">
        <f t="shared" si="208"/>
        <v>3.9300441407687254E-3</v>
      </c>
      <c r="K2244" s="24">
        <f t="shared" si="209"/>
        <v>3.9317108060465157E-3</v>
      </c>
      <c r="L2244" s="24"/>
    </row>
    <row r="2245" spans="1:12" x14ac:dyDescent="0.3">
      <c r="A2245" s="6">
        <v>44343</v>
      </c>
      <c r="B2245" s="14">
        <f>LN('Return analysis'!B2247/'Return analysis'!B2246)</f>
        <v>-1.3595232434032963E-3</v>
      </c>
      <c r="C2245" s="14">
        <f>LN('Return analysis'!C2247/'Return analysis'!C2246)</f>
        <v>-1.4057458355747365E-3</v>
      </c>
      <c r="D2245" s="14">
        <f>LN('Return analysis'!D2247/'Return analysis'!D2246)</f>
        <v>1.838668696245454E-3</v>
      </c>
      <c r="E2245" s="14">
        <f>LN('Return analysis'!E2247/'Return analysis'!E2246)</f>
        <v>1.6666652777902396E-6</v>
      </c>
      <c r="F2245" s="14">
        <f t="shared" si="204"/>
        <v>-1.3611899086810866E-3</v>
      </c>
      <c r="G2245" s="14">
        <f t="shared" si="205"/>
        <v>-1.4074125008525268E-3</v>
      </c>
      <c r="H2245" s="14">
        <f t="shared" si="206"/>
        <v>1.8370020309676637E-3</v>
      </c>
      <c r="I2245" s="24">
        <f t="shared" si="207"/>
        <v>-2.4604825975635197E-4</v>
      </c>
      <c r="J2245" s="24">
        <f t="shared" si="208"/>
        <v>1.5909537712113118E-3</v>
      </c>
      <c r="K2245" s="24">
        <f t="shared" si="209"/>
        <v>1.5926204364891021E-3</v>
      </c>
      <c r="L2245" s="24"/>
    </row>
    <row r="2246" spans="1:12" x14ac:dyDescent="0.3">
      <c r="A2246" s="6">
        <v>44344</v>
      </c>
      <c r="B2246" s="14">
        <f>LN('Return analysis'!B2248/'Return analysis'!B2247)</f>
        <v>9.1097266638902105E-5</v>
      </c>
      <c r="C2246" s="14">
        <f>LN('Return analysis'!C2248/'Return analysis'!C2247)</f>
        <v>-1.1779975496012872E-4</v>
      </c>
      <c r="D2246" s="14">
        <f>LN('Return analysis'!D2248/'Return analysis'!D2247)</f>
        <v>1.6980783074921229E-3</v>
      </c>
      <c r="E2246" s="14">
        <f>LN('Return analysis'!E2248/'Return analysis'!E2247)</f>
        <v>1.6666652777902396E-6</v>
      </c>
      <c r="F2246" s="14">
        <f t="shared" si="204"/>
        <v>8.943060136111187E-5</v>
      </c>
      <c r="G2246" s="14">
        <f t="shared" si="205"/>
        <v>-1.1946642023791895E-4</v>
      </c>
      <c r="H2246" s="14">
        <f t="shared" si="206"/>
        <v>1.6964116422143326E-3</v>
      </c>
      <c r="I2246" s="24">
        <f t="shared" si="207"/>
        <v>1.6753021496890326E-4</v>
      </c>
      <c r="J2246" s="24">
        <f t="shared" si="208"/>
        <v>1.8639418571832359E-3</v>
      </c>
      <c r="K2246" s="24">
        <f t="shared" si="209"/>
        <v>1.8656085224610262E-3</v>
      </c>
      <c r="L2246" s="24"/>
    </row>
    <row r="2247" spans="1:12" x14ac:dyDescent="0.3">
      <c r="A2247" s="6">
        <v>44348</v>
      </c>
      <c r="B2247" s="14">
        <f>LN('Return analysis'!B2249/'Return analysis'!B2248)</f>
        <v>0</v>
      </c>
      <c r="C2247" s="14">
        <f>LN('Return analysis'!C2249/'Return analysis'!C2248)</f>
        <v>-6.4414367477473754E-5</v>
      </c>
      <c r="D2247" s="14">
        <f>LN('Return analysis'!D2249/'Return analysis'!D2248)</f>
        <v>4.1270037910009377E-4</v>
      </c>
      <c r="E2247" s="14">
        <f>LN('Return analysis'!E2249/'Return analysis'!E2248)</f>
        <v>5.5555401235503414E-6</v>
      </c>
      <c r="F2247" s="14">
        <f t="shared" ref="F2247:F2310" si="210">B2247-E2247</f>
        <v>-5.5555401235503414E-6</v>
      </c>
      <c r="G2247" s="14">
        <f t="shared" ref="G2247:G2310" si="211">C2247-E2247</f>
        <v>-6.9969907601024101E-5</v>
      </c>
      <c r="H2247" s="14">
        <f t="shared" si="206"/>
        <v>4.0714483897654342E-4</v>
      </c>
      <c r="I2247" s="24">
        <f t="shared" si="207"/>
        <v>4.6489489739142226E-5</v>
      </c>
      <c r="J2247" s="24">
        <f t="shared" si="208"/>
        <v>4.5363432871568565E-4</v>
      </c>
      <c r="K2247" s="24">
        <f t="shared" si="209"/>
        <v>4.59189868839236E-4</v>
      </c>
      <c r="L2247" s="24"/>
    </row>
    <row r="2248" spans="1:12" x14ac:dyDescent="0.3">
      <c r="A2248" s="6">
        <v>44349</v>
      </c>
      <c r="B2248" s="14">
        <f>LN('Return analysis'!B2250/'Return analysis'!B2249)</f>
        <v>3.6295706508496993E-4</v>
      </c>
      <c r="C2248" s="14">
        <f>LN('Return analysis'!C2250/'Return analysis'!C2249)</f>
        <v>1.0572267253370037E-3</v>
      </c>
      <c r="D2248" s="14">
        <f>LN('Return analysis'!D2250/'Return analysis'!D2249)</f>
        <v>1.3282856743276252E-3</v>
      </c>
      <c r="E2248" s="14">
        <f>LN('Return analysis'!E2250/'Return analysis'!E2249)</f>
        <v>1.6666652777902396E-6</v>
      </c>
      <c r="F2248" s="14">
        <f t="shared" si="210"/>
        <v>3.6129039980717966E-4</v>
      </c>
      <c r="G2248" s="14">
        <f t="shared" si="211"/>
        <v>1.0555600600592133E-3</v>
      </c>
      <c r="H2248" s="14">
        <f t="shared" ref="H2248:H2311" si="212">D2248-E2248</f>
        <v>1.3266190090498349E-3</v>
      </c>
      <c r="I2248" s="24">
        <f t="shared" ref="I2248:I2311" si="213">F2248-$N$15*G2248-$N$16*H2248</f>
        <v>-5.0413416995846944E-4</v>
      </c>
      <c r="J2248" s="24">
        <f t="shared" ref="J2248:J2311" si="214">I2248+H2248</f>
        <v>8.2248483909136546E-4</v>
      </c>
      <c r="K2248" s="24">
        <f t="shared" ref="K2248:K2311" si="215">I2248+D2248</f>
        <v>8.2415150436915578E-4</v>
      </c>
      <c r="L2248" s="24"/>
    </row>
    <row r="2249" spans="1:12" x14ac:dyDescent="0.3">
      <c r="A2249" s="6">
        <v>44350</v>
      </c>
      <c r="B2249" s="14">
        <f>LN('Return analysis'!B2251/'Return analysis'!B2250)</f>
        <v>-5.4515989783074012E-4</v>
      </c>
      <c r="C2249" s="14">
        <f>LN('Return analysis'!C2251/'Return analysis'!C2250)</f>
        <v>-1.8797221038320368E-3</v>
      </c>
      <c r="D2249" s="14">
        <f>LN('Return analysis'!D2251/'Return analysis'!D2250)</f>
        <v>-4.4499508446143188E-3</v>
      </c>
      <c r="E2249" s="14">
        <f>LN('Return analysis'!E2251/'Return analysis'!E2250)</f>
        <v>1.6666652777902396E-6</v>
      </c>
      <c r="F2249" s="14">
        <f t="shared" si="210"/>
        <v>-5.4682656310853033E-4</v>
      </c>
      <c r="G2249" s="14">
        <f t="shared" si="211"/>
        <v>-1.8813887691098272E-3</v>
      </c>
      <c r="H2249" s="14">
        <f t="shared" si="212"/>
        <v>-4.4516175098921092E-3</v>
      </c>
      <c r="I2249" s="24">
        <f t="shared" si="213"/>
        <v>1.01810530437417E-3</v>
      </c>
      <c r="J2249" s="24">
        <f t="shared" si="214"/>
        <v>-3.4335122055179391E-3</v>
      </c>
      <c r="K2249" s="24">
        <f t="shared" si="215"/>
        <v>-3.4318455402401488E-3</v>
      </c>
      <c r="L2249" s="24"/>
    </row>
    <row r="2250" spans="1:12" x14ac:dyDescent="0.3">
      <c r="A2250" s="6">
        <v>44351</v>
      </c>
      <c r="B2250" s="14">
        <f>LN('Return analysis'!B2252/'Return analysis'!B2251)</f>
        <v>1.8158205190004584E-3</v>
      </c>
      <c r="C2250" s="14">
        <f>LN('Return analysis'!C2252/'Return analysis'!C2251)</f>
        <v>3.9891384577932327E-3</v>
      </c>
      <c r="D2250" s="14">
        <f>LN('Return analysis'!D2252/'Return analysis'!D2251)</f>
        <v>8.6522468990418485E-3</v>
      </c>
      <c r="E2250" s="14">
        <f>LN('Return analysis'!E2252/'Return analysis'!E2251)</f>
        <v>1.6666652777902396E-6</v>
      </c>
      <c r="F2250" s="14">
        <f t="shared" si="210"/>
        <v>1.8141538537226681E-3</v>
      </c>
      <c r="G2250" s="14">
        <f t="shared" si="211"/>
        <v>3.9874717925154424E-3</v>
      </c>
      <c r="H2250" s="14">
        <f t="shared" si="212"/>
        <v>8.6505802337640582E-3</v>
      </c>
      <c r="I2250" s="24">
        <f t="shared" si="213"/>
        <v>-1.4941795594254354E-3</v>
      </c>
      <c r="J2250" s="24">
        <f t="shared" si="214"/>
        <v>7.1564006743386225E-3</v>
      </c>
      <c r="K2250" s="24">
        <f t="shared" si="215"/>
        <v>7.1580673396164128E-3</v>
      </c>
      <c r="L2250" s="24"/>
    </row>
    <row r="2251" spans="1:12" x14ac:dyDescent="0.3">
      <c r="A2251" s="6">
        <v>44354</v>
      </c>
      <c r="B2251" s="14">
        <f>LN('Return analysis'!B2253/'Return analysis'!B2252)</f>
        <v>5.4417115255794726E-4</v>
      </c>
      <c r="C2251" s="14">
        <f>LN('Return analysis'!C2253/'Return analysis'!C2252)</f>
        <v>-7.0236266351968223E-4</v>
      </c>
      <c r="D2251" s="14">
        <f>LN('Return analysis'!D2253/'Return analysis'!D2252)</f>
        <v>8.1997509385603939E-4</v>
      </c>
      <c r="E2251" s="14">
        <f>LN('Return analysis'!E2253/'Return analysis'!E2252)</f>
        <v>4.9999875000744224E-6</v>
      </c>
      <c r="F2251" s="14">
        <f t="shared" si="210"/>
        <v>5.3917116505787282E-4</v>
      </c>
      <c r="G2251" s="14">
        <f t="shared" si="211"/>
        <v>-7.0736265101975667E-4</v>
      </c>
      <c r="H2251" s="14">
        <f t="shared" si="212"/>
        <v>8.1497510635596495E-4</v>
      </c>
      <c r="I2251" s="24">
        <f t="shared" si="213"/>
        <v>1.100803121454514E-3</v>
      </c>
      <c r="J2251" s="24">
        <f t="shared" si="214"/>
        <v>1.915778227810479E-3</v>
      </c>
      <c r="K2251" s="24">
        <f t="shared" si="215"/>
        <v>1.9207782153105534E-3</v>
      </c>
      <c r="L2251" s="24"/>
    </row>
    <row r="2252" spans="1:12" x14ac:dyDescent="0.3">
      <c r="A2252" s="6">
        <v>44355</v>
      </c>
      <c r="B2252" s="14">
        <f>LN('Return analysis'!B2254/'Return analysis'!B2253)</f>
        <v>6.3471659478169407E-4</v>
      </c>
      <c r="C2252" s="14">
        <f>LN('Return analysis'!C2254/'Return analysis'!C2253)</f>
        <v>1.873559795350245E-3</v>
      </c>
      <c r="D2252" s="14">
        <f>LN('Return analysis'!D2254/'Return analysis'!D2253)</f>
        <v>2.047550931076295E-3</v>
      </c>
      <c r="E2252" s="14">
        <f>LN('Return analysis'!E2254/'Return analysis'!E2253)</f>
        <v>1.6666652777902396E-6</v>
      </c>
      <c r="F2252" s="14">
        <f t="shared" si="210"/>
        <v>6.3304992950390386E-4</v>
      </c>
      <c r="G2252" s="14">
        <f t="shared" si="211"/>
        <v>1.8718931300724547E-3</v>
      </c>
      <c r="H2252" s="14">
        <f t="shared" si="212"/>
        <v>2.0458842657985047E-3</v>
      </c>
      <c r="I2252" s="24">
        <f t="shared" si="213"/>
        <v>-8.9836710354712287E-4</v>
      </c>
      <c r="J2252" s="24">
        <f t="shared" si="214"/>
        <v>1.1475171622513818E-3</v>
      </c>
      <c r="K2252" s="24">
        <f t="shared" si="215"/>
        <v>1.1491838275291722E-3</v>
      </c>
      <c r="L2252" s="24"/>
    </row>
    <row r="2253" spans="1:12" x14ac:dyDescent="0.3">
      <c r="A2253" s="6">
        <v>44356</v>
      </c>
      <c r="B2253" s="14">
        <f>LN('Return analysis'!B2255/'Return analysis'!B2254)</f>
        <v>1.9003929858295802E-3</v>
      </c>
      <c r="C2253" s="14">
        <f>LN('Return analysis'!C2255/'Return analysis'!C2254)</f>
        <v>1.9862922062548979E-3</v>
      </c>
      <c r="D2253" s="14">
        <f>LN('Return analysis'!D2255/'Return analysis'!D2254)</f>
        <v>-2.8219337835474348E-3</v>
      </c>
      <c r="E2253" s="14">
        <f>LN('Return analysis'!E2255/'Return analysis'!E2254)</f>
        <v>1.6666652777902396E-6</v>
      </c>
      <c r="F2253" s="14">
        <f t="shared" si="210"/>
        <v>1.8987263205517899E-3</v>
      </c>
      <c r="G2253" s="14">
        <f t="shared" si="211"/>
        <v>1.9846255409771076E-3</v>
      </c>
      <c r="H2253" s="14">
        <f t="shared" si="212"/>
        <v>-2.8236004488252251E-3</v>
      </c>
      <c r="I2253" s="24">
        <f t="shared" si="213"/>
        <v>3.2874534082141056E-4</v>
      </c>
      <c r="J2253" s="24">
        <f t="shared" si="214"/>
        <v>-2.4948551080038145E-3</v>
      </c>
      <c r="K2253" s="24">
        <f t="shared" si="215"/>
        <v>-2.4931884427260242E-3</v>
      </c>
      <c r="L2253" s="24"/>
    </row>
    <row r="2254" spans="1:12" x14ac:dyDescent="0.3">
      <c r="A2254" s="6">
        <v>44357</v>
      </c>
      <c r="B2254" s="14">
        <f>LN('Return analysis'!B2256/'Return analysis'!B2255)</f>
        <v>2.0777579772866682E-3</v>
      </c>
      <c r="C2254" s="14">
        <f>LN('Return analysis'!C2256/'Return analysis'!C2255)</f>
        <v>2.0991875568310606E-3</v>
      </c>
      <c r="D2254" s="14">
        <f>LN('Return analysis'!D2256/'Return analysis'!D2255)</f>
        <v>4.4111325509432779E-3</v>
      </c>
      <c r="E2254" s="14">
        <f>LN('Return analysis'!E2256/'Return analysis'!E2255)</f>
        <v>1.6666652777902396E-6</v>
      </c>
      <c r="F2254" s="14">
        <f t="shared" si="210"/>
        <v>2.0760913120088779E-3</v>
      </c>
      <c r="G2254" s="14">
        <f t="shared" si="211"/>
        <v>2.0975208915532703E-3</v>
      </c>
      <c r="H2254" s="14">
        <f t="shared" si="212"/>
        <v>4.4094658856654876E-3</v>
      </c>
      <c r="I2254" s="24">
        <f t="shared" si="213"/>
        <v>3.3733137806045774E-4</v>
      </c>
      <c r="J2254" s="24">
        <f t="shared" si="214"/>
        <v>4.7467972637259452E-3</v>
      </c>
      <c r="K2254" s="24">
        <f t="shared" si="215"/>
        <v>4.7484639290037356E-3</v>
      </c>
      <c r="L2254" s="24"/>
    </row>
    <row r="2255" spans="1:12" x14ac:dyDescent="0.3">
      <c r="A2255" s="6">
        <v>44358</v>
      </c>
      <c r="B2255" s="14">
        <f>LN('Return analysis'!B2257/'Return analysis'!B2256)</f>
        <v>1.1721579696140549E-3</v>
      </c>
      <c r="C2255" s="14">
        <f>LN('Return analysis'!C2257/'Return analysis'!C2256)</f>
        <v>-2.3283875517118272E-4</v>
      </c>
      <c r="D2255" s="14">
        <f>LN('Return analysis'!D2257/'Return analysis'!D2256)</f>
        <v>2.9453110539971569E-3</v>
      </c>
      <c r="E2255" s="14">
        <f>LN('Return analysis'!E2257/'Return analysis'!E2256)</f>
        <v>1.6666652777902396E-6</v>
      </c>
      <c r="F2255" s="14">
        <f t="shared" si="210"/>
        <v>1.1704913043362646E-3</v>
      </c>
      <c r="G2255" s="14">
        <f t="shared" si="211"/>
        <v>-2.3450542044897295E-4</v>
      </c>
      <c r="H2255" s="14">
        <f t="shared" si="212"/>
        <v>2.9436443887193666E-3</v>
      </c>
      <c r="I2255" s="24">
        <f t="shared" si="213"/>
        <v>1.3279483952780753E-3</v>
      </c>
      <c r="J2255" s="24">
        <f t="shared" si="214"/>
        <v>4.2715927839974419E-3</v>
      </c>
      <c r="K2255" s="24">
        <f t="shared" si="215"/>
        <v>4.2732594492752322E-3</v>
      </c>
      <c r="L2255" s="24"/>
    </row>
    <row r="2256" spans="1:12" x14ac:dyDescent="0.3">
      <c r="A2256" s="6">
        <v>44361</v>
      </c>
      <c r="B2256" s="14">
        <f>LN('Return analysis'!B2258/'Return analysis'!B2257)</f>
        <v>-9.9189115413543137E-4</v>
      </c>
      <c r="C2256" s="14">
        <f>LN('Return analysis'!C2258/'Return analysis'!C2257)</f>
        <v>-2.5673393164408927E-3</v>
      </c>
      <c r="D2256" s="14">
        <f>LN('Return analysis'!D2258/'Return analysis'!D2257)</f>
        <v>1.5371924197974255E-3</v>
      </c>
      <c r="E2256" s="14">
        <f>LN('Return analysis'!E2258/'Return analysis'!E2257)</f>
        <v>4.9999875000744224E-6</v>
      </c>
      <c r="F2256" s="14">
        <f t="shared" si="210"/>
        <v>-9.9689114163550581E-4</v>
      </c>
      <c r="G2256" s="14">
        <f t="shared" si="211"/>
        <v>-2.5723393039409669E-3</v>
      </c>
      <c r="H2256" s="14">
        <f t="shared" si="212"/>
        <v>1.5321924322973511E-3</v>
      </c>
      <c r="I2256" s="24">
        <f t="shared" si="213"/>
        <v>1.0608816018360123E-3</v>
      </c>
      <c r="J2256" s="24">
        <f t="shared" si="214"/>
        <v>2.5930740341333636E-3</v>
      </c>
      <c r="K2256" s="24">
        <f t="shared" si="215"/>
        <v>2.5980740216334378E-3</v>
      </c>
      <c r="L2256" s="24"/>
    </row>
    <row r="2257" spans="1:12" x14ac:dyDescent="0.3">
      <c r="A2257" s="6">
        <v>44363</v>
      </c>
      <c r="B2257" s="14">
        <f>LN('Return analysis'!B2259/'Return analysis'!B2258)</f>
        <v>-4.5211598026685248E-3</v>
      </c>
      <c r="C2257" s="14">
        <f>LN('Return analysis'!C2259/'Return analysis'!C2258)</f>
        <v>-2.8071958901275465E-3</v>
      </c>
      <c r="D2257" s="14">
        <f>LN('Return analysis'!D2259/'Return analysis'!D2258)</f>
        <v>-7.6182636708138386E-3</v>
      </c>
      <c r="E2257" s="14">
        <f>LN('Return analysis'!E2259/'Return analysis'!E2258)</f>
        <v>3.3333305555807092E-6</v>
      </c>
      <c r="F2257" s="14">
        <f t="shared" si="210"/>
        <v>-4.5244931332241054E-3</v>
      </c>
      <c r="G2257" s="14">
        <f t="shared" si="211"/>
        <v>-2.8105292206831271E-3</v>
      </c>
      <c r="H2257" s="14">
        <f t="shared" si="212"/>
        <v>-7.6215970013694193E-3</v>
      </c>
      <c r="I2257" s="24">
        <f t="shared" si="213"/>
        <v>-2.1762636375435699E-3</v>
      </c>
      <c r="J2257" s="24">
        <f t="shared" si="214"/>
        <v>-9.7978606389129887E-3</v>
      </c>
      <c r="K2257" s="24">
        <f t="shared" si="215"/>
        <v>-9.7945273083574081E-3</v>
      </c>
      <c r="L2257" s="24"/>
    </row>
    <row r="2258" spans="1:12" x14ac:dyDescent="0.3">
      <c r="A2258" s="6">
        <v>44364</v>
      </c>
      <c r="B2258" s="14">
        <f>LN('Return analysis'!B2260/'Return analysis'!B2259)</f>
        <v>2.715013789193972E-3</v>
      </c>
      <c r="C2258" s="14">
        <f>LN('Return analysis'!C2260/'Return analysis'!C2259)</f>
        <v>3.3911079912968189E-3</v>
      </c>
      <c r="D2258" s="14">
        <f>LN('Return analysis'!D2260/'Return analysis'!D2259)</f>
        <v>-9.5665240698532175E-4</v>
      </c>
      <c r="E2258" s="14">
        <f>LN('Return analysis'!E2260/'Return analysis'!E2259)</f>
        <v>1.6666652777902396E-6</v>
      </c>
      <c r="F2258" s="14">
        <f t="shared" si="210"/>
        <v>2.7133471239161816E-3</v>
      </c>
      <c r="G2258" s="14">
        <f t="shared" si="211"/>
        <v>3.3894413260190286E-3</v>
      </c>
      <c r="H2258" s="14">
        <f t="shared" si="212"/>
        <v>-9.5831907226311196E-4</v>
      </c>
      <c r="I2258" s="24">
        <f t="shared" si="213"/>
        <v>-9.4754010099216749E-6</v>
      </c>
      <c r="J2258" s="24">
        <f t="shared" si="214"/>
        <v>-9.6779447327303362E-4</v>
      </c>
      <c r="K2258" s="24">
        <f t="shared" si="215"/>
        <v>-9.6612780799524341E-4</v>
      </c>
      <c r="L2258" s="24"/>
    </row>
    <row r="2259" spans="1:12" x14ac:dyDescent="0.3">
      <c r="A2259" s="6">
        <v>44365</v>
      </c>
      <c r="B2259" s="14">
        <f>LN('Return analysis'!B2261/'Return analysis'!B2260)</f>
        <v>1.4449095621961515E-3</v>
      </c>
      <c r="C2259" s="14">
        <f>LN('Return analysis'!C2261/'Return analysis'!C2260)</f>
        <v>3.1479189236234021E-3</v>
      </c>
      <c r="D2259" s="14">
        <f>LN('Return analysis'!D2261/'Return analysis'!D2260)</f>
        <v>-1.2470615572355742E-2</v>
      </c>
      <c r="E2259" s="14">
        <f>LN('Return analysis'!E2261/'Return analysis'!E2260)</f>
        <v>2.7777739197784286E-6</v>
      </c>
      <c r="F2259" s="14">
        <f t="shared" si="210"/>
        <v>1.4421317882763731E-3</v>
      </c>
      <c r="G2259" s="14">
        <f t="shared" si="211"/>
        <v>3.1451411497036238E-3</v>
      </c>
      <c r="H2259" s="14">
        <f t="shared" si="212"/>
        <v>-1.247339334627552E-2</v>
      </c>
      <c r="I2259" s="24">
        <f t="shared" si="213"/>
        <v>-9.5992674891287599E-4</v>
      </c>
      <c r="J2259" s="24">
        <f t="shared" si="214"/>
        <v>-1.3433320095188396E-2</v>
      </c>
      <c r="K2259" s="24">
        <f t="shared" si="215"/>
        <v>-1.3430542321268618E-2</v>
      </c>
      <c r="L2259" s="24"/>
    </row>
    <row r="2260" spans="1:12" x14ac:dyDescent="0.3">
      <c r="A2260" s="6">
        <v>44368</v>
      </c>
      <c r="B2260" s="14">
        <f>LN('Return analysis'!B2262/'Return analysis'!B2261)</f>
        <v>9.0488911651193181E-5</v>
      </c>
      <c r="C2260" s="14">
        <f>LN('Return analysis'!C2262/'Return analysis'!C2261)</f>
        <v>-3.4983937953826185E-3</v>
      </c>
      <c r="D2260" s="14">
        <f>LN('Return analysis'!D2262/'Return analysis'!D2261)</f>
        <v>1.3700062125541514E-2</v>
      </c>
      <c r="E2260" s="14">
        <f>LN('Return analysis'!E2262/'Return analysis'!E2261)</f>
        <v>8.3332986113586046E-6</v>
      </c>
      <c r="F2260" s="14">
        <f t="shared" si="210"/>
        <v>8.2155613039834569E-5</v>
      </c>
      <c r="G2260" s="14">
        <f t="shared" si="211"/>
        <v>-3.5067270939939769E-3</v>
      </c>
      <c r="H2260" s="14">
        <f t="shared" si="212"/>
        <v>1.3691728826930155E-2</v>
      </c>
      <c r="I2260" s="24">
        <f t="shared" si="213"/>
        <v>2.7626887719530559E-3</v>
      </c>
      <c r="J2260" s="24">
        <f t="shared" si="214"/>
        <v>1.6454417598883209E-2</v>
      </c>
      <c r="K2260" s="24">
        <f t="shared" si="215"/>
        <v>1.646275089749457E-2</v>
      </c>
      <c r="L2260" s="24"/>
    </row>
    <row r="2261" spans="1:12" x14ac:dyDescent="0.3">
      <c r="A2261" s="6">
        <v>44369</v>
      </c>
      <c r="B2261" s="14">
        <f>LN('Return analysis'!B2263/'Return analysis'!B2262)</f>
        <v>3.6120377076629762E-4</v>
      </c>
      <c r="C2261" s="14">
        <f>LN('Return analysis'!C2263/'Return analysis'!C2262)</f>
        <v>1.4011630933690282E-3</v>
      </c>
      <c r="D2261" s="14">
        <f>LN('Return analysis'!D2263/'Return analysis'!D2262)</f>
        <v>5.6724967563309327E-3</v>
      </c>
      <c r="E2261" s="14">
        <f>LN('Return analysis'!E2263/'Return analysis'!E2262)</f>
        <v>2.7777739197784286E-6</v>
      </c>
      <c r="F2261" s="14">
        <f t="shared" si="210"/>
        <v>3.5842599684651917E-4</v>
      </c>
      <c r="G2261" s="14">
        <f t="shared" si="211"/>
        <v>1.3983853194492499E-3</v>
      </c>
      <c r="H2261" s="14">
        <f t="shared" si="212"/>
        <v>5.669718982411154E-3</v>
      </c>
      <c r="I2261" s="24">
        <f t="shared" si="213"/>
        <v>-8.3012204628100331E-4</v>
      </c>
      <c r="J2261" s="24">
        <f t="shared" si="214"/>
        <v>4.8395969361301507E-3</v>
      </c>
      <c r="K2261" s="24">
        <f t="shared" si="215"/>
        <v>4.8423747100499294E-3</v>
      </c>
      <c r="L2261" s="24"/>
    </row>
    <row r="2262" spans="1:12" x14ac:dyDescent="0.3">
      <c r="A2262" s="6">
        <v>44370</v>
      </c>
      <c r="B2262" s="14">
        <f>LN('Return analysis'!B2264/'Return analysis'!B2263)</f>
        <v>-1.1738864930830358E-3</v>
      </c>
      <c r="C2262" s="14">
        <f>LN('Return analysis'!C2264/'Return analysis'!C2263)</f>
        <v>-7.0033613945279162E-4</v>
      </c>
      <c r="D2262" s="14">
        <f>LN('Return analysis'!D2264/'Return analysis'!D2263)</f>
        <v>-4.0708652392053784E-4</v>
      </c>
      <c r="E2262" s="14">
        <f>LN('Return analysis'!E2264/'Return analysis'!E2263)</f>
        <v>2.7777739197784286E-6</v>
      </c>
      <c r="F2262" s="14">
        <f t="shared" si="210"/>
        <v>-1.1766642670028142E-3</v>
      </c>
      <c r="G2262" s="14">
        <f t="shared" si="211"/>
        <v>-7.0311391337257007E-4</v>
      </c>
      <c r="H2262" s="14">
        <f t="shared" si="212"/>
        <v>-4.0986429784031628E-4</v>
      </c>
      <c r="I2262" s="24">
        <f t="shared" si="213"/>
        <v>-6.0529321862016073E-4</v>
      </c>
      <c r="J2262" s="24">
        <f t="shared" si="214"/>
        <v>-1.0151575164604771E-3</v>
      </c>
      <c r="K2262" s="24">
        <f t="shared" si="215"/>
        <v>-1.0123797425406985E-3</v>
      </c>
      <c r="L2262" s="24"/>
    </row>
    <row r="2263" spans="1:12" x14ac:dyDescent="0.3">
      <c r="A2263" s="6">
        <v>44371</v>
      </c>
      <c r="B2263" s="14">
        <f>LN('Return analysis'!B2265/'Return analysis'!B2264)</f>
        <v>6.3236708903239582E-4</v>
      </c>
      <c r="C2263" s="14">
        <f>LN('Return analysis'!C2265/'Return analysis'!C2264)</f>
        <v>4.6638415071960111E-4</v>
      </c>
      <c r="D2263" s="14">
        <f>LN('Return analysis'!D2265/'Return analysis'!D2264)</f>
        <v>6.7460657064905396E-3</v>
      </c>
      <c r="E2263" s="14">
        <f>LN('Return analysis'!E2265/'Return analysis'!E2264)</f>
        <v>2.7777739197784286E-6</v>
      </c>
      <c r="F2263" s="14">
        <f t="shared" si="210"/>
        <v>6.2958931511261737E-4</v>
      </c>
      <c r="G2263" s="14">
        <f t="shared" si="211"/>
        <v>4.6360637679982266E-4</v>
      </c>
      <c r="H2263" s="14">
        <f t="shared" si="212"/>
        <v>6.7432879325707608E-3</v>
      </c>
      <c r="I2263" s="24">
        <f t="shared" si="213"/>
        <v>1.8327402343291195E-4</v>
      </c>
      <c r="J2263" s="24">
        <f t="shared" si="214"/>
        <v>6.9265619560036724E-3</v>
      </c>
      <c r="K2263" s="24">
        <f t="shared" si="215"/>
        <v>6.9293397299234512E-3</v>
      </c>
      <c r="L2263" s="24"/>
    </row>
    <row r="2264" spans="1:12" x14ac:dyDescent="0.3">
      <c r="A2264" s="6">
        <v>44372</v>
      </c>
      <c r="B2264" s="14">
        <f>LN('Return analysis'!B2266/'Return analysis'!B2265)</f>
        <v>-1.4450394533410209E-3</v>
      </c>
      <c r="C2264" s="14">
        <f>LN('Return analysis'!C2266/'Return analysis'!C2265)</f>
        <v>-1.8676863353170347E-3</v>
      </c>
      <c r="D2264" s="14">
        <f>LN('Return analysis'!D2266/'Return analysis'!D2265)</f>
        <v>3.7366343824112177E-3</v>
      </c>
      <c r="E2264" s="14">
        <f>LN('Return analysis'!E2266/'Return analysis'!E2265)</f>
        <v>2.7777739197784286E-6</v>
      </c>
      <c r="F2264" s="14">
        <f t="shared" si="210"/>
        <v>-1.4478172272607993E-3</v>
      </c>
      <c r="G2264" s="14">
        <f t="shared" si="211"/>
        <v>-1.870464109236813E-3</v>
      </c>
      <c r="H2264" s="14">
        <f t="shared" si="212"/>
        <v>3.7338566084914393E-3</v>
      </c>
      <c r="I2264" s="24">
        <f t="shared" si="213"/>
        <v>2.0324261185800246E-5</v>
      </c>
      <c r="J2264" s="24">
        <f t="shared" si="214"/>
        <v>3.7541808696772397E-3</v>
      </c>
      <c r="K2264" s="24">
        <f t="shared" si="215"/>
        <v>3.756958643597018E-3</v>
      </c>
      <c r="L2264" s="24"/>
    </row>
    <row r="2265" spans="1:12" x14ac:dyDescent="0.3">
      <c r="A2265" s="6">
        <v>44375</v>
      </c>
      <c r="B2265" s="14">
        <f>LN('Return analysis'!B2267/'Return analysis'!B2266)</f>
        <v>1.5348661749740738E-3</v>
      </c>
      <c r="C2265" s="14">
        <f>LN('Return analysis'!C2267/'Return analysis'!C2266)</f>
        <v>2.6845970198933278E-3</v>
      </c>
      <c r="D2265" s="14">
        <f>LN('Return analysis'!D2267/'Return analysis'!D2266)</f>
        <v>1.1224963066838124E-3</v>
      </c>
      <c r="E2265" s="14">
        <f>LN('Return analysis'!E2267/'Return analysis'!E2266)</f>
        <v>8.3332986113586046E-6</v>
      </c>
      <c r="F2265" s="14">
        <f t="shared" si="210"/>
        <v>1.5265328763627152E-3</v>
      </c>
      <c r="G2265" s="14">
        <f t="shared" si="211"/>
        <v>2.6762637212819694E-3</v>
      </c>
      <c r="H2265" s="14">
        <f t="shared" si="212"/>
        <v>1.1141630080724538E-3</v>
      </c>
      <c r="I2265" s="24">
        <f t="shared" si="213"/>
        <v>-6.4348496974482344E-4</v>
      </c>
      <c r="J2265" s="24">
        <f t="shared" si="214"/>
        <v>4.7067803832763033E-4</v>
      </c>
      <c r="K2265" s="24">
        <f t="shared" si="215"/>
        <v>4.7901133693898897E-4</v>
      </c>
      <c r="L2265" s="24"/>
    </row>
    <row r="2266" spans="1:12" x14ac:dyDescent="0.3">
      <c r="A2266" s="6">
        <v>44376</v>
      </c>
      <c r="B2266" s="14">
        <f>LN('Return analysis'!B2268/'Return analysis'!B2267)</f>
        <v>9.0488911651193181E-5</v>
      </c>
      <c r="C2266" s="14">
        <f>LN('Return analysis'!C2268/'Return analysis'!C2267)</f>
        <v>4.6578616549204356E-4</v>
      </c>
      <c r="D2266" s="14">
        <f>LN('Return analysis'!D2268/'Return analysis'!D2267)</f>
        <v>4.5119097279223223E-5</v>
      </c>
      <c r="E2266" s="14">
        <f>LN('Return analysis'!E2268/'Return analysis'!E2267)</f>
        <v>2.7777739197784286E-6</v>
      </c>
      <c r="F2266" s="14">
        <f t="shared" si="210"/>
        <v>8.7711137731414748E-5</v>
      </c>
      <c r="G2266" s="14">
        <f t="shared" si="211"/>
        <v>4.6300839157226511E-4</v>
      </c>
      <c r="H2266" s="14">
        <f t="shared" si="212"/>
        <v>4.2341323359444798E-5</v>
      </c>
      <c r="I2266" s="24">
        <f t="shared" si="213"/>
        <v>-2.8609719613424613E-4</v>
      </c>
      <c r="J2266" s="24">
        <f t="shared" si="214"/>
        <v>-2.4375587277480134E-4</v>
      </c>
      <c r="K2266" s="24">
        <f t="shared" si="215"/>
        <v>-2.4097809885502289E-4</v>
      </c>
      <c r="L2266" s="24"/>
    </row>
    <row r="2267" spans="1:12" x14ac:dyDescent="0.3">
      <c r="A2267" s="6">
        <v>44377</v>
      </c>
      <c r="B2267" s="14">
        <f>LN('Return analysis'!B2269/'Return analysis'!B2268)</f>
        <v>1.3530052507009806E-3</v>
      </c>
      <c r="C2267" s="14">
        <f>LN('Return analysis'!C2269/'Return analysis'!C2268)</f>
        <v>6.9911269316966901E-4</v>
      </c>
      <c r="D2267" s="14">
        <f>LN('Return analysis'!D2269/'Return analysis'!D2268)</f>
        <v>4.4756133221899796E-5</v>
      </c>
      <c r="E2267" s="14">
        <f>LN('Return analysis'!E2269/'Return analysis'!E2268)</f>
        <v>2.7777739197784286E-6</v>
      </c>
      <c r="F2267" s="14">
        <f t="shared" si="210"/>
        <v>1.3502274767812023E-3</v>
      </c>
      <c r="G2267" s="14">
        <f t="shared" si="211"/>
        <v>6.9633491924989057E-4</v>
      </c>
      <c r="H2267" s="14">
        <f t="shared" si="212"/>
        <v>4.1978359302121371E-5</v>
      </c>
      <c r="I2267" s="24">
        <f t="shared" si="213"/>
        <v>7.8827696643571441E-4</v>
      </c>
      <c r="J2267" s="24">
        <f t="shared" si="214"/>
        <v>8.3025532573783581E-4</v>
      </c>
      <c r="K2267" s="24">
        <f t="shared" si="215"/>
        <v>8.3303309965761425E-4</v>
      </c>
      <c r="L2267" s="24"/>
    </row>
    <row r="2268" spans="1:12" x14ac:dyDescent="0.3">
      <c r="A2268" s="6">
        <v>44378</v>
      </c>
      <c r="B2268" s="14">
        <f>LN('Return analysis'!B2270/'Return analysis'!B2269)</f>
        <v>-6.3139790442078274E-4</v>
      </c>
      <c r="C2268" s="14">
        <f>LN('Return analysis'!C2270/'Return analysis'!C2269)</f>
        <v>-9.2402731490443522E-5</v>
      </c>
      <c r="D2268" s="14">
        <f>LN('Return analysis'!D2270/'Return analysis'!D2269)</f>
        <v>5.4158377687860996E-3</v>
      </c>
      <c r="E2268" s="14">
        <f>LN('Return analysis'!E2270/'Return analysis'!E2269)</f>
        <v>2.2222197531046357E-6</v>
      </c>
      <c r="F2268" s="14">
        <f t="shared" si="210"/>
        <v>-6.3362012417388742E-4</v>
      </c>
      <c r="G2268" s="14">
        <f t="shared" si="211"/>
        <v>-9.4624951243548158E-5</v>
      </c>
      <c r="H2268" s="14">
        <f t="shared" si="212"/>
        <v>5.4136155490329954E-3</v>
      </c>
      <c r="I2268" s="24">
        <f t="shared" si="213"/>
        <v>-6.1550593942960325E-4</v>
      </c>
      <c r="J2268" s="24">
        <f t="shared" si="214"/>
        <v>4.7981096096033921E-3</v>
      </c>
      <c r="K2268" s="24">
        <f t="shared" si="215"/>
        <v>4.8003318293564964E-3</v>
      </c>
      <c r="L2268" s="24"/>
    </row>
    <row r="2269" spans="1:12" x14ac:dyDescent="0.3">
      <c r="A2269" s="6">
        <v>44379</v>
      </c>
      <c r="B2269" s="14">
        <f>LN('Return analysis'!B2271/'Return analysis'!B2270)</f>
        <v>1.8963415135273862E-3</v>
      </c>
      <c r="C2269" s="14">
        <f>LN('Return analysis'!C2271/'Return analysis'!C2270)</f>
        <v>1.7483233604905272E-3</v>
      </c>
      <c r="D2269" s="14">
        <f>LN('Return analysis'!D2271/'Return analysis'!D2270)</f>
        <v>5.5194783758810134E-3</v>
      </c>
      <c r="E2269" s="14">
        <f>LN('Return analysis'!E2271/'Return analysis'!E2270)</f>
        <v>2.7777739197784286E-6</v>
      </c>
      <c r="F2269" s="14">
        <f t="shared" si="210"/>
        <v>1.8935637396076078E-3</v>
      </c>
      <c r="G2269" s="14">
        <f t="shared" si="211"/>
        <v>1.7455455865707488E-3</v>
      </c>
      <c r="H2269" s="14">
        <f t="shared" si="212"/>
        <v>5.5167006019612346E-3</v>
      </c>
      <c r="I2269" s="24">
        <f t="shared" si="213"/>
        <v>4.2672291583352348E-4</v>
      </c>
      <c r="J2269" s="24">
        <f t="shared" si="214"/>
        <v>5.9434235177947582E-3</v>
      </c>
      <c r="K2269" s="24">
        <f t="shared" si="215"/>
        <v>5.946201291714537E-3</v>
      </c>
      <c r="L2269" s="24"/>
    </row>
    <row r="2270" spans="1:12" x14ac:dyDescent="0.3">
      <c r="A2270" s="6">
        <v>44383</v>
      </c>
      <c r="B2270" s="14">
        <f>LN('Return analysis'!B2272/'Return analysis'!B2271)</f>
        <v>1.9821585564445102E-3</v>
      </c>
      <c r="C2270" s="14">
        <f>LN('Return analysis'!C2272/'Return analysis'!C2271)</f>
        <v>3.6019846071319644E-3</v>
      </c>
      <c r="D2270" s="14">
        <f>LN('Return analysis'!D2272/'Return analysis'!D2271)</f>
        <v>-2.1772314313577498E-3</v>
      </c>
      <c r="E2270" s="14">
        <f>LN('Return analysis'!E2272/'Return analysis'!E2271)</f>
        <v>1.1111049383246083E-5</v>
      </c>
      <c r="F2270" s="14">
        <f t="shared" si="210"/>
        <v>1.9710475070612641E-3</v>
      </c>
      <c r="G2270" s="14">
        <f t="shared" si="211"/>
        <v>3.5908735577487184E-3</v>
      </c>
      <c r="H2270" s="14">
        <f t="shared" si="212"/>
        <v>-2.1883424807409959E-3</v>
      </c>
      <c r="I2270" s="24">
        <f t="shared" si="213"/>
        <v>-9.0098184785157272E-4</v>
      </c>
      <c r="J2270" s="24">
        <f t="shared" si="214"/>
        <v>-3.0893243285925686E-3</v>
      </c>
      <c r="K2270" s="24">
        <f t="shared" si="215"/>
        <v>-3.0782132792093225E-3</v>
      </c>
      <c r="L2270" s="24"/>
    </row>
    <row r="2271" spans="1:12" x14ac:dyDescent="0.3">
      <c r="A2271" s="6">
        <v>44384</v>
      </c>
      <c r="B2271" s="14">
        <f>LN('Return analysis'!B2273/'Return analysis'!B2272)</f>
        <v>2.8767489014774896E-3</v>
      </c>
      <c r="C2271" s="14">
        <f>LN('Return analysis'!C2273/'Return analysis'!C2272)</f>
        <v>2.0859399485952525E-3</v>
      </c>
      <c r="D2271" s="14">
        <f>LN('Return analysis'!D2273/'Return analysis'!D2272)</f>
        <v>1.3336343435613163E-3</v>
      </c>
      <c r="E2271" s="14">
        <f>LN('Return analysis'!E2273/'Return analysis'!E2272)</f>
        <v>2.7777739197784286E-6</v>
      </c>
      <c r="F2271" s="14">
        <f t="shared" si="210"/>
        <v>2.8739711275577113E-3</v>
      </c>
      <c r="G2271" s="14">
        <f t="shared" si="211"/>
        <v>2.0831621746754741E-3</v>
      </c>
      <c r="H2271" s="14">
        <f t="shared" si="212"/>
        <v>1.330856569641538E-3</v>
      </c>
      <c r="I2271" s="24">
        <f t="shared" si="213"/>
        <v>1.1798798104848361E-3</v>
      </c>
      <c r="J2271" s="24">
        <f t="shared" si="214"/>
        <v>2.5107363801263743E-3</v>
      </c>
      <c r="K2271" s="24">
        <f t="shared" si="215"/>
        <v>2.5135141540461522E-3</v>
      </c>
      <c r="L2271" s="24"/>
    </row>
    <row r="2272" spans="1:12" x14ac:dyDescent="0.3">
      <c r="A2272" s="6">
        <v>44385</v>
      </c>
      <c r="B2272" s="14">
        <f>LN('Return analysis'!B2274/'Return analysis'!B2273)</f>
        <v>8.0797069101274255E-4</v>
      </c>
      <c r="C2272" s="14">
        <f>LN('Return analysis'!C2274/'Return analysis'!C2273)</f>
        <v>9.251342104340043E-4</v>
      </c>
      <c r="D2272" s="14">
        <f>LN('Return analysis'!D2274/'Return analysis'!D2273)</f>
        <v>-8.477146370345863E-3</v>
      </c>
      <c r="E2272" s="14">
        <f>LN('Return analysis'!E2274/'Return analysis'!E2273)</f>
        <v>2.7777739197784286E-6</v>
      </c>
      <c r="F2272" s="14">
        <f t="shared" si="210"/>
        <v>8.0519291709296411E-4</v>
      </c>
      <c r="G2272" s="14">
        <f t="shared" si="211"/>
        <v>9.2235643651422585E-4</v>
      </c>
      <c r="H2272" s="14">
        <f t="shared" si="212"/>
        <v>-8.4799241442656409E-3</v>
      </c>
      <c r="I2272" s="24">
        <f t="shared" si="213"/>
        <v>1.5258403592009227E-4</v>
      </c>
      <c r="J2272" s="24">
        <f t="shared" si="214"/>
        <v>-8.3273401083455486E-3</v>
      </c>
      <c r="K2272" s="24">
        <f t="shared" si="215"/>
        <v>-8.3245623344257707E-3</v>
      </c>
      <c r="L2272" s="24"/>
    </row>
    <row r="2273" spans="1:12" x14ac:dyDescent="0.3">
      <c r="A2273" s="6">
        <v>44386</v>
      </c>
      <c r="B2273" s="14">
        <f>LN('Return analysis'!B2275/'Return analysis'!B2274)</f>
        <v>-1.7957118660076293E-3</v>
      </c>
      <c r="C2273" s="14">
        <f>LN('Return analysis'!C2275/'Return analysis'!C2274)</f>
        <v>-3.1272266699134037E-3</v>
      </c>
      <c r="D2273" s="14">
        <f>LN('Return analysis'!D2275/'Return analysis'!D2274)</f>
        <v>1.2024952421266825E-2</v>
      </c>
      <c r="E2273" s="14">
        <f>LN('Return analysis'!E2275/'Return analysis'!E2274)</f>
        <v>2.7777739197784286E-6</v>
      </c>
      <c r="F2273" s="14">
        <f t="shared" si="210"/>
        <v>-1.7984896399274076E-3</v>
      </c>
      <c r="G2273" s="14">
        <f t="shared" si="211"/>
        <v>-3.130004443833182E-3</v>
      </c>
      <c r="H2273" s="14">
        <f t="shared" si="212"/>
        <v>1.2022174647347048E-2</v>
      </c>
      <c r="I2273" s="24">
        <f t="shared" si="213"/>
        <v>5.9621310471146818E-4</v>
      </c>
      <c r="J2273" s="24">
        <f t="shared" si="214"/>
        <v>1.2618387752058516E-2</v>
      </c>
      <c r="K2273" s="24">
        <f t="shared" si="215"/>
        <v>1.2621165525978294E-2</v>
      </c>
      <c r="L2273" s="24"/>
    </row>
    <row r="2274" spans="1:12" x14ac:dyDescent="0.3">
      <c r="A2274" s="6">
        <v>44389</v>
      </c>
      <c r="B2274" s="14">
        <f>LN('Return analysis'!B2276/'Return analysis'!B2275)</f>
        <v>-9.8871777232824006E-4</v>
      </c>
      <c r="C2274" s="14">
        <f>LN('Return analysis'!C2276/'Return analysis'!C2275)</f>
        <v>-3.4770253395839527E-4</v>
      </c>
      <c r="D2274" s="14">
        <f>LN('Return analysis'!D2276/'Return analysis'!D2275)</f>
        <v>2.7853269698372312E-3</v>
      </c>
      <c r="E2274" s="14">
        <f>LN('Return analysis'!E2276/'Return analysis'!E2275)</f>
        <v>8.3332986113586046E-6</v>
      </c>
      <c r="F2274" s="14">
        <f t="shared" si="210"/>
        <v>-9.970510709395987E-4</v>
      </c>
      <c r="G2274" s="14">
        <f t="shared" si="211"/>
        <v>-3.5603583256975385E-4</v>
      </c>
      <c r="H2274" s="14">
        <f t="shared" si="212"/>
        <v>2.7769936712258728E-3</v>
      </c>
      <c r="I2274" s="24">
        <f t="shared" si="213"/>
        <v>-7.3980501239630572E-4</v>
      </c>
      <c r="J2274" s="24">
        <f t="shared" si="214"/>
        <v>2.037188658829567E-3</v>
      </c>
      <c r="K2274" s="24">
        <f t="shared" si="215"/>
        <v>2.0455219574409254E-3</v>
      </c>
      <c r="L2274" s="24"/>
    </row>
    <row r="2275" spans="1:12" x14ac:dyDescent="0.3">
      <c r="A2275" s="6">
        <v>44390</v>
      </c>
      <c r="B2275" s="14">
        <f>LN('Return analysis'!B2277/'Return analysis'!B2276)</f>
        <v>-2.1613910978253038E-3</v>
      </c>
      <c r="C2275" s="14">
        <f>LN('Return analysis'!C2277/'Return analysis'!C2276)</f>
        <v>-3.1381295622895902E-3</v>
      </c>
      <c r="D2275" s="14">
        <f>LN('Return analysis'!D2277/'Return analysis'!D2276)</f>
        <v>-5.5780766253221963E-3</v>
      </c>
      <c r="E2275" s="14">
        <f>LN('Return analysis'!E2277/'Return analysis'!E2276)</f>
        <v>2.7777739197784286E-6</v>
      </c>
      <c r="F2275" s="14">
        <f t="shared" si="210"/>
        <v>-2.1641688717450821E-3</v>
      </c>
      <c r="G2275" s="14">
        <f t="shared" si="211"/>
        <v>-3.1409073362093686E-3</v>
      </c>
      <c r="H2275" s="14">
        <f t="shared" si="212"/>
        <v>-5.5808543992419751E-3</v>
      </c>
      <c r="I2275" s="24">
        <f t="shared" si="213"/>
        <v>4.2853078192231676E-4</v>
      </c>
      <c r="J2275" s="24">
        <f t="shared" si="214"/>
        <v>-5.1523236173196584E-3</v>
      </c>
      <c r="K2275" s="24">
        <f t="shared" si="215"/>
        <v>-5.1495458433998796E-3</v>
      </c>
      <c r="L2275" s="24"/>
    </row>
    <row r="2276" spans="1:12" x14ac:dyDescent="0.3">
      <c r="A2276" s="6">
        <v>44391</v>
      </c>
      <c r="B2276" s="14">
        <f>LN('Return analysis'!B2278/'Return analysis'!B2277)</f>
        <v>2.9702935998895444E-3</v>
      </c>
      <c r="C2276" s="14">
        <f>LN('Return analysis'!C2278/'Return analysis'!C2277)</f>
        <v>3.3696660923907499E-3</v>
      </c>
      <c r="D2276" s="14">
        <f>LN('Return analysis'!D2278/'Return analysis'!D2277)</f>
        <v>-1.3773169368017368E-3</v>
      </c>
      <c r="E2276" s="14">
        <f>LN('Return analysis'!E2278/'Return analysis'!E2277)</f>
        <v>2.7777739197784286E-6</v>
      </c>
      <c r="F2276" s="14">
        <f t="shared" si="210"/>
        <v>2.9675158259697661E-3</v>
      </c>
      <c r="G2276" s="14">
        <f t="shared" si="211"/>
        <v>3.3668883184709716E-3</v>
      </c>
      <c r="H2276" s="14">
        <f t="shared" si="212"/>
        <v>-1.3800947107215152E-3</v>
      </c>
      <c r="I2276" s="24">
        <f t="shared" si="213"/>
        <v>2.6741266385851029E-4</v>
      </c>
      <c r="J2276" s="24">
        <f t="shared" si="214"/>
        <v>-1.1126820468630048E-3</v>
      </c>
      <c r="K2276" s="24">
        <f t="shared" si="215"/>
        <v>-1.1099042729432265E-3</v>
      </c>
      <c r="L2276" s="24"/>
    </row>
    <row r="2277" spans="1:12" x14ac:dyDescent="0.3">
      <c r="A2277" s="6">
        <v>44392</v>
      </c>
      <c r="B2277" s="14">
        <f>LN('Return analysis'!B2279/'Return analysis'!B2278)</f>
        <v>2.7821813459751863E-3</v>
      </c>
      <c r="C2277" s="14">
        <f>LN('Return analysis'!C2279/'Return analysis'!C2278)</f>
        <v>2.4341554918748225E-3</v>
      </c>
      <c r="D2277" s="14">
        <f>LN('Return analysis'!D2279/'Return analysis'!D2278)</f>
        <v>-3.5181674073678434E-3</v>
      </c>
      <c r="E2277" s="14">
        <f>LN('Return analysis'!E2279/'Return analysis'!E2278)</f>
        <v>2.7777739197784286E-6</v>
      </c>
      <c r="F2277" s="14">
        <f t="shared" si="210"/>
        <v>2.779403572055408E-3</v>
      </c>
      <c r="G2277" s="14">
        <f t="shared" si="211"/>
        <v>2.4313777179550441E-3</v>
      </c>
      <c r="H2277" s="14">
        <f t="shared" si="212"/>
        <v>-3.5209451812876218E-3</v>
      </c>
      <c r="I2277" s="24">
        <f t="shared" si="213"/>
        <v>8.5667315806740505E-4</v>
      </c>
      <c r="J2277" s="24">
        <f t="shared" si="214"/>
        <v>-2.6642720232202166E-3</v>
      </c>
      <c r="K2277" s="24">
        <f t="shared" si="215"/>
        <v>-2.6614942493004383E-3</v>
      </c>
      <c r="L2277" s="24"/>
    </row>
    <row r="2278" spans="1:12" x14ac:dyDescent="0.3">
      <c r="A2278" s="6">
        <v>44393</v>
      </c>
      <c r="B2278" s="14">
        <f>LN('Return analysis'!B2280/'Return analysis'!B2279)</f>
        <v>-1.7934789154877846E-4</v>
      </c>
      <c r="C2278" s="14">
        <f>LN('Return analysis'!C2280/'Return analysis'!C2279)</f>
        <v>-9.2671802917807227E-4</v>
      </c>
      <c r="D2278" s="14">
        <f>LN('Return analysis'!D2280/'Return analysis'!D2279)</f>
        <v>-7.8830403243059233E-3</v>
      </c>
      <c r="E2278" s="14">
        <f>LN('Return analysis'!E2280/'Return analysis'!E2279)</f>
        <v>2.7777739197784286E-6</v>
      </c>
      <c r="F2278" s="14">
        <f t="shared" si="210"/>
        <v>-1.8212566546855688E-4</v>
      </c>
      <c r="G2278" s="14">
        <f t="shared" si="211"/>
        <v>-9.2949580309785072E-4</v>
      </c>
      <c r="H2278" s="14">
        <f t="shared" si="212"/>
        <v>-7.8858180982257012E-3</v>
      </c>
      <c r="I2278" s="24">
        <f t="shared" si="213"/>
        <v>6.5214644292302967E-4</v>
      </c>
      <c r="J2278" s="24">
        <f t="shared" si="214"/>
        <v>-7.2336716553026712E-3</v>
      </c>
      <c r="K2278" s="24">
        <f t="shared" si="215"/>
        <v>-7.2308938813828933E-3</v>
      </c>
      <c r="L2278" s="24"/>
    </row>
    <row r="2279" spans="1:12" x14ac:dyDescent="0.3">
      <c r="A2279" s="6">
        <v>44396</v>
      </c>
      <c r="B2279" s="14">
        <f>LN('Return analysis'!B2281/'Return analysis'!B2280)</f>
        <v>2.1493917946776159E-3</v>
      </c>
      <c r="C2279" s="14">
        <f>LN('Return analysis'!C2281/'Return analysis'!C2280)</f>
        <v>5.6603296670979337E-3</v>
      </c>
      <c r="D2279" s="14">
        <f>LN('Return analysis'!D2281/'Return analysis'!D2280)</f>
        <v>-1.4310938397532376E-2</v>
      </c>
      <c r="E2279" s="14">
        <f>LN('Return analysis'!E2281/'Return analysis'!E2280)</f>
        <v>8.3332986113586046E-6</v>
      </c>
      <c r="F2279" s="14">
        <f t="shared" si="210"/>
        <v>2.1410584960662575E-3</v>
      </c>
      <c r="G2279" s="14">
        <f t="shared" si="211"/>
        <v>5.6519963684865749E-3</v>
      </c>
      <c r="H2279" s="14">
        <f t="shared" si="212"/>
        <v>-1.4319271696143734E-2</v>
      </c>
      <c r="I2279" s="24">
        <f t="shared" si="213"/>
        <v>-2.2625971491905543E-3</v>
      </c>
      <c r="J2279" s="24">
        <f t="shared" si="214"/>
        <v>-1.6581868845334288E-2</v>
      </c>
      <c r="K2279" s="24">
        <f t="shared" si="215"/>
        <v>-1.6573535546722931E-2</v>
      </c>
      <c r="L2279" s="24"/>
    </row>
    <row r="2280" spans="1:12" x14ac:dyDescent="0.3">
      <c r="A2280" s="6">
        <v>44397</v>
      </c>
      <c r="B2280" s="14">
        <f>LN('Return analysis'!B2282/'Return analysis'!B2281)</f>
        <v>1.6975318339895729E-3</v>
      </c>
      <c r="C2280" s="14">
        <f>LN('Return analysis'!C2282/'Return analysis'!C2281)</f>
        <v>-1.036965114653905E-3</v>
      </c>
      <c r="D2280" s="14">
        <f>LN('Return analysis'!D2282/'Return analysis'!D2281)</f>
        <v>1.7139914118585502E-2</v>
      </c>
      <c r="E2280" s="14">
        <f>LN('Return analysis'!E2282/'Return analysis'!E2281)</f>
        <v>2.7777739197784286E-6</v>
      </c>
      <c r="F2280" s="14">
        <f t="shared" si="210"/>
        <v>1.6947540600697945E-3</v>
      </c>
      <c r="G2280" s="14">
        <f t="shared" si="211"/>
        <v>-1.0397428885736833E-3</v>
      </c>
      <c r="H2280" s="14">
        <f t="shared" si="212"/>
        <v>1.7137136344665724E-2</v>
      </c>
      <c r="I2280" s="24">
        <f t="shared" si="213"/>
        <v>2.3489675533632489E-3</v>
      </c>
      <c r="J2280" s="24">
        <f t="shared" si="214"/>
        <v>1.9486103898028972E-2</v>
      </c>
      <c r="K2280" s="24">
        <f t="shared" si="215"/>
        <v>1.948888167194875E-2</v>
      </c>
      <c r="L2280" s="24"/>
    </row>
    <row r="2281" spans="1:12" x14ac:dyDescent="0.3">
      <c r="A2281" s="6">
        <v>44398</v>
      </c>
      <c r="B2281" s="14">
        <f>LN('Return analysis'!B2283/'Return analysis'!B2282)</f>
        <v>-2.503261243364393E-3</v>
      </c>
      <c r="C2281" s="14">
        <f>LN('Return analysis'!C2283/'Return analysis'!C2282)</f>
        <v>-3.2340260409335041E-3</v>
      </c>
      <c r="D2281" s="14">
        <f>LN('Return analysis'!D2283/'Return analysis'!D2282)</f>
        <v>8.9279079317685205E-3</v>
      </c>
      <c r="E2281" s="14">
        <f>LN('Return analysis'!E2283/'Return analysis'!E2282)</f>
        <v>2.7777739197784286E-6</v>
      </c>
      <c r="F2281" s="14">
        <f t="shared" si="210"/>
        <v>-2.5060390172841713E-3</v>
      </c>
      <c r="G2281" s="14">
        <f t="shared" si="211"/>
        <v>-3.2368038148532824E-3</v>
      </c>
      <c r="H2281" s="14">
        <f t="shared" si="212"/>
        <v>8.9251301578487426E-3</v>
      </c>
      <c r="I2281" s="24">
        <f t="shared" si="213"/>
        <v>8.0712957146398932E-6</v>
      </c>
      <c r="J2281" s="24">
        <f t="shared" si="214"/>
        <v>8.933201453563383E-3</v>
      </c>
      <c r="K2281" s="24">
        <f t="shared" si="215"/>
        <v>8.9359792274831609E-3</v>
      </c>
      <c r="L2281" s="24"/>
    </row>
    <row r="2282" spans="1:12" x14ac:dyDescent="0.3">
      <c r="A2282" s="6">
        <v>44399</v>
      </c>
      <c r="B2282" s="14">
        <f>LN('Return analysis'!B2284/'Return analysis'!B2283)</f>
        <v>8.9521483838967341E-4</v>
      </c>
      <c r="C2282" s="14">
        <f>LN('Return analysis'!C2284/'Return analysis'!C2283)</f>
        <v>2.1959845133314193E-3</v>
      </c>
      <c r="D2282" s="14">
        <f>LN('Return analysis'!D2284/'Return analysis'!D2283)</f>
        <v>8.4382191291506865E-4</v>
      </c>
      <c r="E2282" s="14">
        <f>LN('Return analysis'!E2284/'Return analysis'!E2283)</f>
        <v>2.7777739197784286E-6</v>
      </c>
      <c r="F2282" s="14">
        <f t="shared" si="210"/>
        <v>8.9243706446989497E-4</v>
      </c>
      <c r="G2282" s="14">
        <f t="shared" si="211"/>
        <v>2.1932067394116409E-3</v>
      </c>
      <c r="H2282" s="14">
        <f t="shared" si="212"/>
        <v>8.4104413899529021E-4</v>
      </c>
      <c r="I2282" s="24">
        <f t="shared" si="213"/>
        <v>-8.851254892242482E-4</v>
      </c>
      <c r="J2282" s="24">
        <f t="shared" si="214"/>
        <v>-4.4081350228957991E-5</v>
      </c>
      <c r="K2282" s="24">
        <f t="shared" si="215"/>
        <v>-4.1303576309179545E-5</v>
      </c>
      <c r="L2282" s="24"/>
    </row>
    <row r="2283" spans="1:12" x14ac:dyDescent="0.3">
      <c r="A2283" s="6">
        <v>44400</v>
      </c>
      <c r="B2283" s="14">
        <f>LN('Return analysis'!B2285/'Return analysis'!B2284)</f>
        <v>-2.6848031355370858E-4</v>
      </c>
      <c r="C2283" s="14">
        <f>LN('Return analysis'!C2285/'Return analysis'!C2284)</f>
        <v>-1.1556621444898149E-3</v>
      </c>
      <c r="D2283" s="14">
        <f>LN('Return analysis'!D2285/'Return analysis'!D2284)</f>
        <v>9.9413149663799844E-3</v>
      </c>
      <c r="E2283" s="14">
        <f>LN('Return analysis'!E2285/'Return analysis'!E2284)</f>
        <v>2.7777739197784286E-6</v>
      </c>
      <c r="F2283" s="14">
        <f t="shared" si="210"/>
        <v>-2.7125808747348703E-4</v>
      </c>
      <c r="G2283" s="14">
        <f t="shared" si="211"/>
        <v>-1.1584399184095932E-3</v>
      </c>
      <c r="H2283" s="14">
        <f t="shared" si="212"/>
        <v>9.9385371924602065E-3</v>
      </c>
      <c r="I2283" s="24">
        <f t="shared" si="213"/>
        <v>5.5604215582305387E-4</v>
      </c>
      <c r="J2283" s="24">
        <f t="shared" si="214"/>
        <v>1.049457934828326E-2</v>
      </c>
      <c r="K2283" s="24">
        <f t="shared" si="215"/>
        <v>1.0497357122203038E-2</v>
      </c>
      <c r="L2283" s="24"/>
    </row>
    <row r="2284" spans="1:12" x14ac:dyDescent="0.3">
      <c r="A2284" s="6">
        <v>44403</v>
      </c>
      <c r="B2284" s="14">
        <f>LN('Return analysis'!B2286/'Return analysis'!B2285)</f>
        <v>-1.7902692944366774E-4</v>
      </c>
      <c r="C2284" s="14">
        <f>LN('Return analysis'!C2286/'Return analysis'!C2285)</f>
        <v>-5.7791580526028112E-4</v>
      </c>
      <c r="D2284" s="14">
        <f>LN('Return analysis'!D2286/'Return analysis'!D2285)</f>
        <v>2.0203539806159911E-3</v>
      </c>
      <c r="E2284" s="14">
        <f>LN('Return analysis'!E2286/'Return analysis'!E2285)</f>
        <v>8.3332986113586046E-6</v>
      </c>
      <c r="F2284" s="14">
        <f t="shared" si="210"/>
        <v>-1.8736022805502636E-4</v>
      </c>
      <c r="G2284" s="14">
        <f t="shared" si="211"/>
        <v>-5.8624910387163975E-4</v>
      </c>
      <c r="H2284" s="14">
        <f t="shared" si="212"/>
        <v>2.0120206820046327E-3</v>
      </c>
      <c r="I2284" s="24">
        <f t="shared" si="213"/>
        <v>2.6374376188419613E-4</v>
      </c>
      <c r="J2284" s="24">
        <f t="shared" si="214"/>
        <v>2.2757644438888289E-3</v>
      </c>
      <c r="K2284" s="24">
        <f t="shared" si="215"/>
        <v>2.2840977425001873E-3</v>
      </c>
      <c r="L2284" s="24"/>
    </row>
    <row r="2285" spans="1:12" x14ac:dyDescent="0.3">
      <c r="A2285" s="6">
        <v>44404</v>
      </c>
      <c r="B2285" s="14">
        <f>LN('Return analysis'!B2287/'Return analysis'!B2286)</f>
        <v>8.0470631569208757E-4</v>
      </c>
      <c r="C2285" s="14">
        <f>LN('Return analysis'!C2287/'Return analysis'!C2286)</f>
        <v>2.5406674138324413E-3</v>
      </c>
      <c r="D2285" s="14">
        <f>LN('Return analysis'!D2287/'Return analysis'!D2286)</f>
        <v>-5.4114897464681852E-3</v>
      </c>
      <c r="E2285" s="14">
        <f>LN('Return analysis'!E2287/'Return analysis'!E2286)</f>
        <v>2.7777739197784286E-6</v>
      </c>
      <c r="F2285" s="14">
        <f t="shared" si="210"/>
        <v>8.0192854177230913E-4</v>
      </c>
      <c r="G2285" s="14">
        <f t="shared" si="211"/>
        <v>2.537889639912663E-3</v>
      </c>
      <c r="H2285" s="14">
        <f t="shared" si="212"/>
        <v>-5.414267520387964E-3</v>
      </c>
      <c r="I2285" s="24">
        <f t="shared" si="213"/>
        <v>-1.1863389626488746E-3</v>
      </c>
      <c r="J2285" s="24">
        <f t="shared" si="214"/>
        <v>-6.6006064830368381E-3</v>
      </c>
      <c r="K2285" s="24">
        <f t="shared" si="215"/>
        <v>-6.5978287091170602E-3</v>
      </c>
      <c r="L2285" s="24"/>
    </row>
    <row r="2286" spans="1:12" x14ac:dyDescent="0.3">
      <c r="A2286" s="6">
        <v>44405</v>
      </c>
      <c r="B2286" s="14">
        <f>LN('Return analysis'!B2288/'Return analysis'!B2287)</f>
        <v>8.0472133996158221E-4</v>
      </c>
      <c r="C2286" s="14">
        <f>LN('Return analysis'!C2288/'Return analysis'!C2287)</f>
        <v>9.2265830113475431E-4</v>
      </c>
      <c r="D2286" s="14">
        <f>LN('Return analysis'!D2288/'Return analysis'!D2287)</f>
        <v>1.542754483781698E-3</v>
      </c>
      <c r="E2286" s="14">
        <f>LN('Return analysis'!E2288/'Return analysis'!E2287)</f>
        <v>2.7777739197784286E-6</v>
      </c>
      <c r="F2286" s="14">
        <f t="shared" si="210"/>
        <v>8.0194356604180376E-4</v>
      </c>
      <c r="G2286" s="14">
        <f t="shared" si="211"/>
        <v>9.1988052721497587E-4</v>
      </c>
      <c r="H2286" s="14">
        <f t="shared" si="212"/>
        <v>1.5399767098619197E-3</v>
      </c>
      <c r="I2286" s="24">
        <f t="shared" si="213"/>
        <v>4.3632803334501417E-5</v>
      </c>
      <c r="J2286" s="24">
        <f t="shared" si="214"/>
        <v>1.5836095131964211E-3</v>
      </c>
      <c r="K2286" s="24">
        <f t="shared" si="215"/>
        <v>1.5863872871161994E-3</v>
      </c>
      <c r="L2286" s="24"/>
    </row>
    <row r="2287" spans="1:12" x14ac:dyDescent="0.3">
      <c r="A2287" s="6">
        <v>44406</v>
      </c>
      <c r="B2287" s="14">
        <f>LN('Return analysis'!B2289/'Return analysis'!B2288)</f>
        <v>-3.5757398354870079E-4</v>
      </c>
      <c r="C2287" s="14">
        <f>LN('Return analysis'!C2289/'Return analysis'!C2288)</f>
        <v>-1.7297477652169521E-3</v>
      </c>
      <c r="D2287" s="14">
        <f>LN('Return analysis'!D2289/'Return analysis'!D2288)</f>
        <v>4.395052178286364E-3</v>
      </c>
      <c r="E2287" s="14">
        <f>LN('Return analysis'!E2289/'Return analysis'!E2288)</f>
        <v>2.7777739197784286E-6</v>
      </c>
      <c r="F2287" s="14">
        <f t="shared" si="210"/>
        <v>-3.6035175746847924E-4</v>
      </c>
      <c r="G2287" s="14">
        <f t="shared" si="211"/>
        <v>-1.7325255391367304E-3</v>
      </c>
      <c r="H2287" s="14">
        <f t="shared" si="212"/>
        <v>4.3922744043665852E-3</v>
      </c>
      <c r="I2287" s="24">
        <f t="shared" si="213"/>
        <v>9.8948408590717254E-4</v>
      </c>
      <c r="J2287" s="24">
        <f t="shared" si="214"/>
        <v>5.3817584902737577E-3</v>
      </c>
      <c r="K2287" s="24">
        <f t="shared" si="215"/>
        <v>5.3845362641935365E-3</v>
      </c>
      <c r="L2287" s="24"/>
    </row>
    <row r="2288" spans="1:12" x14ac:dyDescent="0.3">
      <c r="A2288" s="6">
        <v>44407</v>
      </c>
      <c r="B2288" s="14">
        <f>LN('Return analysis'!B2290/'Return analysis'!B2289)</f>
        <v>2.681924737429793E-4</v>
      </c>
      <c r="C2288" s="14">
        <f>LN('Return analysis'!C2290/'Return analysis'!C2289)</f>
        <v>1.4989554158720876E-3</v>
      </c>
      <c r="D2288" s="14">
        <f>LN('Return analysis'!D2290/'Return analysis'!D2289)</f>
        <v>-5.9378066620680327E-3</v>
      </c>
      <c r="E2288" s="14">
        <f>LN('Return analysis'!E2290/'Return analysis'!E2289)</f>
        <v>2.7777739197784286E-6</v>
      </c>
      <c r="F2288" s="14">
        <f t="shared" si="210"/>
        <v>2.6541469982320086E-4</v>
      </c>
      <c r="G2288" s="14">
        <f t="shared" si="211"/>
        <v>1.4961776419523092E-3</v>
      </c>
      <c r="H2288" s="14">
        <f t="shared" si="212"/>
        <v>-5.9405844359878114E-3</v>
      </c>
      <c r="I2288" s="24">
        <f t="shared" si="213"/>
        <v>-8.7719681553591843E-4</v>
      </c>
      <c r="J2288" s="24">
        <f t="shared" si="214"/>
        <v>-6.81778125152373E-3</v>
      </c>
      <c r="K2288" s="24">
        <f t="shared" si="215"/>
        <v>-6.8150034776039512E-3</v>
      </c>
      <c r="L2288" s="24"/>
    </row>
    <row r="2289" spans="1:12" x14ac:dyDescent="0.3">
      <c r="A2289" s="6">
        <v>44410</v>
      </c>
      <c r="B2289" s="14">
        <f>LN('Return analysis'!B2291/'Return analysis'!B2290)</f>
        <v>2.5875049193888346E-3</v>
      </c>
      <c r="C2289" s="14">
        <f>LN('Return analysis'!C2291/'Return analysis'!C2290)</f>
        <v>2.3726259484645779E-3</v>
      </c>
      <c r="D2289" s="14">
        <f>LN('Return analysis'!D2291/'Return analysis'!D2290)</f>
        <v>-1.4126143929611491E-3</v>
      </c>
      <c r="E2289" s="14">
        <f>LN('Return analysis'!E2291/'Return analysis'!E2290)</f>
        <v>5.8333163194378027E-6</v>
      </c>
      <c r="F2289" s="14">
        <f t="shared" si="210"/>
        <v>2.5816716030693967E-3</v>
      </c>
      <c r="G2289" s="14">
        <f t="shared" si="211"/>
        <v>2.36679263214514E-3</v>
      </c>
      <c r="H2289" s="14">
        <f t="shared" si="212"/>
        <v>-1.4184477092805869E-3</v>
      </c>
      <c r="I2289" s="24">
        <f t="shared" si="213"/>
        <v>6.8842168672664315E-4</v>
      </c>
      <c r="J2289" s="24">
        <f t="shared" si="214"/>
        <v>-7.3002602255394379E-4</v>
      </c>
      <c r="K2289" s="24">
        <f t="shared" si="215"/>
        <v>-7.241927062345059E-4</v>
      </c>
      <c r="L2289" s="24"/>
    </row>
    <row r="2290" spans="1:12" x14ac:dyDescent="0.3">
      <c r="A2290" s="6">
        <v>44411</v>
      </c>
      <c r="B2290" s="14">
        <f>LN('Return analysis'!B2292/'Return analysis'!B2291)</f>
        <v>9.8153863884527996E-4</v>
      </c>
      <c r="C2290" s="14">
        <f>LN('Return analysis'!C2292/'Return analysis'!C2291)</f>
        <v>2.3024547748038161E-4</v>
      </c>
      <c r="D2290" s="14">
        <f>LN('Return analysis'!D2292/'Return analysis'!D2291)</f>
        <v>7.1310384222703655E-3</v>
      </c>
      <c r="E2290" s="14">
        <f>LN('Return analysis'!E2292/'Return analysis'!E2291)</f>
        <v>2.7777739197784286E-6</v>
      </c>
      <c r="F2290" s="14">
        <f t="shared" si="210"/>
        <v>9.7876086492550162E-4</v>
      </c>
      <c r="G2290" s="14">
        <f t="shared" si="211"/>
        <v>2.2746770356060319E-4</v>
      </c>
      <c r="H2290" s="14">
        <f t="shared" si="212"/>
        <v>7.1282606483505867E-3</v>
      </c>
      <c r="I2290" s="24">
        <f t="shared" si="213"/>
        <v>7.1872140502907372E-4</v>
      </c>
      <c r="J2290" s="24">
        <f t="shared" si="214"/>
        <v>7.8469820533796607E-3</v>
      </c>
      <c r="K2290" s="24">
        <f t="shared" si="215"/>
        <v>7.8497598272994386E-3</v>
      </c>
      <c r="L2290" s="24"/>
    </row>
    <row r="2291" spans="1:12" x14ac:dyDescent="0.3">
      <c r="A2291" s="6">
        <v>44413</v>
      </c>
      <c r="B2291" s="14">
        <f>LN('Return analysis'!B2293/'Return analysis'!B2292)</f>
        <v>-1.249698548300429E-3</v>
      </c>
      <c r="C2291" s="14">
        <f>LN('Return analysis'!C2293/'Return analysis'!C2292)</f>
        <v>-2.3048438433202682E-3</v>
      </c>
      <c r="D2291" s="14">
        <f>LN('Return analysis'!D2293/'Return analysis'!D2292)</f>
        <v>2.6283649755284586E-3</v>
      </c>
      <c r="E2291" s="14">
        <f>LN('Return analysis'!E2293/'Return analysis'!E2292)</f>
        <v>5.5555478395574959E-6</v>
      </c>
      <c r="F2291" s="14">
        <f t="shared" si="210"/>
        <v>-1.2552540961399865E-3</v>
      </c>
      <c r="G2291" s="14">
        <f t="shared" si="211"/>
        <v>-2.3103993911598258E-3</v>
      </c>
      <c r="H2291" s="14">
        <f t="shared" si="212"/>
        <v>2.622809427688901E-3</v>
      </c>
      <c r="I2291" s="24">
        <f t="shared" si="213"/>
        <v>5.7957733199946509E-4</v>
      </c>
      <c r="J2291" s="24">
        <f t="shared" si="214"/>
        <v>3.2023867596883662E-3</v>
      </c>
      <c r="K2291" s="24">
        <f t="shared" si="215"/>
        <v>3.2079423075279238E-3</v>
      </c>
      <c r="L2291" s="24"/>
    </row>
    <row r="2292" spans="1:12" x14ac:dyDescent="0.3">
      <c r="A2292" s="6">
        <v>44414</v>
      </c>
      <c r="B2292" s="14">
        <f>LN('Return analysis'!B2294/'Return analysis'!B2293)</f>
        <v>-3.399837848889125E-3</v>
      </c>
      <c r="C2292" s="14">
        <f>LN('Return analysis'!C2294/'Return analysis'!C2293)</f>
        <v>-4.7432707945895668E-3</v>
      </c>
      <c r="D2292" s="14">
        <f>LN('Return analysis'!D2294/'Return analysis'!D2293)</f>
        <v>1.2239290348191299E-3</v>
      </c>
      <c r="E2292" s="14">
        <f>LN('Return analysis'!E2294/'Return analysis'!E2293)</f>
        <v>2.7777739197784286E-6</v>
      </c>
      <c r="F2292" s="14">
        <f t="shared" si="210"/>
        <v>-3.4026156228089033E-3</v>
      </c>
      <c r="G2292" s="14">
        <f t="shared" si="211"/>
        <v>-4.7460485685093456E-3</v>
      </c>
      <c r="H2292" s="14">
        <f t="shared" si="212"/>
        <v>1.2211512608993516E-3</v>
      </c>
      <c r="I2292" s="24">
        <f t="shared" si="213"/>
        <v>4.1130090704058741E-4</v>
      </c>
      <c r="J2292" s="24">
        <f t="shared" si="214"/>
        <v>1.632452167939939E-3</v>
      </c>
      <c r="K2292" s="24">
        <f t="shared" si="215"/>
        <v>1.6352299418597174E-3</v>
      </c>
      <c r="L2292" s="24"/>
    </row>
    <row r="2293" spans="1:12" x14ac:dyDescent="0.3">
      <c r="A2293" s="6">
        <v>44417</v>
      </c>
      <c r="B2293" s="14">
        <f>LN('Return analysis'!B2295/'Return analysis'!B2294)</f>
        <v>-2.9625973285568917E-3</v>
      </c>
      <c r="C2293" s="14">
        <f>LN('Return analysis'!C2295/'Return analysis'!C2294)</f>
        <v>-1.8573362797201806E-3</v>
      </c>
      <c r="D2293" s="14">
        <f>LN('Return analysis'!D2295/'Return analysis'!D2294)</f>
        <v>-3.9328008216451497E-4</v>
      </c>
      <c r="E2293" s="14">
        <f>LN('Return analysis'!E2295/'Return analysis'!E2294)</f>
        <v>8.3332986113586046E-6</v>
      </c>
      <c r="F2293" s="14">
        <f t="shared" si="210"/>
        <v>-2.9709306271682502E-3</v>
      </c>
      <c r="G2293" s="14">
        <f t="shared" si="211"/>
        <v>-1.8656695783315393E-3</v>
      </c>
      <c r="H2293" s="14">
        <f t="shared" si="212"/>
        <v>-4.0161338077587355E-4</v>
      </c>
      <c r="I2293" s="24">
        <f t="shared" si="213"/>
        <v>-1.462205398427855E-3</v>
      </c>
      <c r="J2293" s="24">
        <f t="shared" si="214"/>
        <v>-1.8638187792037286E-3</v>
      </c>
      <c r="K2293" s="24">
        <f t="shared" si="215"/>
        <v>-1.85548548059237E-3</v>
      </c>
      <c r="L2293" s="24"/>
    </row>
    <row r="2294" spans="1:12" x14ac:dyDescent="0.3">
      <c r="A2294" s="6">
        <v>44418</v>
      </c>
      <c r="B2294" s="14">
        <f>LN('Return analysis'!B2296/'Return analysis'!B2295)</f>
        <v>-8.9921005937963587E-4</v>
      </c>
      <c r="C2294" s="14">
        <f>LN('Return analysis'!C2296/'Return analysis'!C2295)</f>
        <v>-1.5109500745041768E-3</v>
      </c>
      <c r="D2294" s="14">
        <f>LN('Return analysis'!D2296/'Return analysis'!D2295)</f>
        <v>6.5538090253669187E-4</v>
      </c>
      <c r="E2294" s="14">
        <f>LN('Return analysis'!E2296/'Return analysis'!E2295)</f>
        <v>2.7777739197784286E-6</v>
      </c>
      <c r="F2294" s="14">
        <f t="shared" si="210"/>
        <v>-9.0198783329941432E-4</v>
      </c>
      <c r="G2294" s="14">
        <f t="shared" si="211"/>
        <v>-1.5137278484239551E-3</v>
      </c>
      <c r="H2294" s="14">
        <f t="shared" si="212"/>
        <v>6.5260312861691342E-4</v>
      </c>
      <c r="I2294" s="24">
        <f t="shared" si="213"/>
        <v>3.1161311677246016E-4</v>
      </c>
      <c r="J2294" s="24">
        <f t="shared" si="214"/>
        <v>9.6421624538937359E-4</v>
      </c>
      <c r="K2294" s="24">
        <f t="shared" si="215"/>
        <v>9.6699401930915203E-4</v>
      </c>
      <c r="L2294" s="24"/>
    </row>
    <row r="2295" spans="1:12" x14ac:dyDescent="0.3">
      <c r="A2295" s="6">
        <v>44419</v>
      </c>
      <c r="B2295" s="14">
        <f>LN('Return analysis'!B2297/'Return analysis'!B2296)</f>
        <v>7.1969868884702744E-4</v>
      </c>
      <c r="C2295" s="14">
        <f>LN('Return analysis'!C2297/'Return analysis'!C2296)</f>
        <v>6.9764526649055531E-4</v>
      </c>
      <c r="D2295" s="14">
        <f>LN('Return analysis'!D2297/'Return analysis'!D2296)</f>
        <v>1.9639201035161575E-3</v>
      </c>
      <c r="E2295" s="14">
        <f>LN('Return analysis'!E2297/'Return analysis'!E2296)</f>
        <v>2.7777739197784286E-6</v>
      </c>
      <c r="F2295" s="14">
        <f t="shared" si="210"/>
        <v>7.1692091492724899E-4</v>
      </c>
      <c r="G2295" s="14">
        <f t="shared" si="211"/>
        <v>6.9486749257077686E-4</v>
      </c>
      <c r="H2295" s="14">
        <f t="shared" si="212"/>
        <v>1.9611423295963792E-3</v>
      </c>
      <c r="I2295" s="24">
        <f t="shared" si="213"/>
        <v>1.3552565372164019E-4</v>
      </c>
      <c r="J2295" s="24">
        <f t="shared" si="214"/>
        <v>2.0966679833180194E-3</v>
      </c>
      <c r="K2295" s="24">
        <f t="shared" si="215"/>
        <v>2.0994457572377978E-3</v>
      </c>
      <c r="L2295" s="24"/>
    </row>
    <row r="2296" spans="1:12" x14ac:dyDescent="0.3">
      <c r="A2296" s="6">
        <v>44420</v>
      </c>
      <c r="B2296" s="14">
        <f>LN('Return analysis'!B2298/'Return analysis'!B2297)</f>
        <v>8.9759713307962399E-5</v>
      </c>
      <c r="C2296" s="14">
        <f>LN('Return analysis'!C2298/'Return analysis'!C2297)</f>
        <v>1.1622690682713878E-4</v>
      </c>
      <c r="D2296" s="14">
        <f>LN('Return analysis'!D2298/'Return analysis'!D2297)</f>
        <v>2.7862397895127154E-3</v>
      </c>
      <c r="E2296" s="14">
        <f>LN('Return analysis'!E2298/'Return analysis'!E2297)</f>
        <v>2.7777739197784286E-6</v>
      </c>
      <c r="F2296" s="14">
        <f t="shared" si="210"/>
        <v>8.6981939388183966E-5</v>
      </c>
      <c r="G2296" s="14">
        <f t="shared" si="211"/>
        <v>1.1344913290736035E-4</v>
      </c>
      <c r="H2296" s="14">
        <f t="shared" si="212"/>
        <v>2.7834620155929371E-3</v>
      </c>
      <c r="I2296" s="24">
        <f t="shared" si="213"/>
        <v>-3.4417232235094835E-5</v>
      </c>
      <c r="J2296" s="24">
        <f t="shared" si="214"/>
        <v>2.7490447833578421E-3</v>
      </c>
      <c r="K2296" s="24">
        <f t="shared" si="215"/>
        <v>2.7518225572776204E-3</v>
      </c>
      <c r="L2296" s="24"/>
    </row>
    <row r="2297" spans="1:12" x14ac:dyDescent="0.3">
      <c r="A2297" s="6">
        <v>44421</v>
      </c>
      <c r="B2297" s="14">
        <f>LN('Return analysis'!B2299/'Return analysis'!B2298)</f>
        <v>2.4244512786604088E-3</v>
      </c>
      <c r="C2297" s="14">
        <f>LN('Return analysis'!C2299/'Return analysis'!C2298)</f>
        <v>3.9445314062790775E-3</v>
      </c>
      <c r="D2297" s="14">
        <f>LN('Return analysis'!D2299/'Return analysis'!D2298)</f>
        <v>5.6484380215539624E-4</v>
      </c>
      <c r="E2297" s="14">
        <f>LN('Return analysis'!E2299/'Return analysis'!E2298)</f>
        <v>2.7777739197784286E-6</v>
      </c>
      <c r="F2297" s="14">
        <f t="shared" si="210"/>
        <v>2.4216735047406304E-3</v>
      </c>
      <c r="G2297" s="14">
        <f t="shared" si="211"/>
        <v>3.9417536323592987E-3</v>
      </c>
      <c r="H2297" s="14">
        <f t="shared" si="212"/>
        <v>5.6206602823561779E-4</v>
      </c>
      <c r="I2297" s="24">
        <f t="shared" si="213"/>
        <v>-7.6285547684372781E-4</v>
      </c>
      <c r="J2297" s="24">
        <f t="shared" si="214"/>
        <v>-2.0078944860811002E-4</v>
      </c>
      <c r="K2297" s="24">
        <f t="shared" si="215"/>
        <v>-1.9801167468833157E-4</v>
      </c>
      <c r="L2297" s="24"/>
    </row>
    <row r="2298" spans="1:12" x14ac:dyDescent="0.3">
      <c r="A2298" s="6">
        <v>44424</v>
      </c>
      <c r="B2298" s="14">
        <f>LN('Return analysis'!B2300/'Return analysis'!B2299)</f>
        <v>1.7024314946912844E-3</v>
      </c>
      <c r="C2298" s="14">
        <f>LN('Return analysis'!C2300/'Return analysis'!C2299)</f>
        <v>9.2650446009698501E-4</v>
      </c>
      <c r="D2298" s="14">
        <f>LN('Return analysis'!D2300/'Return analysis'!D2299)</f>
        <v>3.909395017641563E-4</v>
      </c>
      <c r="E2298" s="14">
        <f>LN('Return analysis'!E2300/'Return analysis'!E2299)</f>
        <v>8.3332986113586046E-6</v>
      </c>
      <c r="F2298" s="14">
        <f t="shared" si="210"/>
        <v>1.6940981960799257E-3</v>
      </c>
      <c r="G2298" s="14">
        <f t="shared" si="211"/>
        <v>9.1817116148562637E-4</v>
      </c>
      <c r="H2298" s="14">
        <f t="shared" si="212"/>
        <v>3.8260620315279771E-4</v>
      </c>
      <c r="I2298" s="24">
        <f t="shared" si="213"/>
        <v>9.4960573873666652E-4</v>
      </c>
      <c r="J2298" s="24">
        <f t="shared" si="214"/>
        <v>1.3322119418894642E-3</v>
      </c>
      <c r="K2298" s="24">
        <f t="shared" si="215"/>
        <v>1.3405452405008229E-3</v>
      </c>
      <c r="L2298" s="24"/>
    </row>
    <row r="2299" spans="1:12" x14ac:dyDescent="0.3">
      <c r="A2299" s="6">
        <v>44425</v>
      </c>
      <c r="B2299" s="14">
        <f>LN('Return analysis'!B2301/'Return analysis'!B2300)</f>
        <v>-6.2656062665887525E-4</v>
      </c>
      <c r="C2299" s="14">
        <f>LN('Return analysis'!C2301/'Return analysis'!C2300)</f>
        <v>-1.042273782771675E-3</v>
      </c>
      <c r="D2299" s="14">
        <f>LN('Return analysis'!D2301/'Return analysis'!D2300)</f>
        <v>-7.4544637028573103E-3</v>
      </c>
      <c r="E2299" s="14">
        <f>LN('Return analysis'!E2301/'Return analysis'!E2300)</f>
        <v>2.7777739197784286E-6</v>
      </c>
      <c r="F2299" s="14">
        <f t="shared" si="210"/>
        <v>-6.293384005786537E-4</v>
      </c>
      <c r="G2299" s="14">
        <f t="shared" si="211"/>
        <v>-1.0450515566914533E-3</v>
      </c>
      <c r="H2299" s="14">
        <f t="shared" si="212"/>
        <v>-7.457241476777089E-3</v>
      </c>
      <c r="I2299" s="24">
        <f t="shared" si="213"/>
        <v>2.9350715771476056E-4</v>
      </c>
      <c r="J2299" s="24">
        <f t="shared" si="214"/>
        <v>-7.1637343190623284E-3</v>
      </c>
      <c r="K2299" s="24">
        <f t="shared" si="215"/>
        <v>-7.1609565451425496E-3</v>
      </c>
      <c r="L2299" s="24"/>
    </row>
    <row r="2300" spans="1:12" x14ac:dyDescent="0.3">
      <c r="A2300" s="6">
        <v>44426</v>
      </c>
      <c r="B2300" s="14">
        <f>LN('Return analysis'!B2302/'Return analysis'!B2301)</f>
        <v>-8.0662884900090104E-4</v>
      </c>
      <c r="C2300" s="14">
        <f>LN('Return analysis'!C2302/'Return analysis'!C2301)</f>
        <v>-2.3157886071735389E-4</v>
      </c>
      <c r="D2300" s="14">
        <f>LN('Return analysis'!D2302/'Return analysis'!D2301)</f>
        <v>-1.0027113596167151E-2</v>
      </c>
      <c r="E2300" s="14">
        <f>LN('Return analysis'!E2302/'Return analysis'!E2301)</f>
        <v>2.7777739197784286E-6</v>
      </c>
      <c r="F2300" s="14">
        <f t="shared" si="210"/>
        <v>-8.0940662292067948E-4</v>
      </c>
      <c r="G2300" s="14">
        <f t="shared" si="211"/>
        <v>-2.3435663463713231E-4</v>
      </c>
      <c r="H2300" s="14">
        <f t="shared" si="212"/>
        <v>-1.0029891370086929E-2</v>
      </c>
      <c r="I2300" s="24">
        <f t="shared" si="213"/>
        <v>-5.1262415630563981E-4</v>
      </c>
      <c r="J2300" s="24">
        <f t="shared" si="214"/>
        <v>-1.0542515526392569E-2</v>
      </c>
      <c r="K2300" s="24">
        <f t="shared" si="215"/>
        <v>-1.0539737752472791E-2</v>
      </c>
      <c r="L2300" s="24"/>
    </row>
    <row r="2301" spans="1:12" x14ac:dyDescent="0.3">
      <c r="A2301" s="6">
        <v>44427</v>
      </c>
      <c r="B2301" s="14">
        <f>LN('Return analysis'!B2303/'Return analysis'!B2302)</f>
        <v>2.3286351719155217E-3</v>
      </c>
      <c r="C2301" s="14">
        <f>LN('Return analysis'!C2303/'Return analysis'!C2302)</f>
        <v>2.1986682037228307E-3</v>
      </c>
      <c r="D2301" s="14">
        <f>LN('Return analysis'!D2303/'Return analysis'!D2302)</f>
        <v>-7.5171798115298118E-4</v>
      </c>
      <c r="E2301" s="14">
        <f>LN('Return analysis'!E2303/'Return analysis'!E2302)</f>
        <v>2.4999968749105643E-6</v>
      </c>
      <c r="F2301" s="14">
        <f t="shared" si="210"/>
        <v>2.3261351750406109E-3</v>
      </c>
      <c r="G2301" s="14">
        <f t="shared" si="211"/>
        <v>2.1961682068479199E-3</v>
      </c>
      <c r="H2301" s="14">
        <f t="shared" si="212"/>
        <v>-7.542179780278917E-4</v>
      </c>
      <c r="I2301" s="24">
        <f t="shared" si="213"/>
        <v>5.6333119010052888E-4</v>
      </c>
      <c r="J2301" s="24">
        <f t="shared" si="214"/>
        <v>-1.9088678792736282E-4</v>
      </c>
      <c r="K2301" s="24">
        <f t="shared" si="215"/>
        <v>-1.883867910524523E-4</v>
      </c>
      <c r="L2301" s="24"/>
    </row>
    <row r="2302" spans="1:12" x14ac:dyDescent="0.3">
      <c r="A2302" s="6">
        <v>44428</v>
      </c>
      <c r="B2302" s="14">
        <f>LN('Return analysis'!B2304/'Return analysis'!B2303)</f>
        <v>-8.9971606080466247E-5</v>
      </c>
      <c r="C2302" s="14">
        <f>LN('Return analysis'!C2304/'Return analysis'!C2303)</f>
        <v>-2.3112371956005701E-4</v>
      </c>
      <c r="D2302" s="14">
        <f>LN('Return analysis'!D2304/'Return analysis'!D2303)</f>
        <v>8.9391126906785291E-3</v>
      </c>
      <c r="E2302" s="14">
        <f>LN('Return analysis'!E2304/'Return analysis'!E2303)</f>
        <v>2.4999968749105643E-6</v>
      </c>
      <c r="F2302" s="14">
        <f t="shared" si="210"/>
        <v>-9.2471602955376806E-5</v>
      </c>
      <c r="G2302" s="14">
        <f t="shared" si="211"/>
        <v>-2.3362371643496758E-4</v>
      </c>
      <c r="H2302" s="14">
        <f t="shared" si="212"/>
        <v>8.9366126938036188E-3</v>
      </c>
      <c r="I2302" s="24">
        <f t="shared" si="213"/>
        <v>-1.405836861072279E-7</v>
      </c>
      <c r="J2302" s="24">
        <f t="shared" si="214"/>
        <v>8.9364721101175115E-3</v>
      </c>
      <c r="K2302" s="24">
        <f t="shared" si="215"/>
        <v>8.9389721069924218E-3</v>
      </c>
      <c r="L2302" s="24"/>
    </row>
    <row r="2303" spans="1:12" x14ac:dyDescent="0.3">
      <c r="A2303" s="6">
        <v>44431</v>
      </c>
      <c r="B2303" s="14">
        <f>LN('Return analysis'!B2305/'Return analysis'!B2304)</f>
        <v>3.5785382020428382E-4</v>
      </c>
      <c r="C2303" s="14">
        <f>LN('Return analysis'!C2305/'Return analysis'!C2304)</f>
        <v>2.3112371955996022E-4</v>
      </c>
      <c r="D2303" s="14">
        <f>LN('Return analysis'!D2305/'Return analysis'!D2304)</f>
        <v>9.641672502255583E-3</v>
      </c>
      <c r="E2303" s="14">
        <f>LN('Return analysis'!E2305/'Return analysis'!E2304)</f>
        <v>7.4999718750787367E-6</v>
      </c>
      <c r="F2303" s="14">
        <f t="shared" si="210"/>
        <v>3.5035384832920509E-4</v>
      </c>
      <c r="G2303" s="14">
        <f t="shared" si="211"/>
        <v>2.2362374768488148E-4</v>
      </c>
      <c r="H2303" s="14">
        <f t="shared" si="212"/>
        <v>9.634172530380505E-3</v>
      </c>
      <c r="I2303" s="24">
        <f t="shared" si="213"/>
        <v>6.6479356447175905E-5</v>
      </c>
      <c r="J2303" s="24">
        <f t="shared" si="214"/>
        <v>9.7006518868276801E-3</v>
      </c>
      <c r="K2303" s="24">
        <f t="shared" si="215"/>
        <v>9.7081518587027581E-3</v>
      </c>
      <c r="L2303" s="24"/>
    </row>
    <row r="2304" spans="1:12" x14ac:dyDescent="0.3">
      <c r="A2304" s="6">
        <v>44432</v>
      </c>
      <c r="B2304" s="14">
        <f>LN('Return analysis'!B2306/'Return analysis'!B2305)</f>
        <v>-1.2527179426558256E-3</v>
      </c>
      <c r="C2304" s="14">
        <f>LN('Return analysis'!C2306/'Return analysis'!C2305)</f>
        <v>-1.9670893430055359E-3</v>
      </c>
      <c r="D2304" s="14">
        <f>LN('Return analysis'!D2306/'Return analysis'!D2305)</f>
        <v>3.5538701211999162E-3</v>
      </c>
      <c r="E2304" s="14">
        <f>LN('Return analysis'!E2306/'Return analysis'!E2305)</f>
        <v>2.4999968749105643E-6</v>
      </c>
      <c r="F2304" s="14">
        <f t="shared" si="210"/>
        <v>-1.2552179395307361E-3</v>
      </c>
      <c r="G2304" s="14">
        <f t="shared" si="211"/>
        <v>-1.9695893398804466E-3</v>
      </c>
      <c r="H2304" s="14">
        <f t="shared" si="212"/>
        <v>3.5513701243250055E-3</v>
      </c>
      <c r="I2304" s="24">
        <f t="shared" si="213"/>
        <v>2.9481599794868162E-4</v>
      </c>
      <c r="J2304" s="24">
        <f t="shared" si="214"/>
        <v>3.846186122273687E-3</v>
      </c>
      <c r="K2304" s="24">
        <f t="shared" si="215"/>
        <v>3.8486861191485977E-3</v>
      </c>
      <c r="L2304" s="24"/>
    </row>
    <row r="2305" spans="1:12" x14ac:dyDescent="0.3">
      <c r="A2305" s="6">
        <v>44433</v>
      </c>
      <c r="B2305" s="14">
        <f>LN('Return analysis'!B2307/'Return analysis'!B2306)</f>
        <v>-1.9719224607320169E-3</v>
      </c>
      <c r="C2305" s="14">
        <f>LN('Return analysis'!C2307/'Return analysis'!C2306)</f>
        <v>-1.6221793605947128E-3</v>
      </c>
      <c r="D2305" s="14">
        <f>LN('Return analysis'!D2307/'Return analysis'!D2306)</f>
        <v>2.85144725903418E-3</v>
      </c>
      <c r="E2305" s="14">
        <f>LN('Return analysis'!E2307/'Return analysis'!E2306)</f>
        <v>2.4999968749105643E-6</v>
      </c>
      <c r="F2305" s="14">
        <f t="shared" si="210"/>
        <v>-1.9744224576069276E-3</v>
      </c>
      <c r="G2305" s="14">
        <f t="shared" si="211"/>
        <v>-1.6246793574696233E-3</v>
      </c>
      <c r="H2305" s="14">
        <f t="shared" si="212"/>
        <v>2.8489472621592692E-3</v>
      </c>
      <c r="I2305" s="24">
        <f t="shared" si="213"/>
        <v>-6.9496150800952628E-4</v>
      </c>
      <c r="J2305" s="24">
        <f t="shared" si="214"/>
        <v>2.1539857541497428E-3</v>
      </c>
      <c r="K2305" s="24">
        <f t="shared" si="215"/>
        <v>2.1564857510246536E-3</v>
      </c>
      <c r="L2305" s="24"/>
    </row>
    <row r="2306" spans="1:12" x14ac:dyDescent="0.3">
      <c r="A2306" s="6">
        <v>44434</v>
      </c>
      <c r="B2306" s="14">
        <f>LN('Return analysis'!B2308/'Return analysis'!B2307)</f>
        <v>-6.2785390190361196E-4</v>
      </c>
      <c r="C2306" s="14">
        <f>LN('Return analysis'!C2308/'Return analysis'!C2307)</f>
        <v>1.1595726278777281E-4</v>
      </c>
      <c r="D2306" s="14">
        <f>LN('Return analysis'!D2308/'Return analysis'!D2307)</f>
        <v>-6.7091461488694628E-3</v>
      </c>
      <c r="E2306" s="14">
        <f>LN('Return analysis'!E2308/'Return analysis'!E2307)</f>
        <v>2.4999968749105643E-6</v>
      </c>
      <c r="F2306" s="14">
        <f t="shared" si="210"/>
        <v>-6.3035389877852247E-4</v>
      </c>
      <c r="G2306" s="14">
        <f t="shared" si="211"/>
        <v>1.1345726591286225E-4</v>
      </c>
      <c r="H2306" s="14">
        <f t="shared" si="212"/>
        <v>-6.7116461457443731E-3</v>
      </c>
      <c r="I2306" s="24">
        <f t="shared" si="213"/>
        <v>-6.4970196929419431E-4</v>
      </c>
      <c r="J2306" s="24">
        <f t="shared" si="214"/>
        <v>-7.3613481150385674E-3</v>
      </c>
      <c r="K2306" s="24">
        <f t="shared" si="215"/>
        <v>-7.3588481181636571E-3</v>
      </c>
      <c r="L2306" s="24"/>
    </row>
    <row r="2307" spans="1:12" x14ac:dyDescent="0.3">
      <c r="A2307" s="6">
        <v>44435</v>
      </c>
      <c r="B2307" s="14">
        <f>LN('Return analysis'!B2309/'Return analysis'!B2308)</f>
        <v>1.5244835763499943E-3</v>
      </c>
      <c r="C2307" s="14">
        <f>LN('Return analysis'!C2309/'Return analysis'!C2308)</f>
        <v>2.8954019519605444E-3</v>
      </c>
      <c r="D2307" s="14">
        <f>LN('Return analysis'!D2309/'Return analysis'!D2308)</f>
        <v>1.0713202639767619E-2</v>
      </c>
      <c r="E2307" s="14">
        <f>LN('Return analysis'!E2309/'Return analysis'!E2308)</f>
        <v>2.4999968749105643E-6</v>
      </c>
      <c r="F2307" s="14">
        <f t="shared" si="210"/>
        <v>1.5219835794750838E-3</v>
      </c>
      <c r="G2307" s="14">
        <f t="shared" si="211"/>
        <v>2.8929019550856337E-3</v>
      </c>
      <c r="H2307" s="14">
        <f t="shared" si="212"/>
        <v>1.0710702642892709E-2</v>
      </c>
      <c r="I2307" s="24">
        <f t="shared" si="213"/>
        <v>-9.2587139747519478E-4</v>
      </c>
      <c r="J2307" s="24">
        <f t="shared" si="214"/>
        <v>9.7848312454175135E-3</v>
      </c>
      <c r="K2307" s="24">
        <f t="shared" si="215"/>
        <v>9.7873312422924238E-3</v>
      </c>
      <c r="L2307" s="24"/>
    </row>
    <row r="2308" spans="1:12" x14ac:dyDescent="0.3">
      <c r="A2308" s="6">
        <v>44438</v>
      </c>
      <c r="B2308" s="14">
        <f>LN('Return analysis'!B2310/'Return analysis'!B2309)</f>
        <v>2.1494305598609158E-3</v>
      </c>
      <c r="C2308" s="14">
        <f>LN('Return analysis'!C2310/'Return analysis'!C2309)</f>
        <v>1.1554851912158126E-3</v>
      </c>
      <c r="D2308" s="14">
        <f>LN('Return analysis'!D2310/'Return analysis'!D2309)</f>
        <v>3.7739824494461721E-3</v>
      </c>
      <c r="E2308" s="14">
        <f>LN('Return analysis'!E2310/'Return analysis'!E2309)</f>
        <v>6.6666444445868834E-6</v>
      </c>
      <c r="F2308" s="14">
        <f t="shared" si="210"/>
        <v>2.1427639154163289E-3</v>
      </c>
      <c r="G2308" s="14">
        <f t="shared" si="211"/>
        <v>1.1488185467712258E-3</v>
      </c>
      <c r="H2308" s="14">
        <f t="shared" si="212"/>
        <v>3.7673158050015852E-3</v>
      </c>
      <c r="I2308" s="24">
        <f t="shared" si="213"/>
        <v>1.1759053748043892E-3</v>
      </c>
      <c r="J2308" s="24">
        <f t="shared" si="214"/>
        <v>4.9432211798059742E-3</v>
      </c>
      <c r="K2308" s="24">
        <f t="shared" si="215"/>
        <v>4.9498878242505611E-3</v>
      </c>
      <c r="L2308" s="24"/>
    </row>
    <row r="2309" spans="1:12" x14ac:dyDescent="0.3">
      <c r="A2309" s="6">
        <v>44439</v>
      </c>
      <c r="B2309" s="14">
        <f>LN('Return analysis'!B2311/'Return analysis'!B2310)</f>
        <v>-1.1635357971437246E-3</v>
      </c>
      <c r="C2309" s="14">
        <f>LN('Return analysis'!C2311/'Return analysis'!C2310)</f>
        <v>-1.2711071773226226E-3</v>
      </c>
      <c r="D2309" s="14">
        <f>LN('Return analysis'!D2311/'Return analysis'!D2310)</f>
        <v>-1.8852108578385157E-3</v>
      </c>
      <c r="E2309" s="14">
        <f>LN('Return analysis'!E2311/'Return analysis'!E2310)</f>
        <v>2.2222197531046357E-6</v>
      </c>
      <c r="F2309" s="14">
        <f t="shared" si="210"/>
        <v>-1.1657580168968292E-3</v>
      </c>
      <c r="G2309" s="14">
        <f t="shared" si="211"/>
        <v>-1.2733293970757272E-3</v>
      </c>
      <c r="H2309" s="14">
        <f t="shared" si="212"/>
        <v>-1.8874330775916204E-3</v>
      </c>
      <c r="I2309" s="24">
        <f t="shared" si="213"/>
        <v>-1.1870424570341071E-4</v>
      </c>
      <c r="J2309" s="24">
        <f t="shared" si="214"/>
        <v>-2.0061373232950312E-3</v>
      </c>
      <c r="K2309" s="24">
        <f t="shared" si="215"/>
        <v>-2.0039151035419265E-3</v>
      </c>
      <c r="L2309" s="24"/>
    </row>
    <row r="2310" spans="1:12" x14ac:dyDescent="0.3">
      <c r="A2310" s="6">
        <v>44440</v>
      </c>
      <c r="B2310" s="14">
        <f>LN('Return analysis'!B2312/'Return analysis'!B2311)</f>
        <v>0</v>
      </c>
      <c r="C2310" s="14">
        <f>LN('Return analysis'!C2312/'Return analysis'!C2311)</f>
        <v>1.7384382463599609E-4</v>
      </c>
      <c r="D2310" s="14">
        <f>LN('Return analysis'!D2312/'Return analysis'!D2311)</f>
        <v>1.7567944165707071E-3</v>
      </c>
      <c r="E2310" s="14">
        <f>LN('Return analysis'!E2312/'Return analysis'!E2311)</f>
        <v>1.6666652777902396E-6</v>
      </c>
      <c r="F2310" s="14">
        <f t="shared" si="210"/>
        <v>-1.6666652777902396E-6</v>
      </c>
      <c r="G2310" s="14">
        <f t="shared" si="211"/>
        <v>1.7217715935820586E-4</v>
      </c>
      <c r="H2310" s="14">
        <f t="shared" si="212"/>
        <v>1.7551277512929168E-3</v>
      </c>
      <c r="I2310" s="24">
        <f t="shared" si="213"/>
        <v>-1.5936899904834916E-4</v>
      </c>
      <c r="J2310" s="24">
        <f t="shared" si="214"/>
        <v>1.5957587522445675E-3</v>
      </c>
      <c r="K2310" s="24">
        <f t="shared" si="215"/>
        <v>1.5974254175223578E-3</v>
      </c>
      <c r="L2310" s="24"/>
    </row>
    <row r="2311" spans="1:12" x14ac:dyDescent="0.3">
      <c r="A2311" s="6">
        <v>44441</v>
      </c>
      <c r="B2311" s="14">
        <f>LN('Return analysis'!B2313/'Return analysis'!B2312)</f>
        <v>1.7930542825959034E-3</v>
      </c>
      <c r="C2311" s="14">
        <f>LN('Return analysis'!C2313/'Return analysis'!C2312)</f>
        <v>1.3888331256956675E-3</v>
      </c>
      <c r="D2311" s="14">
        <f>LN('Return analysis'!D2313/'Return analysis'!D2312)</f>
        <v>3.3763732574040939E-3</v>
      </c>
      <c r="E2311" s="14">
        <f>LN('Return analysis'!E2313/'Return analysis'!E2312)</f>
        <v>2.2222197531046357E-6</v>
      </c>
      <c r="F2311" s="14">
        <f t="shared" ref="F2311:F2374" si="216">B2311-E2311</f>
        <v>1.7908320628427987E-3</v>
      </c>
      <c r="G2311" s="14">
        <f t="shared" ref="G2311:G2374" si="217">C2311-E2311</f>
        <v>1.3866109059425629E-3</v>
      </c>
      <c r="H2311" s="14">
        <f t="shared" si="212"/>
        <v>3.3741510376509892E-3</v>
      </c>
      <c r="I2311" s="24">
        <f t="shared" si="213"/>
        <v>6.3645226971392049E-4</v>
      </c>
      <c r="J2311" s="24">
        <f t="shared" si="214"/>
        <v>4.0106033073649093E-3</v>
      </c>
      <c r="K2311" s="24">
        <f t="shared" si="215"/>
        <v>4.0128255271180144E-3</v>
      </c>
      <c r="L2311" s="24"/>
    </row>
    <row r="2312" spans="1:12" x14ac:dyDescent="0.3">
      <c r="A2312" s="6">
        <v>44442</v>
      </c>
      <c r="B2312" s="14">
        <f>LN('Return analysis'!B2314/'Return analysis'!B2313)</f>
        <v>-1.3448201816910566E-3</v>
      </c>
      <c r="C2312" s="14">
        <f>LN('Return analysis'!C2314/'Return analysis'!C2313)</f>
        <v>-2.0843898278789588E-3</v>
      </c>
      <c r="D2312" s="14">
        <f>LN('Return analysis'!D2314/'Return analysis'!D2313)</f>
        <v>-3.4114091029016646E-4</v>
      </c>
      <c r="E2312" s="14">
        <f>LN('Return analysis'!E2314/'Return analysis'!E2313)</f>
        <v>2.2222197531046357E-6</v>
      </c>
      <c r="F2312" s="14">
        <f t="shared" si="216"/>
        <v>-1.3470424014441612E-3</v>
      </c>
      <c r="G2312" s="14">
        <f t="shared" si="217"/>
        <v>-2.0866120476320635E-3</v>
      </c>
      <c r="H2312" s="14">
        <f t="shared" ref="H2312:H2375" si="218">D2312-E2312</f>
        <v>-3.4336313004327109E-4</v>
      </c>
      <c r="I2312" s="24">
        <f t="shared" ref="I2312:I2375" si="219">F2312-$N$15*G2312-$N$16*H2312</f>
        <v>3.3921674836517673E-4</v>
      </c>
      <c r="J2312" s="24">
        <f t="shared" ref="J2312:J2375" si="220">I2312+H2312</f>
        <v>-4.1463816780943599E-6</v>
      </c>
      <c r="K2312" s="24">
        <f t="shared" ref="K2312:K2375" si="221">I2312+D2312</f>
        <v>-1.9241619249897373E-6</v>
      </c>
      <c r="L2312" s="24"/>
    </row>
    <row r="2313" spans="1:12" x14ac:dyDescent="0.3">
      <c r="A2313" s="6">
        <v>44446</v>
      </c>
      <c r="B2313" s="14">
        <f>LN('Return analysis'!B2315/'Return analysis'!B2314)</f>
        <v>-2.5145607832957012E-3</v>
      </c>
      <c r="C2313" s="14">
        <f>LN('Return analysis'!C2315/'Return analysis'!C2314)</f>
        <v>-2.901424115641052E-3</v>
      </c>
      <c r="D2313" s="14">
        <f>LN('Return analysis'!D2315/'Return analysis'!D2314)</f>
        <v>-4.3203045689599769E-3</v>
      </c>
      <c r="E2313" s="14">
        <f>LN('Return analysis'!E2315/'Return analysis'!E2314)</f>
        <v>8.8888493830083911E-6</v>
      </c>
      <c r="F2313" s="14">
        <f t="shared" si="216"/>
        <v>-2.5234496326787094E-3</v>
      </c>
      <c r="G2313" s="14">
        <f t="shared" si="217"/>
        <v>-2.9103129650240602E-3</v>
      </c>
      <c r="H2313" s="14">
        <f t="shared" si="218"/>
        <v>-4.3291934183429855E-3</v>
      </c>
      <c r="I2313" s="24">
        <f t="shared" si="219"/>
        <v>-1.3014635527394854E-4</v>
      </c>
      <c r="J2313" s="24">
        <f t="shared" si="220"/>
        <v>-4.4593397736169341E-3</v>
      </c>
      <c r="K2313" s="24">
        <f t="shared" si="221"/>
        <v>-4.4504509242339254E-3</v>
      </c>
      <c r="L2313" s="24"/>
    </row>
    <row r="2314" spans="1:12" x14ac:dyDescent="0.3">
      <c r="A2314" s="6">
        <v>44447</v>
      </c>
      <c r="B2314" s="14">
        <f>LN('Return analysis'!B2316/'Return analysis'!B2315)</f>
        <v>1.9762583694882831E-3</v>
      </c>
      <c r="C2314" s="14">
        <f>LN('Return analysis'!C2316/'Return analysis'!C2315)</f>
        <v>1.6255345052056029E-3</v>
      </c>
      <c r="D2314" s="14">
        <f>LN('Return analysis'!D2316/'Return analysis'!D2315)</f>
        <v>-2.3604937863321101E-3</v>
      </c>
      <c r="E2314" s="14">
        <f>LN('Return analysis'!E2316/'Return analysis'!E2315)</f>
        <v>2.2222197531046357E-6</v>
      </c>
      <c r="F2314" s="14">
        <f t="shared" si="216"/>
        <v>1.9740361497351784E-3</v>
      </c>
      <c r="G2314" s="14">
        <f t="shared" si="217"/>
        <v>1.6233122854524982E-3</v>
      </c>
      <c r="H2314" s="14">
        <f t="shared" si="218"/>
        <v>-2.3627160060852147E-3</v>
      </c>
      <c r="I2314" s="24">
        <f t="shared" si="219"/>
        <v>6.9045132709792331E-4</v>
      </c>
      <c r="J2314" s="24">
        <f t="shared" si="220"/>
        <v>-1.6722646789872914E-3</v>
      </c>
      <c r="K2314" s="24">
        <f t="shared" si="221"/>
        <v>-1.6700424592341868E-3</v>
      </c>
      <c r="L2314" s="24"/>
    </row>
    <row r="2315" spans="1:12" x14ac:dyDescent="0.3">
      <c r="A2315" s="6">
        <v>44448</v>
      </c>
      <c r="B2315" s="14">
        <f>LN('Return analysis'!B2317/'Return analysis'!B2316)</f>
        <v>1.34554380957413E-3</v>
      </c>
      <c r="C2315" s="14">
        <f>LN('Return analysis'!C2317/'Return analysis'!C2316)</f>
        <v>3.5911490287490739E-3</v>
      </c>
      <c r="D2315" s="14">
        <f>LN('Return analysis'!D2317/'Return analysis'!D2316)</f>
        <v>-3.4865470041039234E-3</v>
      </c>
      <c r="E2315" s="14">
        <f>LN('Return analysis'!E2317/'Return analysis'!E2316)</f>
        <v>2.2222197531046357E-6</v>
      </c>
      <c r="F2315" s="14">
        <f t="shared" si="216"/>
        <v>1.3433215898210253E-3</v>
      </c>
      <c r="G2315" s="14">
        <f t="shared" si="217"/>
        <v>3.5889268089959693E-3</v>
      </c>
      <c r="H2315" s="14">
        <f t="shared" si="218"/>
        <v>-3.488769223857028E-3</v>
      </c>
      <c r="I2315" s="24">
        <f t="shared" si="219"/>
        <v>-1.5131604103773648E-3</v>
      </c>
      <c r="J2315" s="24">
        <f t="shared" si="220"/>
        <v>-5.0019296342343929E-3</v>
      </c>
      <c r="K2315" s="24">
        <f t="shared" si="221"/>
        <v>-4.9997074144812886E-3</v>
      </c>
      <c r="L2315" s="24"/>
    </row>
    <row r="2316" spans="1:12" x14ac:dyDescent="0.3">
      <c r="A2316" s="6">
        <v>44449</v>
      </c>
      <c r="B2316" s="14">
        <f>LN('Return analysis'!B2318/'Return analysis'!B2317)</f>
        <v>-5.3786793232138289E-4</v>
      </c>
      <c r="C2316" s="14">
        <f>LN('Return analysis'!C2318/'Return analysis'!C2317)</f>
        <v>-2.4309551220951559E-3</v>
      </c>
      <c r="D2316" s="14">
        <f>LN('Return analysis'!D2318/'Return analysis'!D2317)</f>
        <v>-7.9653095232642534E-3</v>
      </c>
      <c r="E2316" s="14">
        <f>LN('Return analysis'!E2318/'Return analysis'!E2317)</f>
        <v>2.2222197531046357E-6</v>
      </c>
      <c r="F2316" s="14">
        <f t="shared" si="216"/>
        <v>-5.4009015207448757E-4</v>
      </c>
      <c r="G2316" s="14">
        <f t="shared" si="217"/>
        <v>-2.4331773418482605E-3</v>
      </c>
      <c r="H2316" s="14">
        <f t="shared" si="218"/>
        <v>-7.9675317430173576E-3</v>
      </c>
      <c r="I2316" s="24">
        <f t="shared" si="219"/>
        <v>1.5075746897512399E-3</v>
      </c>
      <c r="J2316" s="24">
        <f t="shared" si="220"/>
        <v>-6.4599570532661178E-3</v>
      </c>
      <c r="K2316" s="24">
        <f t="shared" si="221"/>
        <v>-6.4577348335130135E-3</v>
      </c>
      <c r="L2316" s="24"/>
    </row>
    <row r="2317" spans="1:12" x14ac:dyDescent="0.3">
      <c r="A2317" s="6">
        <v>44452</v>
      </c>
      <c r="B2317" s="14">
        <f>LN('Return analysis'!B2319/'Return analysis'!B2318)</f>
        <v>9.862008753072889E-4</v>
      </c>
      <c r="C2317" s="14">
        <f>LN('Return analysis'!C2319/'Return analysis'!C2318)</f>
        <v>1.505494506498018E-3</v>
      </c>
      <c r="D2317" s="14">
        <f>LN('Return analysis'!D2319/'Return analysis'!D2318)</f>
        <v>2.257572955166176E-3</v>
      </c>
      <c r="E2317" s="14">
        <f>LN('Return analysis'!E2319/'Return analysis'!E2318)</f>
        <v>6.6666444445868834E-6</v>
      </c>
      <c r="F2317" s="14">
        <f t="shared" si="216"/>
        <v>9.7953423086270201E-4</v>
      </c>
      <c r="G2317" s="14">
        <f t="shared" si="217"/>
        <v>1.4988278620534311E-3</v>
      </c>
      <c r="H2317" s="14">
        <f t="shared" si="218"/>
        <v>2.2509063107215891E-3</v>
      </c>
      <c r="I2317" s="24">
        <f t="shared" si="219"/>
        <v>-2.5326012380556768E-4</v>
      </c>
      <c r="J2317" s="24">
        <f t="shared" si="220"/>
        <v>1.9976461869160213E-3</v>
      </c>
      <c r="K2317" s="24">
        <f t="shared" si="221"/>
        <v>2.0043128313606082E-3</v>
      </c>
      <c r="L2317" s="24"/>
    </row>
    <row r="2318" spans="1:12" x14ac:dyDescent="0.3">
      <c r="A2318" s="6">
        <v>44453</v>
      </c>
      <c r="B2318" s="14">
        <f>LN('Return analysis'!B2320/'Return analysis'!B2319)</f>
        <v>1.4322599119332606E-3</v>
      </c>
      <c r="C2318" s="14">
        <f>LN('Return analysis'!C2320/'Return analysis'!C2319)</f>
        <v>2.4281316446054624E-3</v>
      </c>
      <c r="D2318" s="14">
        <f>LN('Return analysis'!D2320/'Return analysis'!D2319)</f>
        <v>-6.0460598416504632E-3</v>
      </c>
      <c r="E2318" s="14">
        <f>LN('Return analysis'!E2320/'Return analysis'!E2319)</f>
        <v>2.2222197531046357E-6</v>
      </c>
      <c r="F2318" s="14">
        <f t="shared" si="216"/>
        <v>1.430037692180156E-3</v>
      </c>
      <c r="G2318" s="14">
        <f t="shared" si="217"/>
        <v>2.4259094248523577E-3</v>
      </c>
      <c r="H2318" s="14">
        <f t="shared" si="218"/>
        <v>-6.0482820614035674E-3</v>
      </c>
      <c r="I2318" s="24">
        <f t="shared" si="219"/>
        <v>-4.61118343420005E-4</v>
      </c>
      <c r="J2318" s="24">
        <f t="shared" si="220"/>
        <v>-6.5094004048235725E-3</v>
      </c>
      <c r="K2318" s="24">
        <f t="shared" si="221"/>
        <v>-6.5071781850704682E-3</v>
      </c>
      <c r="L2318" s="24"/>
    </row>
    <row r="2319" spans="1:12" x14ac:dyDescent="0.3">
      <c r="A2319" s="6">
        <v>44454</v>
      </c>
      <c r="B2319" s="14">
        <f>LN('Return analysis'!B2321/'Return analysis'!B2320)</f>
        <v>3.5774468104338088E-4</v>
      </c>
      <c r="C2319" s="14">
        <f>LN('Return analysis'!C2321/'Return analysis'!C2320)</f>
        <v>-9.2407035482227251E-4</v>
      </c>
      <c r="D2319" s="14">
        <f>LN('Return analysis'!D2321/'Return analysis'!D2320)</f>
        <v>8.2119001705637518E-3</v>
      </c>
      <c r="E2319" s="14">
        <f>LN('Return analysis'!E2321/'Return analysis'!E2320)</f>
        <v>2.2222197531046357E-6</v>
      </c>
      <c r="F2319" s="14">
        <f t="shared" si="216"/>
        <v>3.5552246129027626E-4</v>
      </c>
      <c r="G2319" s="14">
        <f t="shared" si="217"/>
        <v>-9.2629257457537719E-4</v>
      </c>
      <c r="H2319" s="14">
        <f t="shared" si="218"/>
        <v>8.2096779508106475E-3</v>
      </c>
      <c r="I2319" s="24">
        <f t="shared" si="219"/>
        <v>1.0142100285867029E-3</v>
      </c>
      <c r="J2319" s="24">
        <f t="shared" si="220"/>
        <v>9.2238879793973497E-3</v>
      </c>
      <c r="K2319" s="24">
        <f t="shared" si="221"/>
        <v>9.226110199150454E-3</v>
      </c>
      <c r="L2319" s="24"/>
    </row>
    <row r="2320" spans="1:12" x14ac:dyDescent="0.3">
      <c r="A2320" s="6">
        <v>44455</v>
      </c>
      <c r="B2320" s="14">
        <f>LN('Return analysis'!B2322/'Return analysis'!B2321)</f>
        <v>-2.1483903269768679E-3</v>
      </c>
      <c r="C2320" s="14">
        <f>LN('Return analysis'!C2322/'Return analysis'!C2321)</f>
        <v>-1.8507063798096851E-3</v>
      </c>
      <c r="D2320" s="14">
        <f>LN('Return analysis'!D2322/'Return analysis'!D2321)</f>
        <v>-9.0903289309637446E-4</v>
      </c>
      <c r="E2320" s="14">
        <f>LN('Return analysis'!E2322/'Return analysis'!E2321)</f>
        <v>2.2222197531046357E-6</v>
      </c>
      <c r="F2320" s="14">
        <f t="shared" si="216"/>
        <v>-2.1506125467299726E-3</v>
      </c>
      <c r="G2320" s="14">
        <f t="shared" si="217"/>
        <v>-1.8529285995627898E-3</v>
      </c>
      <c r="H2320" s="14">
        <f t="shared" si="218"/>
        <v>-9.1125511284947914E-4</v>
      </c>
      <c r="I2320" s="24">
        <f t="shared" si="219"/>
        <v>-6.4668332597556425E-4</v>
      </c>
      <c r="J2320" s="24">
        <f t="shared" si="220"/>
        <v>-1.5579384388250434E-3</v>
      </c>
      <c r="K2320" s="24">
        <f t="shared" si="221"/>
        <v>-1.5557162190719387E-3</v>
      </c>
      <c r="L2320" s="24"/>
    </row>
    <row r="2321" spans="1:12" x14ac:dyDescent="0.3">
      <c r="A2321" s="6">
        <v>44456</v>
      </c>
      <c r="B2321" s="14">
        <f>LN('Return analysis'!B2323/'Return analysis'!B2322)</f>
        <v>-1.4354910185595926E-3</v>
      </c>
      <c r="C2321" s="14">
        <f>LN('Return analysis'!C2323/'Return analysis'!C2322)</f>
        <v>-1.2745585072978904E-3</v>
      </c>
      <c r="D2321" s="14">
        <f>LN('Return analysis'!D2323/'Return analysis'!D2322)</f>
        <v>-8.0448739797436414E-3</v>
      </c>
      <c r="E2321" s="14">
        <f>LN('Return analysis'!E2323/'Return analysis'!E2322)</f>
        <v>2.2222197531046357E-6</v>
      </c>
      <c r="F2321" s="14">
        <f t="shared" si="216"/>
        <v>-1.4377132383126972E-3</v>
      </c>
      <c r="G2321" s="14">
        <f t="shared" si="217"/>
        <v>-1.2767807270509951E-3</v>
      </c>
      <c r="H2321" s="14">
        <f t="shared" si="218"/>
        <v>-8.0470961994967456E-3</v>
      </c>
      <c r="I2321" s="24">
        <f t="shared" si="219"/>
        <v>-3.2166963168577591E-4</v>
      </c>
      <c r="J2321" s="24">
        <f t="shared" si="220"/>
        <v>-8.3687658311825223E-3</v>
      </c>
      <c r="K2321" s="24">
        <f t="shared" si="221"/>
        <v>-8.3665436114294181E-3</v>
      </c>
      <c r="L2321" s="24"/>
    </row>
    <row r="2322" spans="1:12" x14ac:dyDescent="0.3">
      <c r="A2322" s="6">
        <v>44459</v>
      </c>
      <c r="B2322" s="14">
        <f>LN('Return analysis'!B2324/'Return analysis'!B2323)</f>
        <v>1.8831225954985748E-3</v>
      </c>
      <c r="C2322" s="14">
        <f>LN('Return analysis'!C2324/'Return analysis'!C2323)</f>
        <v>2.7783106932006509E-3</v>
      </c>
      <c r="D2322" s="14">
        <f>LN('Return analysis'!D2324/'Return analysis'!D2323)</f>
        <v>-1.7484998946303641E-2</v>
      </c>
      <c r="E2322" s="14">
        <f>LN('Return analysis'!E2324/'Return analysis'!E2323)</f>
        <v>6.6666444445868834E-6</v>
      </c>
      <c r="F2322" s="14">
        <f t="shared" si="216"/>
        <v>1.8764559510539879E-3</v>
      </c>
      <c r="G2322" s="14">
        <f t="shared" si="217"/>
        <v>2.771644048756064E-3</v>
      </c>
      <c r="H2322" s="14">
        <f t="shared" si="218"/>
        <v>-1.7491665590748228E-2</v>
      </c>
      <c r="I2322" s="24">
        <f t="shared" si="219"/>
        <v>-1.7048939561354644E-4</v>
      </c>
      <c r="J2322" s="24">
        <f t="shared" si="220"/>
        <v>-1.7662154986361773E-2</v>
      </c>
      <c r="K2322" s="24">
        <f t="shared" si="221"/>
        <v>-1.7655488341917186E-2</v>
      </c>
      <c r="L2322" s="24"/>
    </row>
    <row r="2323" spans="1:12" x14ac:dyDescent="0.3">
      <c r="A2323" s="6">
        <v>44460</v>
      </c>
      <c r="B2323" s="14">
        <f>LN('Return analysis'!B2325/'Return analysis'!B2324)</f>
        <v>1.0742913750008002E-3</v>
      </c>
      <c r="C2323" s="14">
        <f>LN('Return analysis'!C2325/'Return analysis'!C2324)</f>
        <v>-2.3164648027923062E-4</v>
      </c>
      <c r="D2323" s="14">
        <f>LN('Return analysis'!D2325/'Return analysis'!D2324)</f>
        <v>-8.8976698347852971E-5</v>
      </c>
      <c r="E2323" s="14">
        <f>LN('Return analysis'!E2325/'Return analysis'!E2324)</f>
        <v>2.2222197531046357E-6</v>
      </c>
      <c r="F2323" s="14">
        <f t="shared" si="216"/>
        <v>1.0720691552476955E-3</v>
      </c>
      <c r="G2323" s="14">
        <f t="shared" si="217"/>
        <v>-2.3386870003233524E-4</v>
      </c>
      <c r="H2323" s="14">
        <f t="shared" si="218"/>
        <v>-9.1198918100957607E-5</v>
      </c>
      <c r="I2323" s="24">
        <f t="shared" si="219"/>
        <v>1.2616326678809334E-3</v>
      </c>
      <c r="J2323" s="24">
        <f t="shared" si="220"/>
        <v>1.1704337497799758E-3</v>
      </c>
      <c r="K2323" s="24">
        <f t="shared" si="221"/>
        <v>1.1726559695330804E-3</v>
      </c>
      <c r="L2323" s="24"/>
    </row>
    <row r="2324" spans="1:12" x14ac:dyDescent="0.3">
      <c r="A2324" s="6">
        <v>44461</v>
      </c>
      <c r="B2324" s="14">
        <f>LN('Return analysis'!B2326/'Return analysis'!B2325)</f>
        <v>-1.7896843566304871E-4</v>
      </c>
      <c r="C2324" s="14">
        <f>LN('Return analysis'!C2326/'Return analysis'!C2325)</f>
        <v>1.0407425898458532E-3</v>
      </c>
      <c r="D2324" s="14">
        <f>LN('Return analysis'!D2326/'Return analysis'!D2325)</f>
        <v>1.0036088126339457E-2</v>
      </c>
      <c r="E2324" s="14">
        <f>LN('Return analysis'!E2326/'Return analysis'!E2325)</f>
        <v>2.2222197531046357E-6</v>
      </c>
      <c r="F2324" s="14">
        <f t="shared" si="216"/>
        <v>-1.8119065541615333E-4</v>
      </c>
      <c r="G2324" s="14">
        <f t="shared" si="217"/>
        <v>1.0385203700927486E-3</v>
      </c>
      <c r="H2324" s="14">
        <f t="shared" si="218"/>
        <v>1.0033865906586352E-2</v>
      </c>
      <c r="I2324" s="24">
        <f t="shared" si="219"/>
        <v>-1.126464409992196E-3</v>
      </c>
      <c r="J2324" s="24">
        <f t="shared" si="220"/>
        <v>8.907401496594157E-3</v>
      </c>
      <c r="K2324" s="24">
        <f t="shared" si="221"/>
        <v>8.9096237163472612E-3</v>
      </c>
      <c r="L2324" s="24"/>
    </row>
    <row r="2325" spans="1:12" x14ac:dyDescent="0.3">
      <c r="A2325" s="6">
        <v>44462</v>
      </c>
      <c r="B2325" s="14">
        <f>LN('Return analysis'!B2327/'Return analysis'!B2326)</f>
        <v>-3.8559204516130361E-3</v>
      </c>
      <c r="C2325" s="14">
        <f>LN('Return analysis'!C2327/'Return analysis'!C2326)</f>
        <v>-5.3279874661679681E-3</v>
      </c>
      <c r="D2325" s="14">
        <f>LN('Return analysis'!D2327/'Return analysis'!D2326)</f>
        <v>1.2111723080845136E-2</v>
      </c>
      <c r="E2325" s="14">
        <f>LN('Return analysis'!E2327/'Return analysis'!E2326)</f>
        <v>2.2222197531046357E-6</v>
      </c>
      <c r="F2325" s="14">
        <f t="shared" si="216"/>
        <v>-3.8581426713661408E-3</v>
      </c>
      <c r="G2325" s="14">
        <f t="shared" si="217"/>
        <v>-5.3302096859210724E-3</v>
      </c>
      <c r="H2325" s="14">
        <f t="shared" si="218"/>
        <v>1.2109500861092031E-2</v>
      </c>
      <c r="I2325" s="24">
        <f t="shared" si="219"/>
        <v>3.097874277541341E-4</v>
      </c>
      <c r="J2325" s="24">
        <f t="shared" si="220"/>
        <v>1.2419288288846166E-2</v>
      </c>
      <c r="K2325" s="24">
        <f t="shared" si="221"/>
        <v>1.2421510508599271E-2</v>
      </c>
      <c r="L2325" s="24"/>
    </row>
    <row r="2326" spans="1:12" x14ac:dyDescent="0.3">
      <c r="A2326" s="6">
        <v>44463</v>
      </c>
      <c r="B2326" s="14">
        <f>LN('Return analysis'!B2328/'Return analysis'!B2327)</f>
        <v>-2.8789551543743101E-3</v>
      </c>
      <c r="C2326" s="14">
        <f>LN('Return analysis'!C2328/'Return analysis'!C2327)</f>
        <v>-2.092870938763348E-3</v>
      </c>
      <c r="D2326" s="14">
        <f>LN('Return analysis'!D2328/'Return analysis'!D2327)</f>
        <v>1.1911687261305091E-3</v>
      </c>
      <c r="E2326" s="14">
        <f>LN('Return analysis'!E2328/'Return analysis'!E2327)</f>
        <v>2.2222197531046357E-6</v>
      </c>
      <c r="F2326" s="14">
        <f t="shared" si="216"/>
        <v>-2.8811773741274148E-3</v>
      </c>
      <c r="G2326" s="14">
        <f t="shared" si="217"/>
        <v>-2.0950931585164527E-3</v>
      </c>
      <c r="H2326" s="14">
        <f t="shared" si="218"/>
        <v>1.1889465063774044E-3</v>
      </c>
      <c r="I2326" s="24">
        <f t="shared" si="219"/>
        <v>-1.2045493107650247E-3</v>
      </c>
      <c r="J2326" s="24">
        <f t="shared" si="220"/>
        <v>-1.5602804387620291E-5</v>
      </c>
      <c r="K2326" s="24">
        <f t="shared" si="221"/>
        <v>-1.3380584634515615E-5</v>
      </c>
      <c r="L2326" s="24"/>
    </row>
    <row r="2327" spans="1:12" x14ac:dyDescent="0.3">
      <c r="A2327" s="6">
        <v>44466</v>
      </c>
      <c r="B2327" s="14">
        <f>LN('Return analysis'!B2329/'Return analysis'!B2328)</f>
        <v>-8.1153447654789927E-4</v>
      </c>
      <c r="C2327" s="14">
        <f>LN('Return analysis'!C2329/'Return analysis'!C2328)</f>
        <v>-1.1639507738806065E-3</v>
      </c>
      <c r="D2327" s="14">
        <f>LN('Return analysis'!D2329/'Return analysis'!D2328)</f>
        <v>-2.1797629065880932E-3</v>
      </c>
      <c r="E2327" s="14">
        <f>LN('Return analysis'!E2329/'Return analysis'!E2328)</f>
        <v>6.6666444445868834E-6</v>
      </c>
      <c r="F2327" s="14">
        <f t="shared" si="216"/>
        <v>-8.1820112099248617E-4</v>
      </c>
      <c r="G2327" s="14">
        <f t="shared" si="217"/>
        <v>-1.1706174183251934E-3</v>
      </c>
      <c r="H2327" s="14">
        <f t="shared" si="218"/>
        <v>-2.1864295510326801E-3</v>
      </c>
      <c r="I2327" s="24">
        <f t="shared" si="219"/>
        <v>1.4924317081399432E-4</v>
      </c>
      <c r="J2327" s="24">
        <f t="shared" si="220"/>
        <v>-2.0371863802186858E-3</v>
      </c>
      <c r="K2327" s="24">
        <f t="shared" si="221"/>
        <v>-2.0305197357740989E-3</v>
      </c>
      <c r="L2327" s="24"/>
    </row>
    <row r="2328" spans="1:12" x14ac:dyDescent="0.3">
      <c r="A2328" s="6">
        <v>44467</v>
      </c>
      <c r="B2328" s="14">
        <f>LN('Return analysis'!B2330/'Return analysis'!B2329)</f>
        <v>-3.9753768680071888E-3</v>
      </c>
      <c r="C2328" s="14">
        <f>LN('Return analysis'!C2330/'Return analysis'!C2329)</f>
        <v>-4.3206209478495227E-3</v>
      </c>
      <c r="D2328" s="14">
        <f>LN('Return analysis'!D2330/'Return analysis'!D2329)</f>
        <v>-2.117029500119429E-2</v>
      </c>
      <c r="E2328" s="14">
        <f>LN('Return analysis'!E2330/'Return analysis'!E2329)</f>
        <v>2.2222197531046357E-6</v>
      </c>
      <c r="F2328" s="14">
        <f t="shared" si="216"/>
        <v>-3.977599087760293E-3</v>
      </c>
      <c r="G2328" s="14">
        <f t="shared" si="217"/>
        <v>-4.3228431676026269E-3</v>
      </c>
      <c r="H2328" s="14">
        <f t="shared" si="218"/>
        <v>-2.1172517220947394E-2</v>
      </c>
      <c r="I2328" s="24">
        <f t="shared" si="219"/>
        <v>-2.6424295446296871E-4</v>
      </c>
      <c r="J2328" s="24">
        <f t="shared" si="220"/>
        <v>-2.1436760175410362E-2</v>
      </c>
      <c r="K2328" s="24">
        <f t="shared" si="221"/>
        <v>-2.1434537955657258E-2</v>
      </c>
      <c r="L2328" s="24"/>
    </row>
    <row r="2329" spans="1:12" x14ac:dyDescent="0.3">
      <c r="A2329" s="6">
        <v>44468</v>
      </c>
      <c r="B2329" s="14">
        <f>LN('Return analysis'!B2331/'Return analysis'!B2330)</f>
        <v>1.4474207664127894E-3</v>
      </c>
      <c r="C2329" s="14">
        <f>LN('Return analysis'!C2331/'Return analysis'!C2330)</f>
        <v>1.176324290436473E-4</v>
      </c>
      <c r="D2329" s="14">
        <f>LN('Return analysis'!D2331/'Return analysis'!D2330)</f>
        <v>6.6838964351722684E-4</v>
      </c>
      <c r="E2329" s="14">
        <f>LN('Return analysis'!E2331/'Return analysis'!E2330)</f>
        <v>2.2222197531046357E-6</v>
      </c>
      <c r="F2329" s="14">
        <f t="shared" si="216"/>
        <v>1.4451985466596847E-3</v>
      </c>
      <c r="G2329" s="14">
        <f t="shared" si="217"/>
        <v>1.1541020929054267E-4</v>
      </c>
      <c r="H2329" s="14">
        <f t="shared" si="218"/>
        <v>6.6616742376412216E-4</v>
      </c>
      <c r="I2329" s="24">
        <f t="shared" si="219"/>
        <v>1.3449756609461483E-3</v>
      </c>
      <c r="J2329" s="24">
        <f t="shared" si="220"/>
        <v>2.0111430847102704E-3</v>
      </c>
      <c r="K2329" s="24">
        <f t="shared" si="221"/>
        <v>2.0133653044633751E-3</v>
      </c>
      <c r="L2329" s="24"/>
    </row>
    <row r="2330" spans="1:12" x14ac:dyDescent="0.3">
      <c r="A2330" s="6">
        <v>44469</v>
      </c>
      <c r="B2330" s="14">
        <f>LN('Return analysis'!B2332/'Return analysis'!B2331)</f>
        <v>-5.4253730607339672E-4</v>
      </c>
      <c r="C2330" s="14">
        <f>LN('Return analysis'!C2332/'Return analysis'!C2331)</f>
        <v>-2.3443831753774247E-4</v>
      </c>
      <c r="D2330" s="14">
        <f>LN('Return analysis'!D2332/'Return analysis'!D2331)</f>
        <v>-1.0883592099571895E-2</v>
      </c>
      <c r="E2330" s="14">
        <f>LN('Return analysis'!E2332/'Return analysis'!E2331)</f>
        <v>2.2222197531046357E-6</v>
      </c>
      <c r="F2330" s="14">
        <f t="shared" si="216"/>
        <v>-5.4475952582650139E-4</v>
      </c>
      <c r="G2330" s="14">
        <f t="shared" si="217"/>
        <v>-2.366605372908471E-4</v>
      </c>
      <c r="H2330" s="14">
        <f t="shared" si="218"/>
        <v>-1.0885814319324999E-2</v>
      </c>
      <c r="I2330" s="24">
        <f t="shared" si="219"/>
        <v>-2.3691943361723184E-4</v>
      </c>
      <c r="J2330" s="24">
        <f t="shared" si="220"/>
        <v>-1.112273375294223E-2</v>
      </c>
      <c r="K2330" s="24">
        <f t="shared" si="221"/>
        <v>-1.1120511533189126E-2</v>
      </c>
      <c r="L2330" s="24"/>
    </row>
    <row r="2331" spans="1:12" x14ac:dyDescent="0.3">
      <c r="A2331" s="6">
        <v>44470</v>
      </c>
      <c r="B2331" s="14">
        <f>LN('Return analysis'!B2333/'Return analysis'!B2332)</f>
        <v>3.4311088797171958E-3</v>
      </c>
      <c r="C2331" s="14">
        <f>LN('Return analysis'!C2333/'Return analysis'!C2332)</f>
        <v>3.3902191059883603E-3</v>
      </c>
      <c r="D2331" s="14">
        <f>LN('Return analysis'!D2333/'Return analysis'!D2332)</f>
        <v>1.3685889119438851E-2</v>
      </c>
      <c r="E2331" s="14">
        <f>LN('Return analysis'!E2333/'Return analysis'!E2332)</f>
        <v>1.6666652777902396E-6</v>
      </c>
      <c r="F2331" s="14">
        <f t="shared" si="216"/>
        <v>3.4294422144394055E-3</v>
      </c>
      <c r="G2331" s="14">
        <f t="shared" si="217"/>
        <v>3.38855244071057E-3</v>
      </c>
      <c r="H2331" s="14">
        <f t="shared" si="218"/>
        <v>1.3684222454161061E-2</v>
      </c>
      <c r="I2331" s="24">
        <f t="shared" si="219"/>
        <v>5.4995188461480049E-4</v>
      </c>
      <c r="J2331" s="24">
        <f t="shared" si="220"/>
        <v>1.423417433877586E-2</v>
      </c>
      <c r="K2331" s="24">
        <f t="shared" si="221"/>
        <v>1.4235841004053651E-2</v>
      </c>
      <c r="L2331" s="24"/>
    </row>
    <row r="2332" spans="1:12" x14ac:dyDescent="0.3">
      <c r="A2332" s="6">
        <v>44473</v>
      </c>
      <c r="B2332" s="14">
        <f>LN('Return analysis'!B2334/'Return analysis'!B2333)</f>
        <v>1.8092408355091952E-4</v>
      </c>
      <c r="C2332" s="14">
        <f>LN('Return analysis'!C2334/'Return analysis'!C2333)</f>
        <v>-7.0126259459674046E-4</v>
      </c>
      <c r="D2332" s="14">
        <f>LN('Return analysis'!D2334/'Return analysis'!D2333)</f>
        <v>-1.5173335432218549E-2</v>
      </c>
      <c r="E2332" s="14">
        <f>LN('Return analysis'!E2334/'Return analysis'!E2333)</f>
        <v>6.6666444445868834E-6</v>
      </c>
      <c r="F2332" s="14">
        <f t="shared" si="216"/>
        <v>1.7425743910633263E-4</v>
      </c>
      <c r="G2332" s="14">
        <f t="shared" si="217"/>
        <v>-7.0792923904132736E-4</v>
      </c>
      <c r="H2332" s="14">
        <f t="shared" si="218"/>
        <v>-1.5180002076663136E-2</v>
      </c>
      <c r="I2332" s="24">
        <f t="shared" si="219"/>
        <v>9.0826742338198803E-4</v>
      </c>
      <c r="J2332" s="24">
        <f t="shared" si="220"/>
        <v>-1.4271734653281147E-2</v>
      </c>
      <c r="K2332" s="24">
        <f t="shared" si="221"/>
        <v>-1.426506800883656E-2</v>
      </c>
      <c r="L2332" s="24"/>
    </row>
    <row r="2333" spans="1:12" x14ac:dyDescent="0.3">
      <c r="A2333" s="6">
        <v>44474</v>
      </c>
      <c r="B2333" s="14">
        <f>LN('Return analysis'!B2335/'Return analysis'!B2334)</f>
        <v>-2.8947185309396405E-3</v>
      </c>
      <c r="C2333" s="14">
        <f>LN('Return analysis'!C2335/'Return analysis'!C2334)</f>
        <v>-2.4570387436864084E-3</v>
      </c>
      <c r="D2333" s="14">
        <f>LN('Return analysis'!D2335/'Return analysis'!D2334)</f>
        <v>9.2925969468703844E-3</v>
      </c>
      <c r="E2333" s="14">
        <f>LN('Return analysis'!E2335/'Return analysis'!E2334)</f>
        <v>2.2222197531046357E-6</v>
      </c>
      <c r="F2333" s="14">
        <f t="shared" si="216"/>
        <v>-2.8969407506927451E-3</v>
      </c>
      <c r="G2333" s="14">
        <f t="shared" si="217"/>
        <v>-2.4592609634395131E-3</v>
      </c>
      <c r="H2333" s="14">
        <f t="shared" si="218"/>
        <v>9.2903747271172801E-3</v>
      </c>
      <c r="I2333" s="24">
        <f t="shared" si="219"/>
        <v>-1.0137386985506552E-3</v>
      </c>
      <c r="J2333" s="24">
        <f t="shared" si="220"/>
        <v>8.2766360285666252E-3</v>
      </c>
      <c r="K2333" s="24">
        <f t="shared" si="221"/>
        <v>8.2788582483197294E-3</v>
      </c>
      <c r="L2333" s="24"/>
    </row>
    <row r="2334" spans="1:12" x14ac:dyDescent="0.3">
      <c r="A2334" s="6">
        <v>44475</v>
      </c>
      <c r="B2334" s="14">
        <f>LN('Return analysis'!B2336/'Return analysis'!B2335)</f>
        <v>-1.2688286064006366E-3</v>
      </c>
      <c r="C2334" s="14">
        <f>LN('Return analysis'!C2336/'Return analysis'!C2335)</f>
        <v>4.687129966346828E-4</v>
      </c>
      <c r="D2334" s="14">
        <f>LN('Return analysis'!D2336/'Return analysis'!D2335)</f>
        <v>4.146722493193933E-3</v>
      </c>
      <c r="E2334" s="14">
        <f>LN('Return analysis'!E2336/'Return analysis'!E2335)</f>
        <v>2.2222197531046357E-6</v>
      </c>
      <c r="F2334" s="14">
        <f t="shared" si="216"/>
        <v>-1.2710508261537413E-3</v>
      </c>
      <c r="G2334" s="14">
        <f t="shared" si="217"/>
        <v>4.6649077688157818E-4</v>
      </c>
      <c r="H2334" s="14">
        <f t="shared" si="218"/>
        <v>4.1445002734408288E-3</v>
      </c>
      <c r="I2334" s="24">
        <f t="shared" si="219"/>
        <v>-1.6917590644472324E-3</v>
      </c>
      <c r="J2334" s="24">
        <f t="shared" si="220"/>
        <v>2.4527412089935963E-3</v>
      </c>
      <c r="K2334" s="24">
        <f t="shared" si="221"/>
        <v>2.4549634287467006E-3</v>
      </c>
      <c r="L2334" s="24"/>
    </row>
    <row r="2335" spans="1:12" x14ac:dyDescent="0.3">
      <c r="A2335" s="6">
        <v>44476</v>
      </c>
      <c r="B2335" s="14">
        <f>LN('Return analysis'!B2337/'Return analysis'!B2336)</f>
        <v>-1.1801666567356757E-3</v>
      </c>
      <c r="C2335" s="14">
        <f>LN('Return analysis'!C2337/'Return analysis'!C2336)</f>
        <v>-2.8155790323328234E-3</v>
      </c>
      <c r="D2335" s="14">
        <f>LN('Return analysis'!D2337/'Return analysis'!D2336)</f>
        <v>9.5656390307323341E-3</v>
      </c>
      <c r="E2335" s="14">
        <f>LN('Return analysis'!E2337/'Return analysis'!E2336)</f>
        <v>2.2222197531046357E-6</v>
      </c>
      <c r="F2335" s="14">
        <f t="shared" si="216"/>
        <v>-1.1823888764887804E-3</v>
      </c>
      <c r="G2335" s="14">
        <f t="shared" si="217"/>
        <v>-2.8178012520859281E-3</v>
      </c>
      <c r="H2335" s="14">
        <f t="shared" si="218"/>
        <v>9.5634168109792299E-3</v>
      </c>
      <c r="I2335" s="24">
        <f t="shared" si="219"/>
        <v>9.869923259804641E-4</v>
      </c>
      <c r="J2335" s="24">
        <f t="shared" si="220"/>
        <v>1.0550409136959694E-2</v>
      </c>
      <c r="K2335" s="24">
        <f t="shared" si="221"/>
        <v>1.0552631356712798E-2</v>
      </c>
      <c r="L2335" s="24"/>
    </row>
    <row r="2336" spans="1:12" x14ac:dyDescent="0.3">
      <c r="A2336" s="6">
        <v>44477</v>
      </c>
      <c r="B2336" s="14">
        <f>LN('Return analysis'!B2338/'Return analysis'!B2337)</f>
        <v>-2.7278606035270629E-3</v>
      </c>
      <c r="C2336" s="14">
        <f>LN('Return analysis'!C2338/'Return analysis'!C2337)</f>
        <v>-2.4697293786779908E-3</v>
      </c>
      <c r="D2336" s="14">
        <f>LN('Return analysis'!D2338/'Return analysis'!D2337)</f>
        <v>-2.2062121382708851E-3</v>
      </c>
      <c r="E2336" s="14">
        <f>LN('Return analysis'!E2338/'Return analysis'!E2337)</f>
        <v>2.2222197531046357E-6</v>
      </c>
      <c r="F2336" s="14">
        <f t="shared" si="216"/>
        <v>-2.7300828232801676E-3</v>
      </c>
      <c r="G2336" s="14">
        <f t="shared" si="217"/>
        <v>-2.4719515984310955E-3</v>
      </c>
      <c r="H2336" s="14">
        <f t="shared" si="218"/>
        <v>-2.2084343580239898E-3</v>
      </c>
      <c r="I2336" s="24">
        <f t="shared" si="219"/>
        <v>-7.1305317095709717E-4</v>
      </c>
      <c r="J2336" s="24">
        <f t="shared" si="220"/>
        <v>-2.9214875289810868E-3</v>
      </c>
      <c r="K2336" s="24">
        <f t="shared" si="221"/>
        <v>-2.9192653092279825E-3</v>
      </c>
      <c r="L2336" s="24"/>
    </row>
    <row r="2337" spans="1:12" x14ac:dyDescent="0.3">
      <c r="A2337" s="6">
        <v>44481</v>
      </c>
      <c r="B2337" s="14">
        <f>LN('Return analysis'!B2339/'Return analysis'!B2338)</f>
        <v>1.1827187758046505E-3</v>
      </c>
      <c r="C2337" s="14">
        <f>LN('Return analysis'!C2339/'Return analysis'!C2338)</f>
        <v>2.1176451713237213E-3</v>
      </c>
      <c r="D2337" s="14">
        <f>LN('Return analysis'!D2339/'Return analysis'!D2338)</f>
        <v>-7.9378630862219704E-3</v>
      </c>
      <c r="E2337" s="14">
        <f>LN('Return analysis'!E2339/'Return analysis'!E2338)</f>
        <v>8.8888641976927452E-6</v>
      </c>
      <c r="F2337" s="14">
        <f t="shared" si="216"/>
        <v>1.1738299116069578E-3</v>
      </c>
      <c r="G2337" s="14">
        <f t="shared" si="217"/>
        <v>2.1087563071260284E-3</v>
      </c>
      <c r="H2337" s="14">
        <f t="shared" si="218"/>
        <v>-7.9467519504196633E-3</v>
      </c>
      <c r="I2337" s="24">
        <f t="shared" si="219"/>
        <v>-4.4117971263782629E-4</v>
      </c>
      <c r="J2337" s="24">
        <f t="shared" si="220"/>
        <v>-8.3879316630574904E-3</v>
      </c>
      <c r="K2337" s="24">
        <f t="shared" si="221"/>
        <v>-8.3790427988597975E-3</v>
      </c>
      <c r="L2337" s="24"/>
    </row>
    <row r="2338" spans="1:12" x14ac:dyDescent="0.3">
      <c r="A2338" s="6">
        <v>44482</v>
      </c>
      <c r="B2338" s="14">
        <f>LN('Return analysis'!B2340/'Return analysis'!B2339)</f>
        <v>1.6360762052589819E-3</v>
      </c>
      <c r="C2338" s="14">
        <f>LN('Return analysis'!C2340/'Return analysis'!C2339)</f>
        <v>2.6989502430523424E-3</v>
      </c>
      <c r="D2338" s="14">
        <f>LN('Return analysis'!D2340/'Return analysis'!D2339)</f>
        <v>4.5310963513603844E-3</v>
      </c>
      <c r="E2338" s="14">
        <f>LN('Return analysis'!E2340/'Return analysis'!E2339)</f>
        <v>2.2222197531046357E-6</v>
      </c>
      <c r="F2338" s="14">
        <f t="shared" si="216"/>
        <v>1.6338539855058772E-3</v>
      </c>
      <c r="G2338" s="14">
        <f t="shared" si="217"/>
        <v>2.6967280232992378E-3</v>
      </c>
      <c r="H2338" s="14">
        <f t="shared" si="218"/>
        <v>4.5288741316072802E-3</v>
      </c>
      <c r="I2338" s="24">
        <f t="shared" si="219"/>
        <v>-5.8936837282980116E-4</v>
      </c>
      <c r="J2338" s="24">
        <f t="shared" si="220"/>
        <v>3.9395057587774795E-3</v>
      </c>
      <c r="K2338" s="24">
        <f t="shared" si="221"/>
        <v>3.9417279785305837E-3</v>
      </c>
      <c r="L2338" s="24"/>
    </row>
    <row r="2339" spans="1:12" x14ac:dyDescent="0.3">
      <c r="A2339" s="6">
        <v>44483</v>
      </c>
      <c r="B2339" s="14">
        <f>LN('Return analysis'!B2341/'Return analysis'!B2340)</f>
        <v>2.0865428278141742E-3</v>
      </c>
      <c r="C2339" s="14">
        <f>LN('Return analysis'!C2341/'Return analysis'!C2340)</f>
        <v>1.7561227452575646E-3</v>
      </c>
      <c r="D2339" s="14">
        <f>LN('Return analysis'!D2341/'Return analysis'!D2340)</f>
        <v>1.6484238272893376E-2</v>
      </c>
      <c r="E2339" s="14">
        <f>LN('Return analysis'!E2341/'Return analysis'!E2340)</f>
        <v>2.2222197531046357E-6</v>
      </c>
      <c r="F2339" s="14">
        <f t="shared" si="216"/>
        <v>2.0843206080610696E-3</v>
      </c>
      <c r="G2339" s="14">
        <f t="shared" si="217"/>
        <v>1.7539005255044599E-3</v>
      </c>
      <c r="H2339" s="14">
        <f t="shared" si="218"/>
        <v>1.6482016053140272E-2</v>
      </c>
      <c r="I2339" s="24">
        <f t="shared" si="219"/>
        <v>4.9288256030766543E-4</v>
      </c>
      <c r="J2339" s="24">
        <f t="shared" si="220"/>
        <v>1.6974898613447937E-2</v>
      </c>
      <c r="K2339" s="24">
        <f t="shared" si="221"/>
        <v>1.6977120833201041E-2</v>
      </c>
      <c r="L2339" s="24"/>
    </row>
    <row r="2340" spans="1:12" x14ac:dyDescent="0.3">
      <c r="A2340" s="6">
        <v>44484</v>
      </c>
      <c r="B2340" s="14">
        <f>LN('Return analysis'!B2342/'Return analysis'!B2341)</f>
        <v>-1.6326632358134203E-3</v>
      </c>
      <c r="C2340" s="14">
        <f>LN('Return analysis'!C2342/'Return analysis'!C2341)</f>
        <v>-2.4596044200804234E-3</v>
      </c>
      <c r="D2340" s="14">
        <f>LN('Return analysis'!D2342/'Return analysis'!D2341)</f>
        <v>5.9117372963518955E-3</v>
      </c>
      <c r="E2340" s="14">
        <f>LN('Return analysis'!E2342/'Return analysis'!E2341)</f>
        <v>2.2222197531046357E-6</v>
      </c>
      <c r="F2340" s="14">
        <f t="shared" si="216"/>
        <v>-1.634885455566525E-3</v>
      </c>
      <c r="G2340" s="14">
        <f t="shared" si="217"/>
        <v>-2.461826639833528E-3</v>
      </c>
      <c r="H2340" s="14">
        <f t="shared" si="218"/>
        <v>5.9095150765987913E-3</v>
      </c>
      <c r="I2340" s="24">
        <f t="shared" si="219"/>
        <v>2.8672445335268485E-4</v>
      </c>
      <c r="J2340" s="24">
        <f t="shared" si="220"/>
        <v>6.196239529951476E-3</v>
      </c>
      <c r="K2340" s="24">
        <f t="shared" si="221"/>
        <v>6.1984617497045803E-3</v>
      </c>
      <c r="L2340" s="24"/>
    </row>
    <row r="2341" spans="1:12" x14ac:dyDescent="0.3">
      <c r="A2341" s="6">
        <v>44487</v>
      </c>
      <c r="B2341" s="14">
        <f>LN('Return analysis'!B2343/'Return analysis'!B2342)</f>
        <v>-1.2712485257182662E-3</v>
      </c>
      <c r="C2341" s="14">
        <f>LN('Return analysis'!C2343/'Return analysis'!C2342)</f>
        <v>-5.8619236945651174E-4</v>
      </c>
      <c r="D2341" s="14">
        <f>LN('Return analysis'!D2343/'Return analysis'!D2342)</f>
        <v>3.6340659602072285E-3</v>
      </c>
      <c r="E2341" s="14">
        <f>LN('Return analysis'!E2343/'Return analysis'!E2342)</f>
        <v>6.6666444445868834E-6</v>
      </c>
      <c r="F2341" s="14">
        <f t="shared" si="216"/>
        <v>-1.2779151701628531E-3</v>
      </c>
      <c r="G2341" s="14">
        <f t="shared" si="217"/>
        <v>-5.9285901390109864E-4</v>
      </c>
      <c r="H2341" s="14">
        <f t="shared" si="218"/>
        <v>3.6273993157626416E-3</v>
      </c>
      <c r="I2341" s="24">
        <f t="shared" si="219"/>
        <v>-8.3884399805007448E-4</v>
      </c>
      <c r="J2341" s="24">
        <f t="shared" si="220"/>
        <v>2.788555317712567E-3</v>
      </c>
      <c r="K2341" s="24">
        <f t="shared" si="221"/>
        <v>2.7952219621571539E-3</v>
      </c>
      <c r="L2341" s="24"/>
    </row>
    <row r="2342" spans="1:12" x14ac:dyDescent="0.3">
      <c r="A2342" s="6">
        <v>44488</v>
      </c>
      <c r="B2342" s="14">
        <f>LN('Return analysis'!B2344/'Return analysis'!B2343)</f>
        <v>-2.7305166247071273E-3</v>
      </c>
      <c r="C2342" s="14">
        <f>LN('Return analysis'!C2344/'Return analysis'!C2343)</f>
        <v>-2.8205412601366711E-3</v>
      </c>
      <c r="D2342" s="14">
        <f>LN('Return analysis'!D2344/'Return analysis'!D2343)</f>
        <v>7.2713695156521128E-3</v>
      </c>
      <c r="E2342" s="14">
        <f>LN('Return analysis'!E2344/'Return analysis'!E2343)</f>
        <v>2.2222197531046357E-6</v>
      </c>
      <c r="F2342" s="14">
        <f t="shared" si="216"/>
        <v>-2.732738844460232E-3</v>
      </c>
      <c r="G2342" s="14">
        <f t="shared" si="217"/>
        <v>-2.8227634798897758E-3</v>
      </c>
      <c r="H2342" s="14">
        <f t="shared" si="218"/>
        <v>7.2691472958990085E-3</v>
      </c>
      <c r="I2342" s="24">
        <f t="shared" si="219"/>
        <v>-5.3469644840209603E-4</v>
      </c>
      <c r="J2342" s="24">
        <f t="shared" si="220"/>
        <v>6.7344508474969124E-3</v>
      </c>
      <c r="K2342" s="24">
        <f t="shared" si="221"/>
        <v>6.7366730672500166E-3</v>
      </c>
      <c r="L2342" s="24"/>
    </row>
    <row r="2343" spans="1:12" x14ac:dyDescent="0.3">
      <c r="A2343" s="6">
        <v>44489</v>
      </c>
      <c r="B2343" s="14">
        <f>LN('Return analysis'!B2345/'Return analysis'!B2344)</f>
        <v>-5.4632780489416259E-4</v>
      </c>
      <c r="C2343" s="14">
        <f>LN('Return analysis'!C2345/'Return analysis'!C2344)</f>
        <v>-1.1767329043317881E-3</v>
      </c>
      <c r="D2343" s="14">
        <f>LN('Return analysis'!D2345/'Return analysis'!D2344)</f>
        <v>3.8936415108493058E-3</v>
      </c>
      <c r="E2343" s="14">
        <f>LN('Return analysis'!E2345/'Return analysis'!E2344)</f>
        <v>2.2222197531046357E-6</v>
      </c>
      <c r="F2343" s="14">
        <f t="shared" si="216"/>
        <v>-5.4855002464726727E-4</v>
      </c>
      <c r="G2343" s="14">
        <f t="shared" si="217"/>
        <v>-1.1789551240848927E-3</v>
      </c>
      <c r="H2343" s="14">
        <f t="shared" si="218"/>
        <v>3.8914192910962011E-3</v>
      </c>
      <c r="I2343" s="24">
        <f t="shared" si="219"/>
        <v>3.6029006038463878E-4</v>
      </c>
      <c r="J2343" s="24">
        <f t="shared" si="220"/>
        <v>4.2517093514808403E-3</v>
      </c>
      <c r="K2343" s="24">
        <f t="shared" si="221"/>
        <v>4.2539315712339446E-3</v>
      </c>
      <c r="L2343" s="24"/>
    </row>
    <row r="2344" spans="1:12" x14ac:dyDescent="0.3">
      <c r="A2344" s="6">
        <v>44490</v>
      </c>
      <c r="B2344" s="14">
        <f>LN('Return analysis'!B2346/'Return analysis'!B2345)</f>
        <v>-6.3865560804719106E-4</v>
      </c>
      <c r="C2344" s="14">
        <f>LN('Return analysis'!C2346/'Return analysis'!C2345)</f>
        <v>-1.4149247311565007E-3</v>
      </c>
      <c r="D2344" s="14">
        <f>LN('Return analysis'!D2346/'Return analysis'!D2345)</f>
        <v>2.7292917146984836E-3</v>
      </c>
      <c r="E2344" s="14">
        <f>LN('Return analysis'!E2346/'Return analysis'!E2345)</f>
        <v>2.2222197531046357E-6</v>
      </c>
      <c r="F2344" s="14">
        <f t="shared" si="216"/>
        <v>-6.4087782780029574E-4</v>
      </c>
      <c r="G2344" s="14">
        <f t="shared" si="217"/>
        <v>-1.4171469509096054E-3</v>
      </c>
      <c r="H2344" s="14">
        <f t="shared" si="218"/>
        <v>2.7270694949453789E-3</v>
      </c>
      <c r="I2344" s="24">
        <f t="shared" si="219"/>
        <v>4.7254648752160578E-4</v>
      </c>
      <c r="J2344" s="24">
        <f t="shared" si="220"/>
        <v>3.1996159824669848E-3</v>
      </c>
      <c r="K2344" s="24">
        <f t="shared" si="221"/>
        <v>3.2018382022200895E-3</v>
      </c>
      <c r="L2344" s="24"/>
    </row>
    <row r="2345" spans="1:12" x14ac:dyDescent="0.3">
      <c r="A2345" s="6">
        <v>44491</v>
      </c>
      <c r="B2345" s="14">
        <f>LN('Return analysis'!B2347/'Return analysis'!B2346)</f>
        <v>0</v>
      </c>
      <c r="C2345" s="14">
        <f>LN('Return analysis'!C2347/'Return analysis'!C2346)</f>
        <v>2.1207930079609931E-3</v>
      </c>
      <c r="D2345" s="14">
        <f>LN('Return analysis'!D2347/'Return analysis'!D2346)</f>
        <v>-1.9182394583248891E-3</v>
      </c>
      <c r="E2345" s="14">
        <f>LN('Return analysis'!E2347/'Return analysis'!E2346)</f>
        <v>2.2222197531046357E-6</v>
      </c>
      <c r="F2345" s="14">
        <f t="shared" si="216"/>
        <v>-2.2222197531046357E-6</v>
      </c>
      <c r="G2345" s="14">
        <f t="shared" si="217"/>
        <v>2.1185707882078885E-3</v>
      </c>
      <c r="H2345" s="14">
        <f t="shared" si="218"/>
        <v>-1.9204616780779938E-3</v>
      </c>
      <c r="I2345" s="24">
        <f t="shared" si="219"/>
        <v>-1.6899191435740351E-3</v>
      </c>
      <c r="J2345" s="24">
        <f t="shared" si="220"/>
        <v>-3.6103808216520288E-3</v>
      </c>
      <c r="K2345" s="24">
        <f t="shared" si="221"/>
        <v>-3.6081586018989241E-3</v>
      </c>
      <c r="L2345" s="24"/>
    </row>
    <row r="2346" spans="1:12" x14ac:dyDescent="0.3">
      <c r="A2346" s="6">
        <v>44494</v>
      </c>
      <c r="B2346" s="14">
        <f>LN('Return analysis'!B2348/'Return analysis'!B2347)</f>
        <v>8.2057430029165658E-4</v>
      </c>
      <c r="C2346" s="14">
        <f>LN('Return analysis'!C2348/'Return analysis'!C2347)</f>
        <v>4.708646275271227E-4</v>
      </c>
      <c r="D2346" s="14">
        <f>LN('Return analysis'!D2348/'Return analysis'!D2347)</f>
        <v>6.1255944711938095E-3</v>
      </c>
      <c r="E2346" s="14">
        <f>LN('Return analysis'!E2348/'Return analysis'!E2347)</f>
        <v>6.6666444445868834E-6</v>
      </c>
      <c r="F2346" s="14">
        <f t="shared" si="216"/>
        <v>8.1390765584706969E-4</v>
      </c>
      <c r="G2346" s="14">
        <f t="shared" si="217"/>
        <v>4.641979830825358E-4</v>
      </c>
      <c r="H2346" s="14">
        <f t="shared" si="218"/>
        <v>6.1189278267492226E-3</v>
      </c>
      <c r="I2346" s="24">
        <f t="shared" si="219"/>
        <v>3.7382621525507511E-4</v>
      </c>
      <c r="J2346" s="24">
        <f t="shared" si="220"/>
        <v>6.4927540420042975E-3</v>
      </c>
      <c r="K2346" s="24">
        <f t="shared" si="221"/>
        <v>6.4994206864488844E-3</v>
      </c>
      <c r="L2346" s="24"/>
    </row>
    <row r="2347" spans="1:12" x14ac:dyDescent="0.3">
      <c r="A2347" s="6">
        <v>44495</v>
      </c>
      <c r="B2347" s="14">
        <f>LN('Return analysis'!B2349/'Return analysis'!B2348)</f>
        <v>4.5565837550623061E-4</v>
      </c>
      <c r="C2347" s="14">
        <f>LN('Return analysis'!C2349/'Return analysis'!C2348)</f>
        <v>1.9982838775606656E-3</v>
      </c>
      <c r="D2347" s="14">
        <f>LN('Return analysis'!D2349/'Return analysis'!D2348)</f>
        <v>-3.8153973848930619E-4</v>
      </c>
      <c r="E2347" s="14">
        <f>LN('Return analysis'!E2349/'Return analysis'!E2348)</f>
        <v>2.2222197531046357E-6</v>
      </c>
      <c r="F2347" s="14">
        <f t="shared" si="216"/>
        <v>4.5343615575312599E-4</v>
      </c>
      <c r="G2347" s="14">
        <f t="shared" si="217"/>
        <v>1.996061657807561E-3</v>
      </c>
      <c r="H2347" s="14">
        <f t="shared" si="218"/>
        <v>-3.8376195824241081E-4</v>
      </c>
      <c r="I2347" s="24">
        <f t="shared" si="219"/>
        <v>-1.1519909679652519E-3</v>
      </c>
      <c r="J2347" s="24">
        <f t="shared" si="220"/>
        <v>-1.5357529262076627E-3</v>
      </c>
      <c r="K2347" s="24">
        <f t="shared" si="221"/>
        <v>-1.533530706454558E-3</v>
      </c>
      <c r="L2347" s="24"/>
    </row>
    <row r="2348" spans="1:12" x14ac:dyDescent="0.3">
      <c r="A2348" s="6">
        <v>44496</v>
      </c>
      <c r="B2348" s="14">
        <f>LN('Return analysis'!B2350/'Return analysis'!B2349)</f>
        <v>2.2751827027922516E-3</v>
      </c>
      <c r="C2348" s="14">
        <f>LN('Return analysis'!C2350/'Return analysis'!C2349)</f>
        <v>3.6340266539383404E-3</v>
      </c>
      <c r="D2348" s="14">
        <f>LN('Return analysis'!D2350/'Return analysis'!D2349)</f>
        <v>-6.8540275388727975E-3</v>
      </c>
      <c r="E2348" s="14">
        <f>LN('Return analysis'!E2350/'Return analysis'!E2349)</f>
        <v>2.2222197531046357E-6</v>
      </c>
      <c r="F2348" s="14">
        <f t="shared" si="216"/>
        <v>2.272960483039147E-3</v>
      </c>
      <c r="G2348" s="14">
        <f t="shared" si="217"/>
        <v>3.6318044341852357E-3</v>
      </c>
      <c r="H2348" s="14">
        <f t="shared" si="218"/>
        <v>-6.8562497586259017E-3</v>
      </c>
      <c r="I2348" s="24">
        <f t="shared" si="219"/>
        <v>-5.8190130082903986E-4</v>
      </c>
      <c r="J2348" s="24">
        <f t="shared" si="220"/>
        <v>-7.4381510594549415E-3</v>
      </c>
      <c r="K2348" s="24">
        <f t="shared" si="221"/>
        <v>-7.4359288397018372E-3</v>
      </c>
      <c r="L2348" s="24"/>
    </row>
    <row r="2349" spans="1:12" x14ac:dyDescent="0.3">
      <c r="A2349" s="6">
        <v>44497</v>
      </c>
      <c r="B2349" s="14">
        <f>LN('Return analysis'!B2351/'Return analysis'!B2350)</f>
        <v>4.5508511546175451E-4</v>
      </c>
      <c r="C2349" s="14">
        <f>LN('Return analysis'!C2351/'Return analysis'!C2350)</f>
        <v>-1.2877112672816057E-3</v>
      </c>
      <c r="D2349" s="14">
        <f>LN('Return analysis'!D2351/'Return analysis'!D2350)</f>
        <v>1.0622568941922971E-2</v>
      </c>
      <c r="E2349" s="14">
        <f>LN('Return analysis'!E2351/'Return analysis'!E2350)</f>
        <v>2.2222197531046357E-6</v>
      </c>
      <c r="F2349" s="14">
        <f t="shared" si="216"/>
        <v>4.5286289570864988E-4</v>
      </c>
      <c r="G2349" s="14">
        <f t="shared" si="217"/>
        <v>-1.2899334870347104E-3</v>
      </c>
      <c r="H2349" s="14">
        <f t="shared" si="218"/>
        <v>1.0620346722169867E-2</v>
      </c>
      <c r="I2349" s="24">
        <f t="shared" si="219"/>
        <v>1.3788664065469546E-3</v>
      </c>
      <c r="J2349" s="24">
        <f t="shared" si="220"/>
        <v>1.1999213128716822E-2</v>
      </c>
      <c r="K2349" s="24">
        <f t="shared" si="221"/>
        <v>1.2001435348469926E-2</v>
      </c>
      <c r="L2349" s="24"/>
    </row>
    <row r="2350" spans="1:12" x14ac:dyDescent="0.3">
      <c r="A2350" s="6">
        <v>44498</v>
      </c>
      <c r="B2350" s="14">
        <f>LN('Return analysis'!B2352/'Return analysis'!B2351)</f>
        <v>-9.1000456403351367E-5</v>
      </c>
      <c r="C2350" s="14">
        <f>LN('Return analysis'!C2352/'Return analysis'!C2351)</f>
        <v>2.3432903683342826E-4</v>
      </c>
      <c r="D2350" s="14">
        <f>LN('Return analysis'!D2352/'Return analysis'!D2351)</f>
        <v>1.3094319049060687E-3</v>
      </c>
      <c r="E2350" s="14">
        <f>LN('Return analysis'!E2352/'Return analysis'!E2351)</f>
        <v>2.2222197531046357E-6</v>
      </c>
      <c r="F2350" s="14">
        <f t="shared" si="216"/>
        <v>-9.3222676156456003E-5</v>
      </c>
      <c r="G2350" s="14">
        <f t="shared" si="217"/>
        <v>2.3210681708032364E-4</v>
      </c>
      <c r="H2350" s="14">
        <f t="shared" si="218"/>
        <v>1.307209685152964E-3</v>
      </c>
      <c r="I2350" s="24">
        <f t="shared" si="219"/>
        <v>-2.9443569637724857E-4</v>
      </c>
      <c r="J2350" s="24">
        <f t="shared" si="220"/>
        <v>1.0127739887757154E-3</v>
      </c>
      <c r="K2350" s="24">
        <f t="shared" si="221"/>
        <v>1.0149962085288201E-3</v>
      </c>
      <c r="L2350" s="24"/>
    </row>
    <row r="2351" spans="1:12" x14ac:dyDescent="0.3">
      <c r="A2351" s="6">
        <v>44501</v>
      </c>
      <c r="B2351" s="14">
        <f>LN('Return analysis'!B2353/'Return analysis'!B2352)</f>
        <v>-1.8202575982449712E-4</v>
      </c>
      <c r="C2351" s="14">
        <f>LN('Return analysis'!C2353/'Return analysis'!C2352)</f>
        <v>-7.7374642873099598E-4</v>
      </c>
      <c r="D2351" s="14">
        <f>LN('Return analysis'!D2353/'Return analysis'!D2352)</f>
        <v>4.9684783890372262E-3</v>
      </c>
      <c r="E2351" s="14">
        <f>LN('Return analysis'!E2353/'Return analysis'!E2352)</f>
        <v>5.8333163194378027E-6</v>
      </c>
      <c r="F2351" s="14">
        <f t="shared" si="216"/>
        <v>-1.8785907614393493E-4</v>
      </c>
      <c r="G2351" s="14">
        <f t="shared" si="217"/>
        <v>-7.7957974505043375E-4</v>
      </c>
      <c r="H2351" s="14">
        <f t="shared" si="218"/>
        <v>4.9626450727177883E-3</v>
      </c>
      <c r="I2351" s="24">
        <f t="shared" si="219"/>
        <v>3.8742512691757687E-4</v>
      </c>
      <c r="J2351" s="24">
        <f t="shared" si="220"/>
        <v>5.3500701996353648E-3</v>
      </c>
      <c r="K2351" s="24">
        <f t="shared" si="221"/>
        <v>5.3559035159548027E-3</v>
      </c>
      <c r="L2351" s="24"/>
    </row>
    <row r="2352" spans="1:12" x14ac:dyDescent="0.3">
      <c r="A2352" s="6">
        <v>44502</v>
      </c>
      <c r="B2352" s="14">
        <f>LN('Return analysis'!B2354/'Return analysis'!B2353)</f>
        <v>1.3650546185147762E-3</v>
      </c>
      <c r="C2352" s="14">
        <f>LN('Return analysis'!C2354/'Return analysis'!C2353)</f>
        <v>1.8766229159680478E-3</v>
      </c>
      <c r="D2352" s="14">
        <f>LN('Return analysis'!D2354/'Return analysis'!D2353)</f>
        <v>3.1030898770542819E-3</v>
      </c>
      <c r="E2352" s="14">
        <f>LN('Return analysis'!E2354/'Return analysis'!E2353)</f>
        <v>2.2222197531046357E-6</v>
      </c>
      <c r="F2352" s="14">
        <f t="shared" si="216"/>
        <v>1.3628323987616715E-3</v>
      </c>
      <c r="G2352" s="14">
        <f t="shared" si="217"/>
        <v>1.8744006962149431E-3</v>
      </c>
      <c r="H2352" s="14">
        <f t="shared" si="218"/>
        <v>3.1008676573011772E-3</v>
      </c>
      <c r="I2352" s="24">
        <f t="shared" si="219"/>
        <v>-1.8194607721397393E-4</v>
      </c>
      <c r="J2352" s="24">
        <f t="shared" si="220"/>
        <v>2.9189215800872032E-3</v>
      </c>
      <c r="K2352" s="24">
        <f t="shared" si="221"/>
        <v>2.9211437998403079E-3</v>
      </c>
      <c r="L2352" s="24"/>
    </row>
    <row r="2353" spans="1:12" x14ac:dyDescent="0.3">
      <c r="A2353" s="6">
        <v>44503</v>
      </c>
      <c r="B2353" s="14">
        <f>LN('Return analysis'!B2355/'Return analysis'!B2354)</f>
        <v>-1.5471135177486833E-3</v>
      </c>
      <c r="C2353" s="14">
        <f>LN('Return analysis'!C2355/'Return analysis'!C2354)</f>
        <v>-1.758968145183551E-3</v>
      </c>
      <c r="D2353" s="14">
        <f>LN('Return analysis'!D2355/'Return analysis'!D2354)</f>
        <v>7.0514447442888793E-3</v>
      </c>
      <c r="E2353" s="14">
        <f>LN('Return analysis'!E2355/'Return analysis'!E2354)</f>
        <v>2.2222197531046357E-6</v>
      </c>
      <c r="F2353" s="14">
        <f t="shared" si="216"/>
        <v>-1.5493357375017879E-3</v>
      </c>
      <c r="G2353" s="14">
        <f t="shared" si="217"/>
        <v>-1.7611903649366557E-3</v>
      </c>
      <c r="H2353" s="14">
        <f t="shared" si="218"/>
        <v>7.049222524535775E-3</v>
      </c>
      <c r="I2353" s="24">
        <f t="shared" si="219"/>
        <v>-2.0494367869439899E-4</v>
      </c>
      <c r="J2353" s="24">
        <f t="shared" si="220"/>
        <v>6.8442788458413758E-3</v>
      </c>
      <c r="K2353" s="24">
        <f t="shared" si="221"/>
        <v>6.84650106559448E-3</v>
      </c>
      <c r="L2353" s="24"/>
    </row>
    <row r="2354" spans="1:12" x14ac:dyDescent="0.3">
      <c r="A2354" s="6">
        <v>44504</v>
      </c>
      <c r="B2354" s="14">
        <f>LN('Return analysis'!B2356/'Return analysis'!B2355)</f>
        <v>1.9113035514537237E-3</v>
      </c>
      <c r="C2354" s="14">
        <f>LN('Return analysis'!C2356/'Return analysis'!C2355)</f>
        <v>4.5677340392354842E-3</v>
      </c>
      <c r="D2354" s="14">
        <f>LN('Return analysis'!D2356/'Return analysis'!D2355)</f>
        <v>3.7763343748424775E-3</v>
      </c>
      <c r="E2354" s="14">
        <f>LN('Return analysis'!E2356/'Return analysis'!E2355)</f>
        <v>2.2222197531046357E-6</v>
      </c>
      <c r="F2354" s="14">
        <f t="shared" si="216"/>
        <v>1.909081331700619E-3</v>
      </c>
      <c r="G2354" s="14">
        <f t="shared" si="217"/>
        <v>4.5655118194823799E-3</v>
      </c>
      <c r="H2354" s="14">
        <f t="shared" si="218"/>
        <v>3.7741121550893728E-3</v>
      </c>
      <c r="I2354" s="24">
        <f t="shared" si="219"/>
        <v>-1.8129482097611982E-3</v>
      </c>
      <c r="J2354" s="24">
        <f t="shared" si="220"/>
        <v>1.9611639453281744E-3</v>
      </c>
      <c r="K2354" s="24">
        <f t="shared" si="221"/>
        <v>1.9633861650812795E-3</v>
      </c>
      <c r="L2354" s="24"/>
    </row>
    <row r="2355" spans="1:12" x14ac:dyDescent="0.3">
      <c r="A2355" s="6">
        <v>44505</v>
      </c>
      <c r="B2355" s="14">
        <f>LN('Return analysis'!B2357/'Return analysis'!B2356)</f>
        <v>4.264171342371845E-3</v>
      </c>
      <c r="C2355" s="14">
        <f>LN('Return analysis'!C2357/'Return analysis'!C2356)</f>
        <v>3.0336058331465686E-3</v>
      </c>
      <c r="D2355" s="14">
        <f>LN('Return analysis'!D2357/'Return analysis'!D2356)</f>
        <v>3.8444963740735167E-3</v>
      </c>
      <c r="E2355" s="14">
        <f>LN('Return analysis'!E2357/'Return analysis'!E2356)</f>
        <v>2.2222197531046357E-6</v>
      </c>
      <c r="F2355" s="14">
        <f t="shared" si="216"/>
        <v>4.2619491226187408E-3</v>
      </c>
      <c r="G2355" s="14">
        <f t="shared" si="217"/>
        <v>3.031383613393464E-3</v>
      </c>
      <c r="H2355" s="14">
        <f t="shared" si="218"/>
        <v>3.842274154320412E-3</v>
      </c>
      <c r="I2355" s="24">
        <f t="shared" si="219"/>
        <v>1.7762524762689556E-3</v>
      </c>
      <c r="J2355" s="24">
        <f t="shared" si="220"/>
        <v>5.6185266305893676E-3</v>
      </c>
      <c r="K2355" s="24">
        <f t="shared" si="221"/>
        <v>5.6207488503424718E-3</v>
      </c>
      <c r="L2355" s="24"/>
    </row>
    <row r="2356" spans="1:12" x14ac:dyDescent="0.3">
      <c r="A2356" s="6">
        <v>44508</v>
      </c>
      <c r="B2356" s="14">
        <f>LN('Return analysis'!B2358/'Return analysis'!B2357)</f>
        <v>-1.3587469665406423E-3</v>
      </c>
      <c r="C2356" s="14">
        <f>LN('Return analysis'!C2358/'Return analysis'!C2357)</f>
        <v>-2.2158314882618148E-3</v>
      </c>
      <c r="D2356" s="14">
        <f>LN('Return analysis'!D2358/'Return analysis'!D2357)</f>
        <v>1.6489303291274046E-3</v>
      </c>
      <c r="E2356" s="14">
        <f>LN('Return analysis'!E2358/'Return analysis'!E2357)</f>
        <v>6.6666444445868834E-6</v>
      </c>
      <c r="F2356" s="14">
        <f t="shared" si="216"/>
        <v>-1.3654136109852292E-3</v>
      </c>
      <c r="G2356" s="14">
        <f t="shared" si="217"/>
        <v>-2.2224981327064017E-3</v>
      </c>
      <c r="H2356" s="14">
        <f t="shared" si="218"/>
        <v>1.6422636846828177E-3</v>
      </c>
      <c r="I2356" s="24">
        <f t="shared" si="219"/>
        <v>4.0907676290532791E-4</v>
      </c>
      <c r="J2356" s="24">
        <f t="shared" si="220"/>
        <v>2.0513404475881458E-3</v>
      </c>
      <c r="K2356" s="24">
        <f t="shared" si="221"/>
        <v>2.0580070920327327E-3</v>
      </c>
      <c r="L2356" s="24"/>
    </row>
    <row r="2357" spans="1:12" x14ac:dyDescent="0.3">
      <c r="A2357" s="6">
        <v>44509</v>
      </c>
      <c r="B2357" s="14">
        <f>LN('Return analysis'!B2359/'Return analysis'!B2358)</f>
        <v>9.9677239130200245E-4</v>
      </c>
      <c r="C2357" s="14">
        <f>LN('Return analysis'!C2359/'Return analysis'!C2358)</f>
        <v>2.7977789609999388E-3</v>
      </c>
      <c r="D2357" s="14">
        <f>LN('Return analysis'!D2359/'Return analysis'!D2358)</f>
        <v>-2.8874976552382419E-3</v>
      </c>
      <c r="E2357" s="14">
        <f>LN('Return analysis'!E2359/'Return analysis'!E2358)</f>
        <v>2.2222197531046357E-6</v>
      </c>
      <c r="F2357" s="14">
        <f t="shared" si="216"/>
        <v>9.9455017154889778E-4</v>
      </c>
      <c r="G2357" s="14">
        <f t="shared" si="217"/>
        <v>2.7955567412468341E-3</v>
      </c>
      <c r="H2357" s="14">
        <f t="shared" si="218"/>
        <v>-2.8897198749913465E-3</v>
      </c>
      <c r="I2357" s="24">
        <f t="shared" si="219"/>
        <v>-1.2286257339556386E-3</v>
      </c>
      <c r="J2357" s="24">
        <f t="shared" si="220"/>
        <v>-4.1183456089469855E-3</v>
      </c>
      <c r="K2357" s="24">
        <f t="shared" si="221"/>
        <v>-4.1161233891938804E-3</v>
      </c>
      <c r="L2357" s="24"/>
    </row>
    <row r="2358" spans="1:12" x14ac:dyDescent="0.3">
      <c r="A2358" s="6">
        <v>44510</v>
      </c>
      <c r="B2358" s="14">
        <f>LN('Return analysis'!B2360/'Return analysis'!B2359)</f>
        <v>-3.9021967671332221E-3</v>
      </c>
      <c r="C2358" s="14">
        <f>LN('Return analysis'!C2360/'Return analysis'!C2359)</f>
        <v>-6.7758653985309425E-3</v>
      </c>
      <c r="D2358" s="14">
        <f>LN('Return analysis'!D2360/'Return analysis'!D2359)</f>
        <v>-9.880864947838559E-3</v>
      </c>
      <c r="E2358" s="14">
        <f>LN('Return analysis'!E2360/'Return analysis'!E2359)</f>
        <v>2.2222197531046357E-6</v>
      </c>
      <c r="F2358" s="14">
        <f t="shared" si="216"/>
        <v>-3.9044189868863268E-3</v>
      </c>
      <c r="G2358" s="14">
        <f t="shared" si="217"/>
        <v>-6.7780876182840467E-3</v>
      </c>
      <c r="H2358" s="14">
        <f t="shared" si="218"/>
        <v>-9.8830871675916632E-3</v>
      </c>
      <c r="I2358" s="24">
        <f t="shared" si="219"/>
        <v>1.6674136892192801E-3</v>
      </c>
      <c r="J2358" s="24">
        <f t="shared" si="220"/>
        <v>-8.2156734783723831E-3</v>
      </c>
      <c r="K2358" s="24">
        <f t="shared" si="221"/>
        <v>-8.2134512586192789E-3</v>
      </c>
      <c r="L2358" s="24"/>
    </row>
    <row r="2359" spans="1:12" x14ac:dyDescent="0.3">
      <c r="A2359" s="6">
        <v>44512</v>
      </c>
      <c r="B2359" s="14">
        <f>LN('Return analysis'!B2361/'Return analysis'!B2360)</f>
        <v>-2.731648966207791E-3</v>
      </c>
      <c r="C2359" s="14">
        <f>LN('Return analysis'!C2361/'Return analysis'!C2360)</f>
        <v>-1.5250767173736245E-3</v>
      </c>
      <c r="D2359" s="14">
        <f>LN('Return analysis'!D2361/'Return analysis'!D2360)</f>
        <v>8.599309965091716E-3</v>
      </c>
      <c r="E2359" s="14">
        <f>LN('Return analysis'!E2361/'Return analysis'!E2360)</f>
        <v>4.4444395064317243E-6</v>
      </c>
      <c r="F2359" s="14">
        <f t="shared" si="216"/>
        <v>-2.7360934057142228E-3</v>
      </c>
      <c r="G2359" s="14">
        <f t="shared" si="217"/>
        <v>-1.5295211568800563E-3</v>
      </c>
      <c r="H2359" s="14">
        <f t="shared" si="218"/>
        <v>8.5948655255852838E-3</v>
      </c>
      <c r="I2359" s="24">
        <f t="shared" si="219"/>
        <v>-1.5951242826983635E-3</v>
      </c>
      <c r="J2359" s="24">
        <f t="shared" si="220"/>
        <v>6.9997412428869201E-3</v>
      </c>
      <c r="K2359" s="24">
        <f t="shared" si="221"/>
        <v>7.0041856823933523E-3</v>
      </c>
      <c r="L2359" s="24"/>
    </row>
    <row r="2360" spans="1:12" x14ac:dyDescent="0.3">
      <c r="A2360" s="6">
        <v>44515</v>
      </c>
      <c r="B2360" s="14">
        <f>LN('Return analysis'!B2362/'Return analysis'!B2361)</f>
        <v>-2.5564232870528927E-3</v>
      </c>
      <c r="C2360" s="14">
        <f>LN('Return analysis'!C2362/'Return analysis'!C2361)</f>
        <v>-4.1173791700456373E-3</v>
      </c>
      <c r="D2360" s="14">
        <f>LN('Return analysis'!D2362/'Return analysis'!D2361)</f>
        <v>0</v>
      </c>
      <c r="E2360" s="14">
        <f>LN('Return analysis'!E2362/'Return analysis'!E2361)</f>
        <v>6.6666444445868834E-6</v>
      </c>
      <c r="F2360" s="14">
        <f t="shared" si="216"/>
        <v>-2.5630899314974796E-3</v>
      </c>
      <c r="G2360" s="14">
        <f t="shared" si="217"/>
        <v>-4.1240458144902242E-3</v>
      </c>
      <c r="H2360" s="14">
        <f t="shared" si="218"/>
        <v>-6.6666444445868834E-6</v>
      </c>
      <c r="I2360" s="24">
        <f t="shared" si="219"/>
        <v>7.6246319597656311E-4</v>
      </c>
      <c r="J2360" s="24">
        <f t="shared" si="220"/>
        <v>7.5579655153197622E-4</v>
      </c>
      <c r="K2360" s="24">
        <f t="shared" si="221"/>
        <v>7.6246319597656311E-4</v>
      </c>
      <c r="L2360" s="24"/>
    </row>
    <row r="2361" spans="1:12" x14ac:dyDescent="0.3">
      <c r="A2361" s="6">
        <v>44516</v>
      </c>
      <c r="B2361" s="14">
        <f>LN('Return analysis'!B2363/'Return analysis'!B2362)</f>
        <v>-1.4632724320685685E-3</v>
      </c>
      <c r="C2361" s="14">
        <f>LN('Return analysis'!C2363/'Return analysis'!C2362)</f>
        <v>-7.0744525737344126E-4</v>
      </c>
      <c r="D2361" s="14">
        <f>LN('Return analysis'!D2363/'Return analysis'!D2362)</f>
        <v>4.2928852883881768E-3</v>
      </c>
      <c r="E2361" s="14">
        <f>LN('Return analysis'!E2363/'Return analysis'!E2362)</f>
        <v>2.2222197531046357E-6</v>
      </c>
      <c r="F2361" s="14">
        <f t="shared" si="216"/>
        <v>-1.4654946518216732E-3</v>
      </c>
      <c r="G2361" s="14">
        <f t="shared" si="217"/>
        <v>-7.0966747712654593E-4</v>
      </c>
      <c r="H2361" s="14">
        <f t="shared" si="218"/>
        <v>4.2906630686350726E-3</v>
      </c>
      <c r="I2361" s="24">
        <f t="shared" si="219"/>
        <v>-9.3936241204888298E-4</v>
      </c>
      <c r="J2361" s="24">
        <f t="shared" si="220"/>
        <v>3.3513006565861897E-3</v>
      </c>
      <c r="K2361" s="24">
        <f t="shared" si="221"/>
        <v>3.3535228763392939E-3</v>
      </c>
      <c r="L2361" s="24"/>
    </row>
    <row r="2362" spans="1:12" x14ac:dyDescent="0.3">
      <c r="A2362" s="6">
        <v>44517</v>
      </c>
      <c r="B2362" s="14">
        <f>LN('Return analysis'!B2364/'Return analysis'!B2363)</f>
        <v>6.4082328818496829E-4</v>
      </c>
      <c r="C2362" s="14">
        <f>LN('Return analysis'!C2364/'Return analysis'!C2363)</f>
        <v>2.1216788196584211E-3</v>
      </c>
      <c r="D2362" s="14">
        <f>LN('Return analysis'!D2364/'Return analysis'!D2363)</f>
        <v>-4.1274203422900623E-3</v>
      </c>
      <c r="E2362" s="14">
        <f>LN('Return analysis'!E2364/'Return analysis'!E2363)</f>
        <v>2.2222197531046357E-6</v>
      </c>
      <c r="F2362" s="14">
        <f t="shared" si="216"/>
        <v>6.3860106843186362E-4</v>
      </c>
      <c r="G2362" s="14">
        <f t="shared" si="217"/>
        <v>2.1194565999053164E-3</v>
      </c>
      <c r="H2362" s="14">
        <f t="shared" si="218"/>
        <v>-4.1296425620431666E-3</v>
      </c>
      <c r="I2362" s="24">
        <f t="shared" si="219"/>
        <v>-1.0260648800368465E-3</v>
      </c>
      <c r="J2362" s="24">
        <f t="shared" si="220"/>
        <v>-5.155707442080013E-3</v>
      </c>
      <c r="K2362" s="24">
        <f t="shared" si="221"/>
        <v>-5.1534852223269088E-3</v>
      </c>
      <c r="L2362" s="24"/>
    </row>
    <row r="2363" spans="1:12" x14ac:dyDescent="0.3">
      <c r="A2363" s="6">
        <v>44518</v>
      </c>
      <c r="B2363" s="14">
        <f>LN('Return analysis'!B2365/'Return analysis'!B2364)</f>
        <v>1.5536187893441865E-3</v>
      </c>
      <c r="C2363" s="14">
        <f>LN('Return analysis'!C2365/'Return analysis'!C2364)</f>
        <v>1.1757394784088838E-3</v>
      </c>
      <c r="D2363" s="14">
        <f>LN('Return analysis'!D2365/'Return analysis'!D2364)</f>
        <v>1.5703874596025309E-3</v>
      </c>
      <c r="E2363" s="14">
        <f>LN('Return analysis'!E2365/'Return analysis'!E2364)</f>
        <v>2.2222197531046357E-6</v>
      </c>
      <c r="F2363" s="14">
        <f t="shared" si="216"/>
        <v>1.5513965695910818E-3</v>
      </c>
      <c r="G2363" s="14">
        <f t="shared" si="217"/>
        <v>1.1735172586557791E-3</v>
      </c>
      <c r="H2363" s="14">
        <f t="shared" si="218"/>
        <v>1.5681652398494262E-3</v>
      </c>
      <c r="I2363" s="24">
        <f t="shared" si="219"/>
        <v>5.8825933205195477E-4</v>
      </c>
      <c r="J2363" s="24">
        <f t="shared" si="220"/>
        <v>2.156424571901381E-3</v>
      </c>
      <c r="K2363" s="24">
        <f t="shared" si="221"/>
        <v>2.1586467916544856E-3</v>
      </c>
      <c r="L2363" s="24"/>
    </row>
    <row r="2364" spans="1:12" x14ac:dyDescent="0.3">
      <c r="A2364" s="6">
        <v>44519</v>
      </c>
      <c r="B2364" s="14">
        <f>LN('Return analysis'!B2366/'Return analysis'!B2365)</f>
        <v>1.5518789295968149E-3</v>
      </c>
      <c r="C2364" s="14">
        <f>LN('Return analysis'!C2366/'Return analysis'!C2365)</f>
        <v>2.1147016587990202E-3</v>
      </c>
      <c r="D2364" s="14">
        <f>LN('Return analysis'!D2366/'Return analysis'!D2365)</f>
        <v>-2.8533744900360695E-3</v>
      </c>
      <c r="E2364" s="14">
        <f>LN('Return analysis'!E2366/'Return analysis'!E2365)</f>
        <v>2.2222197531046357E-6</v>
      </c>
      <c r="F2364" s="14">
        <f t="shared" si="216"/>
        <v>1.5496567098437102E-3</v>
      </c>
      <c r="G2364" s="14">
        <f t="shared" si="217"/>
        <v>2.1124794390459155E-3</v>
      </c>
      <c r="H2364" s="14">
        <f t="shared" si="218"/>
        <v>-2.8555967097891742E-3</v>
      </c>
      <c r="I2364" s="24">
        <f t="shared" si="219"/>
        <v>-1.2307712161781681E-4</v>
      </c>
      <c r="J2364" s="24">
        <f t="shared" si="220"/>
        <v>-2.9786738314069913E-3</v>
      </c>
      <c r="K2364" s="24">
        <f t="shared" si="221"/>
        <v>-2.9764516116538861E-3</v>
      </c>
      <c r="L2364" s="24"/>
    </row>
    <row r="2365" spans="1:12" x14ac:dyDescent="0.3">
      <c r="A2365" s="6">
        <v>44522</v>
      </c>
      <c r="B2365" s="14">
        <f>LN('Return analysis'!B2367/'Return analysis'!B2366)</f>
        <v>-2.0997023857098592E-3</v>
      </c>
      <c r="C2365" s="14">
        <f>LN('Return analysis'!C2367/'Return analysis'!C2366)</f>
        <v>-4.9401528118775597E-3</v>
      </c>
      <c r="D2365" s="14">
        <f>LN('Return analysis'!D2367/'Return analysis'!D2366)</f>
        <v>-4.8151566008389594E-3</v>
      </c>
      <c r="E2365" s="14">
        <f>LN('Return analysis'!E2367/'Return analysis'!E2366)</f>
        <v>6.6666444445868834E-6</v>
      </c>
      <c r="F2365" s="14">
        <f t="shared" si="216"/>
        <v>-2.1063690301544461E-3</v>
      </c>
      <c r="G2365" s="14">
        <f t="shared" si="217"/>
        <v>-4.9468194563221466E-3</v>
      </c>
      <c r="H2365" s="14">
        <f t="shared" si="218"/>
        <v>-4.8218232452835463E-3</v>
      </c>
      <c r="I2365" s="24">
        <f t="shared" si="219"/>
        <v>1.9343944726774825E-3</v>
      </c>
      <c r="J2365" s="24">
        <f t="shared" si="220"/>
        <v>-2.8874287726060638E-3</v>
      </c>
      <c r="K2365" s="24">
        <f t="shared" si="221"/>
        <v>-2.8807621281614769E-3</v>
      </c>
      <c r="L2365" s="24"/>
    </row>
    <row r="2366" spans="1:12" x14ac:dyDescent="0.3">
      <c r="A2366" s="6">
        <v>44523</v>
      </c>
      <c r="B2366" s="14">
        <f>LN('Return analysis'!B2368/'Return analysis'!B2367)</f>
        <v>-4.3050706008061317E-3</v>
      </c>
      <c r="C2366" s="14">
        <f>LN('Return analysis'!C2368/'Return analysis'!C2367)</f>
        <v>-4.0167201439596919E-3</v>
      </c>
      <c r="D2366" s="14">
        <f>LN('Return analysis'!D2368/'Return analysis'!D2367)</f>
        <v>3.3287116358972075E-4</v>
      </c>
      <c r="E2366" s="14">
        <f>LN('Return analysis'!E2368/'Return analysis'!E2367)</f>
        <v>2.2222197531046357E-6</v>
      </c>
      <c r="F2366" s="14">
        <f t="shared" si="216"/>
        <v>-4.3072928205592359E-3</v>
      </c>
      <c r="G2366" s="14">
        <f t="shared" si="217"/>
        <v>-4.0189423637127962E-3</v>
      </c>
      <c r="H2366" s="14">
        <f t="shared" si="218"/>
        <v>3.3064894383661613E-4</v>
      </c>
      <c r="I2366" s="24">
        <f t="shared" si="219"/>
        <v>-1.0701169350333078E-3</v>
      </c>
      <c r="J2366" s="24">
        <f t="shared" si="220"/>
        <v>-7.3946799119669173E-4</v>
      </c>
      <c r="K2366" s="24">
        <f t="shared" si="221"/>
        <v>-7.3724577144358705E-4</v>
      </c>
      <c r="L2366" s="24"/>
    </row>
    <row r="2367" spans="1:12" x14ac:dyDescent="0.3">
      <c r="A2367" s="6">
        <v>44524</v>
      </c>
      <c r="B2367" s="14">
        <f>LN('Return analysis'!B2369/'Return analysis'!B2368)</f>
        <v>5.5086037082907862E-4</v>
      </c>
      <c r="C2367" s="14">
        <f>LN('Return analysis'!C2369/'Return analysis'!C2368)</f>
        <v>2.3642824228704809E-3</v>
      </c>
      <c r="D2367" s="14">
        <f>LN('Return analysis'!D2369/'Return analysis'!D2368)</f>
        <v>3.3635130999896496E-3</v>
      </c>
      <c r="E2367" s="14">
        <f>LN('Return analysis'!E2369/'Return analysis'!E2368)</f>
        <v>2.2222197531046357E-6</v>
      </c>
      <c r="F2367" s="14">
        <f t="shared" si="216"/>
        <v>5.4863815107597394E-4</v>
      </c>
      <c r="G2367" s="14">
        <f t="shared" si="217"/>
        <v>2.3620602031173762E-3</v>
      </c>
      <c r="H2367" s="14">
        <f t="shared" si="218"/>
        <v>3.361290880236545E-3</v>
      </c>
      <c r="I2367" s="24">
        <f t="shared" si="219"/>
        <v>-1.3921704686602175E-3</v>
      </c>
      <c r="J2367" s="24">
        <f t="shared" si="220"/>
        <v>1.9691204115763273E-3</v>
      </c>
      <c r="K2367" s="24">
        <f t="shared" si="221"/>
        <v>1.9713426313294324E-3</v>
      </c>
      <c r="L2367" s="24"/>
    </row>
    <row r="2368" spans="1:12" x14ac:dyDescent="0.3">
      <c r="A2368" s="6">
        <v>44526</v>
      </c>
      <c r="B2368" s="14">
        <f>LN('Return analysis'!B2370/'Return analysis'!B2369)</f>
        <v>4.6677535896570681E-3</v>
      </c>
      <c r="C2368" s="14">
        <f>LN('Return analysis'!C2370/'Return analysis'!C2369)</f>
        <v>7.0620108327198658E-3</v>
      </c>
      <c r="D2368" s="14">
        <f>LN('Return analysis'!D2370/'Return analysis'!D2369)</f>
        <v>-2.1878412599958069E-2</v>
      </c>
      <c r="E2368" s="14">
        <f>LN('Return analysis'!E2370/'Return analysis'!E2369)</f>
        <v>4.4444345679596145E-6</v>
      </c>
      <c r="F2368" s="14">
        <f t="shared" si="216"/>
        <v>4.6633091550891083E-3</v>
      </c>
      <c r="G2368" s="14">
        <f t="shared" si="217"/>
        <v>7.0575663981519059E-3</v>
      </c>
      <c r="H2368" s="14">
        <f t="shared" si="218"/>
        <v>-2.188285703452603E-2</v>
      </c>
      <c r="I2368" s="24">
        <f t="shared" si="219"/>
        <v>-7.9245056431753247E-4</v>
      </c>
      <c r="J2368" s="24">
        <f t="shared" si="220"/>
        <v>-2.2675307598843564E-2</v>
      </c>
      <c r="K2368" s="24">
        <f t="shared" si="221"/>
        <v>-2.2670863164275603E-2</v>
      </c>
      <c r="L2368" s="24"/>
    </row>
    <row r="2369" spans="1:12" x14ac:dyDescent="0.3">
      <c r="A2369" s="6">
        <v>44529</v>
      </c>
      <c r="B2369" s="14">
        <f>LN('Return analysis'!B2371/'Return analysis'!B2370)</f>
        <v>2.5529550735976223E-3</v>
      </c>
      <c r="C2369" s="14">
        <f>LN('Return analysis'!C2371/'Return analysis'!C2370)</f>
        <v>-1.1754433114029609E-4</v>
      </c>
      <c r="D2369" s="14">
        <f>LN('Return analysis'!D2371/'Return analysis'!D2370)</f>
        <v>9.3634041806837601E-3</v>
      </c>
      <c r="E2369" s="14">
        <f>LN('Return analysis'!E2371/'Return analysis'!E2370)</f>
        <v>6.6666444445868834E-6</v>
      </c>
      <c r="F2369" s="14">
        <f t="shared" si="216"/>
        <v>2.5462884291530354E-3</v>
      </c>
      <c r="G2369" s="14">
        <f t="shared" si="217"/>
        <v>-1.2421097558488298E-4</v>
      </c>
      <c r="H2369" s="14">
        <f t="shared" si="218"/>
        <v>9.3567375362391732E-3</v>
      </c>
      <c r="I2369" s="24">
        <f t="shared" si="219"/>
        <v>2.5458772799156564E-3</v>
      </c>
      <c r="J2369" s="24">
        <f t="shared" si="220"/>
        <v>1.190261481615483E-2</v>
      </c>
      <c r="K2369" s="24">
        <f t="shared" si="221"/>
        <v>1.1909281460599417E-2</v>
      </c>
      <c r="L2369" s="24"/>
    </row>
    <row r="2370" spans="1:12" x14ac:dyDescent="0.3">
      <c r="A2370" s="6">
        <v>44530</v>
      </c>
      <c r="B2370" s="14">
        <f>LN('Return analysis'!B2372/'Return analysis'!B2371)</f>
        <v>0</v>
      </c>
      <c r="C2370" s="14">
        <f>LN('Return analysis'!C2372/'Return analysis'!C2371)</f>
        <v>1.8748629229729155E-3</v>
      </c>
      <c r="D2370" s="14">
        <f>LN('Return analysis'!D2372/'Return analysis'!D2371)</f>
        <v>-2.01849253461844E-2</v>
      </c>
      <c r="E2370" s="14">
        <f>LN('Return analysis'!E2372/'Return analysis'!E2371)</f>
        <v>2.2222197531046357E-6</v>
      </c>
      <c r="F2370" s="14">
        <f t="shared" si="216"/>
        <v>-2.2222197531046357E-6</v>
      </c>
      <c r="G2370" s="14">
        <f t="shared" si="217"/>
        <v>1.8726407032198108E-3</v>
      </c>
      <c r="H2370" s="14">
        <f t="shared" si="218"/>
        <v>-2.0187147565937504E-2</v>
      </c>
      <c r="I2370" s="24">
        <f t="shared" si="219"/>
        <v>-1.2952715221815801E-3</v>
      </c>
      <c r="J2370" s="24">
        <f t="shared" si="220"/>
        <v>-2.1482419088119084E-2</v>
      </c>
      <c r="K2370" s="24">
        <f t="shared" si="221"/>
        <v>-2.148019686836598E-2</v>
      </c>
      <c r="L2370" s="24"/>
    </row>
    <row r="2371" spans="1:12" x14ac:dyDescent="0.3">
      <c r="A2371" s="6">
        <v>44531</v>
      </c>
      <c r="B2371" s="14">
        <f>LN('Return analysis'!B2373/'Return analysis'!B2372)</f>
        <v>2.6378988307704959E-3</v>
      </c>
      <c r="C2371" s="14">
        <f>LN('Return analysis'!C2373/'Return analysis'!C2372)</f>
        <v>6.4260004716326191E-4</v>
      </c>
      <c r="D2371" s="14">
        <f>LN('Return analysis'!D2373/'Return analysis'!D2372)</f>
        <v>-1.4193141805204919E-2</v>
      </c>
      <c r="E2371" s="14">
        <f>LN('Return analysis'!E2373/'Return analysis'!E2372)</f>
        <v>1.9444425539165126E-6</v>
      </c>
      <c r="F2371" s="14">
        <f t="shared" si="216"/>
        <v>2.6359543882165794E-3</v>
      </c>
      <c r="G2371" s="14">
        <f t="shared" si="217"/>
        <v>6.406556046093454E-4</v>
      </c>
      <c r="H2371" s="14">
        <f t="shared" si="218"/>
        <v>-1.4195086247758837E-2</v>
      </c>
      <c r="I2371" s="24">
        <f t="shared" si="219"/>
        <v>2.2719279875623851E-3</v>
      </c>
      <c r="J2371" s="24">
        <f t="shared" si="220"/>
        <v>-1.1923158260196451E-2</v>
      </c>
      <c r="K2371" s="24">
        <f t="shared" si="221"/>
        <v>-1.1921213817642533E-2</v>
      </c>
      <c r="L2371" s="24"/>
    </row>
    <row r="2372" spans="1:12" x14ac:dyDescent="0.3">
      <c r="A2372" s="6">
        <v>44532</v>
      </c>
      <c r="B2372" s="14">
        <f>LN('Return analysis'!B2374/'Return analysis'!B2373)</f>
        <v>-6.3761737574390912E-4</v>
      </c>
      <c r="C2372" s="14">
        <f>LN('Return analysis'!C2374/'Return analysis'!C2373)</f>
        <v>1.1724880712778362E-4</v>
      </c>
      <c r="D2372" s="14">
        <f>LN('Return analysis'!D2374/'Return analysis'!D2373)</f>
        <v>1.6118851474142624E-2</v>
      </c>
      <c r="E2372" s="14">
        <f>LN('Return analysis'!E2374/'Return analysis'!E2373)</f>
        <v>2.2222197531046357E-6</v>
      </c>
      <c r="F2372" s="14">
        <f t="shared" si="216"/>
        <v>-6.398395954970138E-4</v>
      </c>
      <c r="G2372" s="14">
        <f t="shared" si="217"/>
        <v>1.1502658737467899E-4</v>
      </c>
      <c r="H2372" s="14">
        <f t="shared" si="218"/>
        <v>1.611662925438952E-2</v>
      </c>
      <c r="I2372" s="24">
        <f t="shared" si="219"/>
        <v>-9.0582160017138125E-4</v>
      </c>
      <c r="J2372" s="24">
        <f t="shared" si="220"/>
        <v>1.521080765421814E-2</v>
      </c>
      <c r="K2372" s="24">
        <f t="shared" si="221"/>
        <v>1.5213029873971244E-2</v>
      </c>
      <c r="L2372" s="24"/>
    </row>
    <row r="2373" spans="1:12" x14ac:dyDescent="0.3">
      <c r="A2373" s="6">
        <v>44533</v>
      </c>
      <c r="B2373" s="14">
        <f>LN('Return analysis'!B2375/'Return analysis'!B2374)</f>
        <v>3.4556189806478825E-3</v>
      </c>
      <c r="C2373" s="14">
        <f>LN('Return analysis'!C2375/'Return analysis'!C2374)</f>
        <v>3.8590158975854083E-3</v>
      </c>
      <c r="D2373" s="14">
        <f>LN('Return analysis'!D2375/'Return analysis'!D2374)</f>
        <v>-1.1653624321652825E-2</v>
      </c>
      <c r="E2373" s="14">
        <f>LN('Return analysis'!E2375/'Return analysis'!E2374)</f>
        <v>2.2222197531046357E-6</v>
      </c>
      <c r="F2373" s="14">
        <f t="shared" si="216"/>
        <v>3.4533967608947778E-3</v>
      </c>
      <c r="G2373" s="14">
        <f t="shared" si="217"/>
        <v>3.8567936778323036E-3</v>
      </c>
      <c r="H2373" s="14">
        <f t="shared" si="218"/>
        <v>-1.165584654140593E-2</v>
      </c>
      <c r="I2373" s="24">
        <f t="shared" si="219"/>
        <v>4.6869999153705227E-4</v>
      </c>
      <c r="J2373" s="24">
        <f t="shared" si="220"/>
        <v>-1.1187146549868878E-2</v>
      </c>
      <c r="K2373" s="24">
        <f t="shared" si="221"/>
        <v>-1.1184924330115774E-2</v>
      </c>
      <c r="L2373" s="24"/>
    </row>
    <row r="2374" spans="1:12" x14ac:dyDescent="0.3">
      <c r="A2374" s="6">
        <v>44536</v>
      </c>
      <c r="B2374" s="14">
        <f>LN('Return analysis'!B2376/'Return analysis'!B2375)</f>
        <v>-2.0900793503505514E-3</v>
      </c>
      <c r="C2374" s="14">
        <f>LN('Return analysis'!C2376/'Return analysis'!C2375)</f>
        <v>-2.6881197689194321E-3</v>
      </c>
      <c r="D2374" s="14">
        <f>LN('Return analysis'!D2376/'Return analysis'!D2375)</f>
        <v>1.2764545806960443E-2</v>
      </c>
      <c r="E2374" s="14">
        <f>LN('Return analysis'!E2376/'Return analysis'!E2375)</f>
        <v>6.6666444445868834E-6</v>
      </c>
      <c r="F2374" s="14">
        <f t="shared" si="216"/>
        <v>-2.0967459947951383E-3</v>
      </c>
      <c r="G2374" s="14">
        <f t="shared" si="217"/>
        <v>-2.694786413364019E-3</v>
      </c>
      <c r="H2374" s="14">
        <f t="shared" si="218"/>
        <v>1.2757879162515856E-2</v>
      </c>
      <c r="I2374" s="24">
        <f t="shared" si="219"/>
        <v>-6.0895018343482134E-5</v>
      </c>
      <c r="J2374" s="24">
        <f t="shared" si="220"/>
        <v>1.2696984144172375E-2</v>
      </c>
      <c r="K2374" s="24">
        <f t="shared" si="221"/>
        <v>1.2703650788616962E-2</v>
      </c>
      <c r="L2374" s="24"/>
    </row>
    <row r="2375" spans="1:12" x14ac:dyDescent="0.3">
      <c r="A2375" s="6">
        <v>44537</v>
      </c>
      <c r="B2375" s="14">
        <f>LN('Return analysis'!B2377/'Return analysis'!B2376)</f>
        <v>-2.2769364289270729E-3</v>
      </c>
      <c r="C2375" s="14">
        <f>LN('Return analysis'!C2377/'Return analysis'!C2376)</f>
        <v>-2.2257922974424876E-3</v>
      </c>
      <c r="D2375" s="14">
        <f>LN('Return analysis'!D2377/'Return analysis'!D2376)</f>
        <v>2.1170029178065351E-2</v>
      </c>
      <c r="E2375" s="14">
        <f>LN('Return analysis'!E2377/'Return analysis'!E2376)</f>
        <v>2.2222197531046357E-6</v>
      </c>
      <c r="F2375" s="14">
        <f t="shared" ref="F2375:F2430" si="222">B2375-E2375</f>
        <v>-2.2791586486801776E-3</v>
      </c>
      <c r="G2375" s="14">
        <f t="shared" ref="G2375:G2430" si="223">C2375-E2375</f>
        <v>-2.2280145171955923E-3</v>
      </c>
      <c r="H2375" s="14">
        <f t="shared" si="218"/>
        <v>2.1167806958312246E-2</v>
      </c>
      <c r="I2375" s="24">
        <f t="shared" si="219"/>
        <v>-7.1008931321249046E-4</v>
      </c>
      <c r="J2375" s="24">
        <f t="shared" si="220"/>
        <v>2.0457717645099755E-2</v>
      </c>
      <c r="K2375" s="24">
        <f t="shared" si="221"/>
        <v>2.0459939864852859E-2</v>
      </c>
      <c r="L2375" s="24"/>
    </row>
    <row r="2376" spans="1:12" x14ac:dyDescent="0.3">
      <c r="A2376" s="6">
        <v>44538</v>
      </c>
      <c r="B2376" s="14">
        <f>LN('Return analysis'!B2378/'Return analysis'!B2377)</f>
        <v>-3.8357552780326027E-3</v>
      </c>
      <c r="C2376" s="14">
        <f>LN('Return analysis'!C2378/'Return analysis'!C2377)</f>
        <v>-3.0544911635766001E-3</v>
      </c>
      <c r="D2376" s="14">
        <f>LN('Return analysis'!D2378/'Return analysis'!D2377)</f>
        <v>4.2973745759088289E-3</v>
      </c>
      <c r="E2376" s="14">
        <f>LN('Return analysis'!E2378/'Return analysis'!E2377)</f>
        <v>2.2222197531046357E-6</v>
      </c>
      <c r="F2376" s="14">
        <f t="shared" si="222"/>
        <v>-3.8379774977857074E-3</v>
      </c>
      <c r="G2376" s="14">
        <f t="shared" si="223"/>
        <v>-3.0567133833297047E-3</v>
      </c>
      <c r="H2376" s="14">
        <f t="shared" ref="H2376:H2439" si="224">D2376-E2376</f>
        <v>4.2951523561557247E-3</v>
      </c>
      <c r="I2376" s="24">
        <f t="shared" ref="I2376:I2439" si="225">F2376-$N$15*G2376-$N$16*H2376</f>
        <v>-1.4193205316472375E-3</v>
      </c>
      <c r="J2376" s="24">
        <f t="shared" ref="J2376:J2439" si="226">I2376+H2376</f>
        <v>2.8758318245084872E-3</v>
      </c>
      <c r="K2376" s="24">
        <f t="shared" ref="K2376:K2439" si="227">I2376+D2376</f>
        <v>2.8780540442615915E-3</v>
      </c>
      <c r="L2376" s="24"/>
    </row>
    <row r="2377" spans="1:12" x14ac:dyDescent="0.3">
      <c r="A2377" s="6">
        <v>44539</v>
      </c>
      <c r="B2377" s="14">
        <f>LN('Return analysis'!B2379/'Return analysis'!B2378)</f>
        <v>1.4631669507252285E-3</v>
      </c>
      <c r="C2377" s="14">
        <f>LN('Return analysis'!C2379/'Return analysis'!C2378)</f>
        <v>4.7078803218461454E-4</v>
      </c>
      <c r="D2377" s="14">
        <f>LN('Return analysis'!D2379/'Return analysis'!D2378)</f>
        <v>-9.5796050871044484E-3</v>
      </c>
      <c r="E2377" s="14">
        <f>LN('Return analysis'!E2379/'Return analysis'!E2378)</f>
        <v>2.2222197531046357E-6</v>
      </c>
      <c r="F2377" s="14">
        <f t="shared" si="222"/>
        <v>1.4609447309721238E-3</v>
      </c>
      <c r="G2377" s="14">
        <f t="shared" si="223"/>
        <v>4.6856581243150992E-4</v>
      </c>
      <c r="H2377" s="14">
        <f t="shared" si="224"/>
        <v>-9.5818273068575526E-3</v>
      </c>
      <c r="I2377" s="24">
        <f t="shared" si="225"/>
        <v>1.1860999525877211E-3</v>
      </c>
      <c r="J2377" s="24">
        <f t="shared" si="226"/>
        <v>-8.3957273542698309E-3</v>
      </c>
      <c r="K2377" s="24">
        <f t="shared" si="227"/>
        <v>-8.3935051345167266E-3</v>
      </c>
      <c r="L2377" s="24"/>
    </row>
    <row r="2378" spans="1:12" x14ac:dyDescent="0.3">
      <c r="A2378" s="6">
        <v>44540</v>
      </c>
      <c r="B2378" s="14">
        <f>LN('Return analysis'!B2380/'Return analysis'!B2379)</f>
        <v>3.6512255961954933E-4</v>
      </c>
      <c r="C2378" s="14">
        <f>LN('Return analysis'!C2380/'Return analysis'!C2379)</f>
        <v>3.529456290288678E-4</v>
      </c>
      <c r="D2378" s="14">
        <f>LN('Return analysis'!D2380/'Return analysis'!D2379)</f>
        <v>6.786471961105562E-3</v>
      </c>
      <c r="E2378" s="14">
        <f>LN('Return analysis'!E2380/'Return analysis'!E2379)</f>
        <v>2.2222197531046357E-6</v>
      </c>
      <c r="F2378" s="14">
        <f t="shared" si="222"/>
        <v>3.6290033986644471E-4</v>
      </c>
      <c r="G2378" s="14">
        <f t="shared" si="223"/>
        <v>3.5072340927576318E-4</v>
      </c>
      <c r="H2378" s="14">
        <f t="shared" si="224"/>
        <v>6.7842497413524577E-3</v>
      </c>
      <c r="I2378" s="24">
        <f t="shared" si="225"/>
        <v>7.1695169779270324E-6</v>
      </c>
      <c r="J2378" s="24">
        <f t="shared" si="226"/>
        <v>6.7914192583303848E-3</v>
      </c>
      <c r="K2378" s="24">
        <f t="shared" si="227"/>
        <v>6.793641478083489E-3</v>
      </c>
      <c r="L2378" s="24"/>
    </row>
    <row r="2379" spans="1:12" x14ac:dyDescent="0.3">
      <c r="A2379" s="6">
        <v>44543</v>
      </c>
      <c r="B2379" s="14">
        <f>LN('Return analysis'!B2381/'Return analysis'!B2380)</f>
        <v>3.4650351984852998E-3</v>
      </c>
      <c r="C2379" s="14">
        <f>LN('Return analysis'!C2381/'Return analysis'!C2380)</f>
        <v>3.4028887325963479E-3</v>
      </c>
      <c r="D2379" s="14">
        <f>LN('Return analysis'!D2381/'Return analysis'!D2380)</f>
        <v>-9.1430034494453631E-3</v>
      </c>
      <c r="E2379" s="14">
        <f>LN('Return analysis'!E2381/'Return analysis'!E2380)</f>
        <v>6.6666444445868834E-6</v>
      </c>
      <c r="F2379" s="14">
        <f t="shared" si="222"/>
        <v>3.4583685540407129E-3</v>
      </c>
      <c r="G2379" s="14">
        <f t="shared" si="223"/>
        <v>3.396222088151761E-3</v>
      </c>
      <c r="H2379" s="14">
        <f t="shared" si="224"/>
        <v>-9.14967009388995E-3</v>
      </c>
      <c r="I2379" s="24">
        <f t="shared" si="225"/>
        <v>8.1812256342802831E-4</v>
      </c>
      <c r="J2379" s="24">
        <f t="shared" si="226"/>
        <v>-8.3315475304619226E-3</v>
      </c>
      <c r="K2379" s="24">
        <f t="shared" si="227"/>
        <v>-8.3248808860173357E-3</v>
      </c>
      <c r="L2379" s="24"/>
    </row>
    <row r="2380" spans="1:12" x14ac:dyDescent="0.3">
      <c r="A2380" s="6">
        <v>44544</v>
      </c>
      <c r="B2380" s="14">
        <f>LN('Return analysis'!B2382/'Return analysis'!B2381)</f>
        <v>2.7364182058481373E-4</v>
      </c>
      <c r="C2380" s="14">
        <f>LN('Return analysis'!C2382/'Return analysis'!C2381)</f>
        <v>-1.6417041706653093E-3</v>
      </c>
      <c r="D2380" s="14">
        <f>LN('Return analysis'!D2382/'Return analysis'!D2381)</f>
        <v>-7.5277278637136593E-3</v>
      </c>
      <c r="E2380" s="14">
        <f>LN('Return analysis'!E2382/'Return analysis'!E2381)</f>
        <v>2.2222197531046357E-6</v>
      </c>
      <c r="F2380" s="14">
        <f t="shared" si="222"/>
        <v>2.714196008317091E-4</v>
      </c>
      <c r="G2380" s="14">
        <f t="shared" si="223"/>
        <v>-1.6439263904184139E-3</v>
      </c>
      <c r="H2380" s="14">
        <f t="shared" si="224"/>
        <v>-7.5299500834667635E-3</v>
      </c>
      <c r="I2380" s="24">
        <f t="shared" si="225"/>
        <v>1.6779576818413257E-3</v>
      </c>
      <c r="J2380" s="24">
        <f t="shared" si="226"/>
        <v>-5.8519924016254381E-3</v>
      </c>
      <c r="K2380" s="24">
        <f t="shared" si="227"/>
        <v>-5.8497701818723338E-3</v>
      </c>
      <c r="L2380" s="24"/>
    </row>
    <row r="2381" spans="1:12" x14ac:dyDescent="0.3">
      <c r="A2381" s="6">
        <v>44545</v>
      </c>
      <c r="B2381" s="14">
        <f>LN('Return analysis'!B2383/'Return analysis'!B2382)</f>
        <v>-7.2831975320361922E-4</v>
      </c>
      <c r="C2381" s="14">
        <f>LN('Return analysis'!C2383/'Return analysis'!C2382)</f>
        <v>-1.2916238865271676E-3</v>
      </c>
      <c r="D2381" s="14">
        <f>LN('Return analysis'!D2383/'Return analysis'!D2382)</f>
        <v>1.5291845988769308E-2</v>
      </c>
      <c r="E2381" s="14">
        <f>LN('Return analysis'!E2383/'Return analysis'!E2382)</f>
        <v>2.2222197531046357E-6</v>
      </c>
      <c r="F2381" s="14">
        <f t="shared" si="222"/>
        <v>-7.3054197295672389E-4</v>
      </c>
      <c r="G2381" s="14">
        <f t="shared" si="223"/>
        <v>-1.2938461062802723E-3</v>
      </c>
      <c r="H2381" s="14">
        <f t="shared" si="224"/>
        <v>1.5289623769016204E-2</v>
      </c>
      <c r="I2381" s="24">
        <f t="shared" si="225"/>
        <v>1.4842905946270193E-4</v>
      </c>
      <c r="J2381" s="24">
        <f t="shared" si="226"/>
        <v>1.5438052828478906E-2</v>
      </c>
      <c r="K2381" s="24">
        <f t="shared" si="227"/>
        <v>1.544027504823201E-2</v>
      </c>
      <c r="L2381" s="24"/>
    </row>
    <row r="2382" spans="1:12" x14ac:dyDescent="0.3">
      <c r="A2382" s="6">
        <v>44546</v>
      </c>
      <c r="B2382" s="14">
        <f>LN('Return analysis'!B2384/'Return analysis'!B2383)</f>
        <v>-9.1494699548822978E-5</v>
      </c>
      <c r="C2382" s="14">
        <f>LN('Return analysis'!C2384/'Return analysis'!C2383)</f>
        <v>1.2916238865271355E-3</v>
      </c>
      <c r="D2382" s="14">
        <f>LN('Return analysis'!D2384/'Return analysis'!D2383)</f>
        <v>-1.1267159923838059E-2</v>
      </c>
      <c r="E2382" s="14">
        <f>LN('Return analysis'!E2384/'Return analysis'!E2383)</f>
        <v>2.2222197531046357E-6</v>
      </c>
      <c r="F2382" s="14">
        <f t="shared" si="222"/>
        <v>-9.3716919301927614E-5</v>
      </c>
      <c r="G2382" s="14">
        <f t="shared" si="223"/>
        <v>1.2894016667740309E-3</v>
      </c>
      <c r="H2382" s="14">
        <f t="shared" si="224"/>
        <v>-1.1269382143591163E-2</v>
      </c>
      <c r="I2382" s="24">
        <f t="shared" si="225"/>
        <v>-1.0123154671945614E-3</v>
      </c>
      <c r="J2382" s="24">
        <f t="shared" si="226"/>
        <v>-1.2281697610785725E-2</v>
      </c>
      <c r="K2382" s="24">
        <f t="shared" si="227"/>
        <v>-1.2279475391032621E-2</v>
      </c>
      <c r="L2382" s="24"/>
    </row>
    <row r="2383" spans="1:12" x14ac:dyDescent="0.3">
      <c r="A2383" s="6">
        <v>44547</v>
      </c>
      <c r="B2383" s="14">
        <f>LN('Return analysis'!B2385/'Return analysis'!B2384)</f>
        <v>4.5538709691123156E-4</v>
      </c>
      <c r="C2383" s="14">
        <f>LN('Return analysis'!C2385/'Return analysis'!C2384)</f>
        <v>1.7589254896733296E-3</v>
      </c>
      <c r="D2383" s="14">
        <f>LN('Return analysis'!D2385/'Return analysis'!D2384)</f>
        <v>-4.5764975507228576E-3</v>
      </c>
      <c r="E2383" s="14">
        <f>LN('Return analysis'!E2385/'Return analysis'!E2384)</f>
        <v>2.2222197531046357E-6</v>
      </c>
      <c r="F2383" s="14">
        <f t="shared" si="222"/>
        <v>4.5316487715812694E-4</v>
      </c>
      <c r="G2383" s="14">
        <f t="shared" si="223"/>
        <v>1.7567032699202249E-3</v>
      </c>
      <c r="H2383" s="14">
        <f t="shared" si="224"/>
        <v>-4.5787197704759619E-3</v>
      </c>
      <c r="I2383" s="24">
        <f t="shared" si="225"/>
        <v>-9.1416301637248026E-4</v>
      </c>
      <c r="J2383" s="24">
        <f t="shared" si="226"/>
        <v>-5.4928827868484425E-3</v>
      </c>
      <c r="K2383" s="24">
        <f t="shared" si="227"/>
        <v>-5.4906605670953382E-3</v>
      </c>
      <c r="L2383" s="24"/>
    </row>
    <row r="2384" spans="1:12" x14ac:dyDescent="0.3">
      <c r="A2384" s="6">
        <v>44550</v>
      </c>
      <c r="B2384" s="14">
        <f>LN('Return analysis'!B2386/'Return analysis'!B2385)</f>
        <v>2.3644093559970361E-3</v>
      </c>
      <c r="C2384" s="14">
        <f>LN('Return analysis'!C2386/'Return analysis'!C2385)</f>
        <v>-1.6415115811899892E-3</v>
      </c>
      <c r="D2384" s="14">
        <f>LN('Return analysis'!D2386/'Return analysis'!D2385)</f>
        <v>-1.415866428377637E-2</v>
      </c>
      <c r="E2384" s="14">
        <f>LN('Return analysis'!E2386/'Return analysis'!E2385)</f>
        <v>6.6666444445868834E-6</v>
      </c>
      <c r="F2384" s="14">
        <f t="shared" si="222"/>
        <v>2.3577427115524493E-3</v>
      </c>
      <c r="G2384" s="14">
        <f t="shared" si="223"/>
        <v>-1.6481782256345761E-3</v>
      </c>
      <c r="H2384" s="14">
        <f t="shared" si="224"/>
        <v>-1.4165330928220957E-2</v>
      </c>
      <c r="I2384" s="24">
        <f t="shared" si="225"/>
        <v>3.8390293528377992E-3</v>
      </c>
      <c r="J2384" s="24">
        <f t="shared" si="226"/>
        <v>-1.0326301575383157E-2</v>
      </c>
      <c r="K2384" s="24">
        <f t="shared" si="227"/>
        <v>-1.031963493093857E-2</v>
      </c>
      <c r="L2384" s="24"/>
    </row>
    <row r="2385" spans="1:12" x14ac:dyDescent="0.3">
      <c r="A2385" s="6">
        <v>44551</v>
      </c>
      <c r="B2385" s="14">
        <f>LN('Return analysis'!B2387/'Return analysis'!B2386)</f>
        <v>-2.4552031340152997E-3</v>
      </c>
      <c r="C2385" s="14">
        <f>LN('Return analysis'!C2387/'Return analysis'!C2386)</f>
        <v>-1.0563822954715654E-3</v>
      </c>
      <c r="D2385" s="14">
        <f>LN('Return analysis'!D2387/'Return analysis'!D2386)</f>
        <v>1.9411484076989428E-2</v>
      </c>
      <c r="E2385" s="14">
        <f>LN('Return analysis'!E2387/'Return analysis'!E2386)</f>
        <v>2.2222197531046357E-6</v>
      </c>
      <c r="F2385" s="14">
        <f t="shared" si="222"/>
        <v>-2.4574253537684044E-3</v>
      </c>
      <c r="G2385" s="14">
        <f t="shared" si="223"/>
        <v>-1.0586045152246701E-3</v>
      </c>
      <c r="H2385" s="14">
        <f t="shared" si="224"/>
        <v>1.9409261857236324E-2</v>
      </c>
      <c r="I2385" s="24">
        <f t="shared" si="225"/>
        <v>-1.8124243453813815E-3</v>
      </c>
      <c r="J2385" s="24">
        <f t="shared" si="226"/>
        <v>1.7596837511854944E-2</v>
      </c>
      <c r="K2385" s="24">
        <f t="shared" si="227"/>
        <v>1.7599059731608045E-2</v>
      </c>
      <c r="L2385" s="24"/>
    </row>
    <row r="2386" spans="1:12" x14ac:dyDescent="0.3">
      <c r="A2386" s="6">
        <v>44552</v>
      </c>
      <c r="B2386" s="14">
        <f>LN('Return analysis'!B2388/'Return analysis'!B2387)</f>
        <v>-9.146971474165524E-5</v>
      </c>
      <c r="C2386" s="14">
        <f>LN('Return analysis'!C2388/'Return analysis'!C2387)</f>
        <v>1.0563822954715277E-3</v>
      </c>
      <c r="D2386" s="14">
        <f>LN('Return analysis'!D2388/'Return analysis'!D2387)</f>
        <v>9.8381296993427115E-3</v>
      </c>
      <c r="E2386" s="14">
        <f>LN('Return analysis'!E2388/'Return analysis'!E2387)</f>
        <v>2.2222197531046357E-6</v>
      </c>
      <c r="F2386" s="14">
        <f t="shared" si="222"/>
        <v>-9.3691934494759876E-5</v>
      </c>
      <c r="G2386" s="14">
        <f t="shared" si="223"/>
        <v>1.054160075718423E-3</v>
      </c>
      <c r="H2386" s="14">
        <f t="shared" si="224"/>
        <v>9.8359074795896072E-3</v>
      </c>
      <c r="I2386" s="24">
        <f t="shared" si="225"/>
        <v>-1.0494492368500394E-3</v>
      </c>
      <c r="J2386" s="24">
        <f t="shared" si="226"/>
        <v>8.7864582427395685E-3</v>
      </c>
      <c r="K2386" s="24">
        <f t="shared" si="227"/>
        <v>8.7886804624926727E-3</v>
      </c>
      <c r="L2386" s="24"/>
    </row>
    <row r="2387" spans="1:12" x14ac:dyDescent="0.3">
      <c r="A2387" s="6">
        <v>44553</v>
      </c>
      <c r="B2387" s="14">
        <f>LN('Return analysis'!B2389/'Return analysis'!B2388)</f>
        <v>-6.3718178132833982E-4</v>
      </c>
      <c r="C2387" s="14">
        <f>LN('Return analysis'!C2389/'Return analysis'!C2388)</f>
        <v>-1.5165384879895626E-3</v>
      </c>
      <c r="D2387" s="14">
        <f>LN('Return analysis'!D2389/'Return analysis'!D2388)</f>
        <v>6.8796517530481964E-3</v>
      </c>
      <c r="E2387" s="14">
        <f>LN('Return analysis'!E2389/'Return analysis'!E2388)</f>
        <v>2.2222197531046357E-6</v>
      </c>
      <c r="F2387" s="14">
        <f t="shared" si="222"/>
        <v>-6.394040010814445E-4</v>
      </c>
      <c r="G2387" s="14">
        <f t="shared" si="223"/>
        <v>-1.5187607077426673E-3</v>
      </c>
      <c r="H2387" s="14">
        <f t="shared" si="224"/>
        <v>6.8774295332950921E-3</v>
      </c>
      <c r="I2387" s="24">
        <f t="shared" si="225"/>
        <v>5.11348053083149E-4</v>
      </c>
      <c r="J2387" s="24">
        <f t="shared" si="226"/>
        <v>7.3887775863782411E-3</v>
      </c>
      <c r="K2387" s="24">
        <f t="shared" si="227"/>
        <v>7.3909998061313454E-3</v>
      </c>
      <c r="L2387" s="24"/>
    </row>
    <row r="2388" spans="1:12" x14ac:dyDescent="0.3">
      <c r="A2388" s="6">
        <v>44557</v>
      </c>
      <c r="B2388" s="14">
        <f>LN('Return analysis'!B2390/'Return analysis'!B2389)</f>
        <v>9.085995614230348E-5</v>
      </c>
      <c r="C2388" s="14">
        <f>LN('Return analysis'!C2390/'Return analysis'!C2389)</f>
        <v>4.7190923424711987E-4</v>
      </c>
      <c r="D2388" s="14">
        <f>LN('Return analysis'!D2390/'Return analysis'!D2389)</f>
        <v>1.3000300577835204E-2</v>
      </c>
      <c r="E2388" s="14">
        <f>LN('Return analysis'!E2390/'Return analysis'!E2389)</f>
        <v>8.8888493830083911E-6</v>
      </c>
      <c r="F2388" s="14">
        <f t="shared" si="222"/>
        <v>8.1971106759295094E-5</v>
      </c>
      <c r="G2388" s="14">
        <f t="shared" si="223"/>
        <v>4.6302038486411147E-4</v>
      </c>
      <c r="H2388" s="14">
        <f t="shared" si="224"/>
        <v>1.2991411728452196E-2</v>
      </c>
      <c r="I2388" s="24">
        <f t="shared" si="225"/>
        <v>-4.3102928469882515E-4</v>
      </c>
      <c r="J2388" s="24">
        <f t="shared" si="226"/>
        <v>1.2560382443753371E-2</v>
      </c>
      <c r="K2388" s="24">
        <f t="shared" si="227"/>
        <v>1.256927129313638E-2</v>
      </c>
      <c r="L2388" s="24"/>
    </row>
    <row r="2389" spans="1:12" x14ac:dyDescent="0.3">
      <c r="A2389" s="6">
        <v>44558</v>
      </c>
      <c r="B2389" s="14">
        <f>LN('Return analysis'!B2391/'Return analysis'!B2390)</f>
        <v>8.1937085320231168E-4</v>
      </c>
      <c r="C2389" s="14">
        <f>LN('Return analysis'!C2391/'Return analysis'!C2390)</f>
        <v>-1.1837623086267896E-4</v>
      </c>
      <c r="D2389" s="14">
        <f>LN('Return analysis'!D2391/'Return analysis'!D2390)</f>
        <v>-2.060118039108127E-3</v>
      </c>
      <c r="E2389" s="14">
        <f>LN('Return analysis'!E2391/'Return analysis'!E2390)</f>
        <v>2.2222197531046357E-6</v>
      </c>
      <c r="F2389" s="14">
        <f t="shared" si="222"/>
        <v>8.1714863344920701E-4</v>
      </c>
      <c r="G2389" s="14">
        <f t="shared" si="223"/>
        <v>-1.2059845061578359E-4</v>
      </c>
      <c r="H2389" s="14">
        <f t="shared" si="224"/>
        <v>-2.0623402588612317E-3</v>
      </c>
      <c r="I2389" s="24">
        <f t="shared" si="225"/>
        <v>9.3656181803508502E-4</v>
      </c>
      <c r="J2389" s="24">
        <f t="shared" si="226"/>
        <v>-1.1257784408261467E-3</v>
      </c>
      <c r="K2389" s="24">
        <f t="shared" si="227"/>
        <v>-1.123556221073042E-3</v>
      </c>
      <c r="L2389" s="24"/>
    </row>
    <row r="2390" spans="1:12" x14ac:dyDescent="0.3">
      <c r="A2390" s="6">
        <v>44559</v>
      </c>
      <c r="B2390" s="14">
        <f>LN('Return analysis'!B2392/'Return analysis'!B2391)</f>
        <v>-3.0993763219931271E-3</v>
      </c>
      <c r="C2390" s="14">
        <f>LN('Return analysis'!C2392/'Return analysis'!C2391)</f>
        <v>-3.305073642902273E-3</v>
      </c>
      <c r="D2390" s="14">
        <f>LN('Return analysis'!D2392/'Return analysis'!D2391)</f>
        <v>5.7708975116366168E-4</v>
      </c>
      <c r="E2390" s="14">
        <f>LN('Return analysis'!E2392/'Return analysis'!E2391)</f>
        <v>2.2222197531046357E-6</v>
      </c>
      <c r="F2390" s="14">
        <f t="shared" si="222"/>
        <v>-3.1015985417462318E-3</v>
      </c>
      <c r="G2390" s="14">
        <f t="shared" si="223"/>
        <v>-3.3072958626553777E-3</v>
      </c>
      <c r="H2390" s="14">
        <f t="shared" si="224"/>
        <v>5.7486753141055701E-4</v>
      </c>
      <c r="I2390" s="24">
        <f t="shared" si="225"/>
        <v>-4.4089364087578439E-4</v>
      </c>
      <c r="J2390" s="24">
        <f t="shared" si="226"/>
        <v>1.3397389053477262E-4</v>
      </c>
      <c r="K2390" s="24">
        <f t="shared" si="227"/>
        <v>1.361961102878773E-4</v>
      </c>
      <c r="L2390" s="24"/>
    </row>
    <row r="2391" spans="1:12" x14ac:dyDescent="0.3">
      <c r="A2391" s="6">
        <v>44560</v>
      </c>
      <c r="B2391" s="14">
        <f>LN('Return analysis'!B2393/'Return analysis'!B2392)</f>
        <v>0</v>
      </c>
      <c r="C2391" s="14">
        <f>LN('Return analysis'!C2393/'Return analysis'!C2392)</f>
        <v>2.244099454917959E-3</v>
      </c>
      <c r="D2391" s="14">
        <f>LN('Return analysis'!D2393/'Return analysis'!D2392)</f>
        <v>-1.6089074041761788E-3</v>
      </c>
      <c r="E2391" s="14">
        <f>LN('Return analysis'!E2393/'Return analysis'!E2392)</f>
        <v>2.2222197531046357E-6</v>
      </c>
      <c r="F2391" s="14">
        <f t="shared" si="222"/>
        <v>-2.2222197531046357E-6</v>
      </c>
      <c r="G2391" s="14">
        <f t="shared" si="223"/>
        <v>2.2418772351648544E-3</v>
      </c>
      <c r="H2391" s="14">
        <f t="shared" si="224"/>
        <v>-1.6111296239292834E-3</v>
      </c>
      <c r="I2391" s="24">
        <f t="shared" si="225"/>
        <v>-1.7926738441397258E-3</v>
      </c>
      <c r="J2391" s="24">
        <f t="shared" si="226"/>
        <v>-3.4038034680690093E-3</v>
      </c>
      <c r="K2391" s="24">
        <f t="shared" si="227"/>
        <v>-3.4015812483159046E-3</v>
      </c>
      <c r="L2391" s="24"/>
    </row>
    <row r="2392" spans="1:12" x14ac:dyDescent="0.3">
      <c r="A2392" s="6">
        <v>44561</v>
      </c>
      <c r="B2392" s="14">
        <f>LN('Return analysis'!B2394/'Return analysis'!B2393)</f>
        <v>1.188471963203642E-3</v>
      </c>
      <c r="C2392" s="14">
        <f>LN('Return analysis'!C2394/'Return analysis'!C2393)</f>
        <v>-2.3620521719858208E-4</v>
      </c>
      <c r="D2392" s="14">
        <f>LN('Return analysis'!D2394/'Return analysis'!D2393)</f>
        <v>-3.1839101812784882E-3</v>
      </c>
      <c r="E2392" s="14">
        <f>LN('Return analysis'!E2394/'Return analysis'!E2393)</f>
        <v>2.2222197531046357E-6</v>
      </c>
      <c r="F2392" s="14">
        <f t="shared" si="222"/>
        <v>1.1862497434505374E-3</v>
      </c>
      <c r="G2392" s="14">
        <f t="shared" si="223"/>
        <v>-2.3842743695168671E-4</v>
      </c>
      <c r="H2392" s="14">
        <f t="shared" si="224"/>
        <v>-3.1861324010315929E-3</v>
      </c>
      <c r="I2392" s="24">
        <f t="shared" si="225"/>
        <v>1.412754982794123E-3</v>
      </c>
      <c r="J2392" s="24">
        <f t="shared" si="226"/>
        <v>-1.7733774182374699E-3</v>
      </c>
      <c r="K2392" s="24">
        <f t="shared" si="227"/>
        <v>-1.7711551984843652E-3</v>
      </c>
      <c r="L2392" s="24"/>
    </row>
    <row r="2393" spans="1:12" x14ac:dyDescent="0.3">
      <c r="A2393" s="6">
        <v>44564</v>
      </c>
      <c r="B2393" s="14">
        <f>LN('Return analysis'!B2395/'Return analysis'!B2394)</f>
        <v>-4.3048726614277827E-3</v>
      </c>
      <c r="C2393" s="14">
        <f>LN('Return analysis'!C2395/'Return analysis'!C2394)</f>
        <v>-6.7482160390344072E-3</v>
      </c>
      <c r="D2393" s="14">
        <f>LN('Return analysis'!D2395/'Return analysis'!D2394)</f>
        <v>6.3169457927338265E-3</v>
      </c>
      <c r="E2393" s="14">
        <f>LN('Return analysis'!E2395/'Return analysis'!E2394)</f>
        <v>5.8333163194378027E-6</v>
      </c>
      <c r="F2393" s="14">
        <f t="shared" si="222"/>
        <v>-4.3107059777472206E-3</v>
      </c>
      <c r="G2393" s="14">
        <f t="shared" si="223"/>
        <v>-6.7540493553538451E-3</v>
      </c>
      <c r="H2393" s="14">
        <f t="shared" si="224"/>
        <v>6.3111124764143886E-3</v>
      </c>
      <c r="I2393" s="24">
        <f t="shared" si="225"/>
        <v>1.0676806283678513E-3</v>
      </c>
      <c r="J2393" s="24">
        <f t="shared" si="226"/>
        <v>7.37879310478224E-3</v>
      </c>
      <c r="K2393" s="24">
        <f t="shared" si="227"/>
        <v>7.3846264211016779E-3</v>
      </c>
      <c r="L2393" s="24"/>
    </row>
    <row r="2394" spans="1:12" x14ac:dyDescent="0.3">
      <c r="A2394" s="6">
        <v>44565</v>
      </c>
      <c r="B2394" s="14">
        <f>LN('Return analysis'!B2396/'Return analysis'!B2395)</f>
        <v>-1.6536807231324279E-3</v>
      </c>
      <c r="C2394" s="14">
        <f>LN('Return analysis'!C2396/'Return analysis'!C2395)</f>
        <v>-1.1850016053707997E-4</v>
      </c>
      <c r="D2394" s="14">
        <f>LN('Return analysis'!D2396/'Return analysis'!D2395)</f>
        <v>-1.8949821240713002E-3</v>
      </c>
      <c r="E2394" s="14">
        <f>LN('Return analysis'!E2396/'Return analysis'!E2395)</f>
        <v>2.2222197531046357E-6</v>
      </c>
      <c r="F2394" s="14">
        <f t="shared" si="222"/>
        <v>-1.6559029428855326E-3</v>
      </c>
      <c r="G2394" s="14">
        <f t="shared" si="223"/>
        <v>-1.2072238029018461E-4</v>
      </c>
      <c r="H2394" s="14">
        <f t="shared" si="224"/>
        <v>-1.8972043438244049E-3</v>
      </c>
      <c r="I2394" s="24">
        <f t="shared" si="225"/>
        <v>-1.5381647803890005E-3</v>
      </c>
      <c r="J2394" s="24">
        <f t="shared" si="226"/>
        <v>-3.4353691242134054E-3</v>
      </c>
      <c r="K2394" s="24">
        <f t="shared" si="227"/>
        <v>-3.4331469044603007E-3</v>
      </c>
      <c r="L2394" s="24"/>
    </row>
    <row r="2395" spans="1:12" x14ac:dyDescent="0.3">
      <c r="A2395" s="6">
        <v>44566</v>
      </c>
      <c r="B2395" s="14">
        <f>LN('Return analysis'!B2397/'Return analysis'!B2396)</f>
        <v>-3.6842161125999477E-3</v>
      </c>
      <c r="C2395" s="14">
        <f>LN('Return analysis'!C2397/'Return analysis'!C2396)</f>
        <v>-3.4511213500868633E-3</v>
      </c>
      <c r="D2395" s="14">
        <f>LN('Return analysis'!D2397/'Return analysis'!D2396)</f>
        <v>-2.1928770823146822E-2</v>
      </c>
      <c r="E2395" s="14">
        <f>LN('Return analysis'!E2397/'Return analysis'!E2396)</f>
        <v>2.2222197531046357E-6</v>
      </c>
      <c r="F2395" s="14">
        <f t="shared" si="222"/>
        <v>-3.6864383323530524E-3</v>
      </c>
      <c r="G2395" s="14">
        <f t="shared" si="223"/>
        <v>-3.453343569839968E-3</v>
      </c>
      <c r="H2395" s="14">
        <f t="shared" si="224"/>
        <v>-2.1930993042899926E-2</v>
      </c>
      <c r="I2395" s="24">
        <f t="shared" si="225"/>
        <v>-6.6606280800098104E-4</v>
      </c>
      <c r="J2395" s="24">
        <f t="shared" si="226"/>
        <v>-2.2597055850900907E-2</v>
      </c>
      <c r="K2395" s="24">
        <f t="shared" si="227"/>
        <v>-2.2594833631147802E-2</v>
      </c>
      <c r="L2395" s="24"/>
    </row>
    <row r="2396" spans="1:12" x14ac:dyDescent="0.3">
      <c r="A2396" s="6">
        <v>44567</v>
      </c>
      <c r="B2396" s="14">
        <f>LN('Return analysis'!B2398/'Return analysis'!B2397)</f>
        <v>9.1832139017458309E-5</v>
      </c>
      <c r="C2396" s="14">
        <f>LN('Return analysis'!C2398/'Return analysis'!C2397)</f>
        <v>-1.0742262398010629E-3</v>
      </c>
      <c r="D2396" s="14">
        <f>LN('Return analysis'!D2398/'Return analysis'!D2397)</f>
        <v>-2.5290849107504585E-4</v>
      </c>
      <c r="E2396" s="14">
        <f>LN('Return analysis'!E2398/'Return analysis'!E2397)</f>
        <v>2.2222197531046357E-6</v>
      </c>
      <c r="F2396" s="14">
        <f t="shared" si="222"/>
        <v>8.9609919264353673E-5</v>
      </c>
      <c r="G2396" s="14">
        <f t="shared" si="223"/>
        <v>-1.0764484595541675E-3</v>
      </c>
      <c r="H2396" s="14">
        <f t="shared" si="224"/>
        <v>-2.5513071082815047E-4</v>
      </c>
      <c r="I2396" s="24">
        <f t="shared" si="225"/>
        <v>9.6036130499088331E-4</v>
      </c>
      <c r="J2396" s="24">
        <f t="shared" si="226"/>
        <v>7.0523059416273284E-4</v>
      </c>
      <c r="K2396" s="24">
        <f t="shared" si="227"/>
        <v>7.0745281391583741E-4</v>
      </c>
      <c r="L2396" s="24"/>
    </row>
    <row r="2397" spans="1:12" x14ac:dyDescent="0.3">
      <c r="A2397" s="6">
        <v>44568</v>
      </c>
      <c r="B2397" s="14">
        <f>LN('Return analysis'!B2399/'Return analysis'!B2398)</f>
        <v>-3.0498219444872938E-3</v>
      </c>
      <c r="C2397" s="14">
        <f>LN('Return analysis'!C2399/'Return analysis'!C2398)</f>
        <v>-2.7486042261447249E-3</v>
      </c>
      <c r="D2397" s="14">
        <f>LN('Return analysis'!D2399/'Return analysis'!D2398)</f>
        <v>-4.5636630441209516E-3</v>
      </c>
      <c r="E2397" s="14">
        <f>LN('Return analysis'!E2399/'Return analysis'!E2398)</f>
        <v>2.2222197531046357E-6</v>
      </c>
      <c r="F2397" s="14">
        <f t="shared" si="222"/>
        <v>-3.0520441642403985E-3</v>
      </c>
      <c r="G2397" s="14">
        <f t="shared" si="223"/>
        <v>-2.7508264458978296E-3</v>
      </c>
      <c r="H2397" s="14">
        <f t="shared" si="224"/>
        <v>-4.5658852638740558E-3</v>
      </c>
      <c r="I2397" s="24">
        <f t="shared" si="225"/>
        <v>-7.8480098127268084E-4</v>
      </c>
      <c r="J2397" s="24">
        <f t="shared" si="226"/>
        <v>-5.3506862451467366E-3</v>
      </c>
      <c r="K2397" s="24">
        <f t="shared" si="227"/>
        <v>-5.3484640253936323E-3</v>
      </c>
      <c r="L2397" s="24"/>
    </row>
    <row r="2398" spans="1:12" x14ac:dyDescent="0.3">
      <c r="A2398" s="6">
        <v>44571</v>
      </c>
      <c r="B2398" s="14">
        <f>LN('Return analysis'!B2400/'Return analysis'!B2399)</f>
        <v>9.2781372276008446E-5</v>
      </c>
      <c r="C2398" s="14">
        <f>LN('Return analysis'!C2400/'Return analysis'!C2399)</f>
        <v>-8.3766244203390468E-4</v>
      </c>
      <c r="D2398" s="14">
        <f>LN('Return analysis'!D2400/'Return analysis'!D2399)</f>
        <v>-1.7378982245054774E-3</v>
      </c>
      <c r="E2398" s="14">
        <f>LN('Return analysis'!E2400/'Return analysis'!E2399)</f>
        <v>6.6666444445868834E-6</v>
      </c>
      <c r="F2398" s="14">
        <f t="shared" si="222"/>
        <v>8.6114727831421565E-5</v>
      </c>
      <c r="G2398" s="14">
        <f t="shared" si="223"/>
        <v>-8.4432908647849158E-4</v>
      </c>
      <c r="H2398" s="14">
        <f t="shared" si="224"/>
        <v>-1.7445648689500643E-3</v>
      </c>
      <c r="I2398" s="24">
        <f t="shared" si="225"/>
        <v>7.8570254453637107E-4</v>
      </c>
      <c r="J2398" s="24">
        <f t="shared" si="226"/>
        <v>-9.5886232441369328E-4</v>
      </c>
      <c r="K2398" s="24">
        <f t="shared" si="227"/>
        <v>-9.5219567996910638E-4</v>
      </c>
      <c r="L2398" s="24"/>
    </row>
    <row r="2399" spans="1:12" x14ac:dyDescent="0.3">
      <c r="A2399" s="6">
        <v>44572</v>
      </c>
      <c r="B2399" s="14">
        <f>LN('Return analysis'!B2401/'Return analysis'!B2400)</f>
        <v>-2.7769255278342126E-4</v>
      </c>
      <c r="C2399" s="14">
        <f>LN('Return analysis'!C2401/'Return analysis'!C2400)</f>
        <v>2.0340804890910408E-3</v>
      </c>
      <c r="D2399" s="14">
        <f>LN('Return analysis'!D2401/'Return analysis'!D2400)</f>
        <v>9.9207089258911349E-3</v>
      </c>
      <c r="E2399" s="14">
        <f>LN('Return analysis'!E2401/'Return analysis'!E2400)</f>
        <v>2.2222197531046357E-6</v>
      </c>
      <c r="F2399" s="14">
        <f t="shared" si="222"/>
        <v>-2.7991477253652588E-4</v>
      </c>
      <c r="G2399" s="14">
        <f t="shared" si="223"/>
        <v>2.0318582693379362E-3</v>
      </c>
      <c r="H2399" s="14">
        <f t="shared" si="224"/>
        <v>9.9184867061380307E-3</v>
      </c>
      <c r="I2399" s="24">
        <f t="shared" si="225"/>
        <v>-2.024940155384665E-3</v>
      </c>
      <c r="J2399" s="24">
        <f t="shared" si="226"/>
        <v>7.8935465507533661E-3</v>
      </c>
      <c r="K2399" s="24">
        <f t="shared" si="227"/>
        <v>7.8957687705064703E-3</v>
      </c>
      <c r="L2399" s="24"/>
    </row>
    <row r="2400" spans="1:12" x14ac:dyDescent="0.3">
      <c r="A2400" s="6">
        <v>44573</v>
      </c>
      <c r="B2400" s="14">
        <f>LN('Return analysis'!B2402/'Return analysis'!B2401)</f>
        <v>0</v>
      </c>
      <c r="C2400" s="14">
        <f>LN('Return analysis'!C2402/'Return analysis'!C2401)</f>
        <v>-3.586047502877293E-4</v>
      </c>
      <c r="D2400" s="14">
        <f>LN('Return analysis'!D2402/'Return analysis'!D2401)</f>
        <v>1.5532374133112345E-3</v>
      </c>
      <c r="E2400" s="14">
        <f>LN('Return analysis'!E2402/'Return analysis'!E2401)</f>
        <v>2.2222197531046357E-6</v>
      </c>
      <c r="F2400" s="14">
        <f t="shared" si="222"/>
        <v>-2.2222197531046357E-6</v>
      </c>
      <c r="G2400" s="14">
        <f t="shared" si="223"/>
        <v>-3.6082697004083392E-4</v>
      </c>
      <c r="H2400" s="14">
        <f t="shared" si="224"/>
        <v>1.5510151935581298E-3</v>
      </c>
      <c r="I2400" s="24">
        <f t="shared" si="225"/>
        <v>2.7206460257381217E-4</v>
      </c>
      <c r="J2400" s="24">
        <f t="shared" si="226"/>
        <v>1.8230797961319421E-3</v>
      </c>
      <c r="K2400" s="24">
        <f t="shared" si="227"/>
        <v>1.8253020158850468E-3</v>
      </c>
      <c r="L2400" s="24"/>
    </row>
    <row r="2401" spans="1:12" x14ac:dyDescent="0.3">
      <c r="A2401" s="6">
        <v>44574</v>
      </c>
      <c r="B2401" s="14">
        <f>LN('Return analysis'!B2403/'Return analysis'!B2402)</f>
        <v>9.2556770411471128E-4</v>
      </c>
      <c r="C2401" s="14">
        <f>LN('Return analysis'!C2403/'Return analysis'!C2402)</f>
        <v>1.672673214758466E-3</v>
      </c>
      <c r="D2401" s="14">
        <f>LN('Return analysis'!D2403/'Return analysis'!D2402)</f>
        <v>-1.4746279330386882E-2</v>
      </c>
      <c r="E2401" s="14">
        <f>LN('Return analysis'!E2403/'Return analysis'!E2402)</f>
        <v>2.2222197531046357E-6</v>
      </c>
      <c r="F2401" s="14">
        <f t="shared" si="222"/>
        <v>9.233454843616066E-4</v>
      </c>
      <c r="G2401" s="14">
        <f t="shared" si="223"/>
        <v>1.6704509950053613E-3</v>
      </c>
      <c r="H2401" s="14">
        <f t="shared" si="224"/>
        <v>-1.4748501550139986E-2</v>
      </c>
      <c r="I2401" s="24">
        <f t="shared" si="225"/>
        <v>-2.6512234010952926E-4</v>
      </c>
      <c r="J2401" s="24">
        <f t="shared" si="226"/>
        <v>-1.5013623890249515E-2</v>
      </c>
      <c r="K2401" s="24">
        <f t="shared" si="227"/>
        <v>-1.5011401670496411E-2</v>
      </c>
      <c r="L2401" s="24"/>
    </row>
    <row r="2402" spans="1:12" x14ac:dyDescent="0.3">
      <c r="A2402" s="6">
        <v>44575</v>
      </c>
      <c r="B2402" s="14">
        <f>LN('Return analysis'!B2404/'Return analysis'!B2403)</f>
        <v>-2.8715777445154512E-3</v>
      </c>
      <c r="C2402" s="14">
        <f>LN('Return analysis'!C2404/'Return analysis'!C2403)</f>
        <v>-5.5069538811458995E-3</v>
      </c>
      <c r="D2402" s="14">
        <f>LN('Return analysis'!D2404/'Return analysis'!D2403)</f>
        <v>3.8315720300269632E-4</v>
      </c>
      <c r="E2402" s="14">
        <f>LN('Return analysis'!E2404/'Return analysis'!E2403)</f>
        <v>2.2222197531046357E-6</v>
      </c>
      <c r="F2402" s="14">
        <f t="shared" si="222"/>
        <v>-2.8737999642685559E-3</v>
      </c>
      <c r="G2402" s="14">
        <f t="shared" si="223"/>
        <v>-5.5091761008990037E-3</v>
      </c>
      <c r="H2402" s="14">
        <f t="shared" si="224"/>
        <v>3.809349832495917E-4</v>
      </c>
      <c r="I2402" s="24">
        <f t="shared" si="225"/>
        <v>1.5645060421082043E-3</v>
      </c>
      <c r="J2402" s="24">
        <f t="shared" si="226"/>
        <v>1.945441025357796E-3</v>
      </c>
      <c r="K2402" s="24">
        <f t="shared" si="227"/>
        <v>1.9476632451109006E-3</v>
      </c>
      <c r="L2402" s="24"/>
    </row>
    <row r="2403" spans="1:12" x14ac:dyDescent="0.3">
      <c r="A2403" s="6">
        <v>44579</v>
      </c>
      <c r="B2403" s="14">
        <f>LN('Return analysis'!B2405/'Return analysis'!B2404)</f>
        <v>-6.3272497410487363E-3</v>
      </c>
      <c r="C2403" s="14">
        <f>LN('Return analysis'!C2405/'Return analysis'!C2404)</f>
        <v>-6.2609425353678128E-3</v>
      </c>
      <c r="D2403" s="14">
        <f>LN('Return analysis'!D2405/'Return analysis'!D2404)</f>
        <v>-1.9636701530037808E-2</v>
      </c>
      <c r="E2403" s="14">
        <f>LN('Return analysis'!E2405/'Return analysis'!E2404)</f>
        <v>8.8888493830083911E-6</v>
      </c>
      <c r="F2403" s="14">
        <f t="shared" si="222"/>
        <v>-6.336138590431745E-3</v>
      </c>
      <c r="G2403" s="14">
        <f t="shared" si="223"/>
        <v>-6.2698313847508215E-3</v>
      </c>
      <c r="H2403" s="14">
        <f t="shared" si="224"/>
        <v>-1.9645590379420815E-2</v>
      </c>
      <c r="I2403" s="24">
        <f t="shared" si="225"/>
        <v>-1.0692136283378527E-3</v>
      </c>
      <c r="J2403" s="24">
        <f t="shared" si="226"/>
        <v>-2.0714804007758669E-2</v>
      </c>
      <c r="K2403" s="24">
        <f t="shared" si="227"/>
        <v>-2.0705915158375662E-2</v>
      </c>
      <c r="L2403" s="24"/>
    </row>
    <row r="2404" spans="1:12" x14ac:dyDescent="0.3">
      <c r="A2404" s="6">
        <v>44580</v>
      </c>
      <c r="B2404" s="14">
        <f>LN('Return analysis'!B2406/'Return analysis'!B2405)</f>
        <v>1.4919691706386719E-3</v>
      </c>
      <c r="C2404" s="14">
        <f>LN('Return analysis'!C2406/'Return analysis'!C2405)</f>
        <v>2.4127620711985134E-3</v>
      </c>
      <c r="D2404" s="14">
        <f>LN('Return analysis'!D2406/'Return analysis'!D2405)</f>
        <v>-1.0556759552554622E-2</v>
      </c>
      <c r="E2404" s="14">
        <f>LN('Return analysis'!E2406/'Return analysis'!E2405)</f>
        <v>2.2222197531046357E-6</v>
      </c>
      <c r="F2404" s="14">
        <f t="shared" si="222"/>
        <v>1.4897469508855672E-3</v>
      </c>
      <c r="G2404" s="14">
        <f t="shared" si="223"/>
        <v>2.4105398514454087E-3</v>
      </c>
      <c r="H2404" s="14">
        <f t="shared" si="224"/>
        <v>-1.0558981772307727E-2</v>
      </c>
      <c r="I2404" s="24">
        <f t="shared" si="225"/>
        <v>-3.4053260310571646E-4</v>
      </c>
      <c r="J2404" s="24">
        <f t="shared" si="226"/>
        <v>-1.0899514375413442E-2</v>
      </c>
      <c r="K2404" s="24">
        <f t="shared" si="227"/>
        <v>-1.0897292155660338E-2</v>
      </c>
      <c r="L2404" s="24"/>
    </row>
    <row r="2405" spans="1:12" x14ac:dyDescent="0.3">
      <c r="A2405" s="6">
        <v>44581</v>
      </c>
      <c r="B2405" s="14">
        <f>LN('Return analysis'!B2407/'Return analysis'!B2406)</f>
        <v>1.8685113610755603E-4</v>
      </c>
      <c r="C2405" s="14">
        <f>LN('Return analysis'!C2407/'Return analysis'!C2406)</f>
        <v>1.0837179533009444E-3</v>
      </c>
      <c r="D2405" s="14">
        <f>LN('Return analysis'!D2407/'Return analysis'!D2406)</f>
        <v>-1.1733654016025037E-2</v>
      </c>
      <c r="E2405" s="14">
        <f>LN('Return analysis'!E2407/'Return analysis'!E2406)</f>
        <v>2.2222197531046357E-6</v>
      </c>
      <c r="F2405" s="14">
        <f t="shared" si="222"/>
        <v>1.8462891635445141E-4</v>
      </c>
      <c r="G2405" s="14">
        <f t="shared" si="223"/>
        <v>1.0814957335478397E-3</v>
      </c>
      <c r="H2405" s="14">
        <f t="shared" si="224"/>
        <v>-1.1735876235778141E-2</v>
      </c>
      <c r="I2405" s="24">
        <f t="shared" si="225"/>
        <v>-5.6130771558261891E-4</v>
      </c>
      <c r="J2405" s="24">
        <f t="shared" si="226"/>
        <v>-1.2297183951360761E-2</v>
      </c>
      <c r="K2405" s="24">
        <f t="shared" si="227"/>
        <v>-1.2294961731607656E-2</v>
      </c>
      <c r="L2405" s="24"/>
    </row>
    <row r="2406" spans="1:12" x14ac:dyDescent="0.3">
      <c r="A2406" s="6">
        <v>44582</v>
      </c>
      <c r="B2406" s="14">
        <f>LN('Return analysis'!B2408/'Return analysis'!B2407)</f>
        <v>2.2340518151343471E-3</v>
      </c>
      <c r="C2406" s="14">
        <f>LN('Return analysis'!C2408/'Return analysis'!C2407)</f>
        <v>3.7244118431885602E-3</v>
      </c>
      <c r="D2406" s="14">
        <f>LN('Return analysis'!D2408/'Return analysis'!D2407)</f>
        <v>-1.9988102819153617E-2</v>
      </c>
      <c r="E2406" s="14">
        <f>LN('Return analysis'!E2408/'Return analysis'!E2407)</f>
        <v>2.2222197531046357E-6</v>
      </c>
      <c r="F2406" s="14">
        <f t="shared" si="222"/>
        <v>2.2318295953812424E-3</v>
      </c>
      <c r="G2406" s="14">
        <f t="shared" si="223"/>
        <v>3.7221896234354555E-3</v>
      </c>
      <c r="H2406" s="14">
        <f t="shared" si="224"/>
        <v>-1.9990325038906721E-2</v>
      </c>
      <c r="I2406" s="24">
        <f t="shared" si="225"/>
        <v>-5.5474463632786217E-4</v>
      </c>
      <c r="J2406" s="24">
        <f t="shared" si="226"/>
        <v>-2.0545069675234583E-2</v>
      </c>
      <c r="K2406" s="24">
        <f t="shared" si="227"/>
        <v>-2.0542847455481478E-2</v>
      </c>
      <c r="L2406" s="24"/>
    </row>
    <row r="2407" spans="1:12" x14ac:dyDescent="0.3">
      <c r="A2407" s="6">
        <v>44585</v>
      </c>
      <c r="B2407" s="14">
        <f>LN('Return analysis'!B2409/'Return analysis'!B2408)</f>
        <v>9.2523741590232888E-5</v>
      </c>
      <c r="C2407" s="14">
        <f>LN('Return analysis'!C2409/'Return analysis'!C2408)</f>
        <v>-1.5596371875362103E-3</v>
      </c>
      <c r="D2407" s="14">
        <f>LN('Return analysis'!D2409/'Return analysis'!D2408)</f>
        <v>6.4073264277239852E-3</v>
      </c>
      <c r="E2407" s="14">
        <f>LN('Return analysis'!E2409/'Return analysis'!E2408)</f>
        <v>6.6666444445868834E-6</v>
      </c>
      <c r="F2407" s="14">
        <f t="shared" si="222"/>
        <v>8.5857097145646008E-5</v>
      </c>
      <c r="G2407" s="14">
        <f t="shared" si="223"/>
        <v>-1.5663038319807972E-3</v>
      </c>
      <c r="H2407" s="14">
        <f t="shared" si="224"/>
        <v>6.4006597832793983E-3</v>
      </c>
      <c r="I2407" s="24">
        <f t="shared" si="225"/>
        <v>1.2800707421466145E-3</v>
      </c>
      <c r="J2407" s="24">
        <f t="shared" si="226"/>
        <v>7.6807305254260128E-3</v>
      </c>
      <c r="K2407" s="24">
        <f t="shared" si="227"/>
        <v>7.6873971698705997E-3</v>
      </c>
      <c r="L2407" s="24"/>
    </row>
    <row r="2408" spans="1:12" x14ac:dyDescent="0.3">
      <c r="A2408" s="6">
        <v>44586</v>
      </c>
      <c r="B2408" s="14">
        <f>LN('Return analysis'!B2410/'Return analysis'!B2409)</f>
        <v>-1.5815640488839483E-3</v>
      </c>
      <c r="C2408" s="14">
        <f>LN('Return analysis'!C2410/'Return analysis'!C2409)</f>
        <v>-1.3221228845484267E-3</v>
      </c>
      <c r="D2408" s="14">
        <f>LN('Return analysis'!D2410/'Return analysis'!D2409)</f>
        <v>-1.408693145738091E-2</v>
      </c>
      <c r="E2408" s="14">
        <f>LN('Return analysis'!E2410/'Return analysis'!E2409)</f>
        <v>2.2222197531046357E-6</v>
      </c>
      <c r="F2408" s="14">
        <f t="shared" si="222"/>
        <v>-1.5837862686370529E-3</v>
      </c>
      <c r="G2408" s="14">
        <f t="shared" si="223"/>
        <v>-1.3243451043015314E-3</v>
      </c>
      <c r="H2408" s="14">
        <f t="shared" si="224"/>
        <v>-1.4089153677134014E-2</v>
      </c>
      <c r="I2408" s="24">
        <f t="shared" si="225"/>
        <v>-3.6444573776503778E-4</v>
      </c>
      <c r="J2408" s="24">
        <f t="shared" si="226"/>
        <v>-1.4453599414899052E-2</v>
      </c>
      <c r="K2408" s="24">
        <f t="shared" si="227"/>
        <v>-1.4451377195145948E-2</v>
      </c>
      <c r="L2408" s="24"/>
    </row>
    <row r="2409" spans="1:12" x14ac:dyDescent="0.3">
      <c r="A2409" s="6">
        <v>44587</v>
      </c>
      <c r="B2409" s="14">
        <f>LN('Return analysis'!B2411/'Return analysis'!B2410)</f>
        <v>-2.6109969330197534E-3</v>
      </c>
      <c r="C2409" s="14">
        <f>LN('Return analysis'!C2411/'Return analysis'!C2410)</f>
        <v>-5.5481301965362301E-3</v>
      </c>
      <c r="D2409" s="14">
        <f>LN('Return analysis'!D2411/'Return analysis'!D2410)</f>
        <v>-3.8848967096882701E-3</v>
      </c>
      <c r="E2409" s="14">
        <f>LN('Return analysis'!E2411/'Return analysis'!E2410)</f>
        <v>2.2222197531046357E-6</v>
      </c>
      <c r="F2409" s="14">
        <f t="shared" si="222"/>
        <v>-2.6132191527728581E-3</v>
      </c>
      <c r="G2409" s="14">
        <f t="shared" si="223"/>
        <v>-5.5503524162893343E-3</v>
      </c>
      <c r="H2409" s="14">
        <f t="shared" si="224"/>
        <v>-3.8871189294413747E-3</v>
      </c>
      <c r="I2409" s="24">
        <f t="shared" si="225"/>
        <v>1.9041648937937715E-3</v>
      </c>
      <c r="J2409" s="24">
        <f t="shared" si="226"/>
        <v>-1.9829540356476032E-3</v>
      </c>
      <c r="K2409" s="24">
        <f t="shared" si="227"/>
        <v>-1.9807318158944986E-3</v>
      </c>
      <c r="L2409" s="24"/>
    </row>
    <row r="2410" spans="1:12" x14ac:dyDescent="0.3">
      <c r="A2410" s="6">
        <v>44588</v>
      </c>
      <c r="B2410" s="14">
        <f>LN('Return analysis'!B2412/'Return analysis'!B2411)</f>
        <v>5.600247649986173E-4</v>
      </c>
      <c r="C2410" s="14">
        <f>LN('Return analysis'!C2412/'Return analysis'!C2411)</f>
        <v>3.260260009449767E-3</v>
      </c>
      <c r="D2410" s="14">
        <f>LN('Return analysis'!D2412/'Return analysis'!D2411)</f>
        <v>-7.4463630264052618E-3</v>
      </c>
      <c r="E2410" s="14">
        <f>LN('Return analysis'!E2412/'Return analysis'!E2411)</f>
        <v>2.2222197531046357E-6</v>
      </c>
      <c r="F2410" s="14">
        <f t="shared" si="222"/>
        <v>5.5780254524551262E-4</v>
      </c>
      <c r="G2410" s="14">
        <f t="shared" si="223"/>
        <v>3.2580377896966623E-3</v>
      </c>
      <c r="H2410" s="14">
        <f t="shared" si="224"/>
        <v>-7.448585246158366E-3</v>
      </c>
      <c r="I2410" s="24">
        <f t="shared" si="225"/>
        <v>-1.9893006410651717E-3</v>
      </c>
      <c r="J2410" s="24">
        <f t="shared" si="226"/>
        <v>-9.4378858872235377E-3</v>
      </c>
      <c r="K2410" s="24">
        <f t="shared" si="227"/>
        <v>-9.4356636674704335E-3</v>
      </c>
      <c r="L2410" s="24"/>
    </row>
    <row r="2411" spans="1:12" x14ac:dyDescent="0.3">
      <c r="A2411" s="6">
        <v>44589</v>
      </c>
      <c r="B2411" s="14">
        <f>LN('Return analysis'!B2413/'Return analysis'!B2412)</f>
        <v>7.4666699256093752E-4</v>
      </c>
      <c r="C2411" s="14">
        <f>LN('Return analysis'!C2413/'Return analysis'!C2412)</f>
        <v>1.2042077481641837E-3</v>
      </c>
      <c r="D2411" s="14">
        <f>LN('Return analysis'!D2413/'Return analysis'!D2412)</f>
        <v>2.4338222739777076E-2</v>
      </c>
      <c r="E2411" s="14">
        <f>LN('Return analysis'!E2413/'Return analysis'!E2412)</f>
        <v>2.2222197531046357E-6</v>
      </c>
      <c r="F2411" s="14">
        <f t="shared" si="222"/>
        <v>7.4444477280783284E-4</v>
      </c>
      <c r="G2411" s="14">
        <f t="shared" si="223"/>
        <v>1.201985528411079E-3</v>
      </c>
      <c r="H2411" s="14">
        <f t="shared" si="224"/>
        <v>2.4336000520023972E-2</v>
      </c>
      <c r="I2411" s="24">
        <f t="shared" si="225"/>
        <v>-4.8636710108976213E-4</v>
      </c>
      <c r="J2411" s="24">
        <f t="shared" si="226"/>
        <v>2.3849633418934209E-2</v>
      </c>
      <c r="K2411" s="24">
        <f t="shared" si="227"/>
        <v>2.3851855638687313E-2</v>
      </c>
      <c r="L2411" s="24"/>
    </row>
    <row r="2412" spans="1:12" x14ac:dyDescent="0.3">
      <c r="A2412" s="6">
        <v>44592</v>
      </c>
      <c r="B2412" s="14">
        <f>LN('Return analysis'!B2414/'Return analysis'!B2413)</f>
        <v>-4.6677217657020454E-4</v>
      </c>
      <c r="C2412" s="14">
        <f>LN('Return analysis'!C2414/'Return analysis'!C2413)</f>
        <v>-7.2252230348131502E-4</v>
      </c>
      <c r="D2412" s="14">
        <f>LN('Return analysis'!D2414/'Return analysis'!D2413)</f>
        <v>2.1029728381897008E-2</v>
      </c>
      <c r="E2412" s="14">
        <f>LN('Return analysis'!E2414/'Return analysis'!E2413)</f>
        <v>6.6666444445868834E-6</v>
      </c>
      <c r="F2412" s="14">
        <f t="shared" si="222"/>
        <v>-4.7343882101479143E-4</v>
      </c>
      <c r="G2412" s="14">
        <f t="shared" si="223"/>
        <v>-7.2918894792590192E-4</v>
      </c>
      <c r="H2412" s="14">
        <f t="shared" si="224"/>
        <v>2.1023061737452421E-2</v>
      </c>
      <c r="I2412" s="24">
        <f t="shared" si="225"/>
        <v>-1.1141245978772953E-4</v>
      </c>
      <c r="J2412" s="24">
        <f t="shared" si="226"/>
        <v>2.0911649277664691E-2</v>
      </c>
      <c r="K2412" s="24">
        <f t="shared" si="227"/>
        <v>2.0918315922109278E-2</v>
      </c>
      <c r="L2412" s="24"/>
    </row>
    <row r="2413" spans="1:12" x14ac:dyDescent="0.3">
      <c r="A2413" s="6">
        <v>44593</v>
      </c>
      <c r="B2413" s="14">
        <f>LN('Return analysis'!B2415/'Return analysis'!B2414)</f>
        <v>-1.8672189711933015E-3</v>
      </c>
      <c r="C2413" s="14">
        <f>LN('Return analysis'!C2415/'Return analysis'!C2414)</f>
        <v>-4.0267655957734017E-4</v>
      </c>
      <c r="D2413" s="14">
        <f>LN('Return analysis'!D2415/'Return analysis'!D2414)</f>
        <v>7.5987077073038619E-3</v>
      </c>
      <c r="E2413" s="14">
        <f>LN('Return analysis'!E2415/'Return analysis'!E2414)</f>
        <v>2.2222197531046357E-6</v>
      </c>
      <c r="F2413" s="14">
        <f t="shared" si="222"/>
        <v>-1.8694411909464062E-3</v>
      </c>
      <c r="G2413" s="14">
        <f t="shared" si="223"/>
        <v>-4.0489877933044479E-4</v>
      </c>
      <c r="H2413" s="14">
        <f t="shared" si="224"/>
        <v>7.5964854875507576E-3</v>
      </c>
      <c r="I2413" s="24">
        <f t="shared" si="225"/>
        <v>-1.6245958669185267E-3</v>
      </c>
      <c r="J2413" s="24">
        <f t="shared" si="226"/>
        <v>5.9718896206322307E-3</v>
      </c>
      <c r="K2413" s="24">
        <f t="shared" si="227"/>
        <v>5.9741118403853349E-3</v>
      </c>
      <c r="L2413" s="24"/>
    </row>
    <row r="2414" spans="1:12" x14ac:dyDescent="0.3">
      <c r="A2414" s="6">
        <v>44594</v>
      </c>
      <c r="B2414" s="14">
        <f>LN('Return analysis'!B2416/'Return analysis'!B2415)</f>
        <v>2.0583216410016468E-3</v>
      </c>
      <c r="C2414" s="14">
        <f>LN('Return analysis'!C2416/'Return analysis'!C2415)</f>
        <v>1.4476768691655702E-3</v>
      </c>
      <c r="D2414" s="14">
        <f>LN('Return analysis'!D2416/'Return analysis'!D2415)</f>
        <v>6.5855105749546717E-3</v>
      </c>
      <c r="E2414" s="14">
        <f>LN('Return analysis'!E2416/'Return analysis'!E2415)</f>
        <v>2.2222197531046357E-6</v>
      </c>
      <c r="F2414" s="14">
        <f t="shared" si="222"/>
        <v>2.0560994212485422E-3</v>
      </c>
      <c r="G2414" s="14">
        <f t="shared" si="223"/>
        <v>1.4454546494124655E-3</v>
      </c>
      <c r="H2414" s="14">
        <f t="shared" si="224"/>
        <v>6.5832883552015675E-3</v>
      </c>
      <c r="I2414" s="24">
        <f t="shared" si="225"/>
        <v>8.1977692061438402E-4</v>
      </c>
      <c r="J2414" s="24">
        <f t="shared" si="226"/>
        <v>7.4030652758159511E-3</v>
      </c>
      <c r="K2414" s="24">
        <f t="shared" si="227"/>
        <v>7.4052874955690554E-3</v>
      </c>
      <c r="L2414" s="24"/>
    </row>
    <row r="2415" spans="1:12" x14ac:dyDescent="0.3">
      <c r="A2415" s="6">
        <v>44595</v>
      </c>
      <c r="B2415" s="14">
        <f>LN('Return analysis'!B2417/'Return analysis'!B2416)</f>
        <v>-1.8709641671809769E-3</v>
      </c>
      <c r="C2415" s="14">
        <f>LN('Return analysis'!C2417/'Return analysis'!C2416)</f>
        <v>-4.2287648676124813E-3</v>
      </c>
      <c r="D2415" s="14">
        <f>LN('Return analysis'!D2417/'Return analysis'!D2416)</f>
        <v>-2.406470657894105E-2</v>
      </c>
      <c r="E2415" s="14">
        <f>LN('Return analysis'!E2417/'Return analysis'!E2416)</f>
        <v>2.2222197531046357E-6</v>
      </c>
      <c r="F2415" s="14">
        <f t="shared" si="222"/>
        <v>-1.8731863869340816E-3</v>
      </c>
      <c r="G2415" s="14">
        <f t="shared" si="223"/>
        <v>-4.2309870873655855E-3</v>
      </c>
      <c r="H2415" s="14">
        <f t="shared" si="224"/>
        <v>-2.4066928798694154E-2</v>
      </c>
      <c r="I2415" s="24">
        <f t="shared" si="225"/>
        <v>1.797210750750006E-3</v>
      </c>
      <c r="J2415" s="24">
        <f t="shared" si="226"/>
        <v>-2.2269718047944149E-2</v>
      </c>
      <c r="K2415" s="24">
        <f t="shared" si="227"/>
        <v>-2.2267495828191042E-2</v>
      </c>
      <c r="L2415" s="24"/>
    </row>
    <row r="2416" spans="1:12" x14ac:dyDescent="0.3">
      <c r="A2416" s="6">
        <v>44596</v>
      </c>
      <c r="B2416" s="14">
        <f>LN('Return analysis'!B2418/'Return analysis'!B2417)</f>
        <v>-4.8813650672259743E-3</v>
      </c>
      <c r="C2416" s="14">
        <f>LN('Return analysis'!C2418/'Return analysis'!C2417)</f>
        <v>-6.1935855739029431E-3</v>
      </c>
      <c r="D2416" s="14">
        <f>LN('Return analysis'!D2418/'Return analysis'!D2417)</f>
        <v>6.6125513080060845E-3</v>
      </c>
      <c r="E2416" s="14">
        <f>LN('Return analysis'!E2418/'Return analysis'!E2417)</f>
        <v>2.2222197531046357E-6</v>
      </c>
      <c r="F2416" s="14">
        <f t="shared" si="222"/>
        <v>-4.8835872869790785E-3</v>
      </c>
      <c r="G2416" s="14">
        <f t="shared" si="223"/>
        <v>-6.1958077936560474E-3</v>
      </c>
      <c r="H2416" s="14">
        <f t="shared" si="224"/>
        <v>6.6103290882529803E-3</v>
      </c>
      <c r="I2416" s="24">
        <f t="shared" si="225"/>
        <v>4.1437389090264988E-5</v>
      </c>
      <c r="J2416" s="24">
        <f t="shared" si="226"/>
        <v>6.6517664773432456E-3</v>
      </c>
      <c r="K2416" s="24">
        <f t="shared" si="227"/>
        <v>6.6539886970963498E-3</v>
      </c>
      <c r="L2416" s="24"/>
    </row>
    <row r="2417" spans="1:12" x14ac:dyDescent="0.3">
      <c r="A2417" s="6">
        <v>44599</v>
      </c>
      <c r="B2417" s="14">
        <f>LN('Return analysis'!B2419/'Return analysis'!B2418)</f>
        <v>-1.1294903679994498E-3</v>
      </c>
      <c r="C2417" s="14">
        <f>LN('Return analysis'!C2419/'Return analysis'!C2418)</f>
        <v>8.5227277886135405E-4</v>
      </c>
      <c r="D2417" s="14">
        <f>LN('Return analysis'!D2419/'Return analysis'!D2418)</f>
        <v>-2.5244912814208634E-3</v>
      </c>
      <c r="E2417" s="14">
        <f>LN('Return analysis'!E2419/'Return analysis'!E2418)</f>
        <v>6.6666444445868834E-6</v>
      </c>
      <c r="F2417" s="14">
        <f t="shared" si="222"/>
        <v>-1.1361570124440367E-3</v>
      </c>
      <c r="G2417" s="14">
        <f t="shared" si="223"/>
        <v>8.4560613441676715E-4</v>
      </c>
      <c r="H2417" s="14">
        <f t="shared" si="224"/>
        <v>-2.5311579258654503E-3</v>
      </c>
      <c r="I2417" s="24">
        <f t="shared" si="225"/>
        <v>-1.7908172180030177E-3</v>
      </c>
      <c r="J2417" s="24">
        <f t="shared" si="226"/>
        <v>-4.321975143868468E-3</v>
      </c>
      <c r="K2417" s="24">
        <f t="shared" si="227"/>
        <v>-4.3153084994238811E-3</v>
      </c>
      <c r="L2417" s="24"/>
    </row>
    <row r="2418" spans="1:12" x14ac:dyDescent="0.3">
      <c r="A2418" s="6">
        <v>44600</v>
      </c>
      <c r="B2418" s="14">
        <f>LN('Return analysis'!B2420/'Return analysis'!B2419)</f>
        <v>-2.0746259706039862E-3</v>
      </c>
      <c r="C2418" s="14">
        <f>LN('Return analysis'!C2420/'Return analysis'!C2419)</f>
        <v>-3.2909756889919974E-3</v>
      </c>
      <c r="D2418" s="14">
        <f>LN('Return analysis'!D2420/'Return analysis'!D2419)</f>
        <v>9.1378361704401861E-3</v>
      </c>
      <c r="E2418" s="14">
        <f>LN('Return analysis'!E2420/'Return analysis'!E2419)</f>
        <v>2.2222197531046357E-6</v>
      </c>
      <c r="F2418" s="14">
        <f t="shared" si="222"/>
        <v>-2.0768481903570908E-3</v>
      </c>
      <c r="G2418" s="14">
        <f t="shared" si="223"/>
        <v>-3.293197908745102E-3</v>
      </c>
      <c r="H2418" s="14">
        <f t="shared" si="224"/>
        <v>9.1356139506870819E-3</v>
      </c>
      <c r="I2418" s="24">
        <f t="shared" si="225"/>
        <v>4.8047390773399412E-4</v>
      </c>
      <c r="J2418" s="24">
        <f t="shared" si="226"/>
        <v>9.6160878584210761E-3</v>
      </c>
      <c r="K2418" s="24">
        <f t="shared" si="227"/>
        <v>9.6183100781741804E-3</v>
      </c>
      <c r="L2418" s="24"/>
    </row>
    <row r="2419" spans="1:12" x14ac:dyDescent="0.3">
      <c r="A2419" s="6">
        <v>44601</v>
      </c>
      <c r="B2419" s="14">
        <f>LN('Return analysis'!B2421/'Return analysis'!B2420)</f>
        <v>-8.5023493463976625E-4</v>
      </c>
      <c r="C2419" s="14">
        <f>LN('Return analysis'!C2421/'Return analysis'!C2420)</f>
        <v>7.3197514552809353E-4</v>
      </c>
      <c r="D2419" s="14">
        <f>LN('Return analysis'!D2421/'Return analysis'!D2420)</f>
        <v>1.6127778366499659E-2</v>
      </c>
      <c r="E2419" s="14">
        <f>LN('Return analysis'!E2421/'Return analysis'!E2420)</f>
        <v>2.2222197531046357E-6</v>
      </c>
      <c r="F2419" s="14">
        <f t="shared" si="222"/>
        <v>-8.5245715439287092E-4</v>
      </c>
      <c r="G2419" s="14">
        <f t="shared" si="223"/>
        <v>7.2975292577498886E-4</v>
      </c>
      <c r="H2419" s="14">
        <f t="shared" si="224"/>
        <v>1.6125556146746555E-2</v>
      </c>
      <c r="I2419" s="24">
        <f t="shared" si="225"/>
        <v>-1.614228207836587E-3</v>
      </c>
      <c r="J2419" s="24">
        <f t="shared" si="226"/>
        <v>1.4511327938909968E-2</v>
      </c>
      <c r="K2419" s="24">
        <f t="shared" si="227"/>
        <v>1.4513550158663072E-2</v>
      </c>
      <c r="L2419" s="24"/>
    </row>
    <row r="2420" spans="1:12" x14ac:dyDescent="0.3">
      <c r="A2420" s="6">
        <v>44602</v>
      </c>
      <c r="B2420" s="14">
        <f>LN('Return analysis'!B2422/'Return analysis'!B2421)</f>
        <v>-5.4953137013645003E-3</v>
      </c>
      <c r="C2420" s="14">
        <f>LN('Return analysis'!C2422/'Return analysis'!C2421)</f>
        <v>-9.194120020794656E-3</v>
      </c>
      <c r="D2420" s="14">
        <f>LN('Return analysis'!D2422/'Return analysis'!D2421)</f>
        <v>-1.7095017010914693E-2</v>
      </c>
      <c r="E2420" s="14">
        <f>LN('Return analysis'!E2422/'Return analysis'!E2421)</f>
        <v>2.2222197531046357E-6</v>
      </c>
      <c r="F2420" s="14">
        <f t="shared" si="222"/>
        <v>-5.4975359211176045E-3</v>
      </c>
      <c r="G2420" s="14">
        <f t="shared" si="223"/>
        <v>-9.1963422405477602E-3</v>
      </c>
      <c r="H2420" s="14">
        <f t="shared" si="224"/>
        <v>-1.7097239230667798E-2</v>
      </c>
      <c r="I2420" s="24">
        <f t="shared" si="225"/>
        <v>2.1018307941970678E-3</v>
      </c>
      <c r="J2420" s="24">
        <f t="shared" si="226"/>
        <v>-1.4995408436470729E-2</v>
      </c>
      <c r="K2420" s="24">
        <f t="shared" si="227"/>
        <v>-1.4993186216717625E-2</v>
      </c>
      <c r="L2420" s="24"/>
    </row>
    <row r="2421" spans="1:12" x14ac:dyDescent="0.3">
      <c r="A2421" s="6">
        <v>44603</v>
      </c>
      <c r="B2421" s="14">
        <f>LN('Return analysis'!B2423/'Return analysis'!B2422)</f>
        <v>1.139728460389456E-3</v>
      </c>
      <c r="C2421" s="14">
        <f>LN('Return analysis'!C2423/'Return analysis'!C2422)</f>
        <v>6.505847061118804E-3</v>
      </c>
      <c r="D2421" s="14">
        <f>LN('Return analysis'!D2423/'Return analysis'!D2422)</f>
        <v>-1.9587948791241684E-2</v>
      </c>
      <c r="E2421" s="14">
        <f>LN('Return analysis'!E2423/'Return analysis'!E2422)</f>
        <v>2.2222197531046357E-6</v>
      </c>
      <c r="F2421" s="14">
        <f t="shared" si="222"/>
        <v>1.1375062406363513E-3</v>
      </c>
      <c r="G2421" s="14">
        <f t="shared" si="223"/>
        <v>6.5036248413656997E-3</v>
      </c>
      <c r="H2421" s="14">
        <f t="shared" si="224"/>
        <v>-1.9590171010994788E-2</v>
      </c>
      <c r="I2421" s="24">
        <f t="shared" si="225"/>
        <v>-3.8962178432925864E-3</v>
      </c>
      <c r="J2421" s="24">
        <f t="shared" si="226"/>
        <v>-2.3486388854287374E-2</v>
      </c>
      <c r="K2421" s="24">
        <f t="shared" si="227"/>
        <v>-2.348416663453427E-2</v>
      </c>
      <c r="L2421" s="24"/>
    </row>
    <row r="2422" spans="1:12" x14ac:dyDescent="0.3">
      <c r="A2422" s="6">
        <v>44606</v>
      </c>
      <c r="B2422" s="14">
        <f>LN('Return analysis'!B2424/'Return analysis'!B2423)</f>
        <v>-1.8044763109069872E-3</v>
      </c>
      <c r="C2422" s="14">
        <f>LN('Return analysis'!C2424/'Return analysis'!C2423)</f>
        <v>-5.6442369879218749E-3</v>
      </c>
      <c r="D2422" s="14">
        <f>LN('Return analysis'!D2424/'Return analysis'!D2423)</f>
        <v>-3.6850688167698875E-3</v>
      </c>
      <c r="E2422" s="14">
        <f>LN('Return analysis'!E2424/'Return analysis'!E2423)</f>
        <v>6.6666444445868834E-6</v>
      </c>
      <c r="F2422" s="14">
        <f t="shared" si="222"/>
        <v>-1.8111429553515741E-3</v>
      </c>
      <c r="G2422" s="14">
        <f t="shared" si="223"/>
        <v>-5.6509036323664618E-3</v>
      </c>
      <c r="H2422" s="14">
        <f t="shared" si="224"/>
        <v>-3.6917354612144744E-3</v>
      </c>
      <c r="I2422" s="24">
        <f t="shared" si="225"/>
        <v>2.7852218885005761E-3</v>
      </c>
      <c r="J2422" s="24">
        <f t="shared" si="226"/>
        <v>-9.0651357271389829E-4</v>
      </c>
      <c r="K2422" s="24">
        <f t="shared" si="227"/>
        <v>-8.998469282693114E-4</v>
      </c>
      <c r="L2422" s="24"/>
    </row>
    <row r="2423" spans="1:12" x14ac:dyDescent="0.3">
      <c r="A2423" s="6">
        <v>44607</v>
      </c>
      <c r="B2423" s="14">
        <f>LN('Return analysis'!B2425/'Return analysis'!B2424)</f>
        <v>-2.6655070528970345E-3</v>
      </c>
      <c r="C2423" s="14">
        <f>LN('Return analysis'!C2425/'Return analysis'!C2424)</f>
        <v>-2.0940214162509774E-3</v>
      </c>
      <c r="D2423" s="14">
        <f>LN('Return analysis'!D2425/'Return analysis'!D2424)</f>
        <v>1.7626911363407379E-2</v>
      </c>
      <c r="E2423" s="14">
        <f>LN('Return analysis'!E2425/'Return analysis'!E2424)</f>
        <v>2.2222197531046357E-6</v>
      </c>
      <c r="F2423" s="14">
        <f t="shared" si="222"/>
        <v>-2.6677292726501392E-3</v>
      </c>
      <c r="G2423" s="14">
        <f t="shared" si="223"/>
        <v>-2.0962436360040821E-3</v>
      </c>
      <c r="H2423" s="14">
        <f t="shared" si="224"/>
        <v>1.7624689143654275E-2</v>
      </c>
      <c r="I2423" s="24">
        <f t="shared" si="225"/>
        <v>-1.1668322013810267E-3</v>
      </c>
      <c r="J2423" s="24">
        <f t="shared" si="226"/>
        <v>1.6457856942273249E-2</v>
      </c>
      <c r="K2423" s="24">
        <f t="shared" si="227"/>
        <v>1.6460079162026353E-2</v>
      </c>
      <c r="L2423" s="24"/>
    </row>
    <row r="2424" spans="1:12" x14ac:dyDescent="0.3">
      <c r="A2424" s="6">
        <v>44608</v>
      </c>
      <c r="B2424" s="14">
        <f>LN('Return analysis'!B2426/'Return analysis'!B2425)</f>
        <v>-1.2402996554640325E-3</v>
      </c>
      <c r="C2424" s="14">
        <f>LN('Return analysis'!C2426/'Return analysis'!C2425)</f>
        <v>1.3559193381639297E-3</v>
      </c>
      <c r="D2424" s="14">
        <f>LN('Return analysis'!D2426/'Return analysis'!D2425)</f>
        <v>9.2858306284695949E-4</v>
      </c>
      <c r="E2424" s="14">
        <f>LN('Return analysis'!E2426/'Return analysis'!E2425)</f>
        <v>2.2222197531046357E-6</v>
      </c>
      <c r="F2424" s="14">
        <f t="shared" si="222"/>
        <v>-1.2425218752171372E-3</v>
      </c>
      <c r="G2424" s="14">
        <f t="shared" si="223"/>
        <v>1.353697118410825E-3</v>
      </c>
      <c r="H2424" s="14">
        <f t="shared" si="224"/>
        <v>9.2636084309385481E-4</v>
      </c>
      <c r="I2424" s="24">
        <f t="shared" si="225"/>
        <v>-2.3440512386033638E-3</v>
      </c>
      <c r="J2424" s="24">
        <f t="shared" si="226"/>
        <v>-1.4176903955095089E-3</v>
      </c>
      <c r="K2424" s="24">
        <f t="shared" si="227"/>
        <v>-1.4154681757564042E-3</v>
      </c>
      <c r="L2424" s="24"/>
    </row>
    <row r="2425" spans="1:12" x14ac:dyDescent="0.3">
      <c r="A2425" s="6">
        <v>44609</v>
      </c>
      <c r="B2425" s="14">
        <f>LN('Return analysis'!B2427/'Return analysis'!B2426)</f>
        <v>2.9544071766030083E-3</v>
      </c>
      <c r="C2425" s="14">
        <f>LN('Return analysis'!C2427/'Return analysis'!C2426)</f>
        <v>2.2135478108981704E-3</v>
      </c>
      <c r="D2425" s="14">
        <f>LN('Return analysis'!D2427/'Return analysis'!D2426)</f>
        <v>-2.2977153558982097E-2</v>
      </c>
      <c r="E2425" s="14">
        <f>LN('Return analysis'!E2427/'Return analysis'!E2426)</f>
        <v>2.2222197531046357E-6</v>
      </c>
      <c r="F2425" s="14">
        <f t="shared" si="222"/>
        <v>2.9521849568499036E-3</v>
      </c>
      <c r="G2425" s="14">
        <f t="shared" si="223"/>
        <v>2.2113255911450657E-3</v>
      </c>
      <c r="H2425" s="14">
        <f t="shared" si="224"/>
        <v>-2.2979375778735201E-2</v>
      </c>
      <c r="I2425" s="24">
        <f t="shared" si="225"/>
        <v>1.416044518099006E-3</v>
      </c>
      <c r="J2425" s="24">
        <f t="shared" si="226"/>
        <v>-2.1563331260636195E-2</v>
      </c>
      <c r="K2425" s="24">
        <f t="shared" si="227"/>
        <v>-2.156110904088309E-2</v>
      </c>
      <c r="L2425" s="24"/>
    </row>
    <row r="2426" spans="1:12" x14ac:dyDescent="0.3">
      <c r="A2426" s="6">
        <v>44610</v>
      </c>
      <c r="B2426" s="14">
        <f>LN('Return analysis'!B2428/'Return analysis'!B2427)</f>
        <v>1.3317060439552676E-3</v>
      </c>
      <c r="C2426" s="14">
        <f>LN('Return analysis'!C2428/'Return analysis'!C2427)</f>
        <v>1.719333489969306E-3</v>
      </c>
      <c r="D2426" s="14">
        <f>LN('Return analysis'!D2428/'Return analysis'!D2427)</f>
        <v>-8.0364134759948903E-3</v>
      </c>
      <c r="E2426" s="14">
        <f>LN('Return analysis'!E2428/'Return analysis'!E2427)</f>
        <v>2.2222197531046357E-6</v>
      </c>
      <c r="F2426" s="14">
        <f t="shared" si="222"/>
        <v>1.3294838242021629E-3</v>
      </c>
      <c r="G2426" s="14">
        <f t="shared" si="223"/>
        <v>1.7171112702162013E-3</v>
      </c>
      <c r="H2426" s="14">
        <f t="shared" si="224"/>
        <v>-8.0386356957479945E-3</v>
      </c>
      <c r="I2426" s="24">
        <f t="shared" si="225"/>
        <v>3.1270208277990968E-5</v>
      </c>
      <c r="J2426" s="24">
        <f t="shared" si="226"/>
        <v>-8.0073654874700043E-3</v>
      </c>
      <c r="K2426" s="24">
        <f t="shared" si="227"/>
        <v>-8.0051432677169E-3</v>
      </c>
      <c r="L2426" s="24"/>
    </row>
    <row r="2427" spans="1:12" x14ac:dyDescent="0.3">
      <c r="A2427" s="6">
        <v>44614</v>
      </c>
      <c r="B2427" s="14">
        <f>LN('Return analysis'!B2429/'Return analysis'!B2428)</f>
        <v>1.8940530606558869E-4</v>
      </c>
      <c r="C2427" s="14">
        <f>LN('Return analysis'!C2429/'Return analysis'!C2428)</f>
        <v>-6.1352131292797478E-4</v>
      </c>
      <c r="D2427" s="14">
        <f>LN('Return analysis'!D2429/'Return analysis'!D2428)</f>
        <v>-1.1553691578074142E-2</v>
      </c>
      <c r="E2427" s="14">
        <f>LN('Return analysis'!E2429/'Return analysis'!E2428)</f>
        <v>8.8888493830083911E-6</v>
      </c>
      <c r="F2427" s="14">
        <f t="shared" si="222"/>
        <v>1.8051645668258029E-4</v>
      </c>
      <c r="G2427" s="14">
        <f t="shared" si="223"/>
        <v>-6.2241016231098312E-4</v>
      </c>
      <c r="H2427" s="14">
        <f t="shared" si="224"/>
        <v>-1.1562580427457151E-2</v>
      </c>
      <c r="I2427" s="24">
        <f t="shared" si="225"/>
        <v>8.0668528678025245E-4</v>
      </c>
      <c r="J2427" s="24">
        <f t="shared" si="226"/>
        <v>-1.0755895140676899E-2</v>
      </c>
      <c r="K2427" s="24">
        <f t="shared" si="227"/>
        <v>-1.074700629129389E-2</v>
      </c>
      <c r="L2427" s="24"/>
    </row>
    <row r="2428" spans="1:12" x14ac:dyDescent="0.3">
      <c r="A2428" s="6">
        <v>44615</v>
      </c>
      <c r="B2428" s="14">
        <f>LN('Return analysis'!B2430/'Return analysis'!B2429)</f>
        <v>-3.0445400051073717E-3</v>
      </c>
      <c r="C2428" s="14">
        <f>LN('Return analysis'!C2430/'Return analysis'!C2429)</f>
        <v>-5.0445971756780577E-3</v>
      </c>
      <c r="D2428" s="14">
        <f>LN('Return analysis'!D2430/'Return analysis'!D2429)</f>
        <v>-1.8571306321684317E-2</v>
      </c>
      <c r="E2428" s="14">
        <f>LN('Return analysis'!E2430/'Return analysis'!E2429)</f>
        <v>2.2222197531046357E-6</v>
      </c>
      <c r="F2428" s="14">
        <f t="shared" si="222"/>
        <v>-3.0467622248604763E-3</v>
      </c>
      <c r="G2428" s="14">
        <f t="shared" si="223"/>
        <v>-5.0468193954311619E-3</v>
      </c>
      <c r="H2428" s="14">
        <f t="shared" si="224"/>
        <v>-1.8573528541437422E-2</v>
      </c>
      <c r="I2428" s="24">
        <f t="shared" si="225"/>
        <v>1.2224470787175271E-3</v>
      </c>
      <c r="J2428" s="24">
        <f t="shared" si="226"/>
        <v>-1.7351081462719894E-2</v>
      </c>
      <c r="K2428" s="24">
        <f t="shared" si="227"/>
        <v>-1.734885924296679E-2</v>
      </c>
      <c r="L2428" s="24"/>
    </row>
    <row r="2429" spans="1:12" x14ac:dyDescent="0.3">
      <c r="A2429" s="6">
        <v>44616</v>
      </c>
      <c r="B2429" s="14">
        <f>LN('Return analysis'!B2431/'Return analysis'!B2430)</f>
        <v>-1.7167230761937985E-3</v>
      </c>
      <c r="C2429" s="14">
        <f>LN('Return analysis'!C2431/'Return analysis'!C2430)</f>
        <v>2.2173657675733311E-3</v>
      </c>
      <c r="D2429" s="14">
        <f>LN('Return analysis'!D2431/'Return analysis'!D2430)</f>
        <v>1.7371456794776394E-2</v>
      </c>
      <c r="E2429" s="14">
        <f>LN('Return analysis'!E2431/'Return analysis'!E2430)</f>
        <v>2.2222197531046357E-6</v>
      </c>
      <c r="F2429" s="14">
        <f t="shared" si="222"/>
        <v>-1.7189452959469032E-3</v>
      </c>
      <c r="G2429" s="14">
        <f t="shared" si="223"/>
        <v>2.2151435478202264E-3</v>
      </c>
      <c r="H2429" s="14">
        <f t="shared" si="224"/>
        <v>1.736923457502329E-2</v>
      </c>
      <c r="I2429" s="24">
        <f t="shared" si="225"/>
        <v>-3.6918492647279371E-3</v>
      </c>
      <c r="J2429" s="24">
        <f t="shared" si="226"/>
        <v>1.3677385310295352E-2</v>
      </c>
      <c r="K2429" s="24">
        <f t="shared" si="227"/>
        <v>1.3679607530048456E-2</v>
      </c>
      <c r="L2429" s="24"/>
    </row>
    <row r="2430" spans="1:12" x14ac:dyDescent="0.3">
      <c r="A2430" s="6">
        <v>44617</v>
      </c>
      <c r="B2430" s="14">
        <f>LN('Return analysis'!B2432/'Return analysis'!B2431)</f>
        <v>3.8120685532865012E-4</v>
      </c>
      <c r="C2430" s="14">
        <f>LN('Return analysis'!C2432/'Return analysis'!C2431)</f>
        <v>8.6108002600701454E-4</v>
      </c>
      <c r="D2430" s="14">
        <f>LN('Return analysis'!D2432/'Return analysis'!D2431)</f>
        <v>2.201023345417023E-2</v>
      </c>
      <c r="E2430" s="14">
        <f>LN('Return analysis'!E2432/'Return analysis'!E2431)</f>
        <v>2.2222197531046357E-6</v>
      </c>
      <c r="F2430" s="14">
        <f t="shared" si="222"/>
        <v>3.789846355755455E-4</v>
      </c>
      <c r="G2430" s="14">
        <f t="shared" si="223"/>
        <v>8.5885780625390986E-4</v>
      </c>
      <c r="H2430" s="14">
        <f t="shared" si="224"/>
        <v>2.2008011234417126E-2</v>
      </c>
      <c r="I2430" s="24">
        <f t="shared" si="225"/>
        <v>-5.5011917873957052E-4</v>
      </c>
      <c r="J2430" s="24">
        <f t="shared" si="226"/>
        <v>2.1457892055677556E-2</v>
      </c>
      <c r="K2430" s="24">
        <f t="shared" si="227"/>
        <v>2.146011427543066E-2</v>
      </c>
      <c r="L2430" s="24"/>
    </row>
    <row r="2431" spans="1:12" x14ac:dyDescent="0.3">
      <c r="A2431" s="6">
        <f>'Return analysis'!A2433</f>
        <v>44620</v>
      </c>
      <c r="B2431" s="14">
        <f>LN('Return analysis'!B2433/'Return analysis'!B2432)</f>
        <v>4.5701192594927841E-3</v>
      </c>
      <c r="C2431" s="14">
        <f>LN('Return analysis'!C2433/'Return analysis'!C2432)</f>
        <v>7.3510486714951371E-3</v>
      </c>
      <c r="D2431" s="14">
        <f>LN('Return analysis'!D2433/'Return analysis'!D2432)</f>
        <v>-1.0848194406478883E-3</v>
      </c>
      <c r="E2431" s="14">
        <f>LN('Return analysis'!E2433/'Return analysis'!E2432)</f>
        <v>6.6666444445868834E-6</v>
      </c>
      <c r="F2431" s="14">
        <f>B2431-E2431</f>
        <v>4.5634526150481972E-3</v>
      </c>
      <c r="G2431" s="14">
        <f>C2431-E2431</f>
        <v>7.3443820270505502E-3</v>
      </c>
      <c r="H2431" s="14">
        <f t="shared" si="224"/>
        <v>-1.0914860850924752E-3</v>
      </c>
      <c r="I2431" s="24">
        <f t="shared" si="225"/>
        <v>-1.3470597920208912E-3</v>
      </c>
      <c r="J2431" s="24">
        <f t="shared" si="226"/>
        <v>-2.4385458771133666E-3</v>
      </c>
      <c r="K2431" s="24">
        <f t="shared" si="227"/>
        <v>-2.4318792326687797E-3</v>
      </c>
      <c r="L2431" s="24"/>
    </row>
    <row r="2432" spans="1:12" x14ac:dyDescent="0.3">
      <c r="A2432" s="6">
        <f>'Return analysis'!A2434</f>
        <v>44621</v>
      </c>
      <c r="B2432" s="14">
        <f>LN('Return analysis'!B2434/'Return analysis'!B2433)</f>
        <v>4.3601279942076963E-3</v>
      </c>
      <c r="C2432" s="14">
        <f>LN('Return analysis'!C2434/'Return analysis'!C2433)</f>
        <v>5.2247704688792055E-3</v>
      </c>
      <c r="D2432" s="14">
        <f>LN('Return analysis'!D2434/'Return analysis'!D2433)</f>
        <v>-1.5721754604581802E-2</v>
      </c>
      <c r="E2432" s="14">
        <f>LN('Return analysis'!E2434/'Return analysis'!E2433)</f>
        <v>2.2222197531046357E-6</v>
      </c>
      <c r="F2432" s="14">
        <f t="shared" ref="F2432:F2495" si="228">B2432-E2432</f>
        <v>4.3579057744545921E-3</v>
      </c>
      <c r="G2432" s="14">
        <f t="shared" ref="G2432:G2495" si="229">C2432-E2432</f>
        <v>5.2225482491261013E-3</v>
      </c>
      <c r="H2432" s="14">
        <f t="shared" si="224"/>
        <v>-1.5723976824334907E-2</v>
      </c>
      <c r="I2432" s="24">
        <f t="shared" si="225"/>
        <v>3.1563996673327995E-4</v>
      </c>
      <c r="J2432" s="24">
        <f t="shared" si="226"/>
        <v>-1.5408336857601627E-2</v>
      </c>
      <c r="K2432" s="24">
        <f t="shared" si="227"/>
        <v>-1.5406114637848523E-2</v>
      </c>
      <c r="L2432" s="24"/>
    </row>
    <row r="2433" spans="1:12" x14ac:dyDescent="0.3">
      <c r="A2433" s="6">
        <f>'Return analysis'!A2435</f>
        <v>44622</v>
      </c>
      <c r="B2433" s="14">
        <f>LN('Return analysis'!B2435/'Return analysis'!B2434)</f>
        <v>-6.8476759184303319E-3</v>
      </c>
      <c r="C2433" s="14">
        <f>LN('Return analysis'!C2435/'Return analysis'!C2434)</f>
        <v>-1.2360664936952885E-2</v>
      </c>
      <c r="D2433" s="14">
        <f>LN('Return analysis'!D2435/'Return analysis'!D2434)</f>
        <v>1.8791578134813414E-2</v>
      </c>
      <c r="E2433" s="14">
        <f>LN('Return analysis'!E2435/'Return analysis'!E2434)</f>
        <v>2.2222197531046357E-6</v>
      </c>
      <c r="F2433" s="14">
        <f t="shared" si="228"/>
        <v>-6.8498981381834361E-3</v>
      </c>
      <c r="G2433" s="14">
        <f t="shared" si="229"/>
        <v>-1.236288715670599E-2</v>
      </c>
      <c r="H2433" s="14">
        <f t="shared" si="224"/>
        <v>1.8789355915060309E-2</v>
      </c>
      <c r="I2433" s="24">
        <f t="shared" si="225"/>
        <v>2.9171307979048108E-3</v>
      </c>
      <c r="J2433" s="24">
        <f t="shared" si="226"/>
        <v>2.1706486712965121E-2</v>
      </c>
      <c r="K2433" s="24">
        <f t="shared" si="227"/>
        <v>2.1708708932718226E-2</v>
      </c>
      <c r="L2433" s="24"/>
    </row>
    <row r="2434" spans="1:12" x14ac:dyDescent="0.3">
      <c r="A2434" s="6">
        <f>'Return analysis'!A2436</f>
        <v>44623</v>
      </c>
      <c r="B2434" s="14">
        <f>LN('Return analysis'!B2436/'Return analysis'!B2435)</f>
        <v>-9.5263691011553261E-5</v>
      </c>
      <c r="C2434" s="14">
        <f>LN('Return analysis'!C2436/'Return analysis'!C2435)</f>
        <v>4.4239983360439368E-3</v>
      </c>
      <c r="D2434" s="14">
        <f>LN('Return analysis'!D2436/'Return analysis'!D2435)</f>
        <v>-7.6469428870487195E-3</v>
      </c>
      <c r="E2434" s="14">
        <f>LN('Return analysis'!E2436/'Return analysis'!E2435)</f>
        <v>2.2222197531046357E-6</v>
      </c>
      <c r="F2434" s="14">
        <f t="shared" si="228"/>
        <v>-9.7485910764657897E-5</v>
      </c>
      <c r="G2434" s="14">
        <f t="shared" si="229"/>
        <v>4.4217761162908325E-3</v>
      </c>
      <c r="H2434" s="14">
        <f t="shared" si="224"/>
        <v>-7.6491651068018238E-3</v>
      </c>
      <c r="I2434" s="24">
        <f t="shared" si="225"/>
        <v>-3.5808296957221555E-3</v>
      </c>
      <c r="J2434" s="24">
        <f t="shared" si="226"/>
        <v>-1.122999480252398E-2</v>
      </c>
      <c r="K2434" s="24">
        <f t="shared" si="227"/>
        <v>-1.1227772582770875E-2</v>
      </c>
      <c r="L2434" s="24"/>
    </row>
    <row r="2435" spans="1:12" x14ac:dyDescent="0.3">
      <c r="A2435" s="6">
        <f>'Return analysis'!A2437</f>
        <v>44624</v>
      </c>
      <c r="B2435" s="14">
        <f>LN('Return analysis'!B2437/'Return analysis'!B2436)</f>
        <v>5.045506173524208E-3</v>
      </c>
      <c r="C2435" s="14">
        <f>LN('Return analysis'!C2437/'Return analysis'!C2436)</f>
        <v>3.5485855295416531E-3</v>
      </c>
      <c r="D2435" s="14">
        <f>LN('Return analysis'!D2437/'Return analysis'!D2436)</f>
        <v>-1.0043001755834811E-2</v>
      </c>
      <c r="E2435" s="14">
        <f>LN('Return analysis'!E2437/'Return analysis'!E2436)</f>
        <v>2.2222197531046357E-6</v>
      </c>
      <c r="F2435" s="14">
        <f t="shared" si="228"/>
        <v>5.0432839537711037E-3</v>
      </c>
      <c r="G2435" s="14">
        <f t="shared" si="229"/>
        <v>3.5463633097885484E-3</v>
      </c>
      <c r="H2435" s="14">
        <f t="shared" si="224"/>
        <v>-1.0045223975587915E-2</v>
      </c>
      <c r="I2435" s="24">
        <f t="shared" si="225"/>
        <v>2.2915953219602766E-3</v>
      </c>
      <c r="J2435" s="24">
        <f t="shared" si="226"/>
        <v>-7.7536286536276384E-3</v>
      </c>
      <c r="K2435" s="24">
        <f t="shared" si="227"/>
        <v>-7.7514064338745341E-3</v>
      </c>
      <c r="L2435" s="24"/>
    </row>
    <row r="2436" spans="1:12" x14ac:dyDescent="0.3">
      <c r="A2436" s="6">
        <f>'Return analysis'!A2438</f>
        <v>44627</v>
      </c>
      <c r="B2436" s="14">
        <f>LN('Return analysis'!B2438/'Return analysis'!B2437)</f>
        <v>-5.4273473690909443E-3</v>
      </c>
      <c r="C2436" s="14">
        <f>LN('Return analysis'!C2438/'Return analysis'!C2437)</f>
        <v>-4.8981422059908358E-3</v>
      </c>
      <c r="D2436" s="14">
        <f>LN('Return analysis'!D2438/'Return analysis'!D2437)</f>
        <v>-3.1316605155789289E-2</v>
      </c>
      <c r="E2436" s="14">
        <f>LN('Return analysis'!E2438/'Return analysis'!E2437)</f>
        <v>6.6666444445868834E-6</v>
      </c>
      <c r="F2436" s="14">
        <f t="shared" si="228"/>
        <v>-5.4340140135355312E-3</v>
      </c>
      <c r="G2436" s="14">
        <f t="shared" si="229"/>
        <v>-4.9048088504354227E-3</v>
      </c>
      <c r="H2436" s="14">
        <f t="shared" si="224"/>
        <v>-3.1323271800233872E-2</v>
      </c>
      <c r="I2436" s="24">
        <f t="shared" si="225"/>
        <v>-1.1422769506081567E-3</v>
      </c>
      <c r="J2436" s="24">
        <f t="shared" si="226"/>
        <v>-3.2465548750842031E-2</v>
      </c>
      <c r="K2436" s="24">
        <f t="shared" si="227"/>
        <v>-3.2458882106397448E-2</v>
      </c>
      <c r="L2436" s="24"/>
    </row>
    <row r="2437" spans="1:12" x14ac:dyDescent="0.3">
      <c r="A2437" s="6">
        <f>'Return analysis'!A2439</f>
        <v>44628</v>
      </c>
      <c r="B2437" s="14">
        <f>LN('Return analysis'!B2439/'Return analysis'!B2438)</f>
        <v>-4.018509346222208E-3</v>
      </c>
      <c r="C2437" s="14">
        <f>LN('Return analysis'!C2439/'Return analysis'!C2438)</f>
        <v>-4.676088809980012E-3</v>
      </c>
      <c r="D2437" s="14">
        <f>LN('Return analysis'!D2439/'Return analysis'!D2438)</f>
        <v>-5.6492975815677542E-3</v>
      </c>
      <c r="E2437" s="14">
        <f>LN('Return analysis'!E2439/'Return analysis'!E2438)</f>
        <v>2.2222197531046357E-6</v>
      </c>
      <c r="F2437" s="14">
        <f t="shared" si="228"/>
        <v>-4.0207315659753122E-3</v>
      </c>
      <c r="G2437" s="14">
        <f t="shared" si="229"/>
        <v>-4.6783110297331162E-3</v>
      </c>
      <c r="H2437" s="14">
        <f t="shared" si="224"/>
        <v>-5.6515198013208584E-3</v>
      </c>
      <c r="I2437" s="24">
        <f t="shared" si="225"/>
        <v>-1.8756560367411997E-4</v>
      </c>
      <c r="J2437" s="24">
        <f t="shared" si="226"/>
        <v>-5.8390854049949785E-3</v>
      </c>
      <c r="K2437" s="24">
        <f t="shared" si="227"/>
        <v>-5.8368631852418742E-3</v>
      </c>
      <c r="L2437" s="24"/>
    </row>
    <row r="2438" spans="1:12" x14ac:dyDescent="0.3">
      <c r="A2438" s="6">
        <f>'Return analysis'!A2440</f>
        <v>44629</v>
      </c>
      <c r="B2438" s="14">
        <f>LN('Return analysis'!B2440/'Return analysis'!B2439)</f>
        <v>-4.6120421675847241E-3</v>
      </c>
      <c r="C2438" s="14">
        <f>LN('Return analysis'!C2440/'Return analysis'!C2439)</f>
        <v>-2.7172833377538197E-3</v>
      </c>
      <c r="D2438" s="14">
        <f>LN('Return analysis'!D2440/'Return analysis'!D2439)</f>
        <v>2.7377357242092993E-2</v>
      </c>
      <c r="E2438" s="14">
        <f>LN('Return analysis'!E2440/'Return analysis'!E2439)</f>
        <v>2.2222197531046357E-6</v>
      </c>
      <c r="F2438" s="14">
        <f t="shared" si="228"/>
        <v>-4.6142643873378283E-3</v>
      </c>
      <c r="G2438" s="14">
        <f t="shared" si="229"/>
        <v>-2.7195055575069244E-3</v>
      </c>
      <c r="H2438" s="14">
        <f t="shared" si="224"/>
        <v>2.7375135022339889E-2</v>
      </c>
      <c r="I2438" s="24">
        <f t="shared" si="225"/>
        <v>-2.7155935748345286E-3</v>
      </c>
      <c r="J2438" s="24">
        <f t="shared" si="226"/>
        <v>2.4659541447505359E-2</v>
      </c>
      <c r="K2438" s="24">
        <f t="shared" si="227"/>
        <v>2.4661763667258464E-2</v>
      </c>
      <c r="L2438" s="24"/>
    </row>
    <row r="2439" spans="1:12" x14ac:dyDescent="0.3">
      <c r="A2439" s="6">
        <f>'Return analysis'!A2441</f>
        <v>44630</v>
      </c>
      <c r="B2439" s="14">
        <f>LN('Return analysis'!B2441/'Return analysis'!B2440)</f>
        <v>-5.3117966297570275E-3</v>
      </c>
      <c r="C2439" s="14">
        <f>LN('Return analysis'!C2441/'Return analysis'!C2440)</f>
        <v>-5.3314249859078289E-3</v>
      </c>
      <c r="D2439" s="14">
        <f>LN('Return analysis'!D2441/'Return analysis'!D2440)</f>
        <v>-4.5036625899650762E-3</v>
      </c>
      <c r="E2439" s="14">
        <f>LN('Return analysis'!E2441/'Return analysis'!E2440)</f>
        <v>2.2222197531046357E-6</v>
      </c>
      <c r="F2439" s="14">
        <f t="shared" si="228"/>
        <v>-5.3140188495101317E-3</v>
      </c>
      <c r="G2439" s="14">
        <f t="shared" si="229"/>
        <v>-5.3336472056609331E-3</v>
      </c>
      <c r="H2439" s="14">
        <f t="shared" si="224"/>
        <v>-4.5058848097181805E-3</v>
      </c>
      <c r="I2439" s="24">
        <f t="shared" si="225"/>
        <v>-9.6472727969457378E-4</v>
      </c>
      <c r="J2439" s="24">
        <f t="shared" si="226"/>
        <v>-5.4706120894127547E-3</v>
      </c>
      <c r="K2439" s="24">
        <f t="shared" si="227"/>
        <v>-5.4683898696596504E-3</v>
      </c>
      <c r="L2439" s="24"/>
    </row>
    <row r="2440" spans="1:12" x14ac:dyDescent="0.3">
      <c r="A2440" s="6">
        <f>'Return analysis'!A2442</f>
        <v>44631</v>
      </c>
      <c r="B2440" s="14">
        <f>LN('Return analysis'!B2442/'Return analysis'!B2441)</f>
        <v>-7.7485247807149811E-4</v>
      </c>
      <c r="C2440" s="14">
        <f>LN('Return analysis'!C2442/'Return analysis'!C2441)</f>
        <v>-7.4641074869504355E-4</v>
      </c>
      <c r="D2440" s="14">
        <f>LN('Return analysis'!D2442/'Return analysis'!D2441)</f>
        <v>-1.3679953372072815E-2</v>
      </c>
      <c r="E2440" s="14">
        <f>LN('Return analysis'!E2442/'Return analysis'!E2441)</f>
        <v>2.2222197531046357E-6</v>
      </c>
      <c r="F2440" s="14">
        <f t="shared" si="228"/>
        <v>-7.7707469782460278E-4</v>
      </c>
      <c r="G2440" s="14">
        <f t="shared" si="229"/>
        <v>-7.4863296844814822E-4</v>
      </c>
      <c r="H2440" s="14">
        <f t="shared" ref="H2440:H2503" si="230">D2440-E2440</f>
        <v>-1.3682175591825919E-2</v>
      </c>
      <c r="I2440" s="24">
        <f t="shared" ref="I2440:I2503" si="231">F2440-$N$15*G2440-$N$16*H2440</f>
        <v>-2.6342004882518678E-5</v>
      </c>
      <c r="J2440" s="24">
        <f t="shared" ref="J2440:J2503" si="232">I2440+H2440</f>
        <v>-1.3708517596708438E-2</v>
      </c>
      <c r="K2440" s="24">
        <f t="shared" ref="K2440:K2503" si="233">I2440+D2440</f>
        <v>-1.3706295376955334E-2</v>
      </c>
      <c r="L2440" s="24"/>
    </row>
    <row r="2441" spans="1:12" x14ac:dyDescent="0.3">
      <c r="A2441" s="6">
        <f>'Return analysis'!A2443</f>
        <v>44634</v>
      </c>
      <c r="B2441" s="14">
        <f>LN('Return analysis'!B2443/'Return analysis'!B2442)</f>
        <v>-7.196347664702187E-3</v>
      </c>
      <c r="C2441" s="14">
        <f>LN('Return analysis'!C2443/'Return analysis'!C2442)</f>
        <v>-9.2503491513830881E-3</v>
      </c>
      <c r="D2441" s="14">
        <f>LN('Return analysis'!D2443/'Return analysis'!D2442)</f>
        <v>-9.9078616611783243E-3</v>
      </c>
      <c r="E2441" s="14">
        <f>LN('Return analysis'!E2443/'Return analysis'!E2442)</f>
        <v>6.6666444445868834E-6</v>
      </c>
      <c r="F2441" s="14">
        <f t="shared" si="228"/>
        <v>-7.2030143091467739E-3</v>
      </c>
      <c r="G2441" s="14">
        <f t="shared" si="229"/>
        <v>-9.257015795827675E-3</v>
      </c>
      <c r="H2441" s="14">
        <f t="shared" si="230"/>
        <v>-9.9145283056229112E-3</v>
      </c>
      <c r="I2441" s="24">
        <f t="shared" si="231"/>
        <v>3.6807438598264198E-4</v>
      </c>
      <c r="J2441" s="24">
        <f t="shared" si="232"/>
        <v>-9.5464539196402701E-3</v>
      </c>
      <c r="K2441" s="24">
        <f t="shared" si="233"/>
        <v>-9.5397872751956832E-3</v>
      </c>
      <c r="L2441" s="24"/>
    </row>
    <row r="2442" spans="1:12" x14ac:dyDescent="0.3">
      <c r="A2442" s="6">
        <f>'Return analysis'!A2444</f>
        <v>44635</v>
      </c>
      <c r="B2442" s="14">
        <f>LN('Return analysis'!B2444/'Return analysis'!B2443)</f>
        <v>-2.5403095350861422E-3</v>
      </c>
      <c r="C2442" s="14">
        <f>LN('Return analysis'!C2444/'Return analysis'!C2443)</f>
        <v>1.6316786246441555E-3</v>
      </c>
      <c r="D2442" s="14">
        <f>LN('Return analysis'!D2444/'Return analysis'!D2443)</f>
        <v>2.0652110977136453E-2</v>
      </c>
      <c r="E2442" s="14">
        <f>LN('Return analysis'!E2444/'Return analysis'!E2443)</f>
        <v>2.2222197531046357E-6</v>
      </c>
      <c r="F2442" s="14">
        <f t="shared" si="228"/>
        <v>-2.5425317548392469E-3</v>
      </c>
      <c r="G2442" s="14">
        <f t="shared" si="229"/>
        <v>1.6294564048910509E-3</v>
      </c>
      <c r="H2442" s="14">
        <f t="shared" si="230"/>
        <v>2.0649888757383349E-2</v>
      </c>
      <c r="I2442" s="24">
        <f t="shared" si="231"/>
        <v>-4.0784207176022755E-3</v>
      </c>
      <c r="J2442" s="24">
        <f t="shared" si="232"/>
        <v>1.6571468039781073E-2</v>
      </c>
      <c r="K2442" s="24">
        <f t="shared" si="233"/>
        <v>1.6573690259534177E-2</v>
      </c>
      <c r="L2442" s="24"/>
    </row>
    <row r="2443" spans="1:12" x14ac:dyDescent="0.3">
      <c r="A2443" s="6">
        <f>'Return analysis'!A2445</f>
        <v>44636</v>
      </c>
      <c r="B2443" s="14">
        <f>LN('Return analysis'!B2445/'Return analysis'!B2444)</f>
        <v>0</v>
      </c>
      <c r="C2443" s="14">
        <f>LN('Return analysis'!C2445/'Return analysis'!C2444)</f>
        <v>1.5027796238268397E-3</v>
      </c>
      <c r="D2443" s="14">
        <f>LN('Return analysis'!D2445/'Return analysis'!D2444)</f>
        <v>2.4706279341698771E-2</v>
      </c>
      <c r="E2443" s="14">
        <f>LN('Return analysis'!E2445/'Return analysis'!E2444)</f>
        <v>2.2222197531046357E-6</v>
      </c>
      <c r="F2443" s="14">
        <f t="shared" si="228"/>
        <v>-2.2222197531046357E-6</v>
      </c>
      <c r="G2443" s="14">
        <f t="shared" si="229"/>
        <v>1.500557404073735E-3</v>
      </c>
      <c r="H2443" s="14">
        <f t="shared" si="230"/>
        <v>2.4704057121945667E-2</v>
      </c>
      <c r="I2443" s="24">
        <f t="shared" si="231"/>
        <v>-1.4777476981833475E-3</v>
      </c>
      <c r="J2443" s="24">
        <f t="shared" si="232"/>
        <v>2.3226309423762321E-2</v>
      </c>
      <c r="K2443" s="24">
        <f t="shared" si="233"/>
        <v>2.3228531643515425E-2</v>
      </c>
      <c r="L2443" s="24"/>
    </row>
    <row r="2444" spans="1:12" x14ac:dyDescent="0.3">
      <c r="A2444" s="6">
        <f>'Return analysis'!A2446</f>
        <v>44637</v>
      </c>
      <c r="B2444" s="14">
        <f>LN('Return analysis'!B2446/'Return analysis'!B2445)</f>
        <v>9.7758683511687248E-4</v>
      </c>
      <c r="C2444" s="14">
        <f>LN('Return analysis'!C2446/'Return analysis'!C2445)</f>
        <v>8.7624588478882478E-4</v>
      </c>
      <c r="D2444" s="14">
        <f>LN('Return analysis'!D2446/'Return analysis'!D2445)</f>
        <v>1.3296710491800695E-2</v>
      </c>
      <c r="E2444" s="14">
        <f>LN('Return analysis'!E2446/'Return analysis'!E2445)</f>
        <v>2.2222197531046357E-6</v>
      </c>
      <c r="F2444" s="14">
        <f t="shared" si="228"/>
        <v>9.753646153637678E-4</v>
      </c>
      <c r="G2444" s="14">
        <f t="shared" si="229"/>
        <v>8.740236650357201E-4</v>
      </c>
      <c r="H2444" s="14">
        <f t="shared" si="230"/>
        <v>1.3294488272047591E-2</v>
      </c>
      <c r="I2444" s="24">
        <f t="shared" si="231"/>
        <v>1.2768843353751395E-4</v>
      </c>
      <c r="J2444" s="24">
        <f t="shared" si="232"/>
        <v>1.3422176705585105E-2</v>
      </c>
      <c r="K2444" s="24">
        <f t="shared" si="233"/>
        <v>1.3424398925338209E-2</v>
      </c>
      <c r="L2444" s="24"/>
    </row>
    <row r="2445" spans="1:12" x14ac:dyDescent="0.3">
      <c r="A2445" s="6">
        <f>'Return analysis'!A2447</f>
        <v>44638</v>
      </c>
      <c r="B2445" s="14">
        <f>LN('Return analysis'!B2447/'Return analysis'!B2446)</f>
        <v>3.0257381293147326E-3</v>
      </c>
      <c r="C2445" s="14">
        <f>LN('Return analysis'!C2447/'Return analysis'!C2446)</f>
        <v>2.8721811317604685E-3</v>
      </c>
      <c r="D2445" s="14">
        <f>LN('Return analysis'!D2447/'Return analysis'!D2446)</f>
        <v>1.1613469773726442E-2</v>
      </c>
      <c r="E2445" s="14">
        <f>LN('Return analysis'!E2447/'Return analysis'!E2446)</f>
        <v>9.1666246529835591E-6</v>
      </c>
      <c r="F2445" s="14">
        <f t="shared" si="228"/>
        <v>3.016571504661749E-3</v>
      </c>
      <c r="G2445" s="14">
        <f t="shared" si="229"/>
        <v>2.863014507107485E-3</v>
      </c>
      <c r="H2445" s="14">
        <f t="shared" si="230"/>
        <v>1.1604303149073458E-2</v>
      </c>
      <c r="I2445" s="24">
        <f t="shared" si="231"/>
        <v>5.8321186844031004E-4</v>
      </c>
      <c r="J2445" s="24">
        <f t="shared" si="232"/>
        <v>1.2187515017513768E-2</v>
      </c>
      <c r="K2445" s="24">
        <f t="shared" si="233"/>
        <v>1.2196681642166751E-2</v>
      </c>
      <c r="L2445" s="24"/>
    </row>
    <row r="2446" spans="1:12" x14ac:dyDescent="0.3">
      <c r="A2446" s="6">
        <f>'Return analysis'!A2448</f>
        <v>44641</v>
      </c>
      <c r="B2446" s="14">
        <f>LN('Return analysis'!B2448/'Return analysis'!B2447)</f>
        <v>-8.4164789749908327E-3</v>
      </c>
      <c r="C2446" s="14">
        <f>LN('Return analysis'!C2448/'Return analysis'!C2447)</f>
        <v>-1.0279529947353209E-2</v>
      </c>
      <c r="D2446" s="14">
        <f>LN('Return analysis'!D2448/'Return analysis'!D2447)</f>
        <v>-9.3276635856346377E-4</v>
      </c>
      <c r="E2446" s="14">
        <f>LN('Return analysis'!E2448/'Return analysis'!E2447)</f>
        <v>2.7499621882001284E-5</v>
      </c>
      <c r="F2446" s="14">
        <f t="shared" si="228"/>
        <v>-8.4439785968728337E-3</v>
      </c>
      <c r="G2446" s="14">
        <f t="shared" si="229"/>
        <v>-1.030702956923521E-2</v>
      </c>
      <c r="H2446" s="14">
        <f t="shared" si="230"/>
        <v>-9.6026598044546502E-4</v>
      </c>
      <c r="I2446" s="24">
        <f t="shared" si="231"/>
        <v>-1.2244115699629605E-4</v>
      </c>
      <c r="J2446" s="24">
        <f t="shared" si="232"/>
        <v>-1.0827071374417611E-3</v>
      </c>
      <c r="K2446" s="24">
        <f t="shared" si="233"/>
        <v>-1.0552075155597599E-3</v>
      </c>
      <c r="L2446" s="24"/>
    </row>
    <row r="2447" spans="1:12" x14ac:dyDescent="0.3">
      <c r="A2447" s="6">
        <f>'Return analysis'!A2449</f>
        <v>44642</v>
      </c>
      <c r="B2447" s="14">
        <f>LN('Return analysis'!B2449/'Return analysis'!B2448)</f>
        <v>-1.9674315890874103E-3</v>
      </c>
      <c r="C2447" s="14">
        <f>LN('Return analysis'!C2449/'Return analysis'!C2448)</f>
        <v>-2.5232264792098219E-3</v>
      </c>
      <c r="D2447" s="14">
        <f>LN('Return analysis'!D2449/'Return analysis'!D2448)</f>
        <v>1.2193686981401879E-2</v>
      </c>
      <c r="E2447" s="14">
        <f>LN('Return analysis'!E2449/'Return analysis'!E2448)</f>
        <v>9.1666246529835591E-6</v>
      </c>
      <c r="F2447" s="14">
        <f t="shared" si="228"/>
        <v>-1.9765982137403939E-3</v>
      </c>
      <c r="G2447" s="14">
        <f t="shared" si="229"/>
        <v>-2.5323931038628055E-3</v>
      </c>
      <c r="H2447" s="14">
        <f t="shared" si="230"/>
        <v>1.2184520356748895E-2</v>
      </c>
      <c r="I2447" s="24">
        <f t="shared" si="231"/>
        <v>-6.5532615700730507E-5</v>
      </c>
      <c r="J2447" s="24">
        <f t="shared" si="232"/>
        <v>1.2118987741048165E-2</v>
      </c>
      <c r="K2447" s="24">
        <f t="shared" si="233"/>
        <v>1.2128154365701149E-2</v>
      </c>
      <c r="L2447" s="24"/>
    </row>
    <row r="2448" spans="1:12" x14ac:dyDescent="0.3">
      <c r="A2448" s="6">
        <f>'Return analysis'!A2450</f>
        <v>44643</v>
      </c>
      <c r="B2448" s="14">
        <f>LN('Return analysis'!B2450/'Return analysis'!B2449)</f>
        <v>2.9500554023439286E-3</v>
      </c>
      <c r="C2448" s="14">
        <f>LN('Return analysis'!C2450/'Return analysis'!C2449)</f>
        <v>4.5374122801355799E-3</v>
      </c>
      <c r="D2448" s="14">
        <f>LN('Return analysis'!D2450/'Return analysis'!D2449)</f>
        <v>-1.3669859365301401E-2</v>
      </c>
      <c r="E2448" s="14">
        <f>LN('Return analysis'!E2450/'Return analysis'!E2449)</f>
        <v>9.1666246529835591E-6</v>
      </c>
      <c r="F2448" s="14">
        <f t="shared" si="228"/>
        <v>2.9408887776909451E-3</v>
      </c>
      <c r="G2448" s="14">
        <f t="shared" si="229"/>
        <v>4.5282456554825963E-3</v>
      </c>
      <c r="H2448" s="14">
        <f t="shared" si="230"/>
        <v>-1.3679025989954385E-2</v>
      </c>
      <c r="I2448" s="24">
        <f t="shared" si="231"/>
        <v>-5.6349655975961564E-4</v>
      </c>
      <c r="J2448" s="24">
        <f t="shared" si="232"/>
        <v>-1.4242522549714001E-2</v>
      </c>
      <c r="K2448" s="24">
        <f t="shared" si="233"/>
        <v>-1.4233355925061017E-2</v>
      </c>
      <c r="L2448" s="24"/>
    </row>
    <row r="2449" spans="1:12" x14ac:dyDescent="0.3">
      <c r="A2449" s="6">
        <f>'Return analysis'!A2451</f>
        <v>44644</v>
      </c>
      <c r="B2449" s="14">
        <f>LN('Return analysis'!B2451/'Return analysis'!B2450)</f>
        <v>-2.8517711793575578E-3</v>
      </c>
      <c r="C2449" s="14">
        <f>LN('Return analysis'!C2451/'Return analysis'!C2450)</f>
        <v>-1.2582788443584445E-3</v>
      </c>
      <c r="D2449" s="14">
        <f>LN('Return analysis'!D2451/'Return analysis'!D2450)</f>
        <v>1.414507478623433E-2</v>
      </c>
      <c r="E2449" s="14">
        <f>LN('Return analysis'!E2451/'Return analysis'!E2450)</f>
        <v>9.1666246529835591E-6</v>
      </c>
      <c r="F2449" s="14">
        <f t="shared" si="228"/>
        <v>-2.8609378040105413E-3</v>
      </c>
      <c r="G2449" s="14">
        <f t="shared" si="229"/>
        <v>-1.2674454690114281E-3</v>
      </c>
      <c r="H2449" s="14">
        <f t="shared" si="230"/>
        <v>1.4135908161581346E-2</v>
      </c>
      <c r="I2449" s="24">
        <f t="shared" si="231"/>
        <v>-1.9908546410304334E-3</v>
      </c>
      <c r="J2449" s="24">
        <f t="shared" si="232"/>
        <v>1.2145053520550913E-2</v>
      </c>
      <c r="K2449" s="24">
        <f t="shared" si="233"/>
        <v>1.2154220145203896E-2</v>
      </c>
      <c r="L2449" s="24"/>
    </row>
    <row r="2450" spans="1:12" x14ac:dyDescent="0.3">
      <c r="A2450" s="6">
        <f>'Return analysis'!A2452</f>
        <v>44645</v>
      </c>
      <c r="B2450" s="14">
        <f>LN('Return analysis'!B2452/'Return analysis'!B2451)</f>
        <v>-8.5038654997474511E-3</v>
      </c>
      <c r="C2450" s="14">
        <f>LN('Return analysis'!C2452/'Return analysis'!C2451)</f>
        <v>-8.8525642413703268E-3</v>
      </c>
      <c r="D2450" s="14">
        <f>LN('Return analysis'!D2452/'Return analysis'!D2451)</f>
        <v>4.2619190145367922E-3</v>
      </c>
      <c r="E2450" s="14">
        <f>LN('Return analysis'!E2452/'Return analysis'!E2451)</f>
        <v>9.1666246529835591E-6</v>
      </c>
      <c r="F2450" s="14">
        <f t="shared" si="228"/>
        <v>-8.5130321244004346E-3</v>
      </c>
      <c r="G2450" s="14">
        <f t="shared" si="229"/>
        <v>-8.8617308660233103E-3</v>
      </c>
      <c r="H2450" s="14">
        <f t="shared" si="230"/>
        <v>4.2527523898838087E-3</v>
      </c>
      <c r="I2450" s="24">
        <f t="shared" si="231"/>
        <v>-1.4129631625621906E-3</v>
      </c>
      <c r="J2450" s="24">
        <f t="shared" si="232"/>
        <v>2.8397892273216178E-3</v>
      </c>
      <c r="K2450" s="24">
        <f t="shared" si="233"/>
        <v>2.8489558519746013E-3</v>
      </c>
      <c r="L2450" s="24"/>
    </row>
    <row r="2451" spans="1:12" x14ac:dyDescent="0.3">
      <c r="A2451" s="6">
        <f>'Return analysis'!A2453</f>
        <v>44648</v>
      </c>
      <c r="B2451" s="14">
        <f>LN('Return analysis'!B2453/'Return analysis'!B2452)</f>
        <v>2.281466807904572E-3</v>
      </c>
      <c r="C2451" s="14">
        <f>LN('Return analysis'!C2453/'Return analysis'!C2452)</f>
        <v>2.9169930453193178E-3</v>
      </c>
      <c r="D2451" s="14">
        <f>LN('Return analysis'!D2453/'Return analysis'!D2452)</f>
        <v>6.4677684701163873E-3</v>
      </c>
      <c r="E2451" s="14">
        <f>LN('Return analysis'!E2453/'Return analysis'!E2452)</f>
        <v>2.7499621882001284E-5</v>
      </c>
      <c r="F2451" s="14">
        <f t="shared" si="228"/>
        <v>2.2539671860225706E-3</v>
      </c>
      <c r="G2451" s="14">
        <f t="shared" si="229"/>
        <v>2.8894934234373164E-3</v>
      </c>
      <c r="H2451" s="14">
        <f t="shared" si="230"/>
        <v>6.4402688482343862E-3</v>
      </c>
      <c r="I2451" s="24">
        <f t="shared" si="231"/>
        <v>-1.4523874630813907E-4</v>
      </c>
      <c r="J2451" s="24">
        <f t="shared" si="232"/>
        <v>6.295030101926247E-3</v>
      </c>
      <c r="K2451" s="24">
        <f t="shared" si="233"/>
        <v>6.3225297238082481E-3</v>
      </c>
      <c r="L2451" s="24"/>
    </row>
    <row r="2452" spans="1:12" x14ac:dyDescent="0.3">
      <c r="A2452" s="6">
        <f>'Return analysis'!A2454</f>
        <v>44649</v>
      </c>
      <c r="B2452" s="14">
        <f>LN('Return analysis'!B2454/'Return analysis'!B2453)</f>
        <v>3.3631910715586936E-3</v>
      </c>
      <c r="C2452" s="14">
        <f>LN('Return analysis'!C2454/'Return analysis'!C2453)</f>
        <v>4.4231854553133873E-3</v>
      </c>
      <c r="D2452" s="14">
        <f>LN('Return analysis'!D2454/'Return analysis'!D2453)</f>
        <v>1.504487721185876E-2</v>
      </c>
      <c r="E2452" s="14">
        <f>LN('Return analysis'!E2454/'Return analysis'!E2453)</f>
        <v>9.1666246529835591E-6</v>
      </c>
      <c r="F2452" s="14">
        <f t="shared" si="228"/>
        <v>3.3540244469057101E-3</v>
      </c>
      <c r="G2452" s="14">
        <f t="shared" si="229"/>
        <v>4.4140188306604038E-3</v>
      </c>
      <c r="H2452" s="14">
        <f t="shared" si="230"/>
        <v>1.5035710587205776E-2</v>
      </c>
      <c r="I2452" s="24">
        <f t="shared" si="231"/>
        <v>-3.6689130935668507E-4</v>
      </c>
      <c r="J2452" s="24">
        <f t="shared" si="232"/>
        <v>1.4668819277849091E-2</v>
      </c>
      <c r="K2452" s="24">
        <f t="shared" si="233"/>
        <v>1.4677985902502074E-2</v>
      </c>
      <c r="L2452" s="24"/>
    </row>
    <row r="2453" spans="1:12" x14ac:dyDescent="0.3">
      <c r="A2453" s="6">
        <f>'Return analysis'!A2455</f>
        <v>44650</v>
      </c>
      <c r="B2453" s="14">
        <f>LN('Return analysis'!B2455/'Return analysis'!B2454)</f>
        <v>5.80897352016528E-3</v>
      </c>
      <c r="C2453" s="14">
        <f>LN('Return analysis'!C2455/'Return analysis'!C2454)</f>
        <v>2.2677217335461178E-3</v>
      </c>
      <c r="D2453" s="14">
        <f>LN('Return analysis'!D2455/'Return analysis'!D2454)</f>
        <v>-8.1428028080688854E-3</v>
      </c>
      <c r="E2453" s="14">
        <f>LN('Return analysis'!E2455/'Return analysis'!E2454)</f>
        <v>9.1666246529835591E-6</v>
      </c>
      <c r="F2453" s="14">
        <f t="shared" si="228"/>
        <v>5.7998068955122965E-3</v>
      </c>
      <c r="G2453" s="14">
        <f t="shared" si="229"/>
        <v>2.2585551088931343E-3</v>
      </c>
      <c r="H2453" s="14">
        <f t="shared" si="230"/>
        <v>-8.151969432721869E-3</v>
      </c>
      <c r="I2453" s="24">
        <f t="shared" si="231"/>
        <v>4.0662107014234295E-3</v>
      </c>
      <c r="J2453" s="24">
        <f t="shared" si="232"/>
        <v>-4.0857587312984394E-3</v>
      </c>
      <c r="K2453" s="24">
        <f t="shared" si="233"/>
        <v>-4.0765921066454559E-3</v>
      </c>
      <c r="L2453" s="24"/>
    </row>
    <row r="2454" spans="1:12" x14ac:dyDescent="0.3">
      <c r="A2454" s="6">
        <f>'Return analysis'!A2456</f>
        <v>44651</v>
      </c>
      <c r="B2454" s="14">
        <f>LN('Return analysis'!B2456/'Return analysis'!B2455)</f>
        <v>-7.8565841211098667E-4</v>
      </c>
      <c r="C2454" s="14">
        <f>LN('Return analysis'!C2456/'Return analysis'!C2455)</f>
        <v>7.5476589093797359E-4</v>
      </c>
      <c r="D2454" s="14">
        <f>LN('Return analysis'!D2456/'Return analysis'!D2455)</f>
        <v>-1.5212894039323003E-2</v>
      </c>
      <c r="E2454" s="14">
        <f>LN('Return analysis'!E2456/'Return analysis'!E2455)</f>
        <v>9.1666246529835591E-6</v>
      </c>
      <c r="F2454" s="14">
        <f t="shared" si="228"/>
        <v>-7.9482503676397021E-4</v>
      </c>
      <c r="G2454" s="14">
        <f t="shared" si="229"/>
        <v>7.4559926628499004E-4</v>
      </c>
      <c r="H2454" s="14">
        <f t="shared" si="230"/>
        <v>-1.5222060663975986E-2</v>
      </c>
      <c r="I2454" s="24">
        <f t="shared" si="231"/>
        <v>-1.2324358334911312E-3</v>
      </c>
      <c r="J2454" s="24">
        <f t="shared" si="232"/>
        <v>-1.6454496497467119E-2</v>
      </c>
      <c r="K2454" s="24">
        <f t="shared" si="233"/>
        <v>-1.6445329872814135E-2</v>
      </c>
      <c r="L2454" s="24"/>
    </row>
    <row r="2455" spans="1:12" x14ac:dyDescent="0.3">
      <c r="A2455" s="6">
        <f>'Return analysis'!A2457</f>
        <v>44652</v>
      </c>
      <c r="B2455" s="14">
        <f>LN('Return analysis'!B2457/'Return analysis'!B2456)</f>
        <v>4.9092997147301756E-4</v>
      </c>
      <c r="C2455" s="14">
        <f>LN('Return analysis'!C2457/'Return analysis'!C2456)</f>
        <v>-2.1648899552916536E-3</v>
      </c>
      <c r="D2455" s="14">
        <f>LN('Return analysis'!D2457/'Return analysis'!D2456)</f>
        <v>3.9889930719869439E-3</v>
      </c>
      <c r="E2455" s="14">
        <f>LN('Return analysis'!E2457/'Return analysis'!E2456)</f>
        <v>9.1666246529835591E-6</v>
      </c>
      <c r="F2455" s="14">
        <f t="shared" si="228"/>
        <v>4.8176334682003402E-4</v>
      </c>
      <c r="G2455" s="14">
        <f t="shared" si="229"/>
        <v>-2.1740565799446372E-3</v>
      </c>
      <c r="H2455" s="14">
        <f t="shared" si="230"/>
        <v>3.9798264473339603E-3</v>
      </c>
      <c r="I2455" s="24">
        <f t="shared" si="231"/>
        <v>2.1920670359962834E-3</v>
      </c>
      <c r="J2455" s="24">
        <f t="shared" si="232"/>
        <v>6.1718934833302434E-3</v>
      </c>
      <c r="K2455" s="24">
        <f t="shared" si="233"/>
        <v>6.1810601079832269E-3</v>
      </c>
      <c r="L2455" s="24"/>
    </row>
    <row r="2456" spans="1:12" x14ac:dyDescent="0.3">
      <c r="A2456" s="6">
        <f>'Return analysis'!A2458</f>
        <v>44655</v>
      </c>
      <c r="B2456" s="14">
        <f>LN('Return analysis'!B2458/'Return analysis'!B2457)</f>
        <v>-2.0691196222962032E-3</v>
      </c>
      <c r="C2456" s="14">
        <f>LN('Return analysis'!C2458/'Return analysis'!C2457)</f>
        <v>7.5761882339559741E-4</v>
      </c>
      <c r="D2456" s="14">
        <f>LN('Return analysis'!D2458/'Return analysis'!D2457)</f>
        <v>8.45130519785821E-3</v>
      </c>
      <c r="E2456" s="14">
        <f>LN('Return analysis'!E2458/'Return analysis'!E2457)</f>
        <v>2.7499621882001284E-5</v>
      </c>
      <c r="F2456" s="14">
        <f t="shared" si="228"/>
        <v>-2.0966192441782047E-3</v>
      </c>
      <c r="G2456" s="14">
        <f t="shared" si="229"/>
        <v>7.3011920151359617E-4</v>
      </c>
      <c r="H2456" s="14">
        <f t="shared" si="230"/>
        <v>8.4238055759762089E-3</v>
      </c>
      <c r="I2456" s="24">
        <f t="shared" si="231"/>
        <v>-2.7759037974543544E-3</v>
      </c>
      <c r="J2456" s="24">
        <f t="shared" si="232"/>
        <v>5.6479017785218549E-3</v>
      </c>
      <c r="K2456" s="24">
        <f t="shared" si="233"/>
        <v>5.675401400403856E-3</v>
      </c>
      <c r="L2456" s="24"/>
    </row>
    <row r="2457" spans="1:12" x14ac:dyDescent="0.3">
      <c r="A2457" s="6">
        <f>'Return analysis'!A2459</f>
        <v>44656</v>
      </c>
      <c r="B2457" s="14">
        <f>LN('Return analysis'!B2459/'Return analysis'!B2458)</f>
        <v>-7.2270745851718216E-3</v>
      </c>
      <c r="C2457" s="14">
        <f>LN('Return analysis'!C2459/'Return analysis'!C2458)</f>
        <v>-1.0147882554061629E-2</v>
      </c>
      <c r="D2457" s="14">
        <f>LN('Return analysis'!D2459/'Return analysis'!D2458)</f>
        <v>-1.4726987658216919E-2</v>
      </c>
      <c r="E2457" s="14">
        <f>LN('Return analysis'!E2459/'Return analysis'!E2458)</f>
        <v>9.1666246529835591E-6</v>
      </c>
      <c r="F2457" s="14">
        <f t="shared" si="228"/>
        <v>-7.2362412098248051E-3</v>
      </c>
      <c r="G2457" s="14">
        <f t="shared" si="229"/>
        <v>-1.0157049178714612E-2</v>
      </c>
      <c r="H2457" s="14">
        <f t="shared" si="230"/>
        <v>-1.4736154282869902E-2</v>
      </c>
      <c r="I2457" s="24">
        <f t="shared" si="231"/>
        <v>1.1124268588572925E-3</v>
      </c>
      <c r="J2457" s="24">
        <f t="shared" si="232"/>
        <v>-1.362372742401261E-2</v>
      </c>
      <c r="K2457" s="24">
        <f t="shared" si="233"/>
        <v>-1.3614560799359627E-2</v>
      </c>
      <c r="L2457" s="24"/>
    </row>
    <row r="2458" spans="1:12" x14ac:dyDescent="0.3">
      <c r="A2458" s="6">
        <f>'Return analysis'!A2460</f>
        <v>44657</v>
      </c>
      <c r="B2458" s="14">
        <f>LN('Return analysis'!B2460/'Return analysis'!B2459)</f>
        <v>-3.7825336819649826E-3</v>
      </c>
      <c r="C2458" s="14">
        <f>LN('Return analysis'!C2460/'Return analysis'!C2459)</f>
        <v>-3.0649174446494148E-3</v>
      </c>
      <c r="D2458" s="14">
        <f>LN('Return analysis'!D2460/'Return analysis'!D2459)</f>
        <v>-1.1556876313792422E-2</v>
      </c>
      <c r="E2458" s="14">
        <f>LN('Return analysis'!E2460/'Return analysis'!E2459)</f>
        <v>9.1666246529835591E-6</v>
      </c>
      <c r="F2458" s="14">
        <f t="shared" si="228"/>
        <v>-3.7917003066179661E-3</v>
      </c>
      <c r="G2458" s="14">
        <f t="shared" si="229"/>
        <v>-3.0740840693023984E-3</v>
      </c>
      <c r="H2458" s="14">
        <f t="shared" si="230"/>
        <v>-1.1566042938445405E-2</v>
      </c>
      <c r="I2458" s="24">
        <f t="shared" si="231"/>
        <v>-1.1885530428672752E-3</v>
      </c>
      <c r="J2458" s="24">
        <f t="shared" si="232"/>
        <v>-1.2754595981312681E-2</v>
      </c>
      <c r="K2458" s="24">
        <f t="shared" si="233"/>
        <v>-1.2745429356659697E-2</v>
      </c>
      <c r="L2458" s="24"/>
    </row>
    <row r="2459" spans="1:12" x14ac:dyDescent="0.3">
      <c r="A2459" s="6">
        <f>'Return analysis'!A2461</f>
        <v>44658</v>
      </c>
      <c r="B2459" s="14">
        <f>LN('Return analysis'!B2461/'Return analysis'!B2460)</f>
        <v>-6.9830759333892965E-4</v>
      </c>
      <c r="C2459" s="14">
        <f>LN('Return analysis'!C2461/'Return analysis'!C2460)</f>
        <v>-2.0488121294387884E-3</v>
      </c>
      <c r="D2459" s="14">
        <f>LN('Return analysis'!D2461/'Return analysis'!D2460)</f>
        <v>3.7784717630029358E-3</v>
      </c>
      <c r="E2459" s="14">
        <f>LN('Return analysis'!E2461/'Return analysis'!E2460)</f>
        <v>9.1666246529835591E-6</v>
      </c>
      <c r="F2459" s="14">
        <f t="shared" si="228"/>
        <v>-7.0747421799191319E-4</v>
      </c>
      <c r="G2459" s="14">
        <f t="shared" si="229"/>
        <v>-2.0579787540917719E-3</v>
      </c>
      <c r="H2459" s="14">
        <f t="shared" si="230"/>
        <v>3.7693051383499523E-3</v>
      </c>
      <c r="I2459" s="24">
        <f t="shared" si="231"/>
        <v>9.1149128528874755E-4</v>
      </c>
      <c r="J2459" s="24">
        <f t="shared" si="232"/>
        <v>4.6807964236386997E-3</v>
      </c>
      <c r="K2459" s="24">
        <f t="shared" si="233"/>
        <v>4.6899630482916833E-3</v>
      </c>
      <c r="L2459" s="24"/>
    </row>
    <row r="2460" spans="1:12" x14ac:dyDescent="0.3">
      <c r="A2460" s="6">
        <f>'Return analysis'!A2462</f>
        <v>44659</v>
      </c>
      <c r="B2460" s="14">
        <f>LN('Return analysis'!B2462/'Return analysis'!B2461)</f>
        <v>-6.7091094318798292E-3</v>
      </c>
      <c r="C2460" s="14">
        <f>LN('Return analysis'!C2462/'Return analysis'!C2461)</f>
        <v>-5.3964775381692247E-3</v>
      </c>
      <c r="D2460" s="14">
        <f>LN('Return analysis'!D2462/'Return analysis'!D2461)</f>
        <v>-3.110519274827949E-3</v>
      </c>
      <c r="E2460" s="14">
        <f>LN('Return analysis'!E2462/'Return analysis'!E2461)</f>
        <v>9.1666246529835591E-6</v>
      </c>
      <c r="F2460" s="14">
        <f t="shared" si="228"/>
        <v>-6.7182760565328127E-3</v>
      </c>
      <c r="G2460" s="14">
        <f t="shared" si="229"/>
        <v>-5.4056441628222082E-3</v>
      </c>
      <c r="H2460" s="14">
        <f t="shared" si="230"/>
        <v>-3.1196858994809325E-3</v>
      </c>
      <c r="I2460" s="24">
        <f t="shared" si="231"/>
        <v>-2.3258282273770177E-3</v>
      </c>
      <c r="J2460" s="24">
        <f t="shared" si="232"/>
        <v>-5.4455141268579497E-3</v>
      </c>
      <c r="K2460" s="24">
        <f t="shared" si="233"/>
        <v>-5.4363475022049662E-3</v>
      </c>
      <c r="L2460" s="24"/>
    </row>
    <row r="2461" spans="1:12" x14ac:dyDescent="0.3">
      <c r="A2461" s="6">
        <f>'Return analysis'!A2463</f>
        <v>44662</v>
      </c>
      <c r="B2461" s="14">
        <f>LN('Return analysis'!B2463/'Return analysis'!B2462)</f>
        <v>-3.6236045568380582E-3</v>
      </c>
      <c r="C2461" s="14">
        <f>LN('Return analysis'!C2463/'Return analysis'!C2462)</f>
        <v>-4.6496306978193085E-3</v>
      </c>
      <c r="D2461" s="14">
        <f>LN('Return analysis'!D2463/'Return analysis'!D2462)</f>
        <v>-1.5744767757161146E-2</v>
      </c>
      <c r="E2461" s="14">
        <f>LN('Return analysis'!E2463/'Return analysis'!E2462)</f>
        <v>2.7499621882001284E-5</v>
      </c>
      <c r="F2461" s="14">
        <f t="shared" si="228"/>
        <v>-3.6511041787200597E-3</v>
      </c>
      <c r="G2461" s="14">
        <f t="shared" si="229"/>
        <v>-4.6771303197013095E-3</v>
      </c>
      <c r="H2461" s="14">
        <f t="shared" si="230"/>
        <v>-1.5772267379043147E-2</v>
      </c>
      <c r="I2461" s="24">
        <f t="shared" si="231"/>
        <v>2.8989201257014982E-4</v>
      </c>
      <c r="J2461" s="24">
        <f t="shared" si="232"/>
        <v>-1.5482375366472997E-2</v>
      </c>
      <c r="K2461" s="24">
        <f t="shared" si="233"/>
        <v>-1.5454875744590996E-2</v>
      </c>
      <c r="L2461" s="24"/>
    </row>
    <row r="2462" spans="1:12" x14ac:dyDescent="0.3">
      <c r="A2462" s="6">
        <f>'Return analysis'!A2464</f>
        <v>44663</v>
      </c>
      <c r="B2462" s="14">
        <f>LN('Return analysis'!B2464/'Return analysis'!B2463)</f>
        <v>2.518089106406819E-3</v>
      </c>
      <c r="C2462" s="14">
        <f>LN('Return analysis'!C2464/'Return analysis'!C2463)</f>
        <v>3.2310501637604749E-3</v>
      </c>
      <c r="D2462" s="14">
        <f>LN('Return analysis'!D2464/'Return analysis'!D2463)</f>
        <v>-3.0791651126448162E-3</v>
      </c>
      <c r="E2462" s="14">
        <f>LN('Return analysis'!E2464/'Return analysis'!E2463)</f>
        <v>9.1666246529835591E-6</v>
      </c>
      <c r="F2462" s="14">
        <f t="shared" si="228"/>
        <v>2.5089224817538354E-3</v>
      </c>
      <c r="G2462" s="14">
        <f t="shared" si="229"/>
        <v>3.2218835391074913E-3</v>
      </c>
      <c r="H2462" s="14">
        <f t="shared" si="230"/>
        <v>-3.0883317372977998E-3</v>
      </c>
      <c r="I2462" s="24">
        <f t="shared" si="231"/>
        <v>-5.5893174036663236E-5</v>
      </c>
      <c r="J2462" s="24">
        <f t="shared" si="232"/>
        <v>-3.1442249113344629E-3</v>
      </c>
      <c r="K2462" s="24">
        <f t="shared" si="233"/>
        <v>-3.1350582866814794E-3</v>
      </c>
      <c r="L2462" s="24"/>
    </row>
    <row r="2463" spans="1:12" x14ac:dyDescent="0.3">
      <c r="A2463" s="6">
        <f>'Return analysis'!A2465</f>
        <v>44664</v>
      </c>
      <c r="B2463" s="14">
        <f>LN('Return analysis'!B2465/'Return analysis'!B2464)</f>
        <v>3.0126320371463506E-3</v>
      </c>
      <c r="C2463" s="14">
        <f>LN('Return analysis'!C2465/'Return analysis'!C2464)</f>
        <v>1.1602254148397092E-3</v>
      </c>
      <c r="D2463" s="14">
        <f>LN('Return analysis'!D2465/'Return analysis'!D2464)</f>
        <v>1.302120418830055E-2</v>
      </c>
      <c r="E2463" s="14">
        <f>LN('Return analysis'!E2465/'Return analysis'!E2464)</f>
        <v>9.1666246529835591E-6</v>
      </c>
      <c r="F2463" s="14">
        <f t="shared" si="228"/>
        <v>3.003465412493367E-3</v>
      </c>
      <c r="G2463" s="14">
        <f t="shared" si="229"/>
        <v>1.1510587901867257E-3</v>
      </c>
      <c r="H2463" s="14">
        <f t="shared" si="230"/>
        <v>1.3012037563647567E-2</v>
      </c>
      <c r="I2463" s="24">
        <f t="shared" si="231"/>
        <v>1.9354340260802478E-3</v>
      </c>
      <c r="J2463" s="24">
        <f t="shared" si="232"/>
        <v>1.4947471589727814E-2</v>
      </c>
      <c r="K2463" s="24">
        <f t="shared" si="233"/>
        <v>1.4956638214380797E-2</v>
      </c>
      <c r="L2463" s="24"/>
    </row>
    <row r="2464" spans="1:12" x14ac:dyDescent="0.3">
      <c r="A2464" s="6">
        <f>'Return analysis'!A2466</f>
        <v>44665</v>
      </c>
      <c r="B2464" s="14">
        <f>LN('Return analysis'!B2466/'Return analysis'!B2465)</f>
        <v>-6.2367771609983091E-3</v>
      </c>
      <c r="C2464" s="14">
        <f>LN('Return analysis'!C2466/'Return analysis'!C2465)</f>
        <v>-6.8538379968607248E-3</v>
      </c>
      <c r="D2464" s="14">
        <f>LN('Return analysis'!D2466/'Return analysis'!D2465)</f>
        <v>-1.2250794244471138E-2</v>
      </c>
      <c r="E2464" s="14">
        <f>LN('Return analysis'!E2466/'Return analysis'!E2465)</f>
        <v>9.1666246529835591E-6</v>
      </c>
      <c r="F2464" s="14">
        <f t="shared" si="228"/>
        <v>-6.2459437856512926E-3</v>
      </c>
      <c r="G2464" s="14">
        <f t="shared" si="229"/>
        <v>-6.8630046215137084E-3</v>
      </c>
      <c r="H2464" s="14">
        <f t="shared" si="230"/>
        <v>-1.2259960869124122E-2</v>
      </c>
      <c r="I2464" s="24">
        <f t="shared" si="231"/>
        <v>-5.8008940855380439E-4</v>
      </c>
      <c r="J2464" s="24">
        <f t="shared" si="232"/>
        <v>-1.2840050277677926E-2</v>
      </c>
      <c r="K2464" s="24">
        <f t="shared" si="233"/>
        <v>-1.2830883653024943E-2</v>
      </c>
      <c r="L2464" s="24"/>
    </row>
    <row r="2465" spans="1:12" x14ac:dyDescent="0.3">
      <c r="A2465" s="6">
        <f>'Return analysis'!A2467</f>
        <v>44669</v>
      </c>
      <c r="B2465" s="14">
        <f>LN('Return analysis'!B2467/'Return analysis'!B2466)</f>
        <v>-4.3484880812259515E-3</v>
      </c>
      <c r="C2465" s="14">
        <f>LN('Return analysis'!C2467/'Return analysis'!C2466)</f>
        <v>-3.249528989386585E-3</v>
      </c>
      <c r="D2465" s="14">
        <f>LN('Return analysis'!D2467/'Return analysis'!D2466)</f>
        <v>-1.7232319605216611E-3</v>
      </c>
      <c r="E2465" s="14">
        <f>LN('Return analysis'!E2467/'Return analysis'!E2466)</f>
        <v>3.6665994460894257E-5</v>
      </c>
      <c r="F2465" s="14">
        <f t="shared" si="228"/>
        <v>-4.3851540756868462E-3</v>
      </c>
      <c r="G2465" s="14">
        <f t="shared" si="229"/>
        <v>-3.2861949838474793E-3</v>
      </c>
      <c r="H2465" s="14">
        <f t="shared" si="230"/>
        <v>-1.7598979549825553E-3</v>
      </c>
      <c r="I2465" s="24">
        <f t="shared" si="231"/>
        <v>-1.7163690595174057E-3</v>
      </c>
      <c r="J2465" s="24">
        <f t="shared" si="232"/>
        <v>-3.476267014499961E-3</v>
      </c>
      <c r="K2465" s="24">
        <f t="shared" si="233"/>
        <v>-3.4396010200390668E-3</v>
      </c>
      <c r="L2465" s="24"/>
    </row>
    <row r="2466" spans="1:12" x14ac:dyDescent="0.3">
      <c r="A2466" s="6">
        <f>'Return analysis'!A2468</f>
        <v>44670</v>
      </c>
      <c r="B2466" s="14">
        <f>LN('Return analysis'!B2468/'Return analysis'!B2467)</f>
        <v>-5.5897410403857734E-3</v>
      </c>
      <c r="C2466" s="14">
        <f>LN('Return analysis'!C2468/'Return analysis'!C2467)</f>
        <v>-6.2691489608606042E-3</v>
      </c>
      <c r="D2466" s="14">
        <f>LN('Return analysis'!D2468/'Return analysis'!D2467)</f>
        <v>1.7459702445030589E-2</v>
      </c>
      <c r="E2466" s="14">
        <f>LN('Return analysis'!E2468/'Return analysis'!E2467)</f>
        <v>9.1666246529835591E-6</v>
      </c>
      <c r="F2466" s="14">
        <f t="shared" si="228"/>
        <v>-5.5989076650387569E-3</v>
      </c>
      <c r="G2466" s="14">
        <f t="shared" si="229"/>
        <v>-6.2783155855135877E-3</v>
      </c>
      <c r="H2466" s="14">
        <f t="shared" si="230"/>
        <v>1.7450535820377606E-2</v>
      </c>
      <c r="I2466" s="24">
        <f t="shared" si="231"/>
        <v>-7.2386706695084396E-4</v>
      </c>
      <c r="J2466" s="24">
        <f t="shared" si="232"/>
        <v>1.6726668753426762E-2</v>
      </c>
      <c r="K2466" s="24">
        <f t="shared" si="233"/>
        <v>1.6735835378079746E-2</v>
      </c>
      <c r="L2466" s="24"/>
    </row>
    <row r="2467" spans="1:12" x14ac:dyDescent="0.3">
      <c r="A2467" s="6">
        <f>'Return analysis'!A2469</f>
        <v>44671</v>
      </c>
      <c r="B2467" s="14">
        <f>LN('Return analysis'!B2469/'Return analysis'!B2468)</f>
        <v>7.311257061674274E-3</v>
      </c>
      <c r="C2467" s="14">
        <f>LN('Return analysis'!C2469/'Return analysis'!C2468)</f>
        <v>6.2691489608606597E-3</v>
      </c>
      <c r="D2467" s="14">
        <f>LN('Return analysis'!D2469/'Return analysis'!D2468)</f>
        <v>-1.2946338496190662E-3</v>
      </c>
      <c r="E2467" s="14">
        <f>LN('Return analysis'!E2469/'Return analysis'!E2468)</f>
        <v>9.1666246529835591E-6</v>
      </c>
      <c r="F2467" s="14">
        <f t="shared" si="228"/>
        <v>7.3020904370212905E-3</v>
      </c>
      <c r="G2467" s="14">
        <f t="shared" si="229"/>
        <v>6.2599823362076762E-3</v>
      </c>
      <c r="H2467" s="14">
        <f t="shared" si="230"/>
        <v>-1.3038004742720497E-3</v>
      </c>
      <c r="I2467" s="24">
        <f t="shared" si="231"/>
        <v>2.2682807922439893E-3</v>
      </c>
      <c r="J2467" s="24">
        <f t="shared" si="232"/>
        <v>9.6448031797193956E-4</v>
      </c>
      <c r="K2467" s="24">
        <f t="shared" si="233"/>
        <v>9.736469426249231E-4</v>
      </c>
      <c r="L2467" s="24"/>
    </row>
    <row r="2468" spans="1:12" x14ac:dyDescent="0.3">
      <c r="A2468" s="6">
        <f>'Return analysis'!A2470</f>
        <v>44672</v>
      </c>
      <c r="B2468" s="14">
        <f>LN('Return analysis'!B2470/'Return analysis'!B2469)</f>
        <v>-8.3310739091482303E-3</v>
      </c>
      <c r="C2468" s="14">
        <f>LN('Return analysis'!C2470/'Return analysis'!C2469)</f>
        <v>-5.3516738731135983E-3</v>
      </c>
      <c r="D2468" s="14">
        <f>LN('Return analysis'!D2470/'Return analysis'!D2469)</f>
        <v>-1.6482877790003198E-2</v>
      </c>
      <c r="E2468" s="14">
        <f>LN('Return analysis'!E2470/'Return analysis'!E2469)</f>
        <v>9.1666246529835591E-6</v>
      </c>
      <c r="F2468" s="14">
        <f t="shared" si="228"/>
        <v>-8.3402405338012138E-3</v>
      </c>
      <c r="G2468" s="14">
        <f t="shared" si="229"/>
        <v>-5.3608404977665818E-3</v>
      </c>
      <c r="H2468" s="14">
        <f t="shared" si="230"/>
        <v>-1.6492044414656182E-2</v>
      </c>
      <c r="I2468" s="24">
        <f t="shared" si="231"/>
        <v>-3.8401886844964504E-3</v>
      </c>
      <c r="J2468" s="24">
        <f t="shared" si="232"/>
        <v>-2.0332233099152632E-2</v>
      </c>
      <c r="K2468" s="24">
        <f t="shared" si="233"/>
        <v>-2.0323066474499649E-2</v>
      </c>
      <c r="L2468" s="24"/>
    </row>
    <row r="2469" spans="1:12" x14ac:dyDescent="0.3">
      <c r="A2469" s="6">
        <f>'Return analysis'!A2471</f>
        <v>44673</v>
      </c>
      <c r="B2469" s="14">
        <f>LN('Return analysis'!B2471/'Return analysis'!B2470)</f>
        <v>-3.8842213535156757E-3</v>
      </c>
      <c r="C2469" s="14">
        <f>LN('Return analysis'!C2471/'Return analysis'!C2470)</f>
        <v>-1.3101406934754218E-3</v>
      </c>
      <c r="D2469" s="14">
        <f>LN('Return analysis'!D2471/'Return analysis'!D2470)</f>
        <v>-2.7623572450433776E-2</v>
      </c>
      <c r="E2469" s="14">
        <f>LN('Return analysis'!E2471/'Return analysis'!E2470)</f>
        <v>9.1666246529835591E-6</v>
      </c>
      <c r="F2469" s="14">
        <f t="shared" si="228"/>
        <v>-3.8933879781686592E-3</v>
      </c>
      <c r="G2469" s="14">
        <f t="shared" si="229"/>
        <v>-1.3193073181284054E-3</v>
      </c>
      <c r="H2469" s="14">
        <f t="shared" si="230"/>
        <v>-2.763273907508676E-2</v>
      </c>
      <c r="I2469" s="24">
        <f t="shared" si="231"/>
        <v>-2.5325372369105295E-3</v>
      </c>
      <c r="J2469" s="24">
        <f t="shared" si="232"/>
        <v>-3.016527631199729E-2</v>
      </c>
      <c r="K2469" s="24">
        <f t="shared" si="233"/>
        <v>-3.0156109687344307E-2</v>
      </c>
      <c r="L2469" s="24"/>
    </row>
    <row r="2470" spans="1:12" x14ac:dyDescent="0.3">
      <c r="A2470" s="6">
        <f>'Return analysis'!A2472</f>
        <v>44676</v>
      </c>
      <c r="B2470" s="14">
        <f>LN('Return analysis'!B2472/'Return analysis'!B2471)</f>
        <v>7.550261629062245E-3</v>
      </c>
      <c r="C2470" s="14">
        <f>LN('Return analysis'!C2472/'Return analysis'!C2471)</f>
        <v>6.2716034186650112E-3</v>
      </c>
      <c r="D2470" s="14">
        <f>LN('Return analysis'!D2472/'Return analysis'!D2471)</f>
        <v>5.4467944637159064E-3</v>
      </c>
      <c r="E2470" s="14">
        <f>LN('Return analysis'!E2472/'Return analysis'!E2471)</f>
        <v>2.7499621882001284E-5</v>
      </c>
      <c r="F2470" s="14">
        <f t="shared" si="228"/>
        <v>7.5227620071802439E-3</v>
      </c>
      <c r="G2470" s="14">
        <f t="shared" si="229"/>
        <v>6.2441037967830102E-3</v>
      </c>
      <c r="H2470" s="14">
        <f t="shared" si="230"/>
        <v>5.4192948418339054E-3</v>
      </c>
      <c r="I2470" s="24">
        <f t="shared" si="231"/>
        <v>2.4294934143009217E-3</v>
      </c>
      <c r="J2470" s="24">
        <f t="shared" si="232"/>
        <v>7.8487882561348275E-3</v>
      </c>
      <c r="K2470" s="24">
        <f t="shared" si="233"/>
        <v>7.8762878780168286E-3</v>
      </c>
      <c r="L2470" s="24"/>
    </row>
    <row r="2471" spans="1:12" x14ac:dyDescent="0.3">
      <c r="A2471" s="6">
        <f>'Return analysis'!A2473</f>
        <v>44677</v>
      </c>
      <c r="B2471" s="14">
        <f>LN('Return analysis'!B2473/'Return analysis'!B2472)</f>
        <v>2.0311424110240604E-3</v>
      </c>
      <c r="C2471" s="14">
        <f>LN('Return analysis'!C2473/'Return analysis'!C2472)</f>
        <v>2.6012969543988108E-3</v>
      </c>
      <c r="D2471" s="14">
        <f>LN('Return analysis'!D2473/'Return analysis'!D2472)</f>
        <v>-2.8920673404249954E-2</v>
      </c>
      <c r="E2471" s="14">
        <f>LN('Return analysis'!E2473/'Return analysis'!E2472)</f>
        <v>9.1666246529835591E-6</v>
      </c>
      <c r="F2471" s="14">
        <f t="shared" si="228"/>
        <v>2.0219757863710768E-3</v>
      </c>
      <c r="G2471" s="14">
        <f t="shared" si="229"/>
        <v>2.5921303297458272E-3</v>
      </c>
      <c r="H2471" s="14">
        <f t="shared" si="230"/>
        <v>-2.8929840028902937E-2</v>
      </c>
      <c r="I2471" s="24">
        <f t="shared" si="231"/>
        <v>2.4272641638061648E-4</v>
      </c>
      <c r="J2471" s="24">
        <f t="shared" si="232"/>
        <v>-2.8687113612522321E-2</v>
      </c>
      <c r="K2471" s="24">
        <f t="shared" si="233"/>
        <v>-2.8677946987869338E-2</v>
      </c>
      <c r="L2471" s="24"/>
    </row>
    <row r="2472" spans="1:12" x14ac:dyDescent="0.3">
      <c r="A2472" s="6">
        <f>'Return analysis'!A2474</f>
        <v>44678</v>
      </c>
      <c r="B2472" s="14">
        <f>LN('Return analysis'!B2474/'Return analysis'!B2473)</f>
        <v>-1.5229699080265345E-3</v>
      </c>
      <c r="C2472" s="14">
        <f>LN('Return analysis'!C2474/'Return analysis'!C2473)</f>
        <v>-3.1227386000520739E-3</v>
      </c>
      <c r="D2472" s="14">
        <f>LN('Return analysis'!D2474/'Return analysis'!D2473)</f>
        <v>1.9576527581433218E-3</v>
      </c>
      <c r="E2472" s="14">
        <f>LN('Return analysis'!E2474/'Return analysis'!E2473)</f>
        <v>9.1666246529835591E-6</v>
      </c>
      <c r="F2472" s="14">
        <f t="shared" si="228"/>
        <v>-1.532136532679518E-3</v>
      </c>
      <c r="G2472" s="14">
        <f t="shared" si="229"/>
        <v>-3.1319052247050574E-3</v>
      </c>
      <c r="H2472" s="14">
        <f t="shared" si="230"/>
        <v>1.9484861334903383E-3</v>
      </c>
      <c r="I2472" s="24">
        <f t="shared" si="231"/>
        <v>9.723754320089703E-4</v>
      </c>
      <c r="J2472" s="24">
        <f t="shared" si="232"/>
        <v>2.9208615654993087E-3</v>
      </c>
      <c r="K2472" s="24">
        <f t="shared" si="233"/>
        <v>2.9300281901522922E-3</v>
      </c>
      <c r="L2472" s="24"/>
    </row>
    <row r="2473" spans="1:12" x14ac:dyDescent="0.3">
      <c r="A2473" s="6">
        <f>'Return analysis'!A2475</f>
        <v>44679</v>
      </c>
      <c r="B2473" s="14">
        <f>LN('Return analysis'!B2475/'Return analysis'!B2474)</f>
        <v>-6.0939466837383238E-4</v>
      </c>
      <c r="C2473" s="14">
        <f>LN('Return analysis'!C2475/'Return analysis'!C2474)</f>
        <v>-3.9149062399854417E-4</v>
      </c>
      <c r="D2473" s="14">
        <f>LN('Return analysis'!D2475/'Return analysis'!D2474)</f>
        <v>2.4080196875807945E-2</v>
      </c>
      <c r="E2473" s="14">
        <f>LN('Return analysis'!E2475/'Return analysis'!E2474)</f>
        <v>9.1666246529835591E-6</v>
      </c>
      <c r="F2473" s="14">
        <f t="shared" si="228"/>
        <v>-6.1856129302681592E-4</v>
      </c>
      <c r="G2473" s="14">
        <f t="shared" si="229"/>
        <v>-4.0065724865152771E-4</v>
      </c>
      <c r="H2473" s="14">
        <f t="shared" si="230"/>
        <v>2.4071030251154962E-2</v>
      </c>
      <c r="I2473" s="24">
        <f t="shared" si="231"/>
        <v>-5.5421194413822949E-4</v>
      </c>
      <c r="J2473" s="24">
        <f t="shared" si="232"/>
        <v>2.3516818307016733E-2</v>
      </c>
      <c r="K2473" s="24">
        <f t="shared" si="233"/>
        <v>2.3525984931669717E-2</v>
      </c>
      <c r="L2473" s="24"/>
    </row>
    <row r="2474" spans="1:12" x14ac:dyDescent="0.3">
      <c r="A2474" s="6">
        <f>'Return analysis'!A2476</f>
        <v>44680</v>
      </c>
      <c r="B2474" s="14">
        <f>LN('Return analysis'!B2476/'Return analysis'!B2475)</f>
        <v>-7.1416454442842555E-3</v>
      </c>
      <c r="C2474" s="14">
        <f>LN('Return analysis'!C2476/'Return analysis'!C2475)</f>
        <v>-6.8016252457622321E-3</v>
      </c>
      <c r="D2474" s="14">
        <f>LN('Return analysis'!D2476/'Return analysis'!D2475)</f>
        <v>-3.7428711970985365E-2</v>
      </c>
      <c r="E2474" s="14">
        <f>LN('Return analysis'!E2476/'Return analysis'!E2475)</f>
        <v>9.1666246529835591E-6</v>
      </c>
      <c r="F2474" s="14">
        <f t="shared" si="228"/>
        <v>-7.150812068937239E-3</v>
      </c>
      <c r="G2474" s="14">
        <f t="shared" si="229"/>
        <v>-6.8107918704152157E-3</v>
      </c>
      <c r="H2474" s="14">
        <f t="shared" si="230"/>
        <v>-3.7437878595638352E-2</v>
      </c>
      <c r="I2474" s="24">
        <f t="shared" si="231"/>
        <v>-1.2564366727706E-3</v>
      </c>
      <c r="J2474" s="24">
        <f t="shared" si="232"/>
        <v>-3.8694315268408955E-2</v>
      </c>
      <c r="K2474" s="24">
        <f t="shared" si="233"/>
        <v>-3.8685148643755968E-2</v>
      </c>
      <c r="L2474" s="24"/>
    </row>
    <row r="2475" spans="1:12" x14ac:dyDescent="0.3">
      <c r="A2475" s="6">
        <f>'Return analysis'!A2477</f>
        <v>44683</v>
      </c>
      <c r="B2475" s="14">
        <f>LN('Return analysis'!B2477/'Return analysis'!B2476)</f>
        <v>-3.7950737981375477E-3</v>
      </c>
      <c r="C2475" s="14">
        <f>LN('Return analysis'!C2477/'Return analysis'!C2476)</f>
        <v>-5.1205364965849166E-3</v>
      </c>
      <c r="D2475" s="14">
        <f>LN('Return analysis'!D2477/'Return analysis'!D2476)</f>
        <v>7.5125437167240967E-3</v>
      </c>
      <c r="E2475" s="14">
        <f>LN('Return analysis'!E2477/'Return analysis'!E2476)</f>
        <v>2.7499621882001284E-5</v>
      </c>
      <c r="F2475" s="14">
        <f t="shared" si="228"/>
        <v>-3.8225734200195492E-3</v>
      </c>
      <c r="G2475" s="14">
        <f t="shared" si="229"/>
        <v>-5.1480361184669176E-3</v>
      </c>
      <c r="H2475" s="14">
        <f t="shared" si="230"/>
        <v>7.4850440948420957E-3</v>
      </c>
      <c r="I2475" s="24">
        <f t="shared" si="231"/>
        <v>2.4816422417339951E-4</v>
      </c>
      <c r="J2475" s="24">
        <f t="shared" si="232"/>
        <v>7.7332083190154955E-3</v>
      </c>
      <c r="K2475" s="24">
        <f t="shared" si="233"/>
        <v>7.7607079408974966E-3</v>
      </c>
      <c r="L2475" s="24"/>
    </row>
    <row r="2476" spans="1:12" x14ac:dyDescent="0.3">
      <c r="A2476" s="6">
        <f>'Return analysis'!A2478</f>
        <v>44684</v>
      </c>
      <c r="B2476" s="14">
        <f>LN('Return analysis'!B2478/'Return analysis'!B2477)</f>
        <v>1.2355390331647647E-3</v>
      </c>
      <c r="C2476" s="14">
        <f>LN('Return analysis'!C2478/'Return analysis'!C2477)</f>
        <v>2.3756915961505977E-3</v>
      </c>
      <c r="D2476" s="14">
        <f>LN('Return analysis'!D2478/'Return analysis'!D2477)</f>
        <v>4.738043857923974E-3</v>
      </c>
      <c r="E2476" s="14">
        <f>LN('Return analysis'!E2478/'Return analysis'!E2477)</f>
        <v>9.1666246529835591E-6</v>
      </c>
      <c r="F2476" s="14">
        <f t="shared" si="228"/>
        <v>1.2263724085117811E-3</v>
      </c>
      <c r="G2476" s="14">
        <f t="shared" si="229"/>
        <v>2.3665249714976142E-3</v>
      </c>
      <c r="H2476" s="14">
        <f t="shared" si="230"/>
        <v>4.7288772332709905E-3</v>
      </c>
      <c r="I2476" s="24">
        <f t="shared" si="231"/>
        <v>-7.3273586740094402E-4</v>
      </c>
      <c r="J2476" s="24">
        <f t="shared" si="232"/>
        <v>3.996141365870046E-3</v>
      </c>
      <c r="K2476" s="24">
        <f t="shared" si="233"/>
        <v>4.0053079905230295E-3</v>
      </c>
      <c r="L2476" s="24"/>
    </row>
    <row r="2477" spans="1:12" x14ac:dyDescent="0.3">
      <c r="A2477" s="6">
        <f>'Return analysis'!A2479</f>
        <v>44685</v>
      </c>
      <c r="B2477" s="14">
        <f>LN('Return analysis'!B2479/'Return analysis'!B2478)</f>
        <v>7.2798795808136085E-3</v>
      </c>
      <c r="C2477" s="14">
        <f>LN('Return analysis'!C2479/'Return analysis'!C2478)</f>
        <v>6.4405127808900911E-3</v>
      </c>
      <c r="D2477" s="14">
        <f>LN('Return analysis'!D2479/'Return analysis'!D2478)</f>
        <v>2.889617590158431E-2</v>
      </c>
      <c r="E2477" s="14">
        <f>LN('Return analysis'!E2479/'Return analysis'!E2478)</f>
        <v>9.1666246529835591E-6</v>
      </c>
      <c r="F2477" s="14">
        <f t="shared" si="228"/>
        <v>7.270712956160625E-3</v>
      </c>
      <c r="G2477" s="14">
        <f t="shared" si="229"/>
        <v>6.4313461562371076E-3</v>
      </c>
      <c r="H2477" s="14">
        <f t="shared" si="230"/>
        <v>2.8887009276931327E-2</v>
      </c>
      <c r="I2477" s="24">
        <f t="shared" si="231"/>
        <v>1.7742174268094183E-3</v>
      </c>
      <c r="J2477" s="24">
        <f t="shared" si="232"/>
        <v>3.0661226703740746E-2</v>
      </c>
      <c r="K2477" s="24">
        <f t="shared" si="233"/>
        <v>3.067039332839373E-2</v>
      </c>
      <c r="L2477" s="24"/>
    </row>
    <row r="2478" spans="1:12" x14ac:dyDescent="0.3">
      <c r="A2478" s="6">
        <f>'Return analysis'!A2480</f>
        <v>44686</v>
      </c>
      <c r="B2478" s="14">
        <f>LN('Return analysis'!B2480/'Return analysis'!B2479)</f>
        <v>-1.171474855643735E-2</v>
      </c>
      <c r="C2478" s="14">
        <f>LN('Return analysis'!C2480/'Return analysis'!C2479)</f>
        <v>-1.0006637847513055E-2</v>
      </c>
      <c r="D2478" s="14">
        <f>LN('Return analysis'!D2480/'Return analysis'!D2479)</f>
        <v>-3.7575965801966135E-2</v>
      </c>
      <c r="E2478" s="14">
        <f>LN('Return analysis'!E2480/'Return analysis'!E2479)</f>
        <v>9.1666246529835591E-6</v>
      </c>
      <c r="F2478" s="14">
        <f t="shared" si="228"/>
        <v>-1.1723915181090333E-2</v>
      </c>
      <c r="G2478" s="14">
        <f t="shared" si="229"/>
        <v>-1.0015804472166039E-2</v>
      </c>
      <c r="H2478" s="14">
        <f t="shared" si="230"/>
        <v>-3.7585132426619122E-2</v>
      </c>
      <c r="I2478" s="24">
        <f t="shared" si="231"/>
        <v>-3.2435507257599335E-3</v>
      </c>
      <c r="J2478" s="24">
        <f t="shared" si="232"/>
        <v>-4.0828683152379058E-2</v>
      </c>
      <c r="K2478" s="24">
        <f t="shared" si="233"/>
        <v>-4.0819516527726071E-2</v>
      </c>
      <c r="L2478" s="24"/>
    </row>
    <row r="2479" spans="1:12" x14ac:dyDescent="0.3">
      <c r="A2479" s="6">
        <f>'Return analysis'!A2481</f>
        <v>44687</v>
      </c>
      <c r="B2479" s="14">
        <f>LN('Return analysis'!B2481/'Return analysis'!B2480)</f>
        <v>-3.0028711558314825E-3</v>
      </c>
      <c r="C2479" s="14">
        <f>LN('Return analysis'!C2481/'Return analysis'!C2480)</f>
        <v>-4.2439576141355233E-3</v>
      </c>
      <c r="D2479" s="14">
        <f>LN('Return analysis'!D2481/'Return analysis'!D2480)</f>
        <v>-8.0761769807140855E-3</v>
      </c>
      <c r="E2479" s="14">
        <f>LN('Return analysis'!E2481/'Return analysis'!E2480)</f>
        <v>2.3055289780359642E-5</v>
      </c>
      <c r="F2479" s="14">
        <f t="shared" si="228"/>
        <v>-3.0259264456118421E-3</v>
      </c>
      <c r="G2479" s="14">
        <f t="shared" si="229"/>
        <v>-4.2670129039158828E-3</v>
      </c>
      <c r="H2479" s="14">
        <f t="shared" si="230"/>
        <v>-8.0992322704944459E-3</v>
      </c>
      <c r="I2479" s="24">
        <f t="shared" si="231"/>
        <v>5.0189268117161042E-4</v>
      </c>
      <c r="J2479" s="24">
        <f t="shared" si="232"/>
        <v>-7.5973395893228352E-3</v>
      </c>
      <c r="K2479" s="24">
        <f t="shared" si="233"/>
        <v>-7.5742842995424747E-3</v>
      </c>
      <c r="L2479" s="24"/>
    </row>
    <row r="2480" spans="1:12" x14ac:dyDescent="0.3">
      <c r="A2480" s="6">
        <f>'Return analysis'!A2482</f>
        <v>44690</v>
      </c>
      <c r="B2480" s="14">
        <f>LN('Return analysis'!B2482/'Return analysis'!B2481)</f>
        <v>3.7257850470715646E-3</v>
      </c>
      <c r="C2480" s="14">
        <f>LN('Return analysis'!C2482/'Return analysis'!C2481)</f>
        <v>4.5087248193521638E-3</v>
      </c>
      <c r="D2480" s="14">
        <f>LN('Return analysis'!D2482/'Return analysis'!D2481)</f>
        <v>-3.6088793023758552E-2</v>
      </c>
      <c r="E2480" s="14">
        <f>LN('Return analysis'!E2482/'Return analysis'!E2481)</f>
        <v>6.9164274762968498E-5</v>
      </c>
      <c r="F2480" s="14">
        <f t="shared" si="228"/>
        <v>3.6566207723085962E-3</v>
      </c>
      <c r="G2480" s="14">
        <f t="shared" si="229"/>
        <v>4.4395605445891953E-3</v>
      </c>
      <c r="H2480" s="14">
        <f t="shared" si="230"/>
        <v>-3.6157957298521518E-2</v>
      </c>
      <c r="I2480" s="24">
        <f t="shared" si="231"/>
        <v>4.6536148643315463E-4</v>
      </c>
      <c r="J2480" s="24">
        <f t="shared" si="232"/>
        <v>-3.5692595812088362E-2</v>
      </c>
      <c r="K2480" s="24">
        <f t="shared" si="233"/>
        <v>-3.5623431537325397E-2</v>
      </c>
      <c r="L2480" s="24"/>
    </row>
    <row r="2481" spans="1:12" x14ac:dyDescent="0.3">
      <c r="A2481" s="6">
        <f>'Return analysis'!A2483</f>
        <v>44691</v>
      </c>
      <c r="B2481" s="14">
        <f>LN('Return analysis'!B2483/'Return analysis'!B2482)</f>
        <v>-1.0334841380621927E-4</v>
      </c>
      <c r="C2481" s="14">
        <f>LN('Return analysis'!C2483/'Return analysis'!C2482)</f>
        <v>2.9059564492224955E-3</v>
      </c>
      <c r="D2481" s="14">
        <f>LN('Return analysis'!D2483/'Return analysis'!D2482)</f>
        <v>2.0111972197257148E-3</v>
      </c>
      <c r="E2481" s="14">
        <f>LN('Return analysis'!E2483/'Return analysis'!E2482)</f>
        <v>2.3055289780359642E-5</v>
      </c>
      <c r="F2481" s="14">
        <f t="shared" si="228"/>
        <v>-1.2640370358657892E-4</v>
      </c>
      <c r="G2481" s="14">
        <f t="shared" si="229"/>
        <v>2.8829011594421359E-3</v>
      </c>
      <c r="H2481" s="14">
        <f t="shared" si="230"/>
        <v>1.9881419299453552E-3</v>
      </c>
      <c r="I2481" s="24">
        <f t="shared" si="231"/>
        <v>-2.4724404258518484E-3</v>
      </c>
      <c r="J2481" s="24">
        <f t="shared" si="232"/>
        <v>-4.8429849590649315E-4</v>
      </c>
      <c r="K2481" s="24">
        <f t="shared" si="233"/>
        <v>-4.6124320612613359E-4</v>
      </c>
      <c r="L2481" s="24"/>
    </row>
    <row r="2482" spans="1:12" x14ac:dyDescent="0.3">
      <c r="A2482" s="6">
        <f>'Return analysis'!A2484</f>
        <v>44692</v>
      </c>
      <c r="B2482" s="14">
        <f>LN('Return analysis'!B2484/'Return analysis'!B2483)</f>
        <v>4.8436302984193038E-3</v>
      </c>
      <c r="C2482" s="14">
        <f>LN('Return analysis'!C2484/'Return analysis'!C2483)</f>
        <v>3.4237983005204913E-3</v>
      </c>
      <c r="D2482" s="14">
        <f>LN('Return analysis'!D2484/'Return analysis'!D2483)</f>
        <v>-1.8251332548577387E-2</v>
      </c>
      <c r="E2482" s="14">
        <f>LN('Return analysis'!E2484/'Return analysis'!E2483)</f>
        <v>2.3055289780359642E-5</v>
      </c>
      <c r="F2482" s="14">
        <f t="shared" si="228"/>
        <v>4.8205750086389443E-3</v>
      </c>
      <c r="G2482" s="14">
        <f t="shared" si="229"/>
        <v>3.4007430107401318E-3</v>
      </c>
      <c r="H2482" s="14">
        <f t="shared" si="230"/>
        <v>-1.8274387838357747E-2</v>
      </c>
      <c r="I2482" s="24">
        <f t="shared" si="231"/>
        <v>2.2747600472696637E-3</v>
      </c>
      <c r="J2482" s="24">
        <f t="shared" si="232"/>
        <v>-1.5999627791088083E-2</v>
      </c>
      <c r="K2482" s="24">
        <f t="shared" si="233"/>
        <v>-1.5976572501307722E-2</v>
      </c>
      <c r="L2482" s="24"/>
    </row>
    <row r="2483" spans="1:12" x14ac:dyDescent="0.3">
      <c r="A2483" s="6">
        <f>'Return analysis'!A2485</f>
        <v>44693</v>
      </c>
      <c r="B2483" s="14">
        <f>LN('Return analysis'!B2485/'Return analysis'!B2484)</f>
        <v>1.9515818953996654E-3</v>
      </c>
      <c r="C2483" s="14">
        <f>LN('Return analysis'!C2485/'Return analysis'!C2484)</f>
        <v>1.969627888742405E-3</v>
      </c>
      <c r="D2483" s="14">
        <f>LN('Return analysis'!D2485/'Return analysis'!D2484)</f>
        <v>1.0738526091243282E-3</v>
      </c>
      <c r="E2483" s="14">
        <f>LN('Return analysis'!E2485/'Return analysis'!E2484)</f>
        <v>2.3055289780359642E-5</v>
      </c>
      <c r="F2483" s="14">
        <f t="shared" si="228"/>
        <v>1.9285266056193059E-3</v>
      </c>
      <c r="G2483" s="14">
        <f t="shared" si="229"/>
        <v>1.9465725989620455E-3</v>
      </c>
      <c r="H2483" s="14">
        <f t="shared" si="230"/>
        <v>1.0507973193439686E-3</v>
      </c>
      <c r="I2483" s="24">
        <f t="shared" si="231"/>
        <v>3.4758638683377306E-4</v>
      </c>
      <c r="J2483" s="24">
        <f t="shared" si="232"/>
        <v>1.3983837061777417E-3</v>
      </c>
      <c r="K2483" s="24">
        <f t="shared" si="233"/>
        <v>1.4214389959581013E-3</v>
      </c>
      <c r="L2483" s="24"/>
    </row>
    <row r="2484" spans="1:12" x14ac:dyDescent="0.3">
      <c r="A2484" s="6">
        <f>'Return analysis'!A2486</f>
        <v>44694</v>
      </c>
      <c r="B2484" s="14">
        <f>LN('Return analysis'!B2486/'Return analysis'!B2485)</f>
        <v>-4.627882647255434E-3</v>
      </c>
      <c r="C2484" s="14">
        <f>LN('Return analysis'!C2486/'Return analysis'!C2485)</f>
        <v>-3.6805273095485819E-3</v>
      </c>
      <c r="D2484" s="14">
        <f>LN('Return analysis'!D2486/'Return analysis'!D2485)</f>
        <v>2.6428695045357577E-2</v>
      </c>
      <c r="E2484" s="14">
        <f>LN('Return analysis'!E2486/'Return analysis'!E2485)</f>
        <v>2.3055289780359642E-5</v>
      </c>
      <c r="F2484" s="14">
        <f t="shared" si="228"/>
        <v>-4.6509379370357935E-3</v>
      </c>
      <c r="G2484" s="14">
        <f t="shared" si="229"/>
        <v>-3.7035825993289415E-3</v>
      </c>
      <c r="H2484" s="14">
        <f t="shared" si="230"/>
        <v>2.6405639755577217E-2</v>
      </c>
      <c r="I2484" s="24">
        <f t="shared" si="231"/>
        <v>-1.9483224020823754E-3</v>
      </c>
      <c r="J2484" s="24">
        <f t="shared" si="232"/>
        <v>2.445731735349484E-2</v>
      </c>
      <c r="K2484" s="24">
        <f t="shared" si="233"/>
        <v>2.4480372643275201E-2</v>
      </c>
      <c r="L2484" s="24"/>
    </row>
    <row r="2485" spans="1:12" x14ac:dyDescent="0.3">
      <c r="A2485" s="6">
        <f>'Return analysis'!A2487</f>
        <v>44697</v>
      </c>
      <c r="B2485" s="14">
        <f>LN('Return analysis'!B2487/'Return analysis'!B2486)</f>
        <v>2.0597298876246857E-3</v>
      </c>
      <c r="C2485" s="14">
        <f>LN('Return analysis'!C2487/'Return analysis'!C2486)</f>
        <v>1.5788950551742741E-3</v>
      </c>
      <c r="D2485" s="14">
        <f>LN('Return analysis'!D2487/'Return analysis'!D2486)</f>
        <v>-4.9397141429518582E-3</v>
      </c>
      <c r="E2485" s="14">
        <f>LN('Return analysis'!E2487/'Return analysis'!E2486)</f>
        <v>6.9164274762968498E-5</v>
      </c>
      <c r="F2485" s="14">
        <f t="shared" si="228"/>
        <v>1.9905656128617172E-3</v>
      </c>
      <c r="G2485" s="14">
        <f t="shared" si="229"/>
        <v>1.5097307804113056E-3</v>
      </c>
      <c r="H2485" s="14">
        <f t="shared" si="230"/>
        <v>-5.0088784177148267E-3</v>
      </c>
      <c r="I2485" s="24">
        <f t="shared" si="231"/>
        <v>8.2701094454458728E-4</v>
      </c>
      <c r="J2485" s="24">
        <f t="shared" si="232"/>
        <v>-4.1818674731702397E-3</v>
      </c>
      <c r="K2485" s="24">
        <f t="shared" si="233"/>
        <v>-4.1127031984072712E-3</v>
      </c>
      <c r="L2485" s="24"/>
    </row>
    <row r="2486" spans="1:12" x14ac:dyDescent="0.3">
      <c r="A2486" s="6">
        <f>'Return analysis'!A2488</f>
        <v>44698</v>
      </c>
      <c r="B2486" s="14">
        <f>LN('Return analysis'!B2488/'Return analysis'!B2487)</f>
        <v>-5.7778186162034803E-3</v>
      </c>
      <c r="C2486" s="14">
        <f>LN('Return analysis'!C2488/'Return analysis'!C2487)</f>
        <v>-5.9330532620121158E-3</v>
      </c>
      <c r="D2486" s="14">
        <f>LN('Return analysis'!D2488/'Return analysis'!D2487)</f>
        <v>2.1134412798379198E-2</v>
      </c>
      <c r="E2486" s="14">
        <f>LN('Return analysis'!E2488/'Return analysis'!E2487)</f>
        <v>2.3055289780359642E-5</v>
      </c>
      <c r="F2486" s="14">
        <f t="shared" si="228"/>
        <v>-5.8008739059838398E-3</v>
      </c>
      <c r="G2486" s="14">
        <f t="shared" si="229"/>
        <v>-5.9561085517924753E-3</v>
      </c>
      <c r="H2486" s="14">
        <f t="shared" si="230"/>
        <v>2.1111357508598837E-2</v>
      </c>
      <c r="I2486" s="24">
        <f t="shared" si="231"/>
        <v>-1.224997557929267E-3</v>
      </c>
      <c r="J2486" s="24">
        <f t="shared" si="232"/>
        <v>1.988635995066957E-2</v>
      </c>
      <c r="K2486" s="24">
        <f t="shared" si="233"/>
        <v>1.9909415240449931E-2</v>
      </c>
      <c r="L2486" s="24"/>
    </row>
    <row r="2487" spans="1:12" x14ac:dyDescent="0.3">
      <c r="A2487" s="6">
        <f>'Return analysis'!A2489</f>
        <v>44699</v>
      </c>
      <c r="B2487" s="14">
        <f>LN('Return analysis'!B2489/'Return analysis'!B2488)</f>
        <v>2.273973880271422E-3</v>
      </c>
      <c r="C2487" s="14">
        <f>LN('Return analysis'!C2489/'Return analysis'!C2488)</f>
        <v>4.2228590480345666E-3</v>
      </c>
      <c r="D2487" s="14">
        <f>LN('Return analysis'!D2489/'Return analysis'!D2488)</f>
        <v>-3.9918021019412185E-2</v>
      </c>
      <c r="E2487" s="14">
        <f>LN('Return analysis'!E2489/'Return analysis'!E2488)</f>
        <v>2.3055289780359642E-5</v>
      </c>
      <c r="F2487" s="14">
        <f t="shared" si="228"/>
        <v>2.2509185904910625E-3</v>
      </c>
      <c r="G2487" s="14">
        <f t="shared" si="229"/>
        <v>4.199803758254207E-3</v>
      </c>
      <c r="H2487" s="14">
        <f t="shared" si="230"/>
        <v>-3.9941076309192546E-2</v>
      </c>
      <c r="I2487" s="24">
        <f t="shared" si="231"/>
        <v>-7.0634683829261594E-4</v>
      </c>
      <c r="J2487" s="24">
        <f t="shared" si="232"/>
        <v>-4.0647423147485165E-2</v>
      </c>
      <c r="K2487" s="24">
        <f t="shared" si="233"/>
        <v>-4.0624367857704805E-2</v>
      </c>
      <c r="L2487" s="24"/>
    </row>
    <row r="2488" spans="1:12" x14ac:dyDescent="0.3">
      <c r="A2488" s="6">
        <f>'Return analysis'!A2490</f>
        <v>44700</v>
      </c>
      <c r="B2488" s="14">
        <f>LN('Return analysis'!B2490/'Return analysis'!B2489)</f>
        <v>1.9588849894094105E-3</v>
      </c>
      <c r="C2488" s="14">
        <f>LN('Return analysis'!C2490/'Return analysis'!C2489)</f>
        <v>2.1052257449539909E-3</v>
      </c>
      <c r="D2488" s="14">
        <f>LN('Return analysis'!D2490/'Return analysis'!D2489)</f>
        <v>-4.444394806893499E-3</v>
      </c>
      <c r="E2488" s="14">
        <f>LN('Return analysis'!E2490/'Return analysis'!E2489)</f>
        <v>2.3055289780359642E-5</v>
      </c>
      <c r="F2488" s="14">
        <f t="shared" si="228"/>
        <v>1.9358296996290509E-3</v>
      </c>
      <c r="G2488" s="14">
        <f t="shared" si="229"/>
        <v>2.0821704551736314E-3</v>
      </c>
      <c r="H2488" s="14">
        <f t="shared" si="230"/>
        <v>-4.4674500966738586E-3</v>
      </c>
      <c r="I2488" s="24">
        <f t="shared" si="231"/>
        <v>3.0486085658913182E-4</v>
      </c>
      <c r="J2488" s="24">
        <f t="shared" si="232"/>
        <v>-4.1625892400847268E-3</v>
      </c>
      <c r="K2488" s="24">
        <f t="shared" si="233"/>
        <v>-4.1395339503043672E-3</v>
      </c>
      <c r="L2488" s="24"/>
    </row>
    <row r="2489" spans="1:12" x14ac:dyDescent="0.3">
      <c r="A2489" s="6">
        <f>'Return analysis'!A2491</f>
        <v>44701</v>
      </c>
      <c r="B2489" s="14">
        <f>LN('Return analysis'!B2491/'Return analysis'!B2490)</f>
        <v>3.5997116158450007E-3</v>
      </c>
      <c r="C2489" s="14">
        <f>LN('Return analysis'!C2491/'Return analysis'!C2490)</f>
        <v>3.0175340377888563E-3</v>
      </c>
      <c r="D2489" s="14">
        <f>LN('Return analysis'!D2491/'Return analysis'!D2490)</f>
        <v>0</v>
      </c>
      <c r="E2489" s="14">
        <f>LN('Return analysis'!E2491/'Return analysis'!E2490)</f>
        <v>2.3055289780359642E-5</v>
      </c>
      <c r="F2489" s="14">
        <f t="shared" si="228"/>
        <v>3.5766563260646411E-3</v>
      </c>
      <c r="G2489" s="14">
        <f t="shared" si="229"/>
        <v>2.9944787480084968E-3</v>
      </c>
      <c r="H2489" s="14">
        <f t="shared" si="230"/>
        <v>-2.3055289780359642E-5</v>
      </c>
      <c r="I2489" s="24">
        <f t="shared" si="231"/>
        <v>1.1622647147365684E-3</v>
      </c>
      <c r="J2489" s="24">
        <f t="shared" si="232"/>
        <v>1.1392094249562089E-3</v>
      </c>
      <c r="K2489" s="24">
        <f t="shared" si="233"/>
        <v>1.1622647147365684E-3</v>
      </c>
      <c r="L2489" s="24"/>
    </row>
    <row r="2490" spans="1:12" x14ac:dyDescent="0.3">
      <c r="A2490" s="6">
        <f>'Return analysis'!A2492</f>
        <v>44704</v>
      </c>
      <c r="B2490" s="14">
        <f>LN('Return analysis'!B2492/'Return analysis'!B2491)</f>
        <v>-5.7651760103219259E-3</v>
      </c>
      <c r="C2490" s="14">
        <f>LN('Return analysis'!C2492/'Return analysis'!C2491)</f>
        <v>-3.5436575699703795E-3</v>
      </c>
      <c r="D2490" s="14">
        <f>LN('Return analysis'!D2492/'Return analysis'!D2491)</f>
        <v>1.695541363143328E-2</v>
      </c>
      <c r="E2490" s="14">
        <f>LN('Return analysis'!E2492/'Return analysis'!E2491)</f>
        <v>6.9164274762968498E-5</v>
      </c>
      <c r="F2490" s="14">
        <f t="shared" si="228"/>
        <v>-5.8343402850848944E-3</v>
      </c>
      <c r="G2490" s="14">
        <f t="shared" si="229"/>
        <v>-3.6128218447333479E-3</v>
      </c>
      <c r="H2490" s="14">
        <f t="shared" si="230"/>
        <v>1.688624935667031E-2</v>
      </c>
      <c r="I2490" s="24">
        <f t="shared" si="231"/>
        <v>-3.1025922862815266E-3</v>
      </c>
      <c r="J2490" s="24">
        <f t="shared" si="232"/>
        <v>1.3783657070388783E-2</v>
      </c>
      <c r="K2490" s="24">
        <f t="shared" si="233"/>
        <v>1.3852821345151752E-2</v>
      </c>
      <c r="L2490" s="24"/>
    </row>
    <row r="2491" spans="1:12" x14ac:dyDescent="0.3">
      <c r="A2491" s="6">
        <f>'Return analysis'!A2493</f>
        <v>44705</v>
      </c>
      <c r="B2491" s="14">
        <f>LN('Return analysis'!B2493/'Return analysis'!B2492)</f>
        <v>7.611444088904692E-3</v>
      </c>
      <c r="C2491" s="14">
        <f>LN('Return analysis'!C2493/'Return analysis'!C2492)</f>
        <v>8.1193600190589254E-3</v>
      </c>
      <c r="D2491" s="14">
        <f>LN('Return analysis'!D2493/'Return analysis'!D2492)</f>
        <v>-1.0067605385947934E-2</v>
      </c>
      <c r="E2491" s="14">
        <f>LN('Return analysis'!E2493/'Return analysis'!E2492)</f>
        <v>2.3055289780359642E-5</v>
      </c>
      <c r="F2491" s="14">
        <f t="shared" si="228"/>
        <v>7.5883887991243324E-3</v>
      </c>
      <c r="G2491" s="14">
        <f t="shared" si="229"/>
        <v>8.096304729278565E-3</v>
      </c>
      <c r="H2491" s="14">
        <f t="shared" si="230"/>
        <v>-1.0090660675728294E-2</v>
      </c>
      <c r="I2491" s="24">
        <f t="shared" si="231"/>
        <v>1.16828024896892E-3</v>
      </c>
      <c r="J2491" s="24">
        <f t="shared" si="232"/>
        <v>-8.922380426759375E-3</v>
      </c>
      <c r="K2491" s="24">
        <f t="shared" si="233"/>
        <v>-8.8993251369790145E-3</v>
      </c>
      <c r="L2491" s="24"/>
    </row>
    <row r="2492" spans="1:12" x14ac:dyDescent="0.3">
      <c r="A2492" s="6">
        <f>'Return analysis'!A2494</f>
        <v>44706</v>
      </c>
      <c r="B2492" s="14">
        <f>LN('Return analysis'!B2494/'Return analysis'!B2493)</f>
        <v>1.7405320771856762E-3</v>
      </c>
      <c r="C2492" s="14">
        <f>LN('Return analysis'!C2494/'Return analysis'!C2493)</f>
        <v>4.0350915794662712E-3</v>
      </c>
      <c r="D2492" s="14">
        <f>LN('Return analysis'!D2494/'Return analysis'!D2493)</f>
        <v>1.1074059679041752E-2</v>
      </c>
      <c r="E2492" s="14">
        <f>LN('Return analysis'!E2494/'Return analysis'!E2493)</f>
        <v>2.3055289780359642E-5</v>
      </c>
      <c r="F2492" s="14">
        <f t="shared" si="228"/>
        <v>1.7174767874053166E-3</v>
      </c>
      <c r="G2492" s="14">
        <f t="shared" si="229"/>
        <v>4.0120362896859116E-3</v>
      </c>
      <c r="H2492" s="14">
        <f t="shared" si="230"/>
        <v>1.1051004389261392E-2</v>
      </c>
      <c r="I2492" s="24">
        <f t="shared" si="231"/>
        <v>-1.6364653782202686E-3</v>
      </c>
      <c r="J2492" s="24">
        <f t="shared" si="232"/>
        <v>9.4145390110411224E-3</v>
      </c>
      <c r="K2492" s="24">
        <f t="shared" si="233"/>
        <v>9.4375943008214828E-3</v>
      </c>
      <c r="L2492" s="24"/>
    </row>
    <row r="2493" spans="1:12" x14ac:dyDescent="0.3">
      <c r="A2493" s="6">
        <f>'Return analysis'!A2495</f>
        <v>44707</v>
      </c>
      <c r="B2493" s="14">
        <f>LN('Return analysis'!B2495/'Return analysis'!B2494)</f>
        <v>2.8599101389759391E-3</v>
      </c>
      <c r="C2493" s="14">
        <f>LN('Return analysis'!C2495/'Return analysis'!C2494)</f>
        <v>-1.0394299603289684E-3</v>
      </c>
      <c r="D2493" s="14">
        <f>LN('Return analysis'!D2495/'Return analysis'!D2494)</f>
        <v>2.0259930985732869E-2</v>
      </c>
      <c r="E2493" s="14">
        <f>LN('Return analysis'!E2495/'Return analysis'!E2494)</f>
        <v>2.3055289780359642E-5</v>
      </c>
      <c r="F2493" s="14">
        <f t="shared" si="228"/>
        <v>2.8368548491955795E-3</v>
      </c>
      <c r="G2493" s="14">
        <f t="shared" si="229"/>
        <v>-1.0624852501093279E-3</v>
      </c>
      <c r="H2493" s="14">
        <f t="shared" si="230"/>
        <v>2.0236875695952509E-2</v>
      </c>
      <c r="I2493" s="24">
        <f t="shared" si="231"/>
        <v>3.4760895790924657E-3</v>
      </c>
      <c r="J2493" s="24">
        <f t="shared" si="232"/>
        <v>2.3712965275044975E-2</v>
      </c>
      <c r="K2493" s="24">
        <f t="shared" si="233"/>
        <v>2.3736020564825336E-2</v>
      </c>
      <c r="L2493" s="24"/>
    </row>
    <row r="2494" spans="1:12" x14ac:dyDescent="0.3">
      <c r="A2494" s="6">
        <f>'Return analysis'!A2496</f>
        <v>44708</v>
      </c>
      <c r="B2494" s="14">
        <f>LN('Return analysis'!B2496/'Return analysis'!B2495)</f>
        <v>2.0381131873055875E-3</v>
      </c>
      <c r="C2494" s="14">
        <f>LN('Return analysis'!C2496/'Return analysis'!C2495)</f>
        <v>2.8565243581753935E-3</v>
      </c>
      <c r="D2494" s="14">
        <f>LN('Return analysis'!D2496/'Return analysis'!D2495)</f>
        <v>2.5013249307486374E-2</v>
      </c>
      <c r="E2494" s="14">
        <f>LN('Return analysis'!E2496/'Return analysis'!E2495)</f>
        <v>2.3055289780359642E-5</v>
      </c>
      <c r="F2494" s="14">
        <f t="shared" si="228"/>
        <v>2.015057897525228E-3</v>
      </c>
      <c r="G2494" s="14">
        <f t="shared" si="229"/>
        <v>2.8334690683950339E-3</v>
      </c>
      <c r="H2494" s="14">
        <f t="shared" si="230"/>
        <v>2.4990194017706014E-2</v>
      </c>
      <c r="I2494" s="24">
        <f t="shared" si="231"/>
        <v>-5.3835489279674279E-4</v>
      </c>
      <c r="J2494" s="24">
        <f t="shared" si="232"/>
        <v>2.445183912490927E-2</v>
      </c>
      <c r="K2494" s="24">
        <f t="shared" si="233"/>
        <v>2.447489441468963E-2</v>
      </c>
      <c r="L2494" s="24"/>
    </row>
    <row r="2495" spans="1:12" x14ac:dyDescent="0.3">
      <c r="A2495" s="6">
        <f>'Return analysis'!A2497</f>
        <v>44712</v>
      </c>
      <c r="B2495" s="14">
        <f>LN('Return analysis'!B2497/'Return analysis'!B2496)</f>
        <v>-4.8980233262816177E-3</v>
      </c>
      <c r="C2495" s="14">
        <f>LN('Return analysis'!C2497/'Return analysis'!C2496)</f>
        <v>-5.7212318285996041E-3</v>
      </c>
      <c r="D2495" s="14">
        <f>LN('Return analysis'!D2497/'Return analysis'!D2496)</f>
        <v>-8.2523466908769258E-3</v>
      </c>
      <c r="E2495" s="14">
        <f>LN('Return analysis'!E2497/'Return analysis'!E2496)</f>
        <v>9.2217970014454477E-5</v>
      </c>
      <c r="F2495" s="14">
        <f t="shared" si="228"/>
        <v>-4.9902412962960722E-3</v>
      </c>
      <c r="G2495" s="14">
        <f t="shared" si="229"/>
        <v>-5.8134497986140586E-3</v>
      </c>
      <c r="H2495" s="14">
        <f t="shared" si="230"/>
        <v>-8.3445646608913803E-3</v>
      </c>
      <c r="I2495" s="24">
        <f t="shared" si="231"/>
        <v>-2.1279441525073374E-4</v>
      </c>
      <c r="J2495" s="24">
        <f t="shared" si="232"/>
        <v>-8.5573590761421139E-3</v>
      </c>
      <c r="K2495" s="24">
        <f t="shared" si="233"/>
        <v>-8.4651411061276594E-3</v>
      </c>
      <c r="L2495" s="24"/>
    </row>
    <row r="2496" spans="1:12" x14ac:dyDescent="0.3">
      <c r="A2496" s="6">
        <f>'Return analysis'!A2498</f>
        <v>44713</v>
      </c>
      <c r="B2496" s="14">
        <f>LN('Return analysis'!B2498/'Return analysis'!B2497)</f>
        <v>-5.9503530813470925E-3</v>
      </c>
      <c r="C2496" s="14">
        <f>LN('Return analysis'!C2498/'Return analysis'!C2497)</f>
        <v>-4.469500103048799E-3</v>
      </c>
      <c r="D2496" s="14">
        <f>LN('Return analysis'!D2498/'Return analysis'!D2497)</f>
        <v>-6.6122611828404333E-3</v>
      </c>
      <c r="E2496" s="14">
        <f>LN('Return analysis'!E2498/'Return analysis'!E2497)</f>
        <v>2.3055289780359642E-5</v>
      </c>
      <c r="F2496" s="14">
        <f t="shared" ref="F2496:F2559" si="234">B2496-E2496</f>
        <v>-5.9734083711274521E-3</v>
      </c>
      <c r="G2496" s="14">
        <f t="shared" ref="G2496:G2559" si="235">C2496-E2496</f>
        <v>-4.4925553928291586E-3</v>
      </c>
      <c r="H2496" s="14">
        <f t="shared" si="230"/>
        <v>-6.6353164726207928E-3</v>
      </c>
      <c r="I2496" s="24">
        <f t="shared" si="231"/>
        <v>-2.279454754251598E-3</v>
      </c>
      <c r="J2496" s="24">
        <f t="shared" si="232"/>
        <v>-8.9147712268723908E-3</v>
      </c>
      <c r="K2496" s="24">
        <f t="shared" si="233"/>
        <v>-8.8917159370920304E-3</v>
      </c>
      <c r="L2496" s="24"/>
    </row>
    <row r="2497" spans="1:12" x14ac:dyDescent="0.3">
      <c r="A2497" s="6">
        <f>'Return analysis'!A2499</f>
        <v>44714</v>
      </c>
      <c r="B2497" s="14">
        <f>LN('Return analysis'!B2499/'Return analysis'!B2498)</f>
        <v>2.7817341410497748E-3</v>
      </c>
      <c r="C2497" s="14">
        <f>LN('Return analysis'!C2499/'Return analysis'!C2498)</f>
        <v>9.1752511692251397E-4</v>
      </c>
      <c r="D2497" s="14">
        <f>LN('Return analysis'!D2499/'Return analysis'!D2498)</f>
        <v>2.0185319564226534E-2</v>
      </c>
      <c r="E2497" s="14">
        <f>LN('Return analysis'!E2499/'Return analysis'!E2498)</f>
        <v>2.3055289780359642E-5</v>
      </c>
      <c r="F2497" s="14">
        <f t="shared" si="234"/>
        <v>2.7586788512694153E-3</v>
      </c>
      <c r="G2497" s="14">
        <f t="shared" si="235"/>
        <v>8.9446982714215431E-4</v>
      </c>
      <c r="H2497" s="14">
        <f t="shared" si="230"/>
        <v>2.0162264274446173E-2</v>
      </c>
      <c r="I2497" s="24">
        <f t="shared" si="231"/>
        <v>1.8206977024954882E-3</v>
      </c>
      <c r="J2497" s="24">
        <f t="shared" si="232"/>
        <v>2.1982961976941662E-2</v>
      </c>
      <c r="K2497" s="24">
        <f t="shared" si="233"/>
        <v>2.2006017266722022E-2</v>
      </c>
      <c r="L2497" s="24"/>
    </row>
    <row r="2498" spans="1:12" x14ac:dyDescent="0.3">
      <c r="A2498" s="6">
        <f>'Return analysis'!A2500</f>
        <v>44715</v>
      </c>
      <c r="B2498" s="14">
        <f>LN('Return analysis'!B2500/'Return analysis'!B2499)</f>
        <v>-2.3692748823355542E-3</v>
      </c>
      <c r="C2498" s="14">
        <f>LN('Return analysis'!C2500/'Return analysis'!C2499)</f>
        <v>-1.4428653841048963E-3</v>
      </c>
      <c r="D2498" s="14">
        <f>LN('Return analysis'!D2500/'Return analysis'!D2499)</f>
        <v>-1.6095797297235485E-2</v>
      </c>
      <c r="E2498" s="14">
        <f>LN('Return analysis'!E2500/'Return analysis'!E2499)</f>
        <v>2.3055289780359642E-5</v>
      </c>
      <c r="F2498" s="14">
        <f t="shared" si="234"/>
        <v>-2.3923301721159138E-3</v>
      </c>
      <c r="G2498" s="14">
        <f t="shared" si="235"/>
        <v>-1.4659206738852559E-3</v>
      </c>
      <c r="H2498" s="14">
        <f t="shared" si="230"/>
        <v>-1.6118852587015845E-2</v>
      </c>
      <c r="I2498" s="24">
        <f t="shared" si="231"/>
        <v>-1.0370121099734207E-3</v>
      </c>
      <c r="J2498" s="24">
        <f t="shared" si="232"/>
        <v>-1.7155864696989265E-2</v>
      </c>
      <c r="K2498" s="24">
        <f t="shared" si="233"/>
        <v>-1.7132809407208904E-2</v>
      </c>
      <c r="L2498" s="24"/>
    </row>
    <row r="2499" spans="1:12" x14ac:dyDescent="0.3">
      <c r="A2499" s="6">
        <f>'Return analysis'!A2501</f>
        <v>44718</v>
      </c>
      <c r="B2499" s="14">
        <f>LN('Return analysis'!B2501/'Return analysis'!B2500)</f>
        <v>-4.6513154494394002E-3</v>
      </c>
      <c r="C2499" s="14">
        <f>LN('Return analysis'!C2501/'Return analysis'!C2500)</f>
        <v>-5.9266097706186698E-3</v>
      </c>
      <c r="D2499" s="14">
        <f>LN('Return analysis'!D2501/'Return analysis'!D2500)</f>
        <v>2.9590997812428549E-3</v>
      </c>
      <c r="E2499" s="14">
        <f>LN('Return analysis'!E2501/'Return analysis'!E2500)</f>
        <v>6.9164274762968498E-5</v>
      </c>
      <c r="F2499" s="14">
        <f t="shared" si="234"/>
        <v>-4.7204797242023687E-3</v>
      </c>
      <c r="G2499" s="14">
        <f t="shared" si="235"/>
        <v>-5.9957740453816383E-3</v>
      </c>
      <c r="H2499" s="14">
        <f t="shared" si="230"/>
        <v>2.8899355064798864E-3</v>
      </c>
      <c r="I2499" s="24">
        <f t="shared" si="231"/>
        <v>8.3233418221735381E-5</v>
      </c>
      <c r="J2499" s="24">
        <f t="shared" si="232"/>
        <v>2.9731689247016217E-3</v>
      </c>
      <c r="K2499" s="24">
        <f t="shared" si="233"/>
        <v>3.0423331994645902E-3</v>
      </c>
      <c r="L2499" s="24"/>
    </row>
    <row r="2500" spans="1:12" x14ac:dyDescent="0.3">
      <c r="A2500" s="6">
        <f>'Return analysis'!A2502</f>
        <v>44719</v>
      </c>
      <c r="B2500" s="14">
        <f>LN('Return analysis'!B2502/'Return analysis'!B2501)</f>
        <v>1.8629735938165263E-3</v>
      </c>
      <c r="C2500" s="14">
        <f>LN('Return analysis'!C2502/'Return analysis'!C2501)</f>
        <v>3.4286290326945778E-3</v>
      </c>
      <c r="D2500" s="14">
        <f>LN('Return analysis'!D2502/'Return analysis'!D2501)</f>
        <v>1.0791500614601709E-2</v>
      </c>
      <c r="E2500" s="14">
        <f>LN('Return analysis'!E2502/'Return analysis'!E2501)</f>
        <v>2.3055289780359642E-5</v>
      </c>
      <c r="F2500" s="14">
        <f t="shared" si="234"/>
        <v>1.8399183040361668E-3</v>
      </c>
      <c r="G2500" s="14">
        <f t="shared" si="235"/>
        <v>3.4055737429142183E-3</v>
      </c>
      <c r="H2500" s="14">
        <f t="shared" si="230"/>
        <v>1.0768445324821348E-2</v>
      </c>
      <c r="I2500" s="24">
        <f t="shared" si="231"/>
        <v>-1.0219573149938708E-3</v>
      </c>
      <c r="J2500" s="24">
        <f t="shared" si="232"/>
        <v>9.7464880098274767E-3</v>
      </c>
      <c r="K2500" s="24">
        <f t="shared" si="233"/>
        <v>9.7695432996078371E-3</v>
      </c>
      <c r="L2500" s="24"/>
    </row>
    <row r="2501" spans="1:12" x14ac:dyDescent="0.3">
      <c r="A2501" s="6">
        <f>'Return analysis'!A2503</f>
        <v>44720</v>
      </c>
      <c r="B2501" s="14">
        <f>LN('Return analysis'!B2503/'Return analysis'!B2502)</f>
        <v>-3.6258496596543789E-3</v>
      </c>
      <c r="C2501" s="14">
        <f>LN('Return analysis'!C2503/'Return analysis'!C2502)</f>
        <v>-4.0898329421261105E-3</v>
      </c>
      <c r="D2501" s="14">
        <f>LN('Return analysis'!D2503/'Return analysis'!D2502)</f>
        <v>-1.1276100495450161E-2</v>
      </c>
      <c r="E2501" s="14">
        <f>LN('Return analysis'!E2503/'Return analysis'!E2502)</f>
        <v>2.3055289780359642E-5</v>
      </c>
      <c r="F2501" s="14">
        <f t="shared" si="234"/>
        <v>-3.6489049494347384E-3</v>
      </c>
      <c r="G2501" s="14">
        <f t="shared" si="235"/>
        <v>-4.11288823190647E-3</v>
      </c>
      <c r="H2501" s="14">
        <f t="shared" si="230"/>
        <v>-1.1299155785230521E-2</v>
      </c>
      <c r="I2501" s="24">
        <f t="shared" si="231"/>
        <v>-2.109721812048071E-4</v>
      </c>
      <c r="J2501" s="24">
        <f t="shared" si="232"/>
        <v>-1.1510127966435328E-2</v>
      </c>
      <c r="K2501" s="24">
        <f t="shared" si="233"/>
        <v>-1.1487072676654967E-2</v>
      </c>
      <c r="L2501" s="24"/>
    </row>
    <row r="2502" spans="1:12" x14ac:dyDescent="0.3">
      <c r="A2502" s="6">
        <f>'Return analysis'!A2504</f>
        <v>44721</v>
      </c>
      <c r="B2502" s="14">
        <f>LN('Return analysis'!B2504/'Return analysis'!B2503)</f>
        <v>-9.348121314312406E-4</v>
      </c>
      <c r="C2502" s="14">
        <f>LN('Return analysis'!C2504/'Return analysis'!C2503)</f>
        <v>-1.3227867075526741E-3</v>
      </c>
      <c r="D2502" s="14">
        <f>LN('Return analysis'!D2504/'Return analysis'!D2503)</f>
        <v>-2.4231079896254129E-2</v>
      </c>
      <c r="E2502" s="14">
        <f>LN('Return analysis'!E2504/'Return analysis'!E2503)</f>
        <v>2.3055289780359642E-5</v>
      </c>
      <c r="F2502" s="14">
        <f t="shared" si="234"/>
        <v>-9.5786742121160026E-4</v>
      </c>
      <c r="G2502" s="14">
        <f t="shared" si="235"/>
        <v>-1.3458419973330336E-3</v>
      </c>
      <c r="H2502" s="14">
        <f t="shared" si="230"/>
        <v>-2.4254135186034489E-2</v>
      </c>
      <c r="I2502" s="24">
        <f t="shared" si="231"/>
        <v>3.8806518405367187E-4</v>
      </c>
      <c r="J2502" s="24">
        <f t="shared" si="232"/>
        <v>-2.3866070001980818E-2</v>
      </c>
      <c r="K2502" s="24">
        <f t="shared" si="233"/>
        <v>-2.3843014712200458E-2</v>
      </c>
      <c r="L2502" s="24"/>
    </row>
    <row r="2503" spans="1:12" x14ac:dyDescent="0.3">
      <c r="A2503" s="6">
        <f>'Return analysis'!A2505</f>
        <v>44722</v>
      </c>
      <c r="B2503" s="14">
        <f>LN('Return analysis'!B2505/'Return analysis'!B2504)</f>
        <v>-7.7167702087008357E-3</v>
      </c>
      <c r="C2503" s="14">
        <f>LN('Return analysis'!C2505/'Return analysis'!C2504)</f>
        <v>-8.5067695238929073E-3</v>
      </c>
      <c r="D2503" s="14">
        <f>LN('Return analysis'!D2505/'Return analysis'!D2504)</f>
        <v>-3.0140486731345555E-2</v>
      </c>
      <c r="E2503" s="14">
        <f>LN('Return analysis'!E2505/'Return analysis'!E2504)</f>
        <v>2.3055289780359642E-5</v>
      </c>
      <c r="F2503" s="14">
        <f t="shared" si="234"/>
        <v>-7.7398254984811952E-3</v>
      </c>
      <c r="G2503" s="14">
        <f t="shared" si="235"/>
        <v>-8.5298248136732677E-3</v>
      </c>
      <c r="H2503" s="14">
        <f t="shared" si="230"/>
        <v>-3.0163542021125915E-2</v>
      </c>
      <c r="I2503" s="24">
        <f t="shared" si="231"/>
        <v>-5.3747189072481767E-4</v>
      </c>
      <c r="J2503" s="24">
        <f t="shared" si="232"/>
        <v>-3.0701013911850733E-2</v>
      </c>
      <c r="K2503" s="24">
        <f t="shared" si="233"/>
        <v>-3.0677958622070373E-2</v>
      </c>
      <c r="L2503" s="24"/>
    </row>
    <row r="2504" spans="1:12" x14ac:dyDescent="0.3">
      <c r="A2504" s="6">
        <f>'Return analysis'!A2506</f>
        <v>44725</v>
      </c>
      <c r="B2504" s="14">
        <f>LN('Return analysis'!B2506/'Return analysis'!B2505)</f>
        <v>-1.7425464027827409E-2</v>
      </c>
      <c r="C2504" s="14">
        <f>LN('Return analysis'!C2506/'Return analysis'!C2505)</f>
        <v>-1.6285309487249353E-2</v>
      </c>
      <c r="D2504" s="14">
        <f>LN('Return analysis'!D2506/'Return analysis'!D2505)</f>
        <v>-4.1689975669407575E-2</v>
      </c>
      <c r="E2504" s="14">
        <f>LN('Return analysis'!E2506/'Return analysis'!E2505)</f>
        <v>6.9164274762968498E-5</v>
      </c>
      <c r="F2504" s="14">
        <f t="shared" si="234"/>
        <v>-1.7494628302590378E-2</v>
      </c>
      <c r="G2504" s="14">
        <f t="shared" si="235"/>
        <v>-1.6354473762012323E-2</v>
      </c>
      <c r="H2504" s="14">
        <f t="shared" ref="H2504:H2567" si="236">D2504-E2504</f>
        <v>-4.1759139944170541E-2</v>
      </c>
      <c r="I2504" s="24">
        <f t="shared" ref="I2504:I2567" si="237">F2504-$N$15*G2504-$N$16*H2504</f>
        <v>-3.8581259628811156E-3</v>
      </c>
      <c r="J2504" s="24">
        <f t="shared" ref="J2504:J2567" si="238">I2504+H2504</f>
        <v>-4.561726590705166E-2</v>
      </c>
      <c r="K2504" s="24">
        <f t="shared" ref="K2504:K2567" si="239">I2504+D2504</f>
        <v>-4.5548101632288687E-2</v>
      </c>
      <c r="L2504" s="24"/>
    </row>
    <row r="2505" spans="1:12" x14ac:dyDescent="0.3">
      <c r="A2505" s="6">
        <f>'Return analysis'!A2507</f>
        <v>44726</v>
      </c>
      <c r="B2505" s="14">
        <f>LN('Return analysis'!B2507/'Return analysis'!B2506)</f>
        <v>-8.1291262261198923E-3</v>
      </c>
      <c r="C2505" s="14">
        <f>LN('Return analysis'!C2507/'Return analysis'!C2506)</f>
        <v>-5.4423366175281708E-3</v>
      </c>
      <c r="D2505" s="14">
        <f>LN('Return analysis'!D2507/'Return analysis'!D2506)</f>
        <v>-2.8316916315321234E-3</v>
      </c>
      <c r="E2505" s="14">
        <f>LN('Return analysis'!E2507/'Return analysis'!E2506)</f>
        <v>2.3055289780359642E-5</v>
      </c>
      <c r="F2505" s="14">
        <f t="shared" si="234"/>
        <v>-8.1521815159002527E-3</v>
      </c>
      <c r="G2505" s="14">
        <f t="shared" si="235"/>
        <v>-5.4653919073085304E-3</v>
      </c>
      <c r="H2505" s="14">
        <f t="shared" si="236"/>
        <v>-2.8547469213124829E-3</v>
      </c>
      <c r="I2505" s="24">
        <f t="shared" si="237"/>
        <v>-3.7144029476684436E-3</v>
      </c>
      <c r="J2505" s="24">
        <f t="shared" si="238"/>
        <v>-6.569149868980927E-3</v>
      </c>
      <c r="K2505" s="24">
        <f t="shared" si="239"/>
        <v>-6.5460945792005665E-3</v>
      </c>
      <c r="L2505" s="24"/>
    </row>
    <row r="2506" spans="1:12" x14ac:dyDescent="0.3">
      <c r="A2506" s="6">
        <f>'Return analysis'!A2508</f>
        <v>44727</v>
      </c>
      <c r="B2506" s="14">
        <f>LN('Return analysis'!B2508/'Return analysis'!B2507)</f>
        <v>9.5132222776278651E-3</v>
      </c>
      <c r="C2506" s="14">
        <f>LN('Return analysis'!C2508/'Return analysis'!C2507)</f>
        <v>1.1395084646642935E-2</v>
      </c>
      <c r="D2506" s="14">
        <f>LN('Return analysis'!D2508/'Return analysis'!D2507)</f>
        <v>1.4446871602949716E-2</v>
      </c>
      <c r="E2506" s="14">
        <f>LN('Return analysis'!E2508/'Return analysis'!E2507)</f>
        <v>2.3055289780359642E-5</v>
      </c>
      <c r="F2506" s="14">
        <f t="shared" si="234"/>
        <v>9.4901669878475047E-3</v>
      </c>
      <c r="G2506" s="14">
        <f t="shared" si="235"/>
        <v>1.1372029356862575E-2</v>
      </c>
      <c r="H2506" s="14">
        <f t="shared" si="236"/>
        <v>1.4423816313169356E-2</v>
      </c>
      <c r="I2506" s="24">
        <f t="shared" si="237"/>
        <v>1.6513996970667284E-4</v>
      </c>
      <c r="J2506" s="24">
        <f t="shared" si="238"/>
        <v>1.4588956282876028E-2</v>
      </c>
      <c r="K2506" s="24">
        <f t="shared" si="239"/>
        <v>1.4612011572656389E-2</v>
      </c>
      <c r="L2506" s="24"/>
    </row>
    <row r="2507" spans="1:12" x14ac:dyDescent="0.3">
      <c r="A2507" s="6">
        <f>'Return analysis'!A2509</f>
        <v>44728</v>
      </c>
      <c r="B2507" s="14">
        <f>LN('Return analysis'!B2509/'Return analysis'!B2508)</f>
        <v>2.1255267065242475E-3</v>
      </c>
      <c r="C2507" s="14">
        <f>LN('Return analysis'!C2509/'Return analysis'!C2508)</f>
        <v>2.1556210176668774E-3</v>
      </c>
      <c r="D2507" s="14">
        <f>LN('Return analysis'!D2509/'Return analysis'!D2508)</f>
        <v>-3.5531934971034088E-2</v>
      </c>
      <c r="E2507" s="14">
        <f>LN('Return analysis'!E2509/'Return analysis'!E2508)</f>
        <v>2.3055289780359642E-5</v>
      </c>
      <c r="F2507" s="14">
        <f t="shared" si="234"/>
        <v>2.102471416743888E-3</v>
      </c>
      <c r="G2507" s="14">
        <f t="shared" si="235"/>
        <v>2.1325657278865179E-3</v>
      </c>
      <c r="H2507" s="14">
        <f t="shared" si="236"/>
        <v>-3.5554990260814448E-2</v>
      </c>
      <c r="I2507" s="24">
        <f t="shared" si="237"/>
        <v>7.6500840050047758E-4</v>
      </c>
      <c r="J2507" s="24">
        <f t="shared" si="238"/>
        <v>-3.478998186031397E-2</v>
      </c>
      <c r="K2507" s="24">
        <f t="shared" si="239"/>
        <v>-3.476692657053361E-2</v>
      </c>
      <c r="L2507" s="24"/>
    </row>
    <row r="2508" spans="1:12" x14ac:dyDescent="0.3">
      <c r="A2508" s="6">
        <f>'Return analysis'!A2510</f>
        <v>44729</v>
      </c>
      <c r="B2508" s="14">
        <f>LN('Return analysis'!B2510/'Return analysis'!B2509)</f>
        <v>-6.3733739496064131E-4</v>
      </c>
      <c r="C2508" s="14">
        <f>LN('Return analysis'!C2510/'Return analysis'!C2509)</f>
        <v>5.3841732250637406E-4</v>
      </c>
      <c r="D2508" s="14">
        <f>LN('Return analysis'!D2510/'Return analysis'!D2509)</f>
        <v>3.7627548606787042E-3</v>
      </c>
      <c r="E2508" s="14">
        <f>LN('Return analysis'!E2510/'Return analysis'!E2509)</f>
        <v>4.3887925799849586E-5</v>
      </c>
      <c r="F2508" s="14">
        <f t="shared" si="234"/>
        <v>-6.8122532076049091E-4</v>
      </c>
      <c r="G2508" s="14">
        <f t="shared" si="235"/>
        <v>4.9452939670652446E-4</v>
      </c>
      <c r="H2508" s="14">
        <f t="shared" si="236"/>
        <v>3.7188669348788548E-3</v>
      </c>
      <c r="I2508" s="24">
        <f t="shared" si="237"/>
        <v>-1.1199679915165398E-3</v>
      </c>
      <c r="J2508" s="24">
        <f t="shared" si="238"/>
        <v>2.598898943362315E-3</v>
      </c>
      <c r="K2508" s="24">
        <f t="shared" si="239"/>
        <v>2.6427868691621644E-3</v>
      </c>
      <c r="L2508" s="24"/>
    </row>
    <row r="2509" spans="1:12" x14ac:dyDescent="0.3">
      <c r="A2509" s="6">
        <f>'Return analysis'!A2511</f>
        <v>44733</v>
      </c>
      <c r="B2509" s="14">
        <f>LN('Return analysis'!B2511/'Return analysis'!B2510)</f>
        <v>-2.8722853630714557E-3</v>
      </c>
      <c r="C2509" s="14">
        <f>LN('Return analysis'!C2511/'Return analysis'!C2510)</f>
        <v>-4.5843836623350983E-3</v>
      </c>
      <c r="D2509" s="14">
        <f>LN('Return analysis'!D2511/'Return analysis'!D2510)</f>
        <v>2.3934229210952975E-2</v>
      </c>
      <c r="E2509" s="14">
        <f>LN('Return analysis'!E2511/'Return analysis'!E2510)</f>
        <v>1.7554014748234108E-4</v>
      </c>
      <c r="F2509" s="14">
        <f t="shared" si="234"/>
        <v>-3.0478255105537968E-3</v>
      </c>
      <c r="G2509" s="14">
        <f t="shared" si="235"/>
        <v>-4.7599238098174398E-3</v>
      </c>
      <c r="H2509" s="14">
        <f t="shared" si="236"/>
        <v>2.3758689063470635E-2</v>
      </c>
      <c r="I2509" s="24">
        <f t="shared" si="237"/>
        <v>5.3503599970112484E-4</v>
      </c>
      <c r="J2509" s="24">
        <f t="shared" si="238"/>
        <v>2.4293725063171758E-2</v>
      </c>
      <c r="K2509" s="24">
        <f t="shared" si="239"/>
        <v>2.4469265210654099E-2</v>
      </c>
      <c r="L2509" s="24"/>
    </row>
    <row r="2510" spans="1:12" x14ac:dyDescent="0.3">
      <c r="A2510" s="6">
        <f>'Return analysis'!A2512</f>
        <v>44734</v>
      </c>
      <c r="B2510" s="14">
        <f>LN('Return analysis'!B2512/'Return analysis'!B2511)</f>
        <v>7.0069711300698593E-3</v>
      </c>
      <c r="C2510" s="14">
        <f>LN('Return analysis'!C2512/'Return analysis'!C2511)</f>
        <v>8.209955372473602E-3</v>
      </c>
      <c r="D2510" s="14">
        <f>LN('Return analysis'!D2512/'Return analysis'!D2511)</f>
        <v>-1.5914703992582667E-4</v>
      </c>
      <c r="E2510" s="14">
        <f>LN('Return analysis'!E2512/'Return analysis'!E2511)</f>
        <v>4.3887925799849586E-5</v>
      </c>
      <c r="F2510" s="14">
        <f t="shared" si="234"/>
        <v>6.9630832042700099E-3</v>
      </c>
      <c r="G2510" s="14">
        <f t="shared" si="235"/>
        <v>8.1660674466737526E-3</v>
      </c>
      <c r="H2510" s="14">
        <f t="shared" si="236"/>
        <v>-2.0303496572567626E-4</v>
      </c>
      <c r="I2510" s="24">
        <f t="shared" si="237"/>
        <v>3.8044390752066344E-4</v>
      </c>
      <c r="J2510" s="24">
        <f t="shared" si="238"/>
        <v>1.7740894179498718E-4</v>
      </c>
      <c r="K2510" s="24">
        <f t="shared" si="239"/>
        <v>2.2129686759483677E-4</v>
      </c>
      <c r="L2510" s="24"/>
    </row>
    <row r="2511" spans="1:12" x14ac:dyDescent="0.3">
      <c r="A2511" s="6">
        <f>'Return analysis'!A2513</f>
        <v>44735</v>
      </c>
      <c r="B2511" s="14">
        <f>LN('Return analysis'!B2513/'Return analysis'!B2512)</f>
        <v>-2.1191408607973685E-4</v>
      </c>
      <c r="C2511" s="14">
        <f>LN('Return analysis'!C2513/'Return analysis'!C2512)</f>
        <v>4.813424577269936E-3</v>
      </c>
      <c r="D2511" s="14">
        <f>LN('Return analysis'!D2513/'Return analysis'!D2512)</f>
        <v>8.9909268470552278E-3</v>
      </c>
      <c r="E2511" s="14">
        <f>LN('Return analysis'!E2513/'Return analysis'!E2512)</f>
        <v>4.3887925799849586E-5</v>
      </c>
      <c r="F2511" s="14">
        <f t="shared" si="234"/>
        <v>-2.5580201187958641E-4</v>
      </c>
      <c r="G2511" s="14">
        <f t="shared" si="235"/>
        <v>4.7695366514700866E-3</v>
      </c>
      <c r="H2511" s="14">
        <f t="shared" si="236"/>
        <v>8.9470389212553784E-3</v>
      </c>
      <c r="I2511" s="24">
        <f t="shared" si="237"/>
        <v>-4.197950727956856E-3</v>
      </c>
      <c r="J2511" s="24">
        <f t="shared" si="238"/>
        <v>4.7490881932985224E-3</v>
      </c>
      <c r="K2511" s="24">
        <f t="shared" si="239"/>
        <v>4.7929761190983718E-3</v>
      </c>
      <c r="L2511" s="24"/>
    </row>
    <row r="2512" spans="1:12" x14ac:dyDescent="0.3">
      <c r="A2512" s="6">
        <f>'Return analysis'!A2514</f>
        <v>44736</v>
      </c>
      <c r="B2512" s="14">
        <f>LN('Return analysis'!B2514/'Return analysis'!B2513)</f>
        <v>2.6415067889572243E-3</v>
      </c>
      <c r="C2512" s="14">
        <f>LN('Return analysis'!C2514/'Return analysis'!C2513)</f>
        <v>-1.8693971834499044E-3</v>
      </c>
      <c r="D2512" s="14">
        <f>LN('Return analysis'!D2514/'Return analysis'!D2513)</f>
        <v>3.1803180472303363E-2</v>
      </c>
      <c r="E2512" s="14">
        <f>LN('Return analysis'!E2514/'Return analysis'!E2513)</f>
        <v>4.3887925799849586E-5</v>
      </c>
      <c r="F2512" s="14">
        <f t="shared" si="234"/>
        <v>2.5976188631573749E-3</v>
      </c>
      <c r="G2512" s="14">
        <f t="shared" si="235"/>
        <v>-1.913285109249754E-3</v>
      </c>
      <c r="H2512" s="14">
        <f t="shared" si="236"/>
        <v>3.1759292546503511E-2</v>
      </c>
      <c r="I2512" s="24">
        <f t="shared" si="237"/>
        <v>3.7990597676365299E-3</v>
      </c>
      <c r="J2512" s="24">
        <f t="shared" si="238"/>
        <v>3.5558352314140042E-2</v>
      </c>
      <c r="K2512" s="24">
        <f t="shared" si="239"/>
        <v>3.5602240239939895E-2</v>
      </c>
      <c r="L2512" s="24"/>
    </row>
    <row r="2513" spans="1:12" x14ac:dyDescent="0.3">
      <c r="A2513" s="6">
        <f>'Return analysis'!A2515</f>
        <v>44739</v>
      </c>
      <c r="B2513" s="14">
        <f>LN('Return analysis'!B2515/'Return analysis'!B2514)</f>
        <v>-3.9116369700323648E-3</v>
      </c>
      <c r="C2513" s="14">
        <f>LN('Return analysis'!C2515/'Return analysis'!C2514)</f>
        <v>-4.8224529473832965E-3</v>
      </c>
      <c r="D2513" s="14">
        <f>LN('Return analysis'!D2515/'Return analysis'!D2514)</f>
        <v>-3.0785660397586656E-3</v>
      </c>
      <c r="E2513" s="14">
        <f>LN('Return analysis'!E2515/'Return analysis'!E2514)</f>
        <v>1.3165799937187305E-4</v>
      </c>
      <c r="F2513" s="14">
        <f t="shared" si="234"/>
        <v>-4.0432949694042377E-3</v>
      </c>
      <c r="G2513" s="14">
        <f t="shared" si="235"/>
        <v>-4.9541109467551693E-3</v>
      </c>
      <c r="H2513" s="14">
        <f t="shared" si="236"/>
        <v>-3.2102240391305385E-3</v>
      </c>
      <c r="I2513" s="24">
        <f t="shared" si="237"/>
        <v>-1.3974059624363551E-5</v>
      </c>
      <c r="J2513" s="24">
        <f t="shared" si="238"/>
        <v>-3.224198098754902E-3</v>
      </c>
      <c r="K2513" s="24">
        <f t="shared" si="239"/>
        <v>-3.0925400993830291E-3</v>
      </c>
      <c r="L2513" s="24"/>
    </row>
    <row r="2514" spans="1:12" x14ac:dyDescent="0.3">
      <c r="A2514" s="6">
        <f>'Return analysis'!A2516</f>
        <v>44740</v>
      </c>
      <c r="B2514" s="14">
        <f>LN('Return analysis'!B2516/'Return analysis'!B2515)</f>
        <v>-1.9093765362130188E-3</v>
      </c>
      <c r="C2514" s="14">
        <f>LN('Return analysis'!C2516/'Return analysis'!C2515)</f>
        <v>5.3718847085090077E-4</v>
      </c>
      <c r="D2514" s="14">
        <f>LN('Return analysis'!D2516/'Return analysis'!D2515)</f>
        <v>-2.0823012313727064E-2</v>
      </c>
      <c r="E2514" s="14">
        <f>LN('Return analysis'!E2516/'Return analysis'!E2515)</f>
        <v>4.3887925799849586E-5</v>
      </c>
      <c r="F2514" s="14">
        <f t="shared" si="234"/>
        <v>-1.9532644620128682E-3</v>
      </c>
      <c r="G2514" s="14">
        <f t="shared" si="235"/>
        <v>4.9330054505105118E-4</v>
      </c>
      <c r="H2514" s="14">
        <f t="shared" si="236"/>
        <v>-2.0866900239526913E-2</v>
      </c>
      <c r="I2514" s="24">
        <f t="shared" si="237"/>
        <v>-2.1267574353659832E-3</v>
      </c>
      <c r="J2514" s="24">
        <f t="shared" si="238"/>
        <v>-2.2993657674892896E-2</v>
      </c>
      <c r="K2514" s="24">
        <f t="shared" si="239"/>
        <v>-2.2949769749093046E-2</v>
      </c>
      <c r="L2514" s="24"/>
    </row>
    <row r="2515" spans="1:12" x14ac:dyDescent="0.3">
      <c r="A2515" s="6">
        <f>'Return analysis'!A2517</f>
        <v>44741</v>
      </c>
      <c r="B2515" s="14">
        <f>LN('Return analysis'!B2517/'Return analysis'!B2516)</f>
        <v>6.5594172452399973E-3</v>
      </c>
      <c r="C2515" s="14">
        <f>LN('Return analysis'!C2517/'Return analysis'!C2516)</f>
        <v>5.7545051699187154E-3</v>
      </c>
      <c r="D2515" s="14">
        <f>LN('Return analysis'!D2517/'Return analysis'!D2516)</f>
        <v>-1.6803884259153495E-3</v>
      </c>
      <c r="E2515" s="14">
        <f>LN('Return analysis'!E2517/'Return analysis'!E2516)</f>
        <v>4.3887925799849586E-5</v>
      </c>
      <c r="F2515" s="14">
        <f t="shared" si="234"/>
        <v>6.5155293194401479E-3</v>
      </c>
      <c r="G2515" s="14">
        <f t="shared" si="235"/>
        <v>5.710617244118866E-3</v>
      </c>
      <c r="H2515" s="14">
        <f t="shared" si="236"/>
        <v>-1.7242763517151991E-3</v>
      </c>
      <c r="I2515" s="24">
        <f t="shared" si="237"/>
        <v>1.9292272891699325E-3</v>
      </c>
      <c r="J2515" s="24">
        <f t="shared" si="238"/>
        <v>2.0495093745473338E-4</v>
      </c>
      <c r="K2515" s="24">
        <f t="shared" si="239"/>
        <v>2.4883886325458297E-4</v>
      </c>
      <c r="L2515" s="24"/>
    </row>
    <row r="2516" spans="1:12" x14ac:dyDescent="0.3">
      <c r="A2516" s="6">
        <f>'Return analysis'!A2518</f>
        <v>44742</v>
      </c>
      <c r="B2516" s="14">
        <f>LN('Return analysis'!B2518/'Return analysis'!B2517)</f>
        <v>4.4197680681218468E-3</v>
      </c>
      <c r="C2516" s="14">
        <f>LN('Return analysis'!C2518/'Return analysis'!C2517)</f>
        <v>4.2607280243558594E-3</v>
      </c>
      <c r="D2516" s="14">
        <f>LN('Return analysis'!D2518/'Return analysis'!D2517)</f>
        <v>-8.6569062812340072E-3</v>
      </c>
      <c r="E2516" s="14">
        <f>LN('Return analysis'!E2518/'Return analysis'!E2517)</f>
        <v>4.3887925799849586E-5</v>
      </c>
      <c r="F2516" s="14">
        <f t="shared" si="234"/>
        <v>4.3758801423219975E-3</v>
      </c>
      <c r="G2516" s="14">
        <f t="shared" si="235"/>
        <v>4.2168400985560101E-3</v>
      </c>
      <c r="H2516" s="14">
        <f t="shared" si="236"/>
        <v>-8.7007942070338566E-3</v>
      </c>
      <c r="I2516" s="24">
        <f t="shared" si="237"/>
        <v>1.0690927329782508E-3</v>
      </c>
      <c r="J2516" s="24">
        <f t="shared" si="238"/>
        <v>-7.6317014740556058E-3</v>
      </c>
      <c r="K2516" s="24">
        <f t="shared" si="239"/>
        <v>-7.5878135482557564E-3</v>
      </c>
      <c r="L2516" s="24"/>
    </row>
    <row r="2517" spans="1:12" x14ac:dyDescent="0.3">
      <c r="A2517" s="6">
        <f>'Return analysis'!A2519</f>
        <v>44743</v>
      </c>
      <c r="B2517" s="14">
        <f>LN('Return analysis'!B2519/'Return analysis'!B2518)</f>
        <v>7.9472079177690964E-3</v>
      </c>
      <c r="C2517" s="14">
        <f>LN('Return analysis'!C2519/'Return analysis'!C2518)</f>
        <v>7.9242144894759187E-3</v>
      </c>
      <c r="D2517" s="14">
        <f>LN('Return analysis'!D2519/'Return analysis'!D2518)</f>
        <v>1.0495024562845642E-2</v>
      </c>
      <c r="E2517" s="14">
        <f>LN('Return analysis'!E2519/'Return analysis'!E2518)</f>
        <v>4.3887925799849586E-5</v>
      </c>
      <c r="F2517" s="14">
        <f t="shared" si="234"/>
        <v>7.903319991969247E-3</v>
      </c>
      <c r="G2517" s="14">
        <f t="shared" si="235"/>
        <v>7.8803265636760694E-3</v>
      </c>
      <c r="H2517" s="14">
        <f t="shared" si="236"/>
        <v>1.0451136637045793E-2</v>
      </c>
      <c r="I2517" s="24">
        <f t="shared" si="237"/>
        <v>1.4365760241724548E-3</v>
      </c>
      <c r="J2517" s="24">
        <f t="shared" si="238"/>
        <v>1.1887712661218247E-2</v>
      </c>
      <c r="K2517" s="24">
        <f t="shared" si="239"/>
        <v>1.1931600587018096E-2</v>
      </c>
      <c r="L2517" s="24"/>
    </row>
    <row r="2518" spans="1:12" x14ac:dyDescent="0.3">
      <c r="A2518" s="6">
        <f>'Return analysis'!A2520</f>
        <v>44747</v>
      </c>
      <c r="B2518" s="14">
        <f>LN('Return analysis'!B2520/'Return analysis'!B2519)</f>
        <v>-2.1956107179422735E-3</v>
      </c>
      <c r="C2518" s="14">
        <f>LN('Return analysis'!C2520/'Return analysis'!C2519)</f>
        <v>1.7149832821281104E-3</v>
      </c>
      <c r="D2518" s="14">
        <f>LN('Return analysis'!D2520/'Return analysis'!D2519)</f>
        <v>3.5608129284573301E-3</v>
      </c>
      <c r="E2518" s="14">
        <f>LN('Return analysis'!E2520/'Return analysis'!E2519)</f>
        <v>1.7554014748234108E-4</v>
      </c>
      <c r="F2518" s="14">
        <f t="shared" si="234"/>
        <v>-2.3711508654246146E-3</v>
      </c>
      <c r="G2518" s="14">
        <f t="shared" si="235"/>
        <v>1.5394431346457693E-3</v>
      </c>
      <c r="H2518" s="14">
        <f t="shared" si="236"/>
        <v>3.385272780974989E-3</v>
      </c>
      <c r="I2518" s="24">
        <f t="shared" si="237"/>
        <v>-3.6488885847568149E-3</v>
      </c>
      <c r="J2518" s="24">
        <f t="shared" si="238"/>
        <v>-2.6361580378182585E-4</v>
      </c>
      <c r="K2518" s="24">
        <f t="shared" si="239"/>
        <v>-8.8075656299484769E-5</v>
      </c>
      <c r="L2518" s="24"/>
    </row>
    <row r="2519" spans="1:12" x14ac:dyDescent="0.3">
      <c r="A2519" s="6">
        <f>'Return analysis'!A2521</f>
        <v>44748</v>
      </c>
      <c r="B2519" s="14">
        <f>LN('Return analysis'!B2521/'Return analysis'!B2520)</f>
        <v>-4.9312715961305339E-3</v>
      </c>
      <c r="C2519" s="14">
        <f>LN('Return analysis'!C2521/'Return analysis'!C2520)</f>
        <v>-6.083095136665404E-3</v>
      </c>
      <c r="D2519" s="14">
        <f>LN('Return analysis'!D2521/'Return analysis'!D2520)</f>
        <v>1.9846738048692487E-3</v>
      </c>
      <c r="E2519" s="14">
        <f>LN('Return analysis'!E2521/'Return analysis'!E2520)</f>
        <v>4.3887925799849586E-5</v>
      </c>
      <c r="F2519" s="14">
        <f t="shared" si="234"/>
        <v>-4.9751595219303833E-3</v>
      </c>
      <c r="G2519" s="14">
        <f t="shared" si="235"/>
        <v>-6.1269830624652534E-3</v>
      </c>
      <c r="H2519" s="14">
        <f t="shared" si="236"/>
        <v>1.9407858790693991E-3</v>
      </c>
      <c r="I2519" s="24">
        <f t="shared" si="237"/>
        <v>-5.5442287281260753E-5</v>
      </c>
      <c r="J2519" s="24">
        <f t="shared" si="238"/>
        <v>1.8853435917881383E-3</v>
      </c>
      <c r="K2519" s="24">
        <f t="shared" si="239"/>
        <v>1.9292315175879879E-3</v>
      </c>
      <c r="L2519" s="24"/>
    </row>
    <row r="2520" spans="1:12" x14ac:dyDescent="0.3">
      <c r="A2520" s="6">
        <f>'Return analysis'!A2522</f>
        <v>44749</v>
      </c>
      <c r="B2520" s="14">
        <f>LN('Return analysis'!B2522/'Return analysis'!B2521)</f>
        <v>-1.8951277517942693E-3</v>
      </c>
      <c r="C2520" s="14">
        <f>LN('Return analysis'!C2522/'Return analysis'!C2521)</f>
        <v>-2.7902712369489136E-3</v>
      </c>
      <c r="D2520" s="14">
        <f>LN('Return analysis'!D2522/'Return analysis'!D2521)</f>
        <v>1.6352115405424014E-2</v>
      </c>
      <c r="E2520" s="14">
        <f>LN('Return analysis'!E2522/'Return analysis'!E2521)</f>
        <v>4.3887925799849586E-5</v>
      </c>
      <c r="F2520" s="14">
        <f t="shared" si="234"/>
        <v>-1.9390156775941189E-3</v>
      </c>
      <c r="G2520" s="14">
        <f t="shared" si="235"/>
        <v>-2.834159162748763E-3</v>
      </c>
      <c r="H2520" s="14">
        <f t="shared" si="236"/>
        <v>1.6308227479624165E-2</v>
      </c>
      <c r="I2520" s="24">
        <f t="shared" si="237"/>
        <v>1.7105971811299904E-4</v>
      </c>
      <c r="J2520" s="24">
        <f t="shared" si="238"/>
        <v>1.6479287197737162E-2</v>
      </c>
      <c r="K2520" s="24">
        <f t="shared" si="239"/>
        <v>1.6523175123537012E-2</v>
      </c>
      <c r="L2520" s="24"/>
    </row>
    <row r="2521" spans="1:12" x14ac:dyDescent="0.3">
      <c r="A2521" s="6">
        <f>'Return analysis'!A2523</f>
        <v>44750</v>
      </c>
      <c r="B2521" s="14">
        <f>LN('Return analysis'!B2523/'Return analysis'!B2522)</f>
        <v>-1.4769826914968469E-3</v>
      </c>
      <c r="C2521" s="14">
        <f>LN('Return analysis'!C2523/'Return analysis'!C2522)</f>
        <v>-3.3309946764213433E-3</v>
      </c>
      <c r="D2521" s="14">
        <f>LN('Return analysis'!D2523/'Return analysis'!D2522)</f>
        <v>-1.0268955035285115E-3</v>
      </c>
      <c r="E2521" s="14">
        <f>LN('Return analysis'!E2523/'Return analysis'!E2522)</f>
        <v>4.3887925799849586E-5</v>
      </c>
      <c r="F2521" s="14">
        <f t="shared" si="234"/>
        <v>-1.5208706172966965E-3</v>
      </c>
      <c r="G2521" s="14">
        <f t="shared" si="235"/>
        <v>-3.3748826022211927E-3</v>
      </c>
      <c r="H2521" s="14">
        <f t="shared" si="236"/>
        <v>-1.0707834293283611E-3</v>
      </c>
      <c r="I2521" s="24">
        <f t="shared" si="237"/>
        <v>1.2120219780982675E-3</v>
      </c>
      <c r="J2521" s="24">
        <f t="shared" si="238"/>
        <v>1.4123854876990638E-4</v>
      </c>
      <c r="K2521" s="24">
        <f t="shared" si="239"/>
        <v>1.8512647456975597E-4</v>
      </c>
      <c r="L2521" s="24"/>
    </row>
    <row r="2522" spans="1:12" x14ac:dyDescent="0.3">
      <c r="A2522" s="6">
        <f>'Return analysis'!A2524</f>
        <v>44753</v>
      </c>
      <c r="B2522" s="14">
        <f>LN('Return analysis'!B2524/'Return analysis'!B2523)</f>
        <v>3.161212159965151E-3</v>
      </c>
      <c r="C2522" s="14">
        <f>LN('Return analysis'!C2524/'Return analysis'!C2523)</f>
        <v>3.7300818401051448E-3</v>
      </c>
      <c r="D2522" s="14">
        <f>LN('Return analysis'!D2524/'Return analysis'!D2523)</f>
        <v>-1.2719772036592449E-2</v>
      </c>
      <c r="E2522" s="14">
        <f>LN('Return analysis'!E2524/'Return analysis'!E2523)</f>
        <v>1.3165799937187305E-4</v>
      </c>
      <c r="F2522" s="14">
        <f t="shared" si="234"/>
        <v>3.0295541605932781E-3</v>
      </c>
      <c r="G2522" s="14">
        <f t="shared" si="235"/>
        <v>3.598423840733272E-3</v>
      </c>
      <c r="H2522" s="14">
        <f t="shared" si="236"/>
        <v>-1.2851430035964322E-2</v>
      </c>
      <c r="I2522" s="24">
        <f t="shared" si="237"/>
        <v>2.6604815335587651E-4</v>
      </c>
      <c r="J2522" s="24">
        <f t="shared" si="238"/>
        <v>-1.2585381882608446E-2</v>
      </c>
      <c r="K2522" s="24">
        <f t="shared" si="239"/>
        <v>-1.2453723883236572E-2</v>
      </c>
      <c r="L2522" s="24"/>
    </row>
    <row r="2523" spans="1:12" x14ac:dyDescent="0.3">
      <c r="A2523" s="6">
        <f>'Return analysis'!A2525</f>
        <v>44754</v>
      </c>
      <c r="B2523" s="14">
        <f>LN('Return analysis'!B2525/'Return analysis'!B2524)</f>
        <v>-5.2592216881285384E-4</v>
      </c>
      <c r="C2523" s="14">
        <f>LN('Return analysis'!C2525/'Return analysis'!C2524)</f>
        <v>1.7275396127721986E-3</v>
      </c>
      <c r="D2523" s="14">
        <f>LN('Return analysis'!D2525/'Return analysis'!D2524)</f>
        <v>-8.6758260578433805E-3</v>
      </c>
      <c r="E2523" s="14">
        <f>LN('Return analysis'!E2525/'Return analysis'!E2524)</f>
        <v>4.3887925799849586E-5</v>
      </c>
      <c r="F2523" s="14">
        <f t="shared" si="234"/>
        <v>-5.6981009461270344E-4</v>
      </c>
      <c r="G2523" s="14">
        <f t="shared" si="235"/>
        <v>1.683651686972349E-3</v>
      </c>
      <c r="H2523" s="14">
        <f t="shared" si="236"/>
        <v>-8.7197139836432298E-3</v>
      </c>
      <c r="I2523" s="24">
        <f t="shared" si="237"/>
        <v>-1.8337225787470237E-3</v>
      </c>
      <c r="J2523" s="24">
        <f t="shared" si="238"/>
        <v>-1.0553436562390254E-2</v>
      </c>
      <c r="K2523" s="24">
        <f t="shared" si="239"/>
        <v>-1.0509548636590404E-2</v>
      </c>
      <c r="L2523" s="24"/>
    </row>
    <row r="2524" spans="1:12" x14ac:dyDescent="0.3">
      <c r="A2524" s="6">
        <f>'Return analysis'!A2526</f>
        <v>44755</v>
      </c>
      <c r="B2524" s="14">
        <f>LN('Return analysis'!B2526/'Return analysis'!B2525)</f>
        <v>3.0477164030048606E-3</v>
      </c>
      <c r="C2524" s="14">
        <f>LN('Return analysis'!C2526/'Return analysis'!C2525)</f>
        <v>3.1805523178718089E-3</v>
      </c>
      <c r="D2524" s="14">
        <f>LN('Return analysis'!D2526/'Return analysis'!D2525)</f>
        <v>-4.3663035003108615E-3</v>
      </c>
      <c r="E2524" s="14">
        <f>LN('Return analysis'!E2526/'Return analysis'!E2525)</f>
        <v>4.3887925799849586E-5</v>
      </c>
      <c r="F2524" s="14">
        <f t="shared" si="234"/>
        <v>3.0038284772050112E-3</v>
      </c>
      <c r="G2524" s="14">
        <f t="shared" si="235"/>
        <v>3.1366643920719595E-3</v>
      </c>
      <c r="H2524" s="14">
        <f t="shared" si="236"/>
        <v>-4.4101914261107109E-3</v>
      </c>
      <c r="I2524" s="24">
        <f t="shared" si="237"/>
        <v>5.2193839889001054E-4</v>
      </c>
      <c r="J2524" s="24">
        <f t="shared" si="238"/>
        <v>-3.8882530272207005E-3</v>
      </c>
      <c r="K2524" s="24">
        <f t="shared" si="239"/>
        <v>-3.8443651014208511E-3</v>
      </c>
      <c r="L2524" s="24"/>
    </row>
    <row r="2525" spans="1:12" x14ac:dyDescent="0.3">
      <c r="A2525" s="6">
        <f>'Return analysis'!A2527</f>
        <v>44756</v>
      </c>
      <c r="B2525" s="14">
        <f>LN('Return analysis'!B2527/'Return analysis'!B2526)</f>
        <v>-3.8899195619513912E-3</v>
      </c>
      <c r="C2525" s="14">
        <f>LN('Return analysis'!C2527/'Return analysis'!C2526)</f>
        <v>-3.1805523178717677E-3</v>
      </c>
      <c r="D2525" s="14">
        <f>LN('Return analysis'!D2527/'Return analysis'!D2526)</f>
        <v>-4.4383755758641398E-3</v>
      </c>
      <c r="E2525" s="14">
        <f>LN('Return analysis'!E2527/'Return analysis'!E2526)</f>
        <v>4.3887925799849586E-5</v>
      </c>
      <c r="F2525" s="14">
        <f t="shared" si="234"/>
        <v>-3.9338074877512405E-3</v>
      </c>
      <c r="G2525" s="14">
        <f t="shared" si="235"/>
        <v>-3.224440243671617E-3</v>
      </c>
      <c r="H2525" s="14">
        <f t="shared" si="236"/>
        <v>-4.4822635016639892E-3</v>
      </c>
      <c r="I2525" s="24">
        <f t="shared" si="237"/>
        <v>-1.2855580621633513E-3</v>
      </c>
      <c r="J2525" s="24">
        <f t="shared" si="238"/>
        <v>-5.7678215638273401E-3</v>
      </c>
      <c r="K2525" s="24">
        <f t="shared" si="239"/>
        <v>-5.7239336380274907E-3</v>
      </c>
      <c r="L2525" s="24"/>
    </row>
    <row r="2526" spans="1:12" x14ac:dyDescent="0.3">
      <c r="A2526" s="6">
        <f>'Return analysis'!A2528</f>
        <v>44757</v>
      </c>
      <c r="B2526" s="14">
        <f>LN('Return analysis'!B2528/'Return analysis'!B2527)</f>
        <v>3.470566646109802E-3</v>
      </c>
      <c r="C2526" s="14">
        <f>LN('Return analysis'!C2528/'Return analysis'!C2527)</f>
        <v>3.5775274841815035E-3</v>
      </c>
      <c r="D2526" s="14">
        <f>LN('Return analysis'!D2528/'Return analysis'!D2527)</f>
        <v>1.9248043437898325E-2</v>
      </c>
      <c r="E2526" s="14">
        <f>LN('Return analysis'!E2528/'Return analysis'!E2527)</f>
        <v>4.3887925799849586E-5</v>
      </c>
      <c r="F2526" s="14">
        <f t="shared" si="234"/>
        <v>3.4266787203099526E-3</v>
      </c>
      <c r="G2526" s="14">
        <f t="shared" si="235"/>
        <v>3.5336395583816542E-3</v>
      </c>
      <c r="H2526" s="14">
        <f t="shared" si="236"/>
        <v>1.9204155512098475E-2</v>
      </c>
      <c r="I2526" s="24">
        <f t="shared" si="237"/>
        <v>3.7086467979218781E-4</v>
      </c>
      <c r="J2526" s="24">
        <f t="shared" si="238"/>
        <v>1.9575020191890662E-2</v>
      </c>
      <c r="K2526" s="24">
        <f t="shared" si="239"/>
        <v>1.9618908117690511E-2</v>
      </c>
      <c r="L2526" s="24"/>
    </row>
    <row r="2527" spans="1:12" x14ac:dyDescent="0.3">
      <c r="A2527" s="6">
        <f>'Return analysis'!A2529</f>
        <v>44760</v>
      </c>
      <c r="B2527" s="14">
        <f>LN('Return analysis'!B2529/'Return analysis'!B2528)</f>
        <v>-3.1500880922141072E-4</v>
      </c>
      <c r="C2527" s="14">
        <f>LN('Return analysis'!C2529/'Return analysis'!C2528)</f>
        <v>-3.0465766865461555E-3</v>
      </c>
      <c r="D2527" s="14">
        <f>LN('Return analysis'!D2529/'Return analysis'!D2528)</f>
        <v>-6.9325464124867396E-3</v>
      </c>
      <c r="E2527" s="14">
        <f>LN('Return analysis'!E2529/'Return analysis'!E2528)</f>
        <v>1.3165799937187305E-4</v>
      </c>
      <c r="F2527" s="14">
        <f t="shared" si="234"/>
        <v>-4.4666680859328377E-4</v>
      </c>
      <c r="G2527" s="14">
        <f t="shared" si="235"/>
        <v>-3.1782346859180284E-3</v>
      </c>
      <c r="H2527" s="14">
        <f t="shared" si="236"/>
        <v>-7.0642044118586125E-3</v>
      </c>
      <c r="I2527" s="24">
        <f t="shared" si="237"/>
        <v>2.1920759784054287E-3</v>
      </c>
      <c r="J2527" s="24">
        <f t="shared" si="238"/>
        <v>-4.8721284334531838E-3</v>
      </c>
      <c r="K2527" s="24">
        <f t="shared" si="239"/>
        <v>-4.7404704340813109E-3</v>
      </c>
      <c r="L2527" s="24"/>
    </row>
    <row r="2528" spans="1:12" x14ac:dyDescent="0.3">
      <c r="A2528" s="6">
        <f>'Return analysis'!A2530</f>
        <v>44761</v>
      </c>
      <c r="B2528" s="14">
        <f>LN('Return analysis'!B2530/'Return analysis'!B2529)</f>
        <v>1.0450911397148897E-4</v>
      </c>
      <c r="C2528" s="14">
        <f>LN('Return analysis'!C2530/'Return analysis'!C2529)</f>
        <v>-7.9653194966790189E-4</v>
      </c>
      <c r="D2528" s="14">
        <f>LN('Return analysis'!D2530/'Return analysis'!D2529)</f>
        <v>2.7548528930020126E-2</v>
      </c>
      <c r="E2528" s="14">
        <f>LN('Return analysis'!E2530/'Return analysis'!E2529)</f>
        <v>4.3887925799849586E-5</v>
      </c>
      <c r="F2528" s="14">
        <f t="shared" si="234"/>
        <v>6.0621188171639384E-5</v>
      </c>
      <c r="G2528" s="14">
        <f t="shared" si="235"/>
        <v>-8.4041987546775148E-4</v>
      </c>
      <c r="H2528" s="14">
        <f t="shared" si="236"/>
        <v>2.7504641004220277E-2</v>
      </c>
      <c r="I2528" s="24">
        <f t="shared" si="237"/>
        <v>4.4267324260016346E-4</v>
      </c>
      <c r="J2528" s="24">
        <f t="shared" si="238"/>
        <v>2.794731424682044E-2</v>
      </c>
      <c r="K2528" s="24">
        <f t="shared" si="239"/>
        <v>2.7991202172620289E-2</v>
      </c>
      <c r="L2528" s="24"/>
    </row>
    <row r="2529" spans="1:12" x14ac:dyDescent="0.3">
      <c r="A2529" s="6">
        <f>'Return analysis'!A2531</f>
        <v>44762</v>
      </c>
      <c r="B2529" s="14">
        <f>LN('Return analysis'!B2531/'Return analysis'!B2530)</f>
        <v>1.0525538639012386E-4</v>
      </c>
      <c r="C2529" s="14">
        <f>LN('Return analysis'!C2531/'Return analysis'!C2530)</f>
        <v>-9.3008987592217577E-4</v>
      </c>
      <c r="D2529" s="14">
        <f>LN('Return analysis'!D2531/'Return analysis'!D2530)</f>
        <v>8.0585362222781124E-3</v>
      </c>
      <c r="E2529" s="14">
        <f>LN('Return analysis'!E2531/'Return analysis'!E2530)</f>
        <v>4.3887925799849586E-5</v>
      </c>
      <c r="F2529" s="14">
        <f t="shared" si="234"/>
        <v>6.1367460590274278E-5</v>
      </c>
      <c r="G2529" s="14">
        <f t="shared" si="235"/>
        <v>-9.7397780172202536E-4</v>
      </c>
      <c r="H2529" s="14">
        <f t="shared" si="236"/>
        <v>8.014648296478263E-3</v>
      </c>
      <c r="I2529" s="24">
        <f t="shared" si="237"/>
        <v>7.6060293711001684E-4</v>
      </c>
      <c r="J2529" s="24">
        <f t="shared" si="238"/>
        <v>8.7752512335882802E-3</v>
      </c>
      <c r="K2529" s="24">
        <f t="shared" si="239"/>
        <v>8.8191391593881296E-3</v>
      </c>
      <c r="L2529" s="24"/>
    </row>
    <row r="2530" spans="1:12" x14ac:dyDescent="0.3">
      <c r="A2530" s="6">
        <f>'Return analysis'!A2532</f>
        <v>44763</v>
      </c>
      <c r="B2530" s="14">
        <f>LN('Return analysis'!B2532/'Return analysis'!B2531)</f>
        <v>5.3405835879082675E-3</v>
      </c>
      <c r="C2530" s="14">
        <f>LN('Return analysis'!C2532/'Return analysis'!C2531)</f>
        <v>8.206136196042671E-3</v>
      </c>
      <c r="D2530" s="14">
        <f>LN('Return analysis'!D2532/'Return analysis'!D2531)</f>
        <v>9.8445399005309738E-3</v>
      </c>
      <c r="E2530" s="14">
        <f>LN('Return analysis'!E2532/'Return analysis'!E2531)</f>
        <v>4.3887925799849586E-5</v>
      </c>
      <c r="F2530" s="14">
        <f t="shared" si="234"/>
        <v>5.2966956621084181E-3</v>
      </c>
      <c r="G2530" s="14">
        <f t="shared" si="235"/>
        <v>8.1622482702428216E-3</v>
      </c>
      <c r="H2530" s="14">
        <f t="shared" si="236"/>
        <v>9.8006519747311244E-3</v>
      </c>
      <c r="I2530" s="24">
        <f t="shared" si="237"/>
        <v>-1.3903880797371019E-3</v>
      </c>
      <c r="J2530" s="24">
        <f t="shared" si="238"/>
        <v>8.4102638949940228E-3</v>
      </c>
      <c r="K2530" s="24">
        <f t="shared" si="239"/>
        <v>8.4541518207938721E-3</v>
      </c>
      <c r="L2530" s="24"/>
    </row>
    <row r="2531" spans="1:12" x14ac:dyDescent="0.3">
      <c r="A2531" s="6">
        <f>'Return analysis'!A2533</f>
        <v>44764</v>
      </c>
      <c r="B2531" s="14">
        <f>LN('Return analysis'!B2533/'Return analysis'!B2532)</f>
        <v>6.6620547839443857E-3</v>
      </c>
      <c r="C2531" s="14">
        <f>LN('Return analysis'!C2533/'Return analysis'!C2532)</f>
        <v>8.1402642265798967E-3</v>
      </c>
      <c r="D2531" s="14">
        <f>LN('Return analysis'!D2533/'Return analysis'!D2532)</f>
        <v>-1.0905326512311233E-2</v>
      </c>
      <c r="E2531" s="14">
        <f>LN('Return analysis'!E2533/'Return analysis'!E2532)</f>
        <v>4.3887925799849586E-5</v>
      </c>
      <c r="F2531" s="14">
        <f t="shared" si="234"/>
        <v>6.6181668581445363E-3</v>
      </c>
      <c r="G2531" s="14">
        <f t="shared" si="235"/>
        <v>8.0963763007800473E-3</v>
      </c>
      <c r="H2531" s="14">
        <f t="shared" si="236"/>
        <v>-1.0949214438111083E-2</v>
      </c>
      <c r="I2531" s="24">
        <f t="shared" si="237"/>
        <v>2.0722871424529816E-4</v>
      </c>
      <c r="J2531" s="24">
        <f t="shared" si="238"/>
        <v>-1.0741985723865784E-2</v>
      </c>
      <c r="K2531" s="24">
        <f t="shared" si="239"/>
        <v>-1.0698097798065935E-2</v>
      </c>
      <c r="L2531" s="24"/>
    </row>
    <row r="2532" spans="1:12" x14ac:dyDescent="0.3">
      <c r="A2532" s="6">
        <f>'Return analysis'!A2534</f>
        <v>44767</v>
      </c>
      <c r="B2532" s="14">
        <f>LN('Return analysis'!B2534/'Return analysis'!B2533)</f>
        <v>-1.3498415817522914E-3</v>
      </c>
      <c r="C2532" s="14">
        <f>LN('Return analysis'!C2534/'Return analysis'!C2533)</f>
        <v>-3.6684625680282203E-3</v>
      </c>
      <c r="D2532" s="14">
        <f>LN('Return analysis'!D2534/'Return analysis'!D2533)</f>
        <v>1.3634332105372422E-3</v>
      </c>
      <c r="E2532" s="14">
        <f>LN('Return analysis'!E2534/'Return analysis'!E2533)</f>
        <v>1.3165799937187305E-4</v>
      </c>
      <c r="F2532" s="14">
        <f t="shared" si="234"/>
        <v>-1.4814995811241645E-3</v>
      </c>
      <c r="G2532" s="14">
        <f t="shared" si="235"/>
        <v>-3.8001205674000932E-3</v>
      </c>
      <c r="H2532" s="14">
        <f t="shared" si="236"/>
        <v>1.2317752111653691E-3</v>
      </c>
      <c r="I2532" s="24">
        <f t="shared" si="237"/>
        <v>1.5695406104800985E-3</v>
      </c>
      <c r="J2532" s="24">
        <f t="shared" si="238"/>
        <v>2.8013158216454673E-3</v>
      </c>
      <c r="K2532" s="24">
        <f t="shared" si="239"/>
        <v>2.9329738210173407E-3</v>
      </c>
      <c r="L2532" s="24"/>
    </row>
    <row r="2533" spans="1:12" x14ac:dyDescent="0.3">
      <c r="A2533" s="6">
        <f>'Return analysis'!A2535</f>
        <v>44768</v>
      </c>
      <c r="B2533" s="14">
        <f>LN('Return analysis'!B2535/'Return analysis'!B2534)</f>
        <v>6.2311504105306485E-4</v>
      </c>
      <c r="C2533" s="14">
        <f>LN('Return analysis'!C2535/'Return analysis'!C2534)</f>
        <v>2.6247980719783969E-4</v>
      </c>
      <c r="D2533" s="14">
        <f>LN('Return analysis'!D2535/'Return analysis'!D2534)</f>
        <v>-1.2440061793046304E-2</v>
      </c>
      <c r="E2533" s="14">
        <f>LN('Return analysis'!E2535/'Return analysis'!E2534)</f>
        <v>4.3887925799849586E-5</v>
      </c>
      <c r="F2533" s="14">
        <f t="shared" si="234"/>
        <v>5.7922711525321526E-4</v>
      </c>
      <c r="G2533" s="14">
        <f t="shared" si="235"/>
        <v>2.185918813979901E-4</v>
      </c>
      <c r="H2533" s="14">
        <f t="shared" si="236"/>
        <v>-1.2483949718846154E-2</v>
      </c>
      <c r="I2533" s="24">
        <f t="shared" si="237"/>
        <v>5.3714558557611597E-4</v>
      </c>
      <c r="J2533" s="24">
        <f t="shared" si="238"/>
        <v>-1.1946804133270037E-2</v>
      </c>
      <c r="K2533" s="24">
        <f t="shared" si="239"/>
        <v>-1.1902916207470188E-2</v>
      </c>
      <c r="L2533" s="24"/>
    </row>
    <row r="2534" spans="1:12" x14ac:dyDescent="0.3">
      <c r="A2534" s="6">
        <f>'Return analysis'!A2536</f>
        <v>44769</v>
      </c>
      <c r="B2534" s="14">
        <f>LN('Return analysis'!B2536/'Return analysis'!B2535)</f>
        <v>3.5239186227800272E-3</v>
      </c>
      <c r="C2534" s="14">
        <f>LN('Return analysis'!C2536/'Return analysis'!C2535)</f>
        <v>2.7518863900388084E-3</v>
      </c>
      <c r="D2534" s="14">
        <f>LN('Return analysis'!D2536/'Return analysis'!D2535)</f>
        <v>2.5922965405215347E-2</v>
      </c>
      <c r="E2534" s="14">
        <f>LN('Return analysis'!E2536/'Return analysis'!E2535)</f>
        <v>4.3887925799849586E-5</v>
      </c>
      <c r="F2534" s="14">
        <f t="shared" si="234"/>
        <v>3.4800306969801778E-3</v>
      </c>
      <c r="G2534" s="14">
        <f t="shared" si="235"/>
        <v>2.707998464238959E-3</v>
      </c>
      <c r="H2534" s="14">
        <f t="shared" si="236"/>
        <v>2.5879077479415497E-2</v>
      </c>
      <c r="I2534" s="24">
        <f t="shared" si="237"/>
        <v>1.0182387503481832E-3</v>
      </c>
      <c r="J2534" s="24">
        <f t="shared" si="238"/>
        <v>2.6897316229763681E-2</v>
      </c>
      <c r="K2534" s="24">
        <f t="shared" si="239"/>
        <v>2.6941204155563531E-2</v>
      </c>
      <c r="L2534" s="24"/>
    </row>
    <row r="2535" spans="1:12" x14ac:dyDescent="0.3">
      <c r="A2535" s="6">
        <f>'Return analysis'!A2537</f>
        <v>44770</v>
      </c>
      <c r="B2535" s="14">
        <f>LN('Return analysis'!B2537/'Return analysis'!B2536)</f>
        <v>6.4965135834303862E-3</v>
      </c>
      <c r="C2535" s="14">
        <f>LN('Return analysis'!C2537/'Return analysis'!C2536)</f>
        <v>6.90991789437829E-3</v>
      </c>
      <c r="D2535" s="14">
        <f>LN('Return analysis'!D2537/'Return analysis'!D2536)</f>
        <v>1.2959378534764207E-2</v>
      </c>
      <c r="E2535" s="14">
        <f>LN('Return analysis'!E2537/'Return analysis'!E2536)</f>
        <v>4.3887925799849586E-5</v>
      </c>
      <c r="F2535" s="14">
        <f t="shared" si="234"/>
        <v>6.4526256576305369E-3</v>
      </c>
      <c r="G2535" s="14">
        <f t="shared" si="235"/>
        <v>6.8660299685784406E-3</v>
      </c>
      <c r="H2535" s="14">
        <f t="shared" si="236"/>
        <v>1.2915490608964358E-2</v>
      </c>
      <c r="I2535" s="24">
        <f t="shared" si="237"/>
        <v>7.7728582387486477E-4</v>
      </c>
      <c r="J2535" s="24">
        <f t="shared" si="238"/>
        <v>1.3692776432839223E-2</v>
      </c>
      <c r="K2535" s="24">
        <f t="shared" si="239"/>
        <v>1.3736664358639072E-2</v>
      </c>
      <c r="L2535" s="24"/>
    </row>
    <row r="2536" spans="1:12" x14ac:dyDescent="0.3">
      <c r="A2536" s="6">
        <f>'Return analysis'!A2538</f>
        <v>44771</v>
      </c>
      <c r="B2536" s="14">
        <f>LN('Return analysis'!B2538/'Return analysis'!B2537)</f>
        <v>2.2582247814837866E-3</v>
      </c>
      <c r="C2536" s="14">
        <f>LN('Return analysis'!C2538/'Return analysis'!C2537)</f>
        <v>-7.7915387468999425E-4</v>
      </c>
      <c r="D2536" s="14">
        <f>LN('Return analysis'!D2538/'Return analysis'!D2537)</f>
        <v>1.3521478916924264E-2</v>
      </c>
      <c r="E2536" s="14">
        <f>LN('Return analysis'!E2538/'Return analysis'!E2537)</f>
        <v>6.4720127829657142E-5</v>
      </c>
      <c r="F2536" s="14">
        <f t="shared" si="234"/>
        <v>2.1935046536541293E-3</v>
      </c>
      <c r="G2536" s="14">
        <f t="shared" si="235"/>
        <v>-8.4387400251965136E-4</v>
      </c>
      <c r="H2536" s="14">
        <f t="shared" si="236"/>
        <v>1.3456758789094607E-2</v>
      </c>
      <c r="I2536" s="24">
        <f t="shared" si="237"/>
        <v>2.729334897543137E-3</v>
      </c>
      <c r="J2536" s="24">
        <f t="shared" si="238"/>
        <v>1.6186093686637745E-2</v>
      </c>
      <c r="K2536" s="24">
        <f t="shared" si="239"/>
        <v>1.6250813814467399E-2</v>
      </c>
      <c r="L2536" s="24"/>
    </row>
    <row r="2537" spans="1:12" x14ac:dyDescent="0.3">
      <c r="A2537" s="6">
        <f>'Return analysis'!A2539</f>
        <v>44774</v>
      </c>
      <c r="B2537" s="14">
        <f>LN('Return analysis'!B2539/'Return analysis'!B2538)</f>
        <v>2.6633259141884743E-3</v>
      </c>
      <c r="C2537" s="14">
        <f>LN('Return analysis'!C2539/'Return analysis'!C2538)</f>
        <v>4.3248211404450327E-3</v>
      </c>
      <c r="D2537" s="14">
        <f>LN('Return analysis'!D2539/'Return analysis'!D2538)</f>
        <v>-2.3298352721866462E-3</v>
      </c>
      <c r="E2537" s="14">
        <f>LN('Return analysis'!E2539/'Return analysis'!E2538)</f>
        <v>1.9331464685281967E-4</v>
      </c>
      <c r="F2537" s="14">
        <f t="shared" si="234"/>
        <v>2.4700112673356547E-3</v>
      </c>
      <c r="G2537" s="14">
        <f t="shared" si="235"/>
        <v>4.1315064935922132E-3</v>
      </c>
      <c r="H2537" s="14">
        <f t="shared" si="236"/>
        <v>-2.5231499190394658E-3</v>
      </c>
      <c r="I2537" s="24">
        <f t="shared" si="237"/>
        <v>-8.3436628484480119E-4</v>
      </c>
      <c r="J2537" s="24">
        <f t="shared" si="238"/>
        <v>-3.3575162038842667E-3</v>
      </c>
      <c r="K2537" s="24">
        <f t="shared" si="239"/>
        <v>-3.1642015570314472E-3</v>
      </c>
      <c r="L2537" s="24"/>
    </row>
    <row r="2538" spans="1:12" x14ac:dyDescent="0.3">
      <c r="A2538" s="6">
        <f>'Return analysis'!A2540</f>
        <v>44775</v>
      </c>
      <c r="B2538" s="14">
        <f>LN('Return analysis'!B2540/'Return analysis'!B2539)</f>
        <v>-9.1704469539139327E-3</v>
      </c>
      <c r="C2538" s="14">
        <f>LN('Return analysis'!C2540/'Return analysis'!C2539)</f>
        <v>-1.0170862465673123E-2</v>
      </c>
      <c r="D2538" s="14">
        <f>LN('Return analysis'!D2540/'Return analysis'!D2539)</f>
        <v>-5.4090372985801027E-3</v>
      </c>
      <c r="E2538" s="14">
        <f>LN('Return analysis'!E2540/'Return analysis'!E2539)</f>
        <v>6.4720127829657142E-5</v>
      </c>
      <c r="F2538" s="14">
        <f t="shared" si="234"/>
        <v>-9.2351670817435901E-3</v>
      </c>
      <c r="G2538" s="14">
        <f t="shared" si="235"/>
        <v>-1.023558259350278E-2</v>
      </c>
      <c r="H2538" s="14">
        <f t="shared" si="236"/>
        <v>-5.47375742640976E-3</v>
      </c>
      <c r="I2538" s="24">
        <f t="shared" si="237"/>
        <v>-9.2272888048034666E-4</v>
      </c>
      <c r="J2538" s="24">
        <f t="shared" si="238"/>
        <v>-6.3964863068901069E-3</v>
      </c>
      <c r="K2538" s="24">
        <f t="shared" si="239"/>
        <v>-6.3317661790604496E-3</v>
      </c>
      <c r="L2538" s="24"/>
    </row>
    <row r="2539" spans="1:12" x14ac:dyDescent="0.3">
      <c r="A2539" s="6">
        <f>'Return analysis'!A2541</f>
        <v>44776</v>
      </c>
      <c r="B2539" s="14">
        <f>LN('Return analysis'!B2541/'Return analysis'!B2540)</f>
        <v>3.9256641718259837E-3</v>
      </c>
      <c r="C2539" s="14">
        <f>LN('Return analysis'!C2541/'Return analysis'!C2540)</f>
        <v>4.9672772562172722E-3</v>
      </c>
      <c r="D2539" s="14">
        <f>LN('Return analysis'!D2541/'Return analysis'!D2540)</f>
        <v>1.5947513175014871E-2</v>
      </c>
      <c r="E2539" s="14">
        <f>LN('Return analysis'!E2541/'Return analysis'!E2540)</f>
        <v>6.4720127829657142E-5</v>
      </c>
      <c r="F2539" s="14">
        <f t="shared" si="234"/>
        <v>3.8609440439963264E-3</v>
      </c>
      <c r="G2539" s="14">
        <f t="shared" si="235"/>
        <v>4.9025571283876149E-3</v>
      </c>
      <c r="H2539" s="14">
        <f t="shared" si="236"/>
        <v>1.5882793047185213E-2</v>
      </c>
      <c r="I2539" s="24">
        <f t="shared" si="237"/>
        <v>-2.6301615643093887E-4</v>
      </c>
      <c r="J2539" s="24">
        <f t="shared" si="238"/>
        <v>1.5619776890754274E-2</v>
      </c>
      <c r="K2539" s="24">
        <f t="shared" si="239"/>
        <v>1.5684497018583932E-2</v>
      </c>
      <c r="L2539" s="24"/>
    </row>
    <row r="2540" spans="1:12" x14ac:dyDescent="0.3">
      <c r="A2540" s="6">
        <f>'Return analysis'!A2542</f>
        <v>44777</v>
      </c>
      <c r="B2540" s="14">
        <f>LN('Return analysis'!B2542/'Return analysis'!B2541)</f>
        <v>2.8824150188718725E-3</v>
      </c>
      <c r="C2540" s="14">
        <f>LN('Return analysis'!C2542/'Return analysis'!C2541)</f>
        <v>2.4748737084001253E-3</v>
      </c>
      <c r="D2540" s="14">
        <f>LN('Return analysis'!D2542/'Return analysis'!D2541)</f>
        <v>-9.6207519506272504E-4</v>
      </c>
      <c r="E2540" s="14">
        <f>LN('Return analysis'!E2542/'Return analysis'!E2541)</f>
        <v>6.4720127829657142E-5</v>
      </c>
      <c r="F2540" s="14">
        <f t="shared" si="234"/>
        <v>2.8176948910422152E-3</v>
      </c>
      <c r="G2540" s="14">
        <f t="shared" si="235"/>
        <v>2.410153580570468E-3</v>
      </c>
      <c r="H2540" s="14">
        <f t="shared" si="236"/>
        <v>-1.0267953228923822E-3</v>
      </c>
      <c r="I2540" s="24">
        <f t="shared" si="237"/>
        <v>8.8527061866782385E-4</v>
      </c>
      <c r="J2540" s="24">
        <f t="shared" si="238"/>
        <v>-1.415247042245583E-4</v>
      </c>
      <c r="K2540" s="24">
        <f t="shared" si="239"/>
        <v>-7.6804576394901188E-5</v>
      </c>
      <c r="L2540" s="24"/>
    </row>
    <row r="2541" spans="1:12" x14ac:dyDescent="0.3">
      <c r="A2541" s="6">
        <f>'Return analysis'!A2543</f>
        <v>44778</v>
      </c>
      <c r="B2541" s="14">
        <f>LN('Return analysis'!B2543/'Return analysis'!B2542)</f>
        <v>-9.2952134539007365E-3</v>
      </c>
      <c r="C2541" s="14">
        <f>LN('Return analysis'!C2543/'Return analysis'!C2542)</f>
        <v>-1.138201687351308E-2</v>
      </c>
      <c r="D2541" s="14">
        <f>LN('Return analysis'!D2543/'Return analysis'!D2542)</f>
        <v>-3.3719336678649404E-4</v>
      </c>
      <c r="E2541" s="14">
        <f>LN('Return analysis'!E2543/'Return analysis'!E2542)</f>
        <v>6.4720127829657142E-5</v>
      </c>
      <c r="F2541" s="14">
        <f t="shared" si="234"/>
        <v>-9.3599335817303939E-3</v>
      </c>
      <c r="G2541" s="14">
        <f t="shared" si="235"/>
        <v>-1.1446737001342737E-2</v>
      </c>
      <c r="H2541" s="14">
        <f t="shared" si="236"/>
        <v>-4.0191349461615115E-4</v>
      </c>
      <c r="I2541" s="24">
        <f t="shared" si="237"/>
        <v>-1.2537868768241857E-4</v>
      </c>
      <c r="J2541" s="24">
        <f t="shared" si="238"/>
        <v>-5.2729218229856975E-4</v>
      </c>
      <c r="K2541" s="24">
        <f t="shared" si="239"/>
        <v>-4.6257205446891263E-4</v>
      </c>
      <c r="L2541" s="24"/>
    </row>
    <row r="2542" spans="1:12" x14ac:dyDescent="0.3">
      <c r="A2542" s="6">
        <f>'Return analysis'!A2544</f>
        <v>44781</v>
      </c>
      <c r="B2542" s="14">
        <f>LN('Return analysis'!B2544/'Return analysis'!B2543)</f>
        <v>2.9009318893246216E-3</v>
      </c>
      <c r="C2542" s="14">
        <f>LN('Return analysis'!C2544/'Return analysis'!C2543)</f>
        <v>4.4639491091959423E-3</v>
      </c>
      <c r="D2542" s="14">
        <f>LN('Return analysis'!D2544/'Return analysis'!D2543)</f>
        <v>9.143205946971234E-4</v>
      </c>
      <c r="E2542" s="14">
        <f>LN('Return analysis'!E2544/'Return analysis'!E2543)</f>
        <v>1.9414781875921265E-4</v>
      </c>
      <c r="F2542" s="14">
        <f t="shared" si="234"/>
        <v>2.7067840705654088E-3</v>
      </c>
      <c r="G2542" s="14">
        <f t="shared" si="235"/>
        <v>4.2698012904367295E-3</v>
      </c>
      <c r="H2542" s="14">
        <f t="shared" si="236"/>
        <v>7.2017277593791076E-4</v>
      </c>
      <c r="I2542" s="24">
        <f t="shared" si="237"/>
        <v>-7.4397008630540374E-4</v>
      </c>
      <c r="J2542" s="24">
        <f t="shared" si="238"/>
        <v>-2.379731036749298E-5</v>
      </c>
      <c r="K2542" s="24">
        <f t="shared" si="239"/>
        <v>1.7035050839171967E-4</v>
      </c>
      <c r="L2542" s="24"/>
    </row>
    <row r="2543" spans="1:12" x14ac:dyDescent="0.3">
      <c r="A2543" s="6">
        <f>'Return analysis'!A2545</f>
        <v>44782</v>
      </c>
      <c r="B2543" s="14">
        <f>LN('Return analysis'!B2545/'Return analysis'!B2544)</f>
        <v>-1.034815295938065E-3</v>
      </c>
      <c r="C2543" s="14">
        <f>LN('Return analysis'!C2545/'Return analysis'!C2544)</f>
        <v>-2.2299451385827847E-3</v>
      </c>
      <c r="D2543" s="14">
        <f>LN('Return analysis'!D2545/'Return analysis'!D2544)</f>
        <v>-6.3218631052690743E-3</v>
      </c>
      <c r="E2543" s="14">
        <f>LN('Return analysis'!E2545/'Return analysis'!E2544)</f>
        <v>6.4720127829657142E-5</v>
      </c>
      <c r="F2543" s="14">
        <f t="shared" si="234"/>
        <v>-1.0995354237677221E-3</v>
      </c>
      <c r="G2543" s="14">
        <f t="shared" si="235"/>
        <v>-2.294665266412442E-3</v>
      </c>
      <c r="H2543" s="14">
        <f t="shared" si="236"/>
        <v>-6.3865832330987317E-3</v>
      </c>
      <c r="I2543" s="24">
        <f t="shared" si="237"/>
        <v>8.1944554726398665E-4</v>
      </c>
      <c r="J2543" s="24">
        <f t="shared" si="238"/>
        <v>-5.5671376858347447E-3</v>
      </c>
      <c r="K2543" s="24">
        <f t="shared" si="239"/>
        <v>-5.5024175580050873E-3</v>
      </c>
      <c r="L2543" s="24"/>
    </row>
    <row r="2544" spans="1:12" x14ac:dyDescent="0.3">
      <c r="A2544" s="6">
        <f>'Return analysis'!A2546</f>
        <v>44783</v>
      </c>
      <c r="B2544" s="14">
        <f>LN('Return analysis'!B2546/'Return analysis'!B2545)</f>
        <v>3.205190537487715E-3</v>
      </c>
      <c r="C2544" s="14">
        <f>LN('Return analysis'!C2546/'Return analysis'!C2545)</f>
        <v>2.7537538195467853E-3</v>
      </c>
      <c r="D2544" s="14">
        <f>LN('Return analysis'!D2546/'Return analysis'!D2545)</f>
        <v>2.2545917060667386E-2</v>
      </c>
      <c r="E2544" s="14">
        <f>LN('Return analysis'!E2546/'Return analysis'!E2545)</f>
        <v>6.4720127829657142E-5</v>
      </c>
      <c r="F2544" s="14">
        <f t="shared" si="234"/>
        <v>3.1404704096580577E-3</v>
      </c>
      <c r="G2544" s="14">
        <f t="shared" si="235"/>
        <v>2.689033691717128E-3</v>
      </c>
      <c r="H2544" s="14">
        <f t="shared" si="236"/>
        <v>2.2481196932837729E-2</v>
      </c>
      <c r="I2544" s="24">
        <f t="shared" si="237"/>
        <v>7.304929063221276E-4</v>
      </c>
      <c r="J2544" s="24">
        <f t="shared" si="238"/>
        <v>2.3211689839159857E-2</v>
      </c>
      <c r="K2544" s="24">
        <f t="shared" si="239"/>
        <v>2.3276409966989514E-2</v>
      </c>
      <c r="L2544" s="24"/>
    </row>
    <row r="2545" spans="1:12" x14ac:dyDescent="0.3">
      <c r="A2545" s="6">
        <f>'Return analysis'!A2547</f>
        <v>44784</v>
      </c>
      <c r="B2545" s="14">
        <f>LN('Return analysis'!B2547/'Return analysis'!B2546)</f>
        <v>-5.1750409901841132E-3</v>
      </c>
      <c r="C2545" s="14">
        <f>LN('Return analysis'!C2547/'Return analysis'!C2546)</f>
        <v>-5.6456053755229137E-3</v>
      </c>
      <c r="D2545" s="14">
        <f>LN('Return analysis'!D2547/'Return analysis'!D2546)</f>
        <v>4.7305181502979213E-5</v>
      </c>
      <c r="E2545" s="14">
        <f>LN('Return analysis'!E2547/'Return analysis'!E2546)</f>
        <v>6.4720127829657142E-5</v>
      </c>
      <c r="F2545" s="14">
        <f t="shared" si="234"/>
        <v>-5.2397611180137705E-3</v>
      </c>
      <c r="G2545" s="14">
        <f t="shared" si="235"/>
        <v>-5.710325503352571E-3</v>
      </c>
      <c r="H2545" s="14">
        <f t="shared" si="236"/>
        <v>-1.7414946326677928E-5</v>
      </c>
      <c r="I2545" s="24">
        <f t="shared" si="237"/>
        <v>-6.3497386173159813E-4</v>
      </c>
      <c r="J2545" s="24">
        <f t="shared" si="238"/>
        <v>-6.5238880805827606E-4</v>
      </c>
      <c r="K2545" s="24">
        <f t="shared" si="239"/>
        <v>-5.8766868022861894E-4</v>
      </c>
      <c r="L2545" s="24"/>
    </row>
    <row r="2546" spans="1:12" x14ac:dyDescent="0.3">
      <c r="A2546" s="6">
        <f>'Return analysis'!A2548</f>
        <v>44785</v>
      </c>
      <c r="B2546" s="14">
        <f>LN('Return analysis'!B2548/'Return analysis'!B2547)</f>
        <v>3.4190359954896763E-3</v>
      </c>
      <c r="C2546" s="14">
        <f>LN('Return analysis'!C2548/'Return analysis'!C2547)</f>
        <v>4.5977134942586269E-3</v>
      </c>
      <c r="D2546" s="14">
        <f>LN('Return analysis'!D2548/'Return analysis'!D2547)</f>
        <v>1.7174714688485155E-2</v>
      </c>
      <c r="E2546" s="14">
        <f>LN('Return analysis'!E2548/'Return analysis'!E2547)</f>
        <v>6.4720127829657142E-5</v>
      </c>
      <c r="F2546" s="14">
        <f t="shared" si="234"/>
        <v>3.354315867660019E-3</v>
      </c>
      <c r="G2546" s="14">
        <f t="shared" si="235"/>
        <v>4.5329933664289696E-3</v>
      </c>
      <c r="H2546" s="14">
        <f t="shared" si="236"/>
        <v>1.7109994560655498E-2</v>
      </c>
      <c r="I2546" s="24">
        <f t="shared" si="237"/>
        <v>-4.8483198332942995E-4</v>
      </c>
      <c r="J2546" s="24">
        <f t="shared" si="238"/>
        <v>1.6625162577326068E-2</v>
      </c>
      <c r="K2546" s="24">
        <f t="shared" si="239"/>
        <v>1.6689882705155725E-2</v>
      </c>
      <c r="L2546" s="24"/>
    </row>
    <row r="2547" spans="1:12" x14ac:dyDescent="0.3">
      <c r="A2547" s="6">
        <f>'Return analysis'!A2549</f>
        <v>44788</v>
      </c>
      <c r="B2547" s="14">
        <f>LN('Return analysis'!B2549/'Return analysis'!B2548)</f>
        <v>1.7560049946945433E-3</v>
      </c>
      <c r="C2547" s="14">
        <f>LN('Return analysis'!C2549/'Return analysis'!C2548)</f>
        <v>1.0478918812643076E-3</v>
      </c>
      <c r="D2547" s="14">
        <f>LN('Return analysis'!D2549/'Return analysis'!D2548)</f>
        <v>3.9004769795191888E-3</v>
      </c>
      <c r="E2547" s="14">
        <f>LN('Return analysis'!E2549/'Return analysis'!E2548)</f>
        <v>1.9414781875921265E-4</v>
      </c>
      <c r="F2547" s="14">
        <f t="shared" si="234"/>
        <v>1.5618571759353308E-3</v>
      </c>
      <c r="G2547" s="14">
        <f t="shared" si="235"/>
        <v>8.5374406250509499E-4</v>
      </c>
      <c r="H2547" s="14">
        <f t="shared" si="236"/>
        <v>3.706329160759976E-3</v>
      </c>
      <c r="I2547" s="24">
        <f t="shared" si="237"/>
        <v>8.3359154493451511E-4</v>
      </c>
      <c r="J2547" s="24">
        <f t="shared" si="238"/>
        <v>4.5399207056944909E-3</v>
      </c>
      <c r="K2547" s="24">
        <f t="shared" si="239"/>
        <v>4.7340685244537037E-3</v>
      </c>
      <c r="L2547" s="24"/>
    </row>
    <row r="2548" spans="1:12" x14ac:dyDescent="0.3">
      <c r="A2548" s="6">
        <f>'Return analysis'!A2550</f>
        <v>44789</v>
      </c>
      <c r="B2548" s="14">
        <f>LN('Return analysis'!B2550/'Return analysis'!B2549)</f>
        <v>9.2914463045885192E-4</v>
      </c>
      <c r="C2548" s="14">
        <f>LN('Return analysis'!C2550/'Return analysis'!C2549)</f>
        <v>-1.3104972877456388E-3</v>
      </c>
      <c r="D2548" s="14">
        <f>LN('Return analysis'!D2550/'Return analysis'!D2549)</f>
        <v>2.1294413390567949E-3</v>
      </c>
      <c r="E2548" s="14">
        <f>LN('Return analysis'!E2550/'Return analysis'!E2549)</f>
        <v>6.4720127829657142E-5</v>
      </c>
      <c r="F2548" s="14">
        <f t="shared" si="234"/>
        <v>8.6442450262919481E-4</v>
      </c>
      <c r="G2548" s="14">
        <f t="shared" si="235"/>
        <v>-1.3752174155752959E-3</v>
      </c>
      <c r="H2548" s="14">
        <f t="shared" si="236"/>
        <v>2.0647212112271376E-3</v>
      </c>
      <c r="I2548" s="24">
        <f t="shared" si="237"/>
        <v>1.9511575711954117E-3</v>
      </c>
      <c r="J2548" s="24">
        <f t="shared" si="238"/>
        <v>4.0158787824225491E-3</v>
      </c>
      <c r="K2548" s="24">
        <f t="shared" si="239"/>
        <v>4.0805989102522065E-3</v>
      </c>
      <c r="L2548" s="24"/>
    </row>
    <row r="2549" spans="1:12" x14ac:dyDescent="0.3">
      <c r="A2549" s="6">
        <f>'Return analysis'!A2551</f>
        <v>44790</v>
      </c>
      <c r="B2549" s="14">
        <f>LN('Return analysis'!B2551/'Return analysis'!B2550)</f>
        <v>-7.039021928113667E-3</v>
      </c>
      <c r="C2549" s="14">
        <f>LN('Return analysis'!C2551/'Return analysis'!C2550)</f>
        <v>-5.9162664232298061E-3</v>
      </c>
      <c r="D2549" s="14">
        <f>LN('Return analysis'!D2551/'Return analysis'!D2550)</f>
        <v>-9.0117438973962901E-3</v>
      </c>
      <c r="E2549" s="14">
        <f>LN('Return analysis'!E2551/'Return analysis'!E2550)</f>
        <v>6.4720127829657142E-5</v>
      </c>
      <c r="F2549" s="14">
        <f t="shared" si="234"/>
        <v>-7.1037420559433243E-3</v>
      </c>
      <c r="G2549" s="14">
        <f t="shared" si="235"/>
        <v>-5.9809865510594635E-3</v>
      </c>
      <c r="H2549" s="14">
        <f t="shared" si="236"/>
        <v>-9.0764640252259474E-3</v>
      </c>
      <c r="I2549" s="24">
        <f t="shared" si="237"/>
        <v>-2.1833328127946077E-3</v>
      </c>
      <c r="J2549" s="24">
        <f t="shared" si="238"/>
        <v>-1.1259796838020555E-2</v>
      </c>
      <c r="K2549" s="24">
        <f t="shared" si="239"/>
        <v>-1.1195076710190897E-2</v>
      </c>
      <c r="L2549" s="24"/>
    </row>
    <row r="2550" spans="1:12" x14ac:dyDescent="0.3">
      <c r="A2550" s="6">
        <f>'Return analysis'!A2552</f>
        <v>44791</v>
      </c>
      <c r="B2550" s="14">
        <f>LN('Return analysis'!B2552/'Return analysis'!B2551)</f>
        <v>-2.0769409573439005E-4</v>
      </c>
      <c r="C2550" s="14">
        <f>LN('Return analysis'!C2552/'Return analysis'!C2551)</f>
        <v>1.8439791819898394E-3</v>
      </c>
      <c r="D2550" s="14">
        <f>LN('Return analysis'!D2552/'Return analysis'!D2551)</f>
        <v>2.6097678480006509E-3</v>
      </c>
      <c r="E2550" s="14">
        <f>LN('Return analysis'!E2552/'Return analysis'!E2551)</f>
        <v>6.4720127829657142E-5</v>
      </c>
      <c r="F2550" s="14">
        <f t="shared" si="234"/>
        <v>-2.7241422356404717E-4</v>
      </c>
      <c r="G2550" s="14">
        <f t="shared" si="235"/>
        <v>1.7792590541601822E-3</v>
      </c>
      <c r="H2550" s="14">
        <f t="shared" si="236"/>
        <v>2.5450477201709935E-3</v>
      </c>
      <c r="I2550" s="24">
        <f t="shared" si="237"/>
        <v>-1.7344997178135246E-3</v>
      </c>
      <c r="J2550" s="24">
        <f t="shared" si="238"/>
        <v>8.1054800235746895E-4</v>
      </c>
      <c r="K2550" s="24">
        <f t="shared" si="239"/>
        <v>8.7526813018712628E-4</v>
      </c>
      <c r="L2550" s="24"/>
    </row>
    <row r="2551" spans="1:12" x14ac:dyDescent="0.3">
      <c r="A2551" s="6">
        <f>'Return analysis'!A2553</f>
        <v>44792</v>
      </c>
      <c r="B2551" s="14">
        <f>LN('Return analysis'!B2553/'Return analysis'!B2552)</f>
        <v>-4.6860592798996939E-3</v>
      </c>
      <c r="C2551" s="14">
        <f>LN('Return analysis'!C2553/'Return analysis'!C2552)</f>
        <v>-6.3380180086951938E-3</v>
      </c>
      <c r="D2551" s="14">
        <f>LN('Return analysis'!D2553/'Return analysis'!D2552)</f>
        <v>-1.4391557086051693E-2</v>
      </c>
      <c r="E2551" s="14">
        <f>LN('Return analysis'!E2553/'Return analysis'!E2552)</f>
        <v>6.4720127829657142E-5</v>
      </c>
      <c r="F2551" s="14">
        <f t="shared" si="234"/>
        <v>-4.7507794077293513E-3</v>
      </c>
      <c r="G2551" s="14">
        <f t="shared" si="235"/>
        <v>-6.4027381365248512E-3</v>
      </c>
      <c r="H2551" s="14">
        <f t="shared" si="236"/>
        <v>-1.445627721388135E-2</v>
      </c>
      <c r="I2551" s="24">
        <f t="shared" si="237"/>
        <v>5.6753970137260348E-4</v>
      </c>
      <c r="J2551" s="24">
        <f t="shared" si="238"/>
        <v>-1.3888737512508747E-2</v>
      </c>
      <c r="K2551" s="24">
        <f t="shared" si="239"/>
        <v>-1.382401738467909E-2</v>
      </c>
      <c r="L2551" s="24"/>
    </row>
    <row r="2552" spans="1:12" x14ac:dyDescent="0.3">
      <c r="A2552" s="6">
        <f>'Return analysis'!A2554</f>
        <v>44795</v>
      </c>
      <c r="B2552" s="14">
        <f>LN('Return analysis'!B2554/'Return analysis'!B2553)</f>
        <v>-7.0179797220453182E-3</v>
      </c>
      <c r="C2552" s="14">
        <f>LN('Return analysis'!C2554/'Return analysis'!C2553)</f>
        <v>-4.5143264192082748E-3</v>
      </c>
      <c r="D2552" s="14">
        <f>LN('Return analysis'!D2554/'Return analysis'!D2553)</f>
        <v>-2.1621182852094863E-2</v>
      </c>
      <c r="E2552" s="14">
        <f>LN('Return analysis'!E2554/'Return analysis'!E2553)</f>
        <v>1.9414781875921265E-4</v>
      </c>
      <c r="F2552" s="14">
        <f t="shared" si="234"/>
        <v>-7.212127540804531E-3</v>
      </c>
      <c r="G2552" s="14">
        <f t="shared" si="235"/>
        <v>-4.7084742379674875E-3</v>
      </c>
      <c r="H2552" s="14">
        <f t="shared" si="236"/>
        <v>-2.1815330670854075E-2</v>
      </c>
      <c r="I2552" s="24">
        <f t="shared" si="237"/>
        <v>-3.1809032061277842E-3</v>
      </c>
      <c r="J2552" s="24">
        <f t="shared" si="238"/>
        <v>-2.4996233876981858E-2</v>
      </c>
      <c r="K2552" s="24">
        <f t="shared" si="239"/>
        <v>-2.4802086058222646E-2</v>
      </c>
      <c r="L2552" s="24"/>
    </row>
    <row r="2553" spans="1:12" x14ac:dyDescent="0.3">
      <c r="A2553" s="6">
        <f>'Return analysis'!A2555</f>
        <v>44796</v>
      </c>
      <c r="B2553" s="14">
        <f>LN('Return analysis'!B2555/'Return analysis'!B2554)</f>
        <v>-9.4692894293631051E-4</v>
      </c>
      <c r="C2553" s="14">
        <f>LN('Return analysis'!C2555/'Return analysis'!C2554)</f>
        <v>-3.9949572383234702E-4</v>
      </c>
      <c r="D2553" s="14">
        <f>LN('Return analysis'!D2555/'Return analysis'!D2554)</f>
        <v>-1.8835618399420794E-3</v>
      </c>
      <c r="E2553" s="14">
        <f>LN('Return analysis'!E2555/'Return analysis'!E2554)</f>
        <v>6.4720127829657142E-5</v>
      </c>
      <c r="F2553" s="14">
        <f t="shared" si="234"/>
        <v>-1.0116490707659676E-3</v>
      </c>
      <c r="G2553" s="14">
        <f t="shared" si="235"/>
        <v>-4.6421585166200418E-4</v>
      </c>
      <c r="H2553" s="14">
        <f t="shared" si="236"/>
        <v>-1.9482819677717365E-3</v>
      </c>
      <c r="I2553" s="24">
        <f t="shared" si="237"/>
        <v>-6.1638118424677294E-4</v>
      </c>
      <c r="J2553" s="24">
        <f t="shared" si="238"/>
        <v>-2.5646631520185093E-3</v>
      </c>
      <c r="K2553" s="24">
        <f t="shared" si="239"/>
        <v>-2.4999430241888524E-3</v>
      </c>
      <c r="L2553" s="24"/>
    </row>
    <row r="2554" spans="1:12" x14ac:dyDescent="0.3">
      <c r="A2554" s="6">
        <f>'Return analysis'!A2556</f>
        <v>44797</v>
      </c>
      <c r="B2554" s="14">
        <f>LN('Return analysis'!B2556/'Return analysis'!B2555)</f>
        <v>-2.2119830272777975E-3</v>
      </c>
      <c r="C2554" s="14">
        <f>LN('Return analysis'!C2556/'Return analysis'!C2555)</f>
        <v>-2.5326016727241956E-3</v>
      </c>
      <c r="D2554" s="14">
        <f>LN('Return analysis'!D2556/'Return analysis'!D2555)</f>
        <v>4.1966676553950363E-3</v>
      </c>
      <c r="E2554" s="14">
        <f>LN('Return analysis'!E2556/'Return analysis'!E2555)</f>
        <v>6.4720127829657142E-5</v>
      </c>
      <c r="F2554" s="14">
        <f t="shared" si="234"/>
        <v>-2.2767031551074548E-3</v>
      </c>
      <c r="G2554" s="14">
        <f t="shared" si="235"/>
        <v>-2.5973218005538529E-3</v>
      </c>
      <c r="H2554" s="14">
        <f t="shared" si="236"/>
        <v>4.1319475275653789E-3</v>
      </c>
      <c r="I2554" s="24">
        <f t="shared" si="237"/>
        <v>-2.2672875720275139E-4</v>
      </c>
      <c r="J2554" s="24">
        <f t="shared" si="238"/>
        <v>3.9052187703626277E-3</v>
      </c>
      <c r="K2554" s="24">
        <f t="shared" si="239"/>
        <v>3.9699388981922846E-3</v>
      </c>
      <c r="L2554" s="24"/>
    </row>
    <row r="2555" spans="1:12" x14ac:dyDescent="0.3">
      <c r="A2555" s="6">
        <f>'Return analysis'!A2557</f>
        <v>44798</v>
      </c>
      <c r="B2555" s="14">
        <f>LN('Return analysis'!B2557/'Return analysis'!B2556)</f>
        <v>6.8307370954538956E-3</v>
      </c>
      <c r="C2555" s="14">
        <f>LN('Return analysis'!C2557/'Return analysis'!C2556)</f>
        <v>5.4572934647383652E-3</v>
      </c>
      <c r="D2555" s="14">
        <f>LN('Return analysis'!D2557/'Return analysis'!D2556)</f>
        <v>1.4385584650495279E-2</v>
      </c>
      <c r="E2555" s="14">
        <f>LN('Return analysis'!E2557/'Return analysis'!E2556)</f>
        <v>6.4720127829657142E-5</v>
      </c>
      <c r="F2555" s="14">
        <f t="shared" si="234"/>
        <v>6.7660169676242382E-3</v>
      </c>
      <c r="G2555" s="14">
        <f t="shared" si="235"/>
        <v>5.3925733369087079E-3</v>
      </c>
      <c r="H2555" s="14">
        <f t="shared" si="236"/>
        <v>1.4320864522665622E-2</v>
      </c>
      <c r="I2555" s="24">
        <f t="shared" si="237"/>
        <v>2.2637137141612094E-3</v>
      </c>
      <c r="J2555" s="24">
        <f t="shared" si="238"/>
        <v>1.6584578236826832E-2</v>
      </c>
      <c r="K2555" s="24">
        <f t="shared" si="239"/>
        <v>1.6649298364656489E-2</v>
      </c>
      <c r="L2555" s="24"/>
    </row>
    <row r="2556" spans="1:12" x14ac:dyDescent="0.3">
      <c r="A2556" s="6">
        <f>'Return analysis'!A2558</f>
        <v>44799</v>
      </c>
      <c r="B2556" s="14">
        <f>LN('Return analysis'!B2558/'Return analysis'!B2557)</f>
        <v>-3.3566332127072324E-3</v>
      </c>
      <c r="C2556" s="14">
        <f>LN('Return analysis'!C2558/'Return analysis'!C2557)</f>
        <v>-1.99309487785057E-3</v>
      </c>
      <c r="D2556" s="14">
        <f>LN('Return analysis'!D2558/'Return analysis'!D2557)</f>
        <v>-3.3680969453737303E-2</v>
      </c>
      <c r="E2556" s="14">
        <f>LN('Return analysis'!E2558/'Return analysis'!E2557)</f>
        <v>6.4720127829657142E-5</v>
      </c>
      <c r="F2556" s="14">
        <f t="shared" si="234"/>
        <v>-3.4213533405368897E-3</v>
      </c>
      <c r="G2556" s="14">
        <f t="shared" si="235"/>
        <v>-2.0578150056802273E-3</v>
      </c>
      <c r="H2556" s="14">
        <f t="shared" si="236"/>
        <v>-3.3745689581566957E-2</v>
      </c>
      <c r="I2556" s="24">
        <f t="shared" si="237"/>
        <v>-1.3992919754818093E-3</v>
      </c>
      <c r="J2556" s="24">
        <f t="shared" si="238"/>
        <v>-3.5144981557048767E-2</v>
      </c>
      <c r="K2556" s="24">
        <f t="shared" si="239"/>
        <v>-3.5080261429219113E-2</v>
      </c>
      <c r="L2556" s="24"/>
    </row>
    <row r="2557" spans="1:12" x14ac:dyDescent="0.3">
      <c r="A2557" s="6">
        <f>'Return analysis'!A2559</f>
        <v>44802</v>
      </c>
      <c r="B2557" s="14">
        <f>LN('Return analysis'!B2559/'Return analysis'!B2558)</f>
        <v>-1.5777108922544437E-3</v>
      </c>
      <c r="C2557" s="14">
        <f>LN('Return analysis'!C2559/'Return analysis'!C2558)</f>
        <v>-4.5323802079761362E-3</v>
      </c>
      <c r="D2557" s="14">
        <f>LN('Return analysis'!D2559/'Return analysis'!D2558)</f>
        <v>-7.3388286940833051E-3</v>
      </c>
      <c r="E2557" s="14">
        <f>LN('Return analysis'!E2559/'Return analysis'!E2558)</f>
        <v>1.9414781875921265E-4</v>
      </c>
      <c r="F2557" s="14">
        <f t="shared" si="234"/>
        <v>-1.7718587110136562E-3</v>
      </c>
      <c r="G2557" s="14">
        <f t="shared" si="235"/>
        <v>-4.726528026735349E-3</v>
      </c>
      <c r="H2557" s="14">
        <f t="shared" si="236"/>
        <v>-7.5329765128425178E-3</v>
      </c>
      <c r="I2557" s="24">
        <f t="shared" si="237"/>
        <v>2.1204104310007664E-3</v>
      </c>
      <c r="J2557" s="24">
        <f t="shared" si="238"/>
        <v>-5.412566081841751E-3</v>
      </c>
      <c r="K2557" s="24">
        <f t="shared" si="239"/>
        <v>-5.2184182630825391E-3</v>
      </c>
      <c r="L2557" s="24"/>
    </row>
    <row r="2558" spans="1:12" x14ac:dyDescent="0.3">
      <c r="A2558" s="6">
        <f>'Return analysis'!A2560</f>
        <v>44803</v>
      </c>
      <c r="B2558" s="14">
        <f>LN('Return analysis'!B2560/'Return analysis'!B2559)</f>
        <v>-1.3694668643349491E-3</v>
      </c>
      <c r="C2558" s="14">
        <f>LN('Return analysis'!C2560/'Return analysis'!C2559)</f>
        <v>8.0171236527851848E-4</v>
      </c>
      <c r="D2558" s="14">
        <f>LN('Return analysis'!D2560/'Return analysis'!D2559)</f>
        <v>-1.1185566942116748E-2</v>
      </c>
      <c r="E2558" s="14">
        <f>LN('Return analysis'!E2560/'Return analysis'!E2559)</f>
        <v>6.4720127829657142E-5</v>
      </c>
      <c r="F2558" s="14">
        <f t="shared" si="234"/>
        <v>-1.4341869921646062E-3</v>
      </c>
      <c r="G2558" s="14">
        <f t="shared" si="235"/>
        <v>7.3699223744886136E-4</v>
      </c>
      <c r="H2558" s="14">
        <f t="shared" si="236"/>
        <v>-1.1250287069946406E-2</v>
      </c>
      <c r="I2558" s="24">
        <f t="shared" si="237"/>
        <v>-1.9075477867679534E-3</v>
      </c>
      <c r="J2558" s="24">
        <f t="shared" si="238"/>
        <v>-1.3157834856714359E-2</v>
      </c>
      <c r="K2558" s="24">
        <f t="shared" si="239"/>
        <v>-1.3093114728884702E-2</v>
      </c>
      <c r="L2558" s="24"/>
    </row>
    <row r="2559" spans="1:12" x14ac:dyDescent="0.3">
      <c r="A2559" s="6">
        <f>'Return analysis'!A2561</f>
        <v>44804</v>
      </c>
      <c r="B2559" s="14">
        <f>LN('Return analysis'!B2561/'Return analysis'!B2560)</f>
        <v>-3.5893457784503691E-3</v>
      </c>
      <c r="C2559" s="14">
        <f>LN('Return analysis'!C2561/'Return analysis'!C2560)</f>
        <v>-4.1469175750706785E-3</v>
      </c>
      <c r="D2559" s="14">
        <f>LN('Return analysis'!D2561/'Return analysis'!D2560)</f>
        <v>-7.3758833815330055E-3</v>
      </c>
      <c r="E2559" s="14">
        <f>LN('Return analysis'!E2561/'Return analysis'!E2560)</f>
        <v>6.4720127829657142E-5</v>
      </c>
      <c r="F2559" s="14">
        <f t="shared" si="234"/>
        <v>-3.6540659062800265E-3</v>
      </c>
      <c r="G2559" s="14">
        <f t="shared" si="235"/>
        <v>-4.2116377029003359E-3</v>
      </c>
      <c r="H2559" s="14">
        <f t="shared" si="236"/>
        <v>-7.4406035093626628E-3</v>
      </c>
      <c r="I2559" s="24">
        <f t="shared" si="237"/>
        <v>-1.7797857573491614E-4</v>
      </c>
      <c r="J2559" s="24">
        <f t="shared" si="238"/>
        <v>-7.6185820850975788E-3</v>
      </c>
      <c r="K2559" s="24">
        <f t="shared" si="239"/>
        <v>-7.5538619572679214E-3</v>
      </c>
      <c r="L2559" s="24"/>
    </row>
    <row r="2560" spans="1:12" x14ac:dyDescent="0.3">
      <c r="A2560" s="6">
        <f>'Return analysis'!A2562</f>
        <v>44805</v>
      </c>
      <c r="B2560" s="14">
        <f>LN('Return analysis'!B2562/'Return analysis'!B2561)</f>
        <v>-6.0475010117047503E-3</v>
      </c>
      <c r="C2560" s="14">
        <f>LN('Return analysis'!C2562/'Return analysis'!C2561)</f>
        <v>-5.4234628155122545E-3</v>
      </c>
      <c r="D2560" s="14">
        <f>LN('Return analysis'!D2562/'Return analysis'!D2561)</f>
        <v>6.0422974628642921E-4</v>
      </c>
      <c r="E2560" s="14">
        <f>LN('Return analysis'!E2562/'Return analysis'!E2561)</f>
        <v>6.4720127829657142E-5</v>
      </c>
      <c r="F2560" s="14">
        <f t="shared" ref="F2560:F2623" si="240">B2560-E2560</f>
        <v>-6.1122211395344076E-3</v>
      </c>
      <c r="G2560" s="14">
        <f t="shared" ref="G2560:G2623" si="241">C2560-E2560</f>
        <v>-5.4881829433419118E-3</v>
      </c>
      <c r="H2560" s="14">
        <f t="shared" si="236"/>
        <v>5.395096184567721E-4</v>
      </c>
      <c r="I2560" s="24">
        <f t="shared" si="237"/>
        <v>-1.692547687500079E-3</v>
      </c>
      <c r="J2560" s="24">
        <f t="shared" si="238"/>
        <v>-1.153038069043307E-3</v>
      </c>
      <c r="K2560" s="24">
        <f t="shared" si="239"/>
        <v>-1.0883179412136497E-3</v>
      </c>
      <c r="L2560" s="24"/>
    </row>
    <row r="2561" spans="1:12" x14ac:dyDescent="0.3">
      <c r="A2561" s="6">
        <f>'Return analysis'!A2563</f>
        <v>44806</v>
      </c>
      <c r="B2561" s="14">
        <f>LN('Return analysis'!B2563/'Return analysis'!B2562)</f>
        <v>2.2383122937035004E-3</v>
      </c>
      <c r="C2561" s="14">
        <f>LN('Return analysis'!C2563/'Return analysis'!C2562)</f>
        <v>2.562330434112883E-3</v>
      </c>
      <c r="D2561" s="14">
        <f>LN('Return analysis'!D2563/'Return analysis'!D2562)</f>
        <v>-9.9649630363638064E-3</v>
      </c>
      <c r="E2561" s="14">
        <f>LN('Return analysis'!E2563/'Return analysis'!E2562)</f>
        <v>6.4720127829657142E-5</v>
      </c>
      <c r="F2561" s="14">
        <f t="shared" si="240"/>
        <v>2.1735921658738431E-3</v>
      </c>
      <c r="G2561" s="14">
        <f t="shared" si="241"/>
        <v>2.4976103062832257E-3</v>
      </c>
      <c r="H2561" s="14">
        <f t="shared" si="236"/>
        <v>-1.0029683164193464E-2</v>
      </c>
      <c r="I2561" s="24">
        <f t="shared" si="237"/>
        <v>2.6741300685413855E-4</v>
      </c>
      <c r="J2561" s="24">
        <f t="shared" si="238"/>
        <v>-9.7622701573393256E-3</v>
      </c>
      <c r="K2561" s="24">
        <f t="shared" si="239"/>
        <v>-9.6975500295096682E-3</v>
      </c>
      <c r="L2561" s="24"/>
    </row>
    <row r="2562" spans="1:12" x14ac:dyDescent="0.3">
      <c r="A2562" s="6">
        <f>'Return analysis'!A2564</f>
        <v>44810</v>
      </c>
      <c r="B2562" s="14">
        <f>LN('Return analysis'!B2564/'Return analysis'!B2563)</f>
        <v>-8.5551684935099414E-3</v>
      </c>
      <c r="C2562" s="14">
        <f>LN('Return analysis'!C2564/'Return analysis'!C2563)</f>
        <v>-9.0666394166904665E-3</v>
      </c>
      <c r="D2562" s="14">
        <f>LN('Return analysis'!D2564/'Return analysis'!D2563)</f>
        <v>-4.0753349880798132E-3</v>
      </c>
      <c r="E2562" s="14">
        <f>LN('Return analysis'!E2564/'Return analysis'!E2563)</f>
        <v>2.5885538294316682E-4</v>
      </c>
      <c r="F2562" s="14">
        <f t="shared" si="240"/>
        <v>-8.8140238764531087E-3</v>
      </c>
      <c r="G2562" s="14">
        <f t="shared" si="241"/>
        <v>-9.3254947996336338E-3</v>
      </c>
      <c r="H2562" s="14">
        <f t="shared" si="236"/>
        <v>-4.3341903710229796E-3</v>
      </c>
      <c r="I2562" s="24">
        <f t="shared" si="237"/>
        <v>-1.2476961500781055E-3</v>
      </c>
      <c r="J2562" s="24">
        <f t="shared" si="238"/>
        <v>-5.5818865211010853E-3</v>
      </c>
      <c r="K2562" s="24">
        <f t="shared" si="239"/>
        <v>-5.3230311381579189E-3</v>
      </c>
      <c r="L2562" s="24"/>
    </row>
    <row r="2563" spans="1:12" x14ac:dyDescent="0.3">
      <c r="A2563" s="6">
        <f>'Return analysis'!A2565</f>
        <v>44811</v>
      </c>
      <c r="B2563" s="14">
        <f>LN('Return analysis'!B2565/'Return analysis'!B2564)</f>
        <v>4.0727555967185261E-3</v>
      </c>
      <c r="C2563" s="14">
        <f>LN('Return analysis'!C2565/'Return analysis'!C2564)</f>
        <v>7.1795920849154924E-3</v>
      </c>
      <c r="D2563" s="14">
        <f>LN('Return analysis'!D2565/'Return analysis'!D2564)</f>
        <v>1.8309407809313699E-2</v>
      </c>
      <c r="E2563" s="14">
        <f>LN('Return analysis'!E2565/'Return analysis'!E2564)</f>
        <v>6.4720127829657142E-5</v>
      </c>
      <c r="F2563" s="14">
        <f t="shared" si="240"/>
        <v>4.0080354688888688E-3</v>
      </c>
      <c r="G2563" s="14">
        <f t="shared" si="241"/>
        <v>7.1148719570858351E-3</v>
      </c>
      <c r="H2563" s="14">
        <f t="shared" si="236"/>
        <v>1.8244687681484042E-2</v>
      </c>
      <c r="I2563" s="24">
        <f t="shared" si="237"/>
        <v>-1.9252421374585597E-3</v>
      </c>
      <c r="J2563" s="24">
        <f t="shared" si="238"/>
        <v>1.6319445544025483E-2</v>
      </c>
      <c r="K2563" s="24">
        <f t="shared" si="239"/>
        <v>1.638416567185514E-2</v>
      </c>
      <c r="L2563" s="24"/>
    </row>
    <row r="2564" spans="1:12" x14ac:dyDescent="0.3">
      <c r="A2564" s="6">
        <f>'Return analysis'!A2566</f>
        <v>44812</v>
      </c>
      <c r="B2564" s="14">
        <f>LN('Return analysis'!B2566/'Return analysis'!B2565)</f>
        <v>-7.4889817257783756E-4</v>
      </c>
      <c r="C2564" s="14">
        <f>LN('Return analysis'!C2566/'Return analysis'!C2565)</f>
        <v>-3.1093252103621201E-3</v>
      </c>
      <c r="D2564" s="14">
        <f>LN('Return analysis'!D2566/'Return analysis'!D2565)</f>
        <v>7.8873590329579472E-3</v>
      </c>
      <c r="E2564" s="14">
        <f>LN('Return analysis'!E2566/'Return analysis'!E2565)</f>
        <v>6.4720127829657142E-5</v>
      </c>
      <c r="F2564" s="14">
        <f t="shared" si="240"/>
        <v>-8.1361830040749467E-4</v>
      </c>
      <c r="G2564" s="14">
        <f t="shared" si="241"/>
        <v>-3.1740453381917774E-3</v>
      </c>
      <c r="H2564" s="14">
        <f t="shared" si="236"/>
        <v>7.8226389051282898E-3</v>
      </c>
      <c r="I2564" s="24">
        <f t="shared" si="237"/>
        <v>1.6617359134849818E-3</v>
      </c>
      <c r="J2564" s="24">
        <f t="shared" si="238"/>
        <v>9.4843748186132712E-3</v>
      </c>
      <c r="K2564" s="24">
        <f t="shared" si="239"/>
        <v>9.5490949464429285E-3</v>
      </c>
      <c r="L2564" s="24"/>
    </row>
    <row r="2565" spans="1:12" x14ac:dyDescent="0.3">
      <c r="A2565" s="6">
        <f>'Return analysis'!A2567</f>
        <v>44813</v>
      </c>
      <c r="B2565" s="14">
        <f>LN('Return analysis'!B2567/'Return analysis'!B2566)</f>
        <v>-7.4945944141016684E-4</v>
      </c>
      <c r="C2565" s="14">
        <f>LN('Return analysis'!C2567/'Return analysis'!C2566)</f>
        <v>-4.0656701268771935E-4</v>
      </c>
      <c r="D2565" s="14">
        <f>LN('Return analysis'!D2567/'Return analysis'!D2566)</f>
        <v>1.647119853301978E-2</v>
      </c>
      <c r="E2565" s="14">
        <f>LN('Return analysis'!E2567/'Return analysis'!E2566)</f>
        <v>6.4720127829657142E-5</v>
      </c>
      <c r="F2565" s="14">
        <f t="shared" si="240"/>
        <v>-8.1417956923982395E-4</v>
      </c>
      <c r="G2565" s="14">
        <f t="shared" si="241"/>
        <v>-4.7128714051737652E-4</v>
      </c>
      <c r="H2565" s="14">
        <f t="shared" si="236"/>
        <v>1.6406478405190123E-2</v>
      </c>
      <c r="I2565" s="24">
        <f t="shared" si="237"/>
        <v>-6.1049480544441955E-4</v>
      </c>
      <c r="J2565" s="24">
        <f t="shared" si="238"/>
        <v>1.5795983599745704E-2</v>
      </c>
      <c r="K2565" s="24">
        <f t="shared" si="239"/>
        <v>1.5860703727575361E-2</v>
      </c>
      <c r="L2565" s="24"/>
    </row>
    <row r="2566" spans="1:12" x14ac:dyDescent="0.3">
      <c r="A2566" s="6">
        <f>'Return analysis'!A2568</f>
        <v>44816</v>
      </c>
      <c r="B2566" s="14">
        <f>LN('Return analysis'!B2568/'Return analysis'!B2567)</f>
        <v>-1.0755050658976864E-4</v>
      </c>
      <c r="C2566" s="14">
        <f>LN('Return analysis'!C2568/'Return analysis'!C2567)</f>
        <v>-1.2197424842220225E-3</v>
      </c>
      <c r="D2566" s="14">
        <f>LN('Return analysis'!D2568/'Return analysis'!D2567)</f>
        <v>1.0703275506800142E-2</v>
      </c>
      <c r="E2566" s="14">
        <f>LN('Return analysis'!E2568/'Return analysis'!E2567)</f>
        <v>1.9414781875921265E-4</v>
      </c>
      <c r="F2566" s="14">
        <f t="shared" si="240"/>
        <v>-3.016983253489813E-4</v>
      </c>
      <c r="G2566" s="14">
        <f t="shared" si="241"/>
        <v>-1.4138903029812353E-3</v>
      </c>
      <c r="H2566" s="14">
        <f t="shared" si="236"/>
        <v>1.050912768804093E-2</v>
      </c>
      <c r="I2566" s="24">
        <f t="shared" si="237"/>
        <v>7.2545491296115735E-4</v>
      </c>
      <c r="J2566" s="24">
        <f t="shared" si="238"/>
        <v>1.1234582601002087E-2</v>
      </c>
      <c r="K2566" s="24">
        <f t="shared" si="239"/>
        <v>1.1428730419761298E-2</v>
      </c>
      <c r="L2566" s="24"/>
    </row>
    <row r="2567" spans="1:12" x14ac:dyDescent="0.3">
      <c r="A2567" s="6">
        <f>'Return analysis'!A2569</f>
        <v>44817</v>
      </c>
      <c r="B2567" s="14">
        <f>LN('Return analysis'!B2569/'Return analysis'!B2568)</f>
        <v>-5.1552243017842017E-3</v>
      </c>
      <c r="C2567" s="14">
        <f>LN('Return analysis'!C2569/'Return analysis'!C2568)</f>
        <v>-5.0306114440717264E-3</v>
      </c>
      <c r="D2567" s="14">
        <f>LN('Return analysis'!D2569/'Return analysis'!D2568)</f>
        <v>-4.3921923955133522E-2</v>
      </c>
      <c r="E2567" s="14">
        <f>LN('Return analysis'!E2569/'Return analysis'!E2568)</f>
        <v>6.4720127829657142E-5</v>
      </c>
      <c r="F2567" s="14">
        <f t="shared" si="240"/>
        <v>-5.219944429613859E-3</v>
      </c>
      <c r="G2567" s="14">
        <f t="shared" si="241"/>
        <v>-5.0953315719013837E-3</v>
      </c>
      <c r="H2567" s="14">
        <f t="shared" si="236"/>
        <v>-4.3986644082963176E-2</v>
      </c>
      <c r="I2567" s="24">
        <f t="shared" si="237"/>
        <v>-6.3846515525442776E-4</v>
      </c>
      <c r="J2567" s="24">
        <f t="shared" si="238"/>
        <v>-4.4625109238217602E-2</v>
      </c>
      <c r="K2567" s="24">
        <f t="shared" si="239"/>
        <v>-4.4560389110387948E-2</v>
      </c>
      <c r="L2567" s="24"/>
    </row>
    <row r="2568" spans="1:12" x14ac:dyDescent="0.3">
      <c r="A2568" s="6">
        <f>'Return analysis'!A2570</f>
        <v>44818</v>
      </c>
      <c r="B2568" s="14">
        <f>LN('Return analysis'!B2570/'Return analysis'!B2569)</f>
        <v>4.3003962508895516E-4</v>
      </c>
      <c r="C2568" s="14">
        <f>LN('Return analysis'!C2570/'Return analysis'!C2569)</f>
        <v>1.2258902256768033E-3</v>
      </c>
      <c r="D2568" s="14">
        <f>LN('Return analysis'!D2570/'Return analysis'!D2569)</f>
        <v>3.8860774753456321E-3</v>
      </c>
      <c r="E2568" s="14">
        <f>LN('Return analysis'!E2570/'Return analysis'!E2569)</f>
        <v>6.4720127829657142E-5</v>
      </c>
      <c r="F2568" s="14">
        <f t="shared" si="240"/>
        <v>3.6531949725929799E-4</v>
      </c>
      <c r="G2568" s="14">
        <f t="shared" si="241"/>
        <v>1.1611700978471462E-3</v>
      </c>
      <c r="H2568" s="14">
        <f t="shared" ref="H2568:H2631" si="242">D2568-E2568</f>
        <v>3.8213573475159748E-3</v>
      </c>
      <c r="I2568" s="24">
        <f t="shared" ref="I2568:I2631" si="243">F2568-$N$15*G2568-$N$16*H2568</f>
        <v>-6.1207975027668092E-4</v>
      </c>
      <c r="J2568" s="24">
        <f t="shared" ref="J2568:J2631" si="244">I2568+H2568</f>
        <v>3.209277597239294E-3</v>
      </c>
      <c r="K2568" s="24">
        <f t="shared" ref="K2568:K2631" si="245">I2568+D2568</f>
        <v>3.2739977250689513E-3</v>
      </c>
      <c r="L2568" s="24"/>
    </row>
    <row r="2569" spans="1:12" x14ac:dyDescent="0.3">
      <c r="A2569" s="6">
        <f>'Return analysis'!A2571</f>
        <v>44819</v>
      </c>
      <c r="B2569" s="14">
        <f>LN('Return analysis'!B2571/'Return analysis'!B2570)</f>
        <v>-3.773974603118224E-3</v>
      </c>
      <c r="C2569" s="14">
        <f>LN('Return analysis'!C2571/'Return analysis'!C2570)</f>
        <v>-2.9990650407722831E-3</v>
      </c>
      <c r="D2569" s="14">
        <f>LN('Return analysis'!D2571/'Return analysis'!D2570)</f>
        <v>-1.0735379351227573E-2</v>
      </c>
      <c r="E2569" s="14">
        <f>LN('Return analysis'!E2571/'Return analysis'!E2570)</f>
        <v>6.4720127829657142E-5</v>
      </c>
      <c r="F2569" s="14">
        <f t="shared" si="240"/>
        <v>-3.8386947309478813E-3</v>
      </c>
      <c r="G2569" s="14">
        <f t="shared" si="241"/>
        <v>-3.0637851686019404E-3</v>
      </c>
      <c r="H2569" s="14">
        <f t="shared" si="242"/>
        <v>-1.080009947905723E-2</v>
      </c>
      <c r="I2569" s="24">
        <f t="shared" si="243"/>
        <v>-1.2520848305121041E-3</v>
      </c>
      <c r="J2569" s="24">
        <f t="shared" si="244"/>
        <v>-1.2052184309569334E-2</v>
      </c>
      <c r="K2569" s="24">
        <f t="shared" si="245"/>
        <v>-1.1987464181739677E-2</v>
      </c>
      <c r="L2569" s="24"/>
    </row>
    <row r="2570" spans="1:12" x14ac:dyDescent="0.3">
      <c r="A2570" s="6">
        <f>'Return analysis'!A2572</f>
        <v>44820</v>
      </c>
      <c r="B2570" s="14">
        <f>LN('Return analysis'!B2572/'Return analysis'!B2571)</f>
        <v>-6.487318759896834E-4</v>
      </c>
      <c r="C2570" s="14">
        <f>LN('Return analysis'!C2572/'Return analysis'!C2571)</f>
        <v>-1.0924543166108698E-3</v>
      </c>
      <c r="D2570" s="14">
        <f>LN('Return analysis'!D2572/'Return analysis'!D2571)</f>
        <v>-9.1550502306264846E-3</v>
      </c>
      <c r="E2570" s="14">
        <f>LN('Return analysis'!E2572/'Return analysis'!E2571)</f>
        <v>6.4720127829657142E-5</v>
      </c>
      <c r="F2570" s="14">
        <f t="shared" si="240"/>
        <v>-7.1345200381934051E-4</v>
      </c>
      <c r="G2570" s="14">
        <f t="shared" si="241"/>
        <v>-1.1571744444405269E-3</v>
      </c>
      <c r="H2570" s="14">
        <f t="shared" si="242"/>
        <v>-9.2197703584561419E-3</v>
      </c>
      <c r="I2570" s="24">
        <f t="shared" si="243"/>
        <v>3.1874984507466108E-4</v>
      </c>
      <c r="J2570" s="24">
        <f t="shared" si="244"/>
        <v>-8.9010205133814805E-3</v>
      </c>
      <c r="K2570" s="24">
        <f t="shared" si="245"/>
        <v>-8.8363003855518232E-3</v>
      </c>
      <c r="L2570" s="24"/>
    </row>
    <row r="2571" spans="1:12" x14ac:dyDescent="0.3">
      <c r="A2571" s="6">
        <f>'Return analysis'!A2573</f>
        <v>44823</v>
      </c>
      <c r="B2571" s="14">
        <f>LN('Return analysis'!B2573/'Return analysis'!B2572)</f>
        <v>-9.7349955929841288E-4</v>
      </c>
      <c r="C2571" s="14">
        <f>LN('Return analysis'!C2573/'Return analysis'!C2572)</f>
        <v>-6.8387023326669193E-4</v>
      </c>
      <c r="D2571" s="14">
        <f>LN('Return analysis'!D2573/'Return analysis'!D2572)</f>
        <v>7.0654624174113804E-3</v>
      </c>
      <c r="E2571" s="14">
        <f>LN('Return analysis'!E2573/'Return analysis'!E2572)</f>
        <v>1.9414781875921265E-4</v>
      </c>
      <c r="F2571" s="14">
        <f t="shared" si="240"/>
        <v>-1.1676473780576255E-3</v>
      </c>
      <c r="G2571" s="14">
        <f t="shared" si="241"/>
        <v>-8.7801805202590458E-4</v>
      </c>
      <c r="H2571" s="14">
        <f t="shared" si="242"/>
        <v>6.8713145986521677E-3</v>
      </c>
      <c r="I2571" s="24">
        <f t="shared" si="243"/>
        <v>-5.3350131425667008E-4</v>
      </c>
      <c r="J2571" s="24">
        <f t="shared" si="244"/>
        <v>6.3378132843954979E-3</v>
      </c>
      <c r="K2571" s="24">
        <f t="shared" si="245"/>
        <v>6.5319611031547107E-3</v>
      </c>
      <c r="L2571" s="24"/>
    </row>
    <row r="2572" spans="1:12" x14ac:dyDescent="0.3">
      <c r="A2572" s="6">
        <f>'Return analysis'!A2574</f>
        <v>44824</v>
      </c>
      <c r="B2572" s="14">
        <f>LN('Return analysis'!B2574/'Return analysis'!B2573)</f>
        <v>-3.6869339250326714E-3</v>
      </c>
      <c r="C2572" s="14">
        <f>LN('Return analysis'!C2574/'Return analysis'!C2573)</f>
        <v>-4.9361774523880592E-3</v>
      </c>
      <c r="D2572" s="14">
        <f>LN('Return analysis'!D2574/'Return analysis'!D2573)</f>
        <v>-1.1700200797841096E-2</v>
      </c>
      <c r="E2572" s="14">
        <f>LN('Return analysis'!E2574/'Return analysis'!E2573)</f>
        <v>6.4720127829657142E-5</v>
      </c>
      <c r="F2572" s="14">
        <f t="shared" si="240"/>
        <v>-3.7516540528623288E-3</v>
      </c>
      <c r="G2572" s="14">
        <f t="shared" si="241"/>
        <v>-5.0008975802177166E-3</v>
      </c>
      <c r="H2572" s="14">
        <f t="shared" si="242"/>
        <v>-1.1764920925670753E-2</v>
      </c>
      <c r="I2572" s="24">
        <f t="shared" si="243"/>
        <v>4.0734360620097018E-4</v>
      </c>
      <c r="J2572" s="24">
        <f t="shared" si="244"/>
        <v>-1.1357577319469783E-2</v>
      </c>
      <c r="K2572" s="24">
        <f t="shared" si="245"/>
        <v>-1.1292857191640126E-2</v>
      </c>
      <c r="L2572" s="24"/>
    </row>
    <row r="2573" spans="1:12" x14ac:dyDescent="0.3">
      <c r="A2573" s="6">
        <f>'Return analysis'!A2575</f>
        <v>44825</v>
      </c>
      <c r="B2573" s="14">
        <f>LN('Return analysis'!B2575/'Return analysis'!B2574)</f>
        <v>1.9540109536245239E-3</v>
      </c>
      <c r="C2573" s="14">
        <f>LN('Return analysis'!C2575/'Return analysis'!C2574)</f>
        <v>2.7452215414394947E-3</v>
      </c>
      <c r="D2573" s="14">
        <f>LN('Return analysis'!D2575/'Return analysis'!D2574)</f>
        <v>-1.7233539360330261E-2</v>
      </c>
      <c r="E2573" s="14">
        <f>LN('Return analysis'!E2575/'Return analysis'!E2574)</f>
        <v>6.4720127829657142E-5</v>
      </c>
      <c r="F2573" s="14">
        <f t="shared" si="240"/>
        <v>1.8892908257948668E-3</v>
      </c>
      <c r="G2573" s="14">
        <f t="shared" si="241"/>
        <v>2.6805014136098374E-3</v>
      </c>
      <c r="H2573" s="14">
        <f t="shared" si="242"/>
        <v>-1.7298259488159919E-2</v>
      </c>
      <c r="I2573" s="24">
        <f t="shared" si="243"/>
        <v>-8.6239209546200459E-5</v>
      </c>
      <c r="J2573" s="24">
        <f t="shared" si="244"/>
        <v>-1.738449869770612E-2</v>
      </c>
      <c r="K2573" s="24">
        <f t="shared" si="245"/>
        <v>-1.7319778569876463E-2</v>
      </c>
      <c r="L2573" s="24"/>
    </row>
    <row r="2574" spans="1:12" x14ac:dyDescent="0.3">
      <c r="A2574" s="6">
        <f>'Return analysis'!A2576</f>
        <v>44826</v>
      </c>
      <c r="B2574" s="14">
        <f>LN('Return analysis'!B2576/'Return analysis'!B2575)</f>
        <v>-8.9295545853470878E-3</v>
      </c>
      <c r="C2574" s="14">
        <f>LN('Return analysis'!C2576/'Return analysis'!C2575)</f>
        <v>-1.0334400875390408E-2</v>
      </c>
      <c r="D2574" s="14">
        <f>LN('Return analysis'!D2576/'Return analysis'!D2575)</f>
        <v>-1.1248817146163569E-2</v>
      </c>
      <c r="E2574" s="14">
        <f>LN('Return analysis'!E2576/'Return analysis'!E2575)</f>
        <v>6.4720127829657142E-5</v>
      </c>
      <c r="F2574" s="14">
        <f t="shared" si="240"/>
        <v>-8.9942747131767451E-3</v>
      </c>
      <c r="G2574" s="14">
        <f t="shared" si="241"/>
        <v>-1.0399121003220066E-2</v>
      </c>
      <c r="H2574" s="14">
        <f t="shared" si="242"/>
        <v>-1.1313537273993226E-2</v>
      </c>
      <c r="I2574" s="24">
        <f t="shared" si="243"/>
        <v>-4.8719649026802503E-4</v>
      </c>
      <c r="J2574" s="24">
        <f t="shared" si="244"/>
        <v>-1.1800733764261251E-2</v>
      </c>
      <c r="K2574" s="24">
        <f t="shared" si="245"/>
        <v>-1.1736013636431593E-2</v>
      </c>
      <c r="L2574" s="24"/>
    </row>
    <row r="2575" spans="1:12" x14ac:dyDescent="0.3">
      <c r="A2575" s="6">
        <f>'Return analysis'!A2577</f>
        <v>44827</v>
      </c>
      <c r="B2575" s="14">
        <f>LN('Return analysis'!B2577/'Return analysis'!B2576)</f>
        <v>-2.8482640222389278E-3</v>
      </c>
      <c r="C2575" s="14">
        <f>LN('Return analysis'!C2577/'Return analysis'!C2576)</f>
        <v>-2.7737784490196042E-3</v>
      </c>
      <c r="D2575" s="14">
        <f>LN('Return analysis'!D2577/'Return analysis'!D2576)</f>
        <v>-1.7327320269481666E-2</v>
      </c>
      <c r="E2575" s="14">
        <f>LN('Return analysis'!E2577/'Return analysis'!E2576)</f>
        <v>8.5551895887641831E-5</v>
      </c>
      <c r="F2575" s="14">
        <f t="shared" si="240"/>
        <v>-2.9338159181265698E-3</v>
      </c>
      <c r="G2575" s="14">
        <f t="shared" si="241"/>
        <v>-2.8593303449072462E-3</v>
      </c>
      <c r="H2575" s="14">
        <f t="shared" si="242"/>
        <v>-1.7412872165369308E-2</v>
      </c>
      <c r="I2575" s="24">
        <f t="shared" si="243"/>
        <v>-4.4099396553923129E-4</v>
      </c>
      <c r="J2575" s="24">
        <f t="shared" si="244"/>
        <v>-1.785386613090854E-2</v>
      </c>
      <c r="K2575" s="24">
        <f t="shared" si="245"/>
        <v>-1.7768314235020899E-2</v>
      </c>
      <c r="L2575" s="24"/>
    </row>
    <row r="2576" spans="1:12" x14ac:dyDescent="0.3">
      <c r="A2576" s="6">
        <f>'Return analysis'!A2578</f>
        <v>44830</v>
      </c>
      <c r="B2576" s="14">
        <f>LN('Return analysis'!B2578/'Return analysis'!B2577)</f>
        <v>-1.3807437889101935E-2</v>
      </c>
      <c r="C2576" s="14">
        <f>LN('Return analysis'!C2578/'Return analysis'!C2577)</f>
        <v>-1.2859816925871362E-2</v>
      </c>
      <c r="D2576" s="14">
        <f>LN('Return analysis'!D2578/'Return analysis'!D2577)</f>
        <v>-1.1023647141238322E-2</v>
      </c>
      <c r="E2576" s="14">
        <f>LN('Return analysis'!E2578/'Return analysis'!E2577)</f>
        <v>2.5663373341280806E-4</v>
      </c>
      <c r="F2576" s="14">
        <f t="shared" si="240"/>
        <v>-1.4064071622514744E-2</v>
      </c>
      <c r="G2576" s="14">
        <f t="shared" si="241"/>
        <v>-1.3116450659284171E-2</v>
      </c>
      <c r="H2576" s="14">
        <f t="shared" si="242"/>
        <v>-1.1280280874651131E-2</v>
      </c>
      <c r="I2576" s="24">
        <f t="shared" si="243"/>
        <v>-3.3661944438891441E-3</v>
      </c>
      <c r="J2576" s="24">
        <f t="shared" si="244"/>
        <v>-1.4646475318540275E-2</v>
      </c>
      <c r="K2576" s="24">
        <f t="shared" si="245"/>
        <v>-1.4389841585127466E-2</v>
      </c>
      <c r="L2576" s="24"/>
    </row>
    <row r="2577" spans="1:12" x14ac:dyDescent="0.3">
      <c r="A2577" s="6">
        <f>'Return analysis'!A2579</f>
        <v>44831</v>
      </c>
      <c r="B2577" s="14">
        <f>LN('Return analysis'!B2579/'Return analysis'!B2578)</f>
        <v>-4.2352675379056888E-3</v>
      </c>
      <c r="C2577" s="14">
        <f>LN('Return analysis'!C2579/'Return analysis'!C2578)</f>
        <v>-4.3715268066527703E-3</v>
      </c>
      <c r="D2577" s="14">
        <f>LN('Return analysis'!D2579/'Return analysis'!D2578)</f>
        <v>-1.4824005629149658E-3</v>
      </c>
      <c r="E2577" s="14">
        <f>LN('Return analysis'!E2579/'Return analysis'!E2578)</f>
        <v>8.5551895887641831E-5</v>
      </c>
      <c r="F2577" s="14">
        <f t="shared" si="240"/>
        <v>-4.3208194337933303E-3</v>
      </c>
      <c r="G2577" s="14">
        <f t="shared" si="241"/>
        <v>-4.4570787025404119E-3</v>
      </c>
      <c r="H2577" s="14">
        <f t="shared" si="242"/>
        <v>-1.5679524588026075E-3</v>
      </c>
      <c r="I2577" s="24">
        <f t="shared" si="243"/>
        <v>-7.0993922707381118E-4</v>
      </c>
      <c r="J2577" s="24">
        <f t="shared" si="244"/>
        <v>-2.2778916858764188E-3</v>
      </c>
      <c r="K2577" s="24">
        <f t="shared" si="245"/>
        <v>-2.1923397899887768E-3</v>
      </c>
      <c r="L2577" s="24"/>
    </row>
    <row r="2578" spans="1:12" x14ac:dyDescent="0.3">
      <c r="A2578" s="6">
        <f>'Return analysis'!A2580</f>
        <v>44832</v>
      </c>
      <c r="B2578" s="14">
        <f>LN('Return analysis'!B2580/'Return analysis'!B2579)</f>
        <v>1.1218259738710667E-2</v>
      </c>
      <c r="C2578" s="14">
        <f>LN('Return analysis'!C2580/'Return analysis'!C2579)</f>
        <v>1.5424399525760562E-2</v>
      </c>
      <c r="D2578" s="14">
        <f>LN('Return analysis'!D2580/'Return analysis'!D2579)</f>
        <v>2.0828775666958437E-2</v>
      </c>
      <c r="E2578" s="14">
        <f>LN('Return analysis'!E2580/'Return analysis'!E2579)</f>
        <v>8.5551895887641831E-5</v>
      </c>
      <c r="F2578" s="14">
        <f t="shared" si="240"/>
        <v>1.1132707842823025E-2</v>
      </c>
      <c r="G2578" s="14">
        <f t="shared" si="241"/>
        <v>1.533884762987292E-2</v>
      </c>
      <c r="H2578" s="14">
        <f t="shared" si="242"/>
        <v>2.0743223771070796E-2</v>
      </c>
      <c r="I2578" s="24">
        <f t="shared" si="243"/>
        <v>-1.458941851734765E-3</v>
      </c>
      <c r="J2578" s="24">
        <f t="shared" si="244"/>
        <v>1.9284281919336031E-2</v>
      </c>
      <c r="K2578" s="24">
        <f t="shared" si="245"/>
        <v>1.9369833815223673E-2</v>
      </c>
      <c r="L2578" s="24"/>
    </row>
    <row r="2579" spans="1:12" x14ac:dyDescent="0.3">
      <c r="A2579" s="6">
        <f>'Return analysis'!A2581</f>
        <v>44833</v>
      </c>
      <c r="B2579" s="14">
        <f>LN('Return analysis'!B2581/'Return analysis'!B2580)</f>
        <v>-4.7610461326072079E-3</v>
      </c>
      <c r="C2579" s="14">
        <f>LN('Return analysis'!C2581/'Return analysis'!C2580)</f>
        <v>-5.161840931025302E-3</v>
      </c>
      <c r="D2579" s="14">
        <f>LN('Return analysis'!D2581/'Return analysis'!D2580)</f>
        <v>-2.0993719037498804E-2</v>
      </c>
      <c r="E2579" s="14">
        <f>LN('Return analysis'!E2581/'Return analysis'!E2580)</f>
        <v>8.5551895887641831E-5</v>
      </c>
      <c r="F2579" s="14">
        <f t="shared" si="240"/>
        <v>-4.8465980284948494E-3</v>
      </c>
      <c r="G2579" s="14">
        <f t="shared" si="241"/>
        <v>-5.2473928269129435E-3</v>
      </c>
      <c r="H2579" s="14">
        <f t="shared" si="242"/>
        <v>-2.1079270933386445E-2</v>
      </c>
      <c r="I2579" s="24">
        <f t="shared" si="243"/>
        <v>-3.8872072267161488E-4</v>
      </c>
      <c r="J2579" s="24">
        <f t="shared" si="244"/>
        <v>-2.1467991656058061E-2</v>
      </c>
      <c r="K2579" s="24">
        <f t="shared" si="245"/>
        <v>-2.1382439760170419E-2</v>
      </c>
      <c r="L2579" s="24"/>
    </row>
    <row r="2580" spans="1:12" x14ac:dyDescent="0.3">
      <c r="A2580" s="6">
        <f>'Return analysis'!A2582</f>
        <v>44834</v>
      </c>
      <c r="B2580" s="14">
        <f>LN('Return analysis'!B2582/'Return analysis'!B2581)</f>
        <v>-4.3369380241708912E-3</v>
      </c>
      <c r="C2580" s="14">
        <f>LN('Return analysis'!C2582/'Return analysis'!C2581)</f>
        <v>-2.3799817830005773E-3</v>
      </c>
      <c r="D2580" s="14">
        <f>LN('Return analysis'!D2582/'Return analysis'!D2581)</f>
        <v>-1.366895496033774E-2</v>
      </c>
      <c r="E2580" s="14">
        <f>LN('Return analysis'!E2582/'Return analysis'!E2581)</f>
        <v>8.5551895887641831E-5</v>
      </c>
      <c r="F2580" s="14">
        <f t="shared" si="240"/>
        <v>-4.4224899200585328E-3</v>
      </c>
      <c r="G2580" s="14">
        <f t="shared" si="241"/>
        <v>-2.4655336788882193E-3</v>
      </c>
      <c r="H2580" s="14">
        <f t="shared" si="242"/>
        <v>-1.3754506856225382E-2</v>
      </c>
      <c r="I2580" s="24">
        <f t="shared" si="243"/>
        <v>-2.28653310695445E-3</v>
      </c>
      <c r="J2580" s="24">
        <f t="shared" si="244"/>
        <v>-1.6041039963179831E-2</v>
      </c>
      <c r="K2580" s="24">
        <f t="shared" si="245"/>
        <v>-1.5955488067292189E-2</v>
      </c>
      <c r="L2580" s="24"/>
    </row>
    <row r="2581" spans="1:12" x14ac:dyDescent="0.3">
      <c r="A2581" s="6">
        <f>'Return analysis'!A2583</f>
        <v>44837</v>
      </c>
      <c r="B2581" s="14">
        <f>LN('Return analysis'!B2583/'Return analysis'!B2582)</f>
        <v>6.553957991546764E-3</v>
      </c>
      <c r="C2581" s="14">
        <f>LN('Return analysis'!C2583/'Return analysis'!C2582)</f>
        <v>8.3223394947590217E-3</v>
      </c>
      <c r="D2581" s="14">
        <f>LN('Return analysis'!D2583/'Return analysis'!D2582)</f>
        <v>2.5090991314552231E-2</v>
      </c>
      <c r="E2581" s="14">
        <f>LN('Return analysis'!E2583/'Return analysis'!E2582)</f>
        <v>2.5663373341280806E-4</v>
      </c>
      <c r="F2581" s="14">
        <f t="shared" si="240"/>
        <v>6.297324258133956E-3</v>
      </c>
      <c r="G2581" s="14">
        <f t="shared" si="241"/>
        <v>8.0657057613462129E-3</v>
      </c>
      <c r="H2581" s="14">
        <f t="shared" si="242"/>
        <v>2.4834357581139423E-2</v>
      </c>
      <c r="I2581" s="24">
        <f t="shared" si="243"/>
        <v>-4.7350007024575525E-4</v>
      </c>
      <c r="J2581" s="24">
        <f t="shared" si="244"/>
        <v>2.4360857510893667E-2</v>
      </c>
      <c r="K2581" s="24">
        <f t="shared" si="245"/>
        <v>2.4617491244306476E-2</v>
      </c>
      <c r="L2581" s="24"/>
    </row>
    <row r="2582" spans="1:12" x14ac:dyDescent="0.3">
      <c r="A2582" s="6">
        <f>'Return analysis'!A2584</f>
        <v>44838</v>
      </c>
      <c r="B2582" s="14">
        <f>LN('Return analysis'!B2584/'Return analysis'!B2583)</f>
        <v>3.4370233223337777E-3</v>
      </c>
      <c r="C2582" s="14">
        <f>LN('Return analysis'!C2584/'Return analysis'!C2583)</f>
        <v>2.5052416653093363E-3</v>
      </c>
      <c r="D2582" s="14">
        <f>LN('Return analysis'!D2584/'Return analysis'!D2583)</f>
        <v>3.1609276301686771E-2</v>
      </c>
      <c r="E2582" s="14">
        <f>LN('Return analysis'!E2584/'Return analysis'!E2583)</f>
        <v>8.5551895887641831E-5</v>
      </c>
      <c r="F2582" s="14">
        <f t="shared" si="240"/>
        <v>3.3514714264461357E-3</v>
      </c>
      <c r="G2582" s="14">
        <f t="shared" si="241"/>
        <v>2.4196897694216944E-3</v>
      </c>
      <c r="H2582" s="14">
        <f t="shared" si="242"/>
        <v>3.1523724405799126E-2</v>
      </c>
      <c r="I2582" s="24">
        <f t="shared" si="243"/>
        <v>1.0614900058880023E-3</v>
      </c>
      <c r="J2582" s="24">
        <f t="shared" si="244"/>
        <v>3.258521441168713E-2</v>
      </c>
      <c r="K2582" s="24">
        <f t="shared" si="245"/>
        <v>3.2670766307574775E-2</v>
      </c>
      <c r="L2582" s="24"/>
    </row>
    <row r="2583" spans="1:12" x14ac:dyDescent="0.3">
      <c r="A2583" s="6">
        <f>'Return analysis'!A2585</f>
        <v>44839</v>
      </c>
      <c r="B2583" s="14">
        <f>LN('Return analysis'!B2585/'Return analysis'!B2584)</f>
        <v>-4.3259436922199971E-3</v>
      </c>
      <c r="C2583" s="14">
        <f>LN('Return analysis'!C2585/'Return analysis'!C2584)</f>
        <v>-5.2954637388709629E-3</v>
      </c>
      <c r="D2583" s="14">
        <f>LN('Return analysis'!D2585/'Return analysis'!D2584)</f>
        <v>-1.8970772894290949E-3</v>
      </c>
      <c r="E2583" s="14">
        <f>LN('Return analysis'!E2585/'Return analysis'!E2584)</f>
        <v>8.5551895887641831E-5</v>
      </c>
      <c r="F2583" s="14">
        <f t="shared" si="240"/>
        <v>-4.4114955881076386E-3</v>
      </c>
      <c r="G2583" s="14">
        <f t="shared" si="241"/>
        <v>-5.3810156347586045E-3</v>
      </c>
      <c r="H2583" s="14">
        <f t="shared" si="242"/>
        <v>-1.9826291853167369E-3</v>
      </c>
      <c r="I2583" s="24">
        <f t="shared" si="243"/>
        <v>-5.1128906648483438E-5</v>
      </c>
      <c r="J2583" s="24">
        <f t="shared" si="244"/>
        <v>-2.0337580919652203E-3</v>
      </c>
      <c r="K2583" s="24">
        <f t="shared" si="245"/>
        <v>-1.9482061960775783E-3</v>
      </c>
      <c r="L2583" s="24"/>
    </row>
    <row r="2584" spans="1:12" x14ac:dyDescent="0.3">
      <c r="A2584" s="6">
        <f>'Return analysis'!A2586</f>
        <v>44840</v>
      </c>
      <c r="B2584" s="14">
        <f>LN('Return analysis'!B2586/'Return analysis'!B2585)</f>
        <v>-4.232996806974902E-3</v>
      </c>
      <c r="C2584" s="14">
        <f>LN('Return analysis'!C2586/'Return analysis'!C2585)</f>
        <v>-3.7802227313408726E-3</v>
      </c>
      <c r="D2584" s="14">
        <f>LN('Return analysis'!D2586/'Return analysis'!D2585)</f>
        <v>-9.5935862586743366E-3</v>
      </c>
      <c r="E2584" s="14">
        <f>LN('Return analysis'!E2586/'Return analysis'!E2585)</f>
        <v>8.5551895887641831E-5</v>
      </c>
      <c r="F2584" s="14">
        <f t="shared" si="240"/>
        <v>-4.3185487028625435E-3</v>
      </c>
      <c r="G2584" s="14">
        <f t="shared" si="241"/>
        <v>-3.8657746272285146E-3</v>
      </c>
      <c r="H2584" s="14">
        <f t="shared" si="242"/>
        <v>-9.6791381545619781E-3</v>
      </c>
      <c r="I2584" s="24">
        <f t="shared" si="243"/>
        <v>-1.0972920852906922E-3</v>
      </c>
      <c r="J2584" s="24">
        <f t="shared" si="244"/>
        <v>-1.0776430239852671E-2</v>
      </c>
      <c r="K2584" s="24">
        <f t="shared" si="245"/>
        <v>-1.0690878343965029E-2</v>
      </c>
      <c r="L2584" s="24"/>
    </row>
    <row r="2585" spans="1:12" x14ac:dyDescent="0.3">
      <c r="A2585" s="6">
        <f>'Return analysis'!A2587</f>
        <v>44841</v>
      </c>
      <c r="B2585" s="14">
        <f>LN('Return analysis'!B2587/'Return analysis'!B2586)</f>
        <v>-3.5779472151155805E-3</v>
      </c>
      <c r="C2585" s="14">
        <f>LN('Return analysis'!C2587/'Return analysis'!C2586)</f>
        <v>-5.2027471581835884E-3</v>
      </c>
      <c r="D2585" s="14">
        <f>LN('Return analysis'!D2587/'Return analysis'!D2586)</f>
        <v>-2.9015656903324062E-2</v>
      </c>
      <c r="E2585" s="14">
        <f>LN('Return analysis'!E2587/'Return analysis'!E2586)</f>
        <v>8.5551895887641831E-5</v>
      </c>
      <c r="F2585" s="14">
        <f t="shared" si="240"/>
        <v>-3.6634991110032224E-3</v>
      </c>
      <c r="G2585" s="14">
        <f t="shared" si="241"/>
        <v>-5.2882990540712299E-3</v>
      </c>
      <c r="H2585" s="14">
        <f t="shared" si="242"/>
        <v>-2.9101208799211704E-2</v>
      </c>
      <c r="I2585" s="24">
        <f t="shared" si="243"/>
        <v>9.135868653472655E-4</v>
      </c>
      <c r="J2585" s="24">
        <f t="shared" si="244"/>
        <v>-2.8187621933864437E-2</v>
      </c>
      <c r="K2585" s="24">
        <f t="shared" si="245"/>
        <v>-2.8102070037976795E-2</v>
      </c>
      <c r="L2585" s="24"/>
    </row>
    <row r="2586" spans="1:12" x14ac:dyDescent="0.3">
      <c r="A2586" s="6">
        <f>'Return analysis'!A2588</f>
        <v>44844</v>
      </c>
      <c r="B2586" s="14">
        <f>LN('Return analysis'!B2588/'Return analysis'!B2587)</f>
        <v>-2.9173914989777828E-3</v>
      </c>
      <c r="C2586" s="14">
        <f>LN('Return analysis'!C2588/'Return analysis'!C2587)</f>
        <v>-4.5219274441754753E-3</v>
      </c>
      <c r="D2586" s="14">
        <f>LN('Return analysis'!D2588/'Return analysis'!D2587)</f>
        <v>-7.9812602692055576E-3</v>
      </c>
      <c r="E2586" s="14">
        <f>LN('Return analysis'!E2588/'Return analysis'!E2587)</f>
        <v>2.5663373341280806E-4</v>
      </c>
      <c r="F2586" s="14">
        <f t="shared" si="240"/>
        <v>-3.1740252323905907E-3</v>
      </c>
      <c r="G2586" s="14">
        <f t="shared" si="241"/>
        <v>-4.7785611775882832E-3</v>
      </c>
      <c r="H2586" s="14">
        <f t="shared" si="242"/>
        <v>-8.2378940026183664E-3</v>
      </c>
      <c r="I2586" s="24">
        <f t="shared" si="243"/>
        <v>7.6777832932702148E-4</v>
      </c>
      <c r="J2586" s="24">
        <f t="shared" si="244"/>
        <v>-7.4701156732913448E-3</v>
      </c>
      <c r="K2586" s="24">
        <f t="shared" si="245"/>
        <v>-7.213481939878536E-3</v>
      </c>
      <c r="L2586" s="24"/>
    </row>
    <row r="2587" spans="1:12" x14ac:dyDescent="0.3">
      <c r="A2587" s="6">
        <f>'Return analysis'!A2589</f>
        <v>44845</v>
      </c>
      <c r="B2587" s="14">
        <f>LN('Return analysis'!B2589/'Return analysis'!B2588)</f>
        <v>-1.9121064318698591E-3</v>
      </c>
      <c r="C2587" s="14">
        <f>LN('Return analysis'!C2589/'Return analysis'!C2588)</f>
        <v>2.8346806515718655E-4</v>
      </c>
      <c r="D2587" s="14">
        <f>LN('Return analysis'!D2589/'Return analysis'!D2588)</f>
        <v>-6.4311043425506033E-3</v>
      </c>
      <c r="E2587" s="14">
        <f>LN('Return analysis'!E2589/'Return analysis'!E2588)</f>
        <v>8.5551895887641831E-5</v>
      </c>
      <c r="F2587" s="14">
        <f t="shared" si="240"/>
        <v>-1.9976583277575011E-3</v>
      </c>
      <c r="G2587" s="14">
        <f t="shared" si="241"/>
        <v>1.9791616926954472E-4</v>
      </c>
      <c r="H2587" s="14">
        <f t="shared" si="242"/>
        <v>-6.5166562384382449E-3</v>
      </c>
      <c r="I2587" s="24">
        <f t="shared" si="243"/>
        <v>-2.0872068435018949E-3</v>
      </c>
      <c r="J2587" s="24">
        <f t="shared" si="244"/>
        <v>-8.6038630819401402E-3</v>
      </c>
      <c r="K2587" s="24">
        <f t="shared" si="245"/>
        <v>-8.5183111860524987E-3</v>
      </c>
      <c r="L2587" s="24"/>
    </row>
    <row r="2588" spans="1:12" x14ac:dyDescent="0.3">
      <c r="A2588" s="6">
        <f>'Return analysis'!A2590</f>
        <v>44846</v>
      </c>
      <c r="B2588" s="14">
        <f>LN('Return analysis'!B2590/'Return analysis'!B2589)</f>
        <v>-9.0103407600025166E-4</v>
      </c>
      <c r="C2588" s="14">
        <f>LN('Return analysis'!C2590/'Return analysis'!C2589)</f>
        <v>1.1320795170119209E-3</v>
      </c>
      <c r="D2588" s="14">
        <f>LN('Return analysis'!D2590/'Return analysis'!D2589)</f>
        <v>-2.7290655641809586E-3</v>
      </c>
      <c r="E2588" s="14">
        <f>LN('Return analysis'!E2590/'Return analysis'!E2589)</f>
        <v>8.5551895887641831E-5</v>
      </c>
      <c r="F2588" s="14">
        <f t="shared" si="240"/>
        <v>-9.8658597188789341E-4</v>
      </c>
      <c r="G2588" s="14">
        <f t="shared" si="241"/>
        <v>1.0465276211242792E-3</v>
      </c>
      <c r="H2588" s="14">
        <f t="shared" si="242"/>
        <v>-2.8146174600686006E-3</v>
      </c>
      <c r="I2588" s="24">
        <f t="shared" si="243"/>
        <v>-1.8002152519907011E-3</v>
      </c>
      <c r="J2588" s="24">
        <f t="shared" si="244"/>
        <v>-4.6148327120593014E-3</v>
      </c>
      <c r="K2588" s="24">
        <f t="shared" si="245"/>
        <v>-4.5292808161716599E-3</v>
      </c>
      <c r="L2588" s="24"/>
    </row>
    <row r="2589" spans="1:12" x14ac:dyDescent="0.3">
      <c r="A2589" s="6">
        <f>'Return analysis'!A2591</f>
        <v>44847</v>
      </c>
      <c r="B2589" s="14">
        <f>LN('Return analysis'!B2591/'Return analysis'!B2590)</f>
        <v>-3.4990945005059469E-3</v>
      </c>
      <c r="C2589" s="14">
        <f>LN('Return analysis'!C2591/'Return analysis'!C2590)</f>
        <v>-3.5421364402782665E-3</v>
      </c>
      <c r="D2589" s="14">
        <f>LN('Return analysis'!D2591/'Return analysis'!D2590)</f>
        <v>2.4515488154351426E-2</v>
      </c>
      <c r="E2589" s="14">
        <f>LN('Return analysis'!E2591/'Return analysis'!E2590)</f>
        <v>8.5551895887641831E-5</v>
      </c>
      <c r="F2589" s="14">
        <f t="shared" si="240"/>
        <v>-3.5846463963935889E-3</v>
      </c>
      <c r="G2589" s="14">
        <f t="shared" si="241"/>
        <v>-3.6276883361659085E-3</v>
      </c>
      <c r="H2589" s="14">
        <f t="shared" si="242"/>
        <v>2.4429936258463784E-2</v>
      </c>
      <c r="I2589" s="24">
        <f t="shared" si="243"/>
        <v>-9.2199350912407327E-4</v>
      </c>
      <c r="J2589" s="24">
        <f t="shared" si="244"/>
        <v>2.3507942749339712E-2</v>
      </c>
      <c r="K2589" s="24">
        <f t="shared" si="245"/>
        <v>2.3593494645227354E-2</v>
      </c>
      <c r="L2589" s="24"/>
    </row>
    <row r="2590" spans="1:12" x14ac:dyDescent="0.3">
      <c r="A2590" s="6">
        <f>'Return analysis'!A2592</f>
        <v>44848</v>
      </c>
      <c r="B2590" s="14">
        <f>LN('Return analysis'!B2592/'Return analysis'!B2591)</f>
        <v>-2.4905464026974298E-3</v>
      </c>
      <c r="C2590" s="14">
        <f>LN('Return analysis'!C2592/'Return analysis'!C2591)</f>
        <v>-4.8366110610846237E-3</v>
      </c>
      <c r="D2590" s="14">
        <f>LN('Return analysis'!D2592/'Return analysis'!D2591)</f>
        <v>-2.3846609333641897E-2</v>
      </c>
      <c r="E2590" s="14">
        <f>LN('Return analysis'!E2592/'Return analysis'!E2591)</f>
        <v>8.5551895887641831E-5</v>
      </c>
      <c r="F2590" s="14">
        <f t="shared" si="240"/>
        <v>-2.5760982985850718E-3</v>
      </c>
      <c r="G2590" s="14">
        <f t="shared" si="241"/>
        <v>-4.9221629569722652E-3</v>
      </c>
      <c r="H2590" s="14">
        <f t="shared" si="242"/>
        <v>-2.3932161229529538E-2</v>
      </c>
      <c r="I2590" s="24">
        <f t="shared" si="243"/>
        <v>1.6501895341944561E-3</v>
      </c>
      <c r="J2590" s="24">
        <f t="shared" si="244"/>
        <v>-2.2281971695335082E-2</v>
      </c>
      <c r="K2590" s="24">
        <f t="shared" si="245"/>
        <v>-2.2196419799447441E-2</v>
      </c>
      <c r="L2590" s="24"/>
    </row>
    <row r="2591" spans="1:12" x14ac:dyDescent="0.3">
      <c r="A2591" s="6">
        <f>'Return analysis'!A2593</f>
        <v>44851</v>
      </c>
      <c r="B2591" s="14">
        <f>LN('Return analysis'!B2593/'Return analysis'!B2592)</f>
        <v>6.7970806766590793E-4</v>
      </c>
      <c r="C2591" s="14">
        <f>LN('Return analysis'!C2593/'Return analysis'!C2592)</f>
        <v>2.1368882466340044E-3</v>
      </c>
      <c r="D2591" s="14">
        <f>LN('Return analysis'!D2593/'Return analysis'!D2592)</f>
        <v>2.6347189633356114E-2</v>
      </c>
      <c r="E2591" s="14">
        <f>LN('Return analysis'!E2593/'Return analysis'!E2592)</f>
        <v>2.5663373341280806E-4</v>
      </c>
      <c r="F2591" s="14">
        <f t="shared" si="240"/>
        <v>4.2307433425309987E-4</v>
      </c>
      <c r="G2591" s="14">
        <f t="shared" si="241"/>
        <v>1.8802545132211965E-3</v>
      </c>
      <c r="H2591" s="14">
        <f t="shared" si="242"/>
        <v>2.6090555899943305E-2</v>
      </c>
      <c r="I2591" s="24">
        <f t="shared" si="243"/>
        <v>-1.3735278754693054E-3</v>
      </c>
      <c r="J2591" s="24">
        <f t="shared" si="244"/>
        <v>2.4717028024474001E-2</v>
      </c>
      <c r="K2591" s="24">
        <f t="shared" si="245"/>
        <v>2.497366175788681E-2</v>
      </c>
      <c r="L2591" s="24"/>
    </row>
    <row r="2592" spans="1:12" x14ac:dyDescent="0.3">
      <c r="A2592" s="6">
        <f>'Return analysis'!A2594</f>
        <v>44852</v>
      </c>
      <c r="B2592" s="14">
        <f>LN('Return analysis'!B2594/'Return analysis'!B2593)</f>
        <v>9.0582905939417732E-4</v>
      </c>
      <c r="C2592" s="14">
        <f>LN('Return analysis'!C2594/'Return analysis'!C2593)</f>
        <v>2.2744581105756602E-3</v>
      </c>
      <c r="D2592" s="14">
        <f>LN('Return analysis'!D2594/'Return analysis'!D2593)</f>
        <v>1.2140178771659635E-2</v>
      </c>
      <c r="E2592" s="14">
        <f>LN('Return analysis'!E2594/'Return analysis'!E2593)</f>
        <v>8.5551895887641831E-5</v>
      </c>
      <c r="F2592" s="14">
        <f t="shared" si="240"/>
        <v>8.2027716350653547E-4</v>
      </c>
      <c r="G2592" s="14">
        <f t="shared" si="241"/>
        <v>2.1889062146880182E-3</v>
      </c>
      <c r="H2592" s="14">
        <f t="shared" si="242"/>
        <v>1.2054626875771994E-2</v>
      </c>
      <c r="I2592" s="24">
        <f t="shared" si="243"/>
        <v>-1.0743461932987046E-3</v>
      </c>
      <c r="J2592" s="24">
        <f t="shared" si="244"/>
        <v>1.0980280682473288E-2</v>
      </c>
      <c r="K2592" s="24">
        <f t="shared" si="245"/>
        <v>1.106583257836093E-2</v>
      </c>
      <c r="L2592" s="24"/>
    </row>
    <row r="2593" spans="1:12" x14ac:dyDescent="0.3">
      <c r="A2593" s="6">
        <f>'Return analysis'!A2595</f>
        <v>44853</v>
      </c>
      <c r="B2593" s="14">
        <f>LN('Return analysis'!B2595/'Return analysis'!B2594)</f>
        <v>-6.585315996330901E-3</v>
      </c>
      <c r="C2593" s="14">
        <f>LN('Return analysis'!C2595/'Return analysis'!C2594)</f>
        <v>-8.2698913401167643E-3</v>
      </c>
      <c r="D2593" s="14">
        <f>LN('Return analysis'!D2595/'Return analysis'!D2594)</f>
        <v>-8.5639636984067083E-3</v>
      </c>
      <c r="E2593" s="14">
        <f>LN('Return analysis'!E2595/'Return analysis'!E2594)</f>
        <v>8.5551895887641831E-5</v>
      </c>
      <c r="F2593" s="14">
        <f t="shared" si="240"/>
        <v>-6.6708678922185426E-3</v>
      </c>
      <c r="G2593" s="14">
        <f t="shared" si="241"/>
        <v>-8.3554432360044058E-3</v>
      </c>
      <c r="H2593" s="14">
        <f t="shared" si="242"/>
        <v>-8.6495155942943498E-3</v>
      </c>
      <c r="I2593" s="24">
        <f t="shared" si="243"/>
        <v>1.5962835906957161E-4</v>
      </c>
      <c r="J2593" s="24">
        <f t="shared" si="244"/>
        <v>-8.4898872352247787E-3</v>
      </c>
      <c r="K2593" s="24">
        <f t="shared" si="245"/>
        <v>-8.4043353393371371E-3</v>
      </c>
      <c r="L2593" s="24"/>
    </row>
    <row r="2594" spans="1:12" x14ac:dyDescent="0.3">
      <c r="A2594" s="6">
        <f>'Return analysis'!A2596</f>
        <v>44854</v>
      </c>
      <c r="B2594" s="14">
        <f>LN('Return analysis'!B2596/'Return analysis'!B2595)</f>
        <v>-7.203061451516047E-3</v>
      </c>
      <c r="C2594" s="14">
        <f>LN('Return analysis'!C2596/'Return analysis'!C2595)</f>
        <v>-6.7506545487248529E-3</v>
      </c>
      <c r="D2594" s="14">
        <f>LN('Return analysis'!D2596/'Return analysis'!D2595)</f>
        <v>-8.6922369987320666E-3</v>
      </c>
      <c r="E2594" s="14">
        <f>LN('Return analysis'!E2596/'Return analysis'!E2595)</f>
        <v>8.5551895887641831E-5</v>
      </c>
      <c r="F2594" s="14">
        <f t="shared" si="240"/>
        <v>-7.2886133474036885E-3</v>
      </c>
      <c r="G2594" s="14">
        <f t="shared" si="241"/>
        <v>-6.8362064446124944E-3</v>
      </c>
      <c r="H2594" s="14">
        <f t="shared" si="242"/>
        <v>-8.7777888946197081E-3</v>
      </c>
      <c r="I2594" s="24">
        <f t="shared" si="243"/>
        <v>-1.6817959896153437E-3</v>
      </c>
      <c r="J2594" s="24">
        <f t="shared" si="244"/>
        <v>-1.0459584884235052E-2</v>
      </c>
      <c r="K2594" s="24">
        <f t="shared" si="245"/>
        <v>-1.0374032988347411E-2</v>
      </c>
      <c r="L2594" s="24"/>
    </row>
    <row r="2595" spans="1:12" x14ac:dyDescent="0.3">
      <c r="A2595" s="6">
        <f>'Return analysis'!A2597</f>
        <v>44855</v>
      </c>
      <c r="B2595" s="14">
        <f>LN('Return analysis'!B2597/'Return analysis'!B2596)</f>
        <v>-1.7226108787188185E-3</v>
      </c>
      <c r="C2595" s="14">
        <f>LN('Return analysis'!C2597/'Return analysis'!C2596)</f>
        <v>1.7276941300214774E-3</v>
      </c>
      <c r="D2595" s="14">
        <f>LN('Return analysis'!D2597/'Return analysis'!D2596)</f>
        <v>2.2764832481850548E-2</v>
      </c>
      <c r="E2595" s="14">
        <f>LN('Return analysis'!E2597/'Return analysis'!E2596)</f>
        <v>8.5551895887641831E-5</v>
      </c>
      <c r="F2595" s="14">
        <f t="shared" si="240"/>
        <v>-1.8081627746064602E-3</v>
      </c>
      <c r="G2595" s="14">
        <f t="shared" si="241"/>
        <v>1.6421422341338357E-3</v>
      </c>
      <c r="H2595" s="14">
        <f t="shared" si="242"/>
        <v>2.2679280585962906E-2</v>
      </c>
      <c r="I2595" s="24">
        <f t="shared" si="243"/>
        <v>-3.376093940406999E-3</v>
      </c>
      <c r="J2595" s="24">
        <f t="shared" si="244"/>
        <v>1.9303186645555907E-2</v>
      </c>
      <c r="K2595" s="24">
        <f t="shared" si="245"/>
        <v>1.9388738541443549E-2</v>
      </c>
      <c r="L2595" s="24"/>
    </row>
    <row r="2596" spans="1:12" x14ac:dyDescent="0.3">
      <c r="A2596" s="6">
        <f>'Return analysis'!A2598</f>
        <v>44858</v>
      </c>
      <c r="B2596" s="14">
        <f>LN('Return analysis'!B2598/'Return analysis'!B2597)</f>
        <v>1.7226108787187628E-3</v>
      </c>
      <c r="C2596" s="14">
        <f>LN('Return analysis'!C2598/'Return analysis'!C2597)</f>
        <v>-1.4402101224916042E-3</v>
      </c>
      <c r="D2596" s="14">
        <f>LN('Return analysis'!D2598/'Return analysis'!D2597)</f>
        <v>1.0716198901107773E-2</v>
      </c>
      <c r="E2596" s="14">
        <f>LN('Return analysis'!E2598/'Return analysis'!E2597)</f>
        <v>2.5663373341280806E-4</v>
      </c>
      <c r="F2596" s="14">
        <f t="shared" si="240"/>
        <v>1.4659771453059546E-3</v>
      </c>
      <c r="G2596" s="14">
        <f t="shared" si="241"/>
        <v>-1.6968438559044124E-3</v>
      </c>
      <c r="H2596" s="14">
        <f t="shared" si="242"/>
        <v>1.0459565167694964E-2</v>
      </c>
      <c r="I2596" s="24">
        <f t="shared" si="243"/>
        <v>2.7218266207509052E-3</v>
      </c>
      <c r="J2596" s="24">
        <f t="shared" si="244"/>
        <v>1.318139178844587E-2</v>
      </c>
      <c r="K2596" s="24">
        <f t="shared" si="245"/>
        <v>1.3438025521858679E-2</v>
      </c>
      <c r="L2596" s="24"/>
    </row>
    <row r="2597" spans="1:12" x14ac:dyDescent="0.3">
      <c r="A2597" s="6">
        <f>'Return analysis'!A2599</f>
        <v>44859</v>
      </c>
      <c r="B2597" s="14">
        <f>LN('Return analysis'!B2599/'Return analysis'!B2598)</f>
        <v>8.3410541651648823E-3</v>
      </c>
      <c r="C2597" s="14">
        <f>LN('Return analysis'!C2599/'Return analysis'!C2598)</f>
        <v>9.4658798362459891E-3</v>
      </c>
      <c r="D2597" s="14">
        <f>LN('Return analysis'!D2599/'Return analysis'!D2598)</f>
        <v>1.7937509904413135E-2</v>
      </c>
      <c r="E2597" s="14">
        <f>LN('Return analysis'!E2599/'Return analysis'!E2598)</f>
        <v>8.5551895887641831E-5</v>
      </c>
      <c r="F2597" s="14">
        <f t="shared" si="240"/>
        <v>8.2555022692772408E-3</v>
      </c>
      <c r="G2597" s="14">
        <f t="shared" si="241"/>
        <v>9.3803279403583475E-3</v>
      </c>
      <c r="H2597" s="14">
        <f t="shared" si="242"/>
        <v>1.7851958008525494E-2</v>
      </c>
      <c r="I2597" s="24">
        <f t="shared" si="243"/>
        <v>4.9966408205140357E-4</v>
      </c>
      <c r="J2597" s="24">
        <f t="shared" si="244"/>
        <v>1.8351622090576898E-2</v>
      </c>
      <c r="K2597" s="24">
        <f t="shared" si="245"/>
        <v>1.843717398646454E-2</v>
      </c>
      <c r="L2597" s="24"/>
    </row>
    <row r="2598" spans="1:12" x14ac:dyDescent="0.3">
      <c r="A2598" s="6">
        <f>'Return analysis'!A2600</f>
        <v>44860</v>
      </c>
      <c r="B2598" s="14">
        <f>LN('Return analysis'!B2600/'Return analysis'!B2599)</f>
        <v>3.1816157706400189E-3</v>
      </c>
      <c r="C2598" s="14">
        <f>LN('Return analysis'!C2600/'Return analysis'!C2599)</f>
        <v>3.988311572677255E-3</v>
      </c>
      <c r="D2598" s="14">
        <f>LN('Return analysis'!D2600/'Return analysis'!D2599)</f>
        <v>-6.1867504341848794E-3</v>
      </c>
      <c r="E2598" s="14">
        <f>LN('Return analysis'!E2600/'Return analysis'!E2599)</f>
        <v>8.5551895887641831E-5</v>
      </c>
      <c r="F2598" s="14">
        <f t="shared" si="240"/>
        <v>3.0960638747523769E-3</v>
      </c>
      <c r="G2598" s="14">
        <f t="shared" si="241"/>
        <v>3.9027596767896131E-3</v>
      </c>
      <c r="H2598" s="14">
        <f t="shared" si="242"/>
        <v>-6.272302330072521E-3</v>
      </c>
      <c r="I2598" s="24">
        <f t="shared" si="243"/>
        <v>1.6437050045255258E-5</v>
      </c>
      <c r="J2598" s="24">
        <f t="shared" si="244"/>
        <v>-6.2558652800272655E-3</v>
      </c>
      <c r="K2598" s="24">
        <f t="shared" si="245"/>
        <v>-6.1703133841396239E-3</v>
      </c>
      <c r="L2598" s="24"/>
    </row>
    <row r="2599" spans="1:12" x14ac:dyDescent="0.3">
      <c r="A2599" s="6">
        <f>'Return analysis'!A2601</f>
        <v>44861</v>
      </c>
      <c r="B2599" s="14">
        <f>LN('Return analysis'!B2601/'Return analysis'!B2600)</f>
        <v>4.7523130914884698E-3</v>
      </c>
      <c r="C2599" s="14">
        <f>LN('Return analysis'!C2601/'Return analysis'!C2600)</f>
        <v>5.2462716165417754E-3</v>
      </c>
      <c r="D2599" s="14">
        <f>LN('Return analysis'!D2601/'Return analysis'!D2600)</f>
        <v>-4.704521313946255E-3</v>
      </c>
      <c r="E2599" s="14">
        <f>LN('Return analysis'!E2601/'Return analysis'!E2600)</f>
        <v>8.5551895887641831E-5</v>
      </c>
      <c r="F2599" s="14">
        <f t="shared" si="240"/>
        <v>4.6667611956008282E-3</v>
      </c>
      <c r="G2599" s="14">
        <f t="shared" si="241"/>
        <v>5.1607197206541338E-3</v>
      </c>
      <c r="H2599" s="14">
        <f t="shared" si="242"/>
        <v>-4.7900732098338965E-3</v>
      </c>
      <c r="I2599" s="24">
        <f t="shared" si="243"/>
        <v>5.5682920350522917E-4</v>
      </c>
      <c r="J2599" s="24">
        <f t="shared" si="244"/>
        <v>-4.2332440063286673E-3</v>
      </c>
      <c r="K2599" s="24">
        <f t="shared" si="245"/>
        <v>-4.1476921104410258E-3</v>
      </c>
      <c r="L2599" s="24"/>
    </row>
    <row r="2600" spans="1:12" x14ac:dyDescent="0.3">
      <c r="A2600" s="6">
        <f>'Return analysis'!A2602</f>
        <v>44862</v>
      </c>
      <c r="B2600" s="14">
        <f>LN('Return analysis'!B2602/'Return analysis'!B2601)</f>
        <v>-1.6947787435128343E-3</v>
      </c>
      <c r="C2600" s="14">
        <f>LN('Return analysis'!C2602/'Return analysis'!C2601)</f>
        <v>-1.9817330393871934E-3</v>
      </c>
      <c r="D2600" s="14">
        <f>LN('Return analysis'!D2602/'Return analysis'!D2601)</f>
        <v>2.2997851242722502E-2</v>
      </c>
      <c r="E2600" s="14">
        <f>LN('Return analysis'!E2602/'Return analysis'!E2601)</f>
        <v>8.5551895887641831E-5</v>
      </c>
      <c r="F2600" s="14">
        <f t="shared" si="240"/>
        <v>-1.780330639400476E-3</v>
      </c>
      <c r="G2600" s="14">
        <f t="shared" si="241"/>
        <v>-2.0672849352748354E-3</v>
      </c>
      <c r="H2600" s="14">
        <f t="shared" si="242"/>
        <v>2.291229934683486E-2</v>
      </c>
      <c r="I2600" s="24">
        <f t="shared" si="243"/>
        <v>-3.5961841143298683E-4</v>
      </c>
      <c r="J2600" s="24">
        <f t="shared" si="244"/>
        <v>2.2552680935401873E-2</v>
      </c>
      <c r="K2600" s="24">
        <f t="shared" si="245"/>
        <v>2.2638232831289514E-2</v>
      </c>
      <c r="L2600" s="24"/>
    </row>
    <row r="2601" spans="1:12" x14ac:dyDescent="0.3">
      <c r="A2601" s="6">
        <f>'Return analysis'!A2603</f>
        <v>44865</v>
      </c>
      <c r="B2601" s="14">
        <f>LN('Return analysis'!B2603/'Return analysis'!B2602)</f>
        <v>-2.6043062249936017E-3</v>
      </c>
      <c r="C2601" s="14">
        <f>LN('Return analysis'!C2603/'Return analysis'!C2602)</f>
        <v>-3.1222505152311538E-3</v>
      </c>
      <c r="D2601" s="14">
        <f>LN('Return analysis'!D2603/'Return analysis'!D2602)</f>
        <v>-6.4730607386729224E-3</v>
      </c>
      <c r="E2601" s="14">
        <f>LN('Return analysis'!E2603/'Return analysis'!E2602)</f>
        <v>2.5663373341280806E-4</v>
      </c>
      <c r="F2601" s="14">
        <f t="shared" si="240"/>
        <v>-2.8609399584064096E-3</v>
      </c>
      <c r="G2601" s="14">
        <f t="shared" si="241"/>
        <v>-3.3788842486439617E-3</v>
      </c>
      <c r="H2601" s="14">
        <f t="shared" si="242"/>
        <v>-6.7296944720857304E-3</v>
      </c>
      <c r="I2601" s="24">
        <f t="shared" si="243"/>
        <v>-6.399607907121659E-5</v>
      </c>
      <c r="J2601" s="24">
        <f t="shared" si="244"/>
        <v>-6.7936905511569471E-3</v>
      </c>
      <c r="K2601" s="24">
        <f t="shared" si="245"/>
        <v>-6.5370568177441392E-3</v>
      </c>
      <c r="L2601" s="24"/>
    </row>
    <row r="2602" spans="1:12" x14ac:dyDescent="0.3">
      <c r="A2602" s="6">
        <f>'Return analysis'!A2604</f>
        <v>44866</v>
      </c>
      <c r="B2602" s="14">
        <f>LN('Return analysis'!B2604/'Return analysis'!B2603)</f>
        <v>2.6043062249935778E-3</v>
      </c>
      <c r="C2602" s="14">
        <f>LN('Return analysis'!C2604/'Return analysis'!C2603)</f>
        <v>1.0352075889023822E-3</v>
      </c>
      <c r="D2602" s="14">
        <f>LN('Return analysis'!D2604/'Return analysis'!D2603)</f>
        <v>-3.097140792480242E-3</v>
      </c>
      <c r="E2602" s="14">
        <f>LN('Return analysis'!E2604/'Return analysis'!E2603)</f>
        <v>8.5551895887641831E-5</v>
      </c>
      <c r="F2602" s="14">
        <f t="shared" si="240"/>
        <v>2.5187543291059359E-3</v>
      </c>
      <c r="G2602" s="14">
        <f t="shared" si="241"/>
        <v>9.4965569301474031E-4</v>
      </c>
      <c r="H2602" s="14">
        <f t="shared" si="242"/>
        <v>-3.1826926883678839E-3</v>
      </c>
      <c r="I2602" s="24">
        <f t="shared" si="243"/>
        <v>1.7871953069557086E-3</v>
      </c>
      <c r="J2602" s="24">
        <f t="shared" si="244"/>
        <v>-1.3954973814121754E-3</v>
      </c>
      <c r="K2602" s="24">
        <f t="shared" si="245"/>
        <v>-1.3099454855245334E-3</v>
      </c>
      <c r="L2602" s="24"/>
    </row>
    <row r="2603" spans="1:12" x14ac:dyDescent="0.3">
      <c r="A2603" s="6">
        <f>'Return analysis'!A2605</f>
        <v>44867</v>
      </c>
      <c r="B2603" s="14">
        <f>LN('Return analysis'!B2605/'Return analysis'!B2604)</f>
        <v>-1.3616181976434324E-3</v>
      </c>
      <c r="C2603" s="14">
        <f>LN('Return analysis'!C2605/'Return analysis'!C2604)</f>
        <v>-1.5676478947709638E-3</v>
      </c>
      <c r="D2603" s="14">
        <f>LN('Return analysis'!D2605/'Return analysis'!D2604)</f>
        <v>-2.6666448306424669E-2</v>
      </c>
      <c r="E2603" s="14">
        <f>LN('Return analysis'!E2605/'Return analysis'!E2604)</f>
        <v>8.5551895887641831E-5</v>
      </c>
      <c r="F2603" s="14">
        <f t="shared" si="240"/>
        <v>-1.4471700935310742E-3</v>
      </c>
      <c r="G2603" s="14">
        <f t="shared" si="241"/>
        <v>-1.6531997906586056E-3</v>
      </c>
      <c r="H2603" s="14">
        <f t="shared" si="242"/>
        <v>-2.6752000202312311E-2</v>
      </c>
      <c r="I2603" s="24">
        <f t="shared" si="243"/>
        <v>1.7345289384805329E-4</v>
      </c>
      <c r="J2603" s="24">
        <f t="shared" si="244"/>
        <v>-2.6578547308464259E-2</v>
      </c>
      <c r="K2603" s="24">
        <f t="shared" si="245"/>
        <v>-2.6492995412576617E-2</v>
      </c>
      <c r="L2603" s="24"/>
    </row>
    <row r="2604" spans="1:12" x14ac:dyDescent="0.3">
      <c r="A2604" s="6">
        <f>'Return analysis'!A2606</f>
        <v>44868</v>
      </c>
      <c r="B2604" s="14">
        <f>LN('Return analysis'!B2606/'Return analysis'!B2605)</f>
        <v>-6.0383302832555793E-3</v>
      </c>
      <c r="C2604" s="14">
        <f>LN('Return analysis'!C2606/'Return analysis'!C2605)</f>
        <v>-3.8559523223868864E-3</v>
      </c>
      <c r="D2604" s="14">
        <f>LN('Return analysis'!D2606/'Return analysis'!D2605)</f>
        <v>-9.6032815296763462E-3</v>
      </c>
      <c r="E2604" s="14">
        <f>LN('Return analysis'!E2606/'Return analysis'!E2605)</f>
        <v>8.5551895887641831E-5</v>
      </c>
      <c r="F2604" s="14">
        <f t="shared" si="240"/>
        <v>-6.1238821791432209E-3</v>
      </c>
      <c r="G2604" s="14">
        <f t="shared" si="241"/>
        <v>-3.941504218274528E-3</v>
      </c>
      <c r="H2604" s="14">
        <f t="shared" si="242"/>
        <v>-9.6888334255639877E-3</v>
      </c>
      <c r="I2604" s="24">
        <f t="shared" si="243"/>
        <v>-2.8414557476784358E-3</v>
      </c>
      <c r="J2604" s="24">
        <f t="shared" si="244"/>
        <v>-1.2530289173242424E-2</v>
      </c>
      <c r="K2604" s="24">
        <f t="shared" si="245"/>
        <v>-1.2444737277354782E-2</v>
      </c>
      <c r="L2604" s="24"/>
    </row>
    <row r="2605" spans="1:12" x14ac:dyDescent="0.3">
      <c r="A2605" s="6">
        <f>'Return analysis'!A2607</f>
        <v>44869</v>
      </c>
      <c r="B2605" s="14">
        <f>LN('Return analysis'!B2607/'Return analysis'!B2606)</f>
        <v>2.6249328234027427E-3</v>
      </c>
      <c r="C2605" s="14">
        <f>LN('Return analysis'!C2607/'Return analysis'!C2606)</f>
        <v>2.857665306906774E-4</v>
      </c>
      <c r="D2605" s="14">
        <f>LN('Return analysis'!D2607/'Return analysis'!D2606)</f>
        <v>1.2783572119196941E-2</v>
      </c>
      <c r="E2605" s="14">
        <f>LN('Return analysis'!E2607/'Return analysis'!E2606)</f>
        <v>1.0638322999232812E-4</v>
      </c>
      <c r="F2605" s="14">
        <f t="shared" si="240"/>
        <v>2.5185495934104147E-3</v>
      </c>
      <c r="G2605" s="14">
        <f t="shared" si="241"/>
        <v>1.7938330069834928E-4</v>
      </c>
      <c r="H2605" s="14">
        <f t="shared" si="242"/>
        <v>1.2677188889204612E-2</v>
      </c>
      <c r="I2605" s="24">
        <f t="shared" si="243"/>
        <v>2.2376413011732064E-3</v>
      </c>
      <c r="J2605" s="24">
        <f t="shared" si="244"/>
        <v>1.4914830190377818E-2</v>
      </c>
      <c r="K2605" s="24">
        <f t="shared" si="245"/>
        <v>1.5021213420370147E-2</v>
      </c>
      <c r="L2605" s="24"/>
    </row>
    <row r="2606" spans="1:12" x14ac:dyDescent="0.3">
      <c r="A2606" s="6">
        <f>'Return analysis'!A2608</f>
        <v>44872</v>
      </c>
      <c r="B2606" s="14">
        <f>LN('Return analysis'!B2608/'Return analysis'!B2607)</f>
        <v>-3.3109743501171774E-3</v>
      </c>
      <c r="C2606" s="14">
        <f>LN('Return analysis'!C2608/'Return analysis'!C2607)</f>
        <v>-3.8697701108013631E-3</v>
      </c>
      <c r="D2606" s="14">
        <f>LN('Return analysis'!D2608/'Return analysis'!D2607)</f>
        <v>9.0623344546230649E-3</v>
      </c>
      <c r="E2606" s="14">
        <f>LN('Return analysis'!E2608/'Return analysis'!E2607)</f>
        <v>3.1911574382105442E-4</v>
      </c>
      <c r="F2606" s="14">
        <f t="shared" si="240"/>
        <v>-3.6300900939382316E-3</v>
      </c>
      <c r="G2606" s="14">
        <f t="shared" si="241"/>
        <v>-4.1888858546224178E-3</v>
      </c>
      <c r="H2606" s="14">
        <f t="shared" si="242"/>
        <v>8.7432187108020098E-3</v>
      </c>
      <c r="I2606" s="24">
        <f t="shared" si="243"/>
        <v>-3.4629997392666777E-4</v>
      </c>
      <c r="J2606" s="24">
        <f t="shared" si="244"/>
        <v>8.3969187368753417E-3</v>
      </c>
      <c r="K2606" s="24">
        <f t="shared" si="245"/>
        <v>8.7160344806963969E-3</v>
      </c>
      <c r="L2606" s="24"/>
    </row>
    <row r="2607" spans="1:12" x14ac:dyDescent="0.3">
      <c r="A2607" s="6">
        <f>'Return analysis'!A2609</f>
        <v>44873</v>
      </c>
      <c r="B2607" s="14">
        <f>LN('Return analysis'!B2609/'Return analysis'!B2608)</f>
        <v>3.5384097168096743E-3</v>
      </c>
      <c r="C2607" s="14">
        <f>LN('Return analysis'!C2609/'Return analysis'!C2608)</f>
        <v>4.4420567711178933E-3</v>
      </c>
      <c r="D2607" s="14">
        <f>LN('Return analysis'!D2609/'Return analysis'!D2608)</f>
        <v>5.231443489131498E-3</v>
      </c>
      <c r="E2607" s="14">
        <f>LN('Return analysis'!E2609/'Return analysis'!E2608)</f>
        <v>1.0638322999232812E-4</v>
      </c>
      <c r="F2607" s="14">
        <f t="shared" si="240"/>
        <v>3.4320264868173463E-3</v>
      </c>
      <c r="G2607" s="14">
        <f t="shared" si="241"/>
        <v>4.3356735411255653E-3</v>
      </c>
      <c r="H2607" s="14">
        <f t="shared" si="242"/>
        <v>5.1250602591391701E-3</v>
      </c>
      <c r="I2607" s="24">
        <f t="shared" si="243"/>
        <v>-1.1919036804647148E-4</v>
      </c>
      <c r="J2607" s="24">
        <f t="shared" si="244"/>
        <v>5.0058698910926984E-3</v>
      </c>
      <c r="K2607" s="24">
        <f t="shared" si="245"/>
        <v>5.1122531210850263E-3</v>
      </c>
      <c r="L2607" s="24"/>
    </row>
    <row r="2608" spans="1:12" x14ac:dyDescent="0.3">
      <c r="A2608" s="6">
        <f>'Return analysis'!A2610</f>
        <v>44874</v>
      </c>
      <c r="B2608" s="14">
        <f>LN('Return analysis'!B2610/'Return analysis'!B2609)</f>
        <v>1.3667712810489102E-3</v>
      </c>
      <c r="C2608" s="14">
        <f>LN('Return analysis'!C2610/'Return analysis'!C2609)</f>
        <v>1.4287869018684231E-3</v>
      </c>
      <c r="D2608" s="14">
        <f>LN('Return analysis'!D2610/'Return analysis'!D2609)</f>
        <v>-2.1784157377038791E-2</v>
      </c>
      <c r="E2608" s="14">
        <f>LN('Return analysis'!E2610/'Return analysis'!E2609)</f>
        <v>1.0638322999232812E-4</v>
      </c>
      <c r="F2608" s="14">
        <f t="shared" si="240"/>
        <v>1.260388051056582E-3</v>
      </c>
      <c r="G2608" s="14">
        <f t="shared" si="241"/>
        <v>1.3224036718760949E-3</v>
      </c>
      <c r="H2608" s="14">
        <f t="shared" si="242"/>
        <v>-2.189054060703112E-2</v>
      </c>
      <c r="I2608" s="24">
        <f t="shared" si="243"/>
        <v>4.293388295491797E-4</v>
      </c>
      <c r="J2608" s="24">
        <f t="shared" si="244"/>
        <v>-2.1461201777481939E-2</v>
      </c>
      <c r="K2608" s="24">
        <f t="shared" si="245"/>
        <v>-2.135481854748961E-2</v>
      </c>
      <c r="L2608" s="24"/>
    </row>
    <row r="2609" spans="1:12" x14ac:dyDescent="0.3">
      <c r="A2609" s="6">
        <f>'Return analysis'!A2611</f>
        <v>44875</v>
      </c>
      <c r="B2609" s="14">
        <f>LN('Return analysis'!B2611/'Return analysis'!B2610)</f>
        <v>1.8266096654707666E-2</v>
      </c>
      <c r="C2609" s="14">
        <f>LN('Return analysis'!C2611/'Return analysis'!C2610)</f>
        <v>2.0491230097353624E-2</v>
      </c>
      <c r="D2609" s="14">
        <f>LN('Return analysis'!D2611/'Return analysis'!D2610)</f>
        <v>5.5034860898039752E-2</v>
      </c>
      <c r="E2609" s="14">
        <f>LN('Return analysis'!E2611/'Return analysis'!E2610)</f>
        <v>1.0638322999232812E-4</v>
      </c>
      <c r="F2609" s="14">
        <f t="shared" si="240"/>
        <v>1.8159713424715337E-2</v>
      </c>
      <c r="G2609" s="14">
        <f t="shared" si="241"/>
        <v>2.0384846867361296E-2</v>
      </c>
      <c r="H2609" s="14">
        <f t="shared" si="242"/>
        <v>5.4928477668047426E-2</v>
      </c>
      <c r="I2609" s="24">
        <f t="shared" si="243"/>
        <v>1.1317139821690615E-3</v>
      </c>
      <c r="J2609" s="24">
        <f t="shared" si="244"/>
        <v>5.6060191650216487E-2</v>
      </c>
      <c r="K2609" s="24">
        <f t="shared" si="245"/>
        <v>5.6166574880208812E-2</v>
      </c>
      <c r="L2609" s="24"/>
    </row>
    <row r="2610" spans="1:12" x14ac:dyDescent="0.3">
      <c r="A2610" s="6">
        <f>'Return analysis'!A2612</f>
        <v>44876</v>
      </c>
      <c r="B2610" s="14">
        <f>LN('Return analysis'!B2612/'Return analysis'!B2611)</f>
        <v>2.0096527344691893E-3</v>
      </c>
      <c r="C2610" s="14">
        <f>LN('Return analysis'!C2612/'Return analysis'!C2611)</f>
        <v>0</v>
      </c>
      <c r="D2610" s="14">
        <f>LN('Return analysis'!D2612/'Return analysis'!D2611)</f>
        <v>1.0143114918937459E-2</v>
      </c>
      <c r="E2610" s="14">
        <f>LN('Return analysis'!E2612/'Return analysis'!E2611)</f>
        <v>1.0638322999232812E-4</v>
      </c>
      <c r="F2610" s="14">
        <f t="shared" si="240"/>
        <v>1.9032695044768611E-3</v>
      </c>
      <c r="G2610" s="14">
        <f t="shared" si="241"/>
        <v>-1.0638322999232812E-4</v>
      </c>
      <c r="H2610" s="14">
        <f t="shared" si="242"/>
        <v>1.003673168894513E-2</v>
      </c>
      <c r="I2610" s="24">
        <f t="shared" si="243"/>
        <v>1.8811738250506139E-3</v>
      </c>
      <c r="J2610" s="24">
        <f t="shared" si="244"/>
        <v>1.1917905513995745E-2</v>
      </c>
      <c r="K2610" s="24">
        <f t="shared" si="245"/>
        <v>1.2024288743988074E-2</v>
      </c>
      <c r="L2610" s="24"/>
    </row>
    <row r="2611" spans="1:12" x14ac:dyDescent="0.3">
      <c r="A2611" s="6">
        <f>'Return analysis'!A2613</f>
        <v>44879</v>
      </c>
      <c r="B2611" s="14">
        <f>LN('Return analysis'!B2613/'Return analysis'!B2612)</f>
        <v>-2.1211531236413378E-3</v>
      </c>
      <c r="C2611" s="14">
        <f>LN('Return analysis'!C2613/'Return analysis'!C2612)</f>
        <v>-3.2218562088115318E-3</v>
      </c>
      <c r="D2611" s="14">
        <f>LN('Return analysis'!D2613/'Return analysis'!D2612)</f>
        <v>-9.0837845564338739E-3</v>
      </c>
      <c r="E2611" s="14">
        <f>LN('Return analysis'!E2613/'Return analysis'!E2612)</f>
        <v>3.1911574382105442E-4</v>
      </c>
      <c r="F2611" s="14">
        <f t="shared" si="240"/>
        <v>-2.4402688674623921E-3</v>
      </c>
      <c r="G2611" s="14">
        <f t="shared" si="241"/>
        <v>-3.5409719526325861E-3</v>
      </c>
      <c r="H2611" s="14">
        <f t="shared" si="242"/>
        <v>-9.4029003002549291E-3</v>
      </c>
      <c r="I2611" s="24">
        <f t="shared" si="243"/>
        <v>5.1610948636056744E-4</v>
      </c>
      <c r="J2611" s="24">
        <f t="shared" si="244"/>
        <v>-8.8867908138943619E-3</v>
      </c>
      <c r="K2611" s="24">
        <f t="shared" si="245"/>
        <v>-8.5676750700733068E-3</v>
      </c>
      <c r="L2611" s="24"/>
    </row>
    <row r="2612" spans="1:12" x14ac:dyDescent="0.3">
      <c r="A2612" s="6">
        <f>'Return analysis'!A2614</f>
        <v>44880</v>
      </c>
      <c r="B2612" s="14">
        <f>LN('Return analysis'!B2614/'Return analysis'!B2613)</f>
        <v>7.126104692047725E-3</v>
      </c>
      <c r="C2612" s="14">
        <f>LN('Return analysis'!C2614/'Return analysis'!C2613)</f>
        <v>6.9911335898264213E-3</v>
      </c>
      <c r="D2612" s="14">
        <f>LN('Return analysis'!D2614/'Return analysis'!D2613)</f>
        <v>1.0082763377987036E-2</v>
      </c>
      <c r="E2612" s="14">
        <f>LN('Return analysis'!E2614/'Return analysis'!E2613)</f>
        <v>1.0638322999232812E-4</v>
      </c>
      <c r="F2612" s="14">
        <f t="shared" si="240"/>
        <v>7.019721462055397E-3</v>
      </c>
      <c r="G2612" s="14">
        <f t="shared" si="241"/>
        <v>6.8847503598340933E-3</v>
      </c>
      <c r="H2612" s="14">
        <f t="shared" si="242"/>
        <v>9.9763801479947067E-3</v>
      </c>
      <c r="I2612" s="24">
        <f t="shared" si="243"/>
        <v>1.3608770521601264E-3</v>
      </c>
      <c r="J2612" s="24">
        <f t="shared" si="244"/>
        <v>1.1337257200154834E-2</v>
      </c>
      <c r="K2612" s="24">
        <f t="shared" si="245"/>
        <v>1.1443640430147162E-2</v>
      </c>
      <c r="L2612" s="24"/>
    </row>
    <row r="2613" spans="1:12" x14ac:dyDescent="0.3">
      <c r="A2613" s="6">
        <f>'Return analysis'!A2615</f>
        <v>44881</v>
      </c>
      <c r="B2613" s="14">
        <f>LN('Return analysis'!B2615/'Return analysis'!B2614)</f>
        <v>5.7532422022056667E-3</v>
      </c>
      <c r="C2613" s="14">
        <f>LN('Return analysis'!C2615/'Return analysis'!C2614)</f>
        <v>5.6980487608314593E-3</v>
      </c>
      <c r="D2613" s="14">
        <f>LN('Return analysis'!D2615/'Return analysis'!D2614)</f>
        <v>-1.0234084491234589E-2</v>
      </c>
      <c r="E2613" s="14">
        <f>LN('Return analysis'!E2615/'Return analysis'!E2614)</f>
        <v>1.0638322999232812E-4</v>
      </c>
      <c r="F2613" s="14">
        <f t="shared" si="240"/>
        <v>5.6468589722133387E-3</v>
      </c>
      <c r="G2613" s="14">
        <f t="shared" si="241"/>
        <v>5.5916655308391313E-3</v>
      </c>
      <c r="H2613" s="14">
        <f t="shared" si="242"/>
        <v>-1.0340467721226917E-2</v>
      </c>
      <c r="I2613" s="24">
        <f t="shared" si="243"/>
        <v>1.2490859731554963E-3</v>
      </c>
      <c r="J2613" s="24">
        <f t="shared" si="244"/>
        <v>-9.0913817480714216E-3</v>
      </c>
      <c r="K2613" s="24">
        <f t="shared" si="245"/>
        <v>-8.9849985180790928E-3</v>
      </c>
      <c r="L2613" s="24"/>
    </row>
    <row r="2614" spans="1:12" x14ac:dyDescent="0.3">
      <c r="A2614" s="6">
        <f>'Return analysis'!A2616</f>
        <v>44882</v>
      </c>
      <c r="B2614" s="14">
        <f>LN('Return analysis'!B2616/'Return analysis'!B2615)</f>
        <v>-4.2012763310604866E-3</v>
      </c>
      <c r="C2614" s="14">
        <f>LN('Return analysis'!C2616/'Return analysis'!C2615)</f>
        <v>-4.1655454926472855E-3</v>
      </c>
      <c r="D2614" s="14">
        <f>LN('Return analysis'!D2616/'Return analysis'!D2615)</f>
        <v>-4.1939240683203692E-3</v>
      </c>
      <c r="E2614" s="14">
        <f>LN('Return analysis'!E2616/'Return analysis'!E2615)</f>
        <v>1.0638322999232812E-4</v>
      </c>
      <c r="F2614" s="14">
        <f t="shared" si="240"/>
        <v>-4.3076595610528146E-3</v>
      </c>
      <c r="G2614" s="14">
        <f t="shared" si="241"/>
        <v>-4.2719287226396134E-3</v>
      </c>
      <c r="H2614" s="14">
        <f t="shared" si="242"/>
        <v>-4.3003072983126972E-3</v>
      </c>
      <c r="I2614" s="24">
        <f t="shared" si="243"/>
        <v>-8.1670903643936421E-4</v>
      </c>
      <c r="J2614" s="24">
        <f t="shared" si="244"/>
        <v>-5.1170163347520614E-3</v>
      </c>
      <c r="K2614" s="24">
        <f t="shared" si="245"/>
        <v>-5.0106331047597335E-3</v>
      </c>
      <c r="L2614" s="24"/>
    </row>
    <row r="2615" spans="1:12" x14ac:dyDescent="0.3">
      <c r="A2615" s="6">
        <f>'Return analysis'!A2617</f>
        <v>44883</v>
      </c>
      <c r="B2615" s="14">
        <f>LN('Return analysis'!B2617/'Return analysis'!B2616)</f>
        <v>-1.6626868228258079E-3</v>
      </c>
      <c r="C2615" s="14">
        <f>LN('Return analysis'!C2617/'Return analysis'!C2616)</f>
        <v>-1.6716728348469593E-3</v>
      </c>
      <c r="D2615" s="14">
        <f>LN('Return analysis'!D2617/'Return analysis'!D2616)</f>
        <v>4.6979733946039349E-3</v>
      </c>
      <c r="E2615" s="14">
        <f>LN('Return analysis'!E2617/'Return analysis'!E2616)</f>
        <v>1.0638322999232812E-4</v>
      </c>
      <c r="F2615" s="14">
        <f t="shared" si="240"/>
        <v>-1.7690700528181361E-3</v>
      </c>
      <c r="G2615" s="14">
        <f t="shared" si="241"/>
        <v>-1.7780560648392874E-3</v>
      </c>
      <c r="H2615" s="14">
        <f t="shared" si="242"/>
        <v>4.5915901646116069E-3</v>
      </c>
      <c r="I2615" s="24">
        <f t="shared" si="243"/>
        <v>-3.8466237405110983E-4</v>
      </c>
      <c r="J2615" s="24">
        <f t="shared" si="244"/>
        <v>4.2069277905604973E-3</v>
      </c>
      <c r="K2615" s="24">
        <f t="shared" si="245"/>
        <v>4.3133110205528253E-3</v>
      </c>
      <c r="L2615" s="24"/>
    </row>
    <row r="2616" spans="1:12" x14ac:dyDescent="0.3">
      <c r="A2616" s="6">
        <f>'Return analysis'!A2618</f>
        <v>44886</v>
      </c>
      <c r="B2616" s="14">
        <f>LN('Return analysis'!B2618/'Return analysis'!B2617)</f>
        <v>-3.3302759967461466E-4</v>
      </c>
      <c r="C2616" s="14">
        <f>LN('Return analysis'!C2618/'Return analysis'!C2617)</f>
        <v>0</v>
      </c>
      <c r="D2616" s="14">
        <f>LN('Return analysis'!D2618/'Return analysis'!D2617)</f>
        <v>-4.2421715693428813E-3</v>
      </c>
      <c r="E2616" s="14">
        <f>LN('Return analysis'!E2618/'Return analysis'!E2617)</f>
        <v>3.1911574382105442E-4</v>
      </c>
      <c r="F2616" s="14">
        <f t="shared" si="240"/>
        <v>-6.5214334349566908E-4</v>
      </c>
      <c r="G2616" s="14">
        <f t="shared" si="241"/>
        <v>-3.1911574382105442E-4</v>
      </c>
      <c r="H2616" s="14">
        <f t="shared" si="242"/>
        <v>-4.5612873131639356E-3</v>
      </c>
      <c r="I2616" s="24">
        <f t="shared" si="243"/>
        <v>-3.4579319156787853E-4</v>
      </c>
      <c r="J2616" s="24">
        <f t="shared" si="244"/>
        <v>-4.9070805047318139E-3</v>
      </c>
      <c r="K2616" s="24">
        <f t="shared" si="245"/>
        <v>-4.5879647609107597E-3</v>
      </c>
      <c r="L2616" s="24"/>
    </row>
    <row r="2617" spans="1:12" x14ac:dyDescent="0.3">
      <c r="A2617" s="6">
        <f>'Return analysis'!A2619</f>
        <v>44887</v>
      </c>
      <c r="B2617" s="14">
        <f>LN('Return analysis'!B2619/'Return analysis'!B2618)</f>
        <v>5.2034213388970022E-3</v>
      </c>
      <c r="C2617" s="14">
        <f>LN('Return analysis'!C2619/'Return analysis'!C2618)</f>
        <v>5.1441646142275504E-3</v>
      </c>
      <c r="D2617" s="14">
        <f>LN('Return analysis'!D2619/'Return analysis'!D2618)</f>
        <v>1.3023338659474486E-2</v>
      </c>
      <c r="E2617" s="14">
        <f>LN('Return analysis'!E2619/'Return analysis'!E2618)</f>
        <v>1.0638322999232812E-4</v>
      </c>
      <c r="F2617" s="14">
        <f t="shared" si="240"/>
        <v>5.0970381089046743E-3</v>
      </c>
      <c r="G2617" s="14">
        <f t="shared" si="241"/>
        <v>5.0377813842352225E-3</v>
      </c>
      <c r="H2617" s="14">
        <f t="shared" si="242"/>
        <v>1.2916955429482157E-2</v>
      </c>
      <c r="I2617" s="24">
        <f t="shared" si="243"/>
        <v>8.9591610264520144E-4</v>
      </c>
      <c r="J2617" s="24">
        <f t="shared" si="244"/>
        <v>1.3812871532127359E-2</v>
      </c>
      <c r="K2617" s="24">
        <f t="shared" si="245"/>
        <v>1.3919254762119687E-2</v>
      </c>
      <c r="L2617" s="24"/>
    </row>
    <row r="2618" spans="1:12" x14ac:dyDescent="0.3">
      <c r="A2618" s="6">
        <f>'Return analysis'!A2620</f>
        <v>44888</v>
      </c>
      <c r="B2618" s="14">
        <f>LN('Return analysis'!B2620/'Return analysis'!B2619)</f>
        <v>3.9675843255511595E-3</v>
      </c>
      <c r="C2618" s="14">
        <f>LN('Return analysis'!C2620/'Return analysis'!C2619)</f>
        <v>6.0816809888984977E-3</v>
      </c>
      <c r="D2618" s="14">
        <f>LN('Return analysis'!D2620/'Return analysis'!D2619)</f>
        <v>6.0763152189687144E-3</v>
      </c>
      <c r="E2618" s="14">
        <f>LN('Return analysis'!E2620/'Return analysis'!E2619)</f>
        <v>1.0638322999232812E-4</v>
      </c>
      <c r="F2618" s="14">
        <f t="shared" si="240"/>
        <v>3.8612010955588316E-3</v>
      </c>
      <c r="G2618" s="14">
        <f t="shared" si="241"/>
        <v>5.9752977589061698E-3</v>
      </c>
      <c r="H2618" s="14">
        <f t="shared" si="242"/>
        <v>5.9699319889763864E-3</v>
      </c>
      <c r="I2618" s="24">
        <f t="shared" si="243"/>
        <v>-1.0212305187610208E-3</v>
      </c>
      <c r="J2618" s="24">
        <f t="shared" si="244"/>
        <v>4.9487014702153656E-3</v>
      </c>
      <c r="K2618" s="24">
        <f t="shared" si="245"/>
        <v>5.0550847002076935E-3</v>
      </c>
      <c r="L2618" s="24"/>
    </row>
    <row r="2619" spans="1:12" x14ac:dyDescent="0.3">
      <c r="A2619" s="6">
        <f>'Return analysis'!A2621</f>
        <v>44890</v>
      </c>
      <c r="B2619" s="14">
        <f>LN('Return analysis'!B2621/'Return analysis'!B2620)</f>
        <v>1.078914843364044E-3</v>
      </c>
      <c r="C2619" s="14">
        <f>LN('Return analysis'!C2621/'Return analysis'!C2620)</f>
        <v>0</v>
      </c>
      <c r="D2619" s="14">
        <f>LN('Return analysis'!D2621/'Return analysis'!D2620)</f>
        <v>7.4445878562476699E-4</v>
      </c>
      <c r="E2619" s="14">
        <f>LN('Return analysis'!E2621/'Return analysis'!E2620)</f>
        <v>2.1275514379709659E-4</v>
      </c>
      <c r="F2619" s="14">
        <f t="shared" si="240"/>
        <v>8.6615969956694737E-4</v>
      </c>
      <c r="G2619" s="14">
        <f t="shared" si="241"/>
        <v>-2.1275514379709659E-4</v>
      </c>
      <c r="H2619" s="14">
        <f t="shared" si="242"/>
        <v>5.3170364182767034E-4</v>
      </c>
      <c r="I2619" s="24">
        <f t="shared" si="243"/>
        <v>1.0320027689961055E-3</v>
      </c>
      <c r="J2619" s="24">
        <f t="shared" si="244"/>
        <v>1.5637064108237758E-3</v>
      </c>
      <c r="K2619" s="24">
        <f t="shared" si="245"/>
        <v>1.7764615546208725E-3</v>
      </c>
      <c r="L2619" s="24"/>
    </row>
    <row r="2620" spans="1:12" x14ac:dyDescent="0.3">
      <c r="A2620" s="6">
        <f>'Return analysis'!A2622</f>
        <v>44893</v>
      </c>
      <c r="B2620" s="14">
        <f>LN('Return analysis'!B2622/'Return analysis'!B2621)</f>
        <v>-1.4090116368560791E-3</v>
      </c>
      <c r="C2620" s="14">
        <f>LN('Return analysis'!C2622/'Return analysis'!C2621)</f>
        <v>-1.2403615972658257E-3</v>
      </c>
      <c r="D2620" s="14">
        <f>LN('Return analysis'!D2622/'Return analysis'!D2621)</f>
        <v>-1.635811039082305E-2</v>
      </c>
      <c r="E2620" s="14">
        <f>LN('Return analysis'!E2622/'Return analysis'!E2621)</f>
        <v>3.1911574382105442E-4</v>
      </c>
      <c r="F2620" s="14">
        <f t="shared" si="240"/>
        <v>-1.7281273806771336E-3</v>
      </c>
      <c r="G2620" s="14">
        <f t="shared" si="241"/>
        <v>-1.5594773410868802E-3</v>
      </c>
      <c r="H2620" s="14">
        <f t="shared" si="242"/>
        <v>-1.6677226134644105E-2</v>
      </c>
      <c r="I2620" s="24">
        <f t="shared" si="243"/>
        <v>-2.9136695589230979E-4</v>
      </c>
      <c r="J2620" s="24">
        <f t="shared" si="244"/>
        <v>-1.6968593090536416E-2</v>
      </c>
      <c r="K2620" s="24">
        <f t="shared" si="245"/>
        <v>-1.6649477346715361E-2</v>
      </c>
      <c r="L2620" s="24"/>
    </row>
    <row r="2621" spans="1:12" x14ac:dyDescent="0.3">
      <c r="A2621" s="6">
        <f>'Return analysis'!A2623</f>
        <v>44894</v>
      </c>
      <c r="B2621" s="14">
        <f>LN('Return analysis'!B2623/'Return analysis'!B2622)</f>
        <v>-1.4314181407432231E-3</v>
      </c>
      <c r="C2621" s="14">
        <f>LN('Return analysis'!C2623/'Return analysis'!C2622)</f>
        <v>-3.7332442175410331E-3</v>
      </c>
      <c r="D2621" s="14">
        <f>LN('Return analysis'!D2623/'Return analysis'!D2622)</f>
        <v>-1.5647237588673982E-3</v>
      </c>
      <c r="E2621" s="14">
        <f>LN('Return analysis'!E2623/'Return analysis'!E2622)</f>
        <v>1.0638322999232812E-4</v>
      </c>
      <c r="F2621" s="14">
        <f t="shared" si="240"/>
        <v>-1.5378013707355513E-3</v>
      </c>
      <c r="G2621" s="14">
        <f t="shared" si="241"/>
        <v>-3.839627447533361E-3</v>
      </c>
      <c r="H2621" s="14">
        <f t="shared" si="242"/>
        <v>-1.6711069888597264E-3</v>
      </c>
      <c r="I2621" s="24">
        <f t="shared" si="243"/>
        <v>1.576297214100744E-3</v>
      </c>
      <c r="J2621" s="24">
        <f t="shared" si="244"/>
        <v>-9.4809774758982399E-5</v>
      </c>
      <c r="K2621" s="24">
        <f t="shared" si="245"/>
        <v>1.1573455233345777E-5</v>
      </c>
      <c r="L2621" s="24"/>
    </row>
    <row r="2622" spans="1:12" x14ac:dyDescent="0.3">
      <c r="A2622" s="6">
        <f>'Return analysis'!A2624</f>
        <v>44895</v>
      </c>
      <c r="B2622" s="14">
        <f>LN('Return analysis'!B2624/'Return analysis'!B2623)</f>
        <v>5.0557222971374677E-3</v>
      </c>
      <c r="C2622" s="14">
        <f>LN('Return analysis'!C2624/'Return analysis'!C2623)</f>
        <v>7.7261753505811154E-3</v>
      </c>
      <c r="D2622" s="14">
        <f>LN('Return analysis'!D2624/'Return analysis'!D2623)</f>
        <v>3.0349050400351546E-2</v>
      </c>
      <c r="E2622" s="14">
        <f>LN('Return analysis'!E2624/'Return analysis'!E2623)</f>
        <v>1.0638322999232812E-4</v>
      </c>
      <c r="F2622" s="14">
        <f t="shared" si="240"/>
        <v>4.9493390671451398E-3</v>
      </c>
      <c r="G2622" s="14">
        <f t="shared" si="241"/>
        <v>7.6197921205887875E-3</v>
      </c>
      <c r="H2622" s="14">
        <f t="shared" si="242"/>
        <v>3.0242667170359217E-2</v>
      </c>
      <c r="I2622" s="24">
        <f t="shared" si="243"/>
        <v>-1.5200475446040793E-3</v>
      </c>
      <c r="J2622" s="24">
        <f t="shared" si="244"/>
        <v>2.8722619625755137E-2</v>
      </c>
      <c r="K2622" s="24">
        <f t="shared" si="245"/>
        <v>2.8829002855747465E-2</v>
      </c>
      <c r="L2622" s="24"/>
    </row>
    <row r="2623" spans="1:12" x14ac:dyDescent="0.3">
      <c r="A2623" s="6">
        <f>'Return analysis'!A2625</f>
        <v>44896</v>
      </c>
      <c r="B2623" s="14">
        <f>LN('Return analysis'!B2625/'Return analysis'!B2624)</f>
        <v>8.6226444881772543E-3</v>
      </c>
      <c r="C2623" s="14">
        <f>LN('Return analysis'!C2625/'Return analysis'!C2624)</f>
        <v>8.2753634997644425E-3</v>
      </c>
      <c r="D2623" s="14">
        <f>LN('Return analysis'!D2625/'Return analysis'!D2624)</f>
        <v>5.8774311630661251E-4</v>
      </c>
      <c r="E2623" s="14">
        <f>LN('Return analysis'!E2625/'Return analysis'!E2624)</f>
        <v>1.0638322999232812E-4</v>
      </c>
      <c r="F2623" s="14">
        <f t="shared" si="240"/>
        <v>8.5162612581849255E-3</v>
      </c>
      <c r="G2623" s="14">
        <f t="shared" si="241"/>
        <v>8.1689802697721137E-3</v>
      </c>
      <c r="H2623" s="14">
        <f t="shared" si="242"/>
        <v>4.8135988631428439E-4</v>
      </c>
      <c r="I2623" s="24">
        <f t="shared" si="243"/>
        <v>1.9239169849307935E-3</v>
      </c>
      <c r="J2623" s="24">
        <f t="shared" si="244"/>
        <v>2.4052768712450778E-3</v>
      </c>
      <c r="K2623" s="24">
        <f t="shared" si="245"/>
        <v>2.5116601012374062E-3</v>
      </c>
      <c r="L2623" s="24"/>
    </row>
    <row r="2624" spans="1:12" x14ac:dyDescent="0.3">
      <c r="A2624" s="6">
        <f>'Return analysis'!A2626</f>
        <v>44897</v>
      </c>
      <c r="B2624" s="14">
        <f>LN('Return analysis'!B2626/'Return analysis'!B2625)</f>
        <v>5.1105317329856875E-3</v>
      </c>
      <c r="C2624" s="14">
        <f>LN('Return analysis'!C2626/'Return analysis'!C2625)</f>
        <v>4.0903388000226547E-3</v>
      </c>
      <c r="D2624" s="14">
        <f>LN('Return analysis'!D2626/'Return analysis'!D2625)</f>
        <v>-9.3072059773889517E-4</v>
      </c>
      <c r="E2624" s="14">
        <f>LN('Return analysis'!E2626/'Return analysis'!E2625)</f>
        <v>1.0638322999232812E-4</v>
      </c>
      <c r="F2624" s="14">
        <f t="shared" ref="F2624:F2687" si="246">B2624-E2624</f>
        <v>5.0041485029933596E-3</v>
      </c>
      <c r="G2624" s="14">
        <f t="shared" ref="G2624:G2687" si="247">C2624-E2624</f>
        <v>3.9839555700303267E-3</v>
      </c>
      <c r="H2624" s="14">
        <f t="shared" si="242"/>
        <v>-1.0371038277312233E-3</v>
      </c>
      <c r="I2624" s="24">
        <f t="shared" si="243"/>
        <v>1.8027779955272767E-3</v>
      </c>
      <c r="J2624" s="24">
        <f t="shared" si="244"/>
        <v>7.6567416779605335E-4</v>
      </c>
      <c r="K2624" s="24">
        <f t="shared" si="245"/>
        <v>8.7205739778838153E-4</v>
      </c>
      <c r="L2624" s="24"/>
    </row>
    <row r="2625" spans="1:12" x14ac:dyDescent="0.3">
      <c r="A2625" s="6">
        <f>'Return analysis'!A2627</f>
        <v>44900</v>
      </c>
      <c r="B2625" s="14">
        <f>LN('Return analysis'!B2627/'Return analysis'!B2626)</f>
        <v>-8.3865137902846189E-3</v>
      </c>
      <c r="C2625" s="14">
        <f>LN('Return analysis'!C2627/'Return analysis'!C2626)</f>
        <v>-7.9222507448734533E-3</v>
      </c>
      <c r="D2625" s="14">
        <f>LN('Return analysis'!D2627/'Return analysis'!D2626)</f>
        <v>-1.9853782054458063E-2</v>
      </c>
      <c r="E2625" s="14">
        <f>LN('Return analysis'!E2627/'Return analysis'!E2626)</f>
        <v>3.1911574382105442E-4</v>
      </c>
      <c r="F2625" s="14">
        <f t="shared" si="246"/>
        <v>-8.7056295341056741E-3</v>
      </c>
      <c r="G2625" s="14">
        <f t="shared" si="247"/>
        <v>-8.2413664886945084E-3</v>
      </c>
      <c r="H2625" s="14">
        <f t="shared" si="242"/>
        <v>-2.0172897798279119E-2</v>
      </c>
      <c r="I2625" s="24">
        <f t="shared" si="243"/>
        <v>-1.8432621945713814E-3</v>
      </c>
      <c r="J2625" s="24">
        <f t="shared" si="244"/>
        <v>-2.20161599928505E-2</v>
      </c>
      <c r="K2625" s="24">
        <f t="shared" si="245"/>
        <v>-2.1697044249029445E-2</v>
      </c>
      <c r="L2625" s="24"/>
    </row>
    <row r="2626" spans="1:12" x14ac:dyDescent="0.3">
      <c r="A2626" s="6">
        <f>'Return analysis'!A2628</f>
        <v>44901</v>
      </c>
      <c r="B2626" s="14">
        <f>LN('Return analysis'!B2628/'Return analysis'!B2627)</f>
        <v>2.9490213555269265E-3</v>
      </c>
      <c r="C2626" s="14">
        <f>LN('Return analysis'!C2628/'Return analysis'!C2627)</f>
        <v>3.2853941256215345E-3</v>
      </c>
      <c r="D2626" s="14">
        <f>LN('Return analysis'!D2628/'Return analysis'!D2627)</f>
        <v>-1.5114976991047625E-2</v>
      </c>
      <c r="E2626" s="14">
        <f>LN('Return analysis'!E2628/'Return analysis'!E2627)</f>
        <v>1.0638322999232812E-4</v>
      </c>
      <c r="F2626" s="14">
        <f t="shared" si="246"/>
        <v>2.8426381255345985E-3</v>
      </c>
      <c r="G2626" s="14">
        <f t="shared" si="247"/>
        <v>3.1790108956292066E-3</v>
      </c>
      <c r="H2626" s="14">
        <f t="shared" si="242"/>
        <v>-1.5221360221039953E-2</v>
      </c>
      <c r="I2626" s="24">
        <f t="shared" si="243"/>
        <v>4.4280462365572682E-4</v>
      </c>
      <c r="J2626" s="24">
        <f t="shared" si="244"/>
        <v>-1.4778555597384226E-2</v>
      </c>
      <c r="K2626" s="24">
        <f t="shared" si="245"/>
        <v>-1.4672172367391897E-2</v>
      </c>
      <c r="L2626" s="24"/>
    </row>
    <row r="2627" spans="1:12" x14ac:dyDescent="0.3">
      <c r="A2627" s="6">
        <f>'Return analysis'!A2629</f>
        <v>44902</v>
      </c>
      <c r="B2627" s="14">
        <f>LN('Return analysis'!B2629/'Return analysis'!B2628)</f>
        <v>1.0522806176835646E-2</v>
      </c>
      <c r="C2627" s="14">
        <f>LN('Return analysis'!C2629/'Return analysis'!C2628)</f>
        <v>8.7105326808838736E-3</v>
      </c>
      <c r="D2627" s="14">
        <f>LN('Return analysis'!D2629/'Return analysis'!D2628)</f>
        <v>-1.6259813841738419E-3</v>
      </c>
      <c r="E2627" s="14">
        <f>LN('Return analysis'!E2629/'Return analysis'!E2628)</f>
        <v>1.0638322999232812E-4</v>
      </c>
      <c r="F2627" s="14">
        <f t="shared" si="246"/>
        <v>1.0416422946843317E-2</v>
      </c>
      <c r="G2627" s="14">
        <f t="shared" si="247"/>
        <v>8.6041494508915448E-3</v>
      </c>
      <c r="H2627" s="14">
        <f t="shared" si="242"/>
        <v>-1.7323646141661701E-3</v>
      </c>
      <c r="I2627" s="24">
        <f t="shared" si="243"/>
        <v>3.4969680748577819E-3</v>
      </c>
      <c r="J2627" s="24">
        <f t="shared" si="244"/>
        <v>1.7646034606916118E-3</v>
      </c>
      <c r="K2627" s="24">
        <f t="shared" si="245"/>
        <v>1.87098669068394E-3</v>
      </c>
      <c r="L2627" s="24"/>
    </row>
    <row r="2628" spans="1:12" x14ac:dyDescent="0.3">
      <c r="A2628" s="6">
        <f>'Return analysis'!A2630</f>
        <v>44903</v>
      </c>
      <c r="B2628" s="14">
        <f>LN('Return analysis'!B2630/'Return analysis'!B2629)</f>
        <v>-5.0853137420778793E-3</v>
      </c>
      <c r="C2628" s="14">
        <f>LN('Return analysis'!C2630/'Return analysis'!C2629)</f>
        <v>-2.8496404762000057E-3</v>
      </c>
      <c r="D2628" s="14">
        <f>LN('Return analysis'!D2630/'Return analysis'!D2629)</f>
        <v>8.6074003568115034E-3</v>
      </c>
      <c r="E2628" s="14">
        <f>LN('Return analysis'!E2630/'Return analysis'!E2629)</f>
        <v>1.0638322999232812E-4</v>
      </c>
      <c r="F2628" s="14">
        <f t="shared" si="246"/>
        <v>-5.1916969720702073E-3</v>
      </c>
      <c r="G2628" s="14">
        <f t="shared" si="247"/>
        <v>-2.9560237061923337E-3</v>
      </c>
      <c r="H2628" s="14">
        <f t="shared" si="242"/>
        <v>8.5010171268191746E-3</v>
      </c>
      <c r="I2628" s="24">
        <f t="shared" si="243"/>
        <v>-2.8994390331355266E-3</v>
      </c>
      <c r="J2628" s="24">
        <f t="shared" si="244"/>
        <v>5.6015780936836479E-3</v>
      </c>
      <c r="K2628" s="24">
        <f t="shared" si="245"/>
        <v>5.7079613236759768E-3</v>
      </c>
      <c r="L2628" s="24"/>
    </row>
    <row r="2629" spans="1:12" x14ac:dyDescent="0.3">
      <c r="A2629" s="6">
        <f>'Return analysis'!A2631</f>
        <v>44904</v>
      </c>
      <c r="B2629" s="14">
        <f>LN('Return analysis'!B2631/'Return analysis'!B2630)</f>
        <v>-4.4561567093931755E-3</v>
      </c>
      <c r="C2629" s="14">
        <f>LN('Return analysis'!C2631/'Return analysis'!C2630)</f>
        <v>-5.8608922046837451E-3</v>
      </c>
      <c r="D2629" s="14">
        <f>LN('Return analysis'!D2631/'Return analysis'!D2630)</f>
        <v>-8.4038072796381643E-3</v>
      </c>
      <c r="E2629" s="14">
        <f>LN('Return analysis'!E2631/'Return analysis'!E2630)</f>
        <v>1.0638322999232812E-4</v>
      </c>
      <c r="F2629" s="14">
        <f t="shared" si="246"/>
        <v>-4.5625399393855034E-3</v>
      </c>
      <c r="G2629" s="14">
        <f t="shared" si="247"/>
        <v>-5.9672754346760731E-3</v>
      </c>
      <c r="H2629" s="14">
        <f t="shared" si="242"/>
        <v>-8.5101905096304931E-3</v>
      </c>
      <c r="I2629" s="24">
        <f t="shared" si="243"/>
        <v>3.4072659471352448E-4</v>
      </c>
      <c r="J2629" s="24">
        <f t="shared" si="244"/>
        <v>-8.1694639149169686E-3</v>
      </c>
      <c r="K2629" s="24">
        <f t="shared" si="245"/>
        <v>-8.0630806849246398E-3</v>
      </c>
      <c r="L2629" s="24"/>
    </row>
    <row r="2630" spans="1:12" x14ac:dyDescent="0.3">
      <c r="A2630" s="6">
        <f>'Return analysis'!A2632</f>
        <v>44907</v>
      </c>
      <c r="B2630" s="14">
        <f>LN('Return analysis'!B2632/'Return analysis'!B2631)</f>
        <v>4.3498048691578619E-4</v>
      </c>
      <c r="C2630" s="14">
        <f>LN('Return analysis'!C2632/'Return analysis'!C2631)</f>
        <v>0</v>
      </c>
      <c r="D2630" s="14">
        <f>LN('Return analysis'!D2632/'Return analysis'!D2631)</f>
        <v>1.4284869431771114E-2</v>
      </c>
      <c r="E2630" s="14">
        <f>LN('Return analysis'!E2632/'Return analysis'!E2631)</f>
        <v>3.1911574382105442E-4</v>
      </c>
      <c r="F2630" s="14">
        <f t="shared" si="246"/>
        <v>1.1586474309473177E-4</v>
      </c>
      <c r="G2630" s="14">
        <f t="shared" si="247"/>
        <v>-3.1911574382105442E-4</v>
      </c>
      <c r="H2630" s="14">
        <f t="shared" si="242"/>
        <v>1.3965753687950059E-2</v>
      </c>
      <c r="I2630" s="24">
        <f t="shared" si="243"/>
        <v>2.2307799151062609E-4</v>
      </c>
      <c r="J2630" s="24">
        <f t="shared" si="244"/>
        <v>1.4188831679460685E-2</v>
      </c>
      <c r="K2630" s="24">
        <f t="shared" si="245"/>
        <v>1.450794742328174E-2</v>
      </c>
      <c r="L2630" s="24"/>
    </row>
    <row r="2631" spans="1:12" x14ac:dyDescent="0.3">
      <c r="A2631" s="6">
        <f>'Return analysis'!A2633</f>
        <v>44908</v>
      </c>
      <c r="B2631" s="14">
        <f>LN('Return analysis'!B2633/'Return analysis'!B2632)</f>
        <v>7.2698434876756488E-3</v>
      </c>
      <c r="C2631" s="14">
        <f>LN('Return analysis'!C2633/'Return analysis'!C2632)</f>
        <v>6.8110443099551167E-3</v>
      </c>
      <c r="D2631" s="14">
        <f>LN('Return analysis'!D2633/'Return analysis'!D2632)</f>
        <v>7.4395612907704172E-3</v>
      </c>
      <c r="E2631" s="14">
        <f>LN('Return analysis'!E2633/'Return analysis'!E2632)</f>
        <v>1.0638322999232812E-4</v>
      </c>
      <c r="F2631" s="14">
        <f t="shared" si="246"/>
        <v>7.1634602576833208E-3</v>
      </c>
      <c r="G2631" s="14">
        <f t="shared" si="247"/>
        <v>6.7046610799627888E-3</v>
      </c>
      <c r="H2631" s="14">
        <f t="shared" si="242"/>
        <v>7.3331780607780893E-3</v>
      </c>
      <c r="I2631" s="24">
        <f t="shared" si="243"/>
        <v>1.6782436487624947E-3</v>
      </c>
      <c r="J2631" s="24">
        <f t="shared" si="244"/>
        <v>9.0114217095405846E-3</v>
      </c>
      <c r="K2631" s="24">
        <f t="shared" si="245"/>
        <v>9.1178049395329117E-3</v>
      </c>
      <c r="L2631" s="24"/>
    </row>
    <row r="2632" spans="1:12" x14ac:dyDescent="0.3">
      <c r="A2632" s="6">
        <f>'Return analysis'!A2634</f>
        <v>44909</v>
      </c>
      <c r="B2632" s="14">
        <f>LN('Return analysis'!B2634/'Return analysis'!B2633)</f>
        <v>3.238147591894832E-3</v>
      </c>
      <c r="C2632" s="14">
        <f>LN('Return analysis'!C2634/'Return analysis'!C2633)</f>
        <v>2.4412676855686045E-3</v>
      </c>
      <c r="D2632" s="14">
        <f>LN('Return analysis'!D2634/'Return analysis'!D2633)</f>
        <v>-5.5872175113247796E-3</v>
      </c>
      <c r="E2632" s="14">
        <f>LN('Return analysis'!E2634/'Return analysis'!E2633)</f>
        <v>1.0638322999232812E-4</v>
      </c>
      <c r="F2632" s="14">
        <f t="shared" si="246"/>
        <v>3.131764361902504E-3</v>
      </c>
      <c r="G2632" s="14">
        <f t="shared" si="247"/>
        <v>2.3348844555762765E-3</v>
      </c>
      <c r="H2632" s="14">
        <f t="shared" ref="H2632:H2695" si="248">D2632-E2632</f>
        <v>-5.6936007413171076E-3</v>
      </c>
      <c r="I2632" s="24">
        <f t="shared" ref="I2632:I2695" si="249">F2632-$N$15*G2632-$N$16*H2632</f>
        <v>1.3101952981251878E-3</v>
      </c>
      <c r="J2632" s="24">
        <f t="shared" ref="J2632:J2695" si="250">I2632+H2632</f>
        <v>-4.3834054431919197E-3</v>
      </c>
      <c r="K2632" s="24">
        <f t="shared" ref="K2632:K2695" si="251">I2632+D2632</f>
        <v>-4.2770222131995918E-3</v>
      </c>
      <c r="L2632" s="24"/>
    </row>
    <row r="2633" spans="1:12" x14ac:dyDescent="0.3">
      <c r="A2633" s="6">
        <f>'Return analysis'!A2635</f>
        <v>44910</v>
      </c>
      <c r="B2633" s="14">
        <f>LN('Return analysis'!B2635/'Return analysis'!B2634)</f>
        <v>1.2924817100272838E-3</v>
      </c>
      <c r="C2633" s="14">
        <f>LN('Return analysis'!C2635/'Return analysis'!C2634)</f>
        <v>5.4148594874657097E-4</v>
      </c>
      <c r="D2633" s="14">
        <f>LN('Return analysis'!D2635/'Return analysis'!D2634)</f>
        <v>-2.5227942898406255E-2</v>
      </c>
      <c r="E2633" s="14">
        <f>LN('Return analysis'!E2635/'Return analysis'!E2634)</f>
        <v>1.0638322999232812E-4</v>
      </c>
      <c r="F2633" s="14">
        <f t="shared" si="246"/>
        <v>1.1860984800349556E-3</v>
      </c>
      <c r="G2633" s="14">
        <f t="shared" si="247"/>
        <v>4.3510271875424285E-4</v>
      </c>
      <c r="H2633" s="14">
        <f t="shared" si="248"/>
        <v>-2.5334326128398584E-2</v>
      </c>
      <c r="I2633" s="24">
        <f t="shared" si="249"/>
        <v>1.1075520169443603E-3</v>
      </c>
      <c r="J2633" s="24">
        <f t="shared" si="250"/>
        <v>-2.4226774111454224E-2</v>
      </c>
      <c r="K2633" s="24">
        <f t="shared" si="251"/>
        <v>-2.4120390881461895E-2</v>
      </c>
      <c r="L2633" s="24"/>
    </row>
    <row r="2634" spans="1:12" x14ac:dyDescent="0.3">
      <c r="A2634" s="6">
        <f>'Return analysis'!A2636</f>
        <v>44911</v>
      </c>
      <c r="B2634" s="14">
        <f>LN('Return analysis'!B2636/'Return analysis'!B2635)</f>
        <v>-1.1845196620279411E-3</v>
      </c>
      <c r="C2634" s="14">
        <f>LN('Return analysis'!C2636/'Return analysis'!C2635)</f>
        <v>-2.5751464107140738E-3</v>
      </c>
      <c r="D2634" s="14">
        <f>LN('Return analysis'!D2636/'Return analysis'!D2635)</f>
        <v>-1.1506490703277287E-2</v>
      </c>
      <c r="E2634" s="14">
        <f>LN('Return analysis'!E2636/'Return analysis'!E2635)</f>
        <v>1.2027054498583196E-4</v>
      </c>
      <c r="F2634" s="14">
        <f t="shared" si="246"/>
        <v>-1.304790207013773E-3</v>
      </c>
      <c r="G2634" s="14">
        <f t="shared" si="247"/>
        <v>-2.6954169556999059E-3</v>
      </c>
      <c r="H2634" s="14">
        <f t="shared" si="248"/>
        <v>-1.1626761248263118E-2</v>
      </c>
      <c r="I2634" s="24">
        <f t="shared" si="249"/>
        <v>9.936662116338678E-4</v>
      </c>
      <c r="J2634" s="24">
        <f t="shared" si="250"/>
        <v>-1.063309503662925E-2</v>
      </c>
      <c r="K2634" s="24">
        <f t="shared" si="251"/>
        <v>-1.0512824491643419E-2</v>
      </c>
      <c r="L2634" s="24"/>
    </row>
    <row r="2635" spans="1:12" x14ac:dyDescent="0.3">
      <c r="A2635" s="6">
        <f>'Return analysis'!A2637</f>
        <v>44914</v>
      </c>
      <c r="B2635" s="14">
        <f>LN('Return analysis'!B2637/'Return analysis'!B2636)</f>
        <v>-8.0054052850100383E-3</v>
      </c>
      <c r="C2635" s="14">
        <f>LN('Return analysis'!C2637/'Return analysis'!C2636)</f>
        <v>-5.9889305880276196E-3</v>
      </c>
      <c r="D2635" s="14">
        <f>LN('Return analysis'!D2637/'Return analysis'!D2636)</f>
        <v>-1.0118891568973106E-2</v>
      </c>
      <c r="E2635" s="14">
        <f>LN('Return analysis'!E2637/'Return analysis'!E2636)</f>
        <v>3.6076824864215691E-4</v>
      </c>
      <c r="F2635" s="14">
        <f t="shared" si="246"/>
        <v>-8.3661735336521947E-3</v>
      </c>
      <c r="G2635" s="14">
        <f t="shared" si="247"/>
        <v>-6.3496988366697768E-3</v>
      </c>
      <c r="H2635" s="14">
        <f t="shared" si="248"/>
        <v>-1.0479659817615262E-2</v>
      </c>
      <c r="I2635" s="24">
        <f t="shared" si="249"/>
        <v>-3.1333658568782679E-3</v>
      </c>
      <c r="J2635" s="24">
        <f t="shared" si="250"/>
        <v>-1.3613025674493531E-2</v>
      </c>
      <c r="K2635" s="24">
        <f t="shared" si="251"/>
        <v>-1.3252257425851375E-2</v>
      </c>
      <c r="L2635" s="24"/>
    </row>
    <row r="2636" spans="1:12" x14ac:dyDescent="0.3">
      <c r="A2636" s="6">
        <f>'Return analysis'!A2638</f>
        <v>44915</v>
      </c>
      <c r="B2636" s="14">
        <f>LN('Return analysis'!B2638/'Return analysis'!B2637)</f>
        <v>-4.4632364354404829E-3</v>
      </c>
      <c r="C2636" s="14">
        <f>LN('Return analysis'!C2638/'Return analysis'!C2637)</f>
        <v>-6.5744599174462071E-3</v>
      </c>
      <c r="D2636" s="14">
        <f>LN('Return analysis'!D2638/'Return analysis'!D2637)</f>
        <v>2.0945439100712709E-3</v>
      </c>
      <c r="E2636" s="14">
        <f>LN('Return analysis'!E2638/'Return analysis'!E2637)</f>
        <v>1.2027054498583196E-4</v>
      </c>
      <c r="F2636" s="14">
        <f t="shared" si="246"/>
        <v>-4.583506980426315E-3</v>
      </c>
      <c r="G2636" s="14">
        <f t="shared" si="247"/>
        <v>-6.6947304624320391E-3</v>
      </c>
      <c r="H2636" s="14">
        <f t="shared" si="248"/>
        <v>1.9742733650854388E-3</v>
      </c>
      <c r="I2636" s="24">
        <f t="shared" si="249"/>
        <v>7.9366129654011872E-4</v>
      </c>
      <c r="J2636" s="24">
        <f t="shared" si="250"/>
        <v>2.7679346616255574E-3</v>
      </c>
      <c r="K2636" s="24">
        <f t="shared" si="251"/>
        <v>2.8882052066113895E-3</v>
      </c>
      <c r="L2636" s="24"/>
    </row>
    <row r="2637" spans="1:12" x14ac:dyDescent="0.3">
      <c r="A2637" s="6">
        <f>'Return analysis'!A2639</f>
        <v>44916</v>
      </c>
      <c r="B2637" s="14">
        <f>LN('Return analysis'!B2639/'Return analysis'!B2638)</f>
        <v>2.7236286443451515E-3</v>
      </c>
      <c r="C2637" s="14">
        <f>LN('Return analysis'!C2639/'Return analysis'!C2638)</f>
        <v>2.3335403302851537E-3</v>
      </c>
      <c r="D2637" s="14">
        <f>LN('Return analysis'!D2639/'Return analysis'!D2638)</f>
        <v>1.5005987866219301E-2</v>
      </c>
      <c r="E2637" s="14">
        <f>LN('Return analysis'!E2639/'Return analysis'!E2638)</f>
        <v>1.2027054498583196E-4</v>
      </c>
      <c r="F2637" s="14">
        <f t="shared" si="246"/>
        <v>2.6033580993593194E-3</v>
      </c>
      <c r="G2637" s="14">
        <f t="shared" si="247"/>
        <v>2.2132697852993216E-3</v>
      </c>
      <c r="H2637" s="14">
        <f t="shared" si="248"/>
        <v>1.488571732123347E-2</v>
      </c>
      <c r="I2637" s="24">
        <f t="shared" si="249"/>
        <v>6.5865901654157033E-4</v>
      </c>
      <c r="J2637" s="24">
        <f t="shared" si="250"/>
        <v>1.5544376337775041E-2</v>
      </c>
      <c r="K2637" s="24">
        <f t="shared" si="251"/>
        <v>1.5664646882760872E-2</v>
      </c>
      <c r="L2637" s="24"/>
    </row>
    <row r="2638" spans="1:12" x14ac:dyDescent="0.3">
      <c r="A2638" s="6">
        <f>'Return analysis'!A2640</f>
        <v>44917</v>
      </c>
      <c r="B2638" s="14">
        <f>LN('Return analysis'!B2640/'Return analysis'!B2639)</f>
        <v>-1.1975447125860687E-3</v>
      </c>
      <c r="C2638" s="14">
        <f>LN('Return analysis'!C2640/'Return analysis'!C2639)</f>
        <v>-1.3756603669111078E-4</v>
      </c>
      <c r="D2638" s="14">
        <f>LN('Return analysis'!D2640/'Return analysis'!D2639)</f>
        <v>-1.4218773572774998E-2</v>
      </c>
      <c r="E2638" s="14">
        <f>LN('Return analysis'!E2640/'Return analysis'!E2639)</f>
        <v>1.2027054498583196E-4</v>
      </c>
      <c r="F2638" s="14">
        <f t="shared" si="246"/>
        <v>-1.3178152575719006E-3</v>
      </c>
      <c r="G2638" s="14">
        <f t="shared" si="247"/>
        <v>-2.5783658167694273E-4</v>
      </c>
      <c r="H2638" s="14">
        <f t="shared" si="248"/>
        <v>-1.4339044117760829E-2</v>
      </c>
      <c r="I2638" s="24">
        <f t="shared" si="249"/>
        <v>-9.5578271391087558E-4</v>
      </c>
      <c r="J2638" s="24">
        <f t="shared" si="250"/>
        <v>-1.5294826831671705E-2</v>
      </c>
      <c r="K2638" s="24">
        <f t="shared" si="251"/>
        <v>-1.5174556286685873E-2</v>
      </c>
      <c r="L2638" s="24"/>
    </row>
    <row r="2639" spans="1:12" x14ac:dyDescent="0.3">
      <c r="A2639" s="6">
        <f>'Return analysis'!A2641</f>
        <v>44918</v>
      </c>
      <c r="B2639" s="14">
        <f>LN('Return analysis'!B2641/'Return analysis'!B2640)</f>
        <v>-2.6174606522824983E-3</v>
      </c>
      <c r="C2639" s="14">
        <f>LN('Return analysis'!C2641/'Return analysis'!C2640)</f>
        <v>-3.1270837604707815E-3</v>
      </c>
      <c r="D2639" s="14">
        <f>LN('Return analysis'!D2641/'Return analysis'!D2640)</f>
        <v>5.5001963614147147E-3</v>
      </c>
      <c r="E2639" s="14">
        <f>LN('Return analysis'!E2641/'Return analysis'!E2640)</f>
        <v>1.2027054498583196E-4</v>
      </c>
      <c r="F2639" s="14">
        <f t="shared" si="246"/>
        <v>-2.7377311972683303E-3</v>
      </c>
      <c r="G2639" s="14">
        <f t="shared" si="247"/>
        <v>-3.2473543054566136E-3</v>
      </c>
      <c r="H2639" s="14">
        <f t="shared" si="248"/>
        <v>5.3799258164288826E-3</v>
      </c>
      <c r="I2639" s="24">
        <f t="shared" si="249"/>
        <v>-1.770079118750244E-4</v>
      </c>
      <c r="J2639" s="24">
        <f t="shared" si="250"/>
        <v>5.2029179045538585E-3</v>
      </c>
      <c r="K2639" s="24">
        <f t="shared" si="251"/>
        <v>5.3231884495396906E-3</v>
      </c>
      <c r="L2639" s="24"/>
    </row>
    <row r="2640" spans="1:12" x14ac:dyDescent="0.3">
      <c r="A2640" s="6">
        <f>'Return analysis'!A2642</f>
        <v>44922</v>
      </c>
      <c r="B2640" s="14">
        <f>LN('Return analysis'!B2642/'Return analysis'!B2641)</f>
        <v>-6.1352249794982133E-3</v>
      </c>
      <c r="C2640" s="14">
        <f>LN('Return analysis'!C2642/'Return analysis'!C2641)</f>
        <v>-7.7506492470421125E-3</v>
      </c>
      <c r="D2640" s="14">
        <f>LN('Return analysis'!D2642/'Return analysis'!D2641)</f>
        <v>-4.1877614002309334E-3</v>
      </c>
      <c r="E2640" s="14">
        <f>LN('Return analysis'!E2642/'Return analysis'!E2641)</f>
        <v>4.8099541426774089E-4</v>
      </c>
      <c r="F2640" s="14">
        <f t="shared" si="246"/>
        <v>-6.6162203937659547E-3</v>
      </c>
      <c r="G2640" s="14">
        <f t="shared" si="247"/>
        <v>-8.2316446613098539E-3</v>
      </c>
      <c r="H2640" s="14">
        <f t="shared" si="248"/>
        <v>-4.6687568144986747E-3</v>
      </c>
      <c r="I2640" s="24">
        <f t="shared" si="249"/>
        <v>7.1662190287018787E-5</v>
      </c>
      <c r="J2640" s="24">
        <f t="shared" si="250"/>
        <v>-4.5970946242116558E-3</v>
      </c>
      <c r="K2640" s="24">
        <f t="shared" si="251"/>
        <v>-4.1160992099439145E-3</v>
      </c>
      <c r="L2640" s="24"/>
    </row>
    <row r="2641" spans="1:12" x14ac:dyDescent="0.3">
      <c r="A2641" s="6">
        <f>'Return analysis'!A2643</f>
        <v>44923</v>
      </c>
      <c r="B2641" s="14">
        <f>LN('Return analysis'!B2643/'Return analysis'!B2642)</f>
        <v>-2.8613150673198252E-3</v>
      </c>
      <c r="C2641" s="14">
        <f>LN('Return analysis'!C2643/'Return analysis'!C2642)</f>
        <v>-1.3898354828181328E-3</v>
      </c>
      <c r="D2641" s="14">
        <f>LN('Return analysis'!D2643/'Return analysis'!D2642)</f>
        <v>-1.267038296780023E-2</v>
      </c>
      <c r="E2641" s="14">
        <f>LN('Return analysis'!E2643/'Return analysis'!E2642)</f>
        <v>1.2027054498583196E-4</v>
      </c>
      <c r="F2641" s="14">
        <f t="shared" si="246"/>
        <v>-2.9815856123056573E-3</v>
      </c>
      <c r="G2641" s="14">
        <f t="shared" si="247"/>
        <v>-1.5101060278039646E-3</v>
      </c>
      <c r="H2641" s="14">
        <f t="shared" si="248"/>
        <v>-1.2790653512786061E-2</v>
      </c>
      <c r="I2641" s="24">
        <f t="shared" si="249"/>
        <v>-1.6264110466514938E-3</v>
      </c>
      <c r="J2641" s="24">
        <f t="shared" si="250"/>
        <v>-1.4417064559437556E-2</v>
      </c>
      <c r="K2641" s="24">
        <f t="shared" si="251"/>
        <v>-1.4296794014451723E-2</v>
      </c>
      <c r="L2641" s="24"/>
    </row>
    <row r="2642" spans="1:12" x14ac:dyDescent="0.3">
      <c r="A2642" s="6">
        <f>'Return analysis'!A2644</f>
        <v>44924</v>
      </c>
      <c r="B2642" s="14">
        <f>LN('Return analysis'!B2644/'Return analysis'!B2643)</f>
        <v>4.1793457039283428E-3</v>
      </c>
      <c r="C2642" s="14">
        <f>LN('Return analysis'!C2644/'Return analysis'!C2643)</f>
        <v>3.7494806823785013E-3</v>
      </c>
      <c r="D2642" s="14">
        <f>LN('Return analysis'!D2644/'Return analysis'!D2643)</f>
        <v>1.8215460996085647E-2</v>
      </c>
      <c r="E2642" s="14">
        <f>LN('Return analysis'!E2644/'Return analysis'!E2643)</f>
        <v>1.2027054498583196E-4</v>
      </c>
      <c r="F2642" s="14">
        <f t="shared" si="246"/>
        <v>4.0590751589425107E-3</v>
      </c>
      <c r="G2642" s="14">
        <f t="shared" si="247"/>
        <v>3.6292101373926692E-3</v>
      </c>
      <c r="H2642" s="14">
        <f t="shared" si="248"/>
        <v>1.8095190451099814E-2</v>
      </c>
      <c r="I2642" s="24">
        <f t="shared" si="249"/>
        <v>9.3811610943490245E-4</v>
      </c>
      <c r="J2642" s="24">
        <f t="shared" si="250"/>
        <v>1.9033306560534716E-2</v>
      </c>
      <c r="K2642" s="24">
        <f t="shared" si="251"/>
        <v>1.9153577105520549E-2</v>
      </c>
      <c r="L2642" s="24"/>
    </row>
    <row r="2643" spans="1:12" x14ac:dyDescent="0.3">
      <c r="A2643" s="6">
        <f>'Return analysis'!A2645</f>
        <v>44925</v>
      </c>
      <c r="B2643" s="14">
        <f>LN('Return analysis'!B2645/'Return analysis'!B2644)</f>
        <v>-3.8606692654746702E-3</v>
      </c>
      <c r="C2643" s="14">
        <f>LN('Return analysis'!C2645/'Return analysis'!C2644)</f>
        <v>-4.1673888260608536E-3</v>
      </c>
      <c r="D2643" s="14">
        <f>LN('Return analysis'!D2645/'Return analysis'!D2644)</f>
        <v>-2.5594309490136139E-3</v>
      </c>
      <c r="E2643" s="14">
        <f>LN('Return analysis'!E2645/'Return analysis'!E2644)</f>
        <v>1.2027054498583196E-4</v>
      </c>
      <c r="F2643" s="14">
        <f t="shared" si="246"/>
        <v>-3.9809398104605018E-3</v>
      </c>
      <c r="G2643" s="14">
        <f t="shared" si="247"/>
        <v>-4.2876593710466857E-3</v>
      </c>
      <c r="H2643" s="14">
        <f t="shared" si="248"/>
        <v>-2.679701493999446E-3</v>
      </c>
      <c r="I2643" s="24">
        <f t="shared" si="249"/>
        <v>-4.9472365389798077E-4</v>
      </c>
      <c r="J2643" s="24">
        <f t="shared" si="250"/>
        <v>-3.1744251478974268E-3</v>
      </c>
      <c r="K2643" s="24">
        <f t="shared" si="251"/>
        <v>-3.0541546029115947E-3</v>
      </c>
      <c r="L2643" s="24"/>
    </row>
    <row r="2644" spans="1:12" x14ac:dyDescent="0.3">
      <c r="A2644" s="6">
        <f>'Return analysis'!A2646</f>
        <v>44925</v>
      </c>
      <c r="B2644" s="14">
        <f>LN('Return analysis'!B2646/'Return analysis'!B2645)</f>
        <v>0</v>
      </c>
      <c r="C2644" s="14">
        <f>LN('Return analysis'!C2646/'Return analysis'!C2645)</f>
        <v>0</v>
      </c>
      <c r="D2644" s="14">
        <f>LN('Return analysis'!D2646/'Return analysis'!D2645)</f>
        <v>0</v>
      </c>
      <c r="E2644" s="14">
        <f>LN('Return analysis'!E2646/'Return analysis'!E2645)</f>
        <v>0</v>
      </c>
      <c r="F2644" s="14">
        <f t="shared" si="246"/>
        <v>0</v>
      </c>
      <c r="G2644" s="14">
        <f t="shared" si="247"/>
        <v>0</v>
      </c>
      <c r="H2644" s="14">
        <f t="shared" si="248"/>
        <v>0</v>
      </c>
      <c r="I2644" s="24">
        <f t="shared" si="249"/>
        <v>0</v>
      </c>
      <c r="J2644" s="24">
        <f t="shared" si="250"/>
        <v>0</v>
      </c>
      <c r="K2644" s="24">
        <f t="shared" si="251"/>
        <v>0</v>
      </c>
      <c r="L2644" s="24"/>
    </row>
    <row r="2645" spans="1:12" x14ac:dyDescent="0.3">
      <c r="A2645" s="6">
        <f>'Return analysis'!A2647</f>
        <v>44929</v>
      </c>
      <c r="B2645" s="14">
        <f>LN('Return analysis'!B2647/'Return analysis'!B2646)</f>
        <v>5.5110236713883645E-3</v>
      </c>
      <c r="C2645" s="14">
        <f>LN('Return analysis'!C2647/'Return analysis'!C2646)</f>
        <v>5.2758297985489632E-3</v>
      </c>
      <c r="D2645" s="14">
        <f>LN('Return analysis'!D2647/'Return analysis'!D2646)</f>
        <v>-4.0879601504101998E-3</v>
      </c>
      <c r="E2645" s="14">
        <f>LN('Return analysis'!E2647/'Return analysis'!E2646)</f>
        <v>4.8099541426774089E-4</v>
      </c>
      <c r="F2645" s="14">
        <f t="shared" si="246"/>
        <v>5.030028257120624E-3</v>
      </c>
      <c r="G2645" s="14">
        <f t="shared" si="247"/>
        <v>4.7948343842812227E-3</v>
      </c>
      <c r="H2645" s="14">
        <f t="shared" si="248"/>
        <v>-4.5689555646779411E-3</v>
      </c>
      <c r="I2645" s="24">
        <f t="shared" si="249"/>
        <v>1.2127563033707677E-3</v>
      </c>
      <c r="J2645" s="24">
        <f t="shared" si="250"/>
        <v>-3.3561992613071736E-3</v>
      </c>
      <c r="K2645" s="24">
        <f t="shared" si="251"/>
        <v>-2.8752038470394323E-3</v>
      </c>
      <c r="L2645" s="24"/>
    </row>
    <row r="2646" spans="1:12" x14ac:dyDescent="0.3">
      <c r="A2646" s="6">
        <f>'Return analysis'!A2648</f>
        <v>44930</v>
      </c>
      <c r="B2646" s="14">
        <f>LN('Return analysis'!B2648/'Return analysis'!B2647)</f>
        <v>4.7147366269377784E-3</v>
      </c>
      <c r="C2646" s="14">
        <f>LN('Return analysis'!C2648/'Return analysis'!C2647)</f>
        <v>5.6607184327842194E-3</v>
      </c>
      <c r="D2646" s="14">
        <f>LN('Return analysis'!D2648/'Return analysis'!D2647)</f>
        <v>8.836221080804613E-3</v>
      </c>
      <c r="E2646" s="14">
        <f>LN('Return analysis'!E2648/'Return analysis'!E2647)</f>
        <v>1.2027054498583196E-4</v>
      </c>
      <c r="F2646" s="14">
        <f t="shared" si="246"/>
        <v>4.5944660819519463E-3</v>
      </c>
      <c r="G2646" s="14">
        <f t="shared" si="247"/>
        <v>5.5404478877983873E-3</v>
      </c>
      <c r="H2646" s="14">
        <f t="shared" si="248"/>
        <v>8.7159505358187818E-3</v>
      </c>
      <c r="I2646" s="24">
        <f t="shared" si="249"/>
        <v>3.3166252390515768E-5</v>
      </c>
      <c r="J2646" s="24">
        <f t="shared" si="250"/>
        <v>8.7491167882092977E-3</v>
      </c>
      <c r="K2646" s="24">
        <f t="shared" si="251"/>
        <v>8.8693873331951289E-3</v>
      </c>
      <c r="L2646" s="24"/>
    </row>
    <row r="2647" spans="1:12" x14ac:dyDescent="0.3">
      <c r="A2647" s="6">
        <f>'Return analysis'!A2649</f>
        <v>44931</v>
      </c>
      <c r="B2647" s="14">
        <f>LN('Return analysis'!B2649/'Return analysis'!B2648)</f>
        <v>-6.5655532519136306E-4</v>
      </c>
      <c r="C2647" s="14">
        <f>LN('Return analysis'!C2649/'Return analysis'!C2648)</f>
        <v>-1.1021806767158369E-3</v>
      </c>
      <c r="D2647" s="14">
        <f>LN('Return analysis'!D2649/'Return analysis'!D2648)</f>
        <v>-1.1781538928206445E-2</v>
      </c>
      <c r="E2647" s="14">
        <f>LN('Return analysis'!E2649/'Return analysis'!E2648)</f>
        <v>1.2027054498583196E-4</v>
      </c>
      <c r="F2647" s="14">
        <f t="shared" si="246"/>
        <v>-7.7682587017719503E-4</v>
      </c>
      <c r="G2647" s="14">
        <f t="shared" si="247"/>
        <v>-1.2224512217016688E-3</v>
      </c>
      <c r="H2647" s="14">
        <f t="shared" si="248"/>
        <v>-1.1901809473192276E-2</v>
      </c>
      <c r="I2647" s="24">
        <f t="shared" si="249"/>
        <v>3.3684056545715254E-4</v>
      </c>
      <c r="J2647" s="24">
        <f t="shared" si="250"/>
        <v>-1.1564968907735123E-2</v>
      </c>
      <c r="K2647" s="24">
        <f t="shared" si="251"/>
        <v>-1.1444698362749292E-2</v>
      </c>
      <c r="L2647" s="24"/>
    </row>
    <row r="2648" spans="1:12" x14ac:dyDescent="0.3">
      <c r="A2648" s="6">
        <f>'Return analysis'!A2650</f>
        <v>44932</v>
      </c>
      <c r="B2648" s="14">
        <f>LN('Return analysis'!B2650/'Return analysis'!B2649)</f>
        <v>9.2618767532708576E-3</v>
      </c>
      <c r="C2648" s="14">
        <f>LN('Return analysis'!C2650/'Return analysis'!C2649)</f>
        <v>1.0966571629643377E-2</v>
      </c>
      <c r="D2648" s="14">
        <f>LN('Return analysis'!D2650/'Return analysis'!D2649)</f>
        <v>2.183005820503826E-2</v>
      </c>
      <c r="E2648" s="14">
        <f>LN('Return analysis'!E2650/'Return analysis'!E2649)</f>
        <v>1.2027054498583196E-4</v>
      </c>
      <c r="F2648" s="14">
        <f t="shared" si="246"/>
        <v>9.1416062082850264E-3</v>
      </c>
      <c r="G2648" s="14">
        <f t="shared" si="247"/>
        <v>1.0846301084657546E-2</v>
      </c>
      <c r="H2648" s="14">
        <f t="shared" si="248"/>
        <v>2.1709787660052427E-2</v>
      </c>
      <c r="I2648" s="24">
        <f t="shared" si="249"/>
        <v>1.6219459409445852E-4</v>
      </c>
      <c r="J2648" s="24">
        <f t="shared" si="250"/>
        <v>2.1871982254146886E-2</v>
      </c>
      <c r="K2648" s="24">
        <f t="shared" si="251"/>
        <v>2.1992252799132719E-2</v>
      </c>
      <c r="L2648" s="24"/>
    </row>
    <row r="2649" spans="1:12" x14ac:dyDescent="0.3">
      <c r="A2649" s="6">
        <f>'Return analysis'!A2651</f>
        <v>44935</v>
      </c>
      <c r="B2649" s="14">
        <f>LN('Return analysis'!B2651/'Return analysis'!B2650)</f>
        <v>2.4914333941488944E-3</v>
      </c>
      <c r="C2649" s="14">
        <f>LN('Return analysis'!C2651/'Return analysis'!C2650)</f>
        <v>2.7227176219081178E-3</v>
      </c>
      <c r="D2649" s="14">
        <f>LN('Return analysis'!D2651/'Return analysis'!D2650)</f>
        <v>4.1225374193870802E-4</v>
      </c>
      <c r="E2649" s="14">
        <f>LN('Return analysis'!E2651/'Return analysis'!E2650)</f>
        <v>3.6076824864215691E-4</v>
      </c>
      <c r="F2649" s="14">
        <f t="shared" si="246"/>
        <v>2.1306651455067376E-3</v>
      </c>
      <c r="G2649" s="14">
        <f t="shared" si="247"/>
        <v>2.361949373265961E-3</v>
      </c>
      <c r="H2649" s="14">
        <f t="shared" si="248"/>
        <v>5.1485493296551108E-5</v>
      </c>
      <c r="I2649" s="24">
        <f t="shared" si="249"/>
        <v>2.2552116010234627E-4</v>
      </c>
      <c r="J2649" s="24">
        <f t="shared" si="250"/>
        <v>2.7700665339889738E-4</v>
      </c>
      <c r="K2649" s="24">
        <f t="shared" si="251"/>
        <v>6.3777490204105429E-4</v>
      </c>
      <c r="L2649" s="24"/>
    </row>
    <row r="2650" spans="1:12" x14ac:dyDescent="0.3">
      <c r="A2650" s="6">
        <f>'Return analysis'!A2652</f>
        <v>44936</v>
      </c>
      <c r="B2650" s="14">
        <f>LN('Return analysis'!B2652/'Return analysis'!B2651)</f>
        <v>-2.7081061315733144E-3</v>
      </c>
      <c r="C2650" s="14">
        <f>LN('Return analysis'!C2652/'Return analysis'!C2651)</f>
        <v>-3.950695372974591E-3</v>
      </c>
      <c r="D2650" s="14">
        <f>LN('Return analysis'!D2652/'Return analysis'!D2651)</f>
        <v>7.8505159007828933E-3</v>
      </c>
      <c r="E2650" s="14">
        <f>LN('Return analysis'!E2652/'Return analysis'!E2651)</f>
        <v>1.2027054498583196E-4</v>
      </c>
      <c r="F2650" s="14">
        <f t="shared" si="246"/>
        <v>-2.8283766765591464E-3</v>
      </c>
      <c r="G2650" s="14">
        <f t="shared" si="247"/>
        <v>-4.0709659179604231E-3</v>
      </c>
      <c r="H2650" s="14">
        <f t="shared" si="248"/>
        <v>7.7302453557970613E-3</v>
      </c>
      <c r="I2650" s="24">
        <f t="shared" si="249"/>
        <v>3.7121495863540741E-4</v>
      </c>
      <c r="J2650" s="24">
        <f t="shared" si="250"/>
        <v>8.1014603144324692E-3</v>
      </c>
      <c r="K2650" s="24">
        <f t="shared" si="251"/>
        <v>8.2217308594183004E-3</v>
      </c>
      <c r="L2650" s="24"/>
    </row>
    <row r="2651" spans="1:12" x14ac:dyDescent="0.3">
      <c r="A2651" s="6">
        <f>'Return analysis'!A2653</f>
        <v>44937</v>
      </c>
      <c r="B2651" s="14">
        <f>LN('Return analysis'!B2653/'Return analysis'!B2652)</f>
        <v>6.1644867720982103E-3</v>
      </c>
      <c r="C2651" s="14">
        <f>LN('Return analysis'!C2653/'Return analysis'!C2652)</f>
        <v>5.3097511754667277E-3</v>
      </c>
      <c r="D2651" s="14">
        <f>LN('Return analysis'!D2653/'Return analysis'!D2652)</f>
        <v>1.3100900279075128E-2</v>
      </c>
      <c r="E2651" s="14">
        <f>LN('Return analysis'!E2653/'Return analysis'!E2652)</f>
        <v>1.2027054498583196E-4</v>
      </c>
      <c r="F2651" s="14">
        <f t="shared" si="246"/>
        <v>6.0442162271123782E-3</v>
      </c>
      <c r="G2651" s="14">
        <f t="shared" si="247"/>
        <v>5.1894806304808956E-3</v>
      </c>
      <c r="H2651" s="14">
        <f t="shared" si="248"/>
        <v>1.2980629734089297E-2</v>
      </c>
      <c r="I2651" s="24">
        <f t="shared" si="249"/>
        <v>1.7200850323711935E-3</v>
      </c>
      <c r="J2651" s="24">
        <f t="shared" si="250"/>
        <v>1.4700714766460491E-2</v>
      </c>
      <c r="K2651" s="24">
        <f t="shared" si="251"/>
        <v>1.4820985311446322E-2</v>
      </c>
      <c r="L2651" s="24"/>
    </row>
    <row r="2652" spans="1:12" x14ac:dyDescent="0.3">
      <c r="A2652" s="6">
        <f>'Return analysis'!A2654</f>
        <v>44938</v>
      </c>
      <c r="B2652" s="14">
        <f>LN('Return analysis'!B2654/'Return analysis'!B2653)</f>
        <v>9.2294067768611127E-3</v>
      </c>
      <c r="C2652" s="14">
        <f>LN('Return analysis'!C2654/'Return analysis'!C2653)</f>
        <v>7.7093917918758734E-3</v>
      </c>
      <c r="D2652" s="14">
        <f>LN('Return analysis'!D2654/'Return analysis'!D2653)</f>
        <v>4.8309960576545293E-3</v>
      </c>
      <c r="E2652" s="14">
        <f>LN('Return analysis'!E2654/'Return analysis'!E2653)</f>
        <v>1.2027054498583196E-4</v>
      </c>
      <c r="F2652" s="14">
        <f t="shared" si="246"/>
        <v>9.1091362318752814E-3</v>
      </c>
      <c r="G2652" s="14">
        <f t="shared" si="247"/>
        <v>7.5891212468900413E-3</v>
      </c>
      <c r="H2652" s="14">
        <f t="shared" si="248"/>
        <v>4.7107255126686972E-3</v>
      </c>
      <c r="I2652" s="24">
        <f t="shared" si="249"/>
        <v>2.9389102053858796E-3</v>
      </c>
      <c r="J2652" s="24">
        <f t="shared" si="250"/>
        <v>7.6496357180545769E-3</v>
      </c>
      <c r="K2652" s="24">
        <f t="shared" si="251"/>
        <v>7.7699062630404089E-3</v>
      </c>
      <c r="L2652" s="24"/>
    </row>
    <row r="2653" spans="1:12" x14ac:dyDescent="0.3">
      <c r="A2653" s="6">
        <f>'Return analysis'!A2655</f>
        <v>44939</v>
      </c>
      <c r="B2653" s="14">
        <f>LN('Return analysis'!B2655/'Return analysis'!B2654)</f>
        <v>-4.2821714064679032E-3</v>
      </c>
      <c r="C2653" s="14">
        <f>LN('Return analysis'!C2655/'Return analysis'!C2654)</f>
        <v>-3.3735356049594749E-3</v>
      </c>
      <c r="D2653" s="14">
        <f>LN('Return analysis'!D2655/'Return analysis'!D2654)</f>
        <v>4.2582551425782668E-3</v>
      </c>
      <c r="E2653" s="14">
        <f>LN('Return analysis'!E2655/'Return analysis'!E2654)</f>
        <v>1.2027054498583196E-4</v>
      </c>
      <c r="F2653" s="14">
        <f t="shared" si="246"/>
        <v>-4.4024419514537352E-3</v>
      </c>
      <c r="G2653" s="14">
        <f t="shared" si="247"/>
        <v>-3.4938061499453069E-3</v>
      </c>
      <c r="H2653" s="14">
        <f t="shared" si="248"/>
        <v>4.1379845975924347E-3</v>
      </c>
      <c r="I2653" s="24">
        <f t="shared" si="249"/>
        <v>-1.6296398688714993E-3</v>
      </c>
      <c r="J2653" s="24">
        <f t="shared" si="250"/>
        <v>2.5083447287209352E-3</v>
      </c>
      <c r="K2653" s="24">
        <f t="shared" si="251"/>
        <v>2.6286152737067673E-3</v>
      </c>
      <c r="L2653" s="24"/>
    </row>
    <row r="2654" spans="1:12" x14ac:dyDescent="0.3">
      <c r="A2654" s="6">
        <f>'Return analysis'!A2656</f>
        <v>44943</v>
      </c>
      <c r="B2654" s="14">
        <f>LN('Return analysis'!B2656/'Return analysis'!B2655)</f>
        <v>-6.4387219499350754E-4</v>
      </c>
      <c r="C2654" s="14">
        <f>LN('Return analysis'!C2656/'Return analysis'!C2655)</f>
        <v>-1.3531719083588881E-3</v>
      </c>
      <c r="D2654" s="14">
        <f>LN('Return analysis'!D2656/'Return analysis'!D2655)</f>
        <v>-1.3505192704885982E-3</v>
      </c>
      <c r="E2654" s="14">
        <f>LN('Return analysis'!E2656/'Return analysis'!E2655)</f>
        <v>4.8099541426774089E-4</v>
      </c>
      <c r="F2654" s="14">
        <f t="shared" si="246"/>
        <v>-1.1248676092612485E-3</v>
      </c>
      <c r="G2654" s="14">
        <f t="shared" si="247"/>
        <v>-1.834167322626629E-3</v>
      </c>
      <c r="H2654" s="14">
        <f t="shared" si="248"/>
        <v>-1.8315146847563391E-3</v>
      </c>
      <c r="I2654" s="24">
        <f t="shared" si="249"/>
        <v>3.7382455644457946E-4</v>
      </c>
      <c r="J2654" s="24">
        <f t="shared" si="250"/>
        <v>-1.4576901283117596E-3</v>
      </c>
      <c r="K2654" s="24">
        <f t="shared" si="251"/>
        <v>-9.7669471404401875E-4</v>
      </c>
      <c r="L2654" s="24"/>
    </row>
    <row r="2655" spans="1:12" x14ac:dyDescent="0.3">
      <c r="A2655" s="6">
        <f>'Return analysis'!A2657</f>
        <v>44944</v>
      </c>
      <c r="B2655" s="14">
        <f>LN('Return analysis'!B2657/'Return analysis'!B2656)</f>
        <v>9.0837115136775427E-3</v>
      </c>
      <c r="C2655" s="14">
        <f>LN('Return analysis'!C2657/'Return analysis'!C2656)</f>
        <v>9.1636128135260102E-3</v>
      </c>
      <c r="D2655" s="14">
        <f>LN('Return analysis'!D2657/'Return analysis'!D2656)</f>
        <v>-1.5893917881867808E-2</v>
      </c>
      <c r="E2655" s="14">
        <f>LN('Return analysis'!E2657/'Return analysis'!E2656)</f>
        <v>1.2027054498583196E-4</v>
      </c>
      <c r="F2655" s="14">
        <f t="shared" si="246"/>
        <v>8.9634409686917115E-3</v>
      </c>
      <c r="G2655" s="14">
        <f t="shared" si="247"/>
        <v>9.043342268540179E-3</v>
      </c>
      <c r="H2655" s="14">
        <f t="shared" si="248"/>
        <v>-1.6014188426853641E-2</v>
      </c>
      <c r="I2655" s="24">
        <f t="shared" si="249"/>
        <v>1.8433442991581464E-3</v>
      </c>
      <c r="J2655" s="24">
        <f t="shared" si="250"/>
        <v>-1.4170844127695495E-2</v>
      </c>
      <c r="K2655" s="24">
        <f t="shared" si="251"/>
        <v>-1.4050573582709662E-2</v>
      </c>
      <c r="L2655" s="24"/>
    </row>
    <row r="2656" spans="1:12" x14ac:dyDescent="0.3">
      <c r="A2656" s="6">
        <f>'Return analysis'!A2658</f>
        <v>44945</v>
      </c>
      <c r="B2656" s="14">
        <f>LN('Return analysis'!B2658/'Return analysis'!B2657)</f>
        <v>-1.0645766184875349E-3</v>
      </c>
      <c r="C2656" s="14">
        <f>LN('Return analysis'!C2658/'Return analysis'!C2657)</f>
        <v>-2.0141651666761491E-3</v>
      </c>
      <c r="D2656" s="14">
        <f>LN('Return analysis'!D2658/'Return analysis'!D2657)</f>
        <v>-8.1706533022209184E-3</v>
      </c>
      <c r="E2656" s="14">
        <f>LN('Return analysis'!E2658/'Return analysis'!E2657)</f>
        <v>1.2027054498583196E-4</v>
      </c>
      <c r="F2656" s="14">
        <f t="shared" si="246"/>
        <v>-1.1848471634733667E-3</v>
      </c>
      <c r="G2656" s="14">
        <f t="shared" si="247"/>
        <v>-2.1344357116619811E-3</v>
      </c>
      <c r="H2656" s="14">
        <f t="shared" si="248"/>
        <v>-8.2909238472067496E-3</v>
      </c>
      <c r="I2656" s="24">
        <f t="shared" si="249"/>
        <v>6.2539918912820844E-4</v>
      </c>
      <c r="J2656" s="24">
        <f t="shared" si="250"/>
        <v>-7.6655246580785413E-3</v>
      </c>
      <c r="K2656" s="24">
        <f t="shared" si="251"/>
        <v>-7.54525411309271E-3</v>
      </c>
      <c r="L2656" s="24"/>
    </row>
    <row r="2657" spans="1:12" x14ac:dyDescent="0.3">
      <c r="A2657" s="6">
        <f>'Return analysis'!A2659</f>
        <v>44946</v>
      </c>
      <c r="B2657" s="14">
        <f>LN('Return analysis'!B2659/'Return analysis'!B2658)</f>
        <v>-3.5207113148292206E-3</v>
      </c>
      <c r="C2657" s="14">
        <f>LN('Return analysis'!C2659/'Return analysis'!C2658)</f>
        <v>-4.4458708814223572E-3</v>
      </c>
      <c r="D2657" s="14">
        <f>LN('Return analysis'!D2659/'Return analysis'!D2658)</f>
        <v>1.8995779168127867E-2</v>
      </c>
      <c r="E2657" s="14">
        <f>LN('Return analysis'!E2659/'Return analysis'!E2658)</f>
        <v>1.2027054498583196E-4</v>
      </c>
      <c r="F2657" s="14">
        <f t="shared" si="246"/>
        <v>-3.6409818598150527E-3</v>
      </c>
      <c r="G2657" s="14">
        <f t="shared" si="247"/>
        <v>-4.5661414264081893E-3</v>
      </c>
      <c r="H2657" s="14">
        <f t="shared" si="248"/>
        <v>1.8875508623142034E-2</v>
      </c>
      <c r="I2657" s="24">
        <f t="shared" si="249"/>
        <v>-1.6189285655308344E-4</v>
      </c>
      <c r="J2657" s="24">
        <f t="shared" si="250"/>
        <v>1.8713615766588951E-2</v>
      </c>
      <c r="K2657" s="24">
        <f t="shared" si="251"/>
        <v>1.8833886311574784E-2</v>
      </c>
      <c r="L2657" s="24"/>
    </row>
    <row r="2658" spans="1:12" x14ac:dyDescent="0.3">
      <c r="A2658" s="6">
        <f>'Return analysis'!A2660</f>
        <v>44949</v>
      </c>
      <c r="B2658" s="14">
        <f>LN('Return analysis'!B2660/'Return analysis'!B2659)</f>
        <v>-1.925418498035535E-3</v>
      </c>
      <c r="C2658" s="14">
        <f>LN('Return analysis'!C2660/'Return analysis'!C2659)</f>
        <v>-2.4326077106933972E-3</v>
      </c>
      <c r="D2658" s="14">
        <f>LN('Return analysis'!D2660/'Return analysis'!D2659)</f>
        <v>1.2598943947667043E-2</v>
      </c>
      <c r="E2658" s="14">
        <f>LN('Return analysis'!E2660/'Return analysis'!E2659)</f>
        <v>3.6076824864215691E-4</v>
      </c>
      <c r="F2658" s="14">
        <f t="shared" si="246"/>
        <v>-2.2861867466776918E-3</v>
      </c>
      <c r="G2658" s="14">
        <f t="shared" si="247"/>
        <v>-2.793375959335554E-3</v>
      </c>
      <c r="H2658" s="14">
        <f t="shared" si="248"/>
        <v>1.2238175699024887E-2</v>
      </c>
      <c r="I2658" s="24">
        <f t="shared" si="249"/>
        <v>-1.6525071938800525E-4</v>
      </c>
      <c r="J2658" s="24">
        <f t="shared" si="250"/>
        <v>1.2072924979636883E-2</v>
      </c>
      <c r="K2658" s="24">
        <f t="shared" si="251"/>
        <v>1.2433693228279039E-2</v>
      </c>
      <c r="L2658" s="24"/>
    </row>
    <row r="2659" spans="1:12" x14ac:dyDescent="0.3">
      <c r="A2659" s="6">
        <f>'Return analysis'!A2661</f>
        <v>44950</v>
      </c>
      <c r="B2659" s="14">
        <f>LN('Return analysis'!B2661/'Return analysis'!B2660)</f>
        <v>1.3908255520773099E-3</v>
      </c>
      <c r="C2659" s="14">
        <f>LN('Return analysis'!C2661/'Return analysis'!C2660)</f>
        <v>4.4557384585843475E-3</v>
      </c>
      <c r="D2659" s="14">
        <f>LN('Return analysis'!D2661/'Return analysis'!D2660)</f>
        <v>-1.6409645235754469E-3</v>
      </c>
      <c r="E2659" s="14">
        <f>LN('Return analysis'!E2661/'Return analysis'!E2660)</f>
        <v>1.2027054498583196E-4</v>
      </c>
      <c r="F2659" s="14">
        <f t="shared" si="246"/>
        <v>1.270555007091478E-3</v>
      </c>
      <c r="G2659" s="14">
        <f t="shared" si="247"/>
        <v>4.3354679135985154E-3</v>
      </c>
      <c r="H2659" s="14">
        <f t="shared" si="248"/>
        <v>-1.7612350685612787E-3</v>
      </c>
      <c r="I2659" s="24">
        <f t="shared" si="249"/>
        <v>-2.206479062295705E-3</v>
      </c>
      <c r="J2659" s="24">
        <f t="shared" si="250"/>
        <v>-3.9677141308569839E-3</v>
      </c>
      <c r="K2659" s="24">
        <f t="shared" si="251"/>
        <v>-3.8474435858711518E-3</v>
      </c>
      <c r="L2659" s="24"/>
    </row>
    <row r="2660" spans="1:12" x14ac:dyDescent="0.3">
      <c r="A2660" s="6">
        <f>'Return analysis'!A2662</f>
        <v>44951</v>
      </c>
      <c r="B2660" s="14">
        <f>LN('Return analysis'!B2662/'Return analysis'!B2661)</f>
        <v>3.9489351258415401E-3</v>
      </c>
      <c r="C2660" s="14">
        <f>LN('Return analysis'!C2662/'Return analysis'!C2661)</f>
        <v>1.2121037753057462E-3</v>
      </c>
      <c r="D2660" s="14">
        <f>LN('Return analysis'!D2662/'Return analysis'!D2661)</f>
        <v>4.9777147608600801E-4</v>
      </c>
      <c r="E2660" s="14">
        <f>LN('Return analysis'!E2662/'Return analysis'!E2661)</f>
        <v>1.2027054498583196E-4</v>
      </c>
      <c r="F2660" s="14">
        <f t="shared" si="246"/>
        <v>3.828664580855708E-3</v>
      </c>
      <c r="G2660" s="14">
        <f t="shared" si="247"/>
        <v>1.0918332303199144E-3</v>
      </c>
      <c r="H2660" s="14">
        <f t="shared" si="248"/>
        <v>3.7750093110017603E-4</v>
      </c>
      <c r="I2660" s="24">
        <f t="shared" si="249"/>
        <v>2.9441921823731309E-3</v>
      </c>
      <c r="J2660" s="24">
        <f t="shared" si="250"/>
        <v>3.3216931134733068E-3</v>
      </c>
      <c r="K2660" s="24">
        <f t="shared" si="251"/>
        <v>3.4419636584591389E-3</v>
      </c>
      <c r="L2660" s="24"/>
    </row>
    <row r="2661" spans="1:12" x14ac:dyDescent="0.3">
      <c r="A2661" s="6">
        <f>'Return analysis'!A2663</f>
        <v>44952</v>
      </c>
      <c r="B2661" s="14">
        <f>LN('Return analysis'!B2663/'Return analysis'!B2662)</f>
        <v>-5.327702897556083E-4</v>
      </c>
      <c r="C2661" s="14">
        <f>LN('Return analysis'!C2663/'Return analysis'!C2662)</f>
        <v>-1.8857136139318145E-3</v>
      </c>
      <c r="D2661" s="14">
        <f>LN('Return analysis'!D2663/'Return analysis'!D2662)</f>
        <v>1.0243152779447139E-2</v>
      </c>
      <c r="E2661" s="14">
        <f>LN('Return analysis'!E2663/'Return analysis'!E2662)</f>
        <v>1.2027054498583196E-4</v>
      </c>
      <c r="F2661" s="14">
        <f t="shared" si="246"/>
        <v>-6.5304083474144027E-4</v>
      </c>
      <c r="G2661" s="14">
        <f t="shared" si="247"/>
        <v>-2.0059841589176466E-3</v>
      </c>
      <c r="H2661" s="14">
        <f t="shared" si="248"/>
        <v>1.0122882234461308E-2</v>
      </c>
      <c r="I2661" s="24">
        <f t="shared" si="249"/>
        <v>8.5570702484073346E-4</v>
      </c>
      <c r="J2661" s="24">
        <f t="shared" si="250"/>
        <v>1.0978589259302042E-2</v>
      </c>
      <c r="K2661" s="24">
        <f t="shared" si="251"/>
        <v>1.1098859804287872E-2</v>
      </c>
      <c r="L2661" s="24"/>
    </row>
    <row r="2662" spans="1:12" x14ac:dyDescent="0.3">
      <c r="A2662" s="6">
        <f>'Return analysis'!A2664</f>
        <v>44953</v>
      </c>
      <c r="B2662" s="14">
        <f>LN('Return analysis'!B2664/'Return analysis'!B2663)</f>
        <v>-1.1729435843286795E-3</v>
      </c>
      <c r="C2662" s="14">
        <f>LN('Return analysis'!C2664/'Return analysis'!C2663)</f>
        <v>-1.0792833519188249E-3</v>
      </c>
      <c r="D2662" s="14">
        <f>LN('Return analysis'!D2664/'Return analysis'!D2663)</f>
        <v>4.0288308786950193E-3</v>
      </c>
      <c r="E2662" s="14">
        <f>LN('Return analysis'!E2664/'Return analysis'!E2663)</f>
        <v>1.2027054498583196E-4</v>
      </c>
      <c r="F2662" s="14">
        <f t="shared" si="246"/>
        <v>-1.2932141293145114E-3</v>
      </c>
      <c r="G2662" s="14">
        <f t="shared" si="247"/>
        <v>-1.1995538969046568E-3</v>
      </c>
      <c r="H2662" s="14">
        <f t="shared" si="248"/>
        <v>3.9085603337091872E-3</v>
      </c>
      <c r="I2662" s="24">
        <f t="shared" si="249"/>
        <v>-3.6794817804655964E-4</v>
      </c>
      <c r="J2662" s="24">
        <f t="shared" si="250"/>
        <v>3.5406121556626276E-3</v>
      </c>
      <c r="K2662" s="24">
        <f t="shared" si="251"/>
        <v>3.6608827006484597E-3</v>
      </c>
      <c r="L2662" s="24"/>
    </row>
    <row r="2663" spans="1:12" x14ac:dyDescent="0.3">
      <c r="A2663" s="6">
        <f>'Return analysis'!A2665</f>
        <v>44956</v>
      </c>
      <c r="B2663" s="14">
        <f>LN('Return analysis'!B2665/'Return analysis'!B2664)</f>
        <v>-1.7086283057990512E-3</v>
      </c>
      <c r="C2663" s="14">
        <f>LN('Return analysis'!C2665/'Return analysis'!C2664)</f>
        <v>-2.8383206173778282E-3</v>
      </c>
      <c r="D2663" s="14">
        <f>LN('Return analysis'!D2665/'Return analysis'!D2664)</f>
        <v>-1.3476767418053787E-2</v>
      </c>
      <c r="E2663" s="14">
        <f>LN('Return analysis'!E2665/'Return analysis'!E2664)</f>
        <v>3.6076824864215691E-4</v>
      </c>
      <c r="F2663" s="14">
        <f t="shared" si="246"/>
        <v>-2.069396554441208E-3</v>
      </c>
      <c r="G2663" s="14">
        <f t="shared" si="247"/>
        <v>-3.199088866019985E-3</v>
      </c>
      <c r="H2663" s="14">
        <f t="shared" si="248"/>
        <v>-1.3837535666695943E-2</v>
      </c>
      <c r="I2663" s="24">
        <f t="shared" si="249"/>
        <v>6.5896507617961813E-4</v>
      </c>
      <c r="J2663" s="24">
        <f t="shared" si="250"/>
        <v>-1.3178570590516326E-2</v>
      </c>
      <c r="K2663" s="24">
        <f t="shared" si="251"/>
        <v>-1.2817802341874169E-2</v>
      </c>
      <c r="L2663" s="24"/>
    </row>
    <row r="2664" spans="1:12" x14ac:dyDescent="0.3">
      <c r="A2664" s="6">
        <f>'Return analysis'!A2666</f>
        <v>44957</v>
      </c>
      <c r="B2664" s="14">
        <f>LN('Return analysis'!B2666/'Return analysis'!B2665)</f>
        <v>3.520711314829319E-3</v>
      </c>
      <c r="C2664" s="14">
        <f>LN('Return analysis'!C2666/'Return analysis'!C2665)</f>
        <v>4.5912138079226405E-3</v>
      </c>
      <c r="D2664" s="14">
        <f>LN('Return analysis'!D2666/'Return analysis'!D2665)</f>
        <v>1.5876763181125533E-2</v>
      </c>
      <c r="E2664" s="14">
        <f>LN('Return analysis'!E2666/'Return analysis'!E2665)</f>
        <v>1.2027054498583196E-4</v>
      </c>
      <c r="F2664" s="14">
        <f t="shared" si="246"/>
        <v>3.4004407698434869E-3</v>
      </c>
      <c r="G2664" s="14">
        <f t="shared" si="247"/>
        <v>4.4709432629368084E-3</v>
      </c>
      <c r="H2664" s="14">
        <f t="shared" si="248"/>
        <v>1.57564926361397E-2</v>
      </c>
      <c r="I2664" s="24">
        <f t="shared" si="249"/>
        <v>-3.7412407801569057E-4</v>
      </c>
      <c r="J2664" s="24">
        <f t="shared" si="250"/>
        <v>1.5382368558124009E-2</v>
      </c>
      <c r="K2664" s="24">
        <f t="shared" si="251"/>
        <v>1.5502639103109842E-2</v>
      </c>
      <c r="L2664" s="24"/>
    </row>
    <row r="2665" spans="1:12" x14ac:dyDescent="0.3">
      <c r="A2665" s="6">
        <f>'Return analysis'!A2667</f>
        <v>44958</v>
      </c>
      <c r="B2665" s="14">
        <f>LN('Return analysis'!B2667/'Return analysis'!B2666)</f>
        <v>6.1576280659980075E-3</v>
      </c>
      <c r="C2665" s="14">
        <f>LN('Return analysis'!C2667/'Return analysis'!C2666)</f>
        <v>6.3921186048588666E-3</v>
      </c>
      <c r="D2665" s="14">
        <f>LN('Return analysis'!D2667/'Return analysis'!D2666)</f>
        <v>1.2106547070858559E-2</v>
      </c>
      <c r="E2665" s="14">
        <f>LN('Return analysis'!E2667/'Return analysis'!E2666)</f>
        <v>1.2027054498583196E-4</v>
      </c>
      <c r="F2665" s="14">
        <f t="shared" si="246"/>
        <v>6.0373575210121754E-3</v>
      </c>
      <c r="G2665" s="14">
        <f t="shared" si="247"/>
        <v>6.2718480598730345E-3</v>
      </c>
      <c r="H2665" s="14">
        <f t="shared" si="248"/>
        <v>1.1986276525872728E-2</v>
      </c>
      <c r="I2665" s="24">
        <f t="shared" si="249"/>
        <v>8.5113210790838329E-4</v>
      </c>
      <c r="J2665" s="24">
        <f t="shared" si="250"/>
        <v>1.2837408633781111E-2</v>
      </c>
      <c r="K2665" s="24">
        <f t="shared" si="251"/>
        <v>1.2957679178766942E-2</v>
      </c>
      <c r="L2665" s="24"/>
    </row>
    <row r="2666" spans="1:12" x14ac:dyDescent="0.3">
      <c r="A2666" s="6">
        <f>'Return analysis'!A2668</f>
        <v>44959</v>
      </c>
      <c r="B2666" s="14">
        <f>LN('Return analysis'!B2668/'Return analysis'!B2667)</f>
        <v>3.1858031885346902E-4</v>
      </c>
      <c r="C2666" s="14">
        <f>LN('Return analysis'!C2668/'Return analysis'!C2667)</f>
        <v>6.7072858427432737E-4</v>
      </c>
      <c r="D2666" s="14">
        <f>LN('Return analysis'!D2668/'Return analysis'!D2667)</f>
        <v>1.4822816517909074E-2</v>
      </c>
      <c r="E2666" s="14">
        <f>LN('Return analysis'!E2668/'Return analysis'!E2667)</f>
        <v>1.2027054498583196E-4</v>
      </c>
      <c r="F2666" s="14">
        <f t="shared" si="246"/>
        <v>1.9830977386763705E-4</v>
      </c>
      <c r="G2666" s="14">
        <f t="shared" si="247"/>
        <v>5.504580392884954E-4</v>
      </c>
      <c r="H2666" s="14">
        <f t="shared" si="248"/>
        <v>1.4702545972923243E-2</v>
      </c>
      <c r="I2666" s="24">
        <f t="shared" si="249"/>
        <v>-4.0358921585106157E-4</v>
      </c>
      <c r="J2666" s="24">
        <f t="shared" si="250"/>
        <v>1.4298956757072181E-2</v>
      </c>
      <c r="K2666" s="24">
        <f t="shared" si="251"/>
        <v>1.4419227302058012E-2</v>
      </c>
      <c r="L2666" s="24"/>
    </row>
    <row r="2667" spans="1:12" x14ac:dyDescent="0.3">
      <c r="A2667" s="6">
        <f>'Return analysis'!A2669</f>
        <v>44960</v>
      </c>
      <c r="B2667" s="14">
        <f>LN('Return analysis'!B2669/'Return analysis'!B2668)</f>
        <v>-6.3879532232817473E-3</v>
      </c>
      <c r="C2667" s="14">
        <f>LN('Return analysis'!C2669/'Return analysis'!C2668)</f>
        <v>-8.8898607746891664E-3</v>
      </c>
      <c r="D2667" s="14">
        <f>LN('Return analysis'!D2669/'Return analysis'!D2668)</f>
        <v>-1.0386700110560905E-2</v>
      </c>
      <c r="E2667" s="14">
        <f>LN('Return analysis'!E2669/'Return analysis'!E2668)</f>
        <v>1.2721413016157328E-4</v>
      </c>
      <c r="F2667" s="14">
        <f t="shared" si="246"/>
        <v>-6.5151673534433203E-3</v>
      </c>
      <c r="G2667" s="14">
        <f t="shared" si="247"/>
        <v>-9.0170749048507394E-3</v>
      </c>
      <c r="H2667" s="14">
        <f t="shared" si="248"/>
        <v>-1.0513914240722478E-2</v>
      </c>
      <c r="I2667" s="24">
        <f t="shared" si="249"/>
        <v>8.6888414791247914E-4</v>
      </c>
      <c r="J2667" s="24">
        <f t="shared" si="250"/>
        <v>-9.6450300928099982E-3</v>
      </c>
      <c r="K2667" s="24">
        <f t="shared" si="251"/>
        <v>-9.5178159626484252E-3</v>
      </c>
      <c r="L2667" s="24"/>
    </row>
    <row r="2668" spans="1:12" x14ac:dyDescent="0.3">
      <c r="A2668" s="6">
        <f>'Return analysis'!A2670</f>
        <v>44963</v>
      </c>
      <c r="B2668" s="14">
        <f>LN('Return analysis'!B2670/'Return analysis'!B2669)</f>
        <v>-8.3652071837095748E-3</v>
      </c>
      <c r="C2668" s="14">
        <f>LN('Return analysis'!C2670/'Return analysis'!C2669)</f>
        <v>-6.2429760096368086E-3</v>
      </c>
      <c r="D2668" s="14">
        <f>LN('Return analysis'!D2670/'Return analysis'!D2669)</f>
        <v>-7.533907311724714E-3</v>
      </c>
      <c r="E2668" s="14">
        <f>LN('Return analysis'!E2670/'Return analysis'!E2669)</f>
        <v>3.8159385047158948E-4</v>
      </c>
      <c r="F2668" s="14">
        <f t="shared" si="246"/>
        <v>-8.7468010341811651E-3</v>
      </c>
      <c r="G2668" s="14">
        <f t="shared" si="247"/>
        <v>-6.624569860108398E-3</v>
      </c>
      <c r="H2668" s="14">
        <f t="shared" si="248"/>
        <v>-7.9155011621963034E-3</v>
      </c>
      <c r="I2668" s="24">
        <f t="shared" si="249"/>
        <v>-3.3199080213354619E-3</v>
      </c>
      <c r="J2668" s="24">
        <f t="shared" si="250"/>
        <v>-1.1235409183531764E-2</v>
      </c>
      <c r="K2668" s="24">
        <f t="shared" si="251"/>
        <v>-1.0853815333060176E-2</v>
      </c>
      <c r="L2668" s="24"/>
    </row>
    <row r="2669" spans="1:12" x14ac:dyDescent="0.3">
      <c r="A2669" s="6">
        <f>'Return analysis'!A2671</f>
        <v>44964</v>
      </c>
      <c r="B2669" s="14">
        <f>LN('Return analysis'!B2671/'Return analysis'!B2670)</f>
        <v>1.0764591011980333E-3</v>
      </c>
      <c r="C2669" s="14">
        <f>LN('Return analysis'!C2671/'Return analysis'!C2670)</f>
        <v>-1.3623825847848266E-3</v>
      </c>
      <c r="D2669" s="14">
        <f>LN('Return analysis'!D2671/'Return analysis'!D2670)</f>
        <v>1.2525538896858717E-2</v>
      </c>
      <c r="E2669" s="14">
        <f>LN('Return analysis'!E2671/'Return analysis'!E2670)</f>
        <v>1.2721413016157328E-4</v>
      </c>
      <c r="F2669" s="14">
        <f t="shared" si="246"/>
        <v>9.4924497103646003E-4</v>
      </c>
      <c r="G2669" s="14">
        <f t="shared" si="247"/>
        <v>-1.4895967149463998E-3</v>
      </c>
      <c r="H2669" s="14">
        <f t="shared" si="248"/>
        <v>1.2398324766697144E-2</v>
      </c>
      <c r="I2669" s="24">
        <f t="shared" si="249"/>
        <v>2.0171391901999177E-3</v>
      </c>
      <c r="J2669" s="24">
        <f t="shared" si="250"/>
        <v>1.4415463956897061E-2</v>
      </c>
      <c r="K2669" s="24">
        <f t="shared" si="251"/>
        <v>1.4542678087058634E-2</v>
      </c>
      <c r="L2669" s="24"/>
    </row>
    <row r="2670" spans="1:12" x14ac:dyDescent="0.3">
      <c r="A2670" s="6">
        <f>'Return analysis'!A2672</f>
        <v>44965</v>
      </c>
      <c r="B2670" s="14">
        <f>LN('Return analysis'!B2672/'Return analysis'!B2671)</f>
        <v>1.5047952043998514E-3</v>
      </c>
      <c r="C2670" s="14">
        <f>LN('Return analysis'!C2672/'Return analysis'!C2671)</f>
        <v>1.770169431192241E-3</v>
      </c>
      <c r="D2670" s="14">
        <f>LN('Return analysis'!D2672/'Return analysis'!D2671)</f>
        <v>-1.0733714001778041E-2</v>
      </c>
      <c r="E2670" s="14">
        <f>LN('Return analysis'!E2672/'Return analysis'!E2671)</f>
        <v>1.2721413016157328E-4</v>
      </c>
      <c r="F2670" s="14">
        <f t="shared" si="246"/>
        <v>1.3775810742382782E-3</v>
      </c>
      <c r="G2670" s="14">
        <f t="shared" si="247"/>
        <v>1.6429553010306678E-3</v>
      </c>
      <c r="H2670" s="14">
        <f t="shared" si="248"/>
        <v>-1.0860928131939614E-2</v>
      </c>
      <c r="I2670" s="24">
        <f t="shared" si="249"/>
        <v>1.6949940974340412E-4</v>
      </c>
      <c r="J2670" s="24">
        <f t="shared" si="250"/>
        <v>-1.069142872219621E-2</v>
      </c>
      <c r="K2670" s="24">
        <f t="shared" si="251"/>
        <v>-1.0564214592034637E-2</v>
      </c>
      <c r="L2670" s="24"/>
    </row>
    <row r="2671" spans="1:12" x14ac:dyDescent="0.3">
      <c r="A2671" s="6">
        <f>'Return analysis'!A2673</f>
        <v>44966</v>
      </c>
      <c r="B2671" s="14">
        <f>LN('Return analysis'!B2673/'Return analysis'!B2672)</f>
        <v>-2.9045702980635196E-3</v>
      </c>
      <c r="C2671" s="14">
        <f>LN('Return analysis'!C2673/'Return analysis'!C2672)</f>
        <v>-4.0910566501750458E-3</v>
      </c>
      <c r="D2671" s="14">
        <f>LN('Return analysis'!D2673/'Return analysis'!D2672)</f>
        <v>-9.7742110260018739E-3</v>
      </c>
      <c r="E2671" s="14">
        <f>LN('Return analysis'!E2673/'Return analysis'!E2672)</f>
        <v>1.2721413016157328E-4</v>
      </c>
      <c r="F2671" s="14">
        <f t="shared" si="246"/>
        <v>-3.031784428225093E-3</v>
      </c>
      <c r="G2671" s="14">
        <f t="shared" si="247"/>
        <v>-4.2182707803366188E-3</v>
      </c>
      <c r="H2671" s="14">
        <f t="shared" si="248"/>
        <v>-9.9014251561634469E-3</v>
      </c>
      <c r="I2671" s="24">
        <f t="shared" si="249"/>
        <v>4.7610158528357783E-4</v>
      </c>
      <c r="J2671" s="24">
        <f t="shared" si="250"/>
        <v>-9.4253235708798688E-3</v>
      </c>
      <c r="K2671" s="24">
        <f t="shared" si="251"/>
        <v>-9.2981094407182958E-3</v>
      </c>
      <c r="L2671" s="24"/>
    </row>
    <row r="2672" spans="1:12" x14ac:dyDescent="0.3">
      <c r="A2672" s="6">
        <f>'Return analysis'!A2674</f>
        <v>44967</v>
      </c>
      <c r="B2672" s="14">
        <f>LN('Return analysis'!B2674/'Return analysis'!B2673)</f>
        <v>-3.1290081144182955E-3</v>
      </c>
      <c r="C2672" s="14">
        <f>LN('Return analysis'!C2674/'Return analysis'!C2673)</f>
        <v>-4.2448916197367018E-3</v>
      </c>
      <c r="D2672" s="14">
        <f>LN('Return analysis'!D2674/'Return analysis'!D2673)</f>
        <v>1.8065555849282942E-3</v>
      </c>
      <c r="E2672" s="14">
        <f>LN('Return analysis'!E2674/'Return analysis'!E2673)</f>
        <v>1.2693638768034501E-4</v>
      </c>
      <c r="F2672" s="14">
        <f t="shared" si="246"/>
        <v>-3.2559445020986406E-3</v>
      </c>
      <c r="G2672" s="14">
        <f t="shared" si="247"/>
        <v>-4.3718280074170465E-3</v>
      </c>
      <c r="H2672" s="14">
        <f t="shared" si="248"/>
        <v>1.6796191972479491E-3</v>
      </c>
      <c r="I2672" s="24">
        <f t="shared" si="249"/>
        <v>2.512862764242976E-4</v>
      </c>
      <c r="J2672" s="24">
        <f t="shared" si="250"/>
        <v>1.9309054736722467E-3</v>
      </c>
      <c r="K2672" s="24">
        <f t="shared" si="251"/>
        <v>2.057841861352592E-3</v>
      </c>
      <c r="L2672" s="24"/>
    </row>
    <row r="2673" spans="1:12" x14ac:dyDescent="0.3">
      <c r="A2673" s="6">
        <f>'Return analysis'!A2675</f>
        <v>44970</v>
      </c>
      <c r="B2673" s="14">
        <f>LN('Return analysis'!B2675/'Return analysis'!B2674)</f>
        <v>2.0510403444958711E-3</v>
      </c>
      <c r="C2673" s="14">
        <f>LN('Return analysis'!C2675/'Return analysis'!C2674)</f>
        <v>2.740823905416519E-3</v>
      </c>
      <c r="D2673" s="14">
        <f>LN('Return analysis'!D2675/'Return analysis'!D2674)</f>
        <v>1.1831575572500223E-2</v>
      </c>
      <c r="E2673" s="14">
        <f>LN('Return analysis'!E2675/'Return analysis'!E2674)</f>
        <v>3.8159385047158948E-4</v>
      </c>
      <c r="F2673" s="14">
        <f t="shared" si="246"/>
        <v>1.6694464940242818E-3</v>
      </c>
      <c r="G2673" s="14">
        <f t="shared" si="247"/>
        <v>2.3592300549449296E-3</v>
      </c>
      <c r="H2673" s="14">
        <f t="shared" si="248"/>
        <v>1.1449981722028633E-2</v>
      </c>
      <c r="I2673" s="24">
        <f t="shared" si="249"/>
        <v>-3.5602085489840442E-4</v>
      </c>
      <c r="J2673" s="24">
        <f t="shared" si="250"/>
        <v>1.1093960867130229E-2</v>
      </c>
      <c r="K2673" s="24">
        <f t="shared" si="251"/>
        <v>1.1475554717601819E-2</v>
      </c>
      <c r="L2673" s="24"/>
    </row>
    <row r="2674" spans="1:12" x14ac:dyDescent="0.3">
      <c r="A2674" s="6">
        <f>'Return analysis'!A2676</f>
        <v>44971</v>
      </c>
      <c r="B2674" s="14">
        <f>LN('Return analysis'!B2676/'Return analysis'!B2675)</f>
        <v>-2.9161778411541058E-3</v>
      </c>
      <c r="C2674" s="14">
        <f>LN('Return analysis'!C2676/'Return analysis'!C2675)</f>
        <v>-3.4272052605069684E-3</v>
      </c>
      <c r="D2674" s="14">
        <f>LN('Return analysis'!D2676/'Return analysis'!D2675)</f>
        <v>3.8561000912312157E-4</v>
      </c>
      <c r="E2674" s="14">
        <f>LN('Return analysis'!E2676/'Return analysis'!E2675)</f>
        <v>1.2721413016157328E-4</v>
      </c>
      <c r="F2674" s="14">
        <f t="shared" si="246"/>
        <v>-3.0433919713156793E-3</v>
      </c>
      <c r="G2674" s="14">
        <f t="shared" si="247"/>
        <v>-3.5544193906685419E-3</v>
      </c>
      <c r="H2674" s="14">
        <f t="shared" si="248"/>
        <v>2.5839587896154832E-4</v>
      </c>
      <c r="I2674" s="24">
        <f t="shared" si="249"/>
        <v>-1.8001401178912067E-4</v>
      </c>
      <c r="J2674" s="24">
        <f t="shared" si="250"/>
        <v>7.838186717242765E-5</v>
      </c>
      <c r="K2674" s="24">
        <f t="shared" si="251"/>
        <v>2.0559599733400091E-4</v>
      </c>
      <c r="L2674" s="24"/>
    </row>
    <row r="2675" spans="1:12" x14ac:dyDescent="0.3">
      <c r="A2675" s="6">
        <f>'Return analysis'!A2677</f>
        <v>44972</v>
      </c>
      <c r="B2675" s="14">
        <f>LN('Return analysis'!B2677/'Return analysis'!B2676)</f>
        <v>-2.4911604268848453E-3</v>
      </c>
      <c r="C2675" s="14">
        <f>LN('Return analysis'!C2677/'Return analysis'!C2676)</f>
        <v>-2.199400746940861E-3</v>
      </c>
      <c r="D2675" s="14">
        <f>LN('Return analysis'!D2677/'Return analysis'!D2676)</f>
        <v>4.4713672997021966E-3</v>
      </c>
      <c r="E2675" s="14">
        <f>LN('Return analysis'!E2677/'Return analysis'!E2676)</f>
        <v>1.2721413016157328E-4</v>
      </c>
      <c r="F2675" s="14">
        <f t="shared" si="246"/>
        <v>-2.6183745570464187E-3</v>
      </c>
      <c r="G2675" s="14">
        <f t="shared" si="247"/>
        <v>-2.3266148771024344E-3</v>
      </c>
      <c r="H2675" s="14">
        <f t="shared" si="248"/>
        <v>4.3441531695406236E-3</v>
      </c>
      <c r="I2675" s="24">
        <f t="shared" si="249"/>
        <v>-7.8896931779713197E-4</v>
      </c>
      <c r="J2675" s="24">
        <f t="shared" si="250"/>
        <v>3.5551838517434917E-3</v>
      </c>
      <c r="K2675" s="24">
        <f t="shared" si="251"/>
        <v>3.6823979819050646E-3</v>
      </c>
      <c r="L2675" s="24"/>
    </row>
    <row r="2676" spans="1:12" x14ac:dyDescent="0.3">
      <c r="A2676" s="6">
        <f>'Return analysis'!A2678</f>
        <v>44973</v>
      </c>
      <c r="B2676" s="14">
        <f>LN('Return analysis'!B2678/'Return analysis'!B2677)</f>
        <v>-2.9320125139738118E-3</v>
      </c>
      <c r="C2676" s="14">
        <f>LN('Return analysis'!C2678/'Return analysis'!C2677)</f>
        <v>-3.8613483310709793E-3</v>
      </c>
      <c r="D2676" s="14">
        <f>LN('Return analysis'!D2678/'Return analysis'!D2677)</f>
        <v>-1.3425618779476735E-2</v>
      </c>
      <c r="E2676" s="14">
        <f>LN('Return analysis'!E2678/'Return analysis'!E2677)</f>
        <v>1.2721413016157328E-4</v>
      </c>
      <c r="F2676" s="14">
        <f t="shared" si="246"/>
        <v>-3.0592266441353852E-3</v>
      </c>
      <c r="G2676" s="14">
        <f t="shared" si="247"/>
        <v>-3.9885624612325523E-3</v>
      </c>
      <c r="H2676" s="14">
        <f t="shared" si="248"/>
        <v>-1.3552832909638308E-2</v>
      </c>
      <c r="I2676" s="24">
        <f t="shared" si="249"/>
        <v>3.0267784400435702E-4</v>
      </c>
      <c r="J2676" s="24">
        <f t="shared" si="250"/>
        <v>-1.3250155065633951E-2</v>
      </c>
      <c r="K2676" s="24">
        <f t="shared" si="251"/>
        <v>-1.3122940935472378E-2</v>
      </c>
      <c r="L2676" s="24"/>
    </row>
    <row r="2677" spans="1:12" x14ac:dyDescent="0.3">
      <c r="A2677" s="6">
        <f>'Return analysis'!A2679</f>
        <v>44974</v>
      </c>
      <c r="B2677" s="14">
        <f>LN('Return analysis'!B2679/'Return analysis'!B2678)</f>
        <v>2.1733896554641777E-4</v>
      </c>
      <c r="C2677" s="14">
        <f>LN('Return analysis'!C2679/'Return analysis'!C2678)</f>
        <v>2.2079004303203818E-3</v>
      </c>
      <c r="D2677" s="14">
        <f>LN('Return analysis'!D2679/'Return analysis'!D2678)</f>
        <v>-2.9214062039220196E-3</v>
      </c>
      <c r="E2677" s="14">
        <f>LN('Return analysis'!E2679/'Return analysis'!E2678)</f>
        <v>1.2721413016157328E-4</v>
      </c>
      <c r="F2677" s="14">
        <f t="shared" si="246"/>
        <v>9.012483538484449E-5</v>
      </c>
      <c r="G2677" s="14">
        <f t="shared" si="247"/>
        <v>2.0806863001588084E-3</v>
      </c>
      <c r="H2677" s="14">
        <f t="shared" si="248"/>
        <v>-3.048620334083593E-3</v>
      </c>
      <c r="I2677" s="24">
        <f t="shared" si="249"/>
        <v>-1.5548974540746505E-3</v>
      </c>
      <c r="J2677" s="24">
        <f t="shared" si="250"/>
        <v>-4.6035177881582432E-3</v>
      </c>
      <c r="K2677" s="24">
        <f t="shared" si="251"/>
        <v>-4.4763036579966702E-3</v>
      </c>
      <c r="L2677" s="24"/>
    </row>
    <row r="2678" spans="1:12" x14ac:dyDescent="0.3">
      <c r="A2678" s="6">
        <f>'Return analysis'!A2680</f>
        <v>44978</v>
      </c>
      <c r="B2678" s="14">
        <f>LN('Return analysis'!B2680/'Return analysis'!B2679)</f>
        <v>-7.6397533532280796E-3</v>
      </c>
      <c r="C2678" s="14">
        <f>LN('Return analysis'!C2680/'Return analysis'!C2679)</f>
        <v>-8.7221243183311752E-3</v>
      </c>
      <c r="D2678" s="14">
        <f>LN('Return analysis'!D2680/'Return analysis'!D2679)</f>
        <v>-2.0941622624457364E-2</v>
      </c>
      <c r="E2678" s="14">
        <f>LN('Return analysis'!E2680/'Return analysis'!E2679)</f>
        <v>5.0875944885014467E-4</v>
      </c>
      <c r="F2678" s="14">
        <f t="shared" si="246"/>
        <v>-8.1485128020782234E-3</v>
      </c>
      <c r="G2678" s="14">
        <f t="shared" si="247"/>
        <v>-9.2308837671813207E-3</v>
      </c>
      <c r="H2678" s="14">
        <f t="shared" si="248"/>
        <v>-2.145038207330751E-2</v>
      </c>
      <c r="I2678" s="24">
        <f t="shared" si="249"/>
        <v>-4.7450352661091962E-4</v>
      </c>
      <c r="J2678" s="24">
        <f t="shared" si="250"/>
        <v>-2.1924885599918429E-2</v>
      </c>
      <c r="K2678" s="24">
        <f t="shared" si="251"/>
        <v>-2.1416126151068283E-2</v>
      </c>
      <c r="L2678" s="24"/>
    </row>
    <row r="2679" spans="1:12" x14ac:dyDescent="0.3">
      <c r="A2679" s="6">
        <f>'Return analysis'!A2681</f>
        <v>44979</v>
      </c>
      <c r="B2679" s="14">
        <f>LN('Return analysis'!B2681/'Return analysis'!B2680)</f>
        <v>2.4074487157602731E-3</v>
      </c>
      <c r="C2679" s="14">
        <f>LN('Return analysis'!C2681/'Return analysis'!C2680)</f>
        <v>2.2223141143486052E-3</v>
      </c>
      <c r="D2679" s="14">
        <f>LN('Return analysis'!D2681/'Return analysis'!D2680)</f>
        <v>-8.4685596588820761E-4</v>
      </c>
      <c r="E2679" s="14">
        <f>LN('Return analysis'!E2681/'Return analysis'!E2680)</f>
        <v>1.2721413016157328E-4</v>
      </c>
      <c r="F2679" s="14">
        <f t="shared" si="246"/>
        <v>2.2802345855986996E-3</v>
      </c>
      <c r="G2679" s="14">
        <f t="shared" si="247"/>
        <v>2.0950999841870318E-3</v>
      </c>
      <c r="H2679" s="14">
        <f t="shared" si="248"/>
        <v>-9.7407009604978092E-4</v>
      </c>
      <c r="I2679" s="24">
        <f t="shared" si="249"/>
        <v>6.0129143072546094E-4</v>
      </c>
      <c r="J2679" s="24">
        <f t="shared" si="250"/>
        <v>-3.7277866532431998E-4</v>
      </c>
      <c r="K2679" s="24">
        <f t="shared" si="251"/>
        <v>-2.4556453516274667E-4</v>
      </c>
      <c r="L2679" s="24"/>
    </row>
    <row r="2680" spans="1:12" x14ac:dyDescent="0.3">
      <c r="A2680" s="6">
        <f>'Return analysis'!A2682</f>
        <v>44980</v>
      </c>
      <c r="B2680" s="14">
        <f>LN('Return analysis'!B2682/'Return analysis'!B2681)</f>
        <v>3.0552472779169955E-3</v>
      </c>
      <c r="C2680" s="14">
        <f>LN('Return analysis'!C2682/'Return analysis'!C2681)</f>
        <v>3.6008800496179524E-3</v>
      </c>
      <c r="D2680" s="14">
        <f>LN('Return analysis'!D2682/'Return analysis'!D2681)</f>
        <v>5.318232653858849E-3</v>
      </c>
      <c r="E2680" s="14">
        <f>LN('Return analysis'!E2682/'Return analysis'!E2681)</f>
        <v>1.2721413016157328E-4</v>
      </c>
      <c r="F2680" s="14">
        <f t="shared" si="246"/>
        <v>2.9280331477554221E-3</v>
      </c>
      <c r="G2680" s="14">
        <f t="shared" si="247"/>
        <v>3.473665919456379E-3</v>
      </c>
      <c r="H2680" s="14">
        <f t="shared" si="248"/>
        <v>5.191018523697276E-3</v>
      </c>
      <c r="I2680" s="24">
        <f t="shared" si="249"/>
        <v>7.1199130840979822E-5</v>
      </c>
      <c r="J2680" s="24">
        <f t="shared" si="250"/>
        <v>5.2622176545382556E-3</v>
      </c>
      <c r="K2680" s="24">
        <f t="shared" si="251"/>
        <v>5.3894317846998286E-3</v>
      </c>
      <c r="L2680" s="24"/>
    </row>
    <row r="2681" spans="1:12" x14ac:dyDescent="0.3">
      <c r="A2681" s="6">
        <f>'Return analysis'!A2683</f>
        <v>44981</v>
      </c>
      <c r="B2681" s="14">
        <f>LN('Return analysis'!B2683/'Return analysis'!B2682)</f>
        <v>-4.9150042530709979E-3</v>
      </c>
      <c r="C2681" s="14">
        <f>LN('Return analysis'!C2683/'Return analysis'!C2682)</f>
        <v>-5.5454962011406688E-3</v>
      </c>
      <c r="D2681" s="14">
        <f>LN('Return analysis'!D2683/'Return analysis'!D2682)</f>
        <v>-1.1215956957789134E-2</v>
      </c>
      <c r="E2681" s="14">
        <f>LN('Return analysis'!E2683/'Return analysis'!E2682)</f>
        <v>1.2721413016157328E-4</v>
      </c>
      <c r="F2681" s="14">
        <f t="shared" si="246"/>
        <v>-5.0422183832325709E-3</v>
      </c>
      <c r="G2681" s="14">
        <f t="shared" si="247"/>
        <v>-5.6727103313022418E-3</v>
      </c>
      <c r="H2681" s="14">
        <f t="shared" si="248"/>
        <v>-1.1343171087950707E-2</v>
      </c>
      <c r="I2681" s="24">
        <f t="shared" si="249"/>
        <v>-3.4602836139928112E-4</v>
      </c>
      <c r="J2681" s="24">
        <f t="shared" si="250"/>
        <v>-1.1689199449349989E-2</v>
      </c>
      <c r="K2681" s="24">
        <f t="shared" si="251"/>
        <v>-1.1561985319188416E-2</v>
      </c>
      <c r="L2681" s="24"/>
    </row>
    <row r="2682" spans="1:12" x14ac:dyDescent="0.3">
      <c r="A2682" s="6">
        <f>'Return analysis'!A2684</f>
        <v>44984</v>
      </c>
      <c r="B2682" s="14">
        <f>LN('Return analysis'!B2684/'Return analysis'!B2683)</f>
        <v>1.2034035276656623E-3</v>
      </c>
      <c r="C2682" s="14">
        <f>LN('Return analysis'!C2684/'Return analysis'!C2683)</f>
        <v>1.6674577546881625E-3</v>
      </c>
      <c r="D2682" s="14">
        <f>LN('Return analysis'!D2684/'Return analysis'!D2683)</f>
        <v>3.5527005986523961E-3</v>
      </c>
      <c r="E2682" s="14">
        <f>LN('Return analysis'!E2684/'Return analysis'!E2683)</f>
        <v>3.8159385047158948E-4</v>
      </c>
      <c r="F2682" s="14">
        <f t="shared" si="246"/>
        <v>8.218096771940728E-4</v>
      </c>
      <c r="G2682" s="14">
        <f t="shared" si="247"/>
        <v>1.2858639042165731E-3</v>
      </c>
      <c r="H2682" s="14">
        <f t="shared" si="248"/>
        <v>3.1711067481808067E-3</v>
      </c>
      <c r="I2682" s="24">
        <f t="shared" si="249"/>
        <v>-2.491489648595598E-4</v>
      </c>
      <c r="J2682" s="24">
        <f t="shared" si="250"/>
        <v>2.921957783321247E-3</v>
      </c>
      <c r="K2682" s="24">
        <f t="shared" si="251"/>
        <v>3.3035516337928364E-3</v>
      </c>
      <c r="L2682" s="24"/>
    </row>
    <row r="2683" spans="1:12" x14ac:dyDescent="0.3">
      <c r="A2683" s="6">
        <f>'Return analysis'!A2685</f>
        <v>44985</v>
      </c>
      <c r="B2683" s="14">
        <f>LN('Return analysis'!B2685/'Return analysis'!B2684)</f>
        <v>4.3787419346324048E-4</v>
      </c>
      <c r="C2683" s="14">
        <f>LN('Return analysis'!C2685/'Return analysis'!C2684)</f>
        <v>2.7715839683469055E-4</v>
      </c>
      <c r="D2683" s="14">
        <f>LN('Return analysis'!D2685/'Return analysis'!D2684)</f>
        <v>-3.3521737521042152E-3</v>
      </c>
      <c r="E2683" s="14">
        <f>LN('Return analysis'!E2685/'Return analysis'!E2684)</f>
        <v>1.2693638768034501E-4</v>
      </c>
      <c r="F2683" s="14">
        <f t="shared" si="246"/>
        <v>3.1093780578289544E-4</v>
      </c>
      <c r="G2683" s="14">
        <f t="shared" si="247"/>
        <v>1.5022200915434553E-4</v>
      </c>
      <c r="H2683" s="14">
        <f t="shared" si="248"/>
        <v>-3.4791101397845603E-3</v>
      </c>
      <c r="I2683" s="24">
        <f t="shared" si="249"/>
        <v>2.2719923590480289E-4</v>
      </c>
      <c r="J2683" s="24">
        <f t="shared" si="250"/>
        <v>-3.2519109038797573E-3</v>
      </c>
      <c r="K2683" s="24">
        <f t="shared" si="251"/>
        <v>-3.1249745161994122E-3</v>
      </c>
      <c r="L2683" s="24"/>
    </row>
    <row r="2684" spans="1:12" x14ac:dyDescent="0.3">
      <c r="A2684" s="6">
        <f>'Return analysis'!A2686</f>
        <v>44986</v>
      </c>
      <c r="B2684" s="14">
        <f>LN('Return analysis'!B2686/'Return analysis'!B2685)</f>
        <v>-5.3719762865674613E-3</v>
      </c>
      <c r="C2684" s="14">
        <f>LN('Return analysis'!C2686/'Return analysis'!C2685)</f>
        <v>-5.9255658134441556E-3</v>
      </c>
      <c r="D2684" s="14">
        <f>LN('Return analysis'!D2686/'Return analysis'!D2685)</f>
        <v>2.4027979532744649E-3</v>
      </c>
      <c r="E2684" s="14">
        <f>LN('Return analysis'!E2686/'Return analysis'!E2685)</f>
        <v>1.2693638768034501E-4</v>
      </c>
      <c r="F2684" s="14">
        <f t="shared" si="246"/>
        <v>-5.4989126742478059E-3</v>
      </c>
      <c r="G2684" s="14">
        <f t="shared" si="247"/>
        <v>-6.0525022011245003E-3</v>
      </c>
      <c r="H2684" s="14">
        <f t="shared" si="248"/>
        <v>2.2758615655941198E-3</v>
      </c>
      <c r="I2684" s="24">
        <f t="shared" si="249"/>
        <v>-6.4285565688752887E-4</v>
      </c>
      <c r="J2684" s="24">
        <f t="shared" si="250"/>
        <v>1.633005908706591E-3</v>
      </c>
      <c r="K2684" s="24">
        <f t="shared" si="251"/>
        <v>1.7599422963869361E-3</v>
      </c>
      <c r="L2684" s="24"/>
    </row>
    <row r="2685" spans="1:12" x14ac:dyDescent="0.3">
      <c r="A2685" s="6">
        <f>'Return analysis'!A2687</f>
        <v>44987</v>
      </c>
      <c r="B2685" s="14">
        <f>LN('Return analysis'!B2687/'Return analysis'!B2686)</f>
        <v>-3.2025156095545444E-3</v>
      </c>
      <c r="C2685" s="14">
        <f>LN('Return analysis'!C2687/'Return analysis'!C2686)</f>
        <v>-2.1007006505306585E-3</v>
      </c>
      <c r="D2685" s="14">
        <f>LN('Return analysis'!D2687/'Return analysis'!D2686)</f>
        <v>1.5487033689007422E-3</v>
      </c>
      <c r="E2685" s="14">
        <f>LN('Return analysis'!E2687/'Return analysis'!E2686)</f>
        <v>1.2721413016157328E-4</v>
      </c>
      <c r="F2685" s="14">
        <f t="shared" si="246"/>
        <v>-3.3297297397161178E-3</v>
      </c>
      <c r="G2685" s="14">
        <f t="shared" si="247"/>
        <v>-2.2279147806922319E-3</v>
      </c>
      <c r="H2685" s="14">
        <f t="shared" si="248"/>
        <v>1.421489238739169E-3</v>
      </c>
      <c r="I2685" s="24">
        <f t="shared" si="249"/>
        <v>-1.5484985944320038E-3</v>
      </c>
      <c r="J2685" s="24">
        <f t="shared" si="250"/>
        <v>-1.2700935569283475E-4</v>
      </c>
      <c r="K2685" s="24">
        <f t="shared" si="251"/>
        <v>2.0477446873844868E-7</v>
      </c>
      <c r="L2685" s="24"/>
    </row>
    <row r="2686" spans="1:12" x14ac:dyDescent="0.3">
      <c r="A2686" s="6">
        <f>'Return analysis'!A2688</f>
        <v>44988</v>
      </c>
      <c r="B2686" s="14">
        <f>LN('Return analysis'!B2688/'Return analysis'!B2687)</f>
        <v>6.5054523490360372E-3</v>
      </c>
      <c r="C2686" s="14">
        <f>LN('Return analysis'!C2688/'Return analysis'!C2687)</f>
        <v>7.6807690188068992E-3</v>
      </c>
      <c r="D2686" s="14">
        <f>LN('Return analysis'!D2688/'Return analysis'!D2687)</f>
        <v>1.6143682905973008E-2</v>
      </c>
      <c r="E2686" s="14">
        <f>LN('Return analysis'!E2688/'Return analysis'!E2687)</f>
        <v>1.2693638768034501E-4</v>
      </c>
      <c r="F2686" s="14">
        <f t="shared" si="246"/>
        <v>6.3785159613556925E-3</v>
      </c>
      <c r="G2686" s="14">
        <f t="shared" si="247"/>
        <v>7.5538326311265546E-3</v>
      </c>
      <c r="H2686" s="14">
        <f t="shared" si="248"/>
        <v>1.6016746518292664E-2</v>
      </c>
      <c r="I2686" s="24">
        <f t="shared" si="249"/>
        <v>1.1522324047196498E-4</v>
      </c>
      <c r="J2686" s="24">
        <f t="shared" si="250"/>
        <v>1.613196975876463E-2</v>
      </c>
      <c r="K2686" s="24">
        <f t="shared" si="251"/>
        <v>1.6258906146444974E-2</v>
      </c>
    </row>
    <row r="2687" spans="1:12" x14ac:dyDescent="0.3">
      <c r="A2687" s="6">
        <f>'Return analysis'!A2689</f>
        <v>44991</v>
      </c>
      <c r="B2687" s="14">
        <f>LN('Return analysis'!B2689/'Return analysis'!B2688)</f>
        <v>-1.430036660466365E-3</v>
      </c>
      <c r="C2687" s="14">
        <f>LN('Return analysis'!C2689/'Return analysis'!C2688)</f>
        <v>-2.367797913239511E-3</v>
      </c>
      <c r="D2687" s="14">
        <f>LN('Return analysis'!D2689/'Return analysis'!D2688)</f>
        <v>-1.3270853459203624E-3</v>
      </c>
      <c r="E2687" s="14">
        <f>LN('Return analysis'!E2689/'Return analysis'!E2688)</f>
        <v>3.8076083472539282E-4</v>
      </c>
      <c r="F2687" s="14">
        <f t="shared" si="246"/>
        <v>-1.8107974951917577E-3</v>
      </c>
      <c r="G2687" s="14">
        <f t="shared" si="247"/>
        <v>-2.7485587479649039E-3</v>
      </c>
      <c r="H2687" s="14">
        <f t="shared" si="248"/>
        <v>-1.7078461806457551E-3</v>
      </c>
      <c r="I2687" s="24">
        <f t="shared" si="249"/>
        <v>4.2389761880036632E-4</v>
      </c>
      <c r="J2687" s="24">
        <f t="shared" si="250"/>
        <v>-1.2839485618453888E-3</v>
      </c>
      <c r="K2687" s="24">
        <f t="shared" si="251"/>
        <v>-9.0318772711999611E-4</v>
      </c>
    </row>
    <row r="2688" spans="1:12" x14ac:dyDescent="0.3">
      <c r="A2688" s="6">
        <f>'Return analysis'!A2690</f>
        <v>44992</v>
      </c>
      <c r="B2688" s="14">
        <f>LN('Return analysis'!B2690/'Return analysis'!B2689)</f>
        <v>-4.4018451261313346E-4</v>
      </c>
      <c r="C2688" s="14">
        <f>LN('Return analysis'!C2690/'Return analysis'!C2689)</f>
        <v>-1.1159734985024792E-3</v>
      </c>
      <c r="D2688" s="14">
        <f>LN('Return analysis'!D2690/'Return analysis'!D2689)</f>
        <v>-1.5016333509008092E-2</v>
      </c>
      <c r="E2688" s="14">
        <f>LN('Return analysis'!E2690/'Return analysis'!E2689)</f>
        <v>1.2693638768034501E-4</v>
      </c>
      <c r="F2688" s="14">
        <f t="shared" ref="F2688:F2707" si="252">B2688-E2688</f>
        <v>-5.671209002934785E-4</v>
      </c>
      <c r="G2688" s="14">
        <f t="shared" ref="G2688:G2707" si="253">C2688-E2688</f>
        <v>-1.2429098861828243E-3</v>
      </c>
      <c r="H2688" s="14">
        <f t="shared" si="248"/>
        <v>-1.5143269896688438E-2</v>
      </c>
      <c r="I2688" s="24">
        <f t="shared" si="249"/>
        <v>5.9788332583457233E-4</v>
      </c>
      <c r="J2688" s="24">
        <f t="shared" si="250"/>
        <v>-1.4545386570853866E-2</v>
      </c>
      <c r="K2688" s="24">
        <f t="shared" si="251"/>
        <v>-1.4418450183173521E-2</v>
      </c>
    </row>
    <row r="2689" spans="1:11" x14ac:dyDescent="0.3">
      <c r="A2689" s="6">
        <f>'Return analysis'!A2691</f>
        <v>44993</v>
      </c>
      <c r="B2689" s="14">
        <f>LN('Return analysis'!B2691/'Return analysis'!B2690)</f>
        <v>-1.2122835342515661E-3</v>
      </c>
      <c r="C2689" s="14">
        <f>LN('Return analysis'!C2691/'Return analysis'!C2690)</f>
        <v>-8.3779817637596944E-4</v>
      </c>
      <c r="D2689" s="14">
        <f>LN('Return analysis'!D2691/'Return analysis'!D2690)</f>
        <v>1.2973751547190073E-3</v>
      </c>
      <c r="E2689" s="14">
        <f>LN('Return analysis'!E2691/'Return analysis'!E2690)</f>
        <v>1.2693638768034501E-4</v>
      </c>
      <c r="F2689" s="14">
        <f t="shared" si="252"/>
        <v>-1.3392199219319112E-3</v>
      </c>
      <c r="G2689" s="14">
        <f t="shared" si="253"/>
        <v>-9.6473456405631443E-4</v>
      </c>
      <c r="H2689" s="14">
        <f t="shared" si="248"/>
        <v>1.1704387670386622E-3</v>
      </c>
      <c r="I2689" s="24">
        <f t="shared" si="249"/>
        <v>-5.7387324021391357E-4</v>
      </c>
      <c r="J2689" s="24">
        <f t="shared" si="250"/>
        <v>5.9656552682474861E-4</v>
      </c>
      <c r="K2689" s="24">
        <f t="shared" si="251"/>
        <v>7.2350191450509371E-4</v>
      </c>
    </row>
    <row r="2690" spans="1:11" x14ac:dyDescent="0.3">
      <c r="A2690" s="6">
        <f>'Return analysis'!A2692</f>
        <v>44994</v>
      </c>
      <c r="B2690" s="14">
        <f>LN('Return analysis'!B2692/'Return analysis'!B2691)</f>
        <v>2.9726339832808171E-3</v>
      </c>
      <c r="C2690" s="14">
        <f>LN('Return analysis'!C2692/'Return analysis'!C2691)</f>
        <v>3.3479529784096887E-3</v>
      </c>
      <c r="D2690" s="14">
        <f>LN('Return analysis'!D2692/'Return analysis'!D2691)</f>
        <v>-1.9945036682138009E-2</v>
      </c>
      <c r="E2690" s="14">
        <f>LN('Return analysis'!E2692/'Return analysis'!E2691)</f>
        <v>1.2693638768034501E-4</v>
      </c>
      <c r="F2690" s="14">
        <f t="shared" si="252"/>
        <v>2.8456975956004721E-3</v>
      </c>
      <c r="G2690" s="14">
        <f t="shared" si="253"/>
        <v>3.2210165907293436E-3</v>
      </c>
      <c r="H2690" s="14">
        <f t="shared" si="248"/>
        <v>-2.0071973069818352E-2</v>
      </c>
      <c r="I2690" s="24">
        <f t="shared" si="249"/>
        <v>4.6412877084761432E-4</v>
      </c>
      <c r="J2690" s="24">
        <f t="shared" si="250"/>
        <v>-1.9607844298970736E-2</v>
      </c>
      <c r="K2690" s="24">
        <f t="shared" si="251"/>
        <v>-1.9480907911290396E-2</v>
      </c>
    </row>
    <row r="2691" spans="1:11" x14ac:dyDescent="0.3">
      <c r="A2691" s="6">
        <f>'Return analysis'!A2693</f>
        <v>44995</v>
      </c>
      <c r="B2691" s="14">
        <f>LN('Return analysis'!B2693/'Return analysis'!B2692)</f>
        <v>9.6257732447213723E-3</v>
      </c>
      <c r="C2691" s="14">
        <f>LN('Return analysis'!C2693/'Return analysis'!C2692)</f>
        <v>1.1904110047829848E-2</v>
      </c>
      <c r="D2691" s="14">
        <f>LN('Return analysis'!D2693/'Return analysis'!D2692)</f>
        <v>-1.6982423893338785E-2</v>
      </c>
      <c r="E2691" s="14">
        <f>LN('Return analysis'!E2693/'Return analysis'!E2692)</f>
        <v>1.2693638768034501E-4</v>
      </c>
      <c r="F2691" s="14">
        <f t="shared" si="252"/>
        <v>9.4988368570410268E-3</v>
      </c>
      <c r="G2691" s="14">
        <f t="shared" si="253"/>
        <v>1.1777173660149503E-2</v>
      </c>
      <c r="H2691" s="14">
        <f t="shared" si="248"/>
        <v>-1.7109360281019129E-2</v>
      </c>
      <c r="I2691" s="24">
        <f t="shared" si="249"/>
        <v>1.8604876988013172E-4</v>
      </c>
      <c r="J2691" s="24">
        <f t="shared" si="250"/>
        <v>-1.6923311511138996E-2</v>
      </c>
      <c r="K2691" s="24">
        <f t="shared" si="251"/>
        <v>-1.6796375123458652E-2</v>
      </c>
    </row>
    <row r="2692" spans="1:11" x14ac:dyDescent="0.3">
      <c r="A2692" s="6">
        <f>'Return analysis'!A2694</f>
        <v>44998</v>
      </c>
      <c r="B2692" s="14">
        <f>LN('Return analysis'!B2694/'Return analysis'!B2693)</f>
        <v>4.994949702787699E-3</v>
      </c>
      <c r="C2692" s="14">
        <f>LN('Return analysis'!C2694/'Return analysis'!C2693)</f>
        <v>7.9496943833917613E-3</v>
      </c>
      <c r="D2692" s="14">
        <f>LN('Return analysis'!D2694/'Return analysis'!D2693)</f>
        <v>-4.1478075466173138E-3</v>
      </c>
      <c r="E2692" s="14">
        <f>LN('Return analysis'!E2694/'Return analysis'!E2693)</f>
        <v>3.8076083472539282E-4</v>
      </c>
      <c r="F2692" s="14">
        <f t="shared" si="252"/>
        <v>4.614188868062306E-3</v>
      </c>
      <c r="G2692" s="14">
        <f t="shared" si="253"/>
        <v>7.5689335486663683E-3</v>
      </c>
      <c r="H2692" s="14">
        <f t="shared" si="248"/>
        <v>-4.5285683813427067E-3</v>
      </c>
      <c r="I2692" s="24">
        <f t="shared" si="249"/>
        <v>-1.4404504749328778E-3</v>
      </c>
      <c r="J2692" s="24">
        <f t="shared" si="250"/>
        <v>-5.9690188562755847E-3</v>
      </c>
      <c r="K2692" s="24">
        <f t="shared" si="251"/>
        <v>-5.5882580215501918E-3</v>
      </c>
    </row>
    <row r="2693" spans="1:11" x14ac:dyDescent="0.3">
      <c r="A2693" s="6">
        <f>'Return analysis'!A2695</f>
        <v>44999</v>
      </c>
      <c r="B2693" s="14">
        <f>LN('Return analysis'!B2695/'Return analysis'!B2694)</f>
        <v>-4.2334704044279517E-3</v>
      </c>
      <c r="C2693" s="14">
        <f>LN('Return analysis'!C2695/'Return analysis'!C2694)</f>
        <v>-6.2991797093933776E-3</v>
      </c>
      <c r="D2693" s="14">
        <f>LN('Return analysis'!D2695/'Return analysis'!D2694)</f>
        <v>1.7664864781813141E-2</v>
      </c>
      <c r="E2693" s="14">
        <f>LN('Return analysis'!E2695/'Return analysis'!E2694)</f>
        <v>1.2721413016157328E-4</v>
      </c>
      <c r="F2693" s="14">
        <f t="shared" si="252"/>
        <v>-4.3606845345895246E-3</v>
      </c>
      <c r="G2693" s="14">
        <f t="shared" si="253"/>
        <v>-6.4263938395549506E-3</v>
      </c>
      <c r="H2693" s="14">
        <f t="shared" si="248"/>
        <v>1.7537650651651568E-2</v>
      </c>
      <c r="I2693" s="24">
        <f t="shared" si="249"/>
        <v>6.3282466584077925E-4</v>
      </c>
      <c r="J2693" s="24">
        <f t="shared" si="250"/>
        <v>1.8170475317492347E-2</v>
      </c>
      <c r="K2693" s="24">
        <f t="shared" si="251"/>
        <v>1.829768944765392E-2</v>
      </c>
    </row>
    <row r="2694" spans="1:11" x14ac:dyDescent="0.3">
      <c r="A2694" s="6">
        <f>'Return analysis'!A2696</f>
        <v>45000</v>
      </c>
      <c r="B2694" s="14">
        <f>LN('Return analysis'!B2696/'Return analysis'!B2695)</f>
        <v>3.3668392337058866E-3</v>
      </c>
      <c r="C2694" s="14">
        <f>LN('Return analysis'!C2696/'Return analysis'!C2695)</f>
        <v>1.0250923117225032E-2</v>
      </c>
      <c r="D2694" s="14">
        <f>LN('Return analysis'!D2696/'Return analysis'!D2695)</f>
        <v>-7.7381511123659321E-3</v>
      </c>
      <c r="E2694" s="14">
        <f>LN('Return analysis'!E2696/'Return analysis'!E2695)</f>
        <v>1.2721413016157328E-4</v>
      </c>
      <c r="F2694" s="14">
        <f t="shared" si="252"/>
        <v>3.2396251035443132E-3</v>
      </c>
      <c r="G2694" s="14">
        <f t="shared" si="253"/>
        <v>1.0123708987063459E-2</v>
      </c>
      <c r="H2694" s="14">
        <f t="shared" si="248"/>
        <v>-7.8653652425275059E-3</v>
      </c>
      <c r="I2694" s="24">
        <f t="shared" si="249"/>
        <v>-4.8392274230126811E-3</v>
      </c>
      <c r="J2694" s="24">
        <f t="shared" si="250"/>
        <v>-1.2704592665540186E-2</v>
      </c>
      <c r="K2694" s="24">
        <f t="shared" si="251"/>
        <v>-1.2577378535378613E-2</v>
      </c>
    </row>
    <row r="2695" spans="1:11" x14ac:dyDescent="0.3">
      <c r="A2695" s="6">
        <f>'Return analysis'!A2697</f>
        <v>45001</v>
      </c>
      <c r="B2695" s="14">
        <f>LN('Return analysis'!B2697/'Return analysis'!B2696)</f>
        <v>-1.3021208077004206E-3</v>
      </c>
      <c r="C2695" s="14">
        <f>LN('Return analysis'!C2697/'Return analysis'!C2696)</f>
        <v>-4.771005465836183E-3</v>
      </c>
      <c r="D2695" s="14">
        <f>LN('Return analysis'!D2697/'Return analysis'!D2696)</f>
        <v>1.7137813235546792E-2</v>
      </c>
      <c r="E2695" s="14">
        <f>LN('Return analysis'!E2697/'Return analysis'!E2696)</f>
        <v>1.2721413016157328E-4</v>
      </c>
      <c r="F2695" s="14">
        <f t="shared" si="252"/>
        <v>-1.4293349378619938E-3</v>
      </c>
      <c r="G2695" s="14">
        <f t="shared" si="253"/>
        <v>-4.898219595997756E-3</v>
      </c>
      <c r="H2695" s="14">
        <f t="shared" si="248"/>
        <v>1.7010599105385219E-2</v>
      </c>
      <c r="I2695" s="24">
        <f t="shared" si="249"/>
        <v>2.3375747772314782E-3</v>
      </c>
      <c r="J2695" s="24">
        <f t="shared" si="250"/>
        <v>1.9348173882616698E-2</v>
      </c>
      <c r="K2695" s="24">
        <f t="shared" si="251"/>
        <v>1.9475388012778271E-2</v>
      </c>
    </row>
    <row r="2696" spans="1:11" x14ac:dyDescent="0.3">
      <c r="A2696" s="6">
        <f>'Return analysis'!A2698</f>
        <v>45002</v>
      </c>
      <c r="B2696" s="14">
        <f>LN('Return analysis'!B2698/'Return analysis'!B2697)</f>
        <v>4.1166915081654138E-3</v>
      </c>
      <c r="C2696" s="14">
        <f>LN('Return analysis'!C2698/'Return analysis'!C2697)</f>
        <v>7.2151064743295181E-3</v>
      </c>
      <c r="D2696" s="14">
        <f>LN('Return analysis'!D2698/'Return analysis'!D2697)</f>
        <v>-1.2979350092670648E-2</v>
      </c>
      <c r="E2696" s="14">
        <f>LN('Return analysis'!E2698/'Return analysis'!E2697)</f>
        <v>1.2721413016157328E-4</v>
      </c>
      <c r="F2696" s="14">
        <f t="shared" si="252"/>
        <v>3.9894773780038409E-3</v>
      </c>
      <c r="G2696" s="14">
        <f t="shared" si="253"/>
        <v>7.0878923441679452E-3</v>
      </c>
      <c r="H2696" s="14">
        <f t="shared" ref="H2696:H2707" si="254">D2696-E2696</f>
        <v>-1.3106564222832221E-2</v>
      </c>
      <c r="I2696" s="24">
        <f t="shared" ref="I2696:I2707" si="255">F2696-$N$15*G2696-$N$16*H2696</f>
        <v>-1.5850675992203254E-3</v>
      </c>
      <c r="J2696" s="24">
        <f t="shared" ref="J2696:J2707" si="256">I2696+H2696</f>
        <v>-1.4691631822052546E-2</v>
      </c>
      <c r="K2696" s="24">
        <f t="shared" ref="K2696:K2707" si="257">I2696+D2696</f>
        <v>-1.4564417691890973E-2</v>
      </c>
    </row>
    <row r="2697" spans="1:11" x14ac:dyDescent="0.3">
      <c r="A2697" s="6">
        <f>'Return analysis'!A2699</f>
        <v>45005</v>
      </c>
      <c r="B2697" s="14">
        <f>LN('Return analysis'!B2699/'Return analysis'!B2698)</f>
        <v>4.8529337299561678E-3</v>
      </c>
      <c r="C2697" s="14">
        <f>LN('Return analysis'!C2699/'Return analysis'!C2698)</f>
        <v>-4.3501496153261886E-3</v>
      </c>
      <c r="D2697" s="14">
        <f>LN('Return analysis'!D2699/'Return analysis'!D2698)</f>
        <v>8.6714580884156289E-3</v>
      </c>
      <c r="E2697" s="14">
        <f>LN('Return analysis'!E2699/'Return analysis'!E2698)</f>
        <v>3.8159385047158948E-4</v>
      </c>
      <c r="F2697" s="14">
        <f t="shared" si="252"/>
        <v>4.4713398794845784E-3</v>
      </c>
      <c r="G2697" s="14">
        <f t="shared" si="253"/>
        <v>-4.731743465797778E-3</v>
      </c>
      <c r="H2697" s="14">
        <f t="shared" si="254"/>
        <v>8.2898642379440387E-3</v>
      </c>
      <c r="I2697" s="24">
        <f t="shared" si="255"/>
        <v>8.1977436104369913E-3</v>
      </c>
      <c r="J2697" s="24">
        <f t="shared" si="256"/>
        <v>1.648760784838103E-2</v>
      </c>
      <c r="K2697" s="24">
        <f t="shared" si="257"/>
        <v>1.6869201698852622E-2</v>
      </c>
    </row>
    <row r="2698" spans="1:11" x14ac:dyDescent="0.3">
      <c r="A2698" s="6">
        <f>'Return analysis'!A2700</f>
        <v>45006</v>
      </c>
      <c r="B2698" s="14">
        <f>LN('Return analysis'!B2700/'Return analysis'!B2699)</f>
        <v>-9.9467560227732184E-3</v>
      </c>
      <c r="C2698" s="14">
        <f>LN('Return analysis'!C2700/'Return analysis'!C2699)</f>
        <v>-2.7278939653532382E-3</v>
      </c>
      <c r="D2698" s="14">
        <f>LN('Return analysis'!D2700/'Return analysis'!D2699)</f>
        <v>1.4171169440021785E-2</v>
      </c>
      <c r="E2698" s="14">
        <f>LN('Return analysis'!E2700/'Return analysis'!E2699)</f>
        <v>1.2721413016157328E-4</v>
      </c>
      <c r="F2698" s="14">
        <f t="shared" si="252"/>
        <v>-1.0073970152934791E-2</v>
      </c>
      <c r="G2698" s="14">
        <f t="shared" si="253"/>
        <v>-2.8551080955148116E-3</v>
      </c>
      <c r="H2698" s="14">
        <f t="shared" si="254"/>
        <v>1.4043955309860212E-2</v>
      </c>
      <c r="I2698" s="24">
        <f t="shared" si="255"/>
        <v>-7.9226648874869462E-3</v>
      </c>
      <c r="J2698" s="24">
        <f t="shared" si="256"/>
        <v>6.1212904223732663E-3</v>
      </c>
      <c r="K2698" s="24">
        <f t="shared" si="257"/>
        <v>6.2485045525348393E-3</v>
      </c>
    </row>
    <row r="2699" spans="1:11" x14ac:dyDescent="0.3">
      <c r="A2699" s="6">
        <f>'Return analysis'!A2701</f>
        <v>45007</v>
      </c>
      <c r="B2699" s="14">
        <f>LN('Return analysis'!B2701/'Return analysis'!B2700)</f>
        <v>9.3012593998241192E-3</v>
      </c>
      <c r="C2699" s="14">
        <f>LN('Return analysis'!C2701/'Return analysis'!C2700)</f>
        <v>8.8399883828778943E-3</v>
      </c>
      <c r="D2699" s="14">
        <f>LN('Return analysis'!D2701/'Return analysis'!D2700)</f>
        <v>-1.8038756562147571E-2</v>
      </c>
      <c r="E2699" s="14">
        <f>LN('Return analysis'!E2701/'Return analysis'!E2700)</f>
        <v>1.2721413016157328E-4</v>
      </c>
      <c r="F2699" s="14">
        <f t="shared" si="252"/>
        <v>9.1740452696625462E-3</v>
      </c>
      <c r="G2699" s="14">
        <f t="shared" si="253"/>
        <v>8.7127742527163213E-3</v>
      </c>
      <c r="H2699" s="14">
        <f t="shared" si="254"/>
        <v>-1.8165970692309144E-2</v>
      </c>
      <c r="I2699" s="24">
        <f t="shared" si="255"/>
        <v>2.3436350148478102E-3</v>
      </c>
      <c r="J2699" s="24">
        <f t="shared" si="256"/>
        <v>-1.5822335677461333E-2</v>
      </c>
      <c r="K2699" s="24">
        <f t="shared" si="257"/>
        <v>-1.569512154729976E-2</v>
      </c>
    </row>
    <row r="2700" spans="1:11" x14ac:dyDescent="0.3">
      <c r="A2700" s="6">
        <f>'Return analysis'!A2702</f>
        <v>45008</v>
      </c>
      <c r="B2700" s="14">
        <f>LN('Return analysis'!B2702/'Return analysis'!B2701)</f>
        <v>2.150793257204844E-3</v>
      </c>
      <c r="C2700" s="14">
        <f>LN('Return analysis'!C2702/'Return analysis'!C2701)</f>
        <v>2.2992635551296087E-3</v>
      </c>
      <c r="D2700" s="14">
        <f>LN('Return analysis'!D2702/'Return analysis'!D2701)</f>
        <v>1.8148690883253442E-3</v>
      </c>
      <c r="E2700" s="14">
        <f>LN('Return analysis'!E2702/'Return analysis'!E2701)</f>
        <v>1.2721413016157328E-4</v>
      </c>
      <c r="F2700" s="14">
        <f t="shared" si="252"/>
        <v>2.0235791270432706E-3</v>
      </c>
      <c r="G2700" s="14">
        <f t="shared" si="253"/>
        <v>2.1720494249680353E-3</v>
      </c>
      <c r="H2700" s="14">
        <f t="shared" si="254"/>
        <v>1.687654958163771E-3</v>
      </c>
      <c r="I2700" s="24">
        <f t="shared" si="255"/>
        <v>2.5397731609003176E-4</v>
      </c>
      <c r="J2700" s="24">
        <f t="shared" si="256"/>
        <v>1.9416322742538028E-3</v>
      </c>
      <c r="K2700" s="24">
        <f t="shared" si="257"/>
        <v>2.0688464044153758E-3</v>
      </c>
    </row>
    <row r="2701" spans="1:11" x14ac:dyDescent="0.3">
      <c r="A2701" s="6">
        <f>'Return analysis'!A2703</f>
        <v>45009</v>
      </c>
      <c r="B2701" s="14">
        <f>LN('Return analysis'!B2703/'Return analysis'!B2702)</f>
        <v>2.1474951140061424E-4</v>
      </c>
      <c r="C2701" s="14">
        <f>LN('Return analysis'!C2703/'Return analysis'!C2702)</f>
        <v>2.0244358478475701E-3</v>
      </c>
      <c r="D2701" s="14">
        <f>LN('Return analysis'!D2703/'Return analysis'!D2702)</f>
        <v>6.2652129475943719E-3</v>
      </c>
      <c r="E2701" s="14">
        <f>LN('Return analysis'!E2703/'Return analysis'!E2702)</f>
        <v>1.3415766712449628E-4</v>
      </c>
      <c r="F2701" s="14">
        <f t="shared" si="252"/>
        <v>8.0591844276117959E-5</v>
      </c>
      <c r="G2701" s="14">
        <f t="shared" si="253"/>
        <v>1.8902781807230739E-3</v>
      </c>
      <c r="H2701" s="14">
        <f t="shared" si="254"/>
        <v>6.1310552804698755E-3</v>
      </c>
      <c r="I2701" s="24">
        <f t="shared" si="255"/>
        <v>-1.5095594699319817E-3</v>
      </c>
      <c r="J2701" s="24">
        <f t="shared" si="256"/>
        <v>4.6214958105378935E-3</v>
      </c>
      <c r="K2701" s="24">
        <f t="shared" si="257"/>
        <v>4.75565347766239E-3</v>
      </c>
    </row>
    <row r="2702" spans="1:11" x14ac:dyDescent="0.3">
      <c r="A2702" s="6">
        <f>'Return analysis'!A2704</f>
        <v>45012</v>
      </c>
      <c r="B2702" s="14">
        <f>LN('Return analysis'!B2704/'Return analysis'!B2703)</f>
        <v>-9.3875505760776419E-3</v>
      </c>
      <c r="C2702" s="14">
        <f>LN('Return analysis'!C2704/'Return analysis'!C2703)</f>
        <v>-1.0435793820501913E-2</v>
      </c>
      <c r="D2702" s="14">
        <f>LN('Return analysis'!D2704/'Return analysis'!D2703)</f>
        <v>2.535658667311327E-3</v>
      </c>
      <c r="E2702" s="14">
        <f>LN('Return analysis'!E2704/'Return analysis'!E2703)</f>
        <v>4.0241901860436246E-4</v>
      </c>
      <c r="F2702" s="14">
        <f t="shared" si="252"/>
        <v>-9.7899695946820041E-3</v>
      </c>
      <c r="G2702" s="14">
        <f t="shared" si="253"/>
        <v>-1.0838212839106276E-2</v>
      </c>
      <c r="H2702" s="14">
        <f t="shared" si="254"/>
        <v>2.1332396487069643E-3</v>
      </c>
      <c r="I2702" s="24">
        <f t="shared" si="255"/>
        <v>-1.0733555456937576E-3</v>
      </c>
      <c r="J2702" s="24">
        <f t="shared" si="256"/>
        <v>1.0598841030132068E-3</v>
      </c>
      <c r="K2702" s="24">
        <f t="shared" si="257"/>
        <v>1.4623031216175694E-3</v>
      </c>
    </row>
    <row r="2703" spans="1:11" x14ac:dyDescent="0.3">
      <c r="A2703" s="6">
        <f>'Return analysis'!A2705</f>
        <v>45013</v>
      </c>
      <c r="B2703" s="14">
        <f>LN('Return analysis'!B2705/'Return analysis'!B2704)</f>
        <v>-2.170634343367141E-3</v>
      </c>
      <c r="C2703" s="14">
        <f>LN('Return analysis'!C2705/'Return analysis'!C2704)</f>
        <v>-1.7727565338790017E-3</v>
      </c>
      <c r="D2703" s="14">
        <f>LN('Return analysis'!D2705/'Return analysis'!D2704)</f>
        <v>-1.4188907656449933E-3</v>
      </c>
      <c r="E2703" s="14">
        <f>LN('Return analysis'!E2705/'Return analysis'!E2704)</f>
        <v>1.3415766712449628E-4</v>
      </c>
      <c r="F2703" s="14">
        <f t="shared" si="252"/>
        <v>-2.3047920104916375E-3</v>
      </c>
      <c r="G2703" s="14">
        <f t="shared" si="253"/>
        <v>-1.9069142010034979E-3</v>
      </c>
      <c r="H2703" s="14">
        <f t="shared" si="254"/>
        <v>-1.5530484327694895E-3</v>
      </c>
      <c r="I2703" s="24">
        <f t="shared" si="255"/>
        <v>-7.5043247119984844E-4</v>
      </c>
      <c r="J2703" s="24">
        <f t="shared" si="256"/>
        <v>-2.3034809039693379E-3</v>
      </c>
      <c r="K2703" s="24">
        <f t="shared" si="257"/>
        <v>-2.1693232368448418E-3</v>
      </c>
    </row>
    <row r="2704" spans="1:11" x14ac:dyDescent="0.3">
      <c r="A2704" s="6">
        <f>'Return analysis'!A2706</f>
        <v>45014</v>
      </c>
      <c r="B2704" s="14">
        <f>LN('Return analysis'!B2706/'Return analysis'!B2705)</f>
        <v>1.5201677328093718E-3</v>
      </c>
      <c r="C2704" s="14">
        <f>LN('Return analysis'!C2706/'Return analysis'!C2705)</f>
        <v>1.0919519890025546E-3</v>
      </c>
      <c r="D2704" s="14">
        <f>LN('Return analysis'!D2706/'Return analysis'!D2705)</f>
        <v>1.430228739269652E-2</v>
      </c>
      <c r="E2704" s="14">
        <f>LN('Return analysis'!E2706/'Return analysis'!E2705)</f>
        <v>1.3415766712449628E-4</v>
      </c>
      <c r="F2704" s="14">
        <f t="shared" si="252"/>
        <v>1.3860100656848755E-3</v>
      </c>
      <c r="G2704" s="14">
        <f t="shared" si="253"/>
        <v>9.5779432187805837E-4</v>
      </c>
      <c r="H2704" s="14">
        <f t="shared" si="254"/>
        <v>1.4168129725572024E-2</v>
      </c>
      <c r="I2704" s="24">
        <f t="shared" si="255"/>
        <v>4.6139396610526674E-4</v>
      </c>
      <c r="J2704" s="24">
        <f t="shared" si="256"/>
        <v>1.462952369167729E-2</v>
      </c>
      <c r="K2704" s="24">
        <f t="shared" si="257"/>
        <v>1.4763681358801786E-2</v>
      </c>
    </row>
    <row r="2705" spans="1:11" x14ac:dyDescent="0.3">
      <c r="A2705" s="6">
        <f>'Return analysis'!A2707</f>
        <v>45015</v>
      </c>
      <c r="B2705" s="14">
        <f>LN('Return analysis'!B2707/'Return analysis'!B2706)</f>
        <v>2.2755464205486643E-3</v>
      </c>
      <c r="C2705" s="14">
        <f>LN('Return analysis'!C2707/'Return analysis'!C2706)</f>
        <v>1.3620878903873807E-3</v>
      </c>
      <c r="D2705" s="14">
        <f>LN('Return analysis'!D2707/'Return analysis'!D2706)</f>
        <v>5.3859558145520348E-3</v>
      </c>
      <c r="E2705" s="14">
        <f>LN('Return analysis'!E2707/'Return analysis'!E2706)</f>
        <v>1.3415766712449628E-4</v>
      </c>
      <c r="F2705" s="14">
        <f t="shared" si="252"/>
        <v>2.1413887534241678E-3</v>
      </c>
      <c r="G2705" s="14">
        <f t="shared" si="253"/>
        <v>1.2279302232628844E-3</v>
      </c>
      <c r="H2705" s="14">
        <f t="shared" si="254"/>
        <v>5.2517981474275383E-3</v>
      </c>
      <c r="I2705" s="24">
        <f t="shared" si="255"/>
        <v>1.0947815379704841E-3</v>
      </c>
      <c r="J2705" s="24">
        <f t="shared" si="256"/>
        <v>6.3465796853980228E-3</v>
      </c>
      <c r="K2705" s="24">
        <f t="shared" si="257"/>
        <v>6.4807373525225184E-3</v>
      </c>
    </row>
    <row r="2706" spans="1:11" x14ac:dyDescent="0.3">
      <c r="A2706" s="6">
        <f>'Return analysis'!A2708</f>
        <v>45016</v>
      </c>
      <c r="B2706" s="14">
        <f>LN('Return analysis'!B2708/'Return analysis'!B2707)</f>
        <v>3.9422763832892681E-3</v>
      </c>
      <c r="C2706" s="14">
        <f>LN('Return analysis'!C2708/'Return analysis'!C2707)</f>
        <v>5.1600167105653721E-3</v>
      </c>
      <c r="D2706" s="14">
        <f>LN('Return analysis'!D2708/'Return analysis'!D2707)</f>
        <v>1.4956691686810493E-2</v>
      </c>
      <c r="E2706" s="14">
        <f>LN('Return analysis'!E2708/'Return analysis'!E2707)</f>
        <v>1.3415766712449628E-4</v>
      </c>
      <c r="F2706" s="14">
        <f t="shared" si="252"/>
        <v>3.8081187161647717E-3</v>
      </c>
      <c r="G2706" s="14">
        <f t="shared" si="253"/>
        <v>5.0258590434408756E-3</v>
      </c>
      <c r="H2706" s="14">
        <f t="shared" si="254"/>
        <v>1.4822534019685998E-2</v>
      </c>
      <c r="I2706" s="24">
        <f t="shared" si="255"/>
        <v>-4.0387155440286442E-4</v>
      </c>
      <c r="J2706" s="24">
        <f t="shared" si="256"/>
        <v>1.4418662465283134E-2</v>
      </c>
      <c r="K2706" s="24">
        <f t="shared" si="257"/>
        <v>1.4552820132407629E-2</v>
      </c>
    </row>
    <row r="2707" spans="1:11" x14ac:dyDescent="0.3">
      <c r="A2707" s="6">
        <f>'Return analysis'!A2709</f>
        <v>45019</v>
      </c>
      <c r="B2707" s="14">
        <f>LN('Return analysis'!B2709/'Return analysis'!B2708)</f>
        <v>1.0776818866807463E-2</v>
      </c>
      <c r="C2707" s="14">
        <f>LN('Return analysis'!C2709/'Return analysis'!C2708)</f>
        <v>4.2278220709639595E-3</v>
      </c>
      <c r="D2707" s="14">
        <f>LN('Return analysis'!D2709/'Return analysis'!D2708)</f>
        <v>2.6421825123413788E-3</v>
      </c>
      <c r="E2707" s="14">
        <f>LN('Return analysis'!E2709/'Return analysis'!E2708)</f>
        <v>4.0241901860436246E-4</v>
      </c>
      <c r="F2707" s="14">
        <f t="shared" si="252"/>
        <v>1.0374399848203101E-2</v>
      </c>
      <c r="G2707" s="14">
        <f t="shared" si="253"/>
        <v>3.8254030523595969E-3</v>
      </c>
      <c r="H2707" s="14">
        <f t="shared" si="254"/>
        <v>2.2397634937370162E-3</v>
      </c>
      <c r="I2707" s="24">
        <f t="shared" si="255"/>
        <v>7.2656591276095018E-3</v>
      </c>
      <c r="J2707" s="24">
        <f t="shared" si="256"/>
        <v>9.5054226213465189E-3</v>
      </c>
      <c r="K2707" s="24">
        <f t="shared" si="257"/>
        <v>9.907841639950881E-3</v>
      </c>
    </row>
    <row r="2708" spans="1:11" x14ac:dyDescent="0.3">
      <c r="A2708" s="6"/>
    </row>
    <row r="2709" spans="1:11" x14ac:dyDescent="0.3">
      <c r="A2709" s="6"/>
    </row>
    <row r="2710" spans="1:11" x14ac:dyDescent="0.3">
      <c r="A2710" s="6"/>
    </row>
    <row r="2711" spans="1:11" x14ac:dyDescent="0.3">
      <c r="A2711" s="6"/>
    </row>
    <row r="2712" spans="1:11" x14ac:dyDescent="0.3">
      <c r="A2712" s="6"/>
    </row>
    <row r="2713" spans="1:11" x14ac:dyDescent="0.3">
      <c r="A2713" s="6"/>
    </row>
    <row r="2714" spans="1:11" x14ac:dyDescent="0.3">
      <c r="A2714" s="6"/>
    </row>
    <row r="2715" spans="1:11" x14ac:dyDescent="0.3">
      <c r="A2715" s="6"/>
    </row>
    <row r="2716" spans="1:11" x14ac:dyDescent="0.3">
      <c r="A2716" s="6"/>
    </row>
    <row r="2717" spans="1:11" x14ac:dyDescent="0.3">
      <c r="A2717" s="6"/>
    </row>
    <row r="2718" spans="1:11" x14ac:dyDescent="0.3">
      <c r="A2718" s="6"/>
    </row>
    <row r="2719" spans="1:11" x14ac:dyDescent="0.3">
      <c r="A2719" s="6"/>
    </row>
    <row r="2720" spans="1:11" x14ac:dyDescent="0.3">
      <c r="A2720" s="6"/>
    </row>
    <row r="2721" spans="1:1" x14ac:dyDescent="0.3">
      <c r="A2721" s="6"/>
    </row>
    <row r="2722" spans="1:1" x14ac:dyDescent="0.3">
      <c r="A2722" s="6"/>
    </row>
    <row r="2723" spans="1:1" x14ac:dyDescent="0.3">
      <c r="A2723" s="6"/>
    </row>
    <row r="2724" spans="1:1" x14ac:dyDescent="0.3">
      <c r="A2724" s="6"/>
    </row>
    <row r="2725" spans="1:1" x14ac:dyDescent="0.3">
      <c r="A2725" s="6"/>
    </row>
    <row r="2726" spans="1:1" x14ac:dyDescent="0.3">
      <c r="A2726" s="6"/>
    </row>
    <row r="2727" spans="1:1" x14ac:dyDescent="0.3">
      <c r="A2727" s="6"/>
    </row>
    <row r="2728" spans="1:1" x14ac:dyDescent="0.3">
      <c r="A2728" s="6"/>
    </row>
    <row r="2729" spans="1:1" x14ac:dyDescent="0.3">
      <c r="A2729" s="6"/>
    </row>
    <row r="2730" spans="1:1" x14ac:dyDescent="0.3">
      <c r="A2730" s="6"/>
    </row>
    <row r="2731" spans="1:1" x14ac:dyDescent="0.3">
      <c r="A2731" s="6"/>
    </row>
    <row r="2732" spans="1:1" x14ac:dyDescent="0.3">
      <c r="A2732" s="6"/>
    </row>
    <row r="2733" spans="1:1" x14ac:dyDescent="0.3">
      <c r="A2733" s="6"/>
    </row>
    <row r="2734" spans="1:1" x14ac:dyDescent="0.3">
      <c r="A2734" s="6"/>
    </row>
    <row r="2735" spans="1:1" x14ac:dyDescent="0.3">
      <c r="A2735" s="6"/>
    </row>
    <row r="2736" spans="1:1" x14ac:dyDescent="0.3">
      <c r="A2736" s="6"/>
    </row>
    <row r="2737" spans="1:1" x14ac:dyDescent="0.3">
      <c r="A2737" s="6"/>
    </row>
    <row r="2738" spans="1:1" x14ac:dyDescent="0.3">
      <c r="A2738" s="6"/>
    </row>
    <row r="2739" spans="1:1" x14ac:dyDescent="0.3">
      <c r="A2739" s="6"/>
    </row>
    <row r="2740" spans="1:1" x14ac:dyDescent="0.3">
      <c r="A2740" s="6"/>
    </row>
    <row r="2741" spans="1:1" x14ac:dyDescent="0.3">
      <c r="A2741" s="6"/>
    </row>
    <row r="2742" spans="1:1" x14ac:dyDescent="0.3">
      <c r="A2742" s="6"/>
    </row>
    <row r="2743" spans="1:1" x14ac:dyDescent="0.3">
      <c r="A2743" s="6"/>
    </row>
    <row r="2744" spans="1:1" x14ac:dyDescent="0.3">
      <c r="A2744" s="6"/>
    </row>
    <row r="2745" spans="1:1" x14ac:dyDescent="0.3">
      <c r="A2745" s="6"/>
    </row>
    <row r="2746" spans="1:1" x14ac:dyDescent="0.3">
      <c r="A2746" s="6"/>
    </row>
    <row r="2747" spans="1:1" x14ac:dyDescent="0.3">
      <c r="A2747" s="6"/>
    </row>
    <row r="2748" spans="1:1" x14ac:dyDescent="0.3">
      <c r="A2748" s="6"/>
    </row>
    <row r="2749" spans="1:1" x14ac:dyDescent="0.3">
      <c r="A2749" s="6"/>
    </row>
    <row r="2750" spans="1:1" x14ac:dyDescent="0.3">
      <c r="A2750" s="6"/>
    </row>
    <row r="2751" spans="1:1" x14ac:dyDescent="0.3">
      <c r="A2751" s="6"/>
    </row>
    <row r="2752" spans="1:1" x14ac:dyDescent="0.3">
      <c r="A2752" s="6"/>
    </row>
    <row r="2753" spans="1:1" x14ac:dyDescent="0.3">
      <c r="A2753" s="6"/>
    </row>
    <row r="2754" spans="1:1" x14ac:dyDescent="0.3">
      <c r="A2754" s="6"/>
    </row>
    <row r="2755" spans="1:1" x14ac:dyDescent="0.3">
      <c r="A2755" s="6"/>
    </row>
    <row r="2756" spans="1:1" x14ac:dyDescent="0.3">
      <c r="A2756" s="6"/>
    </row>
    <row r="2757" spans="1:1" x14ac:dyDescent="0.3">
      <c r="A2757" s="6"/>
    </row>
    <row r="2758" spans="1:1" x14ac:dyDescent="0.3">
      <c r="A2758" s="6"/>
    </row>
    <row r="2759" spans="1:1" x14ac:dyDescent="0.3">
      <c r="A2759" s="6"/>
    </row>
    <row r="2760" spans="1:1" x14ac:dyDescent="0.3">
      <c r="A2760" s="6"/>
    </row>
    <row r="2761" spans="1:1" x14ac:dyDescent="0.3">
      <c r="A2761" s="6"/>
    </row>
    <row r="2762" spans="1:1" x14ac:dyDescent="0.3">
      <c r="A2762" s="6"/>
    </row>
  </sheetData>
  <mergeCells count="6">
    <mergeCell ref="M18:Q18"/>
    <mergeCell ref="M30:Q30"/>
    <mergeCell ref="M41:Q41"/>
    <mergeCell ref="B5:E5"/>
    <mergeCell ref="F5:H5"/>
    <mergeCell ref="M6:Q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BOND outperformance</vt:lpstr>
      <vt:lpstr>Return analysis</vt:lpstr>
      <vt:lpstr>Excess return regressions</vt:lpstr>
      <vt:lpstr>Two-risk factors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Whaley</dc:creator>
  <cp:lastModifiedBy>Robert E Whaley</cp:lastModifiedBy>
  <cp:lastPrinted>2022-04-09T16:17:27Z</cp:lastPrinted>
  <dcterms:created xsi:type="dcterms:W3CDTF">2022-03-18T15:41:09Z</dcterms:created>
  <dcterms:modified xsi:type="dcterms:W3CDTF">2023-04-09T12:23:40Z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eadsheetBuilder_1">
    <vt:lpwstr>eyIwIjoiSGlzdG9yeSIsIjEiOjAsIjIiOjEsIjMiOjEsIjQiOjEsIjUiOjEsIjYiOjEsIjciOjEsIjgiOjAsIjkiOjEsIjEwIjoxLCIxMSI6MCwiMTIiOjB9</vt:lpwstr>
  </property>
  <property fmtid="{D5CDD505-2E9C-101B-9397-08002B2CF9AE}" pid="3" name="SpreadsheetBuilder_2">
    <vt:lpwstr>eyIwIjoiSGlzdG9yeSIsIjEiOjAsIjIiOjEsIjMiOjEsIjQiOjEsIjUiOjEsIjYiOjEsIjciOjEsIjgiOjAsIjkiOjEsIjEwIjoxLCIxMSI6MCwiMTIiOjB9</vt:lpwstr>
  </property>
  <property fmtid="{D5CDD505-2E9C-101B-9397-08002B2CF9AE}" pid="4" name="SpreadsheetBuilder_3">
    <vt:lpwstr>eyIwIjoiSGlzdG9yeSIsIjEiOjAsIjIiOjEsIjMiOjEsIjQiOjEsIjUiOjEsIjYiOjEsIjciOjEsIjgiOjAsIjkiOjEsIjEwIjoxLCIxMSI6MCwiMTIiOjB9</vt:lpwstr>
  </property>
  <property fmtid="{D5CDD505-2E9C-101B-9397-08002B2CF9AE}" pid="5" name="SpreadsheetBuilder_4">
    <vt:lpwstr>eyIwIjoiSGlzdG9yeSIsIjEiOjAsIjIiOjEsIjMiOjEsIjQiOjEsIjUiOjEsIjYiOjEsIjciOjEsIjgiOjAsIjkiOjEsIjEwIjoxLCIxMSI6MCwiMTIiOjB9</vt:lpwstr>
  </property>
  <property fmtid="{D5CDD505-2E9C-101B-9397-08002B2CF9AE}" pid="6" name="SpreadsheetBuilder_5">
    <vt:lpwstr>eyIwIjoiSGlzdG9yeSIsIjEiOjAsIjIiOjEsIjMiOjEsIjQiOjEsIjUiOjEsIjYiOjEsIjciOjEsIjgiOjAsIjkiOjEsIjEwIjoxLCIxMSI6MCwiMTIiOjB9</vt:lpwstr>
  </property>
  <property fmtid="{D5CDD505-2E9C-101B-9397-08002B2CF9AE}" pid="7" name="SpreadsheetBuilder_6">
    <vt:lpwstr>eyIwIjoiSGlzdG9yeSIsIjEiOjAsIjIiOjEsIjMiOjEsIjQiOjEsIjUiOjEsIjYiOjEsIjciOjEsIjgiOjAsIjkiOjEsIjEwIjoxLCIxMSI6MCwiMTIiOjB9</vt:lpwstr>
  </property>
  <property fmtid="{D5CDD505-2E9C-101B-9397-08002B2CF9AE}" pid="8" name="SpreadsheetBuilder_7">
    <vt:lpwstr>eyIwIjoiSGlzdG9yeSIsIjEiOjAsIjIiOjEsIjMiOjEsIjQiOjEsIjUiOjEsIjYiOjEsIjciOjEsIjgiOjAsIjkiOjEsIjEwIjoxLCIxMSI6MCwiMTIiOjB9</vt:lpwstr>
  </property>
</Properties>
</file>